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0" yWindow="0" windowWidth="16380" windowHeight="8196" tabRatio="500"/>
  </bookViews>
  <sheets>
    <sheet name="ГОЛОВНА" sheetId="1" r:id="rId1"/>
    <sheet name="ALPHA, MAGNA" sheetId="2" r:id="rId2"/>
    <sheet name="UPS, UPSD" sheetId="3" r:id="rId3"/>
    <sheet name="Comfort, UP, UP N, Solar" sheetId="4" r:id="rId4"/>
    <sheet name="MQ, JP, Hydrojet, SB, SBA, UPA" sheetId="5" r:id="rId5"/>
    <sheet name="Basic Line" sheetId="6" r:id="rId6"/>
    <sheet name="SQ, SQE, SP, SP-NE" sheetId="7" r:id="rId7"/>
    <sheet name="Sololift, Unilift AP, KP" sheetId="8" r:id="rId8"/>
    <sheet name="SEG, AutoADAPT" sheetId="9" r:id="rId9"/>
    <sheet name="Multilift" sheetId="10" r:id="rId10"/>
    <sheet name="SE, SL" sheetId="11" r:id="rId11"/>
    <sheet name="DP, EF" sheetId="12" r:id="rId12"/>
    <sheet name="TP (E), TPD (E)" sheetId="13" r:id="rId13"/>
    <sheet name="NB (E), NK (E)" sheetId="14" r:id="rId14"/>
    <sheet name="CM (E), CMB (E)" sheetId="15" r:id="rId15"/>
    <sheet name="CR (E), CRI (E),CRN (E)" sheetId="16" r:id="rId16"/>
    <sheet name="HYDRO Boosters" sheetId="17" r:id="rId17"/>
    <sheet name="Шафи" sheetId="18" r:id="rId18"/>
    <sheet name="Dosing" sheetId="19" r:id="rId19"/>
    <sheet name="Баки GT" sheetId="20" r:id="rId20"/>
    <sheet name="DATA (2)" sheetId="21" r:id="rId21"/>
  </sheets>
  <definedNames>
    <definedName name="_xlnm._FilterDatabase" localSheetId="1">'ALPHA, MAGNA'!$A$68:$I$284</definedName>
    <definedName name="_xlnm._FilterDatabase" localSheetId="5">'Basic Line'!$A$1:$G$11</definedName>
    <definedName name="_xlnm._FilterDatabase" localSheetId="14">'CM (E), CMB (E)'!$A$26:$I$867</definedName>
    <definedName name="_xlnm._FilterDatabase" localSheetId="3">'Comfort, UP, UP N, Solar'!$A$1:$H$39</definedName>
    <definedName name="_xlnm._FilterDatabase" localSheetId="15">'CR (E), CRI (E),CRN (E)'!$A$3:$I$5759</definedName>
    <definedName name="_xlnm._FilterDatabase" localSheetId="20" hidden="1">'DATA (2)'!$A$1:$F$10700</definedName>
    <definedName name="_xlnm._FilterDatabase" localSheetId="18">Dosing!$A$1:$I$1057</definedName>
    <definedName name="_xlnm._FilterDatabase" localSheetId="16">'HYDRO Boosters'!$A$1:$I$5</definedName>
    <definedName name="_xlnm._FilterDatabase" localSheetId="4">'MQ, JP, Hydrojet, SB, SBA, UPA'!$A$1:$I$42</definedName>
    <definedName name="_xlnm._FilterDatabase" localSheetId="9">Multilift!$A$1:$I$11</definedName>
    <definedName name="_xlnm._FilterDatabase" localSheetId="13">'NB (E), NK (E)'!$A$1:$I$2</definedName>
    <definedName name="_xlnm._FilterDatabase" localSheetId="10">'SE, SL'!$A$1:$I$342</definedName>
    <definedName name="_xlnm._FilterDatabase" localSheetId="8">'SEG, AutoADAPT'!$A$1:$I$99</definedName>
    <definedName name="_xlnm._FilterDatabase" localSheetId="7">'Sololift, Unilift AP, KP'!$A$106:$I$155</definedName>
    <definedName name="_xlnm._FilterDatabase" localSheetId="6">'SQ, SQE, SP, SP-NE'!$A$1:$I$1</definedName>
    <definedName name="_xlnm._FilterDatabase" localSheetId="12" hidden="1">'TP (E), TPD (E)'!$A$2:$P$458</definedName>
    <definedName name="_xlnm._FilterDatabase" localSheetId="2">'UPS, UPSD'!$A$1:$I$192</definedName>
    <definedName name="_xlnm._FilterDatabase" localSheetId="19">'Баки GT'!$A$1:$I$73</definedName>
    <definedName name="_xlnm._FilterDatabase" localSheetId="17">Шафи!$A$1:$H$83</definedName>
  </definedNames>
  <calcPr calcId="145621"/>
  <extLst>
    <ext xmlns:loext="http://schemas.libreoffice.org/" uri="{7626C862-2A13-11E5-B345-FEFF819CDC9F}">
      <loext:extCalcPr stringRefSyntax="ExcelA1"/>
    </ext>
  </extLst>
</workbook>
</file>

<file path=xl/calcChain.xml><?xml version="1.0" encoding="utf-8"?>
<calcChain xmlns="http://schemas.openxmlformats.org/spreadsheetml/2006/main">
  <c r="F92" i="20" l="1"/>
  <c r="G92" i="20" s="1"/>
  <c r="C92" i="20"/>
  <c r="B92" i="20"/>
  <c r="F91" i="20"/>
  <c r="C91" i="20"/>
  <c r="B91" i="20"/>
  <c r="F90" i="20"/>
  <c r="C90" i="20"/>
  <c r="B90" i="20"/>
  <c r="F89" i="20"/>
  <c r="C89" i="20"/>
  <c r="B89" i="20"/>
  <c r="F88" i="20"/>
  <c r="G88" i="20" s="1"/>
  <c r="C88" i="20"/>
  <c r="B88" i="20"/>
  <c r="F87" i="20"/>
  <c r="C87" i="20"/>
  <c r="B87" i="20"/>
  <c r="F86" i="20"/>
  <c r="C86" i="20"/>
  <c r="B86" i="20"/>
  <c r="F85" i="20"/>
  <c r="C85" i="20"/>
  <c r="B85" i="20"/>
  <c r="F84" i="20"/>
  <c r="G84" i="20" s="1"/>
  <c r="C84" i="20"/>
  <c r="B84" i="20"/>
  <c r="F83" i="20"/>
  <c r="C83" i="20"/>
  <c r="B83" i="20"/>
  <c r="F82" i="20"/>
  <c r="C82" i="20"/>
  <c r="B82" i="20"/>
  <c r="F81" i="20"/>
  <c r="C81" i="20"/>
  <c r="B81" i="20"/>
  <c r="F80" i="20"/>
  <c r="G80" i="20" s="1"/>
  <c r="C80" i="20"/>
  <c r="B80" i="20"/>
  <c r="F79" i="20"/>
  <c r="C79" i="20"/>
  <c r="B79" i="20"/>
  <c r="F78" i="20"/>
  <c r="C78" i="20"/>
  <c r="B78" i="20"/>
  <c r="F77" i="20"/>
  <c r="C77" i="20"/>
  <c r="B77" i="20"/>
  <c r="F76" i="20"/>
  <c r="G76" i="20" s="1"/>
  <c r="C76" i="20"/>
  <c r="B76" i="20"/>
  <c r="F75" i="20"/>
  <c r="C75" i="20"/>
  <c r="B75" i="20"/>
  <c r="F74" i="20"/>
  <c r="C74" i="20"/>
  <c r="B74" i="20"/>
  <c r="F73" i="20"/>
  <c r="C73" i="20"/>
  <c r="B73" i="20"/>
  <c r="F72" i="20"/>
  <c r="G72" i="20" s="1"/>
  <c r="C72" i="20"/>
  <c r="B72" i="20"/>
  <c r="F71" i="20"/>
  <c r="C71" i="20"/>
  <c r="B71" i="20"/>
  <c r="F70" i="20"/>
  <c r="C70" i="20"/>
  <c r="B70" i="20"/>
  <c r="F69" i="20"/>
  <c r="C69" i="20"/>
  <c r="B69" i="20"/>
  <c r="F68" i="20"/>
  <c r="G68" i="20" s="1"/>
  <c r="C68" i="20"/>
  <c r="B68" i="20"/>
  <c r="F67" i="20"/>
  <c r="C67" i="20"/>
  <c r="B67" i="20"/>
  <c r="F66" i="20"/>
  <c r="C66" i="20"/>
  <c r="B66" i="20"/>
  <c r="F65" i="20"/>
  <c r="C65" i="20"/>
  <c r="B65" i="20"/>
  <c r="F64" i="20"/>
  <c r="G64" i="20" s="1"/>
  <c r="C64" i="20"/>
  <c r="B64" i="20"/>
  <c r="F63" i="20"/>
  <c r="C63" i="20"/>
  <c r="B63" i="20"/>
  <c r="F62" i="20"/>
  <c r="C62" i="20"/>
  <c r="B62" i="20"/>
  <c r="F61" i="20"/>
  <c r="C61" i="20"/>
  <c r="B61" i="20"/>
  <c r="F60" i="20"/>
  <c r="G60" i="20" s="1"/>
  <c r="C60" i="20"/>
  <c r="B60" i="20"/>
  <c r="F59" i="20"/>
  <c r="C59" i="20"/>
  <c r="B59" i="20"/>
  <c r="F58" i="20"/>
  <c r="C58" i="20"/>
  <c r="B58" i="20"/>
  <c r="F57" i="20"/>
  <c r="C57" i="20"/>
  <c r="B57" i="20"/>
  <c r="F56" i="20"/>
  <c r="G56" i="20" s="1"/>
  <c r="C56" i="20"/>
  <c r="B56" i="20"/>
  <c r="F55" i="20"/>
  <c r="C55" i="20"/>
  <c r="B55" i="20"/>
  <c r="F54" i="20"/>
  <c r="C54" i="20"/>
  <c r="B54" i="20"/>
  <c r="F53" i="20"/>
  <c r="C53" i="20"/>
  <c r="B53" i="20"/>
  <c r="F52" i="20"/>
  <c r="G52" i="20" s="1"/>
  <c r="C52" i="20"/>
  <c r="B52" i="20"/>
  <c r="F51" i="20"/>
  <c r="C51" i="20"/>
  <c r="B51" i="20"/>
  <c r="F50" i="20"/>
  <c r="C50" i="20"/>
  <c r="B50" i="20"/>
  <c r="F49" i="20"/>
  <c r="C49" i="20"/>
  <c r="B49" i="20"/>
  <c r="F48" i="20"/>
  <c r="G48" i="20" s="1"/>
  <c r="C48" i="20"/>
  <c r="B48" i="20"/>
  <c r="F47" i="20"/>
  <c r="C47" i="20"/>
  <c r="B47" i="20"/>
  <c r="F46" i="20"/>
  <c r="C46" i="20"/>
  <c r="B46" i="20"/>
  <c r="F45" i="20"/>
  <c r="C45" i="20"/>
  <c r="B45" i="20"/>
  <c r="F44" i="20"/>
  <c r="G44" i="20" s="1"/>
  <c r="C44" i="20"/>
  <c r="B44" i="20"/>
  <c r="F43" i="20"/>
  <c r="C43" i="20"/>
  <c r="B43" i="20"/>
  <c r="F42" i="20"/>
  <c r="G42" i="20" s="1"/>
  <c r="C42" i="20"/>
  <c r="B42" i="20"/>
  <c r="F41" i="20"/>
  <c r="C41" i="20"/>
  <c r="B41" i="20"/>
  <c r="F40" i="20"/>
  <c r="G40" i="20" s="1"/>
  <c r="C40" i="20"/>
  <c r="B40" i="20"/>
  <c r="F39" i="20"/>
  <c r="C39" i="20"/>
  <c r="B39" i="20"/>
  <c r="F38" i="20"/>
  <c r="G38" i="20" s="1"/>
  <c r="C38" i="20"/>
  <c r="B38" i="20"/>
  <c r="F37" i="20"/>
  <c r="C37" i="20"/>
  <c r="B37" i="20"/>
  <c r="F36" i="20"/>
  <c r="G36" i="20" s="1"/>
  <c r="C36" i="20"/>
  <c r="B36" i="20"/>
  <c r="F35" i="20"/>
  <c r="C35" i="20"/>
  <c r="B35" i="20"/>
  <c r="F34" i="20"/>
  <c r="G34" i="20" s="1"/>
  <c r="C34" i="20"/>
  <c r="B34" i="20"/>
  <c r="F33" i="20"/>
  <c r="C33" i="20"/>
  <c r="B33" i="20"/>
  <c r="F32" i="20"/>
  <c r="G32" i="20" s="1"/>
  <c r="C32" i="20"/>
  <c r="B32" i="20"/>
  <c r="F31" i="20"/>
  <c r="C31" i="20"/>
  <c r="B31" i="20"/>
  <c r="F30" i="20"/>
  <c r="G30" i="20" s="1"/>
  <c r="C30" i="20"/>
  <c r="B30" i="20"/>
  <c r="F29" i="20"/>
  <c r="C29" i="20"/>
  <c r="B29" i="20"/>
  <c r="F28" i="20"/>
  <c r="G28" i="20" s="1"/>
  <c r="C28" i="20"/>
  <c r="B28" i="20"/>
  <c r="F27" i="20"/>
  <c r="C27" i="20"/>
  <c r="B27" i="20"/>
  <c r="F26" i="20"/>
  <c r="G26" i="20" s="1"/>
  <c r="C26" i="20"/>
  <c r="B26" i="20"/>
  <c r="F25" i="20"/>
  <c r="C25" i="20"/>
  <c r="B25" i="20"/>
  <c r="F24" i="20"/>
  <c r="G24" i="20" s="1"/>
  <c r="C24" i="20"/>
  <c r="B24" i="20"/>
  <c r="F23" i="20"/>
  <c r="C23" i="20"/>
  <c r="B23" i="20"/>
  <c r="F22" i="20"/>
  <c r="G22" i="20" s="1"/>
  <c r="C22" i="20"/>
  <c r="B22" i="20"/>
  <c r="F21" i="20"/>
  <c r="C21" i="20"/>
  <c r="B21" i="20"/>
  <c r="F20" i="20"/>
  <c r="G20" i="20" s="1"/>
  <c r="C20" i="20"/>
  <c r="B20" i="20"/>
  <c r="F19" i="20"/>
  <c r="C19" i="20"/>
  <c r="B19" i="20"/>
  <c r="F18" i="20"/>
  <c r="G18" i="20" s="1"/>
  <c r="C18" i="20"/>
  <c r="B18" i="20"/>
  <c r="F17" i="20"/>
  <c r="C17" i="20"/>
  <c r="B17" i="20"/>
  <c r="F16" i="20"/>
  <c r="G16" i="20" s="1"/>
  <c r="C16" i="20"/>
  <c r="B16" i="20"/>
  <c r="F15" i="20"/>
  <c r="C15" i="20"/>
  <c r="B15" i="20"/>
  <c r="F14" i="20"/>
  <c r="G14" i="20" s="1"/>
  <c r="C14" i="20"/>
  <c r="B14" i="20"/>
  <c r="F13" i="20"/>
  <c r="C13" i="20"/>
  <c r="B13" i="20"/>
  <c r="F12" i="20"/>
  <c r="G12" i="20" s="1"/>
  <c r="C12" i="20"/>
  <c r="B12" i="20"/>
  <c r="F11" i="20"/>
  <c r="C11" i="20"/>
  <c r="B11" i="20"/>
  <c r="F10" i="20"/>
  <c r="G10" i="20" s="1"/>
  <c r="C10" i="20"/>
  <c r="B10" i="20"/>
  <c r="F9" i="20"/>
  <c r="C9" i="20"/>
  <c r="B9" i="20"/>
  <c r="F8" i="20"/>
  <c r="G8" i="20" s="1"/>
  <c r="C8" i="20"/>
  <c r="B8" i="20"/>
  <c r="F7" i="20"/>
  <c r="G7" i="20" s="1"/>
  <c r="C7" i="20"/>
  <c r="B7" i="20"/>
  <c r="F6" i="20"/>
  <c r="G6" i="20" s="1"/>
  <c r="C6" i="20"/>
  <c r="B6" i="20"/>
  <c r="F5" i="20"/>
  <c r="C5" i="20"/>
  <c r="B5" i="20"/>
  <c r="F4" i="20"/>
  <c r="G4" i="20" s="1"/>
  <c r="C4" i="20"/>
  <c r="B4" i="20"/>
  <c r="F3" i="20"/>
  <c r="C3" i="20"/>
  <c r="B3" i="20"/>
  <c r="F819" i="19"/>
  <c r="G819" i="19" s="1"/>
  <c r="C819" i="19"/>
  <c r="B819" i="19"/>
  <c r="F818" i="19"/>
  <c r="C818" i="19"/>
  <c r="B818" i="19"/>
  <c r="F817" i="19"/>
  <c r="G817" i="19" s="1"/>
  <c r="C817" i="19"/>
  <c r="B817" i="19"/>
  <c r="F816" i="19"/>
  <c r="C816" i="19"/>
  <c r="B816" i="19"/>
  <c r="F815" i="19"/>
  <c r="G815" i="19" s="1"/>
  <c r="C815" i="19"/>
  <c r="B815" i="19"/>
  <c r="F814" i="19"/>
  <c r="C814" i="19"/>
  <c r="B814" i="19"/>
  <c r="F813" i="19"/>
  <c r="G813" i="19" s="1"/>
  <c r="C813" i="19"/>
  <c r="B813" i="19"/>
  <c r="F812" i="19"/>
  <c r="C812" i="19"/>
  <c r="B812" i="19"/>
  <c r="F811" i="19"/>
  <c r="G811" i="19" s="1"/>
  <c r="C811" i="19"/>
  <c r="B811" i="19"/>
  <c r="F810" i="19"/>
  <c r="C810" i="19"/>
  <c r="B810" i="19"/>
  <c r="F809" i="19"/>
  <c r="G809" i="19" s="1"/>
  <c r="C809" i="19"/>
  <c r="B809" i="19"/>
  <c r="F808" i="19"/>
  <c r="C808" i="19"/>
  <c r="B808" i="19"/>
  <c r="F807" i="19"/>
  <c r="G807" i="19" s="1"/>
  <c r="C807" i="19"/>
  <c r="B807" i="19"/>
  <c r="F806" i="19"/>
  <c r="C806" i="19"/>
  <c r="B806" i="19"/>
  <c r="F805" i="19"/>
  <c r="G805" i="19" s="1"/>
  <c r="C805" i="19"/>
  <c r="B805" i="19"/>
  <c r="F804" i="19"/>
  <c r="C804" i="19"/>
  <c r="B804" i="19"/>
  <c r="F803" i="19"/>
  <c r="G803" i="19" s="1"/>
  <c r="C803" i="19"/>
  <c r="B803" i="19"/>
  <c r="F802" i="19"/>
  <c r="C802" i="19"/>
  <c r="B802" i="19"/>
  <c r="F801" i="19"/>
  <c r="G801" i="19" s="1"/>
  <c r="C801" i="19"/>
  <c r="B801" i="19"/>
  <c r="F800" i="19"/>
  <c r="C800" i="19"/>
  <c r="B800" i="19"/>
  <c r="F799" i="19"/>
  <c r="G799" i="19" s="1"/>
  <c r="C799" i="19"/>
  <c r="B799" i="19"/>
  <c r="F798" i="19"/>
  <c r="C798" i="19"/>
  <c r="B798" i="19"/>
  <c r="F797" i="19"/>
  <c r="G797" i="19" s="1"/>
  <c r="C797" i="19"/>
  <c r="B797" i="19"/>
  <c r="F796" i="19"/>
  <c r="C796" i="19"/>
  <c r="B796" i="19"/>
  <c r="F795" i="19"/>
  <c r="G795" i="19" s="1"/>
  <c r="C795" i="19"/>
  <c r="B795" i="19"/>
  <c r="F794" i="19"/>
  <c r="C794" i="19"/>
  <c r="B794" i="19"/>
  <c r="F793" i="19"/>
  <c r="G793" i="19" s="1"/>
  <c r="C793" i="19"/>
  <c r="B793" i="19"/>
  <c r="F792" i="19"/>
  <c r="C792" i="19"/>
  <c r="B792" i="19"/>
  <c r="F791" i="19"/>
  <c r="G791" i="19" s="1"/>
  <c r="C791" i="19"/>
  <c r="B791" i="19"/>
  <c r="F790" i="19"/>
  <c r="C790" i="19"/>
  <c r="B790" i="19"/>
  <c r="F789" i="19"/>
  <c r="G789" i="19" s="1"/>
  <c r="C789" i="19"/>
  <c r="B789" i="19"/>
  <c r="F788" i="19"/>
  <c r="C788" i="19"/>
  <c r="B788" i="19"/>
  <c r="F787" i="19"/>
  <c r="G787" i="19" s="1"/>
  <c r="C787" i="19"/>
  <c r="B787" i="19"/>
  <c r="F786" i="19"/>
  <c r="C786" i="19"/>
  <c r="B786" i="19"/>
  <c r="F785" i="19"/>
  <c r="G785" i="19" s="1"/>
  <c r="C785" i="19"/>
  <c r="B785" i="19"/>
  <c r="F784" i="19"/>
  <c r="C784" i="19"/>
  <c r="B784" i="19"/>
  <c r="F783" i="19"/>
  <c r="G783" i="19" s="1"/>
  <c r="C783" i="19"/>
  <c r="B783" i="19"/>
  <c r="F782" i="19"/>
  <c r="C782" i="19"/>
  <c r="B782" i="19"/>
  <c r="F781" i="19"/>
  <c r="G781" i="19" s="1"/>
  <c r="C781" i="19"/>
  <c r="B781" i="19"/>
  <c r="F780" i="19"/>
  <c r="C780" i="19"/>
  <c r="B780" i="19"/>
  <c r="F779" i="19"/>
  <c r="G779" i="19" s="1"/>
  <c r="C779" i="19"/>
  <c r="B779" i="19"/>
  <c r="F778" i="19"/>
  <c r="C778" i="19"/>
  <c r="B778" i="19"/>
  <c r="F777" i="19"/>
  <c r="G777" i="19" s="1"/>
  <c r="C777" i="19"/>
  <c r="B777" i="19"/>
  <c r="F776" i="19"/>
  <c r="C776" i="19"/>
  <c r="B776" i="19"/>
  <c r="F775" i="19"/>
  <c r="G775" i="19" s="1"/>
  <c r="C775" i="19"/>
  <c r="B775" i="19"/>
  <c r="F774" i="19"/>
  <c r="C774" i="19"/>
  <c r="B774" i="19"/>
  <c r="F773" i="19"/>
  <c r="G773" i="19" s="1"/>
  <c r="C773" i="19"/>
  <c r="B773" i="19"/>
  <c r="F772" i="19"/>
  <c r="C772" i="19"/>
  <c r="B772" i="19"/>
  <c r="F771" i="19"/>
  <c r="G771" i="19" s="1"/>
  <c r="C771" i="19"/>
  <c r="B771" i="19"/>
  <c r="F770" i="19"/>
  <c r="C770" i="19"/>
  <c r="B770" i="19"/>
  <c r="F769" i="19"/>
  <c r="G769" i="19" s="1"/>
  <c r="C769" i="19"/>
  <c r="B769" i="19"/>
  <c r="F768" i="19"/>
  <c r="C768" i="19"/>
  <c r="B768" i="19"/>
  <c r="F767" i="19"/>
  <c r="G767" i="19" s="1"/>
  <c r="C767" i="19"/>
  <c r="B767" i="19"/>
  <c r="F766" i="19"/>
  <c r="C766" i="19"/>
  <c r="B766" i="19"/>
  <c r="F765" i="19"/>
  <c r="G765" i="19" s="1"/>
  <c r="C765" i="19"/>
  <c r="B765" i="19"/>
  <c r="F764" i="19"/>
  <c r="C764" i="19"/>
  <c r="B764" i="19"/>
  <c r="F763" i="19"/>
  <c r="G763" i="19" s="1"/>
  <c r="C763" i="19"/>
  <c r="B763" i="19"/>
  <c r="F762" i="19"/>
  <c r="C762" i="19"/>
  <c r="B762" i="19"/>
  <c r="F761" i="19"/>
  <c r="G761" i="19" s="1"/>
  <c r="C761" i="19"/>
  <c r="B761" i="19"/>
  <c r="F760" i="19"/>
  <c r="G760" i="19" s="1"/>
  <c r="C760" i="19"/>
  <c r="B760" i="19"/>
  <c r="F759" i="19"/>
  <c r="G759" i="19" s="1"/>
  <c r="C759" i="19"/>
  <c r="B759" i="19"/>
  <c r="F758" i="19"/>
  <c r="C758" i="19"/>
  <c r="B758" i="19"/>
  <c r="F757" i="19"/>
  <c r="C757" i="19"/>
  <c r="B757" i="19"/>
  <c r="F756" i="19"/>
  <c r="C756" i="19"/>
  <c r="B756" i="19"/>
  <c r="F755" i="19"/>
  <c r="C755" i="19"/>
  <c r="B755" i="19"/>
  <c r="F754" i="19"/>
  <c r="C754" i="19"/>
  <c r="B754" i="19"/>
  <c r="F753" i="19"/>
  <c r="G753" i="19" s="1"/>
  <c r="C753" i="19"/>
  <c r="B753" i="19"/>
  <c r="F752" i="19"/>
  <c r="C752" i="19"/>
  <c r="B752" i="19"/>
  <c r="F751" i="19"/>
  <c r="C751" i="19"/>
  <c r="B751" i="19"/>
  <c r="F750" i="19"/>
  <c r="C750" i="19"/>
  <c r="B750" i="19"/>
  <c r="F749" i="19"/>
  <c r="G749" i="19" s="1"/>
  <c r="C749" i="19"/>
  <c r="B749" i="19"/>
  <c r="F748" i="19"/>
  <c r="C748" i="19"/>
  <c r="B748" i="19"/>
  <c r="F747" i="19"/>
  <c r="C747" i="19"/>
  <c r="B747" i="19"/>
  <c r="F746" i="19"/>
  <c r="G746" i="19" s="1"/>
  <c r="C746" i="19"/>
  <c r="B746" i="19"/>
  <c r="F745" i="19"/>
  <c r="G745" i="19" s="1"/>
  <c r="C745" i="19"/>
  <c r="B745" i="19"/>
  <c r="F744" i="19"/>
  <c r="C744" i="19"/>
  <c r="B744" i="19"/>
  <c r="F743" i="19"/>
  <c r="C743" i="19"/>
  <c r="B743" i="19"/>
  <c r="F742" i="19"/>
  <c r="G742" i="19" s="1"/>
  <c r="C742" i="19"/>
  <c r="B742" i="19"/>
  <c r="F741" i="19"/>
  <c r="G741" i="19" s="1"/>
  <c r="C741" i="19"/>
  <c r="B741" i="19"/>
  <c r="F740" i="19"/>
  <c r="C740" i="19"/>
  <c r="B740" i="19"/>
  <c r="F739" i="19"/>
  <c r="C739" i="19"/>
  <c r="B739" i="19"/>
  <c r="F738" i="19"/>
  <c r="G738" i="19" s="1"/>
  <c r="C738" i="19"/>
  <c r="B738" i="19"/>
  <c r="F737" i="19"/>
  <c r="G737" i="19" s="1"/>
  <c r="C737" i="19"/>
  <c r="B737" i="19"/>
  <c r="F736" i="19"/>
  <c r="C736" i="19"/>
  <c r="B736" i="19"/>
  <c r="F735" i="19"/>
  <c r="C735" i="19"/>
  <c r="B735" i="19"/>
  <c r="F734" i="19"/>
  <c r="G734" i="19" s="1"/>
  <c r="C734" i="19"/>
  <c r="B734" i="19"/>
  <c r="F733" i="19"/>
  <c r="G733" i="19" s="1"/>
  <c r="C733" i="19"/>
  <c r="B733" i="19"/>
  <c r="F732" i="19"/>
  <c r="C732" i="19"/>
  <c r="B732" i="19"/>
  <c r="F731" i="19"/>
  <c r="C731" i="19"/>
  <c r="B731" i="19"/>
  <c r="F730" i="19"/>
  <c r="G730" i="19" s="1"/>
  <c r="C730" i="19"/>
  <c r="B730" i="19"/>
  <c r="F729" i="19"/>
  <c r="G729" i="19" s="1"/>
  <c r="C729" i="19"/>
  <c r="B729" i="19"/>
  <c r="F728" i="19"/>
  <c r="C728" i="19"/>
  <c r="B728" i="19"/>
  <c r="F727" i="19"/>
  <c r="C727" i="19"/>
  <c r="B727" i="19"/>
  <c r="F726" i="19"/>
  <c r="G726" i="19" s="1"/>
  <c r="C726" i="19"/>
  <c r="B726" i="19"/>
  <c r="F725" i="19"/>
  <c r="G725" i="19" s="1"/>
  <c r="C725" i="19"/>
  <c r="B725" i="19"/>
  <c r="F724" i="19"/>
  <c r="C724" i="19"/>
  <c r="B724" i="19"/>
  <c r="F723" i="19"/>
  <c r="C723" i="19"/>
  <c r="B723" i="19"/>
  <c r="F722" i="19"/>
  <c r="G722" i="19" s="1"/>
  <c r="C722" i="19"/>
  <c r="B722" i="19"/>
  <c r="F721" i="19"/>
  <c r="G721" i="19" s="1"/>
  <c r="C721" i="19"/>
  <c r="B721" i="19"/>
  <c r="F720" i="19"/>
  <c r="C720" i="19"/>
  <c r="B720" i="19"/>
  <c r="F719" i="19"/>
  <c r="C719" i="19"/>
  <c r="B719" i="19"/>
  <c r="F718" i="19"/>
  <c r="G718" i="19" s="1"/>
  <c r="C718" i="19"/>
  <c r="B718" i="19"/>
  <c r="F717" i="19"/>
  <c r="G717" i="19" s="1"/>
  <c r="C717" i="19"/>
  <c r="B717" i="19"/>
  <c r="F716" i="19"/>
  <c r="C716" i="19"/>
  <c r="B716" i="19"/>
  <c r="F715" i="19"/>
  <c r="C715" i="19"/>
  <c r="B715" i="19"/>
  <c r="F714" i="19"/>
  <c r="G714" i="19" s="1"/>
  <c r="C714" i="19"/>
  <c r="B714" i="19"/>
  <c r="F713" i="19"/>
  <c r="G713" i="19" s="1"/>
  <c r="C713" i="19"/>
  <c r="B713" i="19"/>
  <c r="F712" i="19"/>
  <c r="C712" i="19"/>
  <c r="B712" i="19"/>
  <c r="F711" i="19"/>
  <c r="C711" i="19"/>
  <c r="B711" i="19"/>
  <c r="F710" i="19"/>
  <c r="G710" i="19" s="1"/>
  <c r="C710" i="19"/>
  <c r="B710" i="19"/>
  <c r="F709" i="19"/>
  <c r="G709" i="19" s="1"/>
  <c r="C709" i="19"/>
  <c r="B709" i="19"/>
  <c r="F708" i="19"/>
  <c r="C708" i="19"/>
  <c r="B708" i="19"/>
  <c r="F707" i="19"/>
  <c r="C707" i="19"/>
  <c r="B707" i="19"/>
  <c r="F706" i="19"/>
  <c r="G706" i="19" s="1"/>
  <c r="C706" i="19"/>
  <c r="B706" i="19"/>
  <c r="F705" i="19"/>
  <c r="G705" i="19" s="1"/>
  <c r="C705" i="19"/>
  <c r="B705" i="19"/>
  <c r="F704" i="19"/>
  <c r="C704" i="19"/>
  <c r="B704" i="19"/>
  <c r="F703" i="19"/>
  <c r="C703" i="19"/>
  <c r="B703" i="19"/>
  <c r="F702" i="19"/>
  <c r="G702" i="19" s="1"/>
  <c r="C702" i="19"/>
  <c r="B702" i="19"/>
  <c r="F701" i="19"/>
  <c r="G701" i="19" s="1"/>
  <c r="C701" i="19"/>
  <c r="B701" i="19"/>
  <c r="F700" i="19"/>
  <c r="C700" i="19"/>
  <c r="B700" i="19"/>
  <c r="F699" i="19"/>
  <c r="C699" i="19"/>
  <c r="B699" i="19"/>
  <c r="F698" i="19"/>
  <c r="G698" i="19" s="1"/>
  <c r="C698" i="19"/>
  <c r="B698" i="19"/>
  <c r="F697" i="19"/>
  <c r="G697" i="19" s="1"/>
  <c r="C697" i="19"/>
  <c r="B697" i="19"/>
  <c r="F696" i="19"/>
  <c r="C696" i="19"/>
  <c r="B696" i="19"/>
  <c r="F695" i="19"/>
  <c r="C695" i="19"/>
  <c r="B695" i="19"/>
  <c r="F694" i="19"/>
  <c r="G694" i="19" s="1"/>
  <c r="C694" i="19"/>
  <c r="B694" i="19"/>
  <c r="F693" i="19"/>
  <c r="G693" i="19" s="1"/>
  <c r="C693" i="19"/>
  <c r="B693" i="19"/>
  <c r="F692" i="19"/>
  <c r="C692" i="19"/>
  <c r="B692" i="19"/>
  <c r="F691" i="19"/>
  <c r="C691" i="19"/>
  <c r="B691" i="19"/>
  <c r="F690" i="19"/>
  <c r="G690" i="19" s="1"/>
  <c r="C690" i="19"/>
  <c r="B690" i="19"/>
  <c r="F689" i="19"/>
  <c r="G689" i="19" s="1"/>
  <c r="C689" i="19"/>
  <c r="B689" i="19"/>
  <c r="F688" i="19"/>
  <c r="C688" i="19"/>
  <c r="B688" i="19"/>
  <c r="F687" i="19"/>
  <c r="C687" i="19"/>
  <c r="B687" i="19"/>
  <c r="F686" i="19"/>
  <c r="G686" i="19" s="1"/>
  <c r="C686" i="19"/>
  <c r="B686" i="19"/>
  <c r="F685" i="19"/>
  <c r="G685" i="19" s="1"/>
  <c r="C685" i="19"/>
  <c r="B685" i="19"/>
  <c r="F684" i="19"/>
  <c r="C684" i="19"/>
  <c r="B684" i="19"/>
  <c r="F683" i="19"/>
  <c r="C683" i="19"/>
  <c r="B683" i="19"/>
  <c r="F682" i="19"/>
  <c r="G682" i="19" s="1"/>
  <c r="C682" i="19"/>
  <c r="B682" i="19"/>
  <c r="F681" i="19"/>
  <c r="G681" i="19" s="1"/>
  <c r="C681" i="19"/>
  <c r="B681" i="19"/>
  <c r="F680" i="19"/>
  <c r="C680" i="19"/>
  <c r="B680" i="19"/>
  <c r="F679" i="19"/>
  <c r="C679" i="19"/>
  <c r="B679" i="19"/>
  <c r="F678" i="19"/>
  <c r="G678" i="19" s="1"/>
  <c r="C678" i="19"/>
  <c r="B678" i="19"/>
  <c r="F677" i="19"/>
  <c r="G677" i="19" s="1"/>
  <c r="C677" i="19"/>
  <c r="B677" i="19"/>
  <c r="F676" i="19"/>
  <c r="C676" i="19"/>
  <c r="B676" i="19"/>
  <c r="F675" i="19"/>
  <c r="C675" i="19"/>
  <c r="B675" i="19"/>
  <c r="F674" i="19"/>
  <c r="G674" i="19" s="1"/>
  <c r="C674" i="19"/>
  <c r="B674" i="19"/>
  <c r="F673" i="19"/>
  <c r="G673" i="19" s="1"/>
  <c r="C673" i="19"/>
  <c r="B673" i="19"/>
  <c r="F672" i="19"/>
  <c r="C672" i="19"/>
  <c r="B672" i="19"/>
  <c r="F671" i="19"/>
  <c r="C671" i="19"/>
  <c r="B671" i="19"/>
  <c r="F670" i="19"/>
  <c r="G670" i="19" s="1"/>
  <c r="C670" i="19"/>
  <c r="B670" i="19"/>
  <c r="F669" i="19"/>
  <c r="G669" i="19" s="1"/>
  <c r="C669" i="19"/>
  <c r="B669" i="19"/>
  <c r="F668" i="19"/>
  <c r="C668" i="19"/>
  <c r="B668" i="19"/>
  <c r="F667" i="19"/>
  <c r="C667" i="19"/>
  <c r="B667" i="19"/>
  <c r="F666" i="19"/>
  <c r="G666" i="19" s="1"/>
  <c r="C666" i="19"/>
  <c r="B666" i="19"/>
  <c r="F665" i="19"/>
  <c r="G665" i="19" s="1"/>
  <c r="C665" i="19"/>
  <c r="B665" i="19"/>
  <c r="F664" i="19"/>
  <c r="C664" i="19"/>
  <c r="B664" i="19"/>
  <c r="F663" i="19"/>
  <c r="C663" i="19"/>
  <c r="B663" i="19"/>
  <c r="F662" i="19"/>
  <c r="G662" i="19" s="1"/>
  <c r="C662" i="19"/>
  <c r="B662" i="19"/>
  <c r="F661" i="19"/>
  <c r="G661" i="19" s="1"/>
  <c r="C661" i="19"/>
  <c r="B661" i="19"/>
  <c r="F660" i="19"/>
  <c r="C660" i="19"/>
  <c r="B660" i="19"/>
  <c r="F659" i="19"/>
  <c r="C659" i="19"/>
  <c r="B659" i="19"/>
  <c r="F658" i="19"/>
  <c r="G658" i="19" s="1"/>
  <c r="C658" i="19"/>
  <c r="B658" i="19"/>
  <c r="F657" i="19"/>
  <c r="G657" i="19" s="1"/>
  <c r="C657" i="19"/>
  <c r="B657" i="19"/>
  <c r="F656" i="19"/>
  <c r="C656" i="19"/>
  <c r="B656" i="19"/>
  <c r="F655" i="19"/>
  <c r="C655" i="19"/>
  <c r="B655" i="19"/>
  <c r="F654" i="19"/>
  <c r="G654" i="19" s="1"/>
  <c r="C654" i="19"/>
  <c r="B654" i="19"/>
  <c r="F653" i="19"/>
  <c r="G653" i="19" s="1"/>
  <c r="C653" i="19"/>
  <c r="B653" i="19"/>
  <c r="F652" i="19"/>
  <c r="C652" i="19"/>
  <c r="B652" i="19"/>
  <c r="F651" i="19"/>
  <c r="C651" i="19"/>
  <c r="B651" i="19"/>
  <c r="F650" i="19"/>
  <c r="G650" i="19" s="1"/>
  <c r="C650" i="19"/>
  <c r="B650" i="19"/>
  <c r="F649" i="19"/>
  <c r="G649" i="19" s="1"/>
  <c r="C649" i="19"/>
  <c r="B649" i="19"/>
  <c r="F648" i="19"/>
  <c r="C648" i="19"/>
  <c r="B648" i="19"/>
  <c r="F647" i="19"/>
  <c r="C647" i="19"/>
  <c r="B647" i="19"/>
  <c r="F646" i="19"/>
  <c r="G646" i="19" s="1"/>
  <c r="C646" i="19"/>
  <c r="B646" i="19"/>
  <c r="F645" i="19"/>
  <c r="G645" i="19" s="1"/>
  <c r="C645" i="19"/>
  <c r="B645" i="19"/>
  <c r="F644" i="19"/>
  <c r="C644" i="19"/>
  <c r="B644" i="19"/>
  <c r="F643" i="19"/>
  <c r="C643" i="19"/>
  <c r="B643" i="19"/>
  <c r="F642" i="19"/>
  <c r="G642" i="19" s="1"/>
  <c r="C642" i="19"/>
  <c r="B642" i="19"/>
  <c r="F641" i="19"/>
  <c r="G641" i="19" s="1"/>
  <c r="C641" i="19"/>
  <c r="B641" i="19"/>
  <c r="F640" i="19"/>
  <c r="C640" i="19"/>
  <c r="B640" i="19"/>
  <c r="F639" i="19"/>
  <c r="C639" i="19"/>
  <c r="B639" i="19"/>
  <c r="F638" i="19"/>
  <c r="G638" i="19" s="1"/>
  <c r="C638" i="19"/>
  <c r="B638" i="19"/>
  <c r="F637" i="19"/>
  <c r="G637" i="19" s="1"/>
  <c r="C637" i="19"/>
  <c r="B637" i="19"/>
  <c r="F636" i="19"/>
  <c r="C636" i="19"/>
  <c r="B636" i="19"/>
  <c r="F635" i="19"/>
  <c r="C635" i="19"/>
  <c r="B635" i="19"/>
  <c r="F634" i="19"/>
  <c r="G634" i="19" s="1"/>
  <c r="C634" i="19"/>
  <c r="B634" i="19"/>
  <c r="F633" i="19"/>
  <c r="G633" i="19" s="1"/>
  <c r="C633" i="19"/>
  <c r="B633" i="19"/>
  <c r="F632" i="19"/>
  <c r="C632" i="19"/>
  <c r="B632" i="19"/>
  <c r="F631" i="19"/>
  <c r="C631" i="19"/>
  <c r="B631" i="19"/>
  <c r="F630" i="19"/>
  <c r="G630" i="19" s="1"/>
  <c r="C630" i="19"/>
  <c r="B630" i="19"/>
  <c r="F629" i="19"/>
  <c r="G629" i="19" s="1"/>
  <c r="C629" i="19"/>
  <c r="B629" i="19"/>
  <c r="F628" i="19"/>
  <c r="C628" i="19"/>
  <c r="B628" i="19"/>
  <c r="F627" i="19"/>
  <c r="C627" i="19"/>
  <c r="B627" i="19"/>
  <c r="F626" i="19"/>
  <c r="G626" i="19" s="1"/>
  <c r="C626" i="19"/>
  <c r="B626" i="19"/>
  <c r="F625" i="19"/>
  <c r="G625" i="19" s="1"/>
  <c r="C625" i="19"/>
  <c r="B625" i="19"/>
  <c r="F624" i="19"/>
  <c r="C624" i="19"/>
  <c r="B624" i="19"/>
  <c r="F623" i="19"/>
  <c r="C623" i="19"/>
  <c r="B623" i="19"/>
  <c r="F622" i="19"/>
  <c r="G622" i="19" s="1"/>
  <c r="C622" i="19"/>
  <c r="B622" i="19"/>
  <c r="F621" i="19"/>
  <c r="G621" i="19" s="1"/>
  <c r="C621" i="19"/>
  <c r="B621" i="19"/>
  <c r="F620" i="19"/>
  <c r="C620" i="19"/>
  <c r="B620" i="19"/>
  <c r="F619" i="19"/>
  <c r="C619" i="19"/>
  <c r="B619" i="19"/>
  <c r="F618" i="19"/>
  <c r="G618" i="19" s="1"/>
  <c r="C618" i="19"/>
  <c r="B618" i="19"/>
  <c r="F617" i="19"/>
  <c r="G617" i="19" s="1"/>
  <c r="C617" i="19"/>
  <c r="B617" i="19"/>
  <c r="F616" i="19"/>
  <c r="C616" i="19"/>
  <c r="B616" i="19"/>
  <c r="F615" i="19"/>
  <c r="C615" i="19"/>
  <c r="B615" i="19"/>
  <c r="F614" i="19"/>
  <c r="G614" i="19" s="1"/>
  <c r="C614" i="19"/>
  <c r="B614" i="19"/>
  <c r="F613" i="19"/>
  <c r="C613" i="19"/>
  <c r="B613" i="19"/>
  <c r="F612" i="19"/>
  <c r="C612" i="19"/>
  <c r="B612" i="19"/>
  <c r="F611" i="19"/>
  <c r="C611" i="19"/>
  <c r="B611" i="19"/>
  <c r="F610" i="19"/>
  <c r="G610" i="19" s="1"/>
  <c r="C610" i="19"/>
  <c r="B610" i="19"/>
  <c r="F609" i="19"/>
  <c r="C609" i="19"/>
  <c r="B609" i="19"/>
  <c r="F608" i="19"/>
  <c r="C608" i="19"/>
  <c r="B608" i="19"/>
  <c r="F607" i="19"/>
  <c r="C607" i="19"/>
  <c r="B607" i="19"/>
  <c r="F606" i="19"/>
  <c r="G606" i="19" s="1"/>
  <c r="C606" i="19"/>
  <c r="B606" i="19"/>
  <c r="F605" i="19"/>
  <c r="G605" i="19" s="1"/>
  <c r="C605" i="19"/>
  <c r="B605" i="19"/>
  <c r="F604" i="19"/>
  <c r="G604" i="19" s="1"/>
  <c r="C604" i="19"/>
  <c r="B604" i="19"/>
  <c r="F603" i="19"/>
  <c r="G603" i="19" s="1"/>
  <c r="C603" i="19"/>
  <c r="B603" i="19"/>
  <c r="F602" i="19"/>
  <c r="G602" i="19" s="1"/>
  <c r="C602" i="19"/>
  <c r="B602" i="19"/>
  <c r="F601" i="19"/>
  <c r="G601" i="19" s="1"/>
  <c r="C601" i="19"/>
  <c r="B601" i="19"/>
  <c r="F600" i="19"/>
  <c r="C600" i="19"/>
  <c r="B600" i="19"/>
  <c r="F599" i="19"/>
  <c r="C599" i="19"/>
  <c r="B599" i="19"/>
  <c r="F598" i="19"/>
  <c r="C598" i="19"/>
  <c r="B598" i="19"/>
  <c r="F597" i="19"/>
  <c r="G597" i="19" s="1"/>
  <c r="C597" i="19"/>
  <c r="B597" i="19"/>
  <c r="F596" i="19"/>
  <c r="C596" i="19"/>
  <c r="B596" i="19"/>
  <c r="F595" i="19"/>
  <c r="C595" i="19"/>
  <c r="B595" i="19"/>
  <c r="F594" i="19"/>
  <c r="C594" i="19"/>
  <c r="B594" i="19"/>
  <c r="F593" i="19"/>
  <c r="G593" i="19" s="1"/>
  <c r="C593" i="19"/>
  <c r="B593" i="19"/>
  <c r="F592" i="19"/>
  <c r="C592" i="19"/>
  <c r="B592" i="19"/>
  <c r="F591" i="19"/>
  <c r="C591" i="19"/>
  <c r="B591" i="19"/>
  <c r="F590" i="19"/>
  <c r="C590" i="19"/>
  <c r="B590" i="19"/>
  <c r="F589" i="19"/>
  <c r="G589" i="19" s="1"/>
  <c r="C589" i="19"/>
  <c r="B589" i="19"/>
  <c r="F588" i="19"/>
  <c r="C588" i="19"/>
  <c r="B588" i="19"/>
  <c r="F587" i="19"/>
  <c r="C587" i="19"/>
  <c r="B587" i="19"/>
  <c r="F586" i="19"/>
  <c r="C586" i="19"/>
  <c r="B586" i="19"/>
  <c r="F585" i="19"/>
  <c r="G585" i="19" s="1"/>
  <c r="C585" i="19"/>
  <c r="B585" i="19"/>
  <c r="F584" i="19"/>
  <c r="C584" i="19"/>
  <c r="B584" i="19"/>
  <c r="F583" i="19"/>
  <c r="C583" i="19"/>
  <c r="B583" i="19"/>
  <c r="F582" i="19"/>
  <c r="C582" i="19"/>
  <c r="B582" i="19"/>
  <c r="F581" i="19"/>
  <c r="G581" i="19" s="1"/>
  <c r="C581" i="19"/>
  <c r="B581" i="19"/>
  <c r="F580" i="19"/>
  <c r="C580" i="19"/>
  <c r="B580" i="19"/>
  <c r="F579" i="19"/>
  <c r="C579" i="19"/>
  <c r="B579" i="19"/>
  <c r="F578" i="19"/>
  <c r="C578" i="19"/>
  <c r="B578" i="19"/>
  <c r="F577" i="19"/>
  <c r="G577" i="19" s="1"/>
  <c r="C577" i="19"/>
  <c r="B577" i="19"/>
  <c r="F576" i="19"/>
  <c r="C576" i="19"/>
  <c r="B576" i="19"/>
  <c r="F575" i="19"/>
  <c r="C575" i="19"/>
  <c r="B575" i="19"/>
  <c r="F574" i="19"/>
  <c r="C574" i="19"/>
  <c r="B574" i="19"/>
  <c r="F573" i="19"/>
  <c r="G573" i="19" s="1"/>
  <c r="C573" i="19"/>
  <c r="B573" i="19"/>
  <c r="F572" i="19"/>
  <c r="C572" i="19"/>
  <c r="B572" i="19"/>
  <c r="F571" i="19"/>
  <c r="C571" i="19"/>
  <c r="B571" i="19"/>
  <c r="F570" i="19"/>
  <c r="C570" i="19"/>
  <c r="B570" i="19"/>
  <c r="F569" i="19"/>
  <c r="G569" i="19" s="1"/>
  <c r="C569" i="19"/>
  <c r="B569" i="19"/>
  <c r="F568" i="19"/>
  <c r="C568" i="19"/>
  <c r="B568" i="19"/>
  <c r="F567" i="19"/>
  <c r="C567" i="19"/>
  <c r="B567" i="19"/>
  <c r="F566" i="19"/>
  <c r="C566" i="19"/>
  <c r="B566" i="19"/>
  <c r="F565" i="19"/>
  <c r="G565" i="19" s="1"/>
  <c r="C565" i="19"/>
  <c r="B565" i="19"/>
  <c r="F564" i="19"/>
  <c r="C564" i="19"/>
  <c r="B564" i="19"/>
  <c r="F563" i="19"/>
  <c r="C563" i="19"/>
  <c r="B563" i="19"/>
  <c r="F562" i="19"/>
  <c r="C562" i="19"/>
  <c r="B562" i="19"/>
  <c r="F561" i="19"/>
  <c r="G561" i="19" s="1"/>
  <c r="C561" i="19"/>
  <c r="B561" i="19"/>
  <c r="F560" i="19"/>
  <c r="C560" i="19"/>
  <c r="B560" i="19"/>
  <c r="F559" i="19"/>
  <c r="C559" i="19"/>
  <c r="B559" i="19"/>
  <c r="F558" i="19"/>
  <c r="C558" i="19"/>
  <c r="B558" i="19"/>
  <c r="F557" i="19"/>
  <c r="G557" i="19" s="1"/>
  <c r="C557" i="19"/>
  <c r="B557" i="19"/>
  <c r="F556" i="19"/>
  <c r="C556" i="19"/>
  <c r="B556" i="19"/>
  <c r="F555" i="19"/>
  <c r="C555" i="19"/>
  <c r="B555" i="19"/>
  <c r="F554" i="19"/>
  <c r="C554" i="19"/>
  <c r="B554" i="19"/>
  <c r="F553" i="19"/>
  <c r="G553" i="19" s="1"/>
  <c r="C553" i="19"/>
  <c r="B553" i="19"/>
  <c r="F552" i="19"/>
  <c r="C552" i="19"/>
  <c r="B552" i="19"/>
  <c r="F551" i="19"/>
  <c r="C551" i="19"/>
  <c r="B551" i="19"/>
  <c r="F550" i="19"/>
  <c r="C550" i="19"/>
  <c r="B550" i="19"/>
  <c r="F549" i="19"/>
  <c r="G549" i="19" s="1"/>
  <c r="C549" i="19"/>
  <c r="B549" i="19"/>
  <c r="F548" i="19"/>
  <c r="C548" i="19"/>
  <c r="B548" i="19"/>
  <c r="F547" i="19"/>
  <c r="C547" i="19"/>
  <c r="B547" i="19"/>
  <c r="F546" i="19"/>
  <c r="C546" i="19"/>
  <c r="B546" i="19"/>
  <c r="F545" i="19"/>
  <c r="G545" i="19" s="1"/>
  <c r="C545" i="19"/>
  <c r="B545" i="19"/>
  <c r="F544" i="19"/>
  <c r="C544" i="19"/>
  <c r="B544" i="19"/>
  <c r="F543" i="19"/>
  <c r="C543" i="19"/>
  <c r="B543" i="19"/>
  <c r="F542" i="19"/>
  <c r="C542" i="19"/>
  <c r="B542" i="19"/>
  <c r="F541" i="19"/>
  <c r="G541" i="19" s="1"/>
  <c r="C541" i="19"/>
  <c r="B541" i="19"/>
  <c r="F540" i="19"/>
  <c r="C540" i="19"/>
  <c r="B540" i="19"/>
  <c r="F539" i="19"/>
  <c r="C539" i="19"/>
  <c r="B539" i="19"/>
  <c r="F538" i="19"/>
  <c r="C538" i="19"/>
  <c r="B538" i="19"/>
  <c r="F537" i="19"/>
  <c r="G537" i="19" s="1"/>
  <c r="C537" i="19"/>
  <c r="B537" i="19"/>
  <c r="F536" i="19"/>
  <c r="C536" i="19"/>
  <c r="B536" i="19"/>
  <c r="F535" i="19"/>
  <c r="C535" i="19"/>
  <c r="B535" i="19"/>
  <c r="F534" i="19"/>
  <c r="C534" i="19"/>
  <c r="B534" i="19"/>
  <c r="F533" i="19"/>
  <c r="G533" i="19" s="1"/>
  <c r="C533" i="19"/>
  <c r="B533" i="19"/>
  <c r="F532" i="19"/>
  <c r="C532" i="19"/>
  <c r="B532" i="19"/>
  <c r="F531" i="19"/>
  <c r="C531" i="19"/>
  <c r="B531" i="19"/>
  <c r="F530" i="19"/>
  <c r="C530" i="19"/>
  <c r="B530" i="19"/>
  <c r="F529" i="19"/>
  <c r="G529" i="19" s="1"/>
  <c r="C529" i="19"/>
  <c r="B529" i="19"/>
  <c r="F528" i="19"/>
  <c r="C528" i="19"/>
  <c r="B528" i="19"/>
  <c r="F527" i="19"/>
  <c r="C527" i="19"/>
  <c r="B527" i="19"/>
  <c r="F526" i="19"/>
  <c r="C526" i="19"/>
  <c r="B526" i="19"/>
  <c r="F525" i="19"/>
  <c r="C525" i="19"/>
  <c r="B525" i="19"/>
  <c r="F524" i="19"/>
  <c r="C524" i="19"/>
  <c r="B524" i="19"/>
  <c r="F523" i="19"/>
  <c r="C523" i="19"/>
  <c r="B523" i="19"/>
  <c r="F522" i="19"/>
  <c r="G522" i="19" s="1"/>
  <c r="C522" i="19"/>
  <c r="B522" i="19"/>
  <c r="F521" i="19"/>
  <c r="C521" i="19"/>
  <c r="B521" i="19"/>
  <c r="F520" i="19"/>
  <c r="C520" i="19"/>
  <c r="B520" i="19"/>
  <c r="F519" i="19"/>
  <c r="C519" i="19"/>
  <c r="B519" i="19"/>
  <c r="F518" i="19"/>
  <c r="C518" i="19"/>
  <c r="B518" i="19"/>
  <c r="F517" i="19"/>
  <c r="C517" i="19"/>
  <c r="B517" i="19"/>
  <c r="F516" i="19"/>
  <c r="C516" i="19"/>
  <c r="B516" i="19"/>
  <c r="F515" i="19"/>
  <c r="C515" i="19"/>
  <c r="B515" i="19"/>
  <c r="F514" i="19"/>
  <c r="C514" i="19"/>
  <c r="B514" i="19"/>
  <c r="F513" i="19"/>
  <c r="C513" i="19"/>
  <c r="B513" i="19"/>
  <c r="F512" i="19"/>
  <c r="C512" i="19"/>
  <c r="B512" i="19"/>
  <c r="F511" i="19"/>
  <c r="C511" i="19"/>
  <c r="B511" i="19"/>
  <c r="F510" i="19"/>
  <c r="C510" i="19"/>
  <c r="B510" i="19"/>
  <c r="F509" i="19"/>
  <c r="C509" i="19"/>
  <c r="B509" i="19"/>
  <c r="F508" i="19"/>
  <c r="C508" i="19"/>
  <c r="B508" i="19"/>
  <c r="F507" i="19"/>
  <c r="C507" i="19"/>
  <c r="B507" i="19"/>
  <c r="F506" i="19"/>
  <c r="C506" i="19"/>
  <c r="B506" i="19"/>
  <c r="F505" i="19"/>
  <c r="C505" i="19"/>
  <c r="B505" i="19"/>
  <c r="F504" i="19"/>
  <c r="C504" i="19"/>
  <c r="B504" i="19"/>
  <c r="F503" i="19"/>
  <c r="C503" i="19"/>
  <c r="B503" i="19"/>
  <c r="F502" i="19"/>
  <c r="C502" i="19"/>
  <c r="B502" i="19"/>
  <c r="F501" i="19"/>
  <c r="C501" i="19"/>
  <c r="B501" i="19"/>
  <c r="F500" i="19"/>
  <c r="C500" i="19"/>
  <c r="B500" i="19"/>
  <c r="F499" i="19"/>
  <c r="C499" i="19"/>
  <c r="B499" i="19"/>
  <c r="F498" i="19"/>
  <c r="C498" i="19"/>
  <c r="B498" i="19"/>
  <c r="F497" i="19"/>
  <c r="C497" i="19"/>
  <c r="B497" i="19"/>
  <c r="F496" i="19"/>
  <c r="C496" i="19"/>
  <c r="B496" i="19"/>
  <c r="F495" i="19"/>
  <c r="C495" i="19"/>
  <c r="B495" i="19"/>
  <c r="F494" i="19"/>
  <c r="C494" i="19"/>
  <c r="B494" i="19"/>
  <c r="F493" i="19"/>
  <c r="C493" i="19"/>
  <c r="B493" i="19"/>
  <c r="F492" i="19"/>
  <c r="C492" i="19"/>
  <c r="B492" i="19"/>
  <c r="F491" i="19"/>
  <c r="G491" i="19" s="1"/>
  <c r="C491" i="19"/>
  <c r="B491" i="19"/>
  <c r="F490" i="19"/>
  <c r="C490" i="19"/>
  <c r="B490" i="19"/>
  <c r="F489" i="19"/>
  <c r="C489" i="19"/>
  <c r="B489" i="19"/>
  <c r="F488" i="19"/>
  <c r="C488" i="19"/>
  <c r="B488" i="19"/>
  <c r="F487" i="19"/>
  <c r="G487" i="19" s="1"/>
  <c r="C487" i="19"/>
  <c r="B487" i="19"/>
  <c r="F486" i="19"/>
  <c r="C486" i="19"/>
  <c r="B486" i="19"/>
  <c r="F485" i="19"/>
  <c r="C485" i="19"/>
  <c r="B485" i="19"/>
  <c r="F484" i="19"/>
  <c r="C484" i="19"/>
  <c r="B484" i="19"/>
  <c r="F483" i="19"/>
  <c r="G483" i="19" s="1"/>
  <c r="C483" i="19"/>
  <c r="B483" i="19"/>
  <c r="F482" i="19"/>
  <c r="C482" i="19"/>
  <c r="B482" i="19"/>
  <c r="F481" i="19"/>
  <c r="G481" i="19" s="1"/>
  <c r="C481" i="19"/>
  <c r="B481" i="19"/>
  <c r="F480" i="19"/>
  <c r="C480" i="19"/>
  <c r="B480" i="19"/>
  <c r="F479" i="19"/>
  <c r="G479" i="19" s="1"/>
  <c r="C479" i="19"/>
  <c r="B479" i="19"/>
  <c r="F478" i="19"/>
  <c r="C478" i="19"/>
  <c r="B478" i="19"/>
  <c r="F477" i="19"/>
  <c r="G477" i="19" s="1"/>
  <c r="C477" i="19"/>
  <c r="B477" i="19"/>
  <c r="F476" i="19"/>
  <c r="C476" i="19"/>
  <c r="B476" i="19"/>
  <c r="F475" i="19"/>
  <c r="G475" i="19" s="1"/>
  <c r="C475" i="19"/>
  <c r="B475" i="19"/>
  <c r="F474" i="19"/>
  <c r="C474" i="19"/>
  <c r="B474" i="19"/>
  <c r="F473" i="19"/>
  <c r="G473" i="19" s="1"/>
  <c r="C473" i="19"/>
  <c r="B473" i="19"/>
  <c r="F472" i="19"/>
  <c r="C472" i="19"/>
  <c r="B472" i="19"/>
  <c r="F471" i="19"/>
  <c r="G471" i="19" s="1"/>
  <c r="C471" i="19"/>
  <c r="B471" i="19"/>
  <c r="F470" i="19"/>
  <c r="C470" i="19"/>
  <c r="B470" i="19"/>
  <c r="F469" i="19"/>
  <c r="G469" i="19" s="1"/>
  <c r="C469" i="19"/>
  <c r="B469" i="19"/>
  <c r="F468" i="19"/>
  <c r="C468" i="19"/>
  <c r="B468" i="19"/>
  <c r="F467" i="19"/>
  <c r="G467" i="19" s="1"/>
  <c r="C467" i="19"/>
  <c r="B467" i="19"/>
  <c r="F466" i="19"/>
  <c r="C466" i="19"/>
  <c r="B466" i="19"/>
  <c r="F465" i="19"/>
  <c r="G465" i="19" s="1"/>
  <c r="C465" i="19"/>
  <c r="B465" i="19"/>
  <c r="F464" i="19"/>
  <c r="C464" i="19"/>
  <c r="B464" i="19"/>
  <c r="F463" i="19"/>
  <c r="G463" i="19" s="1"/>
  <c r="C463" i="19"/>
  <c r="B463" i="19"/>
  <c r="F462" i="19"/>
  <c r="C462" i="19"/>
  <c r="B462" i="19"/>
  <c r="F461" i="19"/>
  <c r="G461" i="19" s="1"/>
  <c r="C461" i="19"/>
  <c r="B461" i="19"/>
  <c r="F460" i="19"/>
  <c r="C460" i="19"/>
  <c r="B460" i="19"/>
  <c r="F459" i="19"/>
  <c r="G459" i="19" s="1"/>
  <c r="C459" i="19"/>
  <c r="B459" i="19"/>
  <c r="F458" i="19"/>
  <c r="C458" i="19"/>
  <c r="B458" i="19"/>
  <c r="F457" i="19"/>
  <c r="G457" i="19" s="1"/>
  <c r="C457" i="19"/>
  <c r="B457" i="19"/>
  <c r="F456" i="19"/>
  <c r="C456" i="19"/>
  <c r="B456" i="19"/>
  <c r="F455" i="19"/>
  <c r="G455" i="19" s="1"/>
  <c r="C455" i="19"/>
  <c r="B455" i="19"/>
  <c r="F454" i="19"/>
  <c r="C454" i="19"/>
  <c r="B454" i="19"/>
  <c r="F453" i="19"/>
  <c r="G453" i="19" s="1"/>
  <c r="C453" i="19"/>
  <c r="B453" i="19"/>
  <c r="F452" i="19"/>
  <c r="C452" i="19"/>
  <c r="B452" i="19"/>
  <c r="F451" i="19"/>
  <c r="G451" i="19" s="1"/>
  <c r="C451" i="19"/>
  <c r="B451" i="19"/>
  <c r="F450" i="19"/>
  <c r="C450" i="19"/>
  <c r="B450" i="19"/>
  <c r="F449" i="19"/>
  <c r="G449" i="19" s="1"/>
  <c r="C449" i="19"/>
  <c r="B449" i="19"/>
  <c r="F448" i="19"/>
  <c r="C448" i="19"/>
  <c r="B448" i="19"/>
  <c r="F447" i="19"/>
  <c r="G447" i="19" s="1"/>
  <c r="C447" i="19"/>
  <c r="B447" i="19"/>
  <c r="F446" i="19"/>
  <c r="C446" i="19"/>
  <c r="B446" i="19"/>
  <c r="F445" i="19"/>
  <c r="G445" i="19" s="1"/>
  <c r="C445" i="19"/>
  <c r="B445" i="19"/>
  <c r="F444" i="19"/>
  <c r="C444" i="19"/>
  <c r="B444" i="19"/>
  <c r="F443" i="19"/>
  <c r="G443" i="19" s="1"/>
  <c r="C443" i="19"/>
  <c r="B443" i="19"/>
  <c r="F442" i="19"/>
  <c r="C442" i="19"/>
  <c r="B442" i="19"/>
  <c r="F441" i="19"/>
  <c r="G441" i="19" s="1"/>
  <c r="C441" i="19"/>
  <c r="B441" i="19"/>
  <c r="F440" i="19"/>
  <c r="C440" i="19"/>
  <c r="B440" i="19"/>
  <c r="F439" i="19"/>
  <c r="G439" i="19" s="1"/>
  <c r="C439" i="19"/>
  <c r="B439" i="19"/>
  <c r="F438" i="19"/>
  <c r="G438" i="19" s="1"/>
  <c r="C438" i="19"/>
  <c r="B438" i="19"/>
  <c r="F437" i="19"/>
  <c r="G437" i="19" s="1"/>
  <c r="C437" i="19"/>
  <c r="B437" i="19"/>
  <c r="F436" i="19"/>
  <c r="C436" i="19"/>
  <c r="B436" i="19"/>
  <c r="F435" i="19"/>
  <c r="C435" i="19"/>
  <c r="B435" i="19"/>
  <c r="F434" i="19"/>
  <c r="G434" i="19" s="1"/>
  <c r="C434" i="19"/>
  <c r="B434" i="19"/>
  <c r="F433" i="19"/>
  <c r="G433" i="19" s="1"/>
  <c r="C433" i="19"/>
  <c r="B433" i="19"/>
  <c r="F432" i="19"/>
  <c r="C432" i="19"/>
  <c r="B432" i="19"/>
  <c r="F431" i="19"/>
  <c r="C431" i="19"/>
  <c r="B431" i="19"/>
  <c r="F430" i="19"/>
  <c r="G430" i="19" s="1"/>
  <c r="C430" i="19"/>
  <c r="B430" i="19"/>
  <c r="F429" i="19"/>
  <c r="G429" i="19" s="1"/>
  <c r="C429" i="19"/>
  <c r="B429" i="19"/>
  <c r="F428" i="19"/>
  <c r="C428" i="19"/>
  <c r="B428" i="19"/>
  <c r="F427" i="19"/>
  <c r="C427" i="19"/>
  <c r="B427" i="19"/>
  <c r="F426" i="19"/>
  <c r="G426" i="19" s="1"/>
  <c r="C426" i="19"/>
  <c r="B426" i="19"/>
  <c r="F425" i="19"/>
  <c r="G425" i="19" s="1"/>
  <c r="C425" i="19"/>
  <c r="B425" i="19"/>
  <c r="F424" i="19"/>
  <c r="C424" i="19"/>
  <c r="B424" i="19"/>
  <c r="F423" i="19"/>
  <c r="C423" i="19"/>
  <c r="B423" i="19"/>
  <c r="F422" i="19"/>
  <c r="G422" i="19" s="1"/>
  <c r="C422" i="19"/>
  <c r="B422" i="19"/>
  <c r="F421" i="19"/>
  <c r="G421" i="19" s="1"/>
  <c r="C421" i="19"/>
  <c r="B421" i="19"/>
  <c r="F420" i="19"/>
  <c r="C420" i="19"/>
  <c r="B420" i="19"/>
  <c r="F419" i="19"/>
  <c r="C419" i="19"/>
  <c r="B419" i="19"/>
  <c r="F418" i="19"/>
  <c r="G418" i="19" s="1"/>
  <c r="C418" i="19"/>
  <c r="B418" i="19"/>
  <c r="F417" i="19"/>
  <c r="G417" i="19" s="1"/>
  <c r="C417" i="19"/>
  <c r="B417" i="19"/>
  <c r="F416" i="19"/>
  <c r="C416" i="19"/>
  <c r="B416" i="19"/>
  <c r="F415" i="19"/>
  <c r="C415" i="19"/>
  <c r="B415" i="19"/>
  <c r="F414" i="19"/>
  <c r="G414" i="19" s="1"/>
  <c r="C414" i="19"/>
  <c r="B414" i="19"/>
  <c r="F413" i="19"/>
  <c r="G413" i="19" s="1"/>
  <c r="C413" i="19"/>
  <c r="B413" i="19"/>
  <c r="F412" i="19"/>
  <c r="C412" i="19"/>
  <c r="B412" i="19"/>
  <c r="F411" i="19"/>
  <c r="C411" i="19"/>
  <c r="B411" i="19"/>
  <c r="F410" i="19"/>
  <c r="G410" i="19" s="1"/>
  <c r="C410" i="19"/>
  <c r="B410" i="19"/>
  <c r="F409" i="19"/>
  <c r="G409" i="19" s="1"/>
  <c r="C409" i="19"/>
  <c r="B409" i="19"/>
  <c r="F408" i="19"/>
  <c r="C408" i="19"/>
  <c r="B408" i="19"/>
  <c r="F407" i="19"/>
  <c r="C407" i="19"/>
  <c r="B407" i="19"/>
  <c r="F406" i="19"/>
  <c r="G406" i="19" s="1"/>
  <c r="C406" i="19"/>
  <c r="B406" i="19"/>
  <c r="F405" i="19"/>
  <c r="G405" i="19" s="1"/>
  <c r="C405" i="19"/>
  <c r="B405" i="19"/>
  <c r="F404" i="19"/>
  <c r="C404" i="19"/>
  <c r="B404" i="19"/>
  <c r="F403" i="19"/>
  <c r="C403" i="19"/>
  <c r="B403" i="19"/>
  <c r="F402" i="19"/>
  <c r="G402" i="19" s="1"/>
  <c r="C402" i="19"/>
  <c r="B402" i="19"/>
  <c r="F401" i="19"/>
  <c r="G401" i="19" s="1"/>
  <c r="C401" i="19"/>
  <c r="B401" i="19"/>
  <c r="F400" i="19"/>
  <c r="C400" i="19"/>
  <c r="B400" i="19"/>
  <c r="F399" i="19"/>
  <c r="C399" i="19"/>
  <c r="B399" i="19"/>
  <c r="F398" i="19"/>
  <c r="G398" i="19" s="1"/>
  <c r="C398" i="19"/>
  <c r="B398" i="19"/>
  <c r="F397" i="19"/>
  <c r="G397" i="19" s="1"/>
  <c r="C397" i="19"/>
  <c r="B397" i="19"/>
  <c r="F396" i="19"/>
  <c r="C396" i="19"/>
  <c r="B396" i="19"/>
  <c r="F395" i="19"/>
  <c r="C395" i="19"/>
  <c r="B395" i="19"/>
  <c r="F394" i="19"/>
  <c r="G394" i="19" s="1"/>
  <c r="C394" i="19"/>
  <c r="B394" i="19"/>
  <c r="F386" i="19"/>
  <c r="G386" i="19" s="1"/>
  <c r="C386" i="19"/>
  <c r="B386" i="19"/>
  <c r="F385" i="19"/>
  <c r="G385" i="19" s="1"/>
  <c r="C385" i="19"/>
  <c r="B385" i="19"/>
  <c r="F384" i="19"/>
  <c r="C384" i="19"/>
  <c r="B384" i="19"/>
  <c r="F383" i="19"/>
  <c r="C383" i="19"/>
  <c r="B383" i="19"/>
  <c r="F382" i="19"/>
  <c r="C382" i="19"/>
  <c r="B382" i="19"/>
  <c r="F381" i="19"/>
  <c r="G381" i="19" s="1"/>
  <c r="C381" i="19"/>
  <c r="B381" i="19"/>
  <c r="F380" i="19"/>
  <c r="C380" i="19"/>
  <c r="B380" i="19"/>
  <c r="F379" i="19"/>
  <c r="C379" i="19"/>
  <c r="B379" i="19"/>
  <c r="F378" i="19"/>
  <c r="C378" i="19"/>
  <c r="B378" i="19"/>
  <c r="F377" i="19"/>
  <c r="G377" i="19" s="1"/>
  <c r="C377" i="19"/>
  <c r="B377" i="19"/>
  <c r="F376" i="19"/>
  <c r="C376" i="19"/>
  <c r="B376" i="19"/>
  <c r="F375" i="19"/>
  <c r="C375" i="19"/>
  <c r="B375" i="19"/>
  <c r="F374" i="19"/>
  <c r="C374" i="19"/>
  <c r="B374" i="19"/>
  <c r="F373" i="19"/>
  <c r="G373" i="19" s="1"/>
  <c r="C373" i="19"/>
  <c r="B373" i="19"/>
  <c r="F372" i="19"/>
  <c r="C372" i="19"/>
  <c r="B372" i="19"/>
  <c r="F371" i="19"/>
  <c r="C371" i="19"/>
  <c r="B371" i="19"/>
  <c r="F370" i="19"/>
  <c r="C370" i="19"/>
  <c r="B370" i="19"/>
  <c r="F369" i="19"/>
  <c r="G369" i="19" s="1"/>
  <c r="C369" i="19"/>
  <c r="B369" i="19"/>
  <c r="F368" i="19"/>
  <c r="C368" i="19"/>
  <c r="B368" i="19"/>
  <c r="F367" i="19"/>
  <c r="C367" i="19"/>
  <c r="B367" i="19"/>
  <c r="F366" i="19"/>
  <c r="C366" i="19"/>
  <c r="B366" i="19"/>
  <c r="F365" i="19"/>
  <c r="G365" i="19" s="1"/>
  <c r="C365" i="19"/>
  <c r="B365" i="19"/>
  <c r="F364" i="19"/>
  <c r="C364" i="19"/>
  <c r="B364" i="19"/>
  <c r="F363" i="19"/>
  <c r="C363" i="19"/>
  <c r="B363" i="19"/>
  <c r="F362" i="19"/>
  <c r="G362" i="19" s="1"/>
  <c r="C362" i="19"/>
  <c r="B362" i="19"/>
  <c r="F361" i="19"/>
  <c r="G361" i="19" s="1"/>
  <c r="C361" i="19"/>
  <c r="B361" i="19"/>
  <c r="F360" i="19"/>
  <c r="C360" i="19"/>
  <c r="B360" i="19"/>
  <c r="F359" i="19"/>
  <c r="C359" i="19"/>
  <c r="B359" i="19"/>
  <c r="F358" i="19"/>
  <c r="G358" i="19" s="1"/>
  <c r="C358" i="19"/>
  <c r="B358" i="19"/>
  <c r="F357" i="19"/>
  <c r="G357" i="19" s="1"/>
  <c r="C357" i="19"/>
  <c r="B357" i="19"/>
  <c r="F356" i="19"/>
  <c r="C356" i="19"/>
  <c r="B356" i="19"/>
  <c r="F355" i="19"/>
  <c r="C355" i="19"/>
  <c r="B355" i="19"/>
  <c r="F354" i="19"/>
  <c r="G354" i="19" s="1"/>
  <c r="C354" i="19"/>
  <c r="B354" i="19"/>
  <c r="F353" i="19"/>
  <c r="G353" i="19" s="1"/>
  <c r="C353" i="19"/>
  <c r="B353" i="19"/>
  <c r="F352" i="19"/>
  <c r="C352" i="19"/>
  <c r="B352" i="19"/>
  <c r="F351" i="19"/>
  <c r="C351" i="19"/>
  <c r="B351" i="19"/>
  <c r="F350" i="19"/>
  <c r="G350" i="19" s="1"/>
  <c r="C350" i="19"/>
  <c r="B350" i="19"/>
  <c r="F349" i="19"/>
  <c r="G349" i="19" s="1"/>
  <c r="C349" i="19"/>
  <c r="B349" i="19"/>
  <c r="F348" i="19"/>
  <c r="C348" i="19"/>
  <c r="B348" i="19"/>
  <c r="F347" i="19"/>
  <c r="C347" i="19"/>
  <c r="B347" i="19"/>
  <c r="F346" i="19"/>
  <c r="G346" i="19" s="1"/>
  <c r="C346" i="19"/>
  <c r="B346" i="19"/>
  <c r="F345" i="19"/>
  <c r="G345" i="19" s="1"/>
  <c r="C345" i="19"/>
  <c r="B345" i="19"/>
  <c r="F344" i="19"/>
  <c r="C344" i="19"/>
  <c r="B344" i="19"/>
  <c r="F343" i="19"/>
  <c r="C343" i="19"/>
  <c r="B343" i="19"/>
  <c r="F342" i="19"/>
  <c r="G342" i="19" s="1"/>
  <c r="C342" i="19"/>
  <c r="B342" i="19"/>
  <c r="F341" i="19"/>
  <c r="G341" i="19" s="1"/>
  <c r="C341" i="19"/>
  <c r="B341" i="19"/>
  <c r="F340" i="19"/>
  <c r="C340" i="19"/>
  <c r="B340" i="19"/>
  <c r="F339" i="19"/>
  <c r="C339" i="19"/>
  <c r="B339" i="19"/>
  <c r="F338" i="19"/>
  <c r="G338" i="19" s="1"/>
  <c r="C338" i="19"/>
  <c r="B338" i="19"/>
  <c r="F337" i="19"/>
  <c r="G337" i="19" s="1"/>
  <c r="C337" i="19"/>
  <c r="B337" i="19"/>
  <c r="F336" i="19"/>
  <c r="C336" i="19"/>
  <c r="B336" i="19"/>
  <c r="F335" i="19"/>
  <c r="C335" i="19"/>
  <c r="B335" i="19"/>
  <c r="F334" i="19"/>
  <c r="G334" i="19" s="1"/>
  <c r="C334" i="19"/>
  <c r="B334" i="19"/>
  <c r="F333" i="19"/>
  <c r="G333" i="19" s="1"/>
  <c r="C333" i="19"/>
  <c r="B333" i="19"/>
  <c r="F332" i="19"/>
  <c r="C332" i="19"/>
  <c r="B332" i="19"/>
  <c r="F331" i="19"/>
  <c r="C331" i="19"/>
  <c r="B331" i="19"/>
  <c r="F330" i="19"/>
  <c r="G330" i="19" s="1"/>
  <c r="C330" i="19"/>
  <c r="B330" i="19"/>
  <c r="F329" i="19"/>
  <c r="G329" i="19" s="1"/>
  <c r="C329" i="19"/>
  <c r="B329" i="19"/>
  <c r="F328" i="19"/>
  <c r="C328" i="19"/>
  <c r="B328" i="19"/>
  <c r="F327" i="19"/>
  <c r="C327" i="19"/>
  <c r="B327" i="19"/>
  <c r="F326" i="19"/>
  <c r="G326" i="19" s="1"/>
  <c r="C326" i="19"/>
  <c r="B326" i="19"/>
  <c r="F325" i="19"/>
  <c r="G325" i="19" s="1"/>
  <c r="C325" i="19"/>
  <c r="B325" i="19"/>
  <c r="F324" i="19"/>
  <c r="C324" i="19"/>
  <c r="B324" i="19"/>
  <c r="F323" i="19"/>
  <c r="C323" i="19"/>
  <c r="B323" i="19"/>
  <c r="F322" i="19"/>
  <c r="G322" i="19" s="1"/>
  <c r="C322" i="19"/>
  <c r="B322" i="19"/>
  <c r="F321" i="19"/>
  <c r="G321" i="19" s="1"/>
  <c r="C321" i="19"/>
  <c r="B321" i="19"/>
  <c r="F320" i="19"/>
  <c r="C320" i="19"/>
  <c r="B320" i="19"/>
  <c r="F319" i="19"/>
  <c r="C319" i="19"/>
  <c r="B319" i="19"/>
  <c r="F318" i="19"/>
  <c r="G318" i="19" s="1"/>
  <c r="C318" i="19"/>
  <c r="B318" i="19"/>
  <c r="F317" i="19"/>
  <c r="G317" i="19" s="1"/>
  <c r="C317" i="19"/>
  <c r="B317" i="19"/>
  <c r="F316" i="19"/>
  <c r="C316" i="19"/>
  <c r="B316" i="19"/>
  <c r="F315" i="19"/>
  <c r="C315" i="19"/>
  <c r="B315" i="19"/>
  <c r="F314" i="19"/>
  <c r="G314" i="19" s="1"/>
  <c r="C314" i="19"/>
  <c r="B314" i="19"/>
  <c r="F312" i="19"/>
  <c r="G312" i="19" s="1"/>
  <c r="C312" i="19"/>
  <c r="B312" i="19"/>
  <c r="F311" i="19"/>
  <c r="C311" i="19"/>
  <c r="B311" i="19"/>
  <c r="F310" i="19"/>
  <c r="C310" i="19"/>
  <c r="B310" i="19"/>
  <c r="F309" i="19"/>
  <c r="G309" i="19" s="1"/>
  <c r="C309" i="19"/>
  <c r="B309" i="19"/>
  <c r="F308" i="19"/>
  <c r="G308" i="19" s="1"/>
  <c r="C308" i="19"/>
  <c r="B308" i="19"/>
  <c r="F307" i="19"/>
  <c r="G307" i="19" s="1"/>
  <c r="C307" i="19"/>
  <c r="B307" i="19"/>
  <c r="F306" i="19"/>
  <c r="C306" i="19"/>
  <c r="B306" i="19"/>
  <c r="F305" i="19"/>
  <c r="G305" i="19" s="1"/>
  <c r="C305" i="19"/>
  <c r="B305" i="19"/>
  <c r="F304" i="19"/>
  <c r="G304" i="19" s="1"/>
  <c r="C304" i="19"/>
  <c r="B304" i="19"/>
  <c r="F303" i="19"/>
  <c r="G303" i="19" s="1"/>
  <c r="C303" i="19"/>
  <c r="B303" i="19"/>
  <c r="F302" i="19"/>
  <c r="C302" i="19"/>
  <c r="B302" i="19"/>
  <c r="F301" i="19"/>
  <c r="G301" i="19" s="1"/>
  <c r="C301" i="19"/>
  <c r="B301" i="19"/>
  <c r="F300" i="19"/>
  <c r="G300" i="19" s="1"/>
  <c r="C300" i="19"/>
  <c r="B300" i="19"/>
  <c r="F299" i="19"/>
  <c r="G299" i="19" s="1"/>
  <c r="C299" i="19"/>
  <c r="B299" i="19"/>
  <c r="F298" i="19"/>
  <c r="C298" i="19"/>
  <c r="B298" i="19"/>
  <c r="F297" i="19"/>
  <c r="G297" i="19" s="1"/>
  <c r="C297" i="19"/>
  <c r="B297" i="19"/>
  <c r="F296" i="19"/>
  <c r="G296" i="19" s="1"/>
  <c r="C296" i="19"/>
  <c r="B296" i="19"/>
  <c r="F295" i="19"/>
  <c r="G295" i="19" s="1"/>
  <c r="C295" i="19"/>
  <c r="B295" i="19"/>
  <c r="F294" i="19"/>
  <c r="C294" i="19"/>
  <c r="B294" i="19"/>
  <c r="F293" i="19"/>
  <c r="G293" i="19" s="1"/>
  <c r="C293" i="19"/>
  <c r="B293" i="19"/>
  <c r="F292" i="19"/>
  <c r="G292" i="19" s="1"/>
  <c r="C292" i="19"/>
  <c r="B292" i="19"/>
  <c r="F291" i="19"/>
  <c r="G291" i="19" s="1"/>
  <c r="C291" i="19"/>
  <c r="B291" i="19"/>
  <c r="F290" i="19"/>
  <c r="C290" i="19"/>
  <c r="B290" i="19"/>
  <c r="F289" i="19"/>
  <c r="G289" i="19" s="1"/>
  <c r="C289" i="19"/>
  <c r="B289" i="19"/>
  <c r="F288" i="19"/>
  <c r="G288" i="19" s="1"/>
  <c r="C288" i="19"/>
  <c r="B288" i="19"/>
  <c r="F287" i="19"/>
  <c r="G287" i="19" s="1"/>
  <c r="C287" i="19"/>
  <c r="B287" i="19"/>
  <c r="F286" i="19"/>
  <c r="C286" i="19"/>
  <c r="B286" i="19"/>
  <c r="F285" i="19"/>
  <c r="G285" i="19" s="1"/>
  <c r="C285" i="19"/>
  <c r="B285" i="19"/>
  <c r="F284" i="19"/>
  <c r="G284" i="19" s="1"/>
  <c r="C284" i="19"/>
  <c r="B284" i="19"/>
  <c r="F283" i="19"/>
  <c r="G283" i="19" s="1"/>
  <c r="C283" i="19"/>
  <c r="B283" i="19"/>
  <c r="F282" i="19"/>
  <c r="C282" i="19"/>
  <c r="B282" i="19"/>
  <c r="F281" i="19"/>
  <c r="G281" i="19" s="1"/>
  <c r="C281" i="19"/>
  <c r="B281" i="19"/>
  <c r="F280" i="19"/>
  <c r="G280" i="19" s="1"/>
  <c r="C280" i="19"/>
  <c r="B280" i="19"/>
  <c r="F279" i="19"/>
  <c r="G279" i="19" s="1"/>
  <c r="C279" i="19"/>
  <c r="B279" i="19"/>
  <c r="F278" i="19"/>
  <c r="C278" i="19"/>
  <c r="B278" i="19"/>
  <c r="F277" i="19"/>
  <c r="G277" i="19" s="1"/>
  <c r="C277" i="19"/>
  <c r="B277" i="19"/>
  <c r="F276" i="19"/>
  <c r="G276" i="19" s="1"/>
  <c r="C276" i="19"/>
  <c r="B276" i="19"/>
  <c r="F275" i="19"/>
  <c r="G275" i="19" s="1"/>
  <c r="C275" i="19"/>
  <c r="B275" i="19"/>
  <c r="F274" i="19"/>
  <c r="C274" i="19"/>
  <c r="B274" i="19"/>
  <c r="F273" i="19"/>
  <c r="G273" i="19" s="1"/>
  <c r="C273" i="19"/>
  <c r="B273" i="19"/>
  <c r="F272" i="19"/>
  <c r="G272" i="19" s="1"/>
  <c r="C272" i="19"/>
  <c r="B272" i="19"/>
  <c r="F271" i="19"/>
  <c r="G271" i="19" s="1"/>
  <c r="C271" i="19"/>
  <c r="B271" i="19"/>
  <c r="F270" i="19"/>
  <c r="C270" i="19"/>
  <c r="B270" i="19"/>
  <c r="F269" i="19"/>
  <c r="G269" i="19" s="1"/>
  <c r="C269" i="19"/>
  <c r="B269" i="19"/>
  <c r="F268" i="19"/>
  <c r="G268" i="19" s="1"/>
  <c r="C268" i="19"/>
  <c r="B268" i="19"/>
  <c r="F267" i="19"/>
  <c r="G267" i="19" s="1"/>
  <c r="C267" i="19"/>
  <c r="B267" i="19"/>
  <c r="F266" i="19"/>
  <c r="C266" i="19"/>
  <c r="B266" i="19"/>
  <c r="F265" i="19"/>
  <c r="G265" i="19" s="1"/>
  <c r="C265" i="19"/>
  <c r="B265" i="19"/>
  <c r="F264" i="19"/>
  <c r="G264" i="19" s="1"/>
  <c r="C264" i="19"/>
  <c r="B264" i="19"/>
  <c r="F263" i="19"/>
  <c r="G263" i="19" s="1"/>
  <c r="C263" i="19"/>
  <c r="B263" i="19"/>
  <c r="F262" i="19"/>
  <c r="C262" i="19"/>
  <c r="B262" i="19"/>
  <c r="F261" i="19"/>
  <c r="G261" i="19" s="1"/>
  <c r="C261" i="19"/>
  <c r="B261" i="19"/>
  <c r="F260" i="19"/>
  <c r="G260" i="19" s="1"/>
  <c r="C260" i="19"/>
  <c r="B260" i="19"/>
  <c r="F259" i="19"/>
  <c r="G259" i="19" s="1"/>
  <c r="C259" i="19"/>
  <c r="B259" i="19"/>
  <c r="F258" i="19"/>
  <c r="C258" i="19"/>
  <c r="B258" i="19"/>
  <c r="F257" i="19"/>
  <c r="G257" i="19" s="1"/>
  <c r="C257" i="19"/>
  <c r="B257" i="19"/>
  <c r="F256" i="19"/>
  <c r="G256" i="19" s="1"/>
  <c r="C256" i="19"/>
  <c r="B256" i="19"/>
  <c r="F255" i="19"/>
  <c r="G255" i="19" s="1"/>
  <c r="C255" i="19"/>
  <c r="B255" i="19"/>
  <c r="F254" i="19"/>
  <c r="C254" i="19"/>
  <c r="B254" i="19"/>
  <c r="F253" i="19"/>
  <c r="G253" i="19" s="1"/>
  <c r="C253" i="19"/>
  <c r="B253" i="19"/>
  <c r="F252" i="19"/>
  <c r="G252" i="19" s="1"/>
  <c r="C252" i="19"/>
  <c r="B252" i="19"/>
  <c r="F251" i="19"/>
  <c r="G251" i="19" s="1"/>
  <c r="C251" i="19"/>
  <c r="B251" i="19"/>
  <c r="F250" i="19"/>
  <c r="C250" i="19"/>
  <c r="B250" i="19"/>
  <c r="F249" i="19"/>
  <c r="G249" i="19" s="1"/>
  <c r="C249" i="19"/>
  <c r="B249" i="19"/>
  <c r="F248" i="19"/>
  <c r="G248" i="19" s="1"/>
  <c r="C248" i="19"/>
  <c r="B248" i="19"/>
  <c r="F247" i="19"/>
  <c r="G247" i="19" s="1"/>
  <c r="C247" i="19"/>
  <c r="B247" i="19"/>
  <c r="F246" i="19"/>
  <c r="C246" i="19"/>
  <c r="B246" i="19"/>
  <c r="F245" i="19"/>
  <c r="G245" i="19" s="1"/>
  <c r="C245" i="19"/>
  <c r="B245" i="19"/>
  <c r="F244" i="19"/>
  <c r="G244" i="19" s="1"/>
  <c r="C244" i="19"/>
  <c r="B244" i="19"/>
  <c r="F243" i="19"/>
  <c r="G243" i="19" s="1"/>
  <c r="C243" i="19"/>
  <c r="B243" i="19"/>
  <c r="F242" i="19"/>
  <c r="C242" i="19"/>
  <c r="B242" i="19"/>
  <c r="F241" i="19"/>
  <c r="G241" i="19" s="1"/>
  <c r="C241" i="19"/>
  <c r="B241" i="19"/>
  <c r="F240" i="19"/>
  <c r="G240" i="19" s="1"/>
  <c r="C240" i="19"/>
  <c r="B240" i="19"/>
  <c r="F239" i="19"/>
  <c r="G239" i="19" s="1"/>
  <c r="C239" i="19"/>
  <c r="B239" i="19"/>
  <c r="F238" i="19"/>
  <c r="C238" i="19"/>
  <c r="B238" i="19"/>
  <c r="F237" i="19"/>
  <c r="G237" i="19" s="1"/>
  <c r="C237" i="19"/>
  <c r="B237" i="19"/>
  <c r="F236" i="19"/>
  <c r="G236" i="19" s="1"/>
  <c r="C236" i="19"/>
  <c r="B236" i="19"/>
  <c r="F235" i="19"/>
  <c r="G235" i="19" s="1"/>
  <c r="C235" i="19"/>
  <c r="B235" i="19"/>
  <c r="F234" i="19"/>
  <c r="C234" i="19"/>
  <c r="B234" i="19"/>
  <c r="F233" i="19"/>
  <c r="G233" i="19" s="1"/>
  <c r="C233" i="19"/>
  <c r="B233" i="19"/>
  <c r="F232" i="19"/>
  <c r="G232" i="19" s="1"/>
  <c r="C232" i="19"/>
  <c r="B232" i="19"/>
  <c r="F231" i="19"/>
  <c r="G231" i="19" s="1"/>
  <c r="C231" i="19"/>
  <c r="B231" i="19"/>
  <c r="F230" i="19"/>
  <c r="C230" i="19"/>
  <c r="B230" i="19"/>
  <c r="F229" i="19"/>
  <c r="G229" i="19" s="1"/>
  <c r="C229" i="19"/>
  <c r="B229" i="19"/>
  <c r="F228" i="19"/>
  <c r="G228" i="19" s="1"/>
  <c r="C228" i="19"/>
  <c r="B228" i="19"/>
  <c r="F227" i="19"/>
  <c r="G227" i="19" s="1"/>
  <c r="C227" i="19"/>
  <c r="B227" i="19"/>
  <c r="F226" i="19"/>
  <c r="C226" i="19"/>
  <c r="B226" i="19"/>
  <c r="F225" i="19"/>
  <c r="G225" i="19" s="1"/>
  <c r="C225" i="19"/>
  <c r="B225" i="19"/>
  <c r="F224" i="19"/>
  <c r="G224" i="19" s="1"/>
  <c r="C224" i="19"/>
  <c r="B224" i="19"/>
  <c r="F223" i="19"/>
  <c r="G223" i="19" s="1"/>
  <c r="C223" i="19"/>
  <c r="B223" i="19"/>
  <c r="F222" i="19"/>
  <c r="C222" i="19"/>
  <c r="B222" i="19"/>
  <c r="F221" i="19"/>
  <c r="G221" i="19" s="1"/>
  <c r="C221" i="19"/>
  <c r="B221" i="19"/>
  <c r="F220" i="19"/>
  <c r="G220" i="19" s="1"/>
  <c r="C220" i="19"/>
  <c r="B220" i="19"/>
  <c r="F219" i="19"/>
  <c r="G219" i="19" s="1"/>
  <c r="C219" i="19"/>
  <c r="B219" i="19"/>
  <c r="F218" i="19"/>
  <c r="C218" i="19"/>
  <c r="B218" i="19"/>
  <c r="F217" i="19"/>
  <c r="G217" i="19" s="1"/>
  <c r="C217" i="19"/>
  <c r="B217" i="19"/>
  <c r="F216" i="19"/>
  <c r="G216" i="19" s="1"/>
  <c r="C216" i="19"/>
  <c r="B216" i="19"/>
  <c r="F215" i="19"/>
  <c r="G215" i="19" s="1"/>
  <c r="C215" i="19"/>
  <c r="B215" i="19"/>
  <c r="F214" i="19"/>
  <c r="C214" i="19"/>
  <c r="B214" i="19"/>
  <c r="F213" i="19"/>
  <c r="G213" i="19" s="1"/>
  <c r="C213" i="19"/>
  <c r="B213" i="19"/>
  <c r="F212" i="19"/>
  <c r="G212" i="19" s="1"/>
  <c r="C212" i="19"/>
  <c r="B212" i="19"/>
  <c r="F211" i="19"/>
  <c r="G211" i="19" s="1"/>
  <c r="C211" i="19"/>
  <c r="B211" i="19"/>
  <c r="F210" i="19"/>
  <c r="C210" i="19"/>
  <c r="B210" i="19"/>
  <c r="F209" i="19"/>
  <c r="G209" i="19" s="1"/>
  <c r="C209" i="19"/>
  <c r="B209" i="19"/>
  <c r="F208" i="19"/>
  <c r="G208" i="19" s="1"/>
  <c r="C208" i="19"/>
  <c r="B208" i="19"/>
  <c r="F206" i="19"/>
  <c r="G206" i="19" s="1"/>
  <c r="C206" i="19"/>
  <c r="B206" i="19"/>
  <c r="F205" i="19"/>
  <c r="C205" i="19"/>
  <c r="B205" i="19"/>
  <c r="F204" i="19"/>
  <c r="G204" i="19" s="1"/>
  <c r="C204" i="19"/>
  <c r="B204" i="19"/>
  <c r="F203" i="19"/>
  <c r="G203" i="19" s="1"/>
  <c r="C203" i="19"/>
  <c r="B203" i="19"/>
  <c r="F202" i="19"/>
  <c r="G202" i="19" s="1"/>
  <c r="C202" i="19"/>
  <c r="B202" i="19"/>
  <c r="F201" i="19"/>
  <c r="C201" i="19"/>
  <c r="B201" i="19"/>
  <c r="F200" i="19"/>
  <c r="G200" i="19" s="1"/>
  <c r="C200" i="19"/>
  <c r="B200" i="19"/>
  <c r="F199" i="19"/>
  <c r="G199" i="19" s="1"/>
  <c r="C199" i="19"/>
  <c r="B199" i="19"/>
  <c r="F198" i="19"/>
  <c r="G198" i="19" s="1"/>
  <c r="C198" i="19"/>
  <c r="B198" i="19"/>
  <c r="F197" i="19"/>
  <c r="C197" i="19"/>
  <c r="B197" i="19"/>
  <c r="F196" i="19"/>
  <c r="G196" i="19" s="1"/>
  <c r="C196" i="19"/>
  <c r="B196" i="19"/>
  <c r="F195" i="19"/>
  <c r="C195" i="19"/>
  <c r="B195" i="19"/>
  <c r="F194" i="19"/>
  <c r="G194" i="19" s="1"/>
  <c r="C194" i="19"/>
  <c r="B194" i="19"/>
  <c r="F193" i="19"/>
  <c r="C193" i="19"/>
  <c r="B193" i="19"/>
  <c r="F192" i="19"/>
  <c r="G192" i="19" s="1"/>
  <c r="C192" i="19"/>
  <c r="B192" i="19"/>
  <c r="F191" i="19"/>
  <c r="C191" i="19"/>
  <c r="B191" i="19"/>
  <c r="F190" i="19"/>
  <c r="G190" i="19" s="1"/>
  <c r="C190" i="19"/>
  <c r="B190" i="19"/>
  <c r="F189" i="19"/>
  <c r="C189" i="19"/>
  <c r="B189" i="19"/>
  <c r="F188" i="19"/>
  <c r="G188" i="19" s="1"/>
  <c r="C188" i="19"/>
  <c r="B188" i="19"/>
  <c r="F187" i="19"/>
  <c r="C187" i="19"/>
  <c r="B187" i="19"/>
  <c r="F186" i="19"/>
  <c r="G186" i="19" s="1"/>
  <c r="C186" i="19"/>
  <c r="B186" i="19"/>
  <c r="F185" i="19"/>
  <c r="C185" i="19"/>
  <c r="B185" i="19"/>
  <c r="F184" i="19"/>
  <c r="G184" i="19" s="1"/>
  <c r="C184" i="19"/>
  <c r="B184" i="19"/>
  <c r="F183" i="19"/>
  <c r="C183" i="19"/>
  <c r="B183" i="19"/>
  <c r="F182" i="19"/>
  <c r="G182" i="19" s="1"/>
  <c r="C182" i="19"/>
  <c r="B182" i="19"/>
  <c r="F181" i="19"/>
  <c r="C181" i="19"/>
  <c r="B181" i="19"/>
  <c r="F180" i="19"/>
  <c r="G180" i="19" s="1"/>
  <c r="C180" i="19"/>
  <c r="B180" i="19"/>
  <c r="F179" i="19"/>
  <c r="C179" i="19"/>
  <c r="B179" i="19"/>
  <c r="F178" i="19"/>
  <c r="G178" i="19" s="1"/>
  <c r="C178" i="19"/>
  <c r="B178" i="19"/>
  <c r="F177" i="19"/>
  <c r="C177" i="19"/>
  <c r="B177" i="19"/>
  <c r="F176" i="19"/>
  <c r="G176" i="19" s="1"/>
  <c r="C176" i="19"/>
  <c r="B176" i="19"/>
  <c r="F175" i="19"/>
  <c r="C175" i="19"/>
  <c r="B175" i="19"/>
  <c r="F174" i="19"/>
  <c r="G174" i="19" s="1"/>
  <c r="C174" i="19"/>
  <c r="B174" i="19"/>
  <c r="F173" i="19"/>
  <c r="C173" i="19"/>
  <c r="B173" i="19"/>
  <c r="F172" i="19"/>
  <c r="G172" i="19" s="1"/>
  <c r="C172" i="19"/>
  <c r="B172" i="19"/>
  <c r="F171" i="19"/>
  <c r="C171" i="19"/>
  <c r="B171" i="19"/>
  <c r="F170" i="19"/>
  <c r="G170" i="19" s="1"/>
  <c r="C170" i="19"/>
  <c r="B170" i="19"/>
  <c r="F169" i="19"/>
  <c r="C169" i="19"/>
  <c r="B169" i="19"/>
  <c r="F168" i="19"/>
  <c r="G168" i="19" s="1"/>
  <c r="C168" i="19"/>
  <c r="B168" i="19"/>
  <c r="F167" i="19"/>
  <c r="C167" i="19"/>
  <c r="B167" i="19"/>
  <c r="F166" i="19"/>
  <c r="G166" i="19" s="1"/>
  <c r="C166" i="19"/>
  <c r="B166" i="19"/>
  <c r="F165" i="19"/>
  <c r="C165" i="19"/>
  <c r="B165" i="19"/>
  <c r="F164" i="19"/>
  <c r="G164" i="19" s="1"/>
  <c r="C164" i="19"/>
  <c r="B164" i="19"/>
  <c r="F163" i="19"/>
  <c r="C163" i="19"/>
  <c r="B163" i="19"/>
  <c r="F162" i="19"/>
  <c r="G162" i="19" s="1"/>
  <c r="C162" i="19"/>
  <c r="B162" i="19"/>
  <c r="F161" i="19"/>
  <c r="C161" i="19"/>
  <c r="B161" i="19"/>
  <c r="F160" i="19"/>
  <c r="G160" i="19" s="1"/>
  <c r="C160" i="19"/>
  <c r="B160" i="19"/>
  <c r="F159" i="19"/>
  <c r="C159" i="19"/>
  <c r="B159" i="19"/>
  <c r="F158" i="19"/>
  <c r="G158" i="19" s="1"/>
  <c r="C158" i="19"/>
  <c r="B158" i="19"/>
  <c r="F157" i="19"/>
  <c r="C157" i="19"/>
  <c r="B157" i="19"/>
  <c r="F156" i="19"/>
  <c r="G156" i="19" s="1"/>
  <c r="C156" i="19"/>
  <c r="B156" i="19"/>
  <c r="F155" i="19"/>
  <c r="C155" i="19"/>
  <c r="B155" i="19"/>
  <c r="F154" i="19"/>
  <c r="G154" i="19" s="1"/>
  <c r="C154" i="19"/>
  <c r="B154" i="19"/>
  <c r="F153" i="19"/>
  <c r="C153" i="19"/>
  <c r="B153" i="19"/>
  <c r="F152" i="19"/>
  <c r="G152" i="19" s="1"/>
  <c r="C152" i="19"/>
  <c r="B152" i="19"/>
  <c r="F151" i="19"/>
  <c r="C151" i="19"/>
  <c r="B151" i="19"/>
  <c r="F150" i="19"/>
  <c r="G150" i="19" s="1"/>
  <c r="C150" i="19"/>
  <c r="B150" i="19"/>
  <c r="F149" i="19"/>
  <c r="C149" i="19"/>
  <c r="B149" i="19"/>
  <c r="F148" i="19"/>
  <c r="G148" i="19" s="1"/>
  <c r="C148" i="19"/>
  <c r="B148" i="19"/>
  <c r="F147" i="19"/>
  <c r="C147" i="19"/>
  <c r="B147" i="19"/>
  <c r="F146" i="19"/>
  <c r="G146" i="19" s="1"/>
  <c r="C146" i="19"/>
  <c r="B146" i="19"/>
  <c r="F145" i="19"/>
  <c r="C145" i="19"/>
  <c r="B145" i="19"/>
  <c r="F144" i="19"/>
  <c r="G144" i="19" s="1"/>
  <c r="C144" i="19"/>
  <c r="B144" i="19"/>
  <c r="F143" i="19"/>
  <c r="C143" i="19"/>
  <c r="B143" i="19"/>
  <c r="F142" i="19"/>
  <c r="G142" i="19" s="1"/>
  <c r="C142" i="19"/>
  <c r="B142" i="19"/>
  <c r="F141" i="19"/>
  <c r="C141" i="19"/>
  <c r="B141" i="19"/>
  <c r="F140" i="19"/>
  <c r="G140" i="19" s="1"/>
  <c r="C140" i="19"/>
  <c r="B140" i="19"/>
  <c r="F139" i="19"/>
  <c r="C139" i="19"/>
  <c r="B139" i="19"/>
  <c r="F138" i="19"/>
  <c r="G138" i="19" s="1"/>
  <c r="C138" i="19"/>
  <c r="B138" i="19"/>
  <c r="F137" i="19"/>
  <c r="C137" i="19"/>
  <c r="B137" i="19"/>
  <c r="F136" i="19"/>
  <c r="G136" i="19" s="1"/>
  <c r="C136" i="19"/>
  <c r="B136" i="19"/>
  <c r="F135" i="19"/>
  <c r="C135" i="19"/>
  <c r="B135" i="19"/>
  <c r="F134" i="19"/>
  <c r="G134" i="19" s="1"/>
  <c r="C134" i="19"/>
  <c r="B134" i="19"/>
  <c r="F133" i="19"/>
  <c r="C133" i="19"/>
  <c r="B133" i="19"/>
  <c r="F132" i="19"/>
  <c r="G132" i="19" s="1"/>
  <c r="C132" i="19"/>
  <c r="B132" i="19"/>
  <c r="F131" i="19"/>
  <c r="C131" i="19"/>
  <c r="B131" i="19"/>
  <c r="F130" i="19"/>
  <c r="G130" i="19" s="1"/>
  <c r="C130" i="19"/>
  <c r="B130" i="19"/>
  <c r="F129" i="19"/>
  <c r="C129" i="19"/>
  <c r="B129" i="19"/>
  <c r="F128" i="19"/>
  <c r="G128" i="19" s="1"/>
  <c r="C128" i="19"/>
  <c r="B128" i="19"/>
  <c r="F127" i="19"/>
  <c r="C127" i="19"/>
  <c r="B127" i="19"/>
  <c r="F126" i="19"/>
  <c r="G126" i="19" s="1"/>
  <c r="C126" i="19"/>
  <c r="B126" i="19"/>
  <c r="F125" i="19"/>
  <c r="C125" i="19"/>
  <c r="B125" i="19"/>
  <c r="F124" i="19"/>
  <c r="G124" i="19" s="1"/>
  <c r="C124" i="19"/>
  <c r="B124" i="19"/>
  <c r="F123" i="19"/>
  <c r="C123" i="19"/>
  <c r="B123" i="19"/>
  <c r="F122" i="19"/>
  <c r="G122" i="19" s="1"/>
  <c r="C122" i="19"/>
  <c r="B122" i="19"/>
  <c r="F121" i="19"/>
  <c r="C121" i="19"/>
  <c r="B121" i="19"/>
  <c r="F120" i="19"/>
  <c r="G120" i="19" s="1"/>
  <c r="C120" i="19"/>
  <c r="B120" i="19"/>
  <c r="F119" i="19"/>
  <c r="C119" i="19"/>
  <c r="B119" i="19"/>
  <c r="F118" i="19"/>
  <c r="G118" i="19" s="1"/>
  <c r="C118" i="19"/>
  <c r="B118" i="19"/>
  <c r="F117" i="19"/>
  <c r="C117" i="19"/>
  <c r="B117" i="19"/>
  <c r="F116" i="19"/>
  <c r="G116" i="19" s="1"/>
  <c r="C116" i="19"/>
  <c r="B116" i="19"/>
  <c r="F115" i="19"/>
  <c r="C115" i="19"/>
  <c r="B115" i="19"/>
  <c r="F114" i="19"/>
  <c r="G114" i="19" s="1"/>
  <c r="C114" i="19"/>
  <c r="B114" i="19"/>
  <c r="F113" i="19"/>
  <c r="C113" i="19"/>
  <c r="B113" i="19"/>
  <c r="F112" i="19"/>
  <c r="G112" i="19" s="1"/>
  <c r="C112" i="19"/>
  <c r="B112" i="19"/>
  <c r="F111" i="19"/>
  <c r="C111" i="19"/>
  <c r="B111" i="19"/>
  <c r="F110" i="19"/>
  <c r="G110" i="19" s="1"/>
  <c r="C110" i="19"/>
  <c r="B110" i="19"/>
  <c r="F109" i="19"/>
  <c r="C109" i="19"/>
  <c r="B109" i="19"/>
  <c r="F108" i="19"/>
  <c r="G108" i="19" s="1"/>
  <c r="C108" i="19"/>
  <c r="B108" i="19"/>
  <c r="F107" i="19"/>
  <c r="C107" i="19"/>
  <c r="B107" i="19"/>
  <c r="F106" i="19"/>
  <c r="G106" i="19" s="1"/>
  <c r="C106" i="19"/>
  <c r="B106" i="19"/>
  <c r="F105" i="19"/>
  <c r="C105" i="19"/>
  <c r="B105" i="19"/>
  <c r="F104" i="19"/>
  <c r="G104" i="19" s="1"/>
  <c r="C104" i="19"/>
  <c r="B104" i="19"/>
  <c r="F103" i="19"/>
  <c r="C103" i="19"/>
  <c r="B103" i="19"/>
  <c r="F102" i="19"/>
  <c r="G102" i="19" s="1"/>
  <c r="C102" i="19"/>
  <c r="B102" i="19"/>
  <c r="F101" i="19"/>
  <c r="C101" i="19"/>
  <c r="B101" i="19"/>
  <c r="F100" i="19"/>
  <c r="G100" i="19" s="1"/>
  <c r="C100" i="19"/>
  <c r="B100" i="19"/>
  <c r="F99" i="19"/>
  <c r="C99" i="19"/>
  <c r="B99" i="19"/>
  <c r="F98" i="19"/>
  <c r="G98" i="19" s="1"/>
  <c r="C98" i="19"/>
  <c r="B98" i="19"/>
  <c r="F97" i="19"/>
  <c r="C97" i="19"/>
  <c r="B97" i="19"/>
  <c r="F96" i="19"/>
  <c r="G96" i="19" s="1"/>
  <c r="C96" i="19"/>
  <c r="B96" i="19"/>
  <c r="F95" i="19"/>
  <c r="C95" i="19"/>
  <c r="B95" i="19"/>
  <c r="F94" i="19"/>
  <c r="G94" i="19" s="1"/>
  <c r="C94" i="19"/>
  <c r="B94" i="19"/>
  <c r="F93" i="19"/>
  <c r="C93" i="19"/>
  <c r="B93" i="19"/>
  <c r="F92" i="19"/>
  <c r="G92" i="19" s="1"/>
  <c r="C92" i="19"/>
  <c r="B92" i="19"/>
  <c r="F91" i="19"/>
  <c r="C91" i="19"/>
  <c r="B91" i="19"/>
  <c r="F90" i="19"/>
  <c r="G90" i="19" s="1"/>
  <c r="C90" i="19"/>
  <c r="B90" i="19"/>
  <c r="F89" i="19"/>
  <c r="C89" i="19"/>
  <c r="B89" i="19"/>
  <c r="F88" i="19"/>
  <c r="G88" i="19" s="1"/>
  <c r="C88" i="19"/>
  <c r="B88" i="19"/>
  <c r="F87" i="19"/>
  <c r="C87" i="19"/>
  <c r="B87" i="19"/>
  <c r="F86" i="19"/>
  <c r="G86" i="19" s="1"/>
  <c r="C86" i="19"/>
  <c r="B86" i="19"/>
  <c r="F85" i="19"/>
  <c r="C85" i="19"/>
  <c r="B85" i="19"/>
  <c r="F84" i="19"/>
  <c r="G84" i="19" s="1"/>
  <c r="C84" i="19"/>
  <c r="B84" i="19"/>
  <c r="F83" i="19"/>
  <c r="C83" i="19"/>
  <c r="B83" i="19"/>
  <c r="F82" i="19"/>
  <c r="G82" i="19" s="1"/>
  <c r="C82" i="19"/>
  <c r="B82" i="19"/>
  <c r="F81" i="19"/>
  <c r="C81" i="19"/>
  <c r="B81" i="19"/>
  <c r="F80" i="19"/>
  <c r="G80" i="19" s="1"/>
  <c r="C80" i="19"/>
  <c r="B80" i="19"/>
  <c r="F79" i="19"/>
  <c r="C79" i="19"/>
  <c r="B79" i="19"/>
  <c r="F78" i="19"/>
  <c r="G78" i="19" s="1"/>
  <c r="C78" i="19"/>
  <c r="B78" i="19"/>
  <c r="F77" i="19"/>
  <c r="C77" i="19"/>
  <c r="B77" i="19"/>
  <c r="F76" i="19"/>
  <c r="G76" i="19" s="1"/>
  <c r="C76" i="19"/>
  <c r="B76" i="19"/>
  <c r="F75" i="19"/>
  <c r="C75" i="19"/>
  <c r="B75" i="19"/>
  <c r="F74" i="19"/>
  <c r="G74" i="19" s="1"/>
  <c r="C74" i="19"/>
  <c r="B74" i="19"/>
  <c r="F73" i="19"/>
  <c r="C73" i="19"/>
  <c r="B73" i="19"/>
  <c r="F72" i="19"/>
  <c r="G72" i="19" s="1"/>
  <c r="C72" i="19"/>
  <c r="B72" i="19"/>
  <c r="F71" i="19"/>
  <c r="C71" i="19"/>
  <c r="B71" i="19"/>
  <c r="F70" i="19"/>
  <c r="G70" i="19" s="1"/>
  <c r="C70" i="19"/>
  <c r="B70" i="19"/>
  <c r="F69" i="19"/>
  <c r="C69" i="19"/>
  <c r="B69" i="19"/>
  <c r="F68" i="19"/>
  <c r="G68" i="19" s="1"/>
  <c r="C68" i="19"/>
  <c r="B68" i="19"/>
  <c r="F67" i="19"/>
  <c r="C67" i="19"/>
  <c r="B67" i="19"/>
  <c r="F66" i="19"/>
  <c r="G66" i="19" s="1"/>
  <c r="C66" i="19"/>
  <c r="B66" i="19"/>
  <c r="F65" i="19"/>
  <c r="C65" i="19"/>
  <c r="B65" i="19"/>
  <c r="F64" i="19"/>
  <c r="G64" i="19" s="1"/>
  <c r="C64" i="19"/>
  <c r="B64" i="19"/>
  <c r="F63" i="19"/>
  <c r="C63" i="19"/>
  <c r="B63" i="19"/>
  <c r="F62" i="19"/>
  <c r="G62" i="19" s="1"/>
  <c r="C62" i="19"/>
  <c r="B62" i="19"/>
  <c r="F61" i="19"/>
  <c r="C61" i="19"/>
  <c r="B61" i="19"/>
  <c r="F60" i="19"/>
  <c r="G60" i="19" s="1"/>
  <c r="C60" i="19"/>
  <c r="B60" i="19"/>
  <c r="F59" i="19"/>
  <c r="C59" i="19"/>
  <c r="B59" i="19"/>
  <c r="F58" i="19"/>
  <c r="G58" i="19" s="1"/>
  <c r="C58" i="19"/>
  <c r="B58" i="19"/>
  <c r="F57" i="19"/>
  <c r="C57" i="19"/>
  <c r="B57" i="19"/>
  <c r="F56" i="19"/>
  <c r="G56" i="19" s="1"/>
  <c r="C56" i="19"/>
  <c r="B56" i="19"/>
  <c r="F55" i="19"/>
  <c r="C55" i="19"/>
  <c r="B55" i="19"/>
  <c r="F54" i="19"/>
  <c r="G54" i="19" s="1"/>
  <c r="C54" i="19"/>
  <c r="B54" i="19"/>
  <c r="F53" i="19"/>
  <c r="C53" i="19"/>
  <c r="B53" i="19"/>
  <c r="F52" i="19"/>
  <c r="G52" i="19" s="1"/>
  <c r="C52" i="19"/>
  <c r="B52" i="19"/>
  <c r="F51" i="19"/>
  <c r="C51" i="19"/>
  <c r="B51" i="19"/>
  <c r="F50" i="19"/>
  <c r="G50" i="19" s="1"/>
  <c r="C50" i="19"/>
  <c r="B50" i="19"/>
  <c r="F49" i="19"/>
  <c r="C49" i="19"/>
  <c r="B49" i="19"/>
  <c r="F48" i="19"/>
  <c r="G48" i="19" s="1"/>
  <c r="C48" i="19"/>
  <c r="B48" i="19"/>
  <c r="F47" i="19"/>
  <c r="C47" i="19"/>
  <c r="B47" i="19"/>
  <c r="F46" i="19"/>
  <c r="G46" i="19" s="1"/>
  <c r="C46" i="19"/>
  <c r="B46" i="19"/>
  <c r="F45" i="19"/>
  <c r="C45" i="19"/>
  <c r="B45" i="19"/>
  <c r="F44" i="19"/>
  <c r="G44" i="19" s="1"/>
  <c r="C44" i="19"/>
  <c r="B44" i="19"/>
  <c r="F43" i="19"/>
  <c r="G43" i="19" s="1"/>
  <c r="C43" i="19"/>
  <c r="B43" i="19"/>
  <c r="F42" i="19"/>
  <c r="G42" i="19" s="1"/>
  <c r="C42" i="19"/>
  <c r="B42" i="19"/>
  <c r="F41" i="19"/>
  <c r="C41" i="19"/>
  <c r="B41" i="19"/>
  <c r="F40" i="19"/>
  <c r="G40" i="19" s="1"/>
  <c r="C40" i="19"/>
  <c r="B40" i="19"/>
  <c r="F39" i="19"/>
  <c r="G39" i="19" s="1"/>
  <c r="C39" i="19"/>
  <c r="B39" i="19"/>
  <c r="F38" i="19"/>
  <c r="G38" i="19" s="1"/>
  <c r="C38" i="19"/>
  <c r="B38" i="19"/>
  <c r="F37" i="19"/>
  <c r="C37" i="19"/>
  <c r="B37" i="19"/>
  <c r="F36" i="19"/>
  <c r="G36" i="19" s="1"/>
  <c r="C36" i="19"/>
  <c r="B36" i="19"/>
  <c r="F35" i="19"/>
  <c r="G35" i="19" s="1"/>
  <c r="C35" i="19"/>
  <c r="B35" i="19"/>
  <c r="F34" i="19"/>
  <c r="G34" i="19" s="1"/>
  <c r="C34" i="19"/>
  <c r="B34" i="19"/>
  <c r="F33" i="19"/>
  <c r="C33" i="19"/>
  <c r="B33" i="19"/>
  <c r="F32" i="19"/>
  <c r="G32" i="19" s="1"/>
  <c r="C32" i="19"/>
  <c r="B32" i="19"/>
  <c r="F31" i="19"/>
  <c r="G31" i="19" s="1"/>
  <c r="C31" i="19"/>
  <c r="B31" i="19"/>
  <c r="F30" i="19"/>
  <c r="G30" i="19" s="1"/>
  <c r="C30" i="19"/>
  <c r="B30" i="19"/>
  <c r="F29" i="19"/>
  <c r="C29" i="19"/>
  <c r="B29" i="19"/>
  <c r="F28" i="19"/>
  <c r="G28" i="19" s="1"/>
  <c r="C28" i="19"/>
  <c r="B28" i="19"/>
  <c r="F27" i="19"/>
  <c r="G27" i="19" s="1"/>
  <c r="C27" i="19"/>
  <c r="B27" i="19"/>
  <c r="F26" i="19"/>
  <c r="G26" i="19" s="1"/>
  <c r="C26" i="19"/>
  <c r="B26" i="19"/>
  <c r="F25" i="19"/>
  <c r="C25" i="19"/>
  <c r="B25" i="19"/>
  <c r="F24" i="19"/>
  <c r="G24" i="19" s="1"/>
  <c r="C24" i="19"/>
  <c r="B24" i="19"/>
  <c r="F23" i="19"/>
  <c r="G23" i="19" s="1"/>
  <c r="C23" i="19"/>
  <c r="B23" i="19"/>
  <c r="F22" i="19"/>
  <c r="G22" i="19" s="1"/>
  <c r="C22" i="19"/>
  <c r="B22" i="19"/>
  <c r="F21" i="19"/>
  <c r="C21" i="19"/>
  <c r="B21" i="19"/>
  <c r="F20" i="19"/>
  <c r="G20" i="19" s="1"/>
  <c r="C20" i="19"/>
  <c r="B20" i="19"/>
  <c r="F19" i="19"/>
  <c r="G19" i="19" s="1"/>
  <c r="C19" i="19"/>
  <c r="B19" i="19"/>
  <c r="F18" i="19"/>
  <c r="G18" i="19" s="1"/>
  <c r="C18" i="19"/>
  <c r="B18" i="19"/>
  <c r="F17" i="19"/>
  <c r="C17" i="19"/>
  <c r="B17" i="19"/>
  <c r="F16" i="19"/>
  <c r="G16" i="19" s="1"/>
  <c r="C16" i="19"/>
  <c r="B16" i="19"/>
  <c r="F15" i="19"/>
  <c r="G15" i="19" s="1"/>
  <c r="C15" i="19"/>
  <c r="B15" i="19"/>
  <c r="F14" i="19"/>
  <c r="G14" i="19" s="1"/>
  <c r="C14" i="19"/>
  <c r="B14" i="19"/>
  <c r="F13" i="19"/>
  <c r="C13" i="19"/>
  <c r="B13" i="19"/>
  <c r="F12" i="19"/>
  <c r="G12" i="19" s="1"/>
  <c r="C12" i="19"/>
  <c r="B12" i="19"/>
  <c r="F11" i="19"/>
  <c r="G11" i="19" s="1"/>
  <c r="C11" i="19"/>
  <c r="B11" i="19"/>
  <c r="F10" i="19"/>
  <c r="G10" i="19" s="1"/>
  <c r="C10" i="19"/>
  <c r="B10" i="19"/>
  <c r="F9" i="19"/>
  <c r="C9" i="19"/>
  <c r="B9" i="19"/>
  <c r="F8" i="19"/>
  <c r="G8" i="19" s="1"/>
  <c r="C8" i="19"/>
  <c r="B8" i="19"/>
  <c r="F7" i="19"/>
  <c r="G7" i="19" s="1"/>
  <c r="C7" i="19"/>
  <c r="B7" i="19"/>
  <c r="F6" i="19"/>
  <c r="G6" i="19" s="1"/>
  <c r="C6" i="19"/>
  <c r="B6" i="19"/>
  <c r="F5" i="19"/>
  <c r="C5" i="19"/>
  <c r="B5" i="19"/>
  <c r="F4" i="19"/>
  <c r="G4" i="19" s="1"/>
  <c r="C4" i="19"/>
  <c r="B4" i="19"/>
  <c r="F3" i="19"/>
  <c r="G3" i="19" s="1"/>
  <c r="C3" i="19"/>
  <c r="B3" i="19"/>
  <c r="F218" i="18"/>
  <c r="G218" i="18" s="1"/>
  <c r="C218" i="18"/>
  <c r="B218" i="18"/>
  <c r="F217" i="18"/>
  <c r="C217" i="18"/>
  <c r="B217" i="18"/>
  <c r="F216" i="18"/>
  <c r="G216" i="18" s="1"/>
  <c r="C216" i="18"/>
  <c r="B216" i="18"/>
  <c r="F215" i="18"/>
  <c r="G215" i="18" s="1"/>
  <c r="C215" i="18"/>
  <c r="B215" i="18"/>
  <c r="F214" i="18"/>
  <c r="G214" i="18" s="1"/>
  <c r="C214" i="18"/>
  <c r="B214" i="18"/>
  <c r="F213" i="18"/>
  <c r="C213" i="18"/>
  <c r="B213" i="18"/>
  <c r="F212" i="18"/>
  <c r="G212" i="18" s="1"/>
  <c r="C212" i="18"/>
  <c r="B212" i="18"/>
  <c r="F211" i="18"/>
  <c r="G211" i="18" s="1"/>
  <c r="C211" i="18"/>
  <c r="B211" i="18"/>
  <c r="F210" i="18"/>
  <c r="G210" i="18" s="1"/>
  <c r="C210" i="18"/>
  <c r="B210" i="18"/>
  <c r="F209" i="18"/>
  <c r="C209" i="18"/>
  <c r="B209" i="18"/>
  <c r="F208" i="18"/>
  <c r="G208" i="18" s="1"/>
  <c r="C208" i="18"/>
  <c r="B208" i="18"/>
  <c r="F207" i="18"/>
  <c r="G207" i="18" s="1"/>
  <c r="C207" i="18"/>
  <c r="B207" i="18"/>
  <c r="F206" i="18"/>
  <c r="G206" i="18" s="1"/>
  <c r="C206" i="18"/>
  <c r="B206" i="18"/>
  <c r="F205" i="18"/>
  <c r="C205" i="18"/>
  <c r="B205" i="18"/>
  <c r="F204" i="18"/>
  <c r="G204" i="18" s="1"/>
  <c r="C204" i="18"/>
  <c r="B204" i="18"/>
  <c r="F203" i="18"/>
  <c r="G203" i="18" s="1"/>
  <c r="C203" i="18"/>
  <c r="B203" i="18"/>
  <c r="F202" i="18"/>
  <c r="G202" i="18" s="1"/>
  <c r="C202" i="18"/>
  <c r="B202" i="18"/>
  <c r="F201" i="18"/>
  <c r="C201" i="18"/>
  <c r="B201" i="18"/>
  <c r="F200" i="18"/>
  <c r="G200" i="18" s="1"/>
  <c r="C200" i="18"/>
  <c r="B200" i="18"/>
  <c r="F199" i="18"/>
  <c r="G199" i="18" s="1"/>
  <c r="C199" i="18"/>
  <c r="B199" i="18"/>
  <c r="F198" i="18"/>
  <c r="G198" i="18" s="1"/>
  <c r="C198" i="18"/>
  <c r="B198" i="18"/>
  <c r="F197" i="18"/>
  <c r="C197" i="18"/>
  <c r="B197" i="18"/>
  <c r="F196" i="18"/>
  <c r="G196" i="18" s="1"/>
  <c r="C196" i="18"/>
  <c r="B196" i="18"/>
  <c r="F195" i="18"/>
  <c r="G195" i="18" s="1"/>
  <c r="C195" i="18"/>
  <c r="B195" i="18"/>
  <c r="F194" i="18"/>
  <c r="G194" i="18" s="1"/>
  <c r="C194" i="18"/>
  <c r="B194" i="18"/>
  <c r="F193" i="18"/>
  <c r="C193" i="18"/>
  <c r="B193" i="18"/>
  <c r="F192" i="18"/>
  <c r="G192" i="18" s="1"/>
  <c r="C192" i="18"/>
  <c r="B192" i="18"/>
  <c r="F191" i="18"/>
  <c r="G191" i="18" s="1"/>
  <c r="C191" i="18"/>
  <c r="B191" i="18"/>
  <c r="F190" i="18"/>
  <c r="G190" i="18" s="1"/>
  <c r="C190" i="18"/>
  <c r="B190" i="18"/>
  <c r="F189" i="18"/>
  <c r="C189" i="18"/>
  <c r="B189" i="18"/>
  <c r="F188" i="18"/>
  <c r="G188" i="18" s="1"/>
  <c r="C188" i="18"/>
  <c r="B188" i="18"/>
  <c r="F187" i="18"/>
  <c r="G187" i="18" s="1"/>
  <c r="C187" i="18"/>
  <c r="B187" i="18"/>
  <c r="F186" i="18"/>
  <c r="G186" i="18" s="1"/>
  <c r="C186" i="18"/>
  <c r="B186" i="18"/>
  <c r="F185" i="18"/>
  <c r="C185" i="18"/>
  <c r="B185" i="18"/>
  <c r="F184" i="18"/>
  <c r="G184" i="18" s="1"/>
  <c r="C184" i="18"/>
  <c r="B184" i="18"/>
  <c r="F183" i="18"/>
  <c r="G183" i="18" s="1"/>
  <c r="C183" i="18"/>
  <c r="B183" i="18"/>
  <c r="F182" i="18"/>
  <c r="G182" i="18" s="1"/>
  <c r="C182" i="18"/>
  <c r="B182" i="18"/>
  <c r="F181" i="18"/>
  <c r="G181" i="18" s="1"/>
  <c r="C181" i="18"/>
  <c r="B181" i="18"/>
  <c r="F180" i="18"/>
  <c r="G180" i="18" s="1"/>
  <c r="C180" i="18"/>
  <c r="B180" i="18"/>
  <c r="F179" i="18"/>
  <c r="G179" i="18" s="1"/>
  <c r="C179" i="18"/>
  <c r="B179" i="18"/>
  <c r="F178" i="18"/>
  <c r="G178" i="18" s="1"/>
  <c r="C178" i="18"/>
  <c r="B178" i="18"/>
  <c r="F177" i="18"/>
  <c r="G177" i="18" s="1"/>
  <c r="C177" i="18"/>
  <c r="B177" i="18"/>
  <c r="F176" i="18"/>
  <c r="G176" i="18" s="1"/>
  <c r="C176" i="18"/>
  <c r="B176" i="18"/>
  <c r="F175" i="18"/>
  <c r="G175" i="18" s="1"/>
  <c r="C175" i="18"/>
  <c r="B175" i="18"/>
  <c r="F174" i="18"/>
  <c r="G174" i="18" s="1"/>
  <c r="C174" i="18"/>
  <c r="B174" i="18"/>
  <c r="F173" i="18"/>
  <c r="G173" i="18" s="1"/>
  <c r="C173" i="18"/>
  <c r="B173" i="18"/>
  <c r="F172" i="18"/>
  <c r="G172" i="18" s="1"/>
  <c r="C172" i="18"/>
  <c r="B172" i="18"/>
  <c r="F171" i="18"/>
  <c r="G171" i="18" s="1"/>
  <c r="C171" i="18"/>
  <c r="B171" i="18"/>
  <c r="F170" i="18"/>
  <c r="G170" i="18" s="1"/>
  <c r="C170" i="18"/>
  <c r="B170" i="18"/>
  <c r="F169" i="18"/>
  <c r="G169" i="18" s="1"/>
  <c r="C169" i="18"/>
  <c r="B169" i="18"/>
  <c r="F168" i="18"/>
  <c r="G168" i="18" s="1"/>
  <c r="C168" i="18"/>
  <c r="B168" i="18"/>
  <c r="F167" i="18"/>
  <c r="G167" i="18" s="1"/>
  <c r="C167" i="18"/>
  <c r="B167" i="18"/>
  <c r="F166" i="18"/>
  <c r="G166" i="18" s="1"/>
  <c r="C166" i="18"/>
  <c r="B166" i="18"/>
  <c r="F165" i="18"/>
  <c r="G165" i="18" s="1"/>
  <c r="C165" i="18"/>
  <c r="B165" i="18"/>
  <c r="F164" i="18"/>
  <c r="G164" i="18" s="1"/>
  <c r="C164" i="18"/>
  <c r="B164" i="18"/>
  <c r="F163" i="18"/>
  <c r="G163" i="18" s="1"/>
  <c r="C163" i="18"/>
  <c r="B163" i="18"/>
  <c r="F162" i="18"/>
  <c r="G162" i="18" s="1"/>
  <c r="C162" i="18"/>
  <c r="B162" i="18"/>
  <c r="F161" i="18"/>
  <c r="G161" i="18" s="1"/>
  <c r="C161" i="18"/>
  <c r="B161" i="18"/>
  <c r="F160" i="18"/>
  <c r="G160" i="18" s="1"/>
  <c r="C160" i="18"/>
  <c r="B160" i="18"/>
  <c r="F159" i="18"/>
  <c r="G159" i="18" s="1"/>
  <c r="C159" i="18"/>
  <c r="B159" i="18"/>
  <c r="F158" i="18"/>
  <c r="G158" i="18" s="1"/>
  <c r="C158" i="18"/>
  <c r="B158" i="18"/>
  <c r="F157" i="18"/>
  <c r="G157" i="18" s="1"/>
  <c r="C157" i="18"/>
  <c r="B157" i="18"/>
  <c r="F156" i="18"/>
  <c r="G156" i="18" s="1"/>
  <c r="C156" i="18"/>
  <c r="B156" i="18"/>
  <c r="F155" i="18"/>
  <c r="G155" i="18" s="1"/>
  <c r="C155" i="18"/>
  <c r="B155" i="18"/>
  <c r="F154" i="18"/>
  <c r="G154" i="18" s="1"/>
  <c r="C154" i="18"/>
  <c r="B154" i="18"/>
  <c r="F153" i="18"/>
  <c r="G153" i="18" s="1"/>
  <c r="C153" i="18"/>
  <c r="B153" i="18"/>
  <c r="F152" i="18"/>
  <c r="G152" i="18" s="1"/>
  <c r="C152" i="18"/>
  <c r="B152" i="18"/>
  <c r="F151" i="18"/>
  <c r="G151" i="18" s="1"/>
  <c r="C151" i="18"/>
  <c r="B151" i="18"/>
  <c r="F150" i="18"/>
  <c r="G150" i="18" s="1"/>
  <c r="C150" i="18"/>
  <c r="B150" i="18"/>
  <c r="F149" i="18"/>
  <c r="G149" i="18" s="1"/>
  <c r="C149" i="18"/>
  <c r="B149" i="18"/>
  <c r="F148" i="18"/>
  <c r="G148" i="18" s="1"/>
  <c r="C148" i="18"/>
  <c r="B148" i="18"/>
  <c r="F147" i="18"/>
  <c r="G147" i="18" s="1"/>
  <c r="C147" i="18"/>
  <c r="B147" i="18"/>
  <c r="F146" i="18"/>
  <c r="G146" i="18" s="1"/>
  <c r="C146" i="18"/>
  <c r="B146" i="18"/>
  <c r="F145" i="18"/>
  <c r="G145" i="18" s="1"/>
  <c r="C145" i="18"/>
  <c r="B145" i="18"/>
  <c r="F144" i="18"/>
  <c r="G144" i="18" s="1"/>
  <c r="C144" i="18"/>
  <c r="B144" i="18"/>
  <c r="F143" i="18"/>
  <c r="G143" i="18" s="1"/>
  <c r="C143" i="18"/>
  <c r="B143" i="18"/>
  <c r="F142" i="18"/>
  <c r="G142" i="18" s="1"/>
  <c r="C142" i="18"/>
  <c r="B142" i="18"/>
  <c r="F141" i="18"/>
  <c r="G141" i="18" s="1"/>
  <c r="C141" i="18"/>
  <c r="B141" i="18"/>
  <c r="F140" i="18"/>
  <c r="G140" i="18" s="1"/>
  <c r="C140" i="18"/>
  <c r="B140" i="18"/>
  <c r="F139" i="18"/>
  <c r="G139" i="18" s="1"/>
  <c r="C139" i="18"/>
  <c r="B139" i="18"/>
  <c r="F138" i="18"/>
  <c r="G138" i="18" s="1"/>
  <c r="C138" i="18"/>
  <c r="B138" i="18"/>
  <c r="F137" i="18"/>
  <c r="G137" i="18" s="1"/>
  <c r="C137" i="18"/>
  <c r="B137" i="18"/>
  <c r="F136" i="18"/>
  <c r="G136" i="18" s="1"/>
  <c r="C136" i="18"/>
  <c r="B136" i="18"/>
  <c r="F135" i="18"/>
  <c r="G135" i="18" s="1"/>
  <c r="C135" i="18"/>
  <c r="B135" i="18"/>
  <c r="F134" i="18"/>
  <c r="G134" i="18" s="1"/>
  <c r="C134" i="18"/>
  <c r="B134" i="18"/>
  <c r="F133" i="18"/>
  <c r="G133" i="18" s="1"/>
  <c r="C133" i="18"/>
  <c r="B133" i="18"/>
  <c r="F132" i="18"/>
  <c r="G132" i="18" s="1"/>
  <c r="C132" i="18"/>
  <c r="B132" i="18"/>
  <c r="F131" i="18"/>
  <c r="G131" i="18" s="1"/>
  <c r="C131" i="18"/>
  <c r="B131" i="18"/>
  <c r="F130" i="18"/>
  <c r="G130" i="18" s="1"/>
  <c r="C130" i="18"/>
  <c r="B130" i="18"/>
  <c r="F129" i="18"/>
  <c r="G129" i="18" s="1"/>
  <c r="C129" i="18"/>
  <c r="B129" i="18"/>
  <c r="F128" i="18"/>
  <c r="G128" i="18" s="1"/>
  <c r="C128" i="18"/>
  <c r="B128" i="18"/>
  <c r="F127" i="18"/>
  <c r="G127" i="18" s="1"/>
  <c r="C127" i="18"/>
  <c r="B127" i="18"/>
  <c r="F126" i="18"/>
  <c r="G126" i="18" s="1"/>
  <c r="C126" i="18"/>
  <c r="B126" i="18"/>
  <c r="F125" i="18"/>
  <c r="G125" i="18" s="1"/>
  <c r="C125" i="18"/>
  <c r="B125" i="18"/>
  <c r="F124" i="18"/>
  <c r="G124" i="18" s="1"/>
  <c r="C124" i="18"/>
  <c r="B124" i="18"/>
  <c r="F123" i="18"/>
  <c r="G123" i="18" s="1"/>
  <c r="C123" i="18"/>
  <c r="B123" i="18"/>
  <c r="F122" i="18"/>
  <c r="G122" i="18" s="1"/>
  <c r="C122" i="18"/>
  <c r="B122" i="18"/>
  <c r="F121" i="18"/>
  <c r="G121" i="18" s="1"/>
  <c r="C121" i="18"/>
  <c r="B121" i="18"/>
  <c r="F120" i="18"/>
  <c r="G120" i="18" s="1"/>
  <c r="C120" i="18"/>
  <c r="B120" i="18"/>
  <c r="F119" i="18"/>
  <c r="G119" i="18" s="1"/>
  <c r="C119" i="18"/>
  <c r="B119" i="18"/>
  <c r="F118" i="18"/>
  <c r="G118" i="18" s="1"/>
  <c r="C118" i="18"/>
  <c r="B118" i="18"/>
  <c r="F117" i="18"/>
  <c r="G117" i="18" s="1"/>
  <c r="C117" i="18"/>
  <c r="B117" i="18"/>
  <c r="F116" i="18"/>
  <c r="G116" i="18" s="1"/>
  <c r="C116" i="18"/>
  <c r="B116" i="18"/>
  <c r="F115" i="18"/>
  <c r="G115" i="18" s="1"/>
  <c r="C115" i="18"/>
  <c r="B115" i="18"/>
  <c r="F114" i="18"/>
  <c r="G114" i="18" s="1"/>
  <c r="C114" i="18"/>
  <c r="B114" i="18"/>
  <c r="F113" i="18"/>
  <c r="G113" i="18" s="1"/>
  <c r="C113" i="18"/>
  <c r="B113" i="18"/>
  <c r="F112" i="18"/>
  <c r="G112" i="18" s="1"/>
  <c r="C112" i="18"/>
  <c r="B112" i="18"/>
  <c r="F111" i="18"/>
  <c r="G111" i="18" s="1"/>
  <c r="C111" i="18"/>
  <c r="B111" i="18"/>
  <c r="F110" i="18"/>
  <c r="G110" i="18" s="1"/>
  <c r="C110" i="18"/>
  <c r="B110" i="18"/>
  <c r="F109" i="18"/>
  <c r="G109" i="18" s="1"/>
  <c r="C109" i="18"/>
  <c r="B109" i="18"/>
  <c r="F108" i="18"/>
  <c r="G108" i="18" s="1"/>
  <c r="C108" i="18"/>
  <c r="B108" i="18"/>
  <c r="F107" i="18"/>
  <c r="G107" i="18" s="1"/>
  <c r="C107" i="18"/>
  <c r="B107" i="18"/>
  <c r="F106" i="18"/>
  <c r="G106" i="18" s="1"/>
  <c r="C106" i="18"/>
  <c r="B106" i="18"/>
  <c r="F105" i="18"/>
  <c r="G105" i="18" s="1"/>
  <c r="C105" i="18"/>
  <c r="B105" i="18"/>
  <c r="F104" i="18"/>
  <c r="G104" i="18" s="1"/>
  <c r="C104" i="18"/>
  <c r="B104" i="18"/>
  <c r="F103" i="18"/>
  <c r="G103" i="18" s="1"/>
  <c r="C103" i="18"/>
  <c r="B103" i="18"/>
  <c r="F102" i="18"/>
  <c r="G102" i="18" s="1"/>
  <c r="C102" i="18"/>
  <c r="B102" i="18"/>
  <c r="F101" i="18"/>
  <c r="G101" i="18" s="1"/>
  <c r="C101" i="18"/>
  <c r="B101" i="18"/>
  <c r="F100" i="18"/>
  <c r="G100" i="18" s="1"/>
  <c r="C100" i="18"/>
  <c r="B100" i="18"/>
  <c r="F99" i="18"/>
  <c r="G99" i="18" s="1"/>
  <c r="C99" i="18"/>
  <c r="B99" i="18"/>
  <c r="F98" i="18"/>
  <c r="G98" i="18" s="1"/>
  <c r="C98" i="18"/>
  <c r="B98" i="18"/>
  <c r="F97" i="18"/>
  <c r="G97" i="18" s="1"/>
  <c r="C97" i="18"/>
  <c r="B97" i="18"/>
  <c r="F96" i="18"/>
  <c r="G96" i="18" s="1"/>
  <c r="C96" i="18"/>
  <c r="B96" i="18"/>
  <c r="F95" i="18"/>
  <c r="G95" i="18" s="1"/>
  <c r="C95" i="18"/>
  <c r="B95" i="18"/>
  <c r="F94" i="18"/>
  <c r="G94" i="18" s="1"/>
  <c r="C94" i="18"/>
  <c r="B94" i="18"/>
  <c r="F93" i="18"/>
  <c r="G93" i="18" s="1"/>
  <c r="C93" i="18"/>
  <c r="B93" i="18"/>
  <c r="F92" i="18"/>
  <c r="G92" i="18" s="1"/>
  <c r="C92" i="18"/>
  <c r="B92" i="18"/>
  <c r="F91" i="18"/>
  <c r="G91" i="18" s="1"/>
  <c r="C91" i="18"/>
  <c r="B91" i="18"/>
  <c r="F90" i="18"/>
  <c r="G90" i="18" s="1"/>
  <c r="C90" i="18"/>
  <c r="B90" i="18"/>
  <c r="F89" i="18"/>
  <c r="G89" i="18" s="1"/>
  <c r="C89" i="18"/>
  <c r="B89" i="18"/>
  <c r="F88" i="18"/>
  <c r="G88" i="18" s="1"/>
  <c r="C88" i="18"/>
  <c r="B88" i="18"/>
  <c r="F87" i="18"/>
  <c r="G87" i="18" s="1"/>
  <c r="C87" i="18"/>
  <c r="B87" i="18"/>
  <c r="F86" i="18"/>
  <c r="G86" i="18" s="1"/>
  <c r="C86" i="18"/>
  <c r="B86" i="18"/>
  <c r="F85" i="18"/>
  <c r="G85" i="18" s="1"/>
  <c r="C85" i="18"/>
  <c r="B85" i="18"/>
  <c r="F84" i="18"/>
  <c r="G84" i="18" s="1"/>
  <c r="C84" i="18"/>
  <c r="B84" i="18"/>
  <c r="F83" i="18"/>
  <c r="G83" i="18" s="1"/>
  <c r="C83" i="18"/>
  <c r="B83" i="18"/>
  <c r="F82" i="18"/>
  <c r="G82" i="18" s="1"/>
  <c r="C82" i="18"/>
  <c r="B82" i="18"/>
  <c r="F81" i="18"/>
  <c r="G81" i="18" s="1"/>
  <c r="C81" i="18"/>
  <c r="B81" i="18"/>
  <c r="F80" i="18"/>
  <c r="G80" i="18" s="1"/>
  <c r="C80" i="18"/>
  <c r="B80" i="18"/>
  <c r="F79" i="18"/>
  <c r="G79" i="18" s="1"/>
  <c r="C79" i="18"/>
  <c r="B79" i="18"/>
  <c r="F78" i="18"/>
  <c r="G78" i="18" s="1"/>
  <c r="C78" i="18"/>
  <c r="B78" i="18"/>
  <c r="F77" i="18"/>
  <c r="G77" i="18" s="1"/>
  <c r="C77" i="18"/>
  <c r="B77" i="18"/>
  <c r="F76" i="18"/>
  <c r="G76" i="18" s="1"/>
  <c r="C76" i="18"/>
  <c r="B76" i="18"/>
  <c r="F75" i="18"/>
  <c r="G75" i="18" s="1"/>
  <c r="C75" i="18"/>
  <c r="B75" i="18"/>
  <c r="F74" i="18"/>
  <c r="G74" i="18" s="1"/>
  <c r="C74" i="18"/>
  <c r="B74" i="18"/>
  <c r="F73" i="18"/>
  <c r="G73" i="18" s="1"/>
  <c r="C73" i="18"/>
  <c r="B73" i="18"/>
  <c r="F72" i="18"/>
  <c r="G72" i="18" s="1"/>
  <c r="C72" i="18"/>
  <c r="B72" i="18"/>
  <c r="F71" i="18"/>
  <c r="G71" i="18" s="1"/>
  <c r="C71" i="18"/>
  <c r="B71" i="18"/>
  <c r="F70" i="18"/>
  <c r="G70" i="18" s="1"/>
  <c r="C70" i="18"/>
  <c r="B70" i="18"/>
  <c r="F69" i="18"/>
  <c r="G69" i="18" s="1"/>
  <c r="C69" i="18"/>
  <c r="B69" i="18"/>
  <c r="F68" i="18"/>
  <c r="G68" i="18" s="1"/>
  <c r="C68" i="18"/>
  <c r="B68" i="18"/>
  <c r="F67" i="18"/>
  <c r="G67" i="18" s="1"/>
  <c r="C67" i="18"/>
  <c r="B67" i="18"/>
  <c r="F66" i="18"/>
  <c r="G66" i="18" s="1"/>
  <c r="C66" i="18"/>
  <c r="B66" i="18"/>
  <c r="F65" i="18"/>
  <c r="G65" i="18" s="1"/>
  <c r="C65" i="18"/>
  <c r="B65" i="18"/>
  <c r="F64" i="18"/>
  <c r="G64" i="18" s="1"/>
  <c r="C64" i="18"/>
  <c r="B64" i="18"/>
  <c r="F63" i="18"/>
  <c r="G63" i="18" s="1"/>
  <c r="C63" i="18"/>
  <c r="B63" i="18"/>
  <c r="F62" i="18"/>
  <c r="G62" i="18" s="1"/>
  <c r="C62" i="18"/>
  <c r="B62" i="18"/>
  <c r="F61" i="18"/>
  <c r="G61" i="18" s="1"/>
  <c r="C61" i="18"/>
  <c r="B61" i="18"/>
  <c r="F60" i="18"/>
  <c r="G60" i="18" s="1"/>
  <c r="C60" i="18"/>
  <c r="B60" i="18"/>
  <c r="F59" i="18"/>
  <c r="G59" i="18" s="1"/>
  <c r="C59" i="18"/>
  <c r="B59" i="18"/>
  <c r="F58" i="18"/>
  <c r="G58" i="18" s="1"/>
  <c r="C58" i="18"/>
  <c r="B58" i="18"/>
  <c r="F57" i="18"/>
  <c r="G57" i="18" s="1"/>
  <c r="C57" i="18"/>
  <c r="B57" i="18"/>
  <c r="F56" i="18"/>
  <c r="G56" i="18" s="1"/>
  <c r="C56" i="18"/>
  <c r="B56" i="18"/>
  <c r="F55" i="18"/>
  <c r="G55" i="18" s="1"/>
  <c r="C55" i="18"/>
  <c r="B55" i="18"/>
  <c r="F54" i="18"/>
  <c r="G54" i="18" s="1"/>
  <c r="C54" i="18"/>
  <c r="B54" i="18"/>
  <c r="F53" i="18"/>
  <c r="G53" i="18" s="1"/>
  <c r="C53" i="18"/>
  <c r="B53" i="18"/>
  <c r="F52" i="18"/>
  <c r="G52" i="18" s="1"/>
  <c r="C52" i="18"/>
  <c r="B52" i="18"/>
  <c r="F51" i="18"/>
  <c r="G51" i="18" s="1"/>
  <c r="C51" i="18"/>
  <c r="B51" i="18"/>
  <c r="F50" i="18"/>
  <c r="G50" i="18" s="1"/>
  <c r="C50" i="18"/>
  <c r="B50" i="18"/>
  <c r="F49" i="18"/>
  <c r="G49" i="18" s="1"/>
  <c r="C49" i="18"/>
  <c r="B49" i="18"/>
  <c r="F48" i="18"/>
  <c r="G48" i="18" s="1"/>
  <c r="C48" i="18"/>
  <c r="B48" i="18"/>
  <c r="F47" i="18"/>
  <c r="G47" i="18" s="1"/>
  <c r="C47" i="18"/>
  <c r="B47" i="18"/>
  <c r="F46" i="18"/>
  <c r="G46" i="18" s="1"/>
  <c r="C46" i="18"/>
  <c r="B46" i="18"/>
  <c r="F45" i="18"/>
  <c r="G45" i="18" s="1"/>
  <c r="C45" i="18"/>
  <c r="B45" i="18"/>
  <c r="F44" i="18"/>
  <c r="G44" i="18" s="1"/>
  <c r="C44" i="18"/>
  <c r="B44" i="18"/>
  <c r="F43" i="18"/>
  <c r="G43" i="18" s="1"/>
  <c r="C43" i="18"/>
  <c r="B43" i="18"/>
  <c r="F42" i="18"/>
  <c r="G42" i="18" s="1"/>
  <c r="C42" i="18"/>
  <c r="B42" i="18"/>
  <c r="F41" i="18"/>
  <c r="G41" i="18" s="1"/>
  <c r="C41" i="18"/>
  <c r="B41" i="18"/>
  <c r="F40" i="18"/>
  <c r="G40" i="18" s="1"/>
  <c r="C40" i="18"/>
  <c r="B40" i="18"/>
  <c r="F39" i="18"/>
  <c r="G39" i="18" s="1"/>
  <c r="C39" i="18"/>
  <c r="B39" i="18"/>
  <c r="F38" i="18"/>
  <c r="G38" i="18" s="1"/>
  <c r="C38" i="18"/>
  <c r="B38" i="18"/>
  <c r="F37" i="18"/>
  <c r="G37" i="18" s="1"/>
  <c r="C37" i="18"/>
  <c r="B37" i="18"/>
  <c r="F36" i="18"/>
  <c r="G36" i="18" s="1"/>
  <c r="C36" i="18"/>
  <c r="B36" i="18"/>
  <c r="F35" i="18"/>
  <c r="G35" i="18" s="1"/>
  <c r="C35" i="18"/>
  <c r="B35" i="18"/>
  <c r="F34" i="18"/>
  <c r="G34" i="18" s="1"/>
  <c r="C34" i="18"/>
  <c r="B34" i="18"/>
  <c r="F33" i="18"/>
  <c r="G33" i="18" s="1"/>
  <c r="C33" i="18"/>
  <c r="B33" i="18"/>
  <c r="F32" i="18"/>
  <c r="G32" i="18" s="1"/>
  <c r="C32" i="18"/>
  <c r="B32" i="18"/>
  <c r="F31" i="18"/>
  <c r="G31" i="18" s="1"/>
  <c r="C31" i="18"/>
  <c r="B31" i="18"/>
  <c r="F30" i="18"/>
  <c r="G30" i="18" s="1"/>
  <c r="C30" i="18"/>
  <c r="B30" i="18"/>
  <c r="F29" i="18"/>
  <c r="G29" i="18" s="1"/>
  <c r="C29" i="18"/>
  <c r="B29" i="18"/>
  <c r="F28" i="18"/>
  <c r="G28" i="18" s="1"/>
  <c r="C28" i="18"/>
  <c r="B28" i="18"/>
  <c r="F27" i="18"/>
  <c r="G27" i="18" s="1"/>
  <c r="C27" i="18"/>
  <c r="B27" i="18"/>
  <c r="F26" i="18"/>
  <c r="G26" i="18" s="1"/>
  <c r="E26" i="18"/>
  <c r="C26" i="18"/>
  <c r="B26" i="18"/>
  <c r="G25" i="18"/>
  <c r="F25" i="18"/>
  <c r="E25" i="18"/>
  <c r="C25" i="18"/>
  <c r="B25" i="18"/>
  <c r="F24" i="18"/>
  <c r="G24" i="18" s="1"/>
  <c r="C24" i="18"/>
  <c r="B24" i="18"/>
  <c r="F23" i="18"/>
  <c r="G23" i="18" s="1"/>
  <c r="C23" i="18"/>
  <c r="B23" i="18"/>
  <c r="F22" i="18"/>
  <c r="G22" i="18" s="1"/>
  <c r="C22" i="18"/>
  <c r="B22" i="18"/>
  <c r="F21" i="18"/>
  <c r="G21" i="18" s="1"/>
  <c r="C21" i="18"/>
  <c r="B21" i="18"/>
  <c r="F20" i="18"/>
  <c r="G20" i="18" s="1"/>
  <c r="C20" i="18"/>
  <c r="B20" i="18"/>
  <c r="F19" i="18"/>
  <c r="G19" i="18" s="1"/>
  <c r="C19" i="18"/>
  <c r="B19" i="18"/>
  <c r="F18" i="18"/>
  <c r="G18" i="18" s="1"/>
  <c r="C18" i="18"/>
  <c r="B18" i="18"/>
  <c r="F17" i="18"/>
  <c r="G17" i="18" s="1"/>
  <c r="C17" i="18"/>
  <c r="B17" i="18"/>
  <c r="F16" i="18"/>
  <c r="G16" i="18" s="1"/>
  <c r="C16" i="18"/>
  <c r="B16" i="18"/>
  <c r="F15" i="18"/>
  <c r="G15" i="18" s="1"/>
  <c r="C15" i="18"/>
  <c r="B15" i="18"/>
  <c r="F14" i="18"/>
  <c r="G14" i="18" s="1"/>
  <c r="C14" i="18"/>
  <c r="B14" i="18"/>
  <c r="F13" i="18"/>
  <c r="G13" i="18" s="1"/>
  <c r="C13" i="18"/>
  <c r="B13" i="18"/>
  <c r="F12" i="18"/>
  <c r="G12" i="18" s="1"/>
  <c r="C12" i="18"/>
  <c r="B12" i="18"/>
  <c r="F11" i="18"/>
  <c r="G11" i="18" s="1"/>
  <c r="C11" i="18"/>
  <c r="B11" i="18"/>
  <c r="F10" i="18"/>
  <c r="G10" i="18" s="1"/>
  <c r="C10" i="18"/>
  <c r="B10" i="18"/>
  <c r="F9" i="18"/>
  <c r="G9" i="18" s="1"/>
  <c r="C9" i="18"/>
  <c r="B9" i="18"/>
  <c r="F8" i="18"/>
  <c r="G8" i="18" s="1"/>
  <c r="C8" i="18"/>
  <c r="B8" i="18"/>
  <c r="F7" i="18"/>
  <c r="G7" i="18" s="1"/>
  <c r="C7" i="18"/>
  <c r="B7" i="18"/>
  <c r="F6" i="18"/>
  <c r="G6" i="18" s="1"/>
  <c r="C6" i="18"/>
  <c r="B6" i="18"/>
  <c r="F5" i="18"/>
  <c r="G5" i="18" s="1"/>
  <c r="C5" i="18"/>
  <c r="B5" i="18"/>
  <c r="F4" i="18"/>
  <c r="G4" i="18" s="1"/>
  <c r="C4" i="18"/>
  <c r="B4" i="18"/>
  <c r="F3" i="18"/>
  <c r="G3" i="18" s="1"/>
  <c r="C3" i="18"/>
  <c r="B3" i="18"/>
  <c r="F129" i="17"/>
  <c r="G129" i="17" s="1"/>
  <c r="C129" i="17"/>
  <c r="B129" i="17"/>
  <c r="F128" i="17"/>
  <c r="G128" i="17" s="1"/>
  <c r="C128" i="17"/>
  <c r="B128" i="17"/>
  <c r="F127" i="17"/>
  <c r="G127" i="17" s="1"/>
  <c r="C127" i="17"/>
  <c r="B127" i="17"/>
  <c r="F126" i="17"/>
  <c r="G126" i="17" s="1"/>
  <c r="C126" i="17"/>
  <c r="B126" i="17"/>
  <c r="F125" i="17"/>
  <c r="G125" i="17" s="1"/>
  <c r="C125" i="17"/>
  <c r="B125" i="17"/>
  <c r="F124" i="17"/>
  <c r="G124" i="17" s="1"/>
  <c r="C124" i="17"/>
  <c r="B124" i="17"/>
  <c r="F123" i="17"/>
  <c r="G123" i="17" s="1"/>
  <c r="C123" i="17"/>
  <c r="B123" i="17"/>
  <c r="F122" i="17"/>
  <c r="G122" i="17" s="1"/>
  <c r="C122" i="17"/>
  <c r="B122" i="17"/>
  <c r="F121" i="17"/>
  <c r="G121" i="17" s="1"/>
  <c r="C121" i="17"/>
  <c r="B121" i="17"/>
  <c r="F120" i="17"/>
  <c r="G120" i="17" s="1"/>
  <c r="C120" i="17"/>
  <c r="B120" i="17"/>
  <c r="F119" i="17"/>
  <c r="G119" i="17" s="1"/>
  <c r="C119" i="17"/>
  <c r="B119" i="17"/>
  <c r="F118" i="17"/>
  <c r="G118" i="17" s="1"/>
  <c r="C118" i="17"/>
  <c r="B118" i="17"/>
  <c r="F117" i="17"/>
  <c r="G117" i="17" s="1"/>
  <c r="C117" i="17"/>
  <c r="B117" i="17"/>
  <c r="F116" i="17"/>
  <c r="G116" i="17" s="1"/>
  <c r="C116" i="17"/>
  <c r="B116" i="17"/>
  <c r="F115" i="17"/>
  <c r="G115" i="17" s="1"/>
  <c r="C115" i="17"/>
  <c r="B115" i="17"/>
  <c r="F114" i="17"/>
  <c r="G114" i="17" s="1"/>
  <c r="C114" i="17"/>
  <c r="B114" i="17"/>
  <c r="F113" i="17"/>
  <c r="G113" i="17" s="1"/>
  <c r="C113" i="17"/>
  <c r="B113" i="17"/>
  <c r="F112" i="17"/>
  <c r="G112" i="17" s="1"/>
  <c r="C112" i="17"/>
  <c r="B112" i="17"/>
  <c r="F111" i="17"/>
  <c r="G111" i="17" s="1"/>
  <c r="C111" i="17"/>
  <c r="B111" i="17"/>
  <c r="F110" i="17"/>
  <c r="G110" i="17" s="1"/>
  <c r="C110" i="17"/>
  <c r="B110" i="17"/>
  <c r="F109" i="17"/>
  <c r="G109" i="17" s="1"/>
  <c r="C109" i="17"/>
  <c r="B109" i="17"/>
  <c r="F108" i="17"/>
  <c r="G108" i="17" s="1"/>
  <c r="C108" i="17"/>
  <c r="B108" i="17"/>
  <c r="F107" i="17"/>
  <c r="G107" i="17" s="1"/>
  <c r="C107" i="17"/>
  <c r="B107" i="17"/>
  <c r="F106" i="17"/>
  <c r="G106" i="17" s="1"/>
  <c r="C106" i="17"/>
  <c r="B106" i="17"/>
  <c r="F105" i="17"/>
  <c r="G105" i="17" s="1"/>
  <c r="C105" i="17"/>
  <c r="B105" i="17"/>
  <c r="F104" i="17"/>
  <c r="G104" i="17" s="1"/>
  <c r="C104" i="17"/>
  <c r="B104" i="17"/>
  <c r="F103" i="17"/>
  <c r="G103" i="17" s="1"/>
  <c r="C103" i="17"/>
  <c r="B103" i="17"/>
  <c r="F102" i="17"/>
  <c r="G102" i="17" s="1"/>
  <c r="C102" i="17"/>
  <c r="B102" i="17"/>
  <c r="F101" i="17"/>
  <c r="G101" i="17" s="1"/>
  <c r="C101" i="17"/>
  <c r="B101" i="17"/>
  <c r="F100" i="17"/>
  <c r="G100" i="17" s="1"/>
  <c r="C100" i="17"/>
  <c r="B100" i="17"/>
  <c r="F99" i="17"/>
  <c r="G99" i="17" s="1"/>
  <c r="C99" i="17"/>
  <c r="B99" i="17"/>
  <c r="F98" i="17"/>
  <c r="G98" i="17" s="1"/>
  <c r="C98" i="17"/>
  <c r="B98" i="17"/>
  <c r="F97" i="17"/>
  <c r="G97" i="17" s="1"/>
  <c r="C97" i="17"/>
  <c r="B97" i="17"/>
  <c r="F96" i="17"/>
  <c r="G96" i="17" s="1"/>
  <c r="C96" i="17"/>
  <c r="B96" i="17"/>
  <c r="F95" i="17"/>
  <c r="G95" i="17" s="1"/>
  <c r="C95" i="17"/>
  <c r="B95" i="17"/>
  <c r="F94" i="17"/>
  <c r="G94" i="17" s="1"/>
  <c r="C94" i="17"/>
  <c r="B94" i="17"/>
  <c r="F93" i="17"/>
  <c r="G93" i="17" s="1"/>
  <c r="C93" i="17"/>
  <c r="B93" i="17"/>
  <c r="F92" i="17"/>
  <c r="G92" i="17" s="1"/>
  <c r="C92" i="17"/>
  <c r="B92" i="17"/>
  <c r="F91" i="17"/>
  <c r="G91" i="17" s="1"/>
  <c r="C91" i="17"/>
  <c r="B91" i="17"/>
  <c r="F90" i="17"/>
  <c r="G90" i="17" s="1"/>
  <c r="C90" i="17"/>
  <c r="B90" i="17"/>
  <c r="F89" i="17"/>
  <c r="G89" i="17" s="1"/>
  <c r="C89" i="17"/>
  <c r="B89" i="17"/>
  <c r="F88" i="17"/>
  <c r="G88" i="17" s="1"/>
  <c r="C88" i="17"/>
  <c r="B88" i="17"/>
  <c r="F87" i="17"/>
  <c r="G87" i="17" s="1"/>
  <c r="C87" i="17"/>
  <c r="B87" i="17"/>
  <c r="F86" i="17"/>
  <c r="G86" i="17" s="1"/>
  <c r="C86" i="17"/>
  <c r="B86" i="17"/>
  <c r="F85" i="17"/>
  <c r="G85" i="17" s="1"/>
  <c r="C85" i="17"/>
  <c r="B85" i="17"/>
  <c r="F84" i="17"/>
  <c r="G84" i="17" s="1"/>
  <c r="C84" i="17"/>
  <c r="B84" i="17"/>
  <c r="F83" i="17"/>
  <c r="G83" i="17" s="1"/>
  <c r="C83" i="17"/>
  <c r="B83" i="17"/>
  <c r="F82" i="17"/>
  <c r="G82" i="17" s="1"/>
  <c r="C82" i="17"/>
  <c r="B82" i="17"/>
  <c r="F81" i="17"/>
  <c r="G81" i="17" s="1"/>
  <c r="C81" i="17"/>
  <c r="B81" i="17"/>
  <c r="F80" i="17"/>
  <c r="G80" i="17" s="1"/>
  <c r="C80" i="17"/>
  <c r="B80" i="17"/>
  <c r="F79" i="17"/>
  <c r="G79" i="17" s="1"/>
  <c r="C79" i="17"/>
  <c r="B79" i="17"/>
  <c r="F78" i="17"/>
  <c r="G78" i="17" s="1"/>
  <c r="C78" i="17"/>
  <c r="B78" i="17"/>
  <c r="F77" i="17"/>
  <c r="G77" i="17" s="1"/>
  <c r="C77" i="17"/>
  <c r="B77" i="17"/>
  <c r="F76" i="17"/>
  <c r="G76" i="17" s="1"/>
  <c r="C76" i="17"/>
  <c r="B76" i="17"/>
  <c r="F75" i="17"/>
  <c r="G75" i="17" s="1"/>
  <c r="C75" i="17"/>
  <c r="B75" i="17"/>
  <c r="F74" i="17"/>
  <c r="G74" i="17" s="1"/>
  <c r="C74" i="17"/>
  <c r="B74" i="17"/>
  <c r="F73" i="17"/>
  <c r="G73" i="17" s="1"/>
  <c r="C73" i="17"/>
  <c r="B73" i="17"/>
  <c r="F72" i="17"/>
  <c r="G72" i="17" s="1"/>
  <c r="C72" i="17"/>
  <c r="B72" i="17"/>
  <c r="F71" i="17"/>
  <c r="G71" i="17" s="1"/>
  <c r="C71" i="17"/>
  <c r="B71" i="17"/>
  <c r="F70" i="17"/>
  <c r="G70" i="17" s="1"/>
  <c r="C70" i="17"/>
  <c r="B70" i="17"/>
  <c r="F69" i="17"/>
  <c r="G69" i="17" s="1"/>
  <c r="C69" i="17"/>
  <c r="B69" i="17"/>
  <c r="F68" i="17"/>
  <c r="G68" i="17" s="1"/>
  <c r="C68" i="17"/>
  <c r="B68" i="17"/>
  <c r="F67" i="17"/>
  <c r="G67" i="17" s="1"/>
  <c r="C67" i="17"/>
  <c r="B67" i="17"/>
  <c r="F66" i="17"/>
  <c r="G66" i="17" s="1"/>
  <c r="C66" i="17"/>
  <c r="B66" i="17"/>
  <c r="F65" i="17"/>
  <c r="G65" i="17" s="1"/>
  <c r="C65" i="17"/>
  <c r="B65" i="17"/>
  <c r="F64" i="17"/>
  <c r="G64" i="17" s="1"/>
  <c r="C64" i="17"/>
  <c r="B64" i="17"/>
  <c r="F63" i="17"/>
  <c r="G63" i="17" s="1"/>
  <c r="C63" i="17"/>
  <c r="B63" i="17"/>
  <c r="F62" i="17"/>
  <c r="G62" i="17" s="1"/>
  <c r="C62" i="17"/>
  <c r="B62" i="17"/>
  <c r="F61" i="17"/>
  <c r="G61" i="17" s="1"/>
  <c r="C61" i="17"/>
  <c r="B61" i="17"/>
  <c r="F60" i="17"/>
  <c r="G60" i="17" s="1"/>
  <c r="C60" i="17"/>
  <c r="B60" i="17"/>
  <c r="F59" i="17"/>
  <c r="G59" i="17" s="1"/>
  <c r="C59" i="17"/>
  <c r="B59" i="17"/>
  <c r="F58" i="17"/>
  <c r="G58" i="17" s="1"/>
  <c r="C58" i="17"/>
  <c r="B58" i="17"/>
  <c r="F57" i="17"/>
  <c r="G57" i="17" s="1"/>
  <c r="C57" i="17"/>
  <c r="B57" i="17"/>
  <c r="F56" i="17"/>
  <c r="G56" i="17" s="1"/>
  <c r="C56" i="17"/>
  <c r="B56" i="17"/>
  <c r="F55" i="17"/>
  <c r="G55" i="17" s="1"/>
  <c r="C55" i="17"/>
  <c r="B55" i="17"/>
  <c r="F54" i="17"/>
  <c r="G54" i="17" s="1"/>
  <c r="C54" i="17"/>
  <c r="B54" i="17"/>
  <c r="F53" i="17"/>
  <c r="G53" i="17" s="1"/>
  <c r="C53" i="17"/>
  <c r="B53" i="17"/>
  <c r="F52" i="17"/>
  <c r="G52" i="17" s="1"/>
  <c r="C52" i="17"/>
  <c r="B52" i="17"/>
  <c r="F51" i="17"/>
  <c r="G51" i="17" s="1"/>
  <c r="C51" i="17"/>
  <c r="B51" i="17"/>
  <c r="F50" i="17"/>
  <c r="G50" i="17" s="1"/>
  <c r="C50" i="17"/>
  <c r="B50" i="17"/>
  <c r="F49" i="17"/>
  <c r="G49" i="17" s="1"/>
  <c r="C49" i="17"/>
  <c r="B49" i="17"/>
  <c r="F48" i="17"/>
  <c r="G48" i="17" s="1"/>
  <c r="C48" i="17"/>
  <c r="B48" i="17"/>
  <c r="F47" i="17"/>
  <c r="G47" i="17" s="1"/>
  <c r="C47" i="17"/>
  <c r="B47" i="17"/>
  <c r="F46" i="17"/>
  <c r="G46" i="17" s="1"/>
  <c r="C46" i="17"/>
  <c r="B46" i="17"/>
  <c r="F45" i="17"/>
  <c r="G45" i="17" s="1"/>
  <c r="C45" i="17"/>
  <c r="B45" i="17"/>
  <c r="F44" i="17"/>
  <c r="G44" i="17" s="1"/>
  <c r="C44" i="17"/>
  <c r="B44" i="17"/>
  <c r="F43" i="17"/>
  <c r="G43" i="17" s="1"/>
  <c r="C43" i="17"/>
  <c r="B43" i="17"/>
  <c r="F42" i="17"/>
  <c r="G42" i="17" s="1"/>
  <c r="C42" i="17"/>
  <c r="B42" i="17"/>
  <c r="F41" i="17"/>
  <c r="G41" i="17" s="1"/>
  <c r="C41" i="17"/>
  <c r="B41" i="17"/>
  <c r="F40" i="17"/>
  <c r="G40" i="17" s="1"/>
  <c r="C40" i="17"/>
  <c r="B40" i="17"/>
  <c r="F39" i="17"/>
  <c r="G39" i="17" s="1"/>
  <c r="C39" i="17"/>
  <c r="B39" i="17"/>
  <c r="F38" i="17"/>
  <c r="G38" i="17" s="1"/>
  <c r="C38" i="17"/>
  <c r="B38" i="17"/>
  <c r="F37" i="17"/>
  <c r="G37" i="17" s="1"/>
  <c r="C37" i="17"/>
  <c r="B37" i="17"/>
  <c r="F36" i="17"/>
  <c r="G36" i="17" s="1"/>
  <c r="C36" i="17"/>
  <c r="B36" i="17"/>
  <c r="F35" i="17"/>
  <c r="G35" i="17" s="1"/>
  <c r="C35" i="17"/>
  <c r="B35" i="17"/>
  <c r="F34" i="17"/>
  <c r="G34" i="17" s="1"/>
  <c r="C34" i="17"/>
  <c r="B34" i="17"/>
  <c r="F33" i="17"/>
  <c r="G33" i="17" s="1"/>
  <c r="C33" i="17"/>
  <c r="B33" i="17"/>
  <c r="F32" i="17"/>
  <c r="G32" i="17" s="1"/>
  <c r="C32" i="17"/>
  <c r="B32" i="17"/>
  <c r="F31" i="17"/>
  <c r="G31" i="17" s="1"/>
  <c r="C31" i="17"/>
  <c r="B31" i="17"/>
  <c r="F30" i="17"/>
  <c r="G30" i="17" s="1"/>
  <c r="C30" i="17"/>
  <c r="B30" i="17"/>
  <c r="F29" i="17"/>
  <c r="G29" i="17" s="1"/>
  <c r="C29" i="17"/>
  <c r="B29" i="17"/>
  <c r="F28" i="17"/>
  <c r="G28" i="17" s="1"/>
  <c r="C28" i="17"/>
  <c r="B28" i="17"/>
  <c r="F27" i="17"/>
  <c r="G27" i="17" s="1"/>
  <c r="C27" i="17"/>
  <c r="B27" i="17"/>
  <c r="F26" i="17"/>
  <c r="G26" i="17" s="1"/>
  <c r="C26" i="17"/>
  <c r="B26" i="17"/>
  <c r="F25" i="17"/>
  <c r="G25" i="17" s="1"/>
  <c r="C25" i="17"/>
  <c r="B25" i="17"/>
  <c r="F24" i="17"/>
  <c r="G24" i="17" s="1"/>
  <c r="C24" i="17"/>
  <c r="B24" i="17"/>
  <c r="F23" i="17"/>
  <c r="G23" i="17" s="1"/>
  <c r="C23" i="17"/>
  <c r="B23" i="17"/>
  <c r="F22" i="17"/>
  <c r="G22" i="17" s="1"/>
  <c r="C22" i="17"/>
  <c r="B22" i="17"/>
  <c r="F21" i="17"/>
  <c r="G21" i="17" s="1"/>
  <c r="C21" i="17"/>
  <c r="B21" i="17"/>
  <c r="F20" i="17"/>
  <c r="G20" i="17" s="1"/>
  <c r="C20" i="17"/>
  <c r="B20" i="17"/>
  <c r="F19" i="17"/>
  <c r="G19" i="17" s="1"/>
  <c r="C19" i="17"/>
  <c r="B19" i="17"/>
  <c r="F18" i="17"/>
  <c r="G18" i="17" s="1"/>
  <c r="C18" i="17"/>
  <c r="B18" i="17"/>
  <c r="F17" i="17"/>
  <c r="G17" i="17" s="1"/>
  <c r="C17" i="17"/>
  <c r="B17" i="17"/>
  <c r="F16" i="17"/>
  <c r="G16" i="17" s="1"/>
  <c r="C16" i="17"/>
  <c r="B16" i="17"/>
  <c r="F15" i="17"/>
  <c r="G15" i="17" s="1"/>
  <c r="C15" i="17"/>
  <c r="B15" i="17"/>
  <c r="F14" i="17"/>
  <c r="G14" i="17" s="1"/>
  <c r="C14" i="17"/>
  <c r="B14" i="17"/>
  <c r="F13" i="17"/>
  <c r="G13" i="17" s="1"/>
  <c r="C13" i="17"/>
  <c r="B13" i="17"/>
  <c r="F12" i="17"/>
  <c r="G12" i="17" s="1"/>
  <c r="C12" i="17"/>
  <c r="B12" i="17"/>
  <c r="F11" i="17"/>
  <c r="G11" i="17" s="1"/>
  <c r="C11" i="17"/>
  <c r="B11" i="17"/>
  <c r="F10" i="17"/>
  <c r="G10" i="17" s="1"/>
  <c r="C10" i="17"/>
  <c r="B10" i="17"/>
  <c r="F9" i="17"/>
  <c r="G9" i="17" s="1"/>
  <c r="C9" i="17"/>
  <c r="B9" i="17"/>
  <c r="F8" i="17"/>
  <c r="G8" i="17" s="1"/>
  <c r="C8" i="17"/>
  <c r="B8" i="17"/>
  <c r="F7" i="17"/>
  <c r="G7" i="17" s="1"/>
  <c r="C7" i="17"/>
  <c r="B7" i="17"/>
  <c r="F6" i="17"/>
  <c r="G6" i="17" s="1"/>
  <c r="C6" i="17"/>
  <c r="B6" i="17"/>
  <c r="F5" i="17"/>
  <c r="G5" i="17" s="1"/>
  <c r="C5" i="17"/>
  <c r="B5" i="17"/>
  <c r="F4" i="17"/>
  <c r="G4" i="17" s="1"/>
  <c r="C4" i="17"/>
  <c r="B4" i="17"/>
  <c r="F3" i="17"/>
  <c r="G3" i="17" s="1"/>
  <c r="C3" i="17"/>
  <c r="B3" i="17"/>
  <c r="F5759" i="16"/>
  <c r="G5759" i="16" s="1"/>
  <c r="C5759" i="16"/>
  <c r="B5759" i="16"/>
  <c r="F5758" i="16"/>
  <c r="G5758" i="16" s="1"/>
  <c r="C5758" i="16"/>
  <c r="B5758" i="16"/>
  <c r="F5757" i="16"/>
  <c r="G5757" i="16" s="1"/>
  <c r="C5757" i="16"/>
  <c r="B5757" i="16"/>
  <c r="F5756" i="16"/>
  <c r="G5756" i="16" s="1"/>
  <c r="C5756" i="16"/>
  <c r="B5756" i="16"/>
  <c r="F5755" i="16"/>
  <c r="G5755" i="16" s="1"/>
  <c r="C5755" i="16"/>
  <c r="B5755" i="16"/>
  <c r="F5754" i="16"/>
  <c r="G5754" i="16" s="1"/>
  <c r="C5754" i="16"/>
  <c r="B5754" i="16"/>
  <c r="F5753" i="16"/>
  <c r="G5753" i="16" s="1"/>
  <c r="C5753" i="16"/>
  <c r="B5753" i="16"/>
  <c r="F5752" i="16"/>
  <c r="G5752" i="16" s="1"/>
  <c r="C5752" i="16"/>
  <c r="B5752" i="16"/>
  <c r="F5751" i="16"/>
  <c r="G5751" i="16" s="1"/>
  <c r="C5751" i="16"/>
  <c r="B5751" i="16"/>
  <c r="F5750" i="16"/>
  <c r="G5750" i="16" s="1"/>
  <c r="C5750" i="16"/>
  <c r="B5750" i="16"/>
  <c r="F5749" i="16"/>
  <c r="G5749" i="16" s="1"/>
  <c r="C5749" i="16"/>
  <c r="B5749" i="16"/>
  <c r="F5748" i="16"/>
  <c r="G5748" i="16" s="1"/>
  <c r="C5748" i="16"/>
  <c r="B5748" i="16"/>
  <c r="F5747" i="16"/>
  <c r="G5747" i="16" s="1"/>
  <c r="C5747" i="16"/>
  <c r="B5747" i="16"/>
  <c r="F5746" i="16"/>
  <c r="G5746" i="16" s="1"/>
  <c r="C5746" i="16"/>
  <c r="B5746" i="16"/>
  <c r="F5745" i="16"/>
  <c r="G5745" i="16" s="1"/>
  <c r="C5745" i="16"/>
  <c r="B5745" i="16"/>
  <c r="F5744" i="16"/>
  <c r="G5744" i="16" s="1"/>
  <c r="C5744" i="16"/>
  <c r="B5744" i="16"/>
  <c r="F5743" i="16"/>
  <c r="G5743" i="16" s="1"/>
  <c r="C5743" i="16"/>
  <c r="B5743" i="16"/>
  <c r="F5742" i="16"/>
  <c r="G5742" i="16" s="1"/>
  <c r="C5742" i="16"/>
  <c r="B5742" i="16"/>
  <c r="F5741" i="16"/>
  <c r="G5741" i="16" s="1"/>
  <c r="C5741" i="16"/>
  <c r="B5741" i="16"/>
  <c r="F5740" i="16"/>
  <c r="G5740" i="16" s="1"/>
  <c r="C5740" i="16"/>
  <c r="B5740" i="16"/>
  <c r="F5739" i="16"/>
  <c r="G5739" i="16" s="1"/>
  <c r="C5739" i="16"/>
  <c r="B5739" i="16"/>
  <c r="F5738" i="16"/>
  <c r="C5738" i="16"/>
  <c r="B5738" i="16"/>
  <c r="F5737" i="16"/>
  <c r="G5737" i="16" s="1"/>
  <c r="C5737" i="16"/>
  <c r="B5737" i="16"/>
  <c r="F5736" i="16"/>
  <c r="G5736" i="16" s="1"/>
  <c r="C5736" i="16"/>
  <c r="B5736" i="16"/>
  <c r="F5735" i="16"/>
  <c r="G5735" i="16" s="1"/>
  <c r="C5735" i="16"/>
  <c r="B5735" i="16"/>
  <c r="F5734" i="16"/>
  <c r="C5734" i="16"/>
  <c r="B5734" i="16"/>
  <c r="F5733" i="16"/>
  <c r="G5733" i="16" s="1"/>
  <c r="C5733" i="16"/>
  <c r="B5733" i="16"/>
  <c r="F5732" i="16"/>
  <c r="G5732" i="16" s="1"/>
  <c r="C5732" i="16"/>
  <c r="B5732" i="16"/>
  <c r="F5731" i="16"/>
  <c r="G5731" i="16" s="1"/>
  <c r="C5731" i="16"/>
  <c r="B5731" i="16"/>
  <c r="F5730" i="16"/>
  <c r="C5730" i="16"/>
  <c r="B5730" i="16"/>
  <c r="F5729" i="16"/>
  <c r="G5729" i="16" s="1"/>
  <c r="C5729" i="16"/>
  <c r="B5729" i="16"/>
  <c r="F5728" i="16"/>
  <c r="G5728" i="16" s="1"/>
  <c r="C5728" i="16"/>
  <c r="B5728" i="16"/>
  <c r="F5727" i="16"/>
  <c r="G5727" i="16" s="1"/>
  <c r="C5727" i="16"/>
  <c r="B5727" i="16"/>
  <c r="F5726" i="16"/>
  <c r="C5726" i="16"/>
  <c r="B5726" i="16"/>
  <c r="F5725" i="16"/>
  <c r="G5725" i="16" s="1"/>
  <c r="C5725" i="16"/>
  <c r="B5725" i="16"/>
  <c r="F5724" i="16"/>
  <c r="C5724" i="16"/>
  <c r="B5724" i="16"/>
  <c r="F5723" i="16"/>
  <c r="G5723" i="16" s="1"/>
  <c r="C5723" i="16"/>
  <c r="B5723" i="16"/>
  <c r="F5722" i="16"/>
  <c r="C5722" i="16"/>
  <c r="B5722" i="16"/>
  <c r="F5721" i="16"/>
  <c r="G5721" i="16" s="1"/>
  <c r="C5721" i="16"/>
  <c r="B5721" i="16"/>
  <c r="F5720" i="16"/>
  <c r="C5720" i="16"/>
  <c r="B5720" i="16"/>
  <c r="F5719" i="16"/>
  <c r="G5719" i="16" s="1"/>
  <c r="C5719" i="16"/>
  <c r="B5719" i="16"/>
  <c r="F5718" i="16"/>
  <c r="C5718" i="16"/>
  <c r="B5718" i="16"/>
  <c r="F5717" i="16"/>
  <c r="G5717" i="16" s="1"/>
  <c r="C5717" i="16"/>
  <c r="B5717" i="16"/>
  <c r="F5716" i="16"/>
  <c r="C5716" i="16"/>
  <c r="B5716" i="16"/>
  <c r="F5715" i="16"/>
  <c r="G5715" i="16" s="1"/>
  <c r="C5715" i="16"/>
  <c r="B5715" i="16"/>
  <c r="F5714" i="16"/>
  <c r="C5714" i="16"/>
  <c r="B5714" i="16"/>
  <c r="F5713" i="16"/>
  <c r="G5713" i="16" s="1"/>
  <c r="C5713" i="16"/>
  <c r="B5713" i="16"/>
  <c r="F5712" i="16"/>
  <c r="C5712" i="16"/>
  <c r="B5712" i="16"/>
  <c r="F5711" i="16"/>
  <c r="G5711" i="16" s="1"/>
  <c r="C5711" i="16"/>
  <c r="B5711" i="16"/>
  <c r="F5710" i="16"/>
  <c r="C5710" i="16"/>
  <c r="B5710" i="16"/>
  <c r="F5709" i="16"/>
  <c r="G5709" i="16" s="1"/>
  <c r="C5709" i="16"/>
  <c r="B5709" i="16"/>
  <c r="F5708" i="16"/>
  <c r="C5708" i="16"/>
  <c r="B5708" i="16"/>
  <c r="F5707" i="16"/>
  <c r="G5707" i="16" s="1"/>
  <c r="C5707" i="16"/>
  <c r="B5707" i="16"/>
  <c r="F5706" i="16"/>
  <c r="C5706" i="16"/>
  <c r="B5706" i="16"/>
  <c r="F5705" i="16"/>
  <c r="G5705" i="16" s="1"/>
  <c r="C5705" i="16"/>
  <c r="B5705" i="16"/>
  <c r="F5704" i="16"/>
  <c r="C5704" i="16"/>
  <c r="B5704" i="16"/>
  <c r="F5703" i="16"/>
  <c r="G5703" i="16" s="1"/>
  <c r="C5703" i="16"/>
  <c r="B5703" i="16"/>
  <c r="F5702" i="16"/>
  <c r="C5702" i="16"/>
  <c r="B5702" i="16"/>
  <c r="F5701" i="16"/>
  <c r="G5701" i="16" s="1"/>
  <c r="C5701" i="16"/>
  <c r="B5701" i="16"/>
  <c r="F5700" i="16"/>
  <c r="C5700" i="16"/>
  <c r="B5700" i="16"/>
  <c r="F5699" i="16"/>
  <c r="G5699" i="16" s="1"/>
  <c r="C5699" i="16"/>
  <c r="B5699" i="16"/>
  <c r="F5698" i="16"/>
  <c r="C5698" i="16"/>
  <c r="B5698" i="16"/>
  <c r="F5697" i="16"/>
  <c r="G5697" i="16" s="1"/>
  <c r="C5697" i="16"/>
  <c r="B5697" i="16"/>
  <c r="F5696" i="16"/>
  <c r="C5696" i="16"/>
  <c r="B5696" i="16"/>
  <c r="F5695" i="16"/>
  <c r="G5695" i="16" s="1"/>
  <c r="C5695" i="16"/>
  <c r="B5695" i="16"/>
  <c r="F5694" i="16"/>
  <c r="C5694" i="16"/>
  <c r="B5694" i="16"/>
  <c r="F5693" i="16"/>
  <c r="G5693" i="16" s="1"/>
  <c r="C5693" i="16"/>
  <c r="B5693" i="16"/>
  <c r="F5692" i="16"/>
  <c r="C5692" i="16"/>
  <c r="B5692" i="16"/>
  <c r="F5691" i="16"/>
  <c r="G5691" i="16" s="1"/>
  <c r="C5691" i="16"/>
  <c r="B5691" i="16"/>
  <c r="F5690" i="16"/>
  <c r="C5690" i="16"/>
  <c r="B5690" i="16"/>
  <c r="F5689" i="16"/>
  <c r="G5689" i="16" s="1"/>
  <c r="C5689" i="16"/>
  <c r="B5689" i="16"/>
  <c r="F5688" i="16"/>
  <c r="C5688" i="16"/>
  <c r="B5688" i="16"/>
  <c r="F5687" i="16"/>
  <c r="G5687" i="16" s="1"/>
  <c r="C5687" i="16"/>
  <c r="B5687" i="16"/>
  <c r="F5686" i="16"/>
  <c r="C5686" i="16"/>
  <c r="B5686" i="16"/>
  <c r="F5685" i="16"/>
  <c r="G5685" i="16" s="1"/>
  <c r="C5685" i="16"/>
  <c r="B5685" i="16"/>
  <c r="F5684" i="16"/>
  <c r="C5684" i="16"/>
  <c r="B5684" i="16"/>
  <c r="F5683" i="16"/>
  <c r="G5683" i="16" s="1"/>
  <c r="C5683" i="16"/>
  <c r="B5683" i="16"/>
  <c r="F5682" i="16"/>
  <c r="C5682" i="16"/>
  <c r="B5682" i="16"/>
  <c r="F5681" i="16"/>
  <c r="G5681" i="16" s="1"/>
  <c r="C5681" i="16"/>
  <c r="B5681" i="16"/>
  <c r="F5680" i="16"/>
  <c r="C5680" i="16"/>
  <c r="B5680" i="16"/>
  <c r="F5679" i="16"/>
  <c r="G5679" i="16" s="1"/>
  <c r="C5679" i="16"/>
  <c r="B5679" i="16"/>
  <c r="F5678" i="16"/>
  <c r="C5678" i="16"/>
  <c r="B5678" i="16"/>
  <c r="F5677" i="16"/>
  <c r="G5677" i="16" s="1"/>
  <c r="C5677" i="16"/>
  <c r="B5677" i="16"/>
  <c r="F5676" i="16"/>
  <c r="C5676" i="16"/>
  <c r="B5676" i="16"/>
  <c r="F5675" i="16"/>
  <c r="G5675" i="16" s="1"/>
  <c r="C5675" i="16"/>
  <c r="B5675" i="16"/>
  <c r="F5674" i="16"/>
  <c r="C5674" i="16"/>
  <c r="B5674" i="16"/>
  <c r="F5673" i="16"/>
  <c r="G5673" i="16" s="1"/>
  <c r="C5673" i="16"/>
  <c r="B5673" i="16"/>
  <c r="F5672" i="16"/>
  <c r="C5672" i="16"/>
  <c r="B5672" i="16"/>
  <c r="F5671" i="16"/>
  <c r="G5671" i="16" s="1"/>
  <c r="C5671" i="16"/>
  <c r="B5671" i="16"/>
  <c r="F5670" i="16"/>
  <c r="C5670" i="16"/>
  <c r="B5670" i="16"/>
  <c r="F5669" i="16"/>
  <c r="G5669" i="16" s="1"/>
  <c r="C5669" i="16"/>
  <c r="B5669" i="16"/>
  <c r="F5668" i="16"/>
  <c r="C5668" i="16"/>
  <c r="B5668" i="16"/>
  <c r="F5667" i="16"/>
  <c r="G5667" i="16" s="1"/>
  <c r="C5667" i="16"/>
  <c r="B5667" i="16"/>
  <c r="F5666" i="16"/>
  <c r="C5666" i="16"/>
  <c r="B5666" i="16"/>
  <c r="F5665" i="16"/>
  <c r="G5665" i="16" s="1"/>
  <c r="C5665" i="16"/>
  <c r="B5665" i="16"/>
  <c r="F5664" i="16"/>
  <c r="C5664" i="16"/>
  <c r="B5664" i="16"/>
  <c r="F5663" i="16"/>
  <c r="G5663" i="16" s="1"/>
  <c r="C5663" i="16"/>
  <c r="B5663" i="16"/>
  <c r="F5662" i="16"/>
  <c r="C5662" i="16"/>
  <c r="B5662" i="16"/>
  <c r="F5661" i="16"/>
  <c r="G5661" i="16" s="1"/>
  <c r="C5661" i="16"/>
  <c r="B5661" i="16"/>
  <c r="F5660" i="16"/>
  <c r="C5660" i="16"/>
  <c r="B5660" i="16"/>
  <c r="F5659" i="16"/>
  <c r="G5659" i="16" s="1"/>
  <c r="C5659" i="16"/>
  <c r="B5659" i="16"/>
  <c r="F5658" i="16"/>
  <c r="C5658" i="16"/>
  <c r="B5658" i="16"/>
  <c r="F5657" i="16"/>
  <c r="G5657" i="16" s="1"/>
  <c r="C5657" i="16"/>
  <c r="B5657" i="16"/>
  <c r="F5656" i="16"/>
  <c r="C5656" i="16"/>
  <c r="B5656" i="16"/>
  <c r="F5655" i="16"/>
  <c r="G5655" i="16" s="1"/>
  <c r="C5655" i="16"/>
  <c r="B5655" i="16"/>
  <c r="F5654" i="16"/>
  <c r="C5654" i="16"/>
  <c r="B5654" i="16"/>
  <c r="F5653" i="16"/>
  <c r="G5653" i="16" s="1"/>
  <c r="C5653" i="16"/>
  <c r="B5653" i="16"/>
  <c r="F5652" i="16"/>
  <c r="C5652" i="16"/>
  <c r="B5652" i="16"/>
  <c r="F5651" i="16"/>
  <c r="G5651" i="16" s="1"/>
  <c r="C5651" i="16"/>
  <c r="B5651" i="16"/>
  <c r="F5650" i="16"/>
  <c r="C5650" i="16"/>
  <c r="B5650" i="16"/>
  <c r="F5649" i="16"/>
  <c r="G5649" i="16" s="1"/>
  <c r="C5649" i="16"/>
  <c r="B5649" i="16"/>
  <c r="F5648" i="16"/>
  <c r="C5648" i="16"/>
  <c r="B5648" i="16"/>
  <c r="F5647" i="16"/>
  <c r="G5647" i="16" s="1"/>
  <c r="C5647" i="16"/>
  <c r="B5647" i="16"/>
  <c r="F5646" i="16"/>
  <c r="C5646" i="16"/>
  <c r="B5646" i="16"/>
  <c r="F5645" i="16"/>
  <c r="G5645" i="16" s="1"/>
  <c r="C5645" i="16"/>
  <c r="B5645" i="16"/>
  <c r="F5644" i="16"/>
  <c r="C5644" i="16"/>
  <c r="B5644" i="16"/>
  <c r="F5643" i="16"/>
  <c r="G5643" i="16" s="1"/>
  <c r="C5643" i="16"/>
  <c r="B5643" i="16"/>
  <c r="F5642" i="16"/>
  <c r="C5642" i="16"/>
  <c r="B5642" i="16"/>
  <c r="F5641" i="16"/>
  <c r="G5641" i="16" s="1"/>
  <c r="C5641" i="16"/>
  <c r="B5641" i="16"/>
  <c r="F5640" i="16"/>
  <c r="C5640" i="16"/>
  <c r="B5640" i="16"/>
  <c r="F5639" i="16"/>
  <c r="G5639" i="16" s="1"/>
  <c r="C5639" i="16"/>
  <c r="B5639" i="16"/>
  <c r="F5638" i="16"/>
  <c r="C5638" i="16"/>
  <c r="B5638" i="16"/>
  <c r="F5637" i="16"/>
  <c r="G5637" i="16" s="1"/>
  <c r="C5637" i="16"/>
  <c r="B5637" i="16"/>
  <c r="F5636" i="16"/>
  <c r="C5636" i="16"/>
  <c r="B5636" i="16"/>
  <c r="F5635" i="16"/>
  <c r="G5635" i="16" s="1"/>
  <c r="C5635" i="16"/>
  <c r="B5635" i="16"/>
  <c r="F5634" i="16"/>
  <c r="C5634" i="16"/>
  <c r="B5634" i="16"/>
  <c r="F5633" i="16"/>
  <c r="G5633" i="16" s="1"/>
  <c r="C5633" i="16"/>
  <c r="B5633" i="16"/>
  <c r="F5632" i="16"/>
  <c r="C5632" i="16"/>
  <c r="B5632" i="16"/>
  <c r="F5631" i="16"/>
  <c r="G5631" i="16" s="1"/>
  <c r="C5631" i="16"/>
  <c r="B5631" i="16"/>
  <c r="F5630" i="16"/>
  <c r="C5630" i="16"/>
  <c r="B5630" i="16"/>
  <c r="F5629" i="16"/>
  <c r="G5629" i="16" s="1"/>
  <c r="C5629" i="16"/>
  <c r="B5629" i="16"/>
  <c r="F5628" i="16"/>
  <c r="C5628" i="16"/>
  <c r="B5628" i="16"/>
  <c r="F5627" i="16"/>
  <c r="G5627" i="16" s="1"/>
  <c r="C5627" i="16"/>
  <c r="B5627" i="16"/>
  <c r="F5626" i="16"/>
  <c r="C5626" i="16"/>
  <c r="B5626" i="16"/>
  <c r="F5625" i="16"/>
  <c r="G5625" i="16" s="1"/>
  <c r="C5625" i="16"/>
  <c r="B5625" i="16"/>
  <c r="F5624" i="16"/>
  <c r="C5624" i="16"/>
  <c r="B5624" i="16"/>
  <c r="F5623" i="16"/>
  <c r="G5623" i="16" s="1"/>
  <c r="C5623" i="16"/>
  <c r="B5623" i="16"/>
  <c r="F5622" i="16"/>
  <c r="C5622" i="16"/>
  <c r="B5622" i="16"/>
  <c r="F5621" i="16"/>
  <c r="G5621" i="16" s="1"/>
  <c r="C5621" i="16"/>
  <c r="B5621" i="16"/>
  <c r="F5620" i="16"/>
  <c r="C5620" i="16"/>
  <c r="B5620" i="16"/>
  <c r="F5619" i="16"/>
  <c r="G5619" i="16" s="1"/>
  <c r="C5619" i="16"/>
  <c r="B5619" i="16"/>
  <c r="F5618" i="16"/>
  <c r="C5618" i="16"/>
  <c r="B5618" i="16"/>
  <c r="F5617" i="16"/>
  <c r="G5617" i="16" s="1"/>
  <c r="C5617" i="16"/>
  <c r="B5617" i="16"/>
  <c r="F5616" i="16"/>
  <c r="C5616" i="16"/>
  <c r="B5616" i="16"/>
  <c r="F5615" i="16"/>
  <c r="G5615" i="16" s="1"/>
  <c r="C5615" i="16"/>
  <c r="B5615" i="16"/>
  <c r="F5614" i="16"/>
  <c r="C5614" i="16"/>
  <c r="B5614" i="16"/>
  <c r="F5613" i="16"/>
  <c r="G5613" i="16" s="1"/>
  <c r="C5613" i="16"/>
  <c r="B5613" i="16"/>
  <c r="F5612" i="16"/>
  <c r="C5612" i="16"/>
  <c r="B5612" i="16"/>
  <c r="F5611" i="16"/>
  <c r="G5611" i="16" s="1"/>
  <c r="C5611" i="16"/>
  <c r="B5611" i="16"/>
  <c r="F5610" i="16"/>
  <c r="C5610" i="16"/>
  <c r="B5610" i="16"/>
  <c r="F5609" i="16"/>
  <c r="G5609" i="16" s="1"/>
  <c r="C5609" i="16"/>
  <c r="B5609" i="16"/>
  <c r="F5608" i="16"/>
  <c r="C5608" i="16"/>
  <c r="B5608" i="16"/>
  <c r="F5607" i="16"/>
  <c r="G5607" i="16" s="1"/>
  <c r="C5607" i="16"/>
  <c r="B5607" i="16"/>
  <c r="F5606" i="16"/>
  <c r="C5606" i="16"/>
  <c r="B5606" i="16"/>
  <c r="F5605" i="16"/>
  <c r="G5605" i="16" s="1"/>
  <c r="C5605" i="16"/>
  <c r="B5605" i="16"/>
  <c r="F5604" i="16"/>
  <c r="C5604" i="16"/>
  <c r="B5604" i="16"/>
  <c r="F5603" i="16"/>
  <c r="G5603" i="16" s="1"/>
  <c r="C5603" i="16"/>
  <c r="B5603" i="16"/>
  <c r="F5602" i="16"/>
  <c r="C5602" i="16"/>
  <c r="B5602" i="16"/>
  <c r="F5601" i="16"/>
  <c r="G5601" i="16" s="1"/>
  <c r="C5601" i="16"/>
  <c r="B5601" i="16"/>
  <c r="F5600" i="16"/>
  <c r="C5600" i="16"/>
  <c r="B5600" i="16"/>
  <c r="F5599" i="16"/>
  <c r="G5599" i="16" s="1"/>
  <c r="C5599" i="16"/>
  <c r="B5599" i="16"/>
  <c r="F5598" i="16"/>
  <c r="C5598" i="16"/>
  <c r="B5598" i="16"/>
  <c r="F5597" i="16"/>
  <c r="G5597" i="16" s="1"/>
  <c r="C5597" i="16"/>
  <c r="B5597" i="16"/>
  <c r="F5596" i="16"/>
  <c r="C5596" i="16"/>
  <c r="B5596" i="16"/>
  <c r="F5595" i="16"/>
  <c r="G5595" i="16" s="1"/>
  <c r="C5595" i="16"/>
  <c r="B5595" i="16"/>
  <c r="F5594" i="16"/>
  <c r="C5594" i="16"/>
  <c r="B5594" i="16"/>
  <c r="F5593" i="16"/>
  <c r="G5593" i="16" s="1"/>
  <c r="C5593" i="16"/>
  <c r="B5593" i="16"/>
  <c r="F5592" i="16"/>
  <c r="C5592" i="16"/>
  <c r="B5592" i="16"/>
  <c r="F5591" i="16"/>
  <c r="G5591" i="16" s="1"/>
  <c r="C5591" i="16"/>
  <c r="B5591" i="16"/>
  <c r="F5590" i="16"/>
  <c r="C5590" i="16"/>
  <c r="B5590" i="16"/>
  <c r="F5589" i="16"/>
  <c r="G5589" i="16" s="1"/>
  <c r="C5589" i="16"/>
  <c r="B5589" i="16"/>
  <c r="F5588" i="16"/>
  <c r="C5588" i="16"/>
  <c r="B5588" i="16"/>
  <c r="F5587" i="16"/>
  <c r="G5587" i="16" s="1"/>
  <c r="C5587" i="16"/>
  <c r="B5587" i="16"/>
  <c r="F5586" i="16"/>
  <c r="C5586" i="16"/>
  <c r="B5586" i="16"/>
  <c r="F5585" i="16"/>
  <c r="G5585" i="16" s="1"/>
  <c r="C5585" i="16"/>
  <c r="B5585" i="16"/>
  <c r="F5584" i="16"/>
  <c r="C5584" i="16"/>
  <c r="B5584" i="16"/>
  <c r="F5583" i="16"/>
  <c r="G5583" i="16" s="1"/>
  <c r="C5583" i="16"/>
  <c r="B5583" i="16"/>
  <c r="F5582" i="16"/>
  <c r="C5582" i="16"/>
  <c r="B5582" i="16"/>
  <c r="F5581" i="16"/>
  <c r="G5581" i="16" s="1"/>
  <c r="C5581" i="16"/>
  <c r="B5581" i="16"/>
  <c r="F5580" i="16"/>
  <c r="C5580" i="16"/>
  <c r="B5580" i="16"/>
  <c r="F5579" i="16"/>
  <c r="G5579" i="16" s="1"/>
  <c r="C5579" i="16"/>
  <c r="B5579" i="16"/>
  <c r="F5578" i="16"/>
  <c r="C5578" i="16"/>
  <c r="B5578" i="16"/>
  <c r="F5577" i="16"/>
  <c r="G5577" i="16" s="1"/>
  <c r="C5577" i="16"/>
  <c r="B5577" i="16"/>
  <c r="F5576" i="16"/>
  <c r="C5576" i="16"/>
  <c r="B5576" i="16"/>
  <c r="F5575" i="16"/>
  <c r="G5575" i="16" s="1"/>
  <c r="C5575" i="16"/>
  <c r="B5575" i="16"/>
  <c r="F5574" i="16"/>
  <c r="C5574" i="16"/>
  <c r="B5574" i="16"/>
  <c r="F5573" i="16"/>
  <c r="G5573" i="16" s="1"/>
  <c r="C5573" i="16"/>
  <c r="B5573" i="16"/>
  <c r="F5572" i="16"/>
  <c r="C5572" i="16"/>
  <c r="B5572" i="16"/>
  <c r="F5571" i="16"/>
  <c r="G5571" i="16" s="1"/>
  <c r="C5571" i="16"/>
  <c r="B5571" i="16"/>
  <c r="F5570" i="16"/>
  <c r="C5570" i="16"/>
  <c r="B5570" i="16"/>
  <c r="F5569" i="16"/>
  <c r="G5569" i="16" s="1"/>
  <c r="C5569" i="16"/>
  <c r="B5569" i="16"/>
  <c r="F5568" i="16"/>
  <c r="C5568" i="16"/>
  <c r="B5568" i="16"/>
  <c r="F5567" i="16"/>
  <c r="G5567" i="16" s="1"/>
  <c r="C5567" i="16"/>
  <c r="B5567" i="16"/>
  <c r="F5566" i="16"/>
  <c r="C5566" i="16"/>
  <c r="B5566" i="16"/>
  <c r="F5565" i="16"/>
  <c r="G5565" i="16" s="1"/>
  <c r="C5565" i="16"/>
  <c r="B5565" i="16"/>
  <c r="F5564" i="16"/>
  <c r="C5564" i="16"/>
  <c r="B5564" i="16"/>
  <c r="F5563" i="16"/>
  <c r="G5563" i="16" s="1"/>
  <c r="C5563" i="16"/>
  <c r="B5563" i="16"/>
  <c r="F5562" i="16"/>
  <c r="C5562" i="16"/>
  <c r="B5562" i="16"/>
  <c r="F5561" i="16"/>
  <c r="G5561" i="16" s="1"/>
  <c r="C5561" i="16"/>
  <c r="B5561" i="16"/>
  <c r="F5560" i="16"/>
  <c r="C5560" i="16"/>
  <c r="B5560" i="16"/>
  <c r="F5559" i="16"/>
  <c r="G5559" i="16" s="1"/>
  <c r="C5559" i="16"/>
  <c r="B5559" i="16"/>
  <c r="F5558" i="16"/>
  <c r="C5558" i="16"/>
  <c r="B5558" i="16"/>
  <c r="F5557" i="16"/>
  <c r="G5557" i="16" s="1"/>
  <c r="C5557" i="16"/>
  <c r="B5557" i="16"/>
  <c r="F5556" i="16"/>
  <c r="C5556" i="16"/>
  <c r="B5556" i="16"/>
  <c r="F5555" i="16"/>
  <c r="G5555" i="16" s="1"/>
  <c r="C5555" i="16"/>
  <c r="B5555" i="16"/>
  <c r="F5554" i="16"/>
  <c r="C5554" i="16"/>
  <c r="B5554" i="16"/>
  <c r="F5553" i="16"/>
  <c r="G5553" i="16" s="1"/>
  <c r="C5553" i="16"/>
  <c r="B5553" i="16"/>
  <c r="F5552" i="16"/>
  <c r="C5552" i="16"/>
  <c r="B5552" i="16"/>
  <c r="F5551" i="16"/>
  <c r="G5551" i="16" s="1"/>
  <c r="C5551" i="16"/>
  <c r="B5551" i="16"/>
  <c r="F5550" i="16"/>
  <c r="C5550" i="16"/>
  <c r="B5550" i="16"/>
  <c r="F5549" i="16"/>
  <c r="G5549" i="16" s="1"/>
  <c r="C5549" i="16"/>
  <c r="B5549" i="16"/>
  <c r="F5548" i="16"/>
  <c r="C5548" i="16"/>
  <c r="B5548" i="16"/>
  <c r="F5547" i="16"/>
  <c r="G5547" i="16" s="1"/>
  <c r="C5547" i="16"/>
  <c r="B5547" i="16"/>
  <c r="F5546" i="16"/>
  <c r="C5546" i="16"/>
  <c r="B5546" i="16"/>
  <c r="F5545" i="16"/>
  <c r="G5545" i="16" s="1"/>
  <c r="C5545" i="16"/>
  <c r="B5545" i="16"/>
  <c r="F5544" i="16"/>
  <c r="C5544" i="16"/>
  <c r="B5544" i="16"/>
  <c r="F5543" i="16"/>
  <c r="G5543" i="16" s="1"/>
  <c r="C5543" i="16"/>
  <c r="B5543" i="16"/>
  <c r="F5542" i="16"/>
  <c r="C5542" i="16"/>
  <c r="B5542" i="16"/>
  <c r="F5541" i="16"/>
  <c r="G5541" i="16" s="1"/>
  <c r="C5541" i="16"/>
  <c r="B5541" i="16"/>
  <c r="F5540" i="16"/>
  <c r="C5540" i="16"/>
  <c r="B5540" i="16"/>
  <c r="F5539" i="16"/>
  <c r="G5539" i="16" s="1"/>
  <c r="C5539" i="16"/>
  <c r="B5539" i="16"/>
  <c r="F5538" i="16"/>
  <c r="C5538" i="16"/>
  <c r="B5538" i="16"/>
  <c r="F5537" i="16"/>
  <c r="G5537" i="16" s="1"/>
  <c r="C5537" i="16"/>
  <c r="B5537" i="16"/>
  <c r="F5536" i="16"/>
  <c r="C5536" i="16"/>
  <c r="B5536" i="16"/>
  <c r="F5535" i="16"/>
  <c r="G5535" i="16" s="1"/>
  <c r="C5535" i="16"/>
  <c r="B5535" i="16"/>
  <c r="F5534" i="16"/>
  <c r="C5534" i="16"/>
  <c r="B5534" i="16"/>
  <c r="F5533" i="16"/>
  <c r="G5533" i="16" s="1"/>
  <c r="C5533" i="16"/>
  <c r="B5533" i="16"/>
  <c r="F5532" i="16"/>
  <c r="C5532" i="16"/>
  <c r="B5532" i="16"/>
  <c r="F5531" i="16"/>
  <c r="G5531" i="16" s="1"/>
  <c r="C5531" i="16"/>
  <c r="B5531" i="16"/>
  <c r="F5530" i="16"/>
  <c r="C5530" i="16"/>
  <c r="B5530" i="16"/>
  <c r="F5529" i="16"/>
  <c r="G5529" i="16" s="1"/>
  <c r="C5529" i="16"/>
  <c r="B5529" i="16"/>
  <c r="F5528" i="16"/>
  <c r="C5528" i="16"/>
  <c r="B5528" i="16"/>
  <c r="F5527" i="16"/>
  <c r="G5527" i="16" s="1"/>
  <c r="C5527" i="16"/>
  <c r="B5527" i="16"/>
  <c r="F5526" i="16"/>
  <c r="C5526" i="16"/>
  <c r="B5526" i="16"/>
  <c r="F5525" i="16"/>
  <c r="G5525" i="16" s="1"/>
  <c r="C5525" i="16"/>
  <c r="B5525" i="16"/>
  <c r="F5524" i="16"/>
  <c r="C5524" i="16"/>
  <c r="B5524" i="16"/>
  <c r="F5523" i="16"/>
  <c r="G5523" i="16" s="1"/>
  <c r="C5523" i="16"/>
  <c r="B5523" i="16"/>
  <c r="F5522" i="16"/>
  <c r="C5522" i="16"/>
  <c r="B5522" i="16"/>
  <c r="F5521" i="16"/>
  <c r="G5521" i="16" s="1"/>
  <c r="C5521" i="16"/>
  <c r="B5521" i="16"/>
  <c r="F5520" i="16"/>
  <c r="C5520" i="16"/>
  <c r="B5520" i="16"/>
  <c r="F5519" i="16"/>
  <c r="G5519" i="16" s="1"/>
  <c r="C5519" i="16"/>
  <c r="B5519" i="16"/>
  <c r="F5518" i="16"/>
  <c r="C5518" i="16"/>
  <c r="B5518" i="16"/>
  <c r="F5517" i="16"/>
  <c r="G5517" i="16" s="1"/>
  <c r="C5517" i="16"/>
  <c r="B5517" i="16"/>
  <c r="F5516" i="16"/>
  <c r="C5516" i="16"/>
  <c r="B5516" i="16"/>
  <c r="F5515" i="16"/>
  <c r="G5515" i="16" s="1"/>
  <c r="C5515" i="16"/>
  <c r="B5515" i="16"/>
  <c r="F5514" i="16"/>
  <c r="C5514" i="16"/>
  <c r="B5514" i="16"/>
  <c r="F5513" i="16"/>
  <c r="G5513" i="16" s="1"/>
  <c r="C5513" i="16"/>
  <c r="B5513" i="16"/>
  <c r="F5512" i="16"/>
  <c r="C5512" i="16"/>
  <c r="B5512" i="16"/>
  <c r="F5511" i="16"/>
  <c r="G5511" i="16" s="1"/>
  <c r="C5511" i="16"/>
  <c r="B5511" i="16"/>
  <c r="F5510" i="16"/>
  <c r="C5510" i="16"/>
  <c r="B5510" i="16"/>
  <c r="F5509" i="16"/>
  <c r="G5509" i="16" s="1"/>
  <c r="C5509" i="16"/>
  <c r="B5509" i="16"/>
  <c r="F5508" i="16"/>
  <c r="C5508" i="16"/>
  <c r="B5508" i="16"/>
  <c r="F5507" i="16"/>
  <c r="G5507" i="16" s="1"/>
  <c r="C5507" i="16"/>
  <c r="B5507" i="16"/>
  <c r="F5506" i="16"/>
  <c r="C5506" i="16"/>
  <c r="B5506" i="16"/>
  <c r="F5505" i="16"/>
  <c r="G5505" i="16" s="1"/>
  <c r="C5505" i="16"/>
  <c r="B5505" i="16"/>
  <c r="F5504" i="16"/>
  <c r="C5504" i="16"/>
  <c r="B5504" i="16"/>
  <c r="F5503" i="16"/>
  <c r="G5503" i="16" s="1"/>
  <c r="C5503" i="16"/>
  <c r="B5503" i="16"/>
  <c r="F5502" i="16"/>
  <c r="C5502" i="16"/>
  <c r="B5502" i="16"/>
  <c r="F5501" i="16"/>
  <c r="G5501" i="16" s="1"/>
  <c r="C5501" i="16"/>
  <c r="B5501" i="16"/>
  <c r="F5500" i="16"/>
  <c r="C5500" i="16"/>
  <c r="B5500" i="16"/>
  <c r="F5499" i="16"/>
  <c r="G5499" i="16" s="1"/>
  <c r="C5499" i="16"/>
  <c r="B5499" i="16"/>
  <c r="F5498" i="16"/>
  <c r="C5498" i="16"/>
  <c r="B5498" i="16"/>
  <c r="F5497" i="16"/>
  <c r="G5497" i="16" s="1"/>
  <c r="C5497" i="16"/>
  <c r="B5497" i="16"/>
  <c r="F5496" i="16"/>
  <c r="C5496" i="16"/>
  <c r="B5496" i="16"/>
  <c r="F5495" i="16"/>
  <c r="G5495" i="16" s="1"/>
  <c r="C5495" i="16"/>
  <c r="B5495" i="16"/>
  <c r="F5494" i="16"/>
  <c r="C5494" i="16"/>
  <c r="B5494" i="16"/>
  <c r="F5493" i="16"/>
  <c r="G5493" i="16" s="1"/>
  <c r="C5493" i="16"/>
  <c r="B5493" i="16"/>
  <c r="F5492" i="16"/>
  <c r="C5492" i="16"/>
  <c r="B5492" i="16"/>
  <c r="F5491" i="16"/>
  <c r="G5491" i="16" s="1"/>
  <c r="C5491" i="16"/>
  <c r="B5491" i="16"/>
  <c r="F5490" i="16"/>
  <c r="C5490" i="16"/>
  <c r="B5490" i="16"/>
  <c r="F5489" i="16"/>
  <c r="G5489" i="16" s="1"/>
  <c r="C5489" i="16"/>
  <c r="B5489" i="16"/>
  <c r="F5488" i="16"/>
  <c r="C5488" i="16"/>
  <c r="B5488" i="16"/>
  <c r="F5487" i="16"/>
  <c r="G5487" i="16" s="1"/>
  <c r="C5487" i="16"/>
  <c r="B5487" i="16"/>
  <c r="F5486" i="16"/>
  <c r="C5486" i="16"/>
  <c r="B5486" i="16"/>
  <c r="F5485" i="16"/>
  <c r="G5485" i="16" s="1"/>
  <c r="C5485" i="16"/>
  <c r="B5485" i="16"/>
  <c r="F5484" i="16"/>
  <c r="C5484" i="16"/>
  <c r="B5484" i="16"/>
  <c r="F5483" i="16"/>
  <c r="G5483" i="16" s="1"/>
  <c r="C5483" i="16"/>
  <c r="B5483" i="16"/>
  <c r="F5482" i="16"/>
  <c r="C5482" i="16"/>
  <c r="B5482" i="16"/>
  <c r="F5481" i="16"/>
  <c r="G5481" i="16" s="1"/>
  <c r="C5481" i="16"/>
  <c r="B5481" i="16"/>
  <c r="F5480" i="16"/>
  <c r="C5480" i="16"/>
  <c r="B5480" i="16"/>
  <c r="F5479" i="16"/>
  <c r="G5479" i="16" s="1"/>
  <c r="C5479" i="16"/>
  <c r="B5479" i="16"/>
  <c r="F5478" i="16"/>
  <c r="C5478" i="16"/>
  <c r="B5478" i="16"/>
  <c r="F5477" i="16"/>
  <c r="G5477" i="16" s="1"/>
  <c r="C5477" i="16"/>
  <c r="B5477" i="16"/>
  <c r="F5476" i="16"/>
  <c r="C5476" i="16"/>
  <c r="B5476" i="16"/>
  <c r="F5475" i="16"/>
  <c r="G5475" i="16" s="1"/>
  <c r="C5475" i="16"/>
  <c r="B5475" i="16"/>
  <c r="F5474" i="16"/>
  <c r="C5474" i="16"/>
  <c r="B5474" i="16"/>
  <c r="F5473" i="16"/>
  <c r="G5473" i="16" s="1"/>
  <c r="C5473" i="16"/>
  <c r="B5473" i="16"/>
  <c r="F5472" i="16"/>
  <c r="C5472" i="16"/>
  <c r="B5472" i="16"/>
  <c r="F5471" i="16"/>
  <c r="G5471" i="16" s="1"/>
  <c r="C5471" i="16"/>
  <c r="B5471" i="16"/>
  <c r="F5470" i="16"/>
  <c r="C5470" i="16"/>
  <c r="B5470" i="16"/>
  <c r="F5469" i="16"/>
  <c r="G5469" i="16" s="1"/>
  <c r="C5469" i="16"/>
  <c r="B5469" i="16"/>
  <c r="F5468" i="16"/>
  <c r="C5468" i="16"/>
  <c r="B5468" i="16"/>
  <c r="F5467" i="16"/>
  <c r="G5467" i="16" s="1"/>
  <c r="C5467" i="16"/>
  <c r="B5467" i="16"/>
  <c r="F5466" i="16"/>
  <c r="C5466" i="16"/>
  <c r="B5466" i="16"/>
  <c r="F5465" i="16"/>
  <c r="G5465" i="16" s="1"/>
  <c r="C5465" i="16"/>
  <c r="B5465" i="16"/>
  <c r="F5464" i="16"/>
  <c r="C5464" i="16"/>
  <c r="B5464" i="16"/>
  <c r="F5463" i="16"/>
  <c r="G5463" i="16" s="1"/>
  <c r="C5463" i="16"/>
  <c r="B5463" i="16"/>
  <c r="F5462" i="16"/>
  <c r="C5462" i="16"/>
  <c r="B5462" i="16"/>
  <c r="F5461" i="16"/>
  <c r="G5461" i="16" s="1"/>
  <c r="C5461" i="16"/>
  <c r="B5461" i="16"/>
  <c r="F5460" i="16"/>
  <c r="C5460" i="16"/>
  <c r="B5460" i="16"/>
  <c r="F5459" i="16"/>
  <c r="G5459" i="16" s="1"/>
  <c r="C5459" i="16"/>
  <c r="B5459" i="16"/>
  <c r="F5458" i="16"/>
  <c r="C5458" i="16"/>
  <c r="B5458" i="16"/>
  <c r="F5457" i="16"/>
  <c r="G5457" i="16" s="1"/>
  <c r="C5457" i="16"/>
  <c r="B5457" i="16"/>
  <c r="F5456" i="16"/>
  <c r="C5456" i="16"/>
  <c r="B5456" i="16"/>
  <c r="F5455" i="16"/>
  <c r="G5455" i="16" s="1"/>
  <c r="C5455" i="16"/>
  <c r="B5455" i="16"/>
  <c r="F5454" i="16"/>
  <c r="C5454" i="16"/>
  <c r="B5454" i="16"/>
  <c r="F5453" i="16"/>
  <c r="G5453" i="16" s="1"/>
  <c r="C5453" i="16"/>
  <c r="B5453" i="16"/>
  <c r="F5452" i="16"/>
  <c r="C5452" i="16"/>
  <c r="B5452" i="16"/>
  <c r="F5451" i="16"/>
  <c r="G5451" i="16" s="1"/>
  <c r="C5451" i="16"/>
  <c r="B5451" i="16"/>
  <c r="F5450" i="16"/>
  <c r="C5450" i="16"/>
  <c r="B5450" i="16"/>
  <c r="F5449" i="16"/>
  <c r="G5449" i="16" s="1"/>
  <c r="C5449" i="16"/>
  <c r="B5449" i="16"/>
  <c r="F5448" i="16"/>
  <c r="C5448" i="16"/>
  <c r="B5448" i="16"/>
  <c r="F5447" i="16"/>
  <c r="G5447" i="16" s="1"/>
  <c r="C5447" i="16"/>
  <c r="B5447" i="16"/>
  <c r="F5446" i="16"/>
  <c r="C5446" i="16"/>
  <c r="B5446" i="16"/>
  <c r="F5445" i="16"/>
  <c r="G5445" i="16" s="1"/>
  <c r="C5445" i="16"/>
  <c r="B5445" i="16"/>
  <c r="F5444" i="16"/>
  <c r="C5444" i="16"/>
  <c r="B5444" i="16"/>
  <c r="F5443" i="16"/>
  <c r="G5443" i="16" s="1"/>
  <c r="C5443" i="16"/>
  <c r="B5443" i="16"/>
  <c r="F5442" i="16"/>
  <c r="C5442" i="16"/>
  <c r="B5442" i="16"/>
  <c r="F5441" i="16"/>
  <c r="G5441" i="16" s="1"/>
  <c r="C5441" i="16"/>
  <c r="B5441" i="16"/>
  <c r="F5440" i="16"/>
  <c r="C5440" i="16"/>
  <c r="B5440" i="16"/>
  <c r="F5439" i="16"/>
  <c r="G5439" i="16" s="1"/>
  <c r="C5439" i="16"/>
  <c r="B5439" i="16"/>
  <c r="F5438" i="16"/>
  <c r="C5438" i="16"/>
  <c r="B5438" i="16"/>
  <c r="F5437" i="16"/>
  <c r="G5437" i="16" s="1"/>
  <c r="C5437" i="16"/>
  <c r="B5437" i="16"/>
  <c r="F5436" i="16"/>
  <c r="C5436" i="16"/>
  <c r="B5436" i="16"/>
  <c r="F5435" i="16"/>
  <c r="G5435" i="16" s="1"/>
  <c r="C5435" i="16"/>
  <c r="B5435" i="16"/>
  <c r="F5434" i="16"/>
  <c r="C5434" i="16"/>
  <c r="B5434" i="16"/>
  <c r="F5433" i="16"/>
  <c r="G5433" i="16" s="1"/>
  <c r="C5433" i="16"/>
  <c r="B5433" i="16"/>
  <c r="F5432" i="16"/>
  <c r="C5432" i="16"/>
  <c r="B5432" i="16"/>
  <c r="F5431" i="16"/>
  <c r="G5431" i="16" s="1"/>
  <c r="C5431" i="16"/>
  <c r="B5431" i="16"/>
  <c r="F5430" i="16"/>
  <c r="C5430" i="16"/>
  <c r="B5430" i="16"/>
  <c r="F5429" i="16"/>
  <c r="G5429" i="16" s="1"/>
  <c r="C5429" i="16"/>
  <c r="B5429" i="16"/>
  <c r="F5428" i="16"/>
  <c r="C5428" i="16"/>
  <c r="B5428" i="16"/>
  <c r="F5427" i="16"/>
  <c r="G5427" i="16" s="1"/>
  <c r="C5427" i="16"/>
  <c r="B5427" i="16"/>
  <c r="F5426" i="16"/>
  <c r="C5426" i="16"/>
  <c r="B5426" i="16"/>
  <c r="F5425" i="16"/>
  <c r="G5425" i="16" s="1"/>
  <c r="C5425" i="16"/>
  <c r="B5425" i="16"/>
  <c r="F5424" i="16"/>
  <c r="C5424" i="16"/>
  <c r="B5424" i="16"/>
  <c r="F5423" i="16"/>
  <c r="G5423" i="16" s="1"/>
  <c r="C5423" i="16"/>
  <c r="B5423" i="16"/>
  <c r="F5422" i="16"/>
  <c r="C5422" i="16"/>
  <c r="B5422" i="16"/>
  <c r="F5421" i="16"/>
  <c r="G5421" i="16" s="1"/>
  <c r="C5421" i="16"/>
  <c r="B5421" i="16"/>
  <c r="F5420" i="16"/>
  <c r="C5420" i="16"/>
  <c r="B5420" i="16"/>
  <c r="F5419" i="16"/>
  <c r="G5419" i="16" s="1"/>
  <c r="C5419" i="16"/>
  <c r="B5419" i="16"/>
  <c r="F5418" i="16"/>
  <c r="C5418" i="16"/>
  <c r="B5418" i="16"/>
  <c r="F5417" i="16"/>
  <c r="G5417" i="16" s="1"/>
  <c r="C5417" i="16"/>
  <c r="B5417" i="16"/>
  <c r="F5416" i="16"/>
  <c r="C5416" i="16"/>
  <c r="B5416" i="16"/>
  <c r="F5415" i="16"/>
  <c r="G5415" i="16" s="1"/>
  <c r="C5415" i="16"/>
  <c r="B5415" i="16"/>
  <c r="F5414" i="16"/>
  <c r="C5414" i="16"/>
  <c r="B5414" i="16"/>
  <c r="F5413" i="16"/>
  <c r="G5413" i="16" s="1"/>
  <c r="C5413" i="16"/>
  <c r="B5413" i="16"/>
  <c r="F5412" i="16"/>
  <c r="C5412" i="16"/>
  <c r="B5412" i="16"/>
  <c r="F5411" i="16"/>
  <c r="G5411" i="16" s="1"/>
  <c r="C5411" i="16"/>
  <c r="B5411" i="16"/>
  <c r="F5410" i="16"/>
  <c r="C5410" i="16"/>
  <c r="B5410" i="16"/>
  <c r="F5409" i="16"/>
  <c r="G5409" i="16" s="1"/>
  <c r="C5409" i="16"/>
  <c r="B5409" i="16"/>
  <c r="F5408" i="16"/>
  <c r="C5408" i="16"/>
  <c r="B5408" i="16"/>
  <c r="F5407" i="16"/>
  <c r="G5407" i="16" s="1"/>
  <c r="C5407" i="16"/>
  <c r="B5407" i="16"/>
  <c r="F5406" i="16"/>
  <c r="C5406" i="16"/>
  <c r="B5406" i="16"/>
  <c r="F5405" i="16"/>
  <c r="G5405" i="16" s="1"/>
  <c r="C5405" i="16"/>
  <c r="B5405" i="16"/>
  <c r="F5404" i="16"/>
  <c r="C5404" i="16"/>
  <c r="B5404" i="16"/>
  <c r="F5403" i="16"/>
  <c r="G5403" i="16" s="1"/>
  <c r="C5403" i="16"/>
  <c r="B5403" i="16"/>
  <c r="F5402" i="16"/>
  <c r="C5402" i="16"/>
  <c r="B5402" i="16"/>
  <c r="F5401" i="16"/>
  <c r="G5401" i="16" s="1"/>
  <c r="C5401" i="16"/>
  <c r="B5401" i="16"/>
  <c r="F5400" i="16"/>
  <c r="C5400" i="16"/>
  <c r="B5400" i="16"/>
  <c r="F5399" i="16"/>
  <c r="G5399" i="16" s="1"/>
  <c r="C5399" i="16"/>
  <c r="B5399" i="16"/>
  <c r="F5398" i="16"/>
  <c r="C5398" i="16"/>
  <c r="B5398" i="16"/>
  <c r="F5397" i="16"/>
  <c r="G5397" i="16" s="1"/>
  <c r="C5397" i="16"/>
  <c r="B5397" i="16"/>
  <c r="F5396" i="16"/>
  <c r="C5396" i="16"/>
  <c r="B5396" i="16"/>
  <c r="F5395" i="16"/>
  <c r="G5395" i="16" s="1"/>
  <c r="C5395" i="16"/>
  <c r="B5395" i="16"/>
  <c r="F5394" i="16"/>
  <c r="C5394" i="16"/>
  <c r="B5394" i="16"/>
  <c r="F5393" i="16"/>
  <c r="G5393" i="16" s="1"/>
  <c r="C5393" i="16"/>
  <c r="B5393" i="16"/>
  <c r="F5392" i="16"/>
  <c r="C5392" i="16"/>
  <c r="B5392" i="16"/>
  <c r="F5391" i="16"/>
  <c r="G5391" i="16" s="1"/>
  <c r="C5391" i="16"/>
  <c r="B5391" i="16"/>
  <c r="F5390" i="16"/>
  <c r="C5390" i="16"/>
  <c r="B5390" i="16"/>
  <c r="F5389" i="16"/>
  <c r="G5389" i="16" s="1"/>
  <c r="C5389" i="16"/>
  <c r="B5389" i="16"/>
  <c r="F5388" i="16"/>
  <c r="C5388" i="16"/>
  <c r="B5388" i="16"/>
  <c r="F5387" i="16"/>
  <c r="G5387" i="16" s="1"/>
  <c r="C5387" i="16"/>
  <c r="B5387" i="16"/>
  <c r="F5386" i="16"/>
  <c r="C5386" i="16"/>
  <c r="B5386" i="16"/>
  <c r="F5385" i="16"/>
  <c r="G5385" i="16" s="1"/>
  <c r="C5385" i="16"/>
  <c r="B5385" i="16"/>
  <c r="F5384" i="16"/>
  <c r="C5384" i="16"/>
  <c r="B5384" i="16"/>
  <c r="F5383" i="16"/>
  <c r="G5383" i="16" s="1"/>
  <c r="C5383" i="16"/>
  <c r="B5383" i="16"/>
  <c r="F5382" i="16"/>
  <c r="C5382" i="16"/>
  <c r="B5382" i="16"/>
  <c r="F5381" i="16"/>
  <c r="G5381" i="16" s="1"/>
  <c r="C5381" i="16"/>
  <c r="B5381" i="16"/>
  <c r="F5380" i="16"/>
  <c r="C5380" i="16"/>
  <c r="B5380" i="16"/>
  <c r="F5379" i="16"/>
  <c r="G5379" i="16" s="1"/>
  <c r="C5379" i="16"/>
  <c r="B5379" i="16"/>
  <c r="F5378" i="16"/>
  <c r="C5378" i="16"/>
  <c r="B5378" i="16"/>
  <c r="F5377" i="16"/>
  <c r="G5377" i="16" s="1"/>
  <c r="C5377" i="16"/>
  <c r="B5377" i="16"/>
  <c r="F5376" i="16"/>
  <c r="C5376" i="16"/>
  <c r="B5376" i="16"/>
  <c r="F5375" i="16"/>
  <c r="G5375" i="16" s="1"/>
  <c r="C5375" i="16"/>
  <c r="B5375" i="16"/>
  <c r="F5374" i="16"/>
  <c r="C5374" i="16"/>
  <c r="B5374" i="16"/>
  <c r="F5373" i="16"/>
  <c r="G5373" i="16" s="1"/>
  <c r="C5373" i="16"/>
  <c r="B5373" i="16"/>
  <c r="F5372" i="16"/>
  <c r="C5372" i="16"/>
  <c r="B5372" i="16"/>
  <c r="F5371" i="16"/>
  <c r="G5371" i="16" s="1"/>
  <c r="C5371" i="16"/>
  <c r="B5371" i="16"/>
  <c r="F5370" i="16"/>
  <c r="C5370" i="16"/>
  <c r="B5370" i="16"/>
  <c r="F5369" i="16"/>
  <c r="G5369" i="16" s="1"/>
  <c r="C5369" i="16"/>
  <c r="B5369" i="16"/>
  <c r="F5368" i="16"/>
  <c r="C5368" i="16"/>
  <c r="B5368" i="16"/>
  <c r="F5367" i="16"/>
  <c r="G5367" i="16" s="1"/>
  <c r="C5367" i="16"/>
  <c r="B5367" i="16"/>
  <c r="F5366" i="16"/>
  <c r="C5366" i="16"/>
  <c r="B5366" i="16"/>
  <c r="F5365" i="16"/>
  <c r="G5365" i="16" s="1"/>
  <c r="C5365" i="16"/>
  <c r="B5365" i="16"/>
  <c r="F5364" i="16"/>
  <c r="C5364" i="16"/>
  <c r="B5364" i="16"/>
  <c r="F5363" i="16"/>
  <c r="G5363" i="16" s="1"/>
  <c r="C5363" i="16"/>
  <c r="B5363" i="16"/>
  <c r="F5362" i="16"/>
  <c r="C5362" i="16"/>
  <c r="B5362" i="16"/>
  <c r="F5361" i="16"/>
  <c r="G5361" i="16" s="1"/>
  <c r="C5361" i="16"/>
  <c r="B5361" i="16"/>
  <c r="F5360" i="16"/>
  <c r="C5360" i="16"/>
  <c r="B5360" i="16"/>
  <c r="F5359" i="16"/>
  <c r="G5359" i="16" s="1"/>
  <c r="C5359" i="16"/>
  <c r="B5359" i="16"/>
  <c r="F5358" i="16"/>
  <c r="C5358" i="16"/>
  <c r="B5358" i="16"/>
  <c r="F5357" i="16"/>
  <c r="G5357" i="16" s="1"/>
  <c r="C5357" i="16"/>
  <c r="B5357" i="16"/>
  <c r="F5356" i="16"/>
  <c r="C5356" i="16"/>
  <c r="B5356" i="16"/>
  <c r="F5355" i="16"/>
  <c r="G5355" i="16" s="1"/>
  <c r="C5355" i="16"/>
  <c r="B5355" i="16"/>
  <c r="F5354" i="16"/>
  <c r="C5354" i="16"/>
  <c r="B5354" i="16"/>
  <c r="F5353" i="16"/>
  <c r="G5353" i="16" s="1"/>
  <c r="C5353" i="16"/>
  <c r="B5353" i="16"/>
  <c r="F5352" i="16"/>
  <c r="C5352" i="16"/>
  <c r="B5352" i="16"/>
  <c r="F5351" i="16"/>
  <c r="G5351" i="16" s="1"/>
  <c r="C5351" i="16"/>
  <c r="B5351" i="16"/>
  <c r="F5350" i="16"/>
  <c r="C5350" i="16"/>
  <c r="B5350" i="16"/>
  <c r="F5349" i="16"/>
  <c r="G5349" i="16" s="1"/>
  <c r="C5349" i="16"/>
  <c r="B5349" i="16"/>
  <c r="F5348" i="16"/>
  <c r="C5348" i="16"/>
  <c r="B5348" i="16"/>
  <c r="F5347" i="16"/>
  <c r="G5347" i="16" s="1"/>
  <c r="C5347" i="16"/>
  <c r="B5347" i="16"/>
  <c r="F5346" i="16"/>
  <c r="C5346" i="16"/>
  <c r="B5346" i="16"/>
  <c r="F5345" i="16"/>
  <c r="G5345" i="16" s="1"/>
  <c r="C5345" i="16"/>
  <c r="B5345" i="16"/>
  <c r="F5344" i="16"/>
  <c r="C5344" i="16"/>
  <c r="B5344" i="16"/>
  <c r="F5343" i="16"/>
  <c r="G5343" i="16" s="1"/>
  <c r="C5343" i="16"/>
  <c r="B5343" i="16"/>
  <c r="F5342" i="16"/>
  <c r="C5342" i="16"/>
  <c r="B5342" i="16"/>
  <c r="F5341" i="16"/>
  <c r="G5341" i="16" s="1"/>
  <c r="C5341" i="16"/>
  <c r="B5341" i="16"/>
  <c r="F5340" i="16"/>
  <c r="C5340" i="16"/>
  <c r="B5340" i="16"/>
  <c r="F5339" i="16"/>
  <c r="G5339" i="16" s="1"/>
  <c r="C5339" i="16"/>
  <c r="B5339" i="16"/>
  <c r="F5338" i="16"/>
  <c r="C5338" i="16"/>
  <c r="B5338" i="16"/>
  <c r="F5337" i="16"/>
  <c r="G5337" i="16" s="1"/>
  <c r="C5337" i="16"/>
  <c r="B5337" i="16"/>
  <c r="F5336" i="16"/>
  <c r="C5336" i="16"/>
  <c r="B5336" i="16"/>
  <c r="F5335" i="16"/>
  <c r="G5335" i="16" s="1"/>
  <c r="C5335" i="16"/>
  <c r="B5335" i="16"/>
  <c r="F5334" i="16"/>
  <c r="C5334" i="16"/>
  <c r="B5334" i="16"/>
  <c r="F5333" i="16"/>
  <c r="G5333" i="16" s="1"/>
  <c r="C5333" i="16"/>
  <c r="B5333" i="16"/>
  <c r="F5332" i="16"/>
  <c r="C5332" i="16"/>
  <c r="B5332" i="16"/>
  <c r="F5331" i="16"/>
  <c r="G5331" i="16" s="1"/>
  <c r="C5331" i="16"/>
  <c r="B5331" i="16"/>
  <c r="F5330" i="16"/>
  <c r="C5330" i="16"/>
  <c r="B5330" i="16"/>
  <c r="F5329" i="16"/>
  <c r="G5329" i="16" s="1"/>
  <c r="C5329" i="16"/>
  <c r="B5329" i="16"/>
  <c r="F5328" i="16"/>
  <c r="C5328" i="16"/>
  <c r="B5328" i="16"/>
  <c r="F5327" i="16"/>
  <c r="G5327" i="16" s="1"/>
  <c r="C5327" i="16"/>
  <c r="B5327" i="16"/>
  <c r="F5326" i="16"/>
  <c r="C5326" i="16"/>
  <c r="B5326" i="16"/>
  <c r="F5325" i="16"/>
  <c r="G5325" i="16" s="1"/>
  <c r="C5325" i="16"/>
  <c r="B5325" i="16"/>
  <c r="F5324" i="16"/>
  <c r="C5324" i="16"/>
  <c r="B5324" i="16"/>
  <c r="F5323" i="16"/>
  <c r="G5323" i="16" s="1"/>
  <c r="C5323" i="16"/>
  <c r="B5323" i="16"/>
  <c r="F5322" i="16"/>
  <c r="C5322" i="16"/>
  <c r="B5322" i="16"/>
  <c r="F5321" i="16"/>
  <c r="G5321" i="16" s="1"/>
  <c r="C5321" i="16"/>
  <c r="B5321" i="16"/>
  <c r="F5320" i="16"/>
  <c r="C5320" i="16"/>
  <c r="B5320" i="16"/>
  <c r="F5319" i="16"/>
  <c r="G5319" i="16" s="1"/>
  <c r="C5319" i="16"/>
  <c r="B5319" i="16"/>
  <c r="F5318" i="16"/>
  <c r="C5318" i="16"/>
  <c r="B5318" i="16"/>
  <c r="F5317" i="16"/>
  <c r="G5317" i="16" s="1"/>
  <c r="C5317" i="16"/>
  <c r="B5317" i="16"/>
  <c r="F5316" i="16"/>
  <c r="C5316" i="16"/>
  <c r="B5316" i="16"/>
  <c r="F5315" i="16"/>
  <c r="G5315" i="16" s="1"/>
  <c r="C5315" i="16"/>
  <c r="B5315" i="16"/>
  <c r="F5314" i="16"/>
  <c r="C5314" i="16"/>
  <c r="B5314" i="16"/>
  <c r="F5313" i="16"/>
  <c r="G5313" i="16" s="1"/>
  <c r="C5313" i="16"/>
  <c r="B5313" i="16"/>
  <c r="F5312" i="16"/>
  <c r="C5312" i="16"/>
  <c r="B5312" i="16"/>
  <c r="F5311" i="16"/>
  <c r="G5311" i="16" s="1"/>
  <c r="C5311" i="16"/>
  <c r="B5311" i="16"/>
  <c r="F5310" i="16"/>
  <c r="C5310" i="16"/>
  <c r="B5310" i="16"/>
  <c r="F5309" i="16"/>
  <c r="G5309" i="16" s="1"/>
  <c r="C5309" i="16"/>
  <c r="B5309" i="16"/>
  <c r="F5308" i="16"/>
  <c r="C5308" i="16"/>
  <c r="B5308" i="16"/>
  <c r="F5307" i="16"/>
  <c r="G5307" i="16" s="1"/>
  <c r="C5307" i="16"/>
  <c r="B5307" i="16"/>
  <c r="F5306" i="16"/>
  <c r="C5306" i="16"/>
  <c r="B5306" i="16"/>
  <c r="F5305" i="16"/>
  <c r="G5305" i="16" s="1"/>
  <c r="C5305" i="16"/>
  <c r="B5305" i="16"/>
  <c r="F5304" i="16"/>
  <c r="C5304" i="16"/>
  <c r="B5304" i="16"/>
  <c r="F5303" i="16"/>
  <c r="G5303" i="16" s="1"/>
  <c r="C5303" i="16"/>
  <c r="B5303" i="16"/>
  <c r="F5302" i="16"/>
  <c r="C5302" i="16"/>
  <c r="B5302" i="16"/>
  <c r="F5301" i="16"/>
  <c r="G5301" i="16" s="1"/>
  <c r="C5301" i="16"/>
  <c r="B5301" i="16"/>
  <c r="F5300" i="16"/>
  <c r="C5300" i="16"/>
  <c r="B5300" i="16"/>
  <c r="F5299" i="16"/>
  <c r="G5299" i="16" s="1"/>
  <c r="C5299" i="16"/>
  <c r="B5299" i="16"/>
  <c r="F5298" i="16"/>
  <c r="C5298" i="16"/>
  <c r="B5298" i="16"/>
  <c r="F5297" i="16"/>
  <c r="G5297" i="16" s="1"/>
  <c r="C5297" i="16"/>
  <c r="B5297" i="16"/>
  <c r="F5296" i="16"/>
  <c r="C5296" i="16"/>
  <c r="B5296" i="16"/>
  <c r="F5295" i="16"/>
  <c r="G5295" i="16" s="1"/>
  <c r="C5295" i="16"/>
  <c r="B5295" i="16"/>
  <c r="F5294" i="16"/>
  <c r="C5294" i="16"/>
  <c r="B5294" i="16"/>
  <c r="F5293" i="16"/>
  <c r="G5293" i="16" s="1"/>
  <c r="C5293" i="16"/>
  <c r="B5293" i="16"/>
  <c r="F5292" i="16"/>
  <c r="C5292" i="16"/>
  <c r="B5292" i="16"/>
  <c r="F5291" i="16"/>
  <c r="G5291" i="16" s="1"/>
  <c r="C5291" i="16"/>
  <c r="B5291" i="16"/>
  <c r="F5290" i="16"/>
  <c r="C5290" i="16"/>
  <c r="B5290" i="16"/>
  <c r="F5289" i="16"/>
  <c r="G5289" i="16" s="1"/>
  <c r="C5289" i="16"/>
  <c r="B5289" i="16"/>
  <c r="F5288" i="16"/>
  <c r="C5288" i="16"/>
  <c r="B5288" i="16"/>
  <c r="F5287" i="16"/>
  <c r="G5287" i="16" s="1"/>
  <c r="C5287" i="16"/>
  <c r="B5287" i="16"/>
  <c r="F5286" i="16"/>
  <c r="C5286" i="16"/>
  <c r="B5286" i="16"/>
  <c r="F5285" i="16"/>
  <c r="G5285" i="16" s="1"/>
  <c r="C5285" i="16"/>
  <c r="B5285" i="16"/>
  <c r="F5284" i="16"/>
  <c r="C5284" i="16"/>
  <c r="B5284" i="16"/>
  <c r="F5283" i="16"/>
  <c r="G5283" i="16" s="1"/>
  <c r="C5283" i="16"/>
  <c r="B5283" i="16"/>
  <c r="F5282" i="16"/>
  <c r="C5282" i="16"/>
  <c r="B5282" i="16"/>
  <c r="F5281" i="16"/>
  <c r="G5281" i="16" s="1"/>
  <c r="C5281" i="16"/>
  <c r="B5281" i="16"/>
  <c r="F5280" i="16"/>
  <c r="C5280" i="16"/>
  <c r="B5280" i="16"/>
  <c r="F5279" i="16"/>
  <c r="G5279" i="16" s="1"/>
  <c r="C5279" i="16"/>
  <c r="B5279" i="16"/>
  <c r="F5278" i="16"/>
  <c r="C5278" i="16"/>
  <c r="B5278" i="16"/>
  <c r="F5277" i="16"/>
  <c r="G5277" i="16" s="1"/>
  <c r="C5277" i="16"/>
  <c r="B5277" i="16"/>
  <c r="F5276" i="16"/>
  <c r="C5276" i="16"/>
  <c r="B5276" i="16"/>
  <c r="F5275" i="16"/>
  <c r="G5275" i="16" s="1"/>
  <c r="C5275" i="16"/>
  <c r="B5275" i="16"/>
  <c r="F5274" i="16"/>
  <c r="C5274" i="16"/>
  <c r="B5274" i="16"/>
  <c r="F5273" i="16"/>
  <c r="G5273" i="16" s="1"/>
  <c r="C5273" i="16"/>
  <c r="B5273" i="16"/>
  <c r="F5272" i="16"/>
  <c r="C5272" i="16"/>
  <c r="B5272" i="16"/>
  <c r="F5271" i="16"/>
  <c r="G5271" i="16" s="1"/>
  <c r="C5271" i="16"/>
  <c r="B5271" i="16"/>
  <c r="F5270" i="16"/>
  <c r="C5270" i="16"/>
  <c r="B5270" i="16"/>
  <c r="F5269" i="16"/>
  <c r="G5269" i="16" s="1"/>
  <c r="C5269" i="16"/>
  <c r="B5269" i="16"/>
  <c r="F5268" i="16"/>
  <c r="C5268" i="16"/>
  <c r="B5268" i="16"/>
  <c r="F5267" i="16"/>
  <c r="G5267" i="16" s="1"/>
  <c r="C5267" i="16"/>
  <c r="B5267" i="16"/>
  <c r="F5266" i="16"/>
  <c r="C5266" i="16"/>
  <c r="B5266" i="16"/>
  <c r="F5265" i="16"/>
  <c r="G5265" i="16" s="1"/>
  <c r="C5265" i="16"/>
  <c r="B5265" i="16"/>
  <c r="F5264" i="16"/>
  <c r="C5264" i="16"/>
  <c r="B5264" i="16"/>
  <c r="F5263" i="16"/>
  <c r="G5263" i="16" s="1"/>
  <c r="C5263" i="16"/>
  <c r="B5263" i="16"/>
  <c r="F5262" i="16"/>
  <c r="C5262" i="16"/>
  <c r="B5262" i="16"/>
  <c r="F5261" i="16"/>
  <c r="G5261" i="16" s="1"/>
  <c r="C5261" i="16"/>
  <c r="B5261" i="16"/>
  <c r="F5260" i="16"/>
  <c r="C5260" i="16"/>
  <c r="B5260" i="16"/>
  <c r="F5259" i="16"/>
  <c r="G5259" i="16" s="1"/>
  <c r="C5259" i="16"/>
  <c r="B5259" i="16"/>
  <c r="F5258" i="16"/>
  <c r="C5258" i="16"/>
  <c r="B5258" i="16"/>
  <c r="F5257" i="16"/>
  <c r="G5257" i="16" s="1"/>
  <c r="C5257" i="16"/>
  <c r="B5257" i="16"/>
  <c r="F5256" i="16"/>
  <c r="C5256" i="16"/>
  <c r="B5256" i="16"/>
  <c r="F5255" i="16"/>
  <c r="G5255" i="16" s="1"/>
  <c r="C5255" i="16"/>
  <c r="B5255" i="16"/>
  <c r="F5254" i="16"/>
  <c r="C5254" i="16"/>
  <c r="B5254" i="16"/>
  <c r="F5253" i="16"/>
  <c r="G5253" i="16" s="1"/>
  <c r="C5253" i="16"/>
  <c r="B5253" i="16"/>
  <c r="F5252" i="16"/>
  <c r="C5252" i="16"/>
  <c r="B5252" i="16"/>
  <c r="F5251" i="16"/>
  <c r="G5251" i="16" s="1"/>
  <c r="C5251" i="16"/>
  <c r="B5251" i="16"/>
  <c r="F5250" i="16"/>
  <c r="C5250" i="16"/>
  <c r="B5250" i="16"/>
  <c r="F5249" i="16"/>
  <c r="G5249" i="16" s="1"/>
  <c r="C5249" i="16"/>
  <c r="B5249" i="16"/>
  <c r="F5248" i="16"/>
  <c r="C5248" i="16"/>
  <c r="B5248" i="16"/>
  <c r="F5247" i="16"/>
  <c r="G5247" i="16" s="1"/>
  <c r="C5247" i="16"/>
  <c r="B5247" i="16"/>
  <c r="F5246" i="16"/>
  <c r="C5246" i="16"/>
  <c r="B5246" i="16"/>
  <c r="F5245" i="16"/>
  <c r="G5245" i="16" s="1"/>
  <c r="C5245" i="16"/>
  <c r="B5245" i="16"/>
  <c r="F5244" i="16"/>
  <c r="C5244" i="16"/>
  <c r="B5244" i="16"/>
  <c r="F5243" i="16"/>
  <c r="G5243" i="16" s="1"/>
  <c r="C5243" i="16"/>
  <c r="B5243" i="16"/>
  <c r="F5242" i="16"/>
  <c r="C5242" i="16"/>
  <c r="B5242" i="16"/>
  <c r="F5241" i="16"/>
  <c r="G5241" i="16" s="1"/>
  <c r="C5241" i="16"/>
  <c r="B5241" i="16"/>
  <c r="F5240" i="16"/>
  <c r="C5240" i="16"/>
  <c r="B5240" i="16"/>
  <c r="F5239" i="16"/>
  <c r="G5239" i="16" s="1"/>
  <c r="C5239" i="16"/>
  <c r="B5239" i="16"/>
  <c r="F5238" i="16"/>
  <c r="C5238" i="16"/>
  <c r="B5238" i="16"/>
  <c r="F5237" i="16"/>
  <c r="G5237" i="16" s="1"/>
  <c r="C5237" i="16"/>
  <c r="B5237" i="16"/>
  <c r="F5236" i="16"/>
  <c r="C5236" i="16"/>
  <c r="B5236" i="16"/>
  <c r="F5235" i="16"/>
  <c r="G5235" i="16" s="1"/>
  <c r="C5235" i="16"/>
  <c r="B5235" i="16"/>
  <c r="F5234" i="16"/>
  <c r="C5234" i="16"/>
  <c r="B5234" i="16"/>
  <c r="F5233" i="16"/>
  <c r="G5233" i="16" s="1"/>
  <c r="C5233" i="16"/>
  <c r="B5233" i="16"/>
  <c r="F5232" i="16"/>
  <c r="C5232" i="16"/>
  <c r="B5232" i="16"/>
  <c r="F5231" i="16"/>
  <c r="G5231" i="16" s="1"/>
  <c r="C5231" i="16"/>
  <c r="B5231" i="16"/>
  <c r="F5230" i="16"/>
  <c r="C5230" i="16"/>
  <c r="B5230" i="16"/>
  <c r="F5229" i="16"/>
  <c r="G5229" i="16" s="1"/>
  <c r="C5229" i="16"/>
  <c r="B5229" i="16"/>
  <c r="F5228" i="16"/>
  <c r="C5228" i="16"/>
  <c r="B5228" i="16"/>
  <c r="F5227" i="16"/>
  <c r="G5227" i="16" s="1"/>
  <c r="C5227" i="16"/>
  <c r="B5227" i="16"/>
  <c r="F5226" i="16"/>
  <c r="C5226" i="16"/>
  <c r="B5226" i="16"/>
  <c r="F5225" i="16"/>
  <c r="G5225" i="16" s="1"/>
  <c r="C5225" i="16"/>
  <c r="B5225" i="16"/>
  <c r="F5224" i="16"/>
  <c r="C5224" i="16"/>
  <c r="B5224" i="16"/>
  <c r="F5223" i="16"/>
  <c r="G5223" i="16" s="1"/>
  <c r="C5223" i="16"/>
  <c r="B5223" i="16"/>
  <c r="F5222" i="16"/>
  <c r="C5222" i="16"/>
  <c r="B5222" i="16"/>
  <c r="F5221" i="16"/>
  <c r="G5221" i="16" s="1"/>
  <c r="C5221" i="16"/>
  <c r="B5221" i="16"/>
  <c r="F5220" i="16"/>
  <c r="C5220" i="16"/>
  <c r="B5220" i="16"/>
  <c r="F5219" i="16"/>
  <c r="G5219" i="16" s="1"/>
  <c r="C5219" i="16"/>
  <c r="B5219" i="16"/>
  <c r="F5218" i="16"/>
  <c r="C5218" i="16"/>
  <c r="B5218" i="16"/>
  <c r="F5217" i="16"/>
  <c r="G5217" i="16" s="1"/>
  <c r="C5217" i="16"/>
  <c r="B5217" i="16"/>
  <c r="F5216" i="16"/>
  <c r="C5216" i="16"/>
  <c r="B5216" i="16"/>
  <c r="F5215" i="16"/>
  <c r="G5215" i="16" s="1"/>
  <c r="C5215" i="16"/>
  <c r="B5215" i="16"/>
  <c r="F5214" i="16"/>
  <c r="C5214" i="16"/>
  <c r="B5214" i="16"/>
  <c r="F5213" i="16"/>
  <c r="G5213" i="16" s="1"/>
  <c r="C5213" i="16"/>
  <c r="B5213" i="16"/>
  <c r="F5212" i="16"/>
  <c r="C5212" i="16"/>
  <c r="B5212" i="16"/>
  <c r="F5211" i="16"/>
  <c r="G5211" i="16" s="1"/>
  <c r="C5211" i="16"/>
  <c r="B5211" i="16"/>
  <c r="F5210" i="16"/>
  <c r="C5210" i="16"/>
  <c r="B5210" i="16"/>
  <c r="F5209" i="16"/>
  <c r="G5209" i="16" s="1"/>
  <c r="C5209" i="16"/>
  <c r="B5209" i="16"/>
  <c r="F5208" i="16"/>
  <c r="C5208" i="16"/>
  <c r="B5208" i="16"/>
  <c r="F5207" i="16"/>
  <c r="G5207" i="16" s="1"/>
  <c r="C5207" i="16"/>
  <c r="B5207" i="16"/>
  <c r="F5206" i="16"/>
  <c r="C5206" i="16"/>
  <c r="B5206" i="16"/>
  <c r="F5205" i="16"/>
  <c r="G5205" i="16" s="1"/>
  <c r="C5205" i="16"/>
  <c r="B5205" i="16"/>
  <c r="F5204" i="16"/>
  <c r="C5204" i="16"/>
  <c r="B5204" i="16"/>
  <c r="F5203" i="16"/>
  <c r="G5203" i="16" s="1"/>
  <c r="C5203" i="16"/>
  <c r="B5203" i="16"/>
  <c r="F5202" i="16"/>
  <c r="C5202" i="16"/>
  <c r="B5202" i="16"/>
  <c r="F5201" i="16"/>
  <c r="G5201" i="16" s="1"/>
  <c r="C5201" i="16"/>
  <c r="B5201" i="16"/>
  <c r="F5200" i="16"/>
  <c r="C5200" i="16"/>
  <c r="B5200" i="16"/>
  <c r="F5199" i="16"/>
  <c r="G5199" i="16" s="1"/>
  <c r="C5199" i="16"/>
  <c r="B5199" i="16"/>
  <c r="F5198" i="16"/>
  <c r="C5198" i="16"/>
  <c r="B5198" i="16"/>
  <c r="F5197" i="16"/>
  <c r="G5197" i="16" s="1"/>
  <c r="C5197" i="16"/>
  <c r="B5197" i="16"/>
  <c r="F5196" i="16"/>
  <c r="C5196" i="16"/>
  <c r="B5196" i="16"/>
  <c r="F5195" i="16"/>
  <c r="G5195" i="16" s="1"/>
  <c r="C5195" i="16"/>
  <c r="B5195" i="16"/>
  <c r="F5194" i="16"/>
  <c r="C5194" i="16"/>
  <c r="B5194" i="16"/>
  <c r="F5193" i="16"/>
  <c r="G5193" i="16" s="1"/>
  <c r="C5193" i="16"/>
  <c r="B5193" i="16"/>
  <c r="F5192" i="16"/>
  <c r="C5192" i="16"/>
  <c r="B5192" i="16"/>
  <c r="F5191" i="16"/>
  <c r="G5191" i="16" s="1"/>
  <c r="C5191" i="16"/>
  <c r="B5191" i="16"/>
  <c r="F5190" i="16"/>
  <c r="C5190" i="16"/>
  <c r="B5190" i="16"/>
  <c r="F5189" i="16"/>
  <c r="G5189" i="16" s="1"/>
  <c r="C5189" i="16"/>
  <c r="B5189" i="16"/>
  <c r="F5188" i="16"/>
  <c r="C5188" i="16"/>
  <c r="B5188" i="16"/>
  <c r="F5187" i="16"/>
  <c r="G5187" i="16" s="1"/>
  <c r="C5187" i="16"/>
  <c r="B5187" i="16"/>
  <c r="F5186" i="16"/>
  <c r="C5186" i="16"/>
  <c r="B5186" i="16"/>
  <c r="F5185" i="16"/>
  <c r="G5185" i="16" s="1"/>
  <c r="C5185" i="16"/>
  <c r="B5185" i="16"/>
  <c r="F5184" i="16"/>
  <c r="C5184" i="16"/>
  <c r="B5184" i="16"/>
  <c r="F5183" i="16"/>
  <c r="G5183" i="16" s="1"/>
  <c r="C5183" i="16"/>
  <c r="B5183" i="16"/>
  <c r="F5182" i="16"/>
  <c r="C5182" i="16"/>
  <c r="B5182" i="16"/>
  <c r="F5181" i="16"/>
  <c r="G5181" i="16" s="1"/>
  <c r="C5181" i="16"/>
  <c r="B5181" i="16"/>
  <c r="F5180" i="16"/>
  <c r="C5180" i="16"/>
  <c r="B5180" i="16"/>
  <c r="F5179" i="16"/>
  <c r="G5179" i="16" s="1"/>
  <c r="C5179" i="16"/>
  <c r="B5179" i="16"/>
  <c r="F5178" i="16"/>
  <c r="C5178" i="16"/>
  <c r="B5178" i="16"/>
  <c r="F5177" i="16"/>
  <c r="G5177" i="16" s="1"/>
  <c r="C5177" i="16"/>
  <c r="B5177" i="16"/>
  <c r="F5176" i="16"/>
  <c r="C5176" i="16"/>
  <c r="B5176" i="16"/>
  <c r="F5175" i="16"/>
  <c r="G5175" i="16" s="1"/>
  <c r="C5175" i="16"/>
  <c r="B5175" i="16"/>
  <c r="F5174" i="16"/>
  <c r="C5174" i="16"/>
  <c r="B5174" i="16"/>
  <c r="F5173" i="16"/>
  <c r="G5173" i="16" s="1"/>
  <c r="C5173" i="16"/>
  <c r="B5173" i="16"/>
  <c r="F5172" i="16"/>
  <c r="C5172" i="16"/>
  <c r="B5172" i="16"/>
  <c r="F5171" i="16"/>
  <c r="G5171" i="16" s="1"/>
  <c r="C5171" i="16"/>
  <c r="B5171" i="16"/>
  <c r="F5170" i="16"/>
  <c r="C5170" i="16"/>
  <c r="B5170" i="16"/>
  <c r="F5169" i="16"/>
  <c r="G5169" i="16" s="1"/>
  <c r="C5169" i="16"/>
  <c r="B5169" i="16"/>
  <c r="F5168" i="16"/>
  <c r="C5168" i="16"/>
  <c r="B5168" i="16"/>
  <c r="F5167" i="16"/>
  <c r="G5167" i="16" s="1"/>
  <c r="C5167" i="16"/>
  <c r="B5167" i="16"/>
  <c r="F5166" i="16"/>
  <c r="C5166" i="16"/>
  <c r="B5166" i="16"/>
  <c r="F5165" i="16"/>
  <c r="G5165" i="16" s="1"/>
  <c r="C5165" i="16"/>
  <c r="B5165" i="16"/>
  <c r="F5164" i="16"/>
  <c r="C5164" i="16"/>
  <c r="B5164" i="16"/>
  <c r="F5163" i="16"/>
  <c r="G5163" i="16" s="1"/>
  <c r="C5163" i="16"/>
  <c r="B5163" i="16"/>
  <c r="F5162" i="16"/>
  <c r="C5162" i="16"/>
  <c r="B5162" i="16"/>
  <c r="F5161" i="16"/>
  <c r="G5161" i="16" s="1"/>
  <c r="C5161" i="16"/>
  <c r="B5161" i="16"/>
  <c r="F5160" i="16"/>
  <c r="C5160" i="16"/>
  <c r="B5160" i="16"/>
  <c r="F5159" i="16"/>
  <c r="G5159" i="16" s="1"/>
  <c r="C5159" i="16"/>
  <c r="B5159" i="16"/>
  <c r="F5158" i="16"/>
  <c r="C5158" i="16"/>
  <c r="B5158" i="16"/>
  <c r="F5157" i="16"/>
  <c r="G5157" i="16" s="1"/>
  <c r="C5157" i="16"/>
  <c r="B5157" i="16"/>
  <c r="F5156" i="16"/>
  <c r="C5156" i="16"/>
  <c r="B5156" i="16"/>
  <c r="F5155" i="16"/>
  <c r="G5155" i="16" s="1"/>
  <c r="C5155" i="16"/>
  <c r="B5155" i="16"/>
  <c r="F5154" i="16"/>
  <c r="C5154" i="16"/>
  <c r="B5154" i="16"/>
  <c r="F5153" i="16"/>
  <c r="G5153" i="16" s="1"/>
  <c r="C5153" i="16"/>
  <c r="B5153" i="16"/>
  <c r="F5152" i="16"/>
  <c r="C5152" i="16"/>
  <c r="B5152" i="16"/>
  <c r="F5151" i="16"/>
  <c r="G5151" i="16" s="1"/>
  <c r="C5151" i="16"/>
  <c r="B5151" i="16"/>
  <c r="F5150" i="16"/>
  <c r="C5150" i="16"/>
  <c r="B5150" i="16"/>
  <c r="F5149" i="16"/>
  <c r="G5149" i="16" s="1"/>
  <c r="C5149" i="16"/>
  <c r="B5149" i="16"/>
  <c r="F5148" i="16"/>
  <c r="C5148" i="16"/>
  <c r="B5148" i="16"/>
  <c r="F5147" i="16"/>
  <c r="G5147" i="16" s="1"/>
  <c r="C5147" i="16"/>
  <c r="B5147" i="16"/>
  <c r="F5146" i="16"/>
  <c r="C5146" i="16"/>
  <c r="B5146" i="16"/>
  <c r="F5145" i="16"/>
  <c r="G5145" i="16" s="1"/>
  <c r="C5145" i="16"/>
  <c r="B5145" i="16"/>
  <c r="F5144" i="16"/>
  <c r="C5144" i="16"/>
  <c r="B5144" i="16"/>
  <c r="F5143" i="16"/>
  <c r="G5143" i="16" s="1"/>
  <c r="C5143" i="16"/>
  <c r="B5143" i="16"/>
  <c r="F5142" i="16"/>
  <c r="C5142" i="16"/>
  <c r="B5142" i="16"/>
  <c r="F5141" i="16"/>
  <c r="G5141" i="16" s="1"/>
  <c r="C5141" i="16"/>
  <c r="B5141" i="16"/>
  <c r="F5140" i="16"/>
  <c r="C5140" i="16"/>
  <c r="B5140" i="16"/>
  <c r="F5139" i="16"/>
  <c r="G5139" i="16" s="1"/>
  <c r="C5139" i="16"/>
  <c r="B5139" i="16"/>
  <c r="F5138" i="16"/>
  <c r="C5138" i="16"/>
  <c r="B5138" i="16"/>
  <c r="F5137" i="16"/>
  <c r="G5137" i="16" s="1"/>
  <c r="C5137" i="16"/>
  <c r="B5137" i="16"/>
  <c r="F5136" i="16"/>
  <c r="C5136" i="16"/>
  <c r="B5136" i="16"/>
  <c r="F5135" i="16"/>
  <c r="G5135" i="16" s="1"/>
  <c r="C5135" i="16"/>
  <c r="B5135" i="16"/>
  <c r="F5134" i="16"/>
  <c r="C5134" i="16"/>
  <c r="B5134" i="16"/>
  <c r="F5133" i="16"/>
  <c r="G5133" i="16" s="1"/>
  <c r="C5133" i="16"/>
  <c r="B5133" i="16"/>
  <c r="F5132" i="16"/>
  <c r="C5132" i="16"/>
  <c r="B5132" i="16"/>
  <c r="F5131" i="16"/>
  <c r="G5131" i="16" s="1"/>
  <c r="C5131" i="16"/>
  <c r="B5131" i="16"/>
  <c r="F5130" i="16"/>
  <c r="C5130" i="16"/>
  <c r="B5130" i="16"/>
  <c r="F5129" i="16"/>
  <c r="G5129" i="16" s="1"/>
  <c r="C5129" i="16"/>
  <c r="B5129" i="16"/>
  <c r="F5128" i="16"/>
  <c r="C5128" i="16"/>
  <c r="B5128" i="16"/>
  <c r="F5127" i="16"/>
  <c r="G5127" i="16" s="1"/>
  <c r="C5127" i="16"/>
  <c r="B5127" i="16"/>
  <c r="F5126" i="16"/>
  <c r="C5126" i="16"/>
  <c r="B5126" i="16"/>
  <c r="F5125" i="16"/>
  <c r="G5125" i="16" s="1"/>
  <c r="C5125" i="16"/>
  <c r="B5125" i="16"/>
  <c r="F5124" i="16"/>
  <c r="C5124" i="16"/>
  <c r="B5124" i="16"/>
  <c r="F5123" i="16"/>
  <c r="G5123" i="16" s="1"/>
  <c r="C5123" i="16"/>
  <c r="B5123" i="16"/>
  <c r="F5122" i="16"/>
  <c r="C5122" i="16"/>
  <c r="B5122" i="16"/>
  <c r="F5121" i="16"/>
  <c r="G5121" i="16" s="1"/>
  <c r="C5121" i="16"/>
  <c r="B5121" i="16"/>
  <c r="F5120" i="16"/>
  <c r="C5120" i="16"/>
  <c r="B5120" i="16"/>
  <c r="F5119" i="16"/>
  <c r="G5119" i="16" s="1"/>
  <c r="C5119" i="16"/>
  <c r="B5119" i="16"/>
  <c r="F5118" i="16"/>
  <c r="C5118" i="16"/>
  <c r="B5118" i="16"/>
  <c r="F5117" i="16"/>
  <c r="G5117" i="16" s="1"/>
  <c r="C5117" i="16"/>
  <c r="B5117" i="16"/>
  <c r="F5116" i="16"/>
  <c r="C5116" i="16"/>
  <c r="B5116" i="16"/>
  <c r="F5115" i="16"/>
  <c r="G5115" i="16" s="1"/>
  <c r="C5115" i="16"/>
  <c r="B5115" i="16"/>
  <c r="F5114" i="16"/>
  <c r="C5114" i="16"/>
  <c r="B5114" i="16"/>
  <c r="F5113" i="16"/>
  <c r="G5113" i="16" s="1"/>
  <c r="C5113" i="16"/>
  <c r="B5113" i="16"/>
  <c r="F5112" i="16"/>
  <c r="C5112" i="16"/>
  <c r="B5112" i="16"/>
  <c r="F5111" i="16"/>
  <c r="G5111" i="16" s="1"/>
  <c r="C5111" i="16"/>
  <c r="B5111" i="16"/>
  <c r="F5110" i="16"/>
  <c r="C5110" i="16"/>
  <c r="B5110" i="16"/>
  <c r="F5109" i="16"/>
  <c r="G5109" i="16" s="1"/>
  <c r="C5109" i="16"/>
  <c r="B5109" i="16"/>
  <c r="F5108" i="16"/>
  <c r="C5108" i="16"/>
  <c r="B5108" i="16"/>
  <c r="F5107" i="16"/>
  <c r="G5107" i="16" s="1"/>
  <c r="C5107" i="16"/>
  <c r="B5107" i="16"/>
  <c r="F5106" i="16"/>
  <c r="C5106" i="16"/>
  <c r="B5106" i="16"/>
  <c r="F5105" i="16"/>
  <c r="G5105" i="16" s="1"/>
  <c r="C5105" i="16"/>
  <c r="B5105" i="16"/>
  <c r="F5104" i="16"/>
  <c r="C5104" i="16"/>
  <c r="B5104" i="16"/>
  <c r="F5103" i="16"/>
  <c r="G5103" i="16" s="1"/>
  <c r="C5103" i="16"/>
  <c r="B5103" i="16"/>
  <c r="F5102" i="16"/>
  <c r="C5102" i="16"/>
  <c r="B5102" i="16"/>
  <c r="F5101" i="16"/>
  <c r="G5101" i="16" s="1"/>
  <c r="C5101" i="16"/>
  <c r="B5101" i="16"/>
  <c r="F5100" i="16"/>
  <c r="C5100" i="16"/>
  <c r="B5100" i="16"/>
  <c r="F5099" i="16"/>
  <c r="G5099" i="16" s="1"/>
  <c r="C5099" i="16"/>
  <c r="B5099" i="16"/>
  <c r="F5098" i="16"/>
  <c r="C5098" i="16"/>
  <c r="B5098" i="16"/>
  <c r="F5097" i="16"/>
  <c r="G5097" i="16" s="1"/>
  <c r="C5097" i="16"/>
  <c r="B5097" i="16"/>
  <c r="F5096" i="16"/>
  <c r="C5096" i="16"/>
  <c r="B5096" i="16"/>
  <c r="F5095" i="16"/>
  <c r="G5095" i="16" s="1"/>
  <c r="C5095" i="16"/>
  <c r="B5095" i="16"/>
  <c r="F5094" i="16"/>
  <c r="C5094" i="16"/>
  <c r="B5094" i="16"/>
  <c r="F5093" i="16"/>
  <c r="G5093" i="16" s="1"/>
  <c r="C5093" i="16"/>
  <c r="B5093" i="16"/>
  <c r="F5092" i="16"/>
  <c r="C5092" i="16"/>
  <c r="B5092" i="16"/>
  <c r="F5091" i="16"/>
  <c r="G5091" i="16" s="1"/>
  <c r="C5091" i="16"/>
  <c r="B5091" i="16"/>
  <c r="F5090" i="16"/>
  <c r="C5090" i="16"/>
  <c r="B5090" i="16"/>
  <c r="F5089" i="16"/>
  <c r="G5089" i="16" s="1"/>
  <c r="C5089" i="16"/>
  <c r="B5089" i="16"/>
  <c r="F5088" i="16"/>
  <c r="C5088" i="16"/>
  <c r="B5088" i="16"/>
  <c r="F5087" i="16"/>
  <c r="G5087" i="16" s="1"/>
  <c r="C5087" i="16"/>
  <c r="B5087" i="16"/>
  <c r="F5086" i="16"/>
  <c r="C5086" i="16"/>
  <c r="B5086" i="16"/>
  <c r="F5085" i="16"/>
  <c r="G5085" i="16" s="1"/>
  <c r="C5085" i="16"/>
  <c r="B5085" i="16"/>
  <c r="F5084" i="16"/>
  <c r="C5084" i="16"/>
  <c r="B5084" i="16"/>
  <c r="F5083" i="16"/>
  <c r="G5083" i="16" s="1"/>
  <c r="C5083" i="16"/>
  <c r="B5083" i="16"/>
  <c r="F5082" i="16"/>
  <c r="C5082" i="16"/>
  <c r="B5082" i="16"/>
  <c r="F5081" i="16"/>
  <c r="G5081" i="16" s="1"/>
  <c r="C5081" i="16"/>
  <c r="B5081" i="16"/>
  <c r="F5080" i="16"/>
  <c r="C5080" i="16"/>
  <c r="B5080" i="16"/>
  <c r="F5079" i="16"/>
  <c r="G5079" i="16" s="1"/>
  <c r="C5079" i="16"/>
  <c r="B5079" i="16"/>
  <c r="F5078" i="16"/>
  <c r="C5078" i="16"/>
  <c r="B5078" i="16"/>
  <c r="F5077" i="16"/>
  <c r="G5077" i="16" s="1"/>
  <c r="C5077" i="16"/>
  <c r="B5077" i="16"/>
  <c r="F5076" i="16"/>
  <c r="C5076" i="16"/>
  <c r="B5076" i="16"/>
  <c r="F5075" i="16"/>
  <c r="G5075" i="16" s="1"/>
  <c r="C5075" i="16"/>
  <c r="B5075" i="16"/>
  <c r="F5074" i="16"/>
  <c r="C5074" i="16"/>
  <c r="B5074" i="16"/>
  <c r="F5073" i="16"/>
  <c r="G5073" i="16" s="1"/>
  <c r="C5073" i="16"/>
  <c r="B5073" i="16"/>
  <c r="F5072" i="16"/>
  <c r="C5072" i="16"/>
  <c r="B5072" i="16"/>
  <c r="F5071" i="16"/>
  <c r="G5071" i="16" s="1"/>
  <c r="C5071" i="16"/>
  <c r="B5071" i="16"/>
  <c r="F5070" i="16"/>
  <c r="C5070" i="16"/>
  <c r="B5070" i="16"/>
  <c r="F5069" i="16"/>
  <c r="G5069" i="16" s="1"/>
  <c r="C5069" i="16"/>
  <c r="B5069" i="16"/>
  <c r="F5068" i="16"/>
  <c r="C5068" i="16"/>
  <c r="B5068" i="16"/>
  <c r="F5067" i="16"/>
  <c r="G5067" i="16" s="1"/>
  <c r="C5067" i="16"/>
  <c r="B5067" i="16"/>
  <c r="F5066" i="16"/>
  <c r="C5066" i="16"/>
  <c r="B5066" i="16"/>
  <c r="F5065" i="16"/>
  <c r="G5065" i="16" s="1"/>
  <c r="C5065" i="16"/>
  <c r="B5065" i="16"/>
  <c r="F5064" i="16"/>
  <c r="C5064" i="16"/>
  <c r="B5064" i="16"/>
  <c r="F5063" i="16"/>
  <c r="G5063" i="16" s="1"/>
  <c r="C5063" i="16"/>
  <c r="B5063" i="16"/>
  <c r="F5062" i="16"/>
  <c r="C5062" i="16"/>
  <c r="B5062" i="16"/>
  <c r="F5061" i="16"/>
  <c r="G5061" i="16" s="1"/>
  <c r="C5061" i="16"/>
  <c r="B5061" i="16"/>
  <c r="F5060" i="16"/>
  <c r="C5060" i="16"/>
  <c r="B5060" i="16"/>
  <c r="F5059" i="16"/>
  <c r="G5059" i="16" s="1"/>
  <c r="C5059" i="16"/>
  <c r="B5059" i="16"/>
  <c r="F5058" i="16"/>
  <c r="C5058" i="16"/>
  <c r="B5058" i="16"/>
  <c r="F5057" i="16"/>
  <c r="G5057" i="16" s="1"/>
  <c r="C5057" i="16"/>
  <c r="B5057" i="16"/>
  <c r="F5056" i="16"/>
  <c r="C5056" i="16"/>
  <c r="B5056" i="16"/>
  <c r="F5055" i="16"/>
  <c r="G5055" i="16" s="1"/>
  <c r="C5055" i="16"/>
  <c r="B5055" i="16"/>
  <c r="F5054" i="16"/>
  <c r="C5054" i="16"/>
  <c r="B5054" i="16"/>
  <c r="F5053" i="16"/>
  <c r="G5053" i="16" s="1"/>
  <c r="C5053" i="16"/>
  <c r="B5053" i="16"/>
  <c r="F5052" i="16"/>
  <c r="C5052" i="16"/>
  <c r="B5052" i="16"/>
  <c r="F5051" i="16"/>
  <c r="G5051" i="16" s="1"/>
  <c r="C5051" i="16"/>
  <c r="B5051" i="16"/>
  <c r="F5050" i="16"/>
  <c r="C5050" i="16"/>
  <c r="B5050" i="16"/>
  <c r="F5049" i="16"/>
  <c r="G5049" i="16" s="1"/>
  <c r="C5049" i="16"/>
  <c r="B5049" i="16"/>
  <c r="F5048" i="16"/>
  <c r="C5048" i="16"/>
  <c r="B5048" i="16"/>
  <c r="F5047" i="16"/>
  <c r="G5047" i="16" s="1"/>
  <c r="C5047" i="16"/>
  <c r="B5047" i="16"/>
  <c r="F5046" i="16"/>
  <c r="C5046" i="16"/>
  <c r="B5046" i="16"/>
  <c r="F5045" i="16"/>
  <c r="G5045" i="16" s="1"/>
  <c r="C5045" i="16"/>
  <c r="B5045" i="16"/>
  <c r="F5044" i="16"/>
  <c r="C5044" i="16"/>
  <c r="B5044" i="16"/>
  <c r="F5043" i="16"/>
  <c r="G5043" i="16" s="1"/>
  <c r="C5043" i="16"/>
  <c r="B5043" i="16"/>
  <c r="F5042" i="16"/>
  <c r="C5042" i="16"/>
  <c r="B5042" i="16"/>
  <c r="F5041" i="16"/>
  <c r="G5041" i="16" s="1"/>
  <c r="C5041" i="16"/>
  <c r="B5041" i="16"/>
  <c r="F5040" i="16"/>
  <c r="C5040" i="16"/>
  <c r="B5040" i="16"/>
  <c r="F5039" i="16"/>
  <c r="G5039" i="16" s="1"/>
  <c r="C5039" i="16"/>
  <c r="B5039" i="16"/>
  <c r="F5038" i="16"/>
  <c r="C5038" i="16"/>
  <c r="B5038" i="16"/>
  <c r="F5037" i="16"/>
  <c r="G5037" i="16" s="1"/>
  <c r="C5037" i="16"/>
  <c r="B5037" i="16"/>
  <c r="F5036" i="16"/>
  <c r="C5036" i="16"/>
  <c r="B5036" i="16"/>
  <c r="F5035" i="16"/>
  <c r="G5035" i="16" s="1"/>
  <c r="C5035" i="16"/>
  <c r="B5035" i="16"/>
  <c r="F5034" i="16"/>
  <c r="C5034" i="16"/>
  <c r="B5034" i="16"/>
  <c r="F5033" i="16"/>
  <c r="G5033" i="16" s="1"/>
  <c r="C5033" i="16"/>
  <c r="B5033" i="16"/>
  <c r="F5032" i="16"/>
  <c r="C5032" i="16"/>
  <c r="B5032" i="16"/>
  <c r="F5031" i="16"/>
  <c r="G5031" i="16" s="1"/>
  <c r="C5031" i="16"/>
  <c r="B5031" i="16"/>
  <c r="F5030" i="16"/>
  <c r="C5030" i="16"/>
  <c r="B5030" i="16"/>
  <c r="F5029" i="16"/>
  <c r="G5029" i="16" s="1"/>
  <c r="C5029" i="16"/>
  <c r="B5029" i="16"/>
  <c r="F5028" i="16"/>
  <c r="C5028" i="16"/>
  <c r="B5028" i="16"/>
  <c r="F5027" i="16"/>
  <c r="G5027" i="16" s="1"/>
  <c r="C5027" i="16"/>
  <c r="B5027" i="16"/>
  <c r="F5026" i="16"/>
  <c r="C5026" i="16"/>
  <c r="B5026" i="16"/>
  <c r="F5025" i="16"/>
  <c r="G5025" i="16" s="1"/>
  <c r="C5025" i="16"/>
  <c r="B5025" i="16"/>
  <c r="F5024" i="16"/>
  <c r="C5024" i="16"/>
  <c r="B5024" i="16"/>
  <c r="F5023" i="16"/>
  <c r="G5023" i="16" s="1"/>
  <c r="C5023" i="16"/>
  <c r="B5023" i="16"/>
  <c r="F5022" i="16"/>
  <c r="C5022" i="16"/>
  <c r="B5022" i="16"/>
  <c r="F5021" i="16"/>
  <c r="G5021" i="16" s="1"/>
  <c r="C5021" i="16"/>
  <c r="B5021" i="16"/>
  <c r="F5020" i="16"/>
  <c r="C5020" i="16"/>
  <c r="B5020" i="16"/>
  <c r="F5019" i="16"/>
  <c r="G5019" i="16" s="1"/>
  <c r="C5019" i="16"/>
  <c r="B5019" i="16"/>
  <c r="F5018" i="16"/>
  <c r="C5018" i="16"/>
  <c r="B5018" i="16"/>
  <c r="F5017" i="16"/>
  <c r="G5017" i="16" s="1"/>
  <c r="C5017" i="16"/>
  <c r="B5017" i="16"/>
  <c r="F5016" i="16"/>
  <c r="G5016" i="16" s="1"/>
  <c r="C5016" i="16"/>
  <c r="B5016" i="16"/>
  <c r="F5015" i="16"/>
  <c r="G5015" i="16" s="1"/>
  <c r="C5015" i="16"/>
  <c r="B5015" i="16"/>
  <c r="F5014" i="16"/>
  <c r="G5014" i="16" s="1"/>
  <c r="C5014" i="16"/>
  <c r="B5014" i="16"/>
  <c r="F5013" i="16"/>
  <c r="G5013" i="16" s="1"/>
  <c r="C5013" i="16"/>
  <c r="B5013" i="16"/>
  <c r="F5012" i="16"/>
  <c r="G5012" i="16" s="1"/>
  <c r="C5012" i="16"/>
  <c r="B5012" i="16"/>
  <c r="F5011" i="16"/>
  <c r="G5011" i="16" s="1"/>
  <c r="C5011" i="16"/>
  <c r="B5011" i="16"/>
  <c r="F5010" i="16"/>
  <c r="G5010" i="16" s="1"/>
  <c r="C5010" i="16"/>
  <c r="B5010" i="16"/>
  <c r="F5009" i="16"/>
  <c r="G5009" i="16" s="1"/>
  <c r="C5009" i="16"/>
  <c r="B5009" i="16"/>
  <c r="F5008" i="16"/>
  <c r="G5008" i="16" s="1"/>
  <c r="C5008" i="16"/>
  <c r="B5008" i="16"/>
  <c r="F5007" i="16"/>
  <c r="G5007" i="16" s="1"/>
  <c r="C5007" i="16"/>
  <c r="B5007" i="16"/>
  <c r="F5006" i="16"/>
  <c r="C5006" i="16"/>
  <c r="B5006" i="16"/>
  <c r="F5005" i="16"/>
  <c r="G5005" i="16" s="1"/>
  <c r="C5005" i="16"/>
  <c r="B5005" i="16"/>
  <c r="F5004" i="16"/>
  <c r="C5004" i="16"/>
  <c r="B5004" i="16"/>
  <c r="F5003" i="16"/>
  <c r="G5003" i="16" s="1"/>
  <c r="C5003" i="16"/>
  <c r="B5003" i="16"/>
  <c r="F5002" i="16"/>
  <c r="C5002" i="16"/>
  <c r="B5002" i="16"/>
  <c r="F5001" i="16"/>
  <c r="G5001" i="16" s="1"/>
  <c r="C5001" i="16"/>
  <c r="B5001" i="16"/>
  <c r="F5000" i="16"/>
  <c r="C5000" i="16"/>
  <c r="B5000" i="16"/>
  <c r="F4999" i="16"/>
  <c r="G4999" i="16" s="1"/>
  <c r="C4999" i="16"/>
  <c r="B4999" i="16"/>
  <c r="F4998" i="16"/>
  <c r="C4998" i="16"/>
  <c r="B4998" i="16"/>
  <c r="F4997" i="16"/>
  <c r="G4997" i="16" s="1"/>
  <c r="C4997" i="16"/>
  <c r="B4997" i="16"/>
  <c r="F4996" i="16"/>
  <c r="C4996" i="16"/>
  <c r="B4996" i="16"/>
  <c r="F4995" i="16"/>
  <c r="G4995" i="16" s="1"/>
  <c r="C4995" i="16"/>
  <c r="B4995" i="16"/>
  <c r="F4994" i="16"/>
  <c r="C4994" i="16"/>
  <c r="B4994" i="16"/>
  <c r="F4993" i="16"/>
  <c r="G4993" i="16" s="1"/>
  <c r="C4993" i="16"/>
  <c r="B4993" i="16"/>
  <c r="F4992" i="16"/>
  <c r="C4992" i="16"/>
  <c r="B4992" i="16"/>
  <c r="F4991" i="16"/>
  <c r="G4991" i="16" s="1"/>
  <c r="C4991" i="16"/>
  <c r="B4991" i="16"/>
  <c r="F4990" i="16"/>
  <c r="C4990" i="16"/>
  <c r="B4990" i="16"/>
  <c r="F4989" i="16"/>
  <c r="G4989" i="16" s="1"/>
  <c r="C4989" i="16"/>
  <c r="B4989" i="16"/>
  <c r="F4988" i="16"/>
  <c r="C4988" i="16"/>
  <c r="B4988" i="16"/>
  <c r="F4987" i="16"/>
  <c r="G4987" i="16" s="1"/>
  <c r="C4987" i="16"/>
  <c r="B4987" i="16"/>
  <c r="F4986" i="16"/>
  <c r="C4986" i="16"/>
  <c r="B4986" i="16"/>
  <c r="F4985" i="16"/>
  <c r="G4985" i="16" s="1"/>
  <c r="C4985" i="16"/>
  <c r="B4985" i="16"/>
  <c r="F4984" i="16"/>
  <c r="C4984" i="16"/>
  <c r="B4984" i="16"/>
  <c r="F4983" i="16"/>
  <c r="G4983" i="16" s="1"/>
  <c r="C4983" i="16"/>
  <c r="B4983" i="16"/>
  <c r="F4982" i="16"/>
  <c r="C4982" i="16"/>
  <c r="B4982" i="16"/>
  <c r="F4981" i="16"/>
  <c r="G4981" i="16" s="1"/>
  <c r="C4981" i="16"/>
  <c r="B4981" i="16"/>
  <c r="F4980" i="16"/>
  <c r="C4980" i="16"/>
  <c r="B4980" i="16"/>
  <c r="F4979" i="16"/>
  <c r="G4979" i="16" s="1"/>
  <c r="C4979" i="16"/>
  <c r="B4979" i="16"/>
  <c r="F4978" i="16"/>
  <c r="C4978" i="16"/>
  <c r="B4978" i="16"/>
  <c r="F4977" i="16"/>
  <c r="G4977" i="16" s="1"/>
  <c r="C4977" i="16"/>
  <c r="B4977" i="16"/>
  <c r="F4976" i="16"/>
  <c r="C4976" i="16"/>
  <c r="B4976" i="16"/>
  <c r="F4975" i="16"/>
  <c r="G4975" i="16" s="1"/>
  <c r="C4975" i="16"/>
  <c r="B4975" i="16"/>
  <c r="F4974" i="16"/>
  <c r="C4974" i="16"/>
  <c r="B4974" i="16"/>
  <c r="F4973" i="16"/>
  <c r="G4973" i="16" s="1"/>
  <c r="C4973" i="16"/>
  <c r="B4973" i="16"/>
  <c r="F4972" i="16"/>
  <c r="C4972" i="16"/>
  <c r="B4972" i="16"/>
  <c r="F4971" i="16"/>
  <c r="G4971" i="16" s="1"/>
  <c r="C4971" i="16"/>
  <c r="B4971" i="16"/>
  <c r="F4970" i="16"/>
  <c r="C4970" i="16"/>
  <c r="B4970" i="16"/>
  <c r="F4969" i="16"/>
  <c r="G4969" i="16" s="1"/>
  <c r="C4969" i="16"/>
  <c r="B4969" i="16"/>
  <c r="F4968" i="16"/>
  <c r="C4968" i="16"/>
  <c r="B4968" i="16"/>
  <c r="F4967" i="16"/>
  <c r="G4967" i="16" s="1"/>
  <c r="C4967" i="16"/>
  <c r="B4967" i="16"/>
  <c r="F4966" i="16"/>
  <c r="C4966" i="16"/>
  <c r="B4966" i="16"/>
  <c r="F4965" i="16"/>
  <c r="G4965" i="16" s="1"/>
  <c r="C4965" i="16"/>
  <c r="B4965" i="16"/>
  <c r="F4964" i="16"/>
  <c r="C4964" i="16"/>
  <c r="B4964" i="16"/>
  <c r="F4963" i="16"/>
  <c r="G4963" i="16" s="1"/>
  <c r="C4963" i="16"/>
  <c r="B4963" i="16"/>
  <c r="F4962" i="16"/>
  <c r="C4962" i="16"/>
  <c r="B4962" i="16"/>
  <c r="F4961" i="16"/>
  <c r="G4961" i="16" s="1"/>
  <c r="C4961" i="16"/>
  <c r="B4961" i="16"/>
  <c r="F4960" i="16"/>
  <c r="C4960" i="16"/>
  <c r="B4960" i="16"/>
  <c r="F4959" i="16"/>
  <c r="G4959" i="16" s="1"/>
  <c r="C4959" i="16"/>
  <c r="B4959" i="16"/>
  <c r="F4958" i="16"/>
  <c r="C4958" i="16"/>
  <c r="B4958" i="16"/>
  <c r="F4957" i="16"/>
  <c r="G4957" i="16" s="1"/>
  <c r="C4957" i="16"/>
  <c r="B4957" i="16"/>
  <c r="F4956" i="16"/>
  <c r="C4956" i="16"/>
  <c r="B4956" i="16"/>
  <c r="F4955" i="16"/>
  <c r="G4955" i="16" s="1"/>
  <c r="C4955" i="16"/>
  <c r="B4955" i="16"/>
  <c r="F4954" i="16"/>
  <c r="C4954" i="16"/>
  <c r="B4954" i="16"/>
  <c r="F4953" i="16"/>
  <c r="G4953" i="16" s="1"/>
  <c r="C4953" i="16"/>
  <c r="B4953" i="16"/>
  <c r="F4952" i="16"/>
  <c r="C4952" i="16"/>
  <c r="B4952" i="16"/>
  <c r="F4951" i="16"/>
  <c r="G4951" i="16" s="1"/>
  <c r="C4951" i="16"/>
  <c r="B4951" i="16"/>
  <c r="F4950" i="16"/>
  <c r="C4950" i="16"/>
  <c r="B4950" i="16"/>
  <c r="F4949" i="16"/>
  <c r="G4949" i="16" s="1"/>
  <c r="C4949" i="16"/>
  <c r="B4949" i="16"/>
  <c r="F4948" i="16"/>
  <c r="C4948" i="16"/>
  <c r="B4948" i="16"/>
  <c r="F4947" i="16"/>
  <c r="G4947" i="16" s="1"/>
  <c r="C4947" i="16"/>
  <c r="B4947" i="16"/>
  <c r="F4946" i="16"/>
  <c r="C4946" i="16"/>
  <c r="B4946" i="16"/>
  <c r="F4945" i="16"/>
  <c r="G4945" i="16" s="1"/>
  <c r="C4945" i="16"/>
  <c r="B4945" i="16"/>
  <c r="F4944" i="16"/>
  <c r="C4944" i="16"/>
  <c r="B4944" i="16"/>
  <c r="F4943" i="16"/>
  <c r="G4943" i="16" s="1"/>
  <c r="C4943" i="16"/>
  <c r="B4943" i="16"/>
  <c r="F4942" i="16"/>
  <c r="C4942" i="16"/>
  <c r="B4942" i="16"/>
  <c r="F4941" i="16"/>
  <c r="G4941" i="16" s="1"/>
  <c r="C4941" i="16"/>
  <c r="B4941" i="16"/>
  <c r="F4940" i="16"/>
  <c r="C4940" i="16"/>
  <c r="B4940" i="16"/>
  <c r="F4939" i="16"/>
  <c r="G4939" i="16" s="1"/>
  <c r="C4939" i="16"/>
  <c r="B4939" i="16"/>
  <c r="F4938" i="16"/>
  <c r="C4938" i="16"/>
  <c r="B4938" i="16"/>
  <c r="F4937" i="16"/>
  <c r="G4937" i="16" s="1"/>
  <c r="C4937" i="16"/>
  <c r="B4937" i="16"/>
  <c r="F4936" i="16"/>
  <c r="C4936" i="16"/>
  <c r="B4936" i="16"/>
  <c r="F4935" i="16"/>
  <c r="G4935" i="16" s="1"/>
  <c r="C4935" i="16"/>
  <c r="B4935" i="16"/>
  <c r="F4934" i="16"/>
  <c r="C4934" i="16"/>
  <c r="B4934" i="16"/>
  <c r="F4933" i="16"/>
  <c r="G4933" i="16" s="1"/>
  <c r="C4933" i="16"/>
  <c r="B4933" i="16"/>
  <c r="F4932" i="16"/>
  <c r="C4932" i="16"/>
  <c r="B4932" i="16"/>
  <c r="F4931" i="16"/>
  <c r="G4931" i="16" s="1"/>
  <c r="C4931" i="16"/>
  <c r="B4931" i="16"/>
  <c r="F4930" i="16"/>
  <c r="C4930" i="16"/>
  <c r="B4930" i="16"/>
  <c r="F4929" i="16"/>
  <c r="G4929" i="16" s="1"/>
  <c r="C4929" i="16"/>
  <c r="B4929" i="16"/>
  <c r="F4928" i="16"/>
  <c r="C4928" i="16"/>
  <c r="B4928" i="16"/>
  <c r="F4927" i="16"/>
  <c r="G4927" i="16" s="1"/>
  <c r="C4927" i="16"/>
  <c r="B4927" i="16"/>
  <c r="F4926" i="16"/>
  <c r="C4926" i="16"/>
  <c r="B4926" i="16"/>
  <c r="F4925" i="16"/>
  <c r="G4925" i="16" s="1"/>
  <c r="C4925" i="16"/>
  <c r="B4925" i="16"/>
  <c r="F4924" i="16"/>
  <c r="C4924" i="16"/>
  <c r="B4924" i="16"/>
  <c r="F4923" i="16"/>
  <c r="G4923" i="16" s="1"/>
  <c r="C4923" i="16"/>
  <c r="B4923" i="16"/>
  <c r="F4922" i="16"/>
  <c r="C4922" i="16"/>
  <c r="B4922" i="16"/>
  <c r="F4921" i="16"/>
  <c r="G4921" i="16" s="1"/>
  <c r="C4921" i="16"/>
  <c r="B4921" i="16"/>
  <c r="F4920" i="16"/>
  <c r="C4920" i="16"/>
  <c r="B4920" i="16"/>
  <c r="F4919" i="16"/>
  <c r="G4919" i="16" s="1"/>
  <c r="C4919" i="16"/>
  <c r="B4919" i="16"/>
  <c r="F4918" i="16"/>
  <c r="C4918" i="16"/>
  <c r="B4918" i="16"/>
  <c r="F4917" i="16"/>
  <c r="G4917" i="16" s="1"/>
  <c r="C4917" i="16"/>
  <c r="B4917" i="16"/>
  <c r="F4916" i="16"/>
  <c r="C4916" i="16"/>
  <c r="B4916" i="16"/>
  <c r="F4915" i="16"/>
  <c r="G4915" i="16" s="1"/>
  <c r="C4915" i="16"/>
  <c r="B4915" i="16"/>
  <c r="F4914" i="16"/>
  <c r="C4914" i="16"/>
  <c r="B4914" i="16"/>
  <c r="F4913" i="16"/>
  <c r="G4913" i="16" s="1"/>
  <c r="C4913" i="16"/>
  <c r="B4913" i="16"/>
  <c r="F4912" i="16"/>
  <c r="C4912" i="16"/>
  <c r="B4912" i="16"/>
  <c r="F4911" i="16"/>
  <c r="G4911" i="16" s="1"/>
  <c r="C4911" i="16"/>
  <c r="B4911" i="16"/>
  <c r="F4910" i="16"/>
  <c r="C4910" i="16"/>
  <c r="B4910" i="16"/>
  <c r="F4909" i="16"/>
  <c r="G4909" i="16" s="1"/>
  <c r="C4909" i="16"/>
  <c r="B4909" i="16"/>
  <c r="F4908" i="16"/>
  <c r="C4908" i="16"/>
  <c r="B4908" i="16"/>
  <c r="F4907" i="16"/>
  <c r="G4907" i="16" s="1"/>
  <c r="C4907" i="16"/>
  <c r="B4907" i="16"/>
  <c r="F4906" i="16"/>
  <c r="C4906" i="16"/>
  <c r="B4906" i="16"/>
  <c r="F4905" i="16"/>
  <c r="G4905" i="16" s="1"/>
  <c r="C4905" i="16"/>
  <c r="B4905" i="16"/>
  <c r="F4904" i="16"/>
  <c r="C4904" i="16"/>
  <c r="B4904" i="16"/>
  <c r="F4903" i="16"/>
  <c r="G4903" i="16" s="1"/>
  <c r="C4903" i="16"/>
  <c r="B4903" i="16"/>
  <c r="F4902" i="16"/>
  <c r="C4902" i="16"/>
  <c r="B4902" i="16"/>
  <c r="F4901" i="16"/>
  <c r="G4901" i="16" s="1"/>
  <c r="C4901" i="16"/>
  <c r="B4901" i="16"/>
  <c r="F4900" i="16"/>
  <c r="C4900" i="16"/>
  <c r="B4900" i="16"/>
  <c r="F4899" i="16"/>
  <c r="G4899" i="16" s="1"/>
  <c r="C4899" i="16"/>
  <c r="B4899" i="16"/>
  <c r="F4898" i="16"/>
  <c r="C4898" i="16"/>
  <c r="B4898" i="16"/>
  <c r="F4897" i="16"/>
  <c r="G4897" i="16" s="1"/>
  <c r="C4897" i="16"/>
  <c r="B4897" i="16"/>
  <c r="F4896" i="16"/>
  <c r="C4896" i="16"/>
  <c r="B4896" i="16"/>
  <c r="F4895" i="16"/>
  <c r="G4895" i="16" s="1"/>
  <c r="C4895" i="16"/>
  <c r="B4895" i="16"/>
  <c r="F4894" i="16"/>
  <c r="C4894" i="16"/>
  <c r="B4894" i="16"/>
  <c r="F4893" i="16"/>
  <c r="G4893" i="16" s="1"/>
  <c r="C4893" i="16"/>
  <c r="B4893" i="16"/>
  <c r="F4892" i="16"/>
  <c r="C4892" i="16"/>
  <c r="B4892" i="16"/>
  <c r="F4891" i="16"/>
  <c r="G4891" i="16" s="1"/>
  <c r="C4891" i="16"/>
  <c r="B4891" i="16"/>
  <c r="F4890" i="16"/>
  <c r="C4890" i="16"/>
  <c r="B4890" i="16"/>
  <c r="F4889" i="16"/>
  <c r="G4889" i="16" s="1"/>
  <c r="C4889" i="16"/>
  <c r="B4889" i="16"/>
  <c r="F4888" i="16"/>
  <c r="C4888" i="16"/>
  <c r="B4888" i="16"/>
  <c r="F4887" i="16"/>
  <c r="G4887" i="16" s="1"/>
  <c r="C4887" i="16"/>
  <c r="B4887" i="16"/>
  <c r="F4886" i="16"/>
  <c r="C4886" i="16"/>
  <c r="B4886" i="16"/>
  <c r="F4885" i="16"/>
  <c r="G4885" i="16" s="1"/>
  <c r="C4885" i="16"/>
  <c r="B4885" i="16"/>
  <c r="F4884" i="16"/>
  <c r="C4884" i="16"/>
  <c r="B4884" i="16"/>
  <c r="F4883" i="16"/>
  <c r="G4883" i="16" s="1"/>
  <c r="C4883" i="16"/>
  <c r="B4883" i="16"/>
  <c r="F4882" i="16"/>
  <c r="C4882" i="16"/>
  <c r="B4882" i="16"/>
  <c r="F4881" i="16"/>
  <c r="G4881" i="16" s="1"/>
  <c r="C4881" i="16"/>
  <c r="B4881" i="16"/>
  <c r="F4880" i="16"/>
  <c r="C4880" i="16"/>
  <c r="B4880" i="16"/>
  <c r="F4879" i="16"/>
  <c r="G4879" i="16" s="1"/>
  <c r="C4879" i="16"/>
  <c r="B4879" i="16"/>
  <c r="F4878" i="16"/>
  <c r="C4878" i="16"/>
  <c r="B4878" i="16"/>
  <c r="F4877" i="16"/>
  <c r="G4877" i="16" s="1"/>
  <c r="C4877" i="16"/>
  <c r="B4877" i="16"/>
  <c r="F4876" i="16"/>
  <c r="C4876" i="16"/>
  <c r="B4876" i="16"/>
  <c r="F4875" i="16"/>
  <c r="G4875" i="16" s="1"/>
  <c r="C4875" i="16"/>
  <c r="B4875" i="16"/>
  <c r="F4874" i="16"/>
  <c r="C4874" i="16"/>
  <c r="B4874" i="16"/>
  <c r="F4873" i="16"/>
  <c r="G4873" i="16" s="1"/>
  <c r="C4873" i="16"/>
  <c r="B4873" i="16"/>
  <c r="F4872" i="16"/>
  <c r="C4872" i="16"/>
  <c r="B4872" i="16"/>
  <c r="F4871" i="16"/>
  <c r="G4871" i="16" s="1"/>
  <c r="C4871" i="16"/>
  <c r="B4871" i="16"/>
  <c r="F4870" i="16"/>
  <c r="C4870" i="16"/>
  <c r="B4870" i="16"/>
  <c r="F4869" i="16"/>
  <c r="G4869" i="16" s="1"/>
  <c r="C4869" i="16"/>
  <c r="B4869" i="16"/>
  <c r="F4868" i="16"/>
  <c r="C4868" i="16"/>
  <c r="B4868" i="16"/>
  <c r="F4867" i="16"/>
  <c r="G4867" i="16" s="1"/>
  <c r="C4867" i="16"/>
  <c r="B4867" i="16"/>
  <c r="F4866" i="16"/>
  <c r="C4866" i="16"/>
  <c r="B4866" i="16"/>
  <c r="F4865" i="16"/>
  <c r="G4865" i="16" s="1"/>
  <c r="C4865" i="16"/>
  <c r="B4865" i="16"/>
  <c r="F4864" i="16"/>
  <c r="C4864" i="16"/>
  <c r="B4864" i="16"/>
  <c r="F4863" i="16"/>
  <c r="G4863" i="16" s="1"/>
  <c r="C4863" i="16"/>
  <c r="B4863" i="16"/>
  <c r="F4862" i="16"/>
  <c r="C4862" i="16"/>
  <c r="B4862" i="16"/>
  <c r="F4861" i="16"/>
  <c r="G4861" i="16" s="1"/>
  <c r="C4861" i="16"/>
  <c r="B4861" i="16"/>
  <c r="F4860" i="16"/>
  <c r="C4860" i="16"/>
  <c r="B4860" i="16"/>
  <c r="F4859" i="16"/>
  <c r="G4859" i="16" s="1"/>
  <c r="C4859" i="16"/>
  <c r="B4859" i="16"/>
  <c r="F4858" i="16"/>
  <c r="C4858" i="16"/>
  <c r="B4858" i="16"/>
  <c r="F4857" i="16"/>
  <c r="G4857" i="16" s="1"/>
  <c r="C4857" i="16"/>
  <c r="B4857" i="16"/>
  <c r="F4856" i="16"/>
  <c r="C4856" i="16"/>
  <c r="B4856" i="16"/>
  <c r="F4855" i="16"/>
  <c r="G4855" i="16" s="1"/>
  <c r="C4855" i="16"/>
  <c r="B4855" i="16"/>
  <c r="F4854" i="16"/>
  <c r="C4854" i="16"/>
  <c r="B4854" i="16"/>
  <c r="F4853" i="16"/>
  <c r="G4853" i="16" s="1"/>
  <c r="C4853" i="16"/>
  <c r="B4853" i="16"/>
  <c r="F4852" i="16"/>
  <c r="C4852" i="16"/>
  <c r="B4852" i="16"/>
  <c r="F4851" i="16"/>
  <c r="G4851" i="16" s="1"/>
  <c r="C4851" i="16"/>
  <c r="B4851" i="16"/>
  <c r="F4850" i="16"/>
  <c r="C4850" i="16"/>
  <c r="B4850" i="16"/>
  <c r="F4849" i="16"/>
  <c r="G4849" i="16" s="1"/>
  <c r="C4849" i="16"/>
  <c r="B4849" i="16"/>
  <c r="F4848" i="16"/>
  <c r="C4848" i="16"/>
  <c r="B4848" i="16"/>
  <c r="F4847" i="16"/>
  <c r="G4847" i="16" s="1"/>
  <c r="C4847" i="16"/>
  <c r="B4847" i="16"/>
  <c r="F4846" i="16"/>
  <c r="C4846" i="16"/>
  <c r="B4846" i="16"/>
  <c r="F4845" i="16"/>
  <c r="G4845" i="16" s="1"/>
  <c r="C4845" i="16"/>
  <c r="B4845" i="16"/>
  <c r="F4844" i="16"/>
  <c r="C4844" i="16"/>
  <c r="B4844" i="16"/>
  <c r="F4843" i="16"/>
  <c r="G4843" i="16" s="1"/>
  <c r="C4843" i="16"/>
  <c r="B4843" i="16"/>
  <c r="F4842" i="16"/>
  <c r="C4842" i="16"/>
  <c r="B4842" i="16"/>
  <c r="F4841" i="16"/>
  <c r="G4841" i="16" s="1"/>
  <c r="C4841" i="16"/>
  <c r="B4841" i="16"/>
  <c r="F4840" i="16"/>
  <c r="C4840" i="16"/>
  <c r="B4840" i="16"/>
  <c r="F4839" i="16"/>
  <c r="G4839" i="16" s="1"/>
  <c r="C4839" i="16"/>
  <c r="B4839" i="16"/>
  <c r="F4838" i="16"/>
  <c r="C4838" i="16"/>
  <c r="B4838" i="16"/>
  <c r="F4837" i="16"/>
  <c r="G4837" i="16" s="1"/>
  <c r="C4837" i="16"/>
  <c r="B4837" i="16"/>
  <c r="F4836" i="16"/>
  <c r="C4836" i="16"/>
  <c r="B4836" i="16"/>
  <c r="F4835" i="16"/>
  <c r="G4835" i="16" s="1"/>
  <c r="C4835" i="16"/>
  <c r="B4835" i="16"/>
  <c r="F4834" i="16"/>
  <c r="C4834" i="16"/>
  <c r="B4834" i="16"/>
  <c r="F4833" i="16"/>
  <c r="G4833" i="16" s="1"/>
  <c r="C4833" i="16"/>
  <c r="B4833" i="16"/>
  <c r="F4832" i="16"/>
  <c r="C4832" i="16"/>
  <c r="B4832" i="16"/>
  <c r="F4831" i="16"/>
  <c r="G4831" i="16" s="1"/>
  <c r="C4831" i="16"/>
  <c r="B4831" i="16"/>
  <c r="F4830" i="16"/>
  <c r="C4830" i="16"/>
  <c r="B4830" i="16"/>
  <c r="F4829" i="16"/>
  <c r="G4829" i="16" s="1"/>
  <c r="C4829" i="16"/>
  <c r="B4829" i="16"/>
  <c r="F4828" i="16"/>
  <c r="C4828" i="16"/>
  <c r="B4828" i="16"/>
  <c r="F4827" i="16"/>
  <c r="G4827" i="16" s="1"/>
  <c r="C4827" i="16"/>
  <c r="B4827" i="16"/>
  <c r="F4826" i="16"/>
  <c r="C4826" i="16"/>
  <c r="B4826" i="16"/>
  <c r="F4825" i="16"/>
  <c r="G4825" i="16" s="1"/>
  <c r="C4825" i="16"/>
  <c r="B4825" i="16"/>
  <c r="F4824" i="16"/>
  <c r="C4824" i="16"/>
  <c r="B4824" i="16"/>
  <c r="F4823" i="16"/>
  <c r="G4823" i="16" s="1"/>
  <c r="C4823" i="16"/>
  <c r="B4823" i="16"/>
  <c r="F4822" i="16"/>
  <c r="C4822" i="16"/>
  <c r="B4822" i="16"/>
  <c r="F4821" i="16"/>
  <c r="G4821" i="16" s="1"/>
  <c r="C4821" i="16"/>
  <c r="B4821" i="16"/>
  <c r="F4820" i="16"/>
  <c r="C4820" i="16"/>
  <c r="B4820" i="16"/>
  <c r="F4819" i="16"/>
  <c r="G4819" i="16" s="1"/>
  <c r="C4819" i="16"/>
  <c r="B4819" i="16"/>
  <c r="F4818" i="16"/>
  <c r="C4818" i="16"/>
  <c r="B4818" i="16"/>
  <c r="F4817" i="16"/>
  <c r="G4817" i="16" s="1"/>
  <c r="C4817" i="16"/>
  <c r="B4817" i="16"/>
  <c r="F4816" i="16"/>
  <c r="C4816" i="16"/>
  <c r="B4816" i="16"/>
  <c r="F4815" i="16"/>
  <c r="G4815" i="16" s="1"/>
  <c r="C4815" i="16"/>
  <c r="B4815" i="16"/>
  <c r="F4814" i="16"/>
  <c r="C4814" i="16"/>
  <c r="B4814" i="16"/>
  <c r="F4813" i="16"/>
  <c r="G4813" i="16" s="1"/>
  <c r="C4813" i="16"/>
  <c r="B4813" i="16"/>
  <c r="F4812" i="16"/>
  <c r="C4812" i="16"/>
  <c r="B4812" i="16"/>
  <c r="F4811" i="16"/>
  <c r="G4811" i="16" s="1"/>
  <c r="C4811" i="16"/>
  <c r="B4811" i="16"/>
  <c r="F4810" i="16"/>
  <c r="C4810" i="16"/>
  <c r="B4810" i="16"/>
  <c r="F4809" i="16"/>
  <c r="G4809" i="16" s="1"/>
  <c r="C4809" i="16"/>
  <c r="B4809" i="16"/>
  <c r="F4808" i="16"/>
  <c r="C4808" i="16"/>
  <c r="B4808" i="16"/>
  <c r="F4807" i="16"/>
  <c r="G4807" i="16" s="1"/>
  <c r="C4807" i="16"/>
  <c r="B4807" i="16"/>
  <c r="F4806" i="16"/>
  <c r="C4806" i="16"/>
  <c r="B4806" i="16"/>
  <c r="F4805" i="16"/>
  <c r="G4805" i="16" s="1"/>
  <c r="C4805" i="16"/>
  <c r="B4805" i="16"/>
  <c r="F4804" i="16"/>
  <c r="C4804" i="16"/>
  <c r="B4804" i="16"/>
  <c r="F4803" i="16"/>
  <c r="G4803" i="16" s="1"/>
  <c r="C4803" i="16"/>
  <c r="B4803" i="16"/>
  <c r="F4802" i="16"/>
  <c r="C4802" i="16"/>
  <c r="B4802" i="16"/>
  <c r="F4801" i="16"/>
  <c r="G4801" i="16" s="1"/>
  <c r="C4801" i="16"/>
  <c r="B4801" i="16"/>
  <c r="F4800" i="16"/>
  <c r="C4800" i="16"/>
  <c r="B4800" i="16"/>
  <c r="F4799" i="16"/>
  <c r="G4799" i="16" s="1"/>
  <c r="C4799" i="16"/>
  <c r="B4799" i="16"/>
  <c r="F4798" i="16"/>
  <c r="C4798" i="16"/>
  <c r="B4798" i="16"/>
  <c r="F4797" i="16"/>
  <c r="G4797" i="16" s="1"/>
  <c r="C4797" i="16"/>
  <c r="B4797" i="16"/>
  <c r="F4796" i="16"/>
  <c r="C4796" i="16"/>
  <c r="B4796" i="16"/>
  <c r="F4795" i="16"/>
  <c r="G4795" i="16" s="1"/>
  <c r="C4795" i="16"/>
  <c r="B4795" i="16"/>
  <c r="F4794" i="16"/>
  <c r="C4794" i="16"/>
  <c r="B4794" i="16"/>
  <c r="F4793" i="16"/>
  <c r="G4793" i="16" s="1"/>
  <c r="C4793" i="16"/>
  <c r="B4793" i="16"/>
  <c r="F4792" i="16"/>
  <c r="C4792" i="16"/>
  <c r="B4792" i="16"/>
  <c r="F4791" i="16"/>
  <c r="G4791" i="16" s="1"/>
  <c r="C4791" i="16"/>
  <c r="B4791" i="16"/>
  <c r="F4790" i="16"/>
  <c r="C4790" i="16"/>
  <c r="B4790" i="16"/>
  <c r="F4789" i="16"/>
  <c r="G4789" i="16" s="1"/>
  <c r="C4789" i="16"/>
  <c r="B4789" i="16"/>
  <c r="F4788" i="16"/>
  <c r="C4788" i="16"/>
  <c r="B4788" i="16"/>
  <c r="F4787" i="16"/>
  <c r="G4787" i="16" s="1"/>
  <c r="C4787" i="16"/>
  <c r="B4787" i="16"/>
  <c r="F4786" i="16"/>
  <c r="C4786" i="16"/>
  <c r="B4786" i="16"/>
  <c r="F4785" i="16"/>
  <c r="G4785" i="16" s="1"/>
  <c r="C4785" i="16"/>
  <c r="B4785" i="16"/>
  <c r="F4784" i="16"/>
  <c r="C4784" i="16"/>
  <c r="B4784" i="16"/>
  <c r="F4783" i="16"/>
  <c r="G4783" i="16" s="1"/>
  <c r="C4783" i="16"/>
  <c r="B4783" i="16"/>
  <c r="F4782" i="16"/>
  <c r="C4782" i="16"/>
  <c r="B4782" i="16"/>
  <c r="F4781" i="16"/>
  <c r="G4781" i="16" s="1"/>
  <c r="C4781" i="16"/>
  <c r="B4781" i="16"/>
  <c r="F4780" i="16"/>
  <c r="C4780" i="16"/>
  <c r="B4780" i="16"/>
  <c r="F4779" i="16"/>
  <c r="G4779" i="16" s="1"/>
  <c r="C4779" i="16"/>
  <c r="B4779" i="16"/>
  <c r="F4778" i="16"/>
  <c r="C4778" i="16"/>
  <c r="B4778" i="16"/>
  <c r="F4777" i="16"/>
  <c r="G4777" i="16" s="1"/>
  <c r="C4777" i="16"/>
  <c r="B4777" i="16"/>
  <c r="F4776" i="16"/>
  <c r="C4776" i="16"/>
  <c r="B4776" i="16"/>
  <c r="F4775" i="16"/>
  <c r="G4775" i="16" s="1"/>
  <c r="C4775" i="16"/>
  <c r="B4775" i="16"/>
  <c r="F4774" i="16"/>
  <c r="C4774" i="16"/>
  <c r="B4774" i="16"/>
  <c r="F4773" i="16"/>
  <c r="G4773" i="16" s="1"/>
  <c r="C4773" i="16"/>
  <c r="B4773" i="16"/>
  <c r="F4772" i="16"/>
  <c r="C4772" i="16"/>
  <c r="B4772" i="16"/>
  <c r="F4771" i="16"/>
  <c r="G4771" i="16" s="1"/>
  <c r="C4771" i="16"/>
  <c r="B4771" i="16"/>
  <c r="F4770" i="16"/>
  <c r="C4770" i="16"/>
  <c r="B4770" i="16"/>
  <c r="F4769" i="16"/>
  <c r="G4769" i="16" s="1"/>
  <c r="C4769" i="16"/>
  <c r="B4769" i="16"/>
  <c r="F4768" i="16"/>
  <c r="C4768" i="16"/>
  <c r="B4768" i="16"/>
  <c r="F4767" i="16"/>
  <c r="G4767" i="16" s="1"/>
  <c r="C4767" i="16"/>
  <c r="B4767" i="16"/>
  <c r="F4766" i="16"/>
  <c r="C4766" i="16"/>
  <c r="B4766" i="16"/>
  <c r="F4765" i="16"/>
  <c r="G4765" i="16" s="1"/>
  <c r="C4765" i="16"/>
  <c r="B4765" i="16"/>
  <c r="F4764" i="16"/>
  <c r="C4764" i="16"/>
  <c r="B4764" i="16"/>
  <c r="F4763" i="16"/>
  <c r="G4763" i="16" s="1"/>
  <c r="C4763" i="16"/>
  <c r="B4763" i="16"/>
  <c r="F4762" i="16"/>
  <c r="C4762" i="16"/>
  <c r="B4762" i="16"/>
  <c r="F4761" i="16"/>
  <c r="G4761" i="16" s="1"/>
  <c r="C4761" i="16"/>
  <c r="B4761" i="16"/>
  <c r="F4760" i="16"/>
  <c r="C4760" i="16"/>
  <c r="B4760" i="16"/>
  <c r="F4759" i="16"/>
  <c r="G4759" i="16" s="1"/>
  <c r="C4759" i="16"/>
  <c r="B4759" i="16"/>
  <c r="F4758" i="16"/>
  <c r="C4758" i="16"/>
  <c r="B4758" i="16"/>
  <c r="F4757" i="16"/>
  <c r="G4757" i="16" s="1"/>
  <c r="C4757" i="16"/>
  <c r="B4757" i="16"/>
  <c r="F4756" i="16"/>
  <c r="C4756" i="16"/>
  <c r="B4756" i="16"/>
  <c r="F4755" i="16"/>
  <c r="G4755" i="16" s="1"/>
  <c r="C4755" i="16"/>
  <c r="B4755" i="16"/>
  <c r="F4754" i="16"/>
  <c r="C4754" i="16"/>
  <c r="B4754" i="16"/>
  <c r="F4753" i="16"/>
  <c r="G4753" i="16" s="1"/>
  <c r="C4753" i="16"/>
  <c r="B4753" i="16"/>
  <c r="F4752" i="16"/>
  <c r="C4752" i="16"/>
  <c r="B4752" i="16"/>
  <c r="F4751" i="16"/>
  <c r="G4751" i="16" s="1"/>
  <c r="C4751" i="16"/>
  <c r="B4751" i="16"/>
  <c r="F4750" i="16"/>
  <c r="C4750" i="16"/>
  <c r="B4750" i="16"/>
  <c r="F4749" i="16"/>
  <c r="G4749" i="16" s="1"/>
  <c r="C4749" i="16"/>
  <c r="B4749" i="16"/>
  <c r="F4748" i="16"/>
  <c r="C4748" i="16"/>
  <c r="B4748" i="16"/>
  <c r="F4747" i="16"/>
  <c r="G4747" i="16" s="1"/>
  <c r="C4747" i="16"/>
  <c r="B4747" i="16"/>
  <c r="F4746" i="16"/>
  <c r="C4746" i="16"/>
  <c r="B4746" i="16"/>
  <c r="F4745" i="16"/>
  <c r="G4745" i="16" s="1"/>
  <c r="C4745" i="16"/>
  <c r="B4745" i="16"/>
  <c r="F4744" i="16"/>
  <c r="C4744" i="16"/>
  <c r="B4744" i="16"/>
  <c r="F4743" i="16"/>
  <c r="G4743" i="16" s="1"/>
  <c r="C4743" i="16"/>
  <c r="B4743" i="16"/>
  <c r="F4742" i="16"/>
  <c r="C4742" i="16"/>
  <c r="B4742" i="16"/>
  <c r="F4741" i="16"/>
  <c r="G4741" i="16" s="1"/>
  <c r="C4741" i="16"/>
  <c r="B4741" i="16"/>
  <c r="F4740" i="16"/>
  <c r="C4740" i="16"/>
  <c r="B4740" i="16"/>
  <c r="F4739" i="16"/>
  <c r="G4739" i="16" s="1"/>
  <c r="C4739" i="16"/>
  <c r="B4739" i="16"/>
  <c r="F4738" i="16"/>
  <c r="C4738" i="16"/>
  <c r="B4738" i="16"/>
  <c r="F4737" i="16"/>
  <c r="G4737" i="16" s="1"/>
  <c r="C4737" i="16"/>
  <c r="B4737" i="16"/>
  <c r="F4736" i="16"/>
  <c r="C4736" i="16"/>
  <c r="B4736" i="16"/>
  <c r="F4735" i="16"/>
  <c r="G4735" i="16" s="1"/>
  <c r="C4735" i="16"/>
  <c r="B4735" i="16"/>
  <c r="F4734" i="16"/>
  <c r="C4734" i="16"/>
  <c r="B4734" i="16"/>
  <c r="F4733" i="16"/>
  <c r="G4733" i="16" s="1"/>
  <c r="C4733" i="16"/>
  <c r="B4733" i="16"/>
  <c r="F4732" i="16"/>
  <c r="C4732" i="16"/>
  <c r="B4732" i="16"/>
  <c r="F4731" i="16"/>
  <c r="G4731" i="16" s="1"/>
  <c r="C4731" i="16"/>
  <c r="B4731" i="16"/>
  <c r="F4730" i="16"/>
  <c r="C4730" i="16"/>
  <c r="B4730" i="16"/>
  <c r="F4729" i="16"/>
  <c r="G4729" i="16" s="1"/>
  <c r="C4729" i="16"/>
  <c r="B4729" i="16"/>
  <c r="F4728" i="16"/>
  <c r="C4728" i="16"/>
  <c r="B4728" i="16"/>
  <c r="F4727" i="16"/>
  <c r="G4727" i="16" s="1"/>
  <c r="C4727" i="16"/>
  <c r="B4727" i="16"/>
  <c r="F4726" i="16"/>
  <c r="C4726" i="16"/>
  <c r="B4726" i="16"/>
  <c r="F4725" i="16"/>
  <c r="G4725" i="16" s="1"/>
  <c r="C4725" i="16"/>
  <c r="B4725" i="16"/>
  <c r="F4724" i="16"/>
  <c r="C4724" i="16"/>
  <c r="B4724" i="16"/>
  <c r="F4723" i="16"/>
  <c r="G4723" i="16" s="1"/>
  <c r="C4723" i="16"/>
  <c r="B4723" i="16"/>
  <c r="F4722" i="16"/>
  <c r="C4722" i="16"/>
  <c r="B4722" i="16"/>
  <c r="F4721" i="16"/>
  <c r="G4721" i="16" s="1"/>
  <c r="C4721" i="16"/>
  <c r="B4721" i="16"/>
  <c r="F4720" i="16"/>
  <c r="C4720" i="16"/>
  <c r="B4720" i="16"/>
  <c r="F4719" i="16"/>
  <c r="G4719" i="16" s="1"/>
  <c r="C4719" i="16"/>
  <c r="B4719" i="16"/>
  <c r="F4718" i="16"/>
  <c r="C4718" i="16"/>
  <c r="B4718" i="16"/>
  <c r="F4717" i="16"/>
  <c r="G4717" i="16" s="1"/>
  <c r="C4717" i="16"/>
  <c r="B4717" i="16"/>
  <c r="F4716" i="16"/>
  <c r="C4716" i="16"/>
  <c r="B4716" i="16"/>
  <c r="F4715" i="16"/>
  <c r="G4715" i="16" s="1"/>
  <c r="C4715" i="16"/>
  <c r="B4715" i="16"/>
  <c r="F4714" i="16"/>
  <c r="C4714" i="16"/>
  <c r="B4714" i="16"/>
  <c r="F4713" i="16"/>
  <c r="G4713" i="16" s="1"/>
  <c r="C4713" i="16"/>
  <c r="B4713" i="16"/>
  <c r="F4712" i="16"/>
  <c r="C4712" i="16"/>
  <c r="B4712" i="16"/>
  <c r="F4711" i="16"/>
  <c r="G4711" i="16" s="1"/>
  <c r="C4711" i="16"/>
  <c r="B4711" i="16"/>
  <c r="F4710" i="16"/>
  <c r="C4710" i="16"/>
  <c r="B4710" i="16"/>
  <c r="F4709" i="16"/>
  <c r="G4709" i="16" s="1"/>
  <c r="C4709" i="16"/>
  <c r="B4709" i="16"/>
  <c r="F4708" i="16"/>
  <c r="C4708" i="16"/>
  <c r="B4708" i="16"/>
  <c r="F4707" i="16"/>
  <c r="G4707" i="16" s="1"/>
  <c r="C4707" i="16"/>
  <c r="B4707" i="16"/>
  <c r="F4706" i="16"/>
  <c r="C4706" i="16"/>
  <c r="B4706" i="16"/>
  <c r="F4705" i="16"/>
  <c r="G4705" i="16" s="1"/>
  <c r="C4705" i="16"/>
  <c r="B4705" i="16"/>
  <c r="F4704" i="16"/>
  <c r="C4704" i="16"/>
  <c r="B4704" i="16"/>
  <c r="F4703" i="16"/>
  <c r="G4703" i="16" s="1"/>
  <c r="C4703" i="16"/>
  <c r="B4703" i="16"/>
  <c r="F4702" i="16"/>
  <c r="C4702" i="16"/>
  <c r="B4702" i="16"/>
  <c r="F4701" i="16"/>
  <c r="G4701" i="16" s="1"/>
  <c r="C4701" i="16"/>
  <c r="B4701" i="16"/>
  <c r="F4700" i="16"/>
  <c r="C4700" i="16"/>
  <c r="B4700" i="16"/>
  <c r="F4699" i="16"/>
  <c r="G4699" i="16" s="1"/>
  <c r="C4699" i="16"/>
  <c r="B4699" i="16"/>
  <c r="F4698" i="16"/>
  <c r="C4698" i="16"/>
  <c r="B4698" i="16"/>
  <c r="F4697" i="16"/>
  <c r="G4697" i="16" s="1"/>
  <c r="C4697" i="16"/>
  <c r="B4697" i="16"/>
  <c r="F4696" i="16"/>
  <c r="C4696" i="16"/>
  <c r="B4696" i="16"/>
  <c r="F4695" i="16"/>
  <c r="C4695" i="16"/>
  <c r="B4695" i="16"/>
  <c r="F4694" i="16"/>
  <c r="C4694" i="16"/>
  <c r="B4694" i="16"/>
  <c r="F4693" i="16"/>
  <c r="G4693" i="16" s="1"/>
  <c r="C4693" i="16"/>
  <c r="B4693" i="16"/>
  <c r="F4692" i="16"/>
  <c r="C4692" i="16"/>
  <c r="B4692" i="16"/>
  <c r="F4691" i="16"/>
  <c r="C4691" i="16"/>
  <c r="B4691" i="16"/>
  <c r="F4690" i="16"/>
  <c r="C4690" i="16"/>
  <c r="B4690" i="16"/>
  <c r="F4689" i="16"/>
  <c r="G4689" i="16" s="1"/>
  <c r="C4689" i="16"/>
  <c r="B4689" i="16"/>
  <c r="F4688" i="16"/>
  <c r="C4688" i="16"/>
  <c r="B4688" i="16"/>
  <c r="F4687" i="16"/>
  <c r="C4687" i="16"/>
  <c r="B4687" i="16"/>
  <c r="F4686" i="16"/>
  <c r="C4686" i="16"/>
  <c r="B4686" i="16"/>
  <c r="F4685" i="16"/>
  <c r="G4685" i="16" s="1"/>
  <c r="C4685" i="16"/>
  <c r="B4685" i="16"/>
  <c r="F4684" i="16"/>
  <c r="C4684" i="16"/>
  <c r="B4684" i="16"/>
  <c r="F4683" i="16"/>
  <c r="C4683" i="16"/>
  <c r="B4683" i="16"/>
  <c r="F4682" i="16"/>
  <c r="C4682" i="16"/>
  <c r="B4682" i="16"/>
  <c r="F4681" i="16"/>
  <c r="G4681" i="16" s="1"/>
  <c r="C4681" i="16"/>
  <c r="B4681" i="16"/>
  <c r="F4680" i="16"/>
  <c r="C4680" i="16"/>
  <c r="B4680" i="16"/>
  <c r="F4679" i="16"/>
  <c r="C4679" i="16"/>
  <c r="B4679" i="16"/>
  <c r="F4678" i="16"/>
  <c r="C4678" i="16"/>
  <c r="B4678" i="16"/>
  <c r="F4677" i="16"/>
  <c r="G4677" i="16" s="1"/>
  <c r="C4677" i="16"/>
  <c r="B4677" i="16"/>
  <c r="F4676" i="16"/>
  <c r="C4676" i="16"/>
  <c r="B4676" i="16"/>
  <c r="F4675" i="16"/>
  <c r="C4675" i="16"/>
  <c r="B4675" i="16"/>
  <c r="F4674" i="16"/>
  <c r="C4674" i="16"/>
  <c r="B4674" i="16"/>
  <c r="F4673" i="16"/>
  <c r="G4673" i="16" s="1"/>
  <c r="C4673" i="16"/>
  <c r="B4673" i="16"/>
  <c r="F4672" i="16"/>
  <c r="C4672" i="16"/>
  <c r="B4672" i="16"/>
  <c r="F4671" i="16"/>
  <c r="C4671" i="16"/>
  <c r="B4671" i="16"/>
  <c r="F4670" i="16"/>
  <c r="C4670" i="16"/>
  <c r="B4670" i="16"/>
  <c r="F4669" i="16"/>
  <c r="G4669" i="16" s="1"/>
  <c r="C4669" i="16"/>
  <c r="B4669" i="16"/>
  <c r="F4668" i="16"/>
  <c r="C4668" i="16"/>
  <c r="B4668" i="16"/>
  <c r="F4667" i="16"/>
  <c r="C4667" i="16"/>
  <c r="B4667" i="16"/>
  <c r="F4666" i="16"/>
  <c r="C4666" i="16"/>
  <c r="B4666" i="16"/>
  <c r="F4665" i="16"/>
  <c r="G4665" i="16" s="1"/>
  <c r="C4665" i="16"/>
  <c r="B4665" i="16"/>
  <c r="F4664" i="16"/>
  <c r="C4664" i="16"/>
  <c r="B4664" i="16"/>
  <c r="F4663" i="16"/>
  <c r="C4663" i="16"/>
  <c r="B4663" i="16"/>
  <c r="F4662" i="16"/>
  <c r="C4662" i="16"/>
  <c r="B4662" i="16"/>
  <c r="F4661" i="16"/>
  <c r="G4661" i="16" s="1"/>
  <c r="C4661" i="16"/>
  <c r="B4661" i="16"/>
  <c r="F4660" i="16"/>
  <c r="C4660" i="16"/>
  <c r="B4660" i="16"/>
  <c r="F4659" i="16"/>
  <c r="C4659" i="16"/>
  <c r="B4659" i="16"/>
  <c r="F4658" i="16"/>
  <c r="C4658" i="16"/>
  <c r="B4658" i="16"/>
  <c r="F4657" i="16"/>
  <c r="G4657" i="16" s="1"/>
  <c r="C4657" i="16"/>
  <c r="B4657" i="16"/>
  <c r="F4656" i="16"/>
  <c r="C4656" i="16"/>
  <c r="B4656" i="16"/>
  <c r="F4655" i="16"/>
  <c r="C4655" i="16"/>
  <c r="B4655" i="16"/>
  <c r="F4654" i="16"/>
  <c r="C4654" i="16"/>
  <c r="B4654" i="16"/>
  <c r="F4653" i="16"/>
  <c r="G4653" i="16" s="1"/>
  <c r="C4653" i="16"/>
  <c r="B4653" i="16"/>
  <c r="F4652" i="16"/>
  <c r="C4652" i="16"/>
  <c r="B4652" i="16"/>
  <c r="F4651" i="16"/>
  <c r="C4651" i="16"/>
  <c r="B4651" i="16"/>
  <c r="F4650" i="16"/>
  <c r="C4650" i="16"/>
  <c r="B4650" i="16"/>
  <c r="F4649" i="16"/>
  <c r="G4649" i="16" s="1"/>
  <c r="C4649" i="16"/>
  <c r="B4649" i="16"/>
  <c r="F4648" i="16"/>
  <c r="C4648" i="16"/>
  <c r="B4648" i="16"/>
  <c r="F4647" i="16"/>
  <c r="G4647" i="16" s="1"/>
  <c r="C4647" i="16"/>
  <c r="B4647" i="16"/>
  <c r="F4646" i="16"/>
  <c r="C4646" i="16"/>
  <c r="B4646" i="16"/>
  <c r="F4645" i="16"/>
  <c r="G4645" i="16" s="1"/>
  <c r="C4645" i="16"/>
  <c r="B4645" i="16"/>
  <c r="F4644" i="16"/>
  <c r="C4644" i="16"/>
  <c r="B4644" i="16"/>
  <c r="F4643" i="16"/>
  <c r="C4643" i="16"/>
  <c r="B4643" i="16"/>
  <c r="F4642" i="16"/>
  <c r="C4642" i="16"/>
  <c r="B4642" i="16"/>
  <c r="F4641" i="16"/>
  <c r="G4641" i="16" s="1"/>
  <c r="C4641" i="16"/>
  <c r="B4641" i="16"/>
  <c r="F4640" i="16"/>
  <c r="C4640" i="16"/>
  <c r="B4640" i="16"/>
  <c r="F4639" i="16"/>
  <c r="G4639" i="16" s="1"/>
  <c r="C4639" i="16"/>
  <c r="B4639" i="16"/>
  <c r="F4638" i="16"/>
  <c r="C4638" i="16"/>
  <c r="B4638" i="16"/>
  <c r="F4637" i="16"/>
  <c r="G4637" i="16" s="1"/>
  <c r="C4637" i="16"/>
  <c r="B4637" i="16"/>
  <c r="F4636" i="16"/>
  <c r="C4636" i="16"/>
  <c r="B4636" i="16"/>
  <c r="F4635" i="16"/>
  <c r="C4635" i="16"/>
  <c r="B4635" i="16"/>
  <c r="F4634" i="16"/>
  <c r="C4634" i="16"/>
  <c r="B4634" i="16"/>
  <c r="F4633" i="16"/>
  <c r="G4633" i="16" s="1"/>
  <c r="C4633" i="16"/>
  <c r="B4633" i="16"/>
  <c r="F4632" i="16"/>
  <c r="C4632" i="16"/>
  <c r="B4632" i="16"/>
  <c r="F4631" i="16"/>
  <c r="C4631" i="16"/>
  <c r="B4631" i="16"/>
  <c r="F4630" i="16"/>
  <c r="C4630" i="16"/>
  <c r="B4630" i="16"/>
  <c r="F4629" i="16"/>
  <c r="G4629" i="16" s="1"/>
  <c r="C4629" i="16"/>
  <c r="B4629" i="16"/>
  <c r="F4628" i="16"/>
  <c r="C4628" i="16"/>
  <c r="B4628" i="16"/>
  <c r="F4627" i="16"/>
  <c r="C4627" i="16"/>
  <c r="B4627" i="16"/>
  <c r="F4626" i="16"/>
  <c r="C4626" i="16"/>
  <c r="B4626" i="16"/>
  <c r="F4625" i="16"/>
  <c r="G4625" i="16" s="1"/>
  <c r="C4625" i="16"/>
  <c r="B4625" i="16"/>
  <c r="F4624" i="16"/>
  <c r="C4624" i="16"/>
  <c r="B4624" i="16"/>
  <c r="F4623" i="16"/>
  <c r="G4623" i="16" s="1"/>
  <c r="C4623" i="16"/>
  <c r="B4623" i="16"/>
  <c r="F4622" i="16"/>
  <c r="C4622" i="16"/>
  <c r="B4622" i="16"/>
  <c r="F4621" i="16"/>
  <c r="G4621" i="16" s="1"/>
  <c r="C4621" i="16"/>
  <c r="B4621" i="16"/>
  <c r="F4620" i="16"/>
  <c r="C4620" i="16"/>
  <c r="B4620" i="16"/>
  <c r="F4619" i="16"/>
  <c r="C4619" i="16"/>
  <c r="B4619" i="16"/>
  <c r="F4618" i="16"/>
  <c r="C4618" i="16"/>
  <c r="B4618" i="16"/>
  <c r="F4617" i="16"/>
  <c r="G4617" i="16" s="1"/>
  <c r="C4617" i="16"/>
  <c r="B4617" i="16"/>
  <c r="F4616" i="16"/>
  <c r="C4616" i="16"/>
  <c r="B4616" i="16"/>
  <c r="F4615" i="16"/>
  <c r="C4615" i="16"/>
  <c r="B4615" i="16"/>
  <c r="F4614" i="16"/>
  <c r="C4614" i="16"/>
  <c r="B4614" i="16"/>
  <c r="F4613" i="16"/>
  <c r="G4613" i="16" s="1"/>
  <c r="C4613" i="16"/>
  <c r="B4613" i="16"/>
  <c r="F4612" i="16"/>
  <c r="C4612" i="16"/>
  <c r="B4612" i="16"/>
  <c r="F4611" i="16"/>
  <c r="C4611" i="16"/>
  <c r="B4611" i="16"/>
  <c r="F4610" i="16"/>
  <c r="C4610" i="16"/>
  <c r="B4610" i="16"/>
  <c r="F4609" i="16"/>
  <c r="G4609" i="16" s="1"/>
  <c r="C4609" i="16"/>
  <c r="B4609" i="16"/>
  <c r="F4608" i="16"/>
  <c r="C4608" i="16"/>
  <c r="B4608" i="16"/>
  <c r="F4607" i="16"/>
  <c r="C4607" i="16"/>
  <c r="B4607" i="16"/>
  <c r="F4606" i="16"/>
  <c r="C4606" i="16"/>
  <c r="B4606" i="16"/>
  <c r="F4605" i="16"/>
  <c r="G4605" i="16" s="1"/>
  <c r="C4605" i="16"/>
  <c r="B4605" i="16"/>
  <c r="F4604" i="16"/>
  <c r="C4604" i="16"/>
  <c r="B4604" i="16"/>
  <c r="F4603" i="16"/>
  <c r="C4603" i="16"/>
  <c r="B4603" i="16"/>
  <c r="F4602" i="16"/>
  <c r="C4602" i="16"/>
  <c r="B4602" i="16"/>
  <c r="F4601" i="16"/>
  <c r="G4601" i="16" s="1"/>
  <c r="C4601" i="16"/>
  <c r="B4601" i="16"/>
  <c r="F4600" i="16"/>
  <c r="C4600" i="16"/>
  <c r="B4600" i="16"/>
  <c r="F4599" i="16"/>
  <c r="C4599" i="16"/>
  <c r="B4599" i="16"/>
  <c r="F4598" i="16"/>
  <c r="C4598" i="16"/>
  <c r="B4598" i="16"/>
  <c r="F4597" i="16"/>
  <c r="G4597" i="16" s="1"/>
  <c r="C4597" i="16"/>
  <c r="B4597" i="16"/>
  <c r="F4596" i="16"/>
  <c r="C4596" i="16"/>
  <c r="B4596" i="16"/>
  <c r="F4595" i="16"/>
  <c r="C4595" i="16"/>
  <c r="B4595" i="16"/>
  <c r="F4594" i="16"/>
  <c r="C4594" i="16"/>
  <c r="B4594" i="16"/>
  <c r="F4593" i="16"/>
  <c r="G4593" i="16" s="1"/>
  <c r="C4593" i="16"/>
  <c r="B4593" i="16"/>
  <c r="F4592" i="16"/>
  <c r="C4592" i="16"/>
  <c r="B4592" i="16"/>
  <c r="F4591" i="16"/>
  <c r="C4591" i="16"/>
  <c r="B4591" i="16"/>
  <c r="F4590" i="16"/>
  <c r="C4590" i="16"/>
  <c r="B4590" i="16"/>
  <c r="F4589" i="16"/>
  <c r="G4589" i="16" s="1"/>
  <c r="C4589" i="16"/>
  <c r="B4589" i="16"/>
  <c r="F4588" i="16"/>
  <c r="C4588" i="16"/>
  <c r="B4588" i="16"/>
  <c r="F4587" i="16"/>
  <c r="C4587" i="16"/>
  <c r="B4587" i="16"/>
  <c r="F4586" i="16"/>
  <c r="C4586" i="16"/>
  <c r="B4586" i="16"/>
  <c r="F4585" i="16"/>
  <c r="G4585" i="16" s="1"/>
  <c r="C4585" i="16"/>
  <c r="B4585" i="16"/>
  <c r="F4584" i="16"/>
  <c r="C4584" i="16"/>
  <c r="B4584" i="16"/>
  <c r="F4583" i="16"/>
  <c r="C4583" i="16"/>
  <c r="B4583" i="16"/>
  <c r="F4582" i="16"/>
  <c r="C4582" i="16"/>
  <c r="B4582" i="16"/>
  <c r="F4581" i="16"/>
  <c r="G4581" i="16" s="1"/>
  <c r="C4581" i="16"/>
  <c r="B4581" i="16"/>
  <c r="F4580" i="16"/>
  <c r="C4580" i="16"/>
  <c r="B4580" i="16"/>
  <c r="F4579" i="16"/>
  <c r="C4579" i="16"/>
  <c r="B4579" i="16"/>
  <c r="F4578" i="16"/>
  <c r="C4578" i="16"/>
  <c r="B4578" i="16"/>
  <c r="F4577" i="16"/>
  <c r="G4577" i="16" s="1"/>
  <c r="C4577" i="16"/>
  <c r="B4577" i="16"/>
  <c r="F4576" i="16"/>
  <c r="C4576" i="16"/>
  <c r="B4576" i="16"/>
  <c r="F4575" i="16"/>
  <c r="C4575" i="16"/>
  <c r="B4575" i="16"/>
  <c r="F4574" i="16"/>
  <c r="C4574" i="16"/>
  <c r="B4574" i="16"/>
  <c r="F4573" i="16"/>
  <c r="G4573" i="16" s="1"/>
  <c r="C4573" i="16"/>
  <c r="B4573" i="16"/>
  <c r="F4572" i="16"/>
  <c r="C4572" i="16"/>
  <c r="B4572" i="16"/>
  <c r="F4571" i="16"/>
  <c r="C4571" i="16"/>
  <c r="B4571" i="16"/>
  <c r="F4570" i="16"/>
  <c r="C4570" i="16"/>
  <c r="B4570" i="16"/>
  <c r="F4569" i="16"/>
  <c r="G4569" i="16" s="1"/>
  <c r="C4569" i="16"/>
  <c r="B4569" i="16"/>
  <c r="F4568" i="16"/>
  <c r="C4568" i="16"/>
  <c r="B4568" i="16"/>
  <c r="F4567" i="16"/>
  <c r="C4567" i="16"/>
  <c r="B4567" i="16"/>
  <c r="F4566" i="16"/>
  <c r="C4566" i="16"/>
  <c r="B4566" i="16"/>
  <c r="F4565" i="16"/>
  <c r="G4565" i="16" s="1"/>
  <c r="C4565" i="16"/>
  <c r="B4565" i="16"/>
  <c r="F4564" i="16"/>
  <c r="C4564" i="16"/>
  <c r="B4564" i="16"/>
  <c r="F4563" i="16"/>
  <c r="C4563" i="16"/>
  <c r="B4563" i="16"/>
  <c r="F4562" i="16"/>
  <c r="C4562" i="16"/>
  <c r="B4562" i="16"/>
  <c r="F4561" i="16"/>
  <c r="G4561" i="16" s="1"/>
  <c r="C4561" i="16"/>
  <c r="B4561" i="16"/>
  <c r="F4560" i="16"/>
  <c r="C4560" i="16"/>
  <c r="B4560" i="16"/>
  <c r="F4559" i="16"/>
  <c r="C4559" i="16"/>
  <c r="B4559" i="16"/>
  <c r="F4558" i="16"/>
  <c r="C4558" i="16"/>
  <c r="B4558" i="16"/>
  <c r="F4557" i="16"/>
  <c r="G4557" i="16" s="1"/>
  <c r="C4557" i="16"/>
  <c r="B4557" i="16"/>
  <c r="F4556" i="16"/>
  <c r="C4556" i="16"/>
  <c r="B4556" i="16"/>
  <c r="F4555" i="16"/>
  <c r="C4555" i="16"/>
  <c r="B4555" i="16"/>
  <c r="F4554" i="16"/>
  <c r="C4554" i="16"/>
  <c r="B4554" i="16"/>
  <c r="F4553" i="16"/>
  <c r="G4553" i="16" s="1"/>
  <c r="C4553" i="16"/>
  <c r="B4553" i="16"/>
  <c r="F4552" i="16"/>
  <c r="C4552" i="16"/>
  <c r="B4552" i="16"/>
  <c r="F4551" i="16"/>
  <c r="C4551" i="16"/>
  <c r="B4551" i="16"/>
  <c r="F4550" i="16"/>
  <c r="C4550" i="16"/>
  <c r="B4550" i="16"/>
  <c r="F4549" i="16"/>
  <c r="G4549" i="16" s="1"/>
  <c r="C4549" i="16"/>
  <c r="B4549" i="16"/>
  <c r="F4548" i="16"/>
  <c r="C4548" i="16"/>
  <c r="B4548" i="16"/>
  <c r="F4547" i="16"/>
  <c r="C4547" i="16"/>
  <c r="B4547" i="16"/>
  <c r="F4546" i="16"/>
  <c r="C4546" i="16"/>
  <c r="B4546" i="16"/>
  <c r="F4545" i="16"/>
  <c r="G4545" i="16" s="1"/>
  <c r="C4545" i="16"/>
  <c r="B4545" i="16"/>
  <c r="F4544" i="16"/>
  <c r="C4544" i="16"/>
  <c r="B4544" i="16"/>
  <c r="F4543" i="16"/>
  <c r="C4543" i="16"/>
  <c r="B4543" i="16"/>
  <c r="F4542" i="16"/>
  <c r="C4542" i="16"/>
  <c r="B4542" i="16"/>
  <c r="F4541" i="16"/>
  <c r="G4541" i="16" s="1"/>
  <c r="C4541" i="16"/>
  <c r="B4541" i="16"/>
  <c r="F4540" i="16"/>
  <c r="C4540" i="16"/>
  <c r="B4540" i="16"/>
  <c r="F4539" i="16"/>
  <c r="C4539" i="16"/>
  <c r="B4539" i="16"/>
  <c r="F4538" i="16"/>
  <c r="C4538" i="16"/>
  <c r="B4538" i="16"/>
  <c r="F4537" i="16"/>
  <c r="G4537" i="16" s="1"/>
  <c r="C4537" i="16"/>
  <c r="B4537" i="16"/>
  <c r="F4536" i="16"/>
  <c r="C4536" i="16"/>
  <c r="B4536" i="16"/>
  <c r="F4535" i="16"/>
  <c r="C4535" i="16"/>
  <c r="B4535" i="16"/>
  <c r="F4534" i="16"/>
  <c r="C4534" i="16"/>
  <c r="B4534" i="16"/>
  <c r="F4533" i="16"/>
  <c r="G4533" i="16" s="1"/>
  <c r="C4533" i="16"/>
  <c r="B4533" i="16"/>
  <c r="F4532" i="16"/>
  <c r="C4532" i="16"/>
  <c r="B4532" i="16"/>
  <c r="F4531" i="16"/>
  <c r="C4531" i="16"/>
  <c r="B4531" i="16"/>
  <c r="F4530" i="16"/>
  <c r="C4530" i="16"/>
  <c r="B4530" i="16"/>
  <c r="F4529" i="16"/>
  <c r="G4529" i="16" s="1"/>
  <c r="C4529" i="16"/>
  <c r="B4529" i="16"/>
  <c r="F4528" i="16"/>
  <c r="C4528" i="16"/>
  <c r="B4528" i="16"/>
  <c r="F4527" i="16"/>
  <c r="C4527" i="16"/>
  <c r="B4527" i="16"/>
  <c r="F4526" i="16"/>
  <c r="C4526" i="16"/>
  <c r="B4526" i="16"/>
  <c r="F4525" i="16"/>
  <c r="G4525" i="16" s="1"/>
  <c r="C4525" i="16"/>
  <c r="B4525" i="16"/>
  <c r="F4524" i="16"/>
  <c r="C4524" i="16"/>
  <c r="B4524" i="16"/>
  <c r="F4523" i="16"/>
  <c r="C4523" i="16"/>
  <c r="B4523" i="16"/>
  <c r="F4522" i="16"/>
  <c r="C4522" i="16"/>
  <c r="B4522" i="16"/>
  <c r="F4521" i="16"/>
  <c r="G4521" i="16" s="1"/>
  <c r="C4521" i="16"/>
  <c r="B4521" i="16"/>
  <c r="F4520" i="16"/>
  <c r="C4520" i="16"/>
  <c r="B4520" i="16"/>
  <c r="F4519" i="16"/>
  <c r="C4519" i="16"/>
  <c r="B4519" i="16"/>
  <c r="F4518" i="16"/>
  <c r="C4518" i="16"/>
  <c r="B4518" i="16"/>
  <c r="F4517" i="16"/>
  <c r="G4517" i="16" s="1"/>
  <c r="C4517" i="16"/>
  <c r="B4517" i="16"/>
  <c r="F4516" i="16"/>
  <c r="C4516" i="16"/>
  <c r="B4516" i="16"/>
  <c r="F4515" i="16"/>
  <c r="C4515" i="16"/>
  <c r="B4515" i="16"/>
  <c r="F4514" i="16"/>
  <c r="C4514" i="16"/>
  <c r="B4514" i="16"/>
  <c r="F4513" i="16"/>
  <c r="G4513" i="16" s="1"/>
  <c r="C4513" i="16"/>
  <c r="B4513" i="16"/>
  <c r="F4512" i="16"/>
  <c r="C4512" i="16"/>
  <c r="B4512" i="16"/>
  <c r="F4511" i="16"/>
  <c r="C4511" i="16"/>
  <c r="B4511" i="16"/>
  <c r="F4510" i="16"/>
  <c r="C4510" i="16"/>
  <c r="B4510" i="16"/>
  <c r="F4509" i="16"/>
  <c r="G4509" i="16" s="1"/>
  <c r="C4509" i="16"/>
  <c r="B4509" i="16"/>
  <c r="F4508" i="16"/>
  <c r="C4508" i="16"/>
  <c r="B4508" i="16"/>
  <c r="F4507" i="16"/>
  <c r="C4507" i="16"/>
  <c r="B4507" i="16"/>
  <c r="F4506" i="16"/>
  <c r="C4506" i="16"/>
  <c r="B4506" i="16"/>
  <c r="F4505" i="16"/>
  <c r="G4505" i="16" s="1"/>
  <c r="C4505" i="16"/>
  <c r="B4505" i="16"/>
  <c r="F4504" i="16"/>
  <c r="C4504" i="16"/>
  <c r="B4504" i="16"/>
  <c r="F4503" i="16"/>
  <c r="C4503" i="16"/>
  <c r="B4503" i="16"/>
  <c r="F4502" i="16"/>
  <c r="C4502" i="16"/>
  <c r="B4502" i="16"/>
  <c r="F4501" i="16"/>
  <c r="G4501" i="16" s="1"/>
  <c r="C4501" i="16"/>
  <c r="B4501" i="16"/>
  <c r="F4500" i="16"/>
  <c r="C4500" i="16"/>
  <c r="B4500" i="16"/>
  <c r="F4499" i="16"/>
  <c r="C4499" i="16"/>
  <c r="B4499" i="16"/>
  <c r="F4498" i="16"/>
  <c r="C4498" i="16"/>
  <c r="B4498" i="16"/>
  <c r="F4497" i="16"/>
  <c r="G4497" i="16" s="1"/>
  <c r="C4497" i="16"/>
  <c r="B4497" i="16"/>
  <c r="F4496" i="16"/>
  <c r="C4496" i="16"/>
  <c r="B4496" i="16"/>
  <c r="F4495" i="16"/>
  <c r="C4495" i="16"/>
  <c r="B4495" i="16"/>
  <c r="F4494" i="16"/>
  <c r="C4494" i="16"/>
  <c r="B4494" i="16"/>
  <c r="F4493" i="16"/>
  <c r="G4493" i="16" s="1"/>
  <c r="C4493" i="16"/>
  <c r="B4493" i="16"/>
  <c r="F4492" i="16"/>
  <c r="C4492" i="16"/>
  <c r="B4492" i="16"/>
  <c r="F4491" i="16"/>
  <c r="C4491" i="16"/>
  <c r="B4491" i="16"/>
  <c r="F4490" i="16"/>
  <c r="C4490" i="16"/>
  <c r="B4490" i="16"/>
  <c r="F4489" i="16"/>
  <c r="G4489" i="16" s="1"/>
  <c r="C4489" i="16"/>
  <c r="B4489" i="16"/>
  <c r="F4488" i="16"/>
  <c r="C4488" i="16"/>
  <c r="B4488" i="16"/>
  <c r="F4487" i="16"/>
  <c r="C4487" i="16"/>
  <c r="B4487" i="16"/>
  <c r="F4486" i="16"/>
  <c r="C4486" i="16"/>
  <c r="B4486" i="16"/>
  <c r="F4485" i="16"/>
  <c r="G4485" i="16" s="1"/>
  <c r="C4485" i="16"/>
  <c r="B4485" i="16"/>
  <c r="F4484" i="16"/>
  <c r="C4484" i="16"/>
  <c r="B4484" i="16"/>
  <c r="F4483" i="16"/>
  <c r="C4483" i="16"/>
  <c r="B4483" i="16"/>
  <c r="F4482" i="16"/>
  <c r="C4482" i="16"/>
  <c r="B4482" i="16"/>
  <c r="F4481" i="16"/>
  <c r="G4481" i="16" s="1"/>
  <c r="C4481" i="16"/>
  <c r="B4481" i="16"/>
  <c r="F4480" i="16"/>
  <c r="C4480" i="16"/>
  <c r="B4480" i="16"/>
  <c r="F4479" i="16"/>
  <c r="C4479" i="16"/>
  <c r="B4479" i="16"/>
  <c r="F4478" i="16"/>
  <c r="C4478" i="16"/>
  <c r="B4478" i="16"/>
  <c r="F4477" i="16"/>
  <c r="G4477" i="16" s="1"/>
  <c r="C4477" i="16"/>
  <c r="B4477" i="16"/>
  <c r="F4476" i="16"/>
  <c r="C4476" i="16"/>
  <c r="B4476" i="16"/>
  <c r="F4475" i="16"/>
  <c r="C4475" i="16"/>
  <c r="B4475" i="16"/>
  <c r="F4474" i="16"/>
  <c r="C4474" i="16"/>
  <c r="B4474" i="16"/>
  <c r="F4473" i="16"/>
  <c r="G4473" i="16" s="1"/>
  <c r="C4473" i="16"/>
  <c r="B4473" i="16"/>
  <c r="F4472" i="16"/>
  <c r="C4472" i="16"/>
  <c r="B4472" i="16"/>
  <c r="F4471" i="16"/>
  <c r="C4471" i="16"/>
  <c r="B4471" i="16"/>
  <c r="F4470" i="16"/>
  <c r="C4470" i="16"/>
  <c r="B4470" i="16"/>
  <c r="F4469" i="16"/>
  <c r="G4469" i="16" s="1"/>
  <c r="C4469" i="16"/>
  <c r="B4469" i="16"/>
  <c r="F4468" i="16"/>
  <c r="C4468" i="16"/>
  <c r="B4468" i="16"/>
  <c r="F4467" i="16"/>
  <c r="C4467" i="16"/>
  <c r="B4467" i="16"/>
  <c r="F4466" i="16"/>
  <c r="C4466" i="16"/>
  <c r="B4466" i="16"/>
  <c r="F4465" i="16"/>
  <c r="G4465" i="16" s="1"/>
  <c r="C4465" i="16"/>
  <c r="B4465" i="16"/>
  <c r="F4464" i="16"/>
  <c r="C4464" i="16"/>
  <c r="B4464" i="16"/>
  <c r="F4463" i="16"/>
  <c r="C4463" i="16"/>
  <c r="B4463" i="16"/>
  <c r="F4462" i="16"/>
  <c r="C4462" i="16"/>
  <c r="B4462" i="16"/>
  <c r="F4461" i="16"/>
  <c r="G4461" i="16" s="1"/>
  <c r="C4461" i="16"/>
  <c r="B4461" i="16"/>
  <c r="F4460" i="16"/>
  <c r="C4460" i="16"/>
  <c r="B4460" i="16"/>
  <c r="F4459" i="16"/>
  <c r="C4459" i="16"/>
  <c r="B4459" i="16"/>
  <c r="F4458" i="16"/>
  <c r="C4458" i="16"/>
  <c r="B4458" i="16"/>
  <c r="F4457" i="16"/>
  <c r="G4457" i="16" s="1"/>
  <c r="C4457" i="16"/>
  <c r="B4457" i="16"/>
  <c r="F4456" i="16"/>
  <c r="C4456" i="16"/>
  <c r="B4456" i="16"/>
  <c r="F4455" i="16"/>
  <c r="C4455" i="16"/>
  <c r="B4455" i="16"/>
  <c r="F4454" i="16"/>
  <c r="C4454" i="16"/>
  <c r="B4454" i="16"/>
  <c r="F4453" i="16"/>
  <c r="G4453" i="16" s="1"/>
  <c r="C4453" i="16"/>
  <c r="B4453" i="16"/>
  <c r="F4452" i="16"/>
  <c r="C4452" i="16"/>
  <c r="B4452" i="16"/>
  <c r="F4451" i="16"/>
  <c r="C4451" i="16"/>
  <c r="B4451" i="16"/>
  <c r="F4450" i="16"/>
  <c r="C4450" i="16"/>
  <c r="B4450" i="16"/>
  <c r="F4449" i="16"/>
  <c r="G4449" i="16" s="1"/>
  <c r="C4449" i="16"/>
  <c r="B4449" i="16"/>
  <c r="F4448" i="16"/>
  <c r="C4448" i="16"/>
  <c r="B4448" i="16"/>
  <c r="F4447" i="16"/>
  <c r="C4447" i="16"/>
  <c r="B4447" i="16"/>
  <c r="F4446" i="16"/>
  <c r="C4446" i="16"/>
  <c r="B4446" i="16"/>
  <c r="F4445" i="16"/>
  <c r="G4445" i="16" s="1"/>
  <c r="C4445" i="16"/>
  <c r="B4445" i="16"/>
  <c r="F4444" i="16"/>
  <c r="C4444" i="16"/>
  <c r="B4444" i="16"/>
  <c r="F4443" i="16"/>
  <c r="C4443" i="16"/>
  <c r="B4443" i="16"/>
  <c r="F4442" i="16"/>
  <c r="C4442" i="16"/>
  <c r="B4442" i="16"/>
  <c r="F4441" i="16"/>
  <c r="G4441" i="16" s="1"/>
  <c r="C4441" i="16"/>
  <c r="B4441" i="16"/>
  <c r="F4440" i="16"/>
  <c r="C4440" i="16"/>
  <c r="B4440" i="16"/>
  <c r="F4439" i="16"/>
  <c r="C4439" i="16"/>
  <c r="B4439" i="16"/>
  <c r="F4438" i="16"/>
  <c r="C4438" i="16"/>
  <c r="B4438" i="16"/>
  <c r="F4437" i="16"/>
  <c r="G4437" i="16" s="1"/>
  <c r="C4437" i="16"/>
  <c r="B4437" i="16"/>
  <c r="F4436" i="16"/>
  <c r="C4436" i="16"/>
  <c r="B4436" i="16"/>
  <c r="F4435" i="16"/>
  <c r="C4435" i="16"/>
  <c r="B4435" i="16"/>
  <c r="F4434" i="16"/>
  <c r="C4434" i="16"/>
  <c r="B4434" i="16"/>
  <c r="F4433" i="16"/>
  <c r="G4433" i="16" s="1"/>
  <c r="C4433" i="16"/>
  <c r="B4433" i="16"/>
  <c r="F4432" i="16"/>
  <c r="C4432" i="16"/>
  <c r="B4432" i="16"/>
  <c r="F4431" i="16"/>
  <c r="C4431" i="16"/>
  <c r="B4431" i="16"/>
  <c r="F4430" i="16"/>
  <c r="C4430" i="16"/>
  <c r="B4430" i="16"/>
  <c r="F4429" i="16"/>
  <c r="G4429" i="16" s="1"/>
  <c r="C4429" i="16"/>
  <c r="B4429" i="16"/>
  <c r="F4428" i="16"/>
  <c r="C4428" i="16"/>
  <c r="B4428" i="16"/>
  <c r="F4427" i="16"/>
  <c r="C4427" i="16"/>
  <c r="B4427" i="16"/>
  <c r="F4426" i="16"/>
  <c r="C4426" i="16"/>
  <c r="B4426" i="16"/>
  <c r="F4425" i="16"/>
  <c r="G4425" i="16" s="1"/>
  <c r="C4425" i="16"/>
  <c r="B4425" i="16"/>
  <c r="F4424" i="16"/>
  <c r="C4424" i="16"/>
  <c r="B4424" i="16"/>
  <c r="F4423" i="16"/>
  <c r="C4423" i="16"/>
  <c r="B4423" i="16"/>
  <c r="F4422" i="16"/>
  <c r="C4422" i="16"/>
  <c r="B4422" i="16"/>
  <c r="F4421" i="16"/>
  <c r="G4421" i="16" s="1"/>
  <c r="C4421" i="16"/>
  <c r="B4421" i="16"/>
  <c r="F4420" i="16"/>
  <c r="C4420" i="16"/>
  <c r="B4420" i="16"/>
  <c r="F4419" i="16"/>
  <c r="C4419" i="16"/>
  <c r="B4419" i="16"/>
  <c r="F4418" i="16"/>
  <c r="C4418" i="16"/>
  <c r="B4418" i="16"/>
  <c r="F4417" i="16"/>
  <c r="G4417" i="16" s="1"/>
  <c r="C4417" i="16"/>
  <c r="B4417" i="16"/>
  <c r="F4416" i="16"/>
  <c r="C4416" i="16"/>
  <c r="B4416" i="16"/>
  <c r="F4415" i="16"/>
  <c r="C4415" i="16"/>
  <c r="B4415" i="16"/>
  <c r="F4414" i="16"/>
  <c r="C4414" i="16"/>
  <c r="B4414" i="16"/>
  <c r="F4413" i="16"/>
  <c r="G4413" i="16" s="1"/>
  <c r="C4413" i="16"/>
  <c r="B4413" i="16"/>
  <c r="F4412" i="16"/>
  <c r="C4412" i="16"/>
  <c r="B4412" i="16"/>
  <c r="F4411" i="16"/>
  <c r="C4411" i="16"/>
  <c r="B4411" i="16"/>
  <c r="F4410" i="16"/>
  <c r="C4410" i="16"/>
  <c r="B4410" i="16"/>
  <c r="F4409" i="16"/>
  <c r="G4409" i="16" s="1"/>
  <c r="C4409" i="16"/>
  <c r="B4409" i="16"/>
  <c r="F4408" i="16"/>
  <c r="C4408" i="16"/>
  <c r="B4408" i="16"/>
  <c r="F4407" i="16"/>
  <c r="C4407" i="16"/>
  <c r="B4407" i="16"/>
  <c r="F4406" i="16"/>
  <c r="C4406" i="16"/>
  <c r="B4406" i="16"/>
  <c r="F4405" i="16"/>
  <c r="G4405" i="16" s="1"/>
  <c r="C4405" i="16"/>
  <c r="B4405" i="16"/>
  <c r="F4404" i="16"/>
  <c r="C4404" i="16"/>
  <c r="B4404" i="16"/>
  <c r="F4403" i="16"/>
  <c r="C4403" i="16"/>
  <c r="B4403" i="16"/>
  <c r="F4402" i="16"/>
  <c r="C4402" i="16"/>
  <c r="B4402" i="16"/>
  <c r="F4401" i="16"/>
  <c r="G4401" i="16" s="1"/>
  <c r="C4401" i="16"/>
  <c r="B4401" i="16"/>
  <c r="F4400" i="16"/>
  <c r="C4400" i="16"/>
  <c r="B4400" i="16"/>
  <c r="F4399" i="16"/>
  <c r="C4399" i="16"/>
  <c r="B4399" i="16"/>
  <c r="F4398" i="16"/>
  <c r="C4398" i="16"/>
  <c r="B4398" i="16"/>
  <c r="F4397" i="16"/>
  <c r="G4397" i="16" s="1"/>
  <c r="C4397" i="16"/>
  <c r="B4397" i="16"/>
  <c r="F4396" i="16"/>
  <c r="C4396" i="16"/>
  <c r="B4396" i="16"/>
  <c r="F4395" i="16"/>
  <c r="C4395" i="16"/>
  <c r="B4395" i="16"/>
  <c r="F4394" i="16"/>
  <c r="C4394" i="16"/>
  <c r="B4394" i="16"/>
  <c r="F4393" i="16"/>
  <c r="G4393" i="16" s="1"/>
  <c r="C4393" i="16"/>
  <c r="B4393" i="16"/>
  <c r="F4392" i="16"/>
  <c r="C4392" i="16"/>
  <c r="B4392" i="16"/>
  <c r="F4391" i="16"/>
  <c r="C4391" i="16"/>
  <c r="B4391" i="16"/>
  <c r="F4390" i="16"/>
  <c r="C4390" i="16"/>
  <c r="B4390" i="16"/>
  <c r="F4389" i="16"/>
  <c r="G4389" i="16" s="1"/>
  <c r="C4389" i="16"/>
  <c r="B4389" i="16"/>
  <c r="F4388" i="16"/>
  <c r="C4388" i="16"/>
  <c r="B4388" i="16"/>
  <c r="F4387" i="16"/>
  <c r="C4387" i="16"/>
  <c r="B4387" i="16"/>
  <c r="F4386" i="16"/>
  <c r="C4386" i="16"/>
  <c r="B4386" i="16"/>
  <c r="F4385" i="16"/>
  <c r="G4385" i="16" s="1"/>
  <c r="C4385" i="16"/>
  <c r="B4385" i="16"/>
  <c r="F4384" i="16"/>
  <c r="C4384" i="16"/>
  <c r="B4384" i="16"/>
  <c r="F4383" i="16"/>
  <c r="C4383" i="16"/>
  <c r="B4383" i="16"/>
  <c r="F4382" i="16"/>
  <c r="C4382" i="16"/>
  <c r="B4382" i="16"/>
  <c r="F4381" i="16"/>
  <c r="G4381" i="16" s="1"/>
  <c r="C4381" i="16"/>
  <c r="B4381" i="16"/>
  <c r="F4380" i="16"/>
  <c r="C4380" i="16"/>
  <c r="B4380" i="16"/>
  <c r="F4379" i="16"/>
  <c r="C4379" i="16"/>
  <c r="B4379" i="16"/>
  <c r="F4378" i="16"/>
  <c r="C4378" i="16"/>
  <c r="B4378" i="16"/>
  <c r="F4377" i="16"/>
  <c r="G4377" i="16" s="1"/>
  <c r="C4377" i="16"/>
  <c r="B4377" i="16"/>
  <c r="F4376" i="16"/>
  <c r="C4376" i="16"/>
  <c r="B4376" i="16"/>
  <c r="F4375" i="16"/>
  <c r="C4375" i="16"/>
  <c r="B4375" i="16"/>
  <c r="F4374" i="16"/>
  <c r="C4374" i="16"/>
  <c r="B4374" i="16"/>
  <c r="F4373" i="16"/>
  <c r="G4373" i="16" s="1"/>
  <c r="C4373" i="16"/>
  <c r="B4373" i="16"/>
  <c r="F4372" i="16"/>
  <c r="C4372" i="16"/>
  <c r="B4372" i="16"/>
  <c r="F4371" i="16"/>
  <c r="C4371" i="16"/>
  <c r="B4371" i="16"/>
  <c r="F4370" i="16"/>
  <c r="C4370" i="16"/>
  <c r="B4370" i="16"/>
  <c r="F4369" i="16"/>
  <c r="G4369" i="16" s="1"/>
  <c r="C4369" i="16"/>
  <c r="B4369" i="16"/>
  <c r="F4368" i="16"/>
  <c r="C4368" i="16"/>
  <c r="B4368" i="16"/>
  <c r="F4367" i="16"/>
  <c r="C4367" i="16"/>
  <c r="B4367" i="16"/>
  <c r="F4366" i="16"/>
  <c r="C4366" i="16"/>
  <c r="B4366" i="16"/>
  <c r="F4365" i="16"/>
  <c r="G4365" i="16" s="1"/>
  <c r="C4365" i="16"/>
  <c r="B4365" i="16"/>
  <c r="F4364" i="16"/>
  <c r="C4364" i="16"/>
  <c r="B4364" i="16"/>
  <c r="F4363" i="16"/>
  <c r="C4363" i="16"/>
  <c r="B4363" i="16"/>
  <c r="F4362" i="16"/>
  <c r="C4362" i="16"/>
  <c r="B4362" i="16"/>
  <c r="F4361" i="16"/>
  <c r="G4361" i="16" s="1"/>
  <c r="C4361" i="16"/>
  <c r="B4361" i="16"/>
  <c r="F4360" i="16"/>
  <c r="C4360" i="16"/>
  <c r="B4360" i="16"/>
  <c r="F4359" i="16"/>
  <c r="C4359" i="16"/>
  <c r="B4359" i="16"/>
  <c r="F4358" i="16"/>
  <c r="C4358" i="16"/>
  <c r="B4358" i="16"/>
  <c r="F4357" i="16"/>
  <c r="G4357" i="16" s="1"/>
  <c r="C4357" i="16"/>
  <c r="B4357" i="16"/>
  <c r="F4356" i="16"/>
  <c r="C4356" i="16"/>
  <c r="B4356" i="16"/>
  <c r="F4355" i="16"/>
  <c r="C4355" i="16"/>
  <c r="B4355" i="16"/>
  <c r="F4354" i="16"/>
  <c r="C4354" i="16"/>
  <c r="B4354" i="16"/>
  <c r="F4353" i="16"/>
  <c r="G4353" i="16" s="1"/>
  <c r="C4353" i="16"/>
  <c r="B4353" i="16"/>
  <c r="F4352" i="16"/>
  <c r="C4352" i="16"/>
  <c r="B4352" i="16"/>
  <c r="F4351" i="16"/>
  <c r="C4351" i="16"/>
  <c r="B4351" i="16"/>
  <c r="F4350" i="16"/>
  <c r="C4350" i="16"/>
  <c r="B4350" i="16"/>
  <c r="F4349" i="16"/>
  <c r="G4349" i="16" s="1"/>
  <c r="C4349" i="16"/>
  <c r="B4349" i="16"/>
  <c r="F4348" i="16"/>
  <c r="C4348" i="16"/>
  <c r="B4348" i="16"/>
  <c r="F4347" i="16"/>
  <c r="C4347" i="16"/>
  <c r="B4347" i="16"/>
  <c r="F4346" i="16"/>
  <c r="C4346" i="16"/>
  <c r="B4346" i="16"/>
  <c r="F4345" i="16"/>
  <c r="G4345" i="16" s="1"/>
  <c r="C4345" i="16"/>
  <c r="B4345" i="16"/>
  <c r="F4344" i="16"/>
  <c r="C4344" i="16"/>
  <c r="B4344" i="16"/>
  <c r="F4343" i="16"/>
  <c r="C4343" i="16"/>
  <c r="B4343" i="16"/>
  <c r="F4342" i="16"/>
  <c r="C4342" i="16"/>
  <c r="B4342" i="16"/>
  <c r="F4341" i="16"/>
  <c r="G4341" i="16" s="1"/>
  <c r="C4341" i="16"/>
  <c r="B4341" i="16"/>
  <c r="F4340" i="16"/>
  <c r="C4340" i="16"/>
  <c r="B4340" i="16"/>
  <c r="F4339" i="16"/>
  <c r="C4339" i="16"/>
  <c r="B4339" i="16"/>
  <c r="F4338" i="16"/>
  <c r="C4338" i="16"/>
  <c r="B4338" i="16"/>
  <c r="F4337" i="16"/>
  <c r="G4337" i="16" s="1"/>
  <c r="C4337" i="16"/>
  <c r="B4337" i="16"/>
  <c r="F4336" i="16"/>
  <c r="C4336" i="16"/>
  <c r="B4336" i="16"/>
  <c r="F4335" i="16"/>
  <c r="C4335" i="16"/>
  <c r="B4335" i="16"/>
  <c r="F4334" i="16"/>
  <c r="C4334" i="16"/>
  <c r="B4334" i="16"/>
  <c r="F4333" i="16"/>
  <c r="G4333" i="16" s="1"/>
  <c r="C4333" i="16"/>
  <c r="B4333" i="16"/>
  <c r="F4332" i="16"/>
  <c r="C4332" i="16"/>
  <c r="B4332" i="16"/>
  <c r="F4331" i="16"/>
  <c r="C4331" i="16"/>
  <c r="B4331" i="16"/>
  <c r="F4330" i="16"/>
  <c r="C4330" i="16"/>
  <c r="B4330" i="16"/>
  <c r="F4329" i="16"/>
  <c r="G4329" i="16" s="1"/>
  <c r="C4329" i="16"/>
  <c r="B4329" i="16"/>
  <c r="F4328" i="16"/>
  <c r="C4328" i="16"/>
  <c r="B4328" i="16"/>
  <c r="F4327" i="16"/>
  <c r="C4327" i="16"/>
  <c r="B4327" i="16"/>
  <c r="F4326" i="16"/>
  <c r="C4326" i="16"/>
  <c r="B4326" i="16"/>
  <c r="F4325" i="16"/>
  <c r="G4325" i="16" s="1"/>
  <c r="C4325" i="16"/>
  <c r="B4325" i="16"/>
  <c r="F4324" i="16"/>
  <c r="C4324" i="16"/>
  <c r="B4324" i="16"/>
  <c r="F4323" i="16"/>
  <c r="C4323" i="16"/>
  <c r="B4323" i="16"/>
  <c r="F4322" i="16"/>
  <c r="C4322" i="16"/>
  <c r="B4322" i="16"/>
  <c r="F4321" i="16"/>
  <c r="G4321" i="16" s="1"/>
  <c r="C4321" i="16"/>
  <c r="B4321" i="16"/>
  <c r="F4320" i="16"/>
  <c r="C4320" i="16"/>
  <c r="B4320" i="16"/>
  <c r="F4319" i="16"/>
  <c r="C4319" i="16"/>
  <c r="B4319" i="16"/>
  <c r="F4318" i="16"/>
  <c r="C4318" i="16"/>
  <c r="B4318" i="16"/>
  <c r="F4317" i="16"/>
  <c r="G4317" i="16" s="1"/>
  <c r="C4317" i="16"/>
  <c r="B4317" i="16"/>
  <c r="F4316" i="16"/>
  <c r="C4316" i="16"/>
  <c r="B4316" i="16"/>
  <c r="F4315" i="16"/>
  <c r="C4315" i="16"/>
  <c r="B4315" i="16"/>
  <c r="F4314" i="16"/>
  <c r="C4314" i="16"/>
  <c r="B4314" i="16"/>
  <c r="F4313" i="16"/>
  <c r="G4313" i="16" s="1"/>
  <c r="C4313" i="16"/>
  <c r="B4313" i="16"/>
  <c r="F4312" i="16"/>
  <c r="C4312" i="16"/>
  <c r="B4312" i="16"/>
  <c r="F4311" i="16"/>
  <c r="C4311" i="16"/>
  <c r="B4311" i="16"/>
  <c r="F4310" i="16"/>
  <c r="C4310" i="16"/>
  <c r="B4310" i="16"/>
  <c r="F4309" i="16"/>
  <c r="G4309" i="16" s="1"/>
  <c r="C4309" i="16"/>
  <c r="B4309" i="16"/>
  <c r="F4308" i="16"/>
  <c r="C4308" i="16"/>
  <c r="B4308" i="16"/>
  <c r="F4307" i="16"/>
  <c r="C4307" i="16"/>
  <c r="B4307" i="16"/>
  <c r="F4306" i="16"/>
  <c r="C4306" i="16"/>
  <c r="B4306" i="16"/>
  <c r="F4305" i="16"/>
  <c r="G4305" i="16" s="1"/>
  <c r="C4305" i="16"/>
  <c r="B4305" i="16"/>
  <c r="F4304" i="16"/>
  <c r="C4304" i="16"/>
  <c r="B4304" i="16"/>
  <c r="F4303" i="16"/>
  <c r="C4303" i="16"/>
  <c r="B4303" i="16"/>
  <c r="F4302" i="16"/>
  <c r="C4302" i="16"/>
  <c r="B4302" i="16"/>
  <c r="F4301" i="16"/>
  <c r="G4301" i="16" s="1"/>
  <c r="C4301" i="16"/>
  <c r="B4301" i="16"/>
  <c r="F4300" i="16"/>
  <c r="C4300" i="16"/>
  <c r="B4300" i="16"/>
  <c r="F4299" i="16"/>
  <c r="C4299" i="16"/>
  <c r="B4299" i="16"/>
  <c r="F4298" i="16"/>
  <c r="C4298" i="16"/>
  <c r="B4298" i="16"/>
  <c r="F4297" i="16"/>
  <c r="G4297" i="16" s="1"/>
  <c r="C4297" i="16"/>
  <c r="B4297" i="16"/>
  <c r="F4296" i="16"/>
  <c r="C4296" i="16"/>
  <c r="B4296" i="16"/>
  <c r="F4295" i="16"/>
  <c r="C4295" i="16"/>
  <c r="B4295" i="16"/>
  <c r="F4294" i="16"/>
  <c r="C4294" i="16"/>
  <c r="B4294" i="16"/>
  <c r="F4293" i="16"/>
  <c r="G4293" i="16" s="1"/>
  <c r="C4293" i="16"/>
  <c r="B4293" i="16"/>
  <c r="F4292" i="16"/>
  <c r="C4292" i="16"/>
  <c r="B4292" i="16"/>
  <c r="F4291" i="16"/>
  <c r="C4291" i="16"/>
  <c r="B4291" i="16"/>
  <c r="F4290" i="16"/>
  <c r="C4290" i="16"/>
  <c r="B4290" i="16"/>
  <c r="F4289" i="16"/>
  <c r="G4289" i="16" s="1"/>
  <c r="C4289" i="16"/>
  <c r="B4289" i="16"/>
  <c r="F4288" i="16"/>
  <c r="C4288" i="16"/>
  <c r="B4288" i="16"/>
  <c r="F4287" i="16"/>
  <c r="C4287" i="16"/>
  <c r="B4287" i="16"/>
  <c r="F4286" i="16"/>
  <c r="C4286" i="16"/>
  <c r="B4286" i="16"/>
  <c r="F4285" i="16"/>
  <c r="G4285" i="16" s="1"/>
  <c r="C4285" i="16"/>
  <c r="B4285" i="16"/>
  <c r="F4284" i="16"/>
  <c r="C4284" i="16"/>
  <c r="B4284" i="16"/>
  <c r="F4283" i="16"/>
  <c r="C4283" i="16"/>
  <c r="B4283" i="16"/>
  <c r="F4282" i="16"/>
  <c r="C4282" i="16"/>
  <c r="B4282" i="16"/>
  <c r="F4281" i="16"/>
  <c r="G4281" i="16" s="1"/>
  <c r="C4281" i="16"/>
  <c r="B4281" i="16"/>
  <c r="F4280" i="16"/>
  <c r="C4280" i="16"/>
  <c r="B4280" i="16"/>
  <c r="F4279" i="16"/>
  <c r="C4279" i="16"/>
  <c r="B4279" i="16"/>
  <c r="F4278" i="16"/>
  <c r="C4278" i="16"/>
  <c r="B4278" i="16"/>
  <c r="F4277" i="16"/>
  <c r="G4277" i="16" s="1"/>
  <c r="C4277" i="16"/>
  <c r="B4277" i="16"/>
  <c r="F4276" i="16"/>
  <c r="C4276" i="16"/>
  <c r="B4276" i="16"/>
  <c r="F4275" i="16"/>
  <c r="C4275" i="16"/>
  <c r="B4275" i="16"/>
  <c r="F4274" i="16"/>
  <c r="C4274" i="16"/>
  <c r="B4274" i="16"/>
  <c r="F4273" i="16"/>
  <c r="G4273" i="16" s="1"/>
  <c r="C4273" i="16"/>
  <c r="B4273" i="16"/>
  <c r="F4272" i="16"/>
  <c r="C4272" i="16"/>
  <c r="B4272" i="16"/>
  <c r="F4271" i="16"/>
  <c r="C4271" i="16"/>
  <c r="B4271" i="16"/>
  <c r="F4270" i="16"/>
  <c r="C4270" i="16"/>
  <c r="B4270" i="16"/>
  <c r="F4269" i="16"/>
  <c r="G4269" i="16" s="1"/>
  <c r="C4269" i="16"/>
  <c r="B4269" i="16"/>
  <c r="F4268" i="16"/>
  <c r="C4268" i="16"/>
  <c r="B4268" i="16"/>
  <c r="F4267" i="16"/>
  <c r="C4267" i="16"/>
  <c r="B4267" i="16"/>
  <c r="F4266" i="16"/>
  <c r="C4266" i="16"/>
  <c r="B4266" i="16"/>
  <c r="F4265" i="16"/>
  <c r="G4265" i="16" s="1"/>
  <c r="C4265" i="16"/>
  <c r="B4265" i="16"/>
  <c r="F4264" i="16"/>
  <c r="C4264" i="16"/>
  <c r="B4264" i="16"/>
  <c r="F4263" i="16"/>
  <c r="C4263" i="16"/>
  <c r="B4263" i="16"/>
  <c r="F4262" i="16"/>
  <c r="C4262" i="16"/>
  <c r="B4262" i="16"/>
  <c r="F4261" i="16"/>
  <c r="G4261" i="16" s="1"/>
  <c r="C4261" i="16"/>
  <c r="B4261" i="16"/>
  <c r="F4260" i="16"/>
  <c r="C4260" i="16"/>
  <c r="B4260" i="16"/>
  <c r="F4259" i="16"/>
  <c r="C4259" i="16"/>
  <c r="B4259" i="16"/>
  <c r="F4258" i="16"/>
  <c r="C4258" i="16"/>
  <c r="B4258" i="16"/>
  <c r="F4257" i="16"/>
  <c r="G4257" i="16" s="1"/>
  <c r="C4257" i="16"/>
  <c r="B4257" i="16"/>
  <c r="F4256" i="16"/>
  <c r="C4256" i="16"/>
  <c r="B4256" i="16"/>
  <c r="F4255" i="16"/>
  <c r="C4255" i="16"/>
  <c r="B4255" i="16"/>
  <c r="F4254" i="16"/>
  <c r="C4254" i="16"/>
  <c r="B4254" i="16"/>
  <c r="F4253" i="16"/>
  <c r="G4253" i="16" s="1"/>
  <c r="C4253" i="16"/>
  <c r="B4253" i="16"/>
  <c r="F4252" i="16"/>
  <c r="C4252" i="16"/>
  <c r="B4252" i="16"/>
  <c r="F4251" i="16"/>
  <c r="C4251" i="16"/>
  <c r="B4251" i="16"/>
  <c r="F4250" i="16"/>
  <c r="G4250" i="16" s="1"/>
  <c r="C4250" i="16"/>
  <c r="B4250" i="16"/>
  <c r="F4249" i="16"/>
  <c r="G4249" i="16" s="1"/>
  <c r="C4249" i="16"/>
  <c r="B4249" i="16"/>
  <c r="F4248" i="16"/>
  <c r="C4248" i="16"/>
  <c r="B4248" i="16"/>
  <c r="F4247" i="16"/>
  <c r="C4247" i="16"/>
  <c r="B4247" i="16"/>
  <c r="F4246" i="16"/>
  <c r="G4246" i="16" s="1"/>
  <c r="C4246" i="16"/>
  <c r="B4246" i="16"/>
  <c r="F4245" i="16"/>
  <c r="G4245" i="16" s="1"/>
  <c r="C4245" i="16"/>
  <c r="B4245" i="16"/>
  <c r="F4244" i="16"/>
  <c r="C4244" i="16"/>
  <c r="B4244" i="16"/>
  <c r="F4243" i="16"/>
  <c r="C4243" i="16"/>
  <c r="B4243" i="16"/>
  <c r="F4242" i="16"/>
  <c r="G4242" i="16" s="1"/>
  <c r="C4242" i="16"/>
  <c r="B4242" i="16"/>
  <c r="F4241" i="16"/>
  <c r="G4241" i="16" s="1"/>
  <c r="C4241" i="16"/>
  <c r="B4241" i="16"/>
  <c r="F4240" i="16"/>
  <c r="C4240" i="16"/>
  <c r="B4240" i="16"/>
  <c r="F4239" i="16"/>
  <c r="C4239" i="16"/>
  <c r="B4239" i="16"/>
  <c r="F4238" i="16"/>
  <c r="G4238" i="16" s="1"/>
  <c r="C4238" i="16"/>
  <c r="B4238" i="16"/>
  <c r="F4237" i="16"/>
  <c r="G4237" i="16" s="1"/>
  <c r="C4237" i="16"/>
  <c r="B4237" i="16"/>
  <c r="F4236" i="16"/>
  <c r="C4236" i="16"/>
  <c r="B4236" i="16"/>
  <c r="F4235" i="16"/>
  <c r="C4235" i="16"/>
  <c r="B4235" i="16"/>
  <c r="F4234" i="16"/>
  <c r="G4234" i="16" s="1"/>
  <c r="C4234" i="16"/>
  <c r="B4234" i="16"/>
  <c r="F4233" i="16"/>
  <c r="G4233" i="16" s="1"/>
  <c r="C4233" i="16"/>
  <c r="B4233" i="16"/>
  <c r="F4232" i="16"/>
  <c r="C4232" i="16"/>
  <c r="B4232" i="16"/>
  <c r="F4231" i="16"/>
  <c r="C4231" i="16"/>
  <c r="B4231" i="16"/>
  <c r="F4230" i="16"/>
  <c r="G4230" i="16" s="1"/>
  <c r="C4230" i="16"/>
  <c r="B4230" i="16"/>
  <c r="F4229" i="16"/>
  <c r="G4229" i="16" s="1"/>
  <c r="C4229" i="16"/>
  <c r="B4229" i="16"/>
  <c r="F4228" i="16"/>
  <c r="C4228" i="16"/>
  <c r="B4228" i="16"/>
  <c r="F4227" i="16"/>
  <c r="C4227" i="16"/>
  <c r="B4227" i="16"/>
  <c r="F4226" i="16"/>
  <c r="G4226" i="16" s="1"/>
  <c r="C4226" i="16"/>
  <c r="B4226" i="16"/>
  <c r="F4225" i="16"/>
  <c r="G4225" i="16" s="1"/>
  <c r="C4225" i="16"/>
  <c r="B4225" i="16"/>
  <c r="F4224" i="16"/>
  <c r="C4224" i="16"/>
  <c r="B4224" i="16"/>
  <c r="F4223" i="16"/>
  <c r="C4223" i="16"/>
  <c r="B4223" i="16"/>
  <c r="F4222" i="16"/>
  <c r="G4222" i="16" s="1"/>
  <c r="C4222" i="16"/>
  <c r="B4222" i="16"/>
  <c r="F4221" i="16"/>
  <c r="G4221" i="16" s="1"/>
  <c r="C4221" i="16"/>
  <c r="B4221" i="16"/>
  <c r="F4220" i="16"/>
  <c r="C4220" i="16"/>
  <c r="B4220" i="16"/>
  <c r="F4219" i="16"/>
  <c r="C4219" i="16"/>
  <c r="B4219" i="16"/>
  <c r="F4218" i="16"/>
  <c r="G4218" i="16" s="1"/>
  <c r="C4218" i="16"/>
  <c r="B4218" i="16"/>
  <c r="F4217" i="16"/>
  <c r="G4217" i="16" s="1"/>
  <c r="C4217" i="16"/>
  <c r="B4217" i="16"/>
  <c r="F4216" i="16"/>
  <c r="C4216" i="16"/>
  <c r="B4216" i="16"/>
  <c r="F4215" i="16"/>
  <c r="C4215" i="16"/>
  <c r="B4215" i="16"/>
  <c r="F4214" i="16"/>
  <c r="G4214" i="16" s="1"/>
  <c r="C4214" i="16"/>
  <c r="B4214" i="16"/>
  <c r="F4213" i="16"/>
  <c r="G4213" i="16" s="1"/>
  <c r="C4213" i="16"/>
  <c r="B4213" i="16"/>
  <c r="F4212" i="16"/>
  <c r="C4212" i="16"/>
  <c r="B4212" i="16"/>
  <c r="F4211" i="16"/>
  <c r="C4211" i="16"/>
  <c r="B4211" i="16"/>
  <c r="F4210" i="16"/>
  <c r="G4210" i="16" s="1"/>
  <c r="C4210" i="16"/>
  <c r="B4210" i="16"/>
  <c r="F4209" i="16"/>
  <c r="G4209" i="16" s="1"/>
  <c r="C4209" i="16"/>
  <c r="B4209" i="16"/>
  <c r="F4208" i="16"/>
  <c r="C4208" i="16"/>
  <c r="B4208" i="16"/>
  <c r="F4207" i="16"/>
  <c r="C4207" i="16"/>
  <c r="B4207" i="16"/>
  <c r="F4206" i="16"/>
  <c r="G4206" i="16" s="1"/>
  <c r="C4206" i="16"/>
  <c r="B4206" i="16"/>
  <c r="F4205" i="16"/>
  <c r="G4205" i="16" s="1"/>
  <c r="C4205" i="16"/>
  <c r="B4205" i="16"/>
  <c r="F4204" i="16"/>
  <c r="C4204" i="16"/>
  <c r="B4204" i="16"/>
  <c r="F4203" i="16"/>
  <c r="C4203" i="16"/>
  <c r="B4203" i="16"/>
  <c r="F4202" i="16"/>
  <c r="G4202" i="16" s="1"/>
  <c r="C4202" i="16"/>
  <c r="B4202" i="16"/>
  <c r="F4201" i="16"/>
  <c r="G4201" i="16" s="1"/>
  <c r="C4201" i="16"/>
  <c r="B4201" i="16"/>
  <c r="F4200" i="16"/>
  <c r="C4200" i="16"/>
  <c r="B4200" i="16"/>
  <c r="F4199" i="16"/>
  <c r="C4199" i="16"/>
  <c r="B4199" i="16"/>
  <c r="F4198" i="16"/>
  <c r="G4198" i="16" s="1"/>
  <c r="C4198" i="16"/>
  <c r="B4198" i="16"/>
  <c r="F4197" i="16"/>
  <c r="G4197" i="16" s="1"/>
  <c r="C4197" i="16"/>
  <c r="B4197" i="16"/>
  <c r="F4196" i="16"/>
  <c r="C4196" i="16"/>
  <c r="B4196" i="16"/>
  <c r="F4195" i="16"/>
  <c r="C4195" i="16"/>
  <c r="B4195" i="16"/>
  <c r="F4194" i="16"/>
  <c r="G4194" i="16" s="1"/>
  <c r="C4194" i="16"/>
  <c r="B4194" i="16"/>
  <c r="F4193" i="16"/>
  <c r="G4193" i="16" s="1"/>
  <c r="C4193" i="16"/>
  <c r="B4193" i="16"/>
  <c r="F4192" i="16"/>
  <c r="C4192" i="16"/>
  <c r="B4192" i="16"/>
  <c r="F4191" i="16"/>
  <c r="C4191" i="16"/>
  <c r="B4191" i="16"/>
  <c r="F4190" i="16"/>
  <c r="G4190" i="16" s="1"/>
  <c r="C4190" i="16"/>
  <c r="B4190" i="16"/>
  <c r="F4189" i="16"/>
  <c r="G4189" i="16" s="1"/>
  <c r="C4189" i="16"/>
  <c r="B4189" i="16"/>
  <c r="F4188" i="16"/>
  <c r="C4188" i="16"/>
  <c r="B4188" i="16"/>
  <c r="F4187" i="16"/>
  <c r="C4187" i="16"/>
  <c r="B4187" i="16"/>
  <c r="F4186" i="16"/>
  <c r="G4186" i="16" s="1"/>
  <c r="C4186" i="16"/>
  <c r="B4186" i="16"/>
  <c r="F4185" i="16"/>
  <c r="G4185" i="16" s="1"/>
  <c r="C4185" i="16"/>
  <c r="B4185" i="16"/>
  <c r="F4184" i="16"/>
  <c r="C4184" i="16"/>
  <c r="B4184" i="16"/>
  <c r="F4183" i="16"/>
  <c r="C4183" i="16"/>
  <c r="B4183" i="16"/>
  <c r="F4182" i="16"/>
  <c r="G4182" i="16" s="1"/>
  <c r="C4182" i="16"/>
  <c r="B4182" i="16"/>
  <c r="F4181" i="16"/>
  <c r="G4181" i="16" s="1"/>
  <c r="C4181" i="16"/>
  <c r="B4181" i="16"/>
  <c r="F4180" i="16"/>
  <c r="C4180" i="16"/>
  <c r="B4180" i="16"/>
  <c r="F4179" i="16"/>
  <c r="C4179" i="16"/>
  <c r="B4179" i="16"/>
  <c r="F4178" i="16"/>
  <c r="G4178" i="16" s="1"/>
  <c r="C4178" i="16"/>
  <c r="B4178" i="16"/>
  <c r="F4177" i="16"/>
  <c r="G4177" i="16" s="1"/>
  <c r="C4177" i="16"/>
  <c r="B4177" i="16"/>
  <c r="F4176" i="16"/>
  <c r="C4176" i="16"/>
  <c r="B4176" i="16"/>
  <c r="F4175" i="16"/>
  <c r="C4175" i="16"/>
  <c r="B4175" i="16"/>
  <c r="F4174" i="16"/>
  <c r="G4174" i="16" s="1"/>
  <c r="C4174" i="16"/>
  <c r="B4174" i="16"/>
  <c r="F4173" i="16"/>
  <c r="G4173" i="16" s="1"/>
  <c r="C4173" i="16"/>
  <c r="B4173" i="16"/>
  <c r="F4172" i="16"/>
  <c r="C4172" i="16"/>
  <c r="B4172" i="16"/>
  <c r="F4171" i="16"/>
  <c r="C4171" i="16"/>
  <c r="B4171" i="16"/>
  <c r="F4170" i="16"/>
  <c r="G4170" i="16" s="1"/>
  <c r="C4170" i="16"/>
  <c r="B4170" i="16"/>
  <c r="F4169" i="16"/>
  <c r="G4169" i="16" s="1"/>
  <c r="C4169" i="16"/>
  <c r="B4169" i="16"/>
  <c r="F4168" i="16"/>
  <c r="C4168" i="16"/>
  <c r="B4168" i="16"/>
  <c r="F4167" i="16"/>
  <c r="C4167" i="16"/>
  <c r="B4167" i="16"/>
  <c r="F4166" i="16"/>
  <c r="G4166" i="16" s="1"/>
  <c r="C4166" i="16"/>
  <c r="B4166" i="16"/>
  <c r="F4165" i="16"/>
  <c r="G4165" i="16" s="1"/>
  <c r="C4165" i="16"/>
  <c r="B4165" i="16"/>
  <c r="F4164" i="16"/>
  <c r="C4164" i="16"/>
  <c r="B4164" i="16"/>
  <c r="F4163" i="16"/>
  <c r="C4163" i="16"/>
  <c r="B4163" i="16"/>
  <c r="F4162" i="16"/>
  <c r="G4162" i="16" s="1"/>
  <c r="C4162" i="16"/>
  <c r="B4162" i="16"/>
  <c r="F4161" i="16"/>
  <c r="G4161" i="16" s="1"/>
  <c r="C4161" i="16"/>
  <c r="B4161" i="16"/>
  <c r="F4160" i="16"/>
  <c r="C4160" i="16"/>
  <c r="B4160" i="16"/>
  <c r="F4159" i="16"/>
  <c r="C4159" i="16"/>
  <c r="B4159" i="16"/>
  <c r="F4158" i="16"/>
  <c r="G4158" i="16" s="1"/>
  <c r="C4158" i="16"/>
  <c r="B4158" i="16"/>
  <c r="F4157" i="16"/>
  <c r="G4157" i="16" s="1"/>
  <c r="C4157" i="16"/>
  <c r="B4157" i="16"/>
  <c r="F4156" i="16"/>
  <c r="C4156" i="16"/>
  <c r="B4156" i="16"/>
  <c r="F4155" i="16"/>
  <c r="C4155" i="16"/>
  <c r="B4155" i="16"/>
  <c r="F4154" i="16"/>
  <c r="G4154" i="16" s="1"/>
  <c r="C4154" i="16"/>
  <c r="B4154" i="16"/>
  <c r="F4153" i="16"/>
  <c r="G4153" i="16" s="1"/>
  <c r="C4153" i="16"/>
  <c r="B4153" i="16"/>
  <c r="F4152" i="16"/>
  <c r="C4152" i="16"/>
  <c r="B4152" i="16"/>
  <c r="F4151" i="16"/>
  <c r="C4151" i="16"/>
  <c r="B4151" i="16"/>
  <c r="F4150" i="16"/>
  <c r="G4150" i="16" s="1"/>
  <c r="C4150" i="16"/>
  <c r="B4150" i="16"/>
  <c r="F4149" i="16"/>
  <c r="G4149" i="16" s="1"/>
  <c r="C4149" i="16"/>
  <c r="B4149" i="16"/>
  <c r="F4148" i="16"/>
  <c r="C4148" i="16"/>
  <c r="B4148" i="16"/>
  <c r="F4147" i="16"/>
  <c r="C4147" i="16"/>
  <c r="B4147" i="16"/>
  <c r="F4146" i="16"/>
  <c r="G4146" i="16" s="1"/>
  <c r="C4146" i="16"/>
  <c r="B4146" i="16"/>
  <c r="F4145" i="16"/>
  <c r="G4145" i="16" s="1"/>
  <c r="C4145" i="16"/>
  <c r="B4145" i="16"/>
  <c r="F4144" i="16"/>
  <c r="C4144" i="16"/>
  <c r="B4144" i="16"/>
  <c r="F4143" i="16"/>
  <c r="C4143" i="16"/>
  <c r="B4143" i="16"/>
  <c r="F4142" i="16"/>
  <c r="G4142" i="16" s="1"/>
  <c r="C4142" i="16"/>
  <c r="B4142" i="16"/>
  <c r="F4141" i="16"/>
  <c r="G4141" i="16" s="1"/>
  <c r="C4141" i="16"/>
  <c r="B4141" i="16"/>
  <c r="F4140" i="16"/>
  <c r="C4140" i="16"/>
  <c r="B4140" i="16"/>
  <c r="F4139" i="16"/>
  <c r="C4139" i="16"/>
  <c r="B4139" i="16"/>
  <c r="F4138" i="16"/>
  <c r="G4138" i="16" s="1"/>
  <c r="C4138" i="16"/>
  <c r="B4138" i="16"/>
  <c r="F4137" i="16"/>
  <c r="G4137" i="16" s="1"/>
  <c r="C4137" i="16"/>
  <c r="B4137" i="16"/>
  <c r="F4136" i="16"/>
  <c r="C4136" i="16"/>
  <c r="B4136" i="16"/>
  <c r="F4135" i="16"/>
  <c r="C4135" i="16"/>
  <c r="B4135" i="16"/>
  <c r="F4134" i="16"/>
  <c r="G4134" i="16" s="1"/>
  <c r="C4134" i="16"/>
  <c r="B4134" i="16"/>
  <c r="F4133" i="16"/>
  <c r="G4133" i="16" s="1"/>
  <c r="C4133" i="16"/>
  <c r="B4133" i="16"/>
  <c r="F4132" i="16"/>
  <c r="C4132" i="16"/>
  <c r="B4132" i="16"/>
  <c r="F4131" i="16"/>
  <c r="C4131" i="16"/>
  <c r="B4131" i="16"/>
  <c r="F4130" i="16"/>
  <c r="G4130" i="16" s="1"/>
  <c r="C4130" i="16"/>
  <c r="B4130" i="16"/>
  <c r="F4129" i="16"/>
  <c r="G4129" i="16" s="1"/>
  <c r="C4129" i="16"/>
  <c r="B4129" i="16"/>
  <c r="F4128" i="16"/>
  <c r="C4128" i="16"/>
  <c r="B4128" i="16"/>
  <c r="F4127" i="16"/>
  <c r="C4127" i="16"/>
  <c r="B4127" i="16"/>
  <c r="F4126" i="16"/>
  <c r="G4126" i="16" s="1"/>
  <c r="C4126" i="16"/>
  <c r="B4126" i="16"/>
  <c r="F4125" i="16"/>
  <c r="G4125" i="16" s="1"/>
  <c r="C4125" i="16"/>
  <c r="B4125" i="16"/>
  <c r="F4124" i="16"/>
  <c r="C4124" i="16"/>
  <c r="B4124" i="16"/>
  <c r="F4123" i="16"/>
  <c r="C4123" i="16"/>
  <c r="B4123" i="16"/>
  <c r="F4122" i="16"/>
  <c r="G4122" i="16" s="1"/>
  <c r="C4122" i="16"/>
  <c r="B4122" i="16"/>
  <c r="F4121" i="16"/>
  <c r="G4121" i="16" s="1"/>
  <c r="C4121" i="16"/>
  <c r="B4121" i="16"/>
  <c r="F4120" i="16"/>
  <c r="C4120" i="16"/>
  <c r="B4120" i="16"/>
  <c r="F4119" i="16"/>
  <c r="C4119" i="16"/>
  <c r="B4119" i="16"/>
  <c r="F4118" i="16"/>
  <c r="G4118" i="16" s="1"/>
  <c r="C4118" i="16"/>
  <c r="B4118" i="16"/>
  <c r="F4117" i="16"/>
  <c r="G4117" i="16" s="1"/>
  <c r="C4117" i="16"/>
  <c r="B4117" i="16"/>
  <c r="F4116" i="16"/>
  <c r="C4116" i="16"/>
  <c r="B4116" i="16"/>
  <c r="F4115" i="16"/>
  <c r="C4115" i="16"/>
  <c r="B4115" i="16"/>
  <c r="F4114" i="16"/>
  <c r="G4114" i="16" s="1"/>
  <c r="C4114" i="16"/>
  <c r="B4114" i="16"/>
  <c r="F4113" i="16"/>
  <c r="G4113" i="16" s="1"/>
  <c r="C4113" i="16"/>
  <c r="B4113" i="16"/>
  <c r="F4112" i="16"/>
  <c r="C4112" i="16"/>
  <c r="B4112" i="16"/>
  <c r="F4111" i="16"/>
  <c r="C4111" i="16"/>
  <c r="B4111" i="16"/>
  <c r="F4110" i="16"/>
  <c r="G4110" i="16" s="1"/>
  <c r="C4110" i="16"/>
  <c r="B4110" i="16"/>
  <c r="F4109" i="16"/>
  <c r="G4109" i="16" s="1"/>
  <c r="C4109" i="16"/>
  <c r="B4109" i="16"/>
  <c r="F4108" i="16"/>
  <c r="C4108" i="16"/>
  <c r="B4108" i="16"/>
  <c r="F4107" i="16"/>
  <c r="C4107" i="16"/>
  <c r="B4107" i="16"/>
  <c r="F4106" i="16"/>
  <c r="G4106" i="16" s="1"/>
  <c r="C4106" i="16"/>
  <c r="B4106" i="16"/>
  <c r="F4105" i="16"/>
  <c r="G4105" i="16" s="1"/>
  <c r="C4105" i="16"/>
  <c r="B4105" i="16"/>
  <c r="F4104" i="16"/>
  <c r="C4104" i="16"/>
  <c r="B4104" i="16"/>
  <c r="F4103" i="16"/>
  <c r="C4103" i="16"/>
  <c r="B4103" i="16"/>
  <c r="F4102" i="16"/>
  <c r="G4102" i="16" s="1"/>
  <c r="C4102" i="16"/>
  <c r="B4102" i="16"/>
  <c r="F4101" i="16"/>
  <c r="G4101" i="16" s="1"/>
  <c r="C4101" i="16"/>
  <c r="B4101" i="16"/>
  <c r="F4100" i="16"/>
  <c r="C4100" i="16"/>
  <c r="B4100" i="16"/>
  <c r="F4099" i="16"/>
  <c r="C4099" i="16"/>
  <c r="B4099" i="16"/>
  <c r="F4098" i="16"/>
  <c r="G4098" i="16" s="1"/>
  <c r="C4098" i="16"/>
  <c r="B4098" i="16"/>
  <c r="F4097" i="16"/>
  <c r="G4097" i="16" s="1"/>
  <c r="C4097" i="16"/>
  <c r="B4097" i="16"/>
  <c r="F4096" i="16"/>
  <c r="C4096" i="16"/>
  <c r="B4096" i="16"/>
  <c r="F4095" i="16"/>
  <c r="C4095" i="16"/>
  <c r="B4095" i="16"/>
  <c r="F4094" i="16"/>
  <c r="G4094" i="16" s="1"/>
  <c r="C4094" i="16"/>
  <c r="B4094" i="16"/>
  <c r="F4093" i="16"/>
  <c r="G4093" i="16" s="1"/>
  <c r="C4093" i="16"/>
  <c r="B4093" i="16"/>
  <c r="F4092" i="16"/>
  <c r="C4092" i="16"/>
  <c r="B4092" i="16"/>
  <c r="F4091" i="16"/>
  <c r="C4091" i="16"/>
  <c r="B4091" i="16"/>
  <c r="F4090" i="16"/>
  <c r="G4090" i="16" s="1"/>
  <c r="C4090" i="16"/>
  <c r="B4090" i="16"/>
  <c r="F4089" i="16"/>
  <c r="G4089" i="16" s="1"/>
  <c r="C4089" i="16"/>
  <c r="B4089" i="16"/>
  <c r="F4088" i="16"/>
  <c r="C4088" i="16"/>
  <c r="B4088" i="16"/>
  <c r="F4087" i="16"/>
  <c r="C4087" i="16"/>
  <c r="B4087" i="16"/>
  <c r="F4086" i="16"/>
  <c r="G4086" i="16" s="1"/>
  <c r="C4086" i="16"/>
  <c r="B4086" i="16"/>
  <c r="F4085" i="16"/>
  <c r="G4085" i="16" s="1"/>
  <c r="C4085" i="16"/>
  <c r="B4085" i="16"/>
  <c r="F4084" i="16"/>
  <c r="C4084" i="16"/>
  <c r="B4084" i="16"/>
  <c r="F4083" i="16"/>
  <c r="C4083" i="16"/>
  <c r="B4083" i="16"/>
  <c r="F4082" i="16"/>
  <c r="G4082" i="16" s="1"/>
  <c r="C4082" i="16"/>
  <c r="B4082" i="16"/>
  <c r="F4081" i="16"/>
  <c r="G4081" i="16" s="1"/>
  <c r="C4081" i="16"/>
  <c r="B4081" i="16"/>
  <c r="F4080" i="16"/>
  <c r="C4080" i="16"/>
  <c r="B4080" i="16"/>
  <c r="F4079" i="16"/>
  <c r="C4079" i="16"/>
  <c r="B4079" i="16"/>
  <c r="F4078" i="16"/>
  <c r="G4078" i="16" s="1"/>
  <c r="C4078" i="16"/>
  <c r="B4078" i="16"/>
  <c r="F4077" i="16"/>
  <c r="G4077" i="16" s="1"/>
  <c r="C4077" i="16"/>
  <c r="B4077" i="16"/>
  <c r="F4076" i="16"/>
  <c r="C4076" i="16"/>
  <c r="B4076" i="16"/>
  <c r="F4075" i="16"/>
  <c r="C4075" i="16"/>
  <c r="B4075" i="16"/>
  <c r="F4074" i="16"/>
  <c r="G4074" i="16" s="1"/>
  <c r="C4074" i="16"/>
  <c r="B4074" i="16"/>
  <c r="F4073" i="16"/>
  <c r="G4073" i="16" s="1"/>
  <c r="C4073" i="16"/>
  <c r="B4073" i="16"/>
  <c r="F4072" i="16"/>
  <c r="C4072" i="16"/>
  <c r="B4072" i="16"/>
  <c r="F4071" i="16"/>
  <c r="C4071" i="16"/>
  <c r="B4071" i="16"/>
  <c r="F4070" i="16"/>
  <c r="G4070" i="16" s="1"/>
  <c r="C4070" i="16"/>
  <c r="B4070" i="16"/>
  <c r="F4069" i="16"/>
  <c r="G4069" i="16" s="1"/>
  <c r="C4069" i="16"/>
  <c r="B4069" i="16"/>
  <c r="F4068" i="16"/>
  <c r="C4068" i="16"/>
  <c r="B4068" i="16"/>
  <c r="F4067" i="16"/>
  <c r="C4067" i="16"/>
  <c r="B4067" i="16"/>
  <c r="F4066" i="16"/>
  <c r="G4066" i="16" s="1"/>
  <c r="C4066" i="16"/>
  <c r="B4066" i="16"/>
  <c r="F4065" i="16"/>
  <c r="G4065" i="16" s="1"/>
  <c r="C4065" i="16"/>
  <c r="B4065" i="16"/>
  <c r="F4064" i="16"/>
  <c r="C4064" i="16"/>
  <c r="B4064" i="16"/>
  <c r="F4063" i="16"/>
  <c r="C4063" i="16"/>
  <c r="B4063" i="16"/>
  <c r="F4062" i="16"/>
  <c r="G4062" i="16" s="1"/>
  <c r="C4062" i="16"/>
  <c r="B4062" i="16"/>
  <c r="F4061" i="16"/>
  <c r="G4061" i="16" s="1"/>
  <c r="C4061" i="16"/>
  <c r="B4061" i="16"/>
  <c r="F4060" i="16"/>
  <c r="C4060" i="16"/>
  <c r="B4060" i="16"/>
  <c r="F4059" i="16"/>
  <c r="C4059" i="16"/>
  <c r="B4059" i="16"/>
  <c r="F4058" i="16"/>
  <c r="G4058" i="16" s="1"/>
  <c r="C4058" i="16"/>
  <c r="B4058" i="16"/>
  <c r="F4057" i="16"/>
  <c r="G4057" i="16" s="1"/>
  <c r="C4057" i="16"/>
  <c r="B4057" i="16"/>
  <c r="F4056" i="16"/>
  <c r="C4056" i="16"/>
  <c r="B4056" i="16"/>
  <c r="F4055" i="16"/>
  <c r="C4055" i="16"/>
  <c r="B4055" i="16"/>
  <c r="F4054" i="16"/>
  <c r="G4054" i="16" s="1"/>
  <c r="C4054" i="16"/>
  <c r="B4054" i="16"/>
  <c r="F4053" i="16"/>
  <c r="G4053" i="16" s="1"/>
  <c r="C4053" i="16"/>
  <c r="B4053" i="16"/>
  <c r="F4052" i="16"/>
  <c r="C4052" i="16"/>
  <c r="B4052" i="16"/>
  <c r="F4051" i="16"/>
  <c r="C4051" i="16"/>
  <c r="B4051" i="16"/>
  <c r="F4050" i="16"/>
  <c r="G4050" i="16" s="1"/>
  <c r="C4050" i="16"/>
  <c r="B4050" i="16"/>
  <c r="F4049" i="16"/>
  <c r="G4049" i="16" s="1"/>
  <c r="C4049" i="16"/>
  <c r="B4049" i="16"/>
  <c r="F4048" i="16"/>
  <c r="C4048" i="16"/>
  <c r="B4048" i="16"/>
  <c r="F4047" i="16"/>
  <c r="C4047" i="16"/>
  <c r="B4047" i="16"/>
  <c r="F4046" i="16"/>
  <c r="G4046" i="16" s="1"/>
  <c r="C4046" i="16"/>
  <c r="B4046" i="16"/>
  <c r="F4045" i="16"/>
  <c r="G4045" i="16" s="1"/>
  <c r="C4045" i="16"/>
  <c r="B4045" i="16"/>
  <c r="F4044" i="16"/>
  <c r="C4044" i="16"/>
  <c r="B4044" i="16"/>
  <c r="F4043" i="16"/>
  <c r="C4043" i="16"/>
  <c r="B4043" i="16"/>
  <c r="F4042" i="16"/>
  <c r="G4042" i="16" s="1"/>
  <c r="C4042" i="16"/>
  <c r="B4042" i="16"/>
  <c r="F4041" i="16"/>
  <c r="G4041" i="16" s="1"/>
  <c r="C4041" i="16"/>
  <c r="B4041" i="16"/>
  <c r="F4040" i="16"/>
  <c r="C4040" i="16"/>
  <c r="B4040" i="16"/>
  <c r="F4039" i="16"/>
  <c r="C4039" i="16"/>
  <c r="B4039" i="16"/>
  <c r="F4038" i="16"/>
  <c r="G4038" i="16" s="1"/>
  <c r="C4038" i="16"/>
  <c r="B4038" i="16"/>
  <c r="F4037" i="16"/>
  <c r="G4037" i="16" s="1"/>
  <c r="C4037" i="16"/>
  <c r="B4037" i="16"/>
  <c r="F4036" i="16"/>
  <c r="C4036" i="16"/>
  <c r="B4036" i="16"/>
  <c r="F4035" i="16"/>
  <c r="C4035" i="16"/>
  <c r="B4035" i="16"/>
  <c r="F4034" i="16"/>
  <c r="G4034" i="16" s="1"/>
  <c r="C4034" i="16"/>
  <c r="B4034" i="16"/>
  <c r="F4033" i="16"/>
  <c r="G4033" i="16" s="1"/>
  <c r="C4033" i="16"/>
  <c r="B4033" i="16"/>
  <c r="F4032" i="16"/>
  <c r="C4032" i="16"/>
  <c r="B4032" i="16"/>
  <c r="F4031" i="16"/>
  <c r="C4031" i="16"/>
  <c r="B4031" i="16"/>
  <c r="F4030" i="16"/>
  <c r="G4030" i="16" s="1"/>
  <c r="C4030" i="16"/>
  <c r="B4030" i="16"/>
  <c r="F4029" i="16"/>
  <c r="G4029" i="16" s="1"/>
  <c r="C4029" i="16"/>
  <c r="B4029" i="16"/>
  <c r="F4028" i="16"/>
  <c r="C4028" i="16"/>
  <c r="B4028" i="16"/>
  <c r="F4027" i="16"/>
  <c r="C4027" i="16"/>
  <c r="B4027" i="16"/>
  <c r="F4026" i="16"/>
  <c r="G4026" i="16" s="1"/>
  <c r="C4026" i="16"/>
  <c r="B4026" i="16"/>
  <c r="F4025" i="16"/>
  <c r="G4025" i="16" s="1"/>
  <c r="C4025" i="16"/>
  <c r="B4025" i="16"/>
  <c r="F4024" i="16"/>
  <c r="C4024" i="16"/>
  <c r="B4024" i="16"/>
  <c r="F4023" i="16"/>
  <c r="C4023" i="16"/>
  <c r="B4023" i="16"/>
  <c r="F4022" i="16"/>
  <c r="G4022" i="16" s="1"/>
  <c r="C4022" i="16"/>
  <c r="B4022" i="16"/>
  <c r="F4021" i="16"/>
  <c r="G4021" i="16" s="1"/>
  <c r="C4021" i="16"/>
  <c r="B4021" i="16"/>
  <c r="F4020" i="16"/>
  <c r="C4020" i="16"/>
  <c r="B4020" i="16"/>
  <c r="F4019" i="16"/>
  <c r="C4019" i="16"/>
  <c r="B4019" i="16"/>
  <c r="F4018" i="16"/>
  <c r="G4018" i="16" s="1"/>
  <c r="C4018" i="16"/>
  <c r="B4018" i="16"/>
  <c r="F4017" i="16"/>
  <c r="G4017" i="16" s="1"/>
  <c r="C4017" i="16"/>
  <c r="B4017" i="16"/>
  <c r="F4016" i="16"/>
  <c r="C4016" i="16"/>
  <c r="B4016" i="16"/>
  <c r="F4015" i="16"/>
  <c r="C4015" i="16"/>
  <c r="B4015" i="16"/>
  <c r="F4014" i="16"/>
  <c r="G4014" i="16" s="1"/>
  <c r="C4014" i="16"/>
  <c r="B4014" i="16"/>
  <c r="F4013" i="16"/>
  <c r="G4013" i="16" s="1"/>
  <c r="C4013" i="16"/>
  <c r="B4013" i="16"/>
  <c r="F4012" i="16"/>
  <c r="C4012" i="16"/>
  <c r="B4012" i="16"/>
  <c r="F4011" i="16"/>
  <c r="C4011" i="16"/>
  <c r="B4011" i="16"/>
  <c r="F4010" i="16"/>
  <c r="G4010" i="16" s="1"/>
  <c r="C4010" i="16"/>
  <c r="B4010" i="16"/>
  <c r="F4009" i="16"/>
  <c r="G4009" i="16" s="1"/>
  <c r="C4009" i="16"/>
  <c r="B4009" i="16"/>
  <c r="F4008" i="16"/>
  <c r="C4008" i="16"/>
  <c r="B4008" i="16"/>
  <c r="F4007" i="16"/>
  <c r="C4007" i="16"/>
  <c r="B4007" i="16"/>
  <c r="F4006" i="16"/>
  <c r="G4006" i="16" s="1"/>
  <c r="C4006" i="16"/>
  <c r="B4006" i="16"/>
  <c r="F4005" i="16"/>
  <c r="G4005" i="16" s="1"/>
  <c r="C4005" i="16"/>
  <c r="B4005" i="16"/>
  <c r="F4004" i="16"/>
  <c r="C4004" i="16"/>
  <c r="B4004" i="16"/>
  <c r="F4003" i="16"/>
  <c r="C4003" i="16"/>
  <c r="B4003" i="16"/>
  <c r="F4002" i="16"/>
  <c r="G4002" i="16" s="1"/>
  <c r="C4002" i="16"/>
  <c r="B4002" i="16"/>
  <c r="F4001" i="16"/>
  <c r="G4001" i="16" s="1"/>
  <c r="C4001" i="16"/>
  <c r="B4001" i="16"/>
  <c r="F4000" i="16"/>
  <c r="C4000" i="16"/>
  <c r="B4000" i="16"/>
  <c r="F3999" i="16"/>
  <c r="C3999" i="16"/>
  <c r="B3999" i="16"/>
  <c r="F3998" i="16"/>
  <c r="G3998" i="16" s="1"/>
  <c r="C3998" i="16"/>
  <c r="B3998" i="16"/>
  <c r="F3997" i="16"/>
  <c r="G3997" i="16" s="1"/>
  <c r="C3997" i="16"/>
  <c r="B3997" i="16"/>
  <c r="F3996" i="16"/>
  <c r="C3996" i="16"/>
  <c r="B3996" i="16"/>
  <c r="F3995" i="16"/>
  <c r="C3995" i="16"/>
  <c r="B3995" i="16"/>
  <c r="F3994" i="16"/>
  <c r="G3994" i="16" s="1"/>
  <c r="C3994" i="16"/>
  <c r="B3994" i="16"/>
  <c r="F3993" i="16"/>
  <c r="G3993" i="16" s="1"/>
  <c r="C3993" i="16"/>
  <c r="B3993" i="16"/>
  <c r="F3992" i="16"/>
  <c r="C3992" i="16"/>
  <c r="B3992" i="16"/>
  <c r="F3991" i="16"/>
  <c r="C3991" i="16"/>
  <c r="B3991" i="16"/>
  <c r="F3990" i="16"/>
  <c r="G3990" i="16" s="1"/>
  <c r="C3990" i="16"/>
  <c r="B3990" i="16"/>
  <c r="F3989" i="16"/>
  <c r="G3989" i="16" s="1"/>
  <c r="C3989" i="16"/>
  <c r="B3989" i="16"/>
  <c r="F3988" i="16"/>
  <c r="C3988" i="16"/>
  <c r="B3988" i="16"/>
  <c r="F3987" i="16"/>
  <c r="C3987" i="16"/>
  <c r="B3987" i="16"/>
  <c r="F3986" i="16"/>
  <c r="G3986" i="16" s="1"/>
  <c r="C3986" i="16"/>
  <c r="B3986" i="16"/>
  <c r="F3985" i="16"/>
  <c r="G3985" i="16" s="1"/>
  <c r="C3985" i="16"/>
  <c r="B3985" i="16"/>
  <c r="F3984" i="16"/>
  <c r="C3984" i="16"/>
  <c r="B3984" i="16"/>
  <c r="F3983" i="16"/>
  <c r="C3983" i="16"/>
  <c r="B3983" i="16"/>
  <c r="F3982" i="16"/>
  <c r="G3982" i="16" s="1"/>
  <c r="C3982" i="16"/>
  <c r="B3982" i="16"/>
  <c r="F3981" i="16"/>
  <c r="G3981" i="16" s="1"/>
  <c r="C3981" i="16"/>
  <c r="B3981" i="16"/>
  <c r="F3980" i="16"/>
  <c r="C3980" i="16"/>
  <c r="B3980" i="16"/>
  <c r="F3979" i="16"/>
  <c r="C3979" i="16"/>
  <c r="B3979" i="16"/>
  <c r="F3978" i="16"/>
  <c r="G3978" i="16" s="1"/>
  <c r="C3978" i="16"/>
  <c r="B3978" i="16"/>
  <c r="F3977" i="16"/>
  <c r="G3977" i="16" s="1"/>
  <c r="C3977" i="16"/>
  <c r="B3977" i="16"/>
  <c r="F3976" i="16"/>
  <c r="C3976" i="16"/>
  <c r="B3976" i="16"/>
  <c r="F3975" i="16"/>
  <c r="C3975" i="16"/>
  <c r="B3975" i="16"/>
  <c r="F3974" i="16"/>
  <c r="G3974" i="16" s="1"/>
  <c r="C3974" i="16"/>
  <c r="B3974" i="16"/>
  <c r="F3973" i="16"/>
  <c r="G3973" i="16" s="1"/>
  <c r="C3973" i="16"/>
  <c r="B3973" i="16"/>
  <c r="F3972" i="16"/>
  <c r="C3972" i="16"/>
  <c r="B3972" i="16"/>
  <c r="F3971" i="16"/>
  <c r="C3971" i="16"/>
  <c r="B3971" i="16"/>
  <c r="F3970" i="16"/>
  <c r="G3970" i="16" s="1"/>
  <c r="C3970" i="16"/>
  <c r="B3970" i="16"/>
  <c r="F3969" i="16"/>
  <c r="G3969" i="16" s="1"/>
  <c r="C3969" i="16"/>
  <c r="B3969" i="16"/>
  <c r="F3968" i="16"/>
  <c r="C3968" i="16"/>
  <c r="B3968" i="16"/>
  <c r="F3967" i="16"/>
  <c r="C3967" i="16"/>
  <c r="B3967" i="16"/>
  <c r="F3966" i="16"/>
  <c r="G3966" i="16" s="1"/>
  <c r="C3966" i="16"/>
  <c r="B3966" i="16"/>
  <c r="F3965" i="16"/>
  <c r="G3965" i="16" s="1"/>
  <c r="C3965" i="16"/>
  <c r="B3965" i="16"/>
  <c r="F3964" i="16"/>
  <c r="C3964" i="16"/>
  <c r="B3964" i="16"/>
  <c r="F3963" i="16"/>
  <c r="C3963" i="16"/>
  <c r="B3963" i="16"/>
  <c r="F3962" i="16"/>
  <c r="G3962" i="16" s="1"/>
  <c r="C3962" i="16"/>
  <c r="B3962" i="16"/>
  <c r="F3961" i="16"/>
  <c r="G3961" i="16" s="1"/>
  <c r="C3961" i="16"/>
  <c r="B3961" i="16"/>
  <c r="F3960" i="16"/>
  <c r="C3960" i="16"/>
  <c r="B3960" i="16"/>
  <c r="F3959" i="16"/>
  <c r="C3959" i="16"/>
  <c r="B3959" i="16"/>
  <c r="F3958" i="16"/>
  <c r="G3958" i="16" s="1"/>
  <c r="C3958" i="16"/>
  <c r="B3958" i="16"/>
  <c r="F3957" i="16"/>
  <c r="G3957" i="16" s="1"/>
  <c r="C3957" i="16"/>
  <c r="B3957" i="16"/>
  <c r="F3956" i="16"/>
  <c r="C3956" i="16"/>
  <c r="B3956" i="16"/>
  <c r="F3955" i="16"/>
  <c r="C3955" i="16"/>
  <c r="B3955" i="16"/>
  <c r="F3954" i="16"/>
  <c r="G3954" i="16" s="1"/>
  <c r="C3954" i="16"/>
  <c r="B3954" i="16"/>
  <c r="F3953" i="16"/>
  <c r="G3953" i="16" s="1"/>
  <c r="C3953" i="16"/>
  <c r="B3953" i="16"/>
  <c r="F3952" i="16"/>
  <c r="C3952" i="16"/>
  <c r="B3952" i="16"/>
  <c r="F3951" i="16"/>
  <c r="C3951" i="16"/>
  <c r="B3951" i="16"/>
  <c r="F3950" i="16"/>
  <c r="G3950" i="16" s="1"/>
  <c r="C3950" i="16"/>
  <c r="B3950" i="16"/>
  <c r="F3949" i="16"/>
  <c r="G3949" i="16" s="1"/>
  <c r="C3949" i="16"/>
  <c r="B3949" i="16"/>
  <c r="F3948" i="16"/>
  <c r="C3948" i="16"/>
  <c r="B3948" i="16"/>
  <c r="F3947" i="16"/>
  <c r="C3947" i="16"/>
  <c r="B3947" i="16"/>
  <c r="F3946" i="16"/>
  <c r="G3946" i="16" s="1"/>
  <c r="C3946" i="16"/>
  <c r="B3946" i="16"/>
  <c r="F3945" i="16"/>
  <c r="G3945" i="16" s="1"/>
  <c r="C3945" i="16"/>
  <c r="B3945" i="16"/>
  <c r="F3944" i="16"/>
  <c r="C3944" i="16"/>
  <c r="B3944" i="16"/>
  <c r="F3943" i="16"/>
  <c r="C3943" i="16"/>
  <c r="B3943" i="16"/>
  <c r="F3942" i="16"/>
  <c r="G3942" i="16" s="1"/>
  <c r="C3942" i="16"/>
  <c r="B3942" i="16"/>
  <c r="F3941" i="16"/>
  <c r="G3941" i="16" s="1"/>
  <c r="C3941" i="16"/>
  <c r="B3941" i="16"/>
  <c r="F3940" i="16"/>
  <c r="C3940" i="16"/>
  <c r="B3940" i="16"/>
  <c r="F3939" i="16"/>
  <c r="C3939" i="16"/>
  <c r="B3939" i="16"/>
  <c r="F3938" i="16"/>
  <c r="G3938" i="16" s="1"/>
  <c r="C3938" i="16"/>
  <c r="B3938" i="16"/>
  <c r="F3937" i="16"/>
  <c r="G3937" i="16" s="1"/>
  <c r="C3937" i="16"/>
  <c r="B3937" i="16"/>
  <c r="F3936" i="16"/>
  <c r="C3936" i="16"/>
  <c r="B3936" i="16"/>
  <c r="F3935" i="16"/>
  <c r="C3935" i="16"/>
  <c r="B3935" i="16"/>
  <c r="F3934" i="16"/>
  <c r="G3934" i="16" s="1"/>
  <c r="C3934" i="16"/>
  <c r="B3934" i="16"/>
  <c r="F3933" i="16"/>
  <c r="G3933" i="16" s="1"/>
  <c r="C3933" i="16"/>
  <c r="B3933" i="16"/>
  <c r="F3932" i="16"/>
  <c r="C3932" i="16"/>
  <c r="B3932" i="16"/>
  <c r="F3931" i="16"/>
  <c r="C3931" i="16"/>
  <c r="B3931" i="16"/>
  <c r="F3930" i="16"/>
  <c r="G3930" i="16" s="1"/>
  <c r="C3930" i="16"/>
  <c r="B3930" i="16"/>
  <c r="F3929" i="16"/>
  <c r="G3929" i="16" s="1"/>
  <c r="C3929" i="16"/>
  <c r="B3929" i="16"/>
  <c r="F3928" i="16"/>
  <c r="C3928" i="16"/>
  <c r="B3928" i="16"/>
  <c r="F3927" i="16"/>
  <c r="C3927" i="16"/>
  <c r="B3927" i="16"/>
  <c r="F3926" i="16"/>
  <c r="G3926" i="16" s="1"/>
  <c r="C3926" i="16"/>
  <c r="B3926" i="16"/>
  <c r="F3925" i="16"/>
  <c r="G3925" i="16" s="1"/>
  <c r="C3925" i="16"/>
  <c r="B3925" i="16"/>
  <c r="F3924" i="16"/>
  <c r="C3924" i="16"/>
  <c r="B3924" i="16"/>
  <c r="F3923" i="16"/>
  <c r="C3923" i="16"/>
  <c r="B3923" i="16"/>
  <c r="F3922" i="16"/>
  <c r="G3922" i="16" s="1"/>
  <c r="C3922" i="16"/>
  <c r="B3922" i="16"/>
  <c r="F3921" i="16"/>
  <c r="G3921" i="16" s="1"/>
  <c r="C3921" i="16"/>
  <c r="B3921" i="16"/>
  <c r="F3920" i="16"/>
  <c r="C3920" i="16"/>
  <c r="B3920" i="16"/>
  <c r="F3919" i="16"/>
  <c r="C3919" i="16"/>
  <c r="B3919" i="16"/>
  <c r="F3918" i="16"/>
  <c r="G3918" i="16" s="1"/>
  <c r="C3918" i="16"/>
  <c r="B3918" i="16"/>
  <c r="F3917" i="16"/>
  <c r="G3917" i="16" s="1"/>
  <c r="C3917" i="16"/>
  <c r="B3917" i="16"/>
  <c r="F3916" i="16"/>
  <c r="C3916" i="16"/>
  <c r="B3916" i="16"/>
  <c r="F3915" i="16"/>
  <c r="C3915" i="16"/>
  <c r="B3915" i="16"/>
  <c r="F3914" i="16"/>
  <c r="G3914" i="16" s="1"/>
  <c r="C3914" i="16"/>
  <c r="B3914" i="16"/>
  <c r="F3913" i="16"/>
  <c r="G3913" i="16" s="1"/>
  <c r="C3913" i="16"/>
  <c r="B3913" i="16"/>
  <c r="F3912" i="16"/>
  <c r="C3912" i="16"/>
  <c r="B3912" i="16"/>
  <c r="F3911" i="16"/>
  <c r="C3911" i="16"/>
  <c r="B3911" i="16"/>
  <c r="F3910" i="16"/>
  <c r="G3910" i="16" s="1"/>
  <c r="C3910" i="16"/>
  <c r="B3910" i="16"/>
  <c r="F3909" i="16"/>
  <c r="G3909" i="16" s="1"/>
  <c r="C3909" i="16"/>
  <c r="B3909" i="16"/>
  <c r="F3908" i="16"/>
  <c r="C3908" i="16"/>
  <c r="B3908" i="16"/>
  <c r="F3907" i="16"/>
  <c r="C3907" i="16"/>
  <c r="B3907" i="16"/>
  <c r="F3906" i="16"/>
  <c r="G3906" i="16" s="1"/>
  <c r="C3906" i="16"/>
  <c r="B3906" i="16"/>
  <c r="F3905" i="16"/>
  <c r="G3905" i="16" s="1"/>
  <c r="C3905" i="16"/>
  <c r="B3905" i="16"/>
  <c r="F3904" i="16"/>
  <c r="C3904" i="16"/>
  <c r="B3904" i="16"/>
  <c r="F3903" i="16"/>
  <c r="C3903" i="16"/>
  <c r="B3903" i="16"/>
  <c r="F3902" i="16"/>
  <c r="G3902" i="16" s="1"/>
  <c r="C3902" i="16"/>
  <c r="B3902" i="16"/>
  <c r="F3901" i="16"/>
  <c r="G3901" i="16" s="1"/>
  <c r="C3901" i="16"/>
  <c r="B3901" i="16"/>
  <c r="F3900" i="16"/>
  <c r="C3900" i="16"/>
  <c r="B3900" i="16"/>
  <c r="F3899" i="16"/>
  <c r="C3899" i="16"/>
  <c r="B3899" i="16"/>
  <c r="F3898" i="16"/>
  <c r="G3898" i="16" s="1"/>
  <c r="C3898" i="16"/>
  <c r="B3898" i="16"/>
  <c r="F3897" i="16"/>
  <c r="G3897" i="16" s="1"/>
  <c r="C3897" i="16"/>
  <c r="B3897" i="16"/>
  <c r="F3896" i="16"/>
  <c r="C3896" i="16"/>
  <c r="B3896" i="16"/>
  <c r="F3895" i="16"/>
  <c r="C3895" i="16"/>
  <c r="B3895" i="16"/>
  <c r="F3894" i="16"/>
  <c r="G3894" i="16" s="1"/>
  <c r="C3894" i="16"/>
  <c r="B3894" i="16"/>
  <c r="F3893" i="16"/>
  <c r="G3893" i="16" s="1"/>
  <c r="C3893" i="16"/>
  <c r="B3893" i="16"/>
  <c r="F3892" i="16"/>
  <c r="C3892" i="16"/>
  <c r="B3892" i="16"/>
  <c r="F3891" i="16"/>
  <c r="C3891" i="16"/>
  <c r="B3891" i="16"/>
  <c r="F3890" i="16"/>
  <c r="G3890" i="16" s="1"/>
  <c r="C3890" i="16"/>
  <c r="B3890" i="16"/>
  <c r="F3889" i="16"/>
  <c r="G3889" i="16" s="1"/>
  <c r="C3889" i="16"/>
  <c r="B3889" i="16"/>
  <c r="F3888" i="16"/>
  <c r="C3888" i="16"/>
  <c r="B3888" i="16"/>
  <c r="F3887" i="16"/>
  <c r="C3887" i="16"/>
  <c r="B3887" i="16"/>
  <c r="F3886" i="16"/>
  <c r="G3886" i="16" s="1"/>
  <c r="C3886" i="16"/>
  <c r="B3886" i="16"/>
  <c r="F3885" i="16"/>
  <c r="G3885" i="16" s="1"/>
  <c r="C3885" i="16"/>
  <c r="B3885" i="16"/>
  <c r="F3884" i="16"/>
  <c r="C3884" i="16"/>
  <c r="B3884" i="16"/>
  <c r="F3883" i="16"/>
  <c r="C3883" i="16"/>
  <c r="B3883" i="16"/>
  <c r="F3882" i="16"/>
  <c r="G3882" i="16" s="1"/>
  <c r="C3882" i="16"/>
  <c r="B3882" i="16"/>
  <c r="F3881" i="16"/>
  <c r="G3881" i="16" s="1"/>
  <c r="C3881" i="16"/>
  <c r="B3881" i="16"/>
  <c r="F3880" i="16"/>
  <c r="C3880" i="16"/>
  <c r="B3880" i="16"/>
  <c r="F3879" i="16"/>
  <c r="C3879" i="16"/>
  <c r="B3879" i="16"/>
  <c r="F3878" i="16"/>
  <c r="G3878" i="16" s="1"/>
  <c r="C3878" i="16"/>
  <c r="B3878" i="16"/>
  <c r="F3877" i="16"/>
  <c r="G3877" i="16" s="1"/>
  <c r="C3877" i="16"/>
  <c r="B3877" i="16"/>
  <c r="F3876" i="16"/>
  <c r="C3876" i="16"/>
  <c r="B3876" i="16"/>
  <c r="F3875" i="16"/>
  <c r="C3875" i="16"/>
  <c r="B3875" i="16"/>
  <c r="F3874" i="16"/>
  <c r="G3874" i="16" s="1"/>
  <c r="C3874" i="16"/>
  <c r="B3874" i="16"/>
  <c r="F3873" i="16"/>
  <c r="G3873" i="16" s="1"/>
  <c r="C3873" i="16"/>
  <c r="B3873" i="16"/>
  <c r="F3872" i="16"/>
  <c r="C3872" i="16"/>
  <c r="B3872" i="16"/>
  <c r="F3871" i="16"/>
  <c r="C3871" i="16"/>
  <c r="B3871" i="16"/>
  <c r="F3870" i="16"/>
  <c r="G3870" i="16" s="1"/>
  <c r="C3870" i="16"/>
  <c r="B3870" i="16"/>
  <c r="F3869" i="16"/>
  <c r="G3869" i="16" s="1"/>
  <c r="C3869" i="16"/>
  <c r="B3869" i="16"/>
  <c r="F3868" i="16"/>
  <c r="C3868" i="16"/>
  <c r="B3868" i="16"/>
  <c r="F3867" i="16"/>
  <c r="C3867" i="16"/>
  <c r="B3867" i="16"/>
  <c r="F3866" i="16"/>
  <c r="G3866" i="16" s="1"/>
  <c r="C3866" i="16"/>
  <c r="B3866" i="16"/>
  <c r="F3865" i="16"/>
  <c r="G3865" i="16" s="1"/>
  <c r="C3865" i="16"/>
  <c r="B3865" i="16"/>
  <c r="F3864" i="16"/>
  <c r="C3864" i="16"/>
  <c r="B3864" i="16"/>
  <c r="F3863" i="16"/>
  <c r="C3863" i="16"/>
  <c r="B3863" i="16"/>
  <c r="F3862" i="16"/>
  <c r="G3862" i="16" s="1"/>
  <c r="C3862" i="16"/>
  <c r="B3862" i="16"/>
  <c r="F3861" i="16"/>
  <c r="G3861" i="16" s="1"/>
  <c r="C3861" i="16"/>
  <c r="B3861" i="16"/>
  <c r="F3860" i="16"/>
  <c r="C3860" i="16"/>
  <c r="B3860" i="16"/>
  <c r="F3859" i="16"/>
  <c r="C3859" i="16"/>
  <c r="B3859" i="16"/>
  <c r="F3858" i="16"/>
  <c r="G3858" i="16" s="1"/>
  <c r="C3858" i="16"/>
  <c r="B3858" i="16"/>
  <c r="F3857" i="16"/>
  <c r="G3857" i="16" s="1"/>
  <c r="C3857" i="16"/>
  <c r="B3857" i="16"/>
  <c r="F3856" i="16"/>
  <c r="C3856" i="16"/>
  <c r="B3856" i="16"/>
  <c r="F3855" i="16"/>
  <c r="C3855" i="16"/>
  <c r="B3855" i="16"/>
  <c r="F3854" i="16"/>
  <c r="G3854" i="16" s="1"/>
  <c r="C3854" i="16"/>
  <c r="B3854" i="16"/>
  <c r="F3853" i="16"/>
  <c r="G3853" i="16" s="1"/>
  <c r="C3853" i="16"/>
  <c r="B3853" i="16"/>
  <c r="F3852" i="16"/>
  <c r="C3852" i="16"/>
  <c r="B3852" i="16"/>
  <c r="F3851" i="16"/>
  <c r="C3851" i="16"/>
  <c r="B3851" i="16"/>
  <c r="F3850" i="16"/>
  <c r="G3850" i="16" s="1"/>
  <c r="C3850" i="16"/>
  <c r="B3850" i="16"/>
  <c r="F3849" i="16"/>
  <c r="G3849" i="16" s="1"/>
  <c r="C3849" i="16"/>
  <c r="B3849" i="16"/>
  <c r="F3848" i="16"/>
  <c r="C3848" i="16"/>
  <c r="B3848" i="16"/>
  <c r="F3847" i="16"/>
  <c r="C3847" i="16"/>
  <c r="B3847" i="16"/>
  <c r="F3846" i="16"/>
  <c r="G3846" i="16" s="1"/>
  <c r="C3846" i="16"/>
  <c r="B3846" i="16"/>
  <c r="F3845" i="16"/>
  <c r="G3845" i="16" s="1"/>
  <c r="C3845" i="16"/>
  <c r="B3845" i="16"/>
  <c r="F3844" i="16"/>
  <c r="C3844" i="16"/>
  <c r="B3844" i="16"/>
  <c r="F3843" i="16"/>
  <c r="C3843" i="16"/>
  <c r="B3843" i="16"/>
  <c r="F3842" i="16"/>
  <c r="G3842" i="16" s="1"/>
  <c r="C3842" i="16"/>
  <c r="B3842" i="16"/>
  <c r="F3841" i="16"/>
  <c r="G3841" i="16" s="1"/>
  <c r="C3841" i="16"/>
  <c r="B3841" i="16"/>
  <c r="F3840" i="16"/>
  <c r="C3840" i="16"/>
  <c r="B3840" i="16"/>
  <c r="F3839" i="16"/>
  <c r="C3839" i="16"/>
  <c r="B3839" i="16"/>
  <c r="F3838" i="16"/>
  <c r="G3838" i="16" s="1"/>
  <c r="C3838" i="16"/>
  <c r="B3838" i="16"/>
  <c r="F3837" i="16"/>
  <c r="G3837" i="16" s="1"/>
  <c r="C3837" i="16"/>
  <c r="B3837" i="16"/>
  <c r="F3836" i="16"/>
  <c r="C3836" i="16"/>
  <c r="B3836" i="16"/>
  <c r="F3835" i="16"/>
  <c r="C3835" i="16"/>
  <c r="B3835" i="16"/>
  <c r="F3834" i="16"/>
  <c r="G3834" i="16" s="1"/>
  <c r="C3834" i="16"/>
  <c r="B3834" i="16"/>
  <c r="F3833" i="16"/>
  <c r="G3833" i="16" s="1"/>
  <c r="C3833" i="16"/>
  <c r="B3833" i="16"/>
  <c r="F3832" i="16"/>
  <c r="C3832" i="16"/>
  <c r="B3832" i="16"/>
  <c r="F3831" i="16"/>
  <c r="C3831" i="16"/>
  <c r="B3831" i="16"/>
  <c r="F3830" i="16"/>
  <c r="G3830" i="16" s="1"/>
  <c r="C3830" i="16"/>
  <c r="B3830" i="16"/>
  <c r="F3829" i="16"/>
  <c r="G3829" i="16" s="1"/>
  <c r="C3829" i="16"/>
  <c r="B3829" i="16"/>
  <c r="F3828" i="16"/>
  <c r="C3828" i="16"/>
  <c r="B3828" i="16"/>
  <c r="F3827" i="16"/>
  <c r="C3827" i="16"/>
  <c r="B3827" i="16"/>
  <c r="F3826" i="16"/>
  <c r="G3826" i="16" s="1"/>
  <c r="C3826" i="16"/>
  <c r="B3826" i="16"/>
  <c r="F3825" i="16"/>
  <c r="G3825" i="16" s="1"/>
  <c r="C3825" i="16"/>
  <c r="B3825" i="16"/>
  <c r="F3824" i="16"/>
  <c r="C3824" i="16"/>
  <c r="B3824" i="16"/>
  <c r="F3823" i="16"/>
  <c r="C3823" i="16"/>
  <c r="B3823" i="16"/>
  <c r="F3822" i="16"/>
  <c r="G3822" i="16" s="1"/>
  <c r="C3822" i="16"/>
  <c r="B3822" i="16"/>
  <c r="F3821" i="16"/>
  <c r="G3821" i="16" s="1"/>
  <c r="C3821" i="16"/>
  <c r="B3821" i="16"/>
  <c r="F3820" i="16"/>
  <c r="C3820" i="16"/>
  <c r="B3820" i="16"/>
  <c r="F3819" i="16"/>
  <c r="C3819" i="16"/>
  <c r="B3819" i="16"/>
  <c r="F3818" i="16"/>
  <c r="G3818" i="16" s="1"/>
  <c r="C3818" i="16"/>
  <c r="B3818" i="16"/>
  <c r="F3817" i="16"/>
  <c r="G3817" i="16" s="1"/>
  <c r="C3817" i="16"/>
  <c r="B3817" i="16"/>
  <c r="F3816" i="16"/>
  <c r="C3816" i="16"/>
  <c r="B3816" i="16"/>
  <c r="F3815" i="16"/>
  <c r="C3815" i="16"/>
  <c r="B3815" i="16"/>
  <c r="F3814" i="16"/>
  <c r="G3814" i="16" s="1"/>
  <c r="C3814" i="16"/>
  <c r="B3814" i="16"/>
  <c r="F3813" i="16"/>
  <c r="G3813" i="16" s="1"/>
  <c r="C3813" i="16"/>
  <c r="B3813" i="16"/>
  <c r="F3812" i="16"/>
  <c r="C3812" i="16"/>
  <c r="B3812" i="16"/>
  <c r="F3811" i="16"/>
  <c r="C3811" i="16"/>
  <c r="B3811" i="16"/>
  <c r="F3810" i="16"/>
  <c r="G3810" i="16" s="1"/>
  <c r="C3810" i="16"/>
  <c r="B3810" i="16"/>
  <c r="F3809" i="16"/>
  <c r="G3809" i="16" s="1"/>
  <c r="C3809" i="16"/>
  <c r="B3809" i="16"/>
  <c r="F3808" i="16"/>
  <c r="C3808" i="16"/>
  <c r="B3808" i="16"/>
  <c r="F3807" i="16"/>
  <c r="C3807" i="16"/>
  <c r="B3807" i="16"/>
  <c r="F3806" i="16"/>
  <c r="G3806" i="16" s="1"/>
  <c r="C3806" i="16"/>
  <c r="B3806" i="16"/>
  <c r="F3805" i="16"/>
  <c r="G3805" i="16" s="1"/>
  <c r="C3805" i="16"/>
  <c r="B3805" i="16"/>
  <c r="F3804" i="16"/>
  <c r="C3804" i="16"/>
  <c r="B3804" i="16"/>
  <c r="F3803" i="16"/>
  <c r="C3803" i="16"/>
  <c r="B3803" i="16"/>
  <c r="F3802" i="16"/>
  <c r="G3802" i="16" s="1"/>
  <c r="C3802" i="16"/>
  <c r="B3802" i="16"/>
  <c r="F3801" i="16"/>
  <c r="G3801" i="16" s="1"/>
  <c r="C3801" i="16"/>
  <c r="B3801" i="16"/>
  <c r="F3800" i="16"/>
  <c r="C3800" i="16"/>
  <c r="B3800" i="16"/>
  <c r="F3799" i="16"/>
  <c r="C3799" i="16"/>
  <c r="B3799" i="16"/>
  <c r="F3798" i="16"/>
  <c r="G3798" i="16" s="1"/>
  <c r="C3798" i="16"/>
  <c r="B3798" i="16"/>
  <c r="F3797" i="16"/>
  <c r="G3797" i="16" s="1"/>
  <c r="C3797" i="16"/>
  <c r="B3797" i="16"/>
  <c r="F3796" i="16"/>
  <c r="C3796" i="16"/>
  <c r="B3796" i="16"/>
  <c r="F3795" i="16"/>
  <c r="C3795" i="16"/>
  <c r="B3795" i="16"/>
  <c r="F3794" i="16"/>
  <c r="G3794" i="16" s="1"/>
  <c r="C3794" i="16"/>
  <c r="B3794" i="16"/>
  <c r="F3793" i="16"/>
  <c r="G3793" i="16" s="1"/>
  <c r="C3793" i="16"/>
  <c r="B3793" i="16"/>
  <c r="F3792" i="16"/>
  <c r="C3792" i="16"/>
  <c r="B3792" i="16"/>
  <c r="F3791" i="16"/>
  <c r="C3791" i="16"/>
  <c r="B3791" i="16"/>
  <c r="F3790" i="16"/>
  <c r="G3790" i="16" s="1"/>
  <c r="C3790" i="16"/>
  <c r="B3790" i="16"/>
  <c r="F3789" i="16"/>
  <c r="G3789" i="16" s="1"/>
  <c r="C3789" i="16"/>
  <c r="B3789" i="16"/>
  <c r="F3788" i="16"/>
  <c r="C3788" i="16"/>
  <c r="B3788" i="16"/>
  <c r="F3787" i="16"/>
  <c r="C3787" i="16"/>
  <c r="B3787" i="16"/>
  <c r="F3786" i="16"/>
  <c r="G3786" i="16" s="1"/>
  <c r="C3786" i="16"/>
  <c r="B3786" i="16"/>
  <c r="F3785" i="16"/>
  <c r="G3785" i="16" s="1"/>
  <c r="C3785" i="16"/>
  <c r="B3785" i="16"/>
  <c r="F3784" i="16"/>
  <c r="C3784" i="16"/>
  <c r="B3784" i="16"/>
  <c r="F3783" i="16"/>
  <c r="C3783" i="16"/>
  <c r="B3783" i="16"/>
  <c r="F3782" i="16"/>
  <c r="G3782" i="16" s="1"/>
  <c r="C3782" i="16"/>
  <c r="B3782" i="16"/>
  <c r="F3781" i="16"/>
  <c r="G3781" i="16" s="1"/>
  <c r="C3781" i="16"/>
  <c r="B3781" i="16"/>
  <c r="F3780" i="16"/>
  <c r="C3780" i="16"/>
  <c r="B3780" i="16"/>
  <c r="F3779" i="16"/>
  <c r="C3779" i="16"/>
  <c r="B3779" i="16"/>
  <c r="F3778" i="16"/>
  <c r="G3778" i="16" s="1"/>
  <c r="C3778" i="16"/>
  <c r="B3778" i="16"/>
  <c r="F3777" i="16"/>
  <c r="G3777" i="16" s="1"/>
  <c r="C3777" i="16"/>
  <c r="B3777" i="16"/>
  <c r="F3776" i="16"/>
  <c r="C3776" i="16"/>
  <c r="B3776" i="16"/>
  <c r="F3775" i="16"/>
  <c r="C3775" i="16"/>
  <c r="B3775" i="16"/>
  <c r="F3774" i="16"/>
  <c r="G3774" i="16" s="1"/>
  <c r="C3774" i="16"/>
  <c r="B3774" i="16"/>
  <c r="F3773" i="16"/>
  <c r="G3773" i="16" s="1"/>
  <c r="C3773" i="16"/>
  <c r="B3773" i="16"/>
  <c r="F3772" i="16"/>
  <c r="C3772" i="16"/>
  <c r="B3772" i="16"/>
  <c r="F3771" i="16"/>
  <c r="C3771" i="16"/>
  <c r="B3771" i="16"/>
  <c r="F3770" i="16"/>
  <c r="G3770" i="16" s="1"/>
  <c r="C3770" i="16"/>
  <c r="B3770" i="16"/>
  <c r="F3769" i="16"/>
  <c r="G3769" i="16" s="1"/>
  <c r="C3769" i="16"/>
  <c r="B3769" i="16"/>
  <c r="F3768" i="16"/>
  <c r="C3768" i="16"/>
  <c r="B3768" i="16"/>
  <c r="F3767" i="16"/>
  <c r="C3767" i="16"/>
  <c r="B3767" i="16"/>
  <c r="F3766" i="16"/>
  <c r="G3766" i="16" s="1"/>
  <c r="C3766" i="16"/>
  <c r="B3766" i="16"/>
  <c r="F3765" i="16"/>
  <c r="G3765" i="16" s="1"/>
  <c r="C3765" i="16"/>
  <c r="B3765" i="16"/>
  <c r="F3764" i="16"/>
  <c r="C3764" i="16"/>
  <c r="B3764" i="16"/>
  <c r="F3763" i="16"/>
  <c r="C3763" i="16"/>
  <c r="B3763" i="16"/>
  <c r="F3762" i="16"/>
  <c r="G3762" i="16" s="1"/>
  <c r="C3762" i="16"/>
  <c r="B3762" i="16"/>
  <c r="F3761" i="16"/>
  <c r="G3761" i="16" s="1"/>
  <c r="C3761" i="16"/>
  <c r="B3761" i="16"/>
  <c r="F3760" i="16"/>
  <c r="C3760" i="16"/>
  <c r="B3760" i="16"/>
  <c r="F3759" i="16"/>
  <c r="C3759" i="16"/>
  <c r="B3759" i="16"/>
  <c r="F3758" i="16"/>
  <c r="G3758" i="16" s="1"/>
  <c r="C3758" i="16"/>
  <c r="B3758" i="16"/>
  <c r="F3757" i="16"/>
  <c r="G3757" i="16" s="1"/>
  <c r="C3757" i="16"/>
  <c r="B3757" i="16"/>
  <c r="F3756" i="16"/>
  <c r="C3756" i="16"/>
  <c r="B3756" i="16"/>
  <c r="F3755" i="16"/>
  <c r="C3755" i="16"/>
  <c r="B3755" i="16"/>
  <c r="F3754" i="16"/>
  <c r="G3754" i="16" s="1"/>
  <c r="C3754" i="16"/>
  <c r="B3754" i="16"/>
  <c r="F3753" i="16"/>
  <c r="G3753" i="16" s="1"/>
  <c r="C3753" i="16"/>
  <c r="B3753" i="16"/>
  <c r="F3752" i="16"/>
  <c r="C3752" i="16"/>
  <c r="B3752" i="16"/>
  <c r="F3751" i="16"/>
  <c r="C3751" i="16"/>
  <c r="B3751" i="16"/>
  <c r="F3750" i="16"/>
  <c r="G3750" i="16" s="1"/>
  <c r="C3750" i="16"/>
  <c r="B3750" i="16"/>
  <c r="F3749" i="16"/>
  <c r="G3749" i="16" s="1"/>
  <c r="C3749" i="16"/>
  <c r="B3749" i="16"/>
  <c r="F3748" i="16"/>
  <c r="C3748" i="16"/>
  <c r="B3748" i="16"/>
  <c r="F3747" i="16"/>
  <c r="C3747" i="16"/>
  <c r="B3747" i="16"/>
  <c r="F3746" i="16"/>
  <c r="G3746" i="16" s="1"/>
  <c r="C3746" i="16"/>
  <c r="B3746" i="16"/>
  <c r="F3745" i="16"/>
  <c r="G3745" i="16" s="1"/>
  <c r="C3745" i="16"/>
  <c r="B3745" i="16"/>
  <c r="F3744" i="16"/>
  <c r="C3744" i="16"/>
  <c r="B3744" i="16"/>
  <c r="F3743" i="16"/>
  <c r="C3743" i="16"/>
  <c r="B3743" i="16"/>
  <c r="F3742" i="16"/>
  <c r="G3742" i="16" s="1"/>
  <c r="C3742" i="16"/>
  <c r="B3742" i="16"/>
  <c r="F3741" i="16"/>
  <c r="G3741" i="16" s="1"/>
  <c r="C3741" i="16"/>
  <c r="B3741" i="16"/>
  <c r="F3740" i="16"/>
  <c r="C3740" i="16"/>
  <c r="B3740" i="16"/>
  <c r="F3739" i="16"/>
  <c r="C3739" i="16"/>
  <c r="B3739" i="16"/>
  <c r="F3738" i="16"/>
  <c r="G3738" i="16" s="1"/>
  <c r="C3738" i="16"/>
  <c r="B3738" i="16"/>
  <c r="F3737" i="16"/>
  <c r="G3737" i="16" s="1"/>
  <c r="C3737" i="16"/>
  <c r="B3737" i="16"/>
  <c r="F3736" i="16"/>
  <c r="C3736" i="16"/>
  <c r="B3736" i="16"/>
  <c r="F3735" i="16"/>
  <c r="C3735" i="16"/>
  <c r="B3735" i="16"/>
  <c r="F3734" i="16"/>
  <c r="G3734" i="16" s="1"/>
  <c r="C3734" i="16"/>
  <c r="B3734" i="16"/>
  <c r="F3733" i="16"/>
  <c r="G3733" i="16" s="1"/>
  <c r="C3733" i="16"/>
  <c r="B3733" i="16"/>
  <c r="F3732" i="16"/>
  <c r="C3732" i="16"/>
  <c r="B3732" i="16"/>
  <c r="F3731" i="16"/>
  <c r="C3731" i="16"/>
  <c r="B3731" i="16"/>
  <c r="F3730" i="16"/>
  <c r="G3730" i="16" s="1"/>
  <c r="C3730" i="16"/>
  <c r="B3730" i="16"/>
  <c r="F3729" i="16"/>
  <c r="G3729" i="16" s="1"/>
  <c r="C3729" i="16"/>
  <c r="B3729" i="16"/>
  <c r="F3728" i="16"/>
  <c r="C3728" i="16"/>
  <c r="B3728" i="16"/>
  <c r="F3727" i="16"/>
  <c r="C3727" i="16"/>
  <c r="B3727" i="16"/>
  <c r="F3726" i="16"/>
  <c r="G3726" i="16" s="1"/>
  <c r="C3726" i="16"/>
  <c r="B3726" i="16"/>
  <c r="F3725" i="16"/>
  <c r="G3725" i="16" s="1"/>
  <c r="C3725" i="16"/>
  <c r="B3725" i="16"/>
  <c r="F3724" i="16"/>
  <c r="C3724" i="16"/>
  <c r="B3724" i="16"/>
  <c r="F3723" i="16"/>
  <c r="C3723" i="16"/>
  <c r="B3723" i="16"/>
  <c r="F3722" i="16"/>
  <c r="G3722" i="16" s="1"/>
  <c r="C3722" i="16"/>
  <c r="B3722" i="16"/>
  <c r="F3721" i="16"/>
  <c r="G3721" i="16" s="1"/>
  <c r="C3721" i="16"/>
  <c r="B3721" i="16"/>
  <c r="F3720" i="16"/>
  <c r="C3720" i="16"/>
  <c r="B3720" i="16"/>
  <c r="F3719" i="16"/>
  <c r="C3719" i="16"/>
  <c r="B3719" i="16"/>
  <c r="F3718" i="16"/>
  <c r="G3718" i="16" s="1"/>
  <c r="C3718" i="16"/>
  <c r="B3718" i="16"/>
  <c r="F3717" i="16"/>
  <c r="G3717" i="16" s="1"/>
  <c r="C3717" i="16"/>
  <c r="B3717" i="16"/>
  <c r="F3716" i="16"/>
  <c r="C3716" i="16"/>
  <c r="B3716" i="16"/>
  <c r="F3715" i="16"/>
  <c r="C3715" i="16"/>
  <c r="B3715" i="16"/>
  <c r="F3714" i="16"/>
  <c r="G3714" i="16" s="1"/>
  <c r="C3714" i="16"/>
  <c r="B3714" i="16"/>
  <c r="F3713" i="16"/>
  <c r="G3713" i="16" s="1"/>
  <c r="C3713" i="16"/>
  <c r="B3713" i="16"/>
  <c r="F3712" i="16"/>
  <c r="C3712" i="16"/>
  <c r="B3712" i="16"/>
  <c r="F3711" i="16"/>
  <c r="C3711" i="16"/>
  <c r="B3711" i="16"/>
  <c r="F3710" i="16"/>
  <c r="G3710" i="16" s="1"/>
  <c r="C3710" i="16"/>
  <c r="B3710" i="16"/>
  <c r="F3709" i="16"/>
  <c r="G3709" i="16" s="1"/>
  <c r="C3709" i="16"/>
  <c r="B3709" i="16"/>
  <c r="F3708" i="16"/>
  <c r="C3708" i="16"/>
  <c r="B3708" i="16"/>
  <c r="F3707" i="16"/>
  <c r="C3707" i="16"/>
  <c r="B3707" i="16"/>
  <c r="G3706" i="16"/>
  <c r="F3706" i="16"/>
  <c r="C3706" i="16"/>
  <c r="B3706" i="16"/>
  <c r="G3705" i="16"/>
  <c r="F3705" i="16"/>
  <c r="C3705" i="16"/>
  <c r="B3705" i="16"/>
  <c r="G3704" i="16"/>
  <c r="F3704" i="16"/>
  <c r="C3704" i="16"/>
  <c r="B3704" i="16"/>
  <c r="G3703" i="16"/>
  <c r="F3703" i="16"/>
  <c r="C3703" i="16"/>
  <c r="B3703" i="16"/>
  <c r="G3702" i="16"/>
  <c r="F3702" i="16"/>
  <c r="C3702" i="16"/>
  <c r="B3702" i="16"/>
  <c r="G3701" i="16"/>
  <c r="F3701" i="16"/>
  <c r="C3701" i="16"/>
  <c r="B3701" i="16"/>
  <c r="G3700" i="16"/>
  <c r="F3700" i="16"/>
  <c r="C3700" i="16"/>
  <c r="B3700" i="16"/>
  <c r="G3699" i="16"/>
  <c r="F3699" i="16"/>
  <c r="C3699" i="16"/>
  <c r="B3699" i="16"/>
  <c r="G3698" i="16"/>
  <c r="F3698" i="16"/>
  <c r="C3698" i="16"/>
  <c r="B3698" i="16"/>
  <c r="G3697" i="16"/>
  <c r="F3697" i="16"/>
  <c r="C3697" i="16"/>
  <c r="B3697" i="16"/>
  <c r="G3696" i="16"/>
  <c r="F3696" i="16"/>
  <c r="C3696" i="16"/>
  <c r="B3696" i="16"/>
  <c r="G3695" i="16"/>
  <c r="F3695" i="16"/>
  <c r="C3695" i="16"/>
  <c r="B3695" i="16"/>
  <c r="G3694" i="16"/>
  <c r="F3694" i="16"/>
  <c r="C3694" i="16"/>
  <c r="B3694" i="16"/>
  <c r="G3693" i="16"/>
  <c r="F3693" i="16"/>
  <c r="C3693" i="16"/>
  <c r="B3693" i="16"/>
  <c r="G3692" i="16"/>
  <c r="F3692" i="16"/>
  <c r="C3692" i="16"/>
  <c r="B3692" i="16"/>
  <c r="G3691" i="16"/>
  <c r="F3691" i="16"/>
  <c r="C3691" i="16"/>
  <c r="B3691" i="16"/>
  <c r="G3690" i="16"/>
  <c r="F3690" i="16"/>
  <c r="C3690" i="16"/>
  <c r="B3690" i="16"/>
  <c r="G3689" i="16"/>
  <c r="F3689" i="16"/>
  <c r="C3689" i="16"/>
  <c r="B3689" i="16"/>
  <c r="G3688" i="16"/>
  <c r="F3688" i="16"/>
  <c r="C3688" i="16"/>
  <c r="B3688" i="16"/>
  <c r="G3687" i="16"/>
  <c r="F3687" i="16"/>
  <c r="C3687" i="16"/>
  <c r="B3687" i="16"/>
  <c r="G3686" i="16"/>
  <c r="F3686" i="16"/>
  <c r="C3686" i="16"/>
  <c r="B3686" i="16"/>
  <c r="G3685" i="16"/>
  <c r="F3685" i="16"/>
  <c r="C3685" i="16"/>
  <c r="B3685" i="16"/>
  <c r="G3684" i="16"/>
  <c r="F3684" i="16"/>
  <c r="C3684" i="16"/>
  <c r="B3684" i="16"/>
  <c r="G3683" i="16"/>
  <c r="F3683" i="16"/>
  <c r="C3683" i="16"/>
  <c r="B3683" i="16"/>
  <c r="G3682" i="16"/>
  <c r="F3682" i="16"/>
  <c r="C3682" i="16"/>
  <c r="B3682" i="16"/>
  <c r="G3681" i="16"/>
  <c r="F3681" i="16"/>
  <c r="C3681" i="16"/>
  <c r="B3681" i="16"/>
  <c r="G3680" i="16"/>
  <c r="F3680" i="16"/>
  <c r="C3680" i="16"/>
  <c r="B3680" i="16"/>
  <c r="G3679" i="16"/>
  <c r="F3679" i="16"/>
  <c r="C3679" i="16"/>
  <c r="B3679" i="16"/>
  <c r="G3678" i="16"/>
  <c r="F3678" i="16"/>
  <c r="C3678" i="16"/>
  <c r="B3678" i="16"/>
  <c r="G3677" i="16"/>
  <c r="F3677" i="16"/>
  <c r="C3677" i="16"/>
  <c r="B3677" i="16"/>
  <c r="G3676" i="16"/>
  <c r="F3676" i="16"/>
  <c r="C3676" i="16"/>
  <c r="B3676" i="16"/>
  <c r="G3675" i="16"/>
  <c r="F3675" i="16"/>
  <c r="C3675" i="16"/>
  <c r="B3675" i="16"/>
  <c r="G3674" i="16"/>
  <c r="F3674" i="16"/>
  <c r="C3674" i="16"/>
  <c r="B3674" i="16"/>
  <c r="G3673" i="16"/>
  <c r="F3673" i="16"/>
  <c r="C3673" i="16"/>
  <c r="B3673" i="16"/>
  <c r="G3672" i="16"/>
  <c r="F3672" i="16"/>
  <c r="C3672" i="16"/>
  <c r="B3672" i="16"/>
  <c r="G3671" i="16"/>
  <c r="F3671" i="16"/>
  <c r="C3671" i="16"/>
  <c r="B3671" i="16"/>
  <c r="G3670" i="16"/>
  <c r="F3670" i="16"/>
  <c r="C3670" i="16"/>
  <c r="B3670" i="16"/>
  <c r="G3669" i="16"/>
  <c r="F3669" i="16"/>
  <c r="C3669" i="16"/>
  <c r="B3669" i="16"/>
  <c r="G3668" i="16"/>
  <c r="F3668" i="16"/>
  <c r="C3668" i="16"/>
  <c r="B3668" i="16"/>
  <c r="G3667" i="16"/>
  <c r="F3667" i="16"/>
  <c r="C3667" i="16"/>
  <c r="B3667" i="16"/>
  <c r="G3666" i="16"/>
  <c r="F3666" i="16"/>
  <c r="C3666" i="16"/>
  <c r="B3666" i="16"/>
  <c r="G3665" i="16"/>
  <c r="F3665" i="16"/>
  <c r="C3665" i="16"/>
  <c r="B3665" i="16"/>
  <c r="G3664" i="16"/>
  <c r="F3664" i="16"/>
  <c r="C3664" i="16"/>
  <c r="B3664" i="16"/>
  <c r="G3663" i="16"/>
  <c r="F3663" i="16"/>
  <c r="C3663" i="16"/>
  <c r="B3663" i="16"/>
  <c r="G3662" i="16"/>
  <c r="F3662" i="16"/>
  <c r="C3662" i="16"/>
  <c r="B3662" i="16"/>
  <c r="G3661" i="16"/>
  <c r="F3661" i="16"/>
  <c r="C3661" i="16"/>
  <c r="B3661" i="16"/>
  <c r="G3660" i="16"/>
  <c r="F3660" i="16"/>
  <c r="C3660" i="16"/>
  <c r="B3660" i="16"/>
  <c r="G3659" i="16"/>
  <c r="F3659" i="16"/>
  <c r="C3659" i="16"/>
  <c r="B3659" i="16"/>
  <c r="G3658" i="16"/>
  <c r="F3658" i="16"/>
  <c r="C3658" i="16"/>
  <c r="B3658" i="16"/>
  <c r="G3657" i="16"/>
  <c r="F3657" i="16"/>
  <c r="C3657" i="16"/>
  <c r="B3657" i="16"/>
  <c r="G3656" i="16"/>
  <c r="F3656" i="16"/>
  <c r="C3656" i="16"/>
  <c r="B3656" i="16"/>
  <c r="G3655" i="16"/>
  <c r="F3655" i="16"/>
  <c r="C3655" i="16"/>
  <c r="B3655" i="16"/>
  <c r="G3654" i="16"/>
  <c r="F3654" i="16"/>
  <c r="C3654" i="16"/>
  <c r="B3654" i="16"/>
  <c r="G3653" i="16"/>
  <c r="F3653" i="16"/>
  <c r="C3653" i="16"/>
  <c r="B3653" i="16"/>
  <c r="G3652" i="16"/>
  <c r="F3652" i="16"/>
  <c r="C3652" i="16"/>
  <c r="B3652" i="16"/>
  <c r="G3651" i="16"/>
  <c r="F3651" i="16"/>
  <c r="C3651" i="16"/>
  <c r="B3651" i="16"/>
  <c r="G3650" i="16"/>
  <c r="F3650" i="16"/>
  <c r="C3650" i="16"/>
  <c r="B3650" i="16"/>
  <c r="G3649" i="16"/>
  <c r="F3649" i="16"/>
  <c r="C3649" i="16"/>
  <c r="B3649" i="16"/>
  <c r="G3648" i="16"/>
  <c r="F3648" i="16"/>
  <c r="C3648" i="16"/>
  <c r="B3648" i="16"/>
  <c r="G3647" i="16"/>
  <c r="F3647" i="16"/>
  <c r="C3647" i="16"/>
  <c r="B3647" i="16"/>
  <c r="G3646" i="16"/>
  <c r="F3646" i="16"/>
  <c r="C3646" i="16"/>
  <c r="B3646" i="16"/>
  <c r="G3645" i="16"/>
  <c r="F3645" i="16"/>
  <c r="C3645" i="16"/>
  <c r="B3645" i="16"/>
  <c r="F3644" i="16"/>
  <c r="C3644" i="16"/>
  <c r="G3644" i="16" s="1"/>
  <c r="B3644" i="16"/>
  <c r="F3643" i="16"/>
  <c r="C3643" i="16"/>
  <c r="G3643" i="16" s="1"/>
  <c r="B3643" i="16"/>
  <c r="F3642" i="16"/>
  <c r="C3642" i="16"/>
  <c r="G3642" i="16" s="1"/>
  <c r="B3642" i="16"/>
  <c r="F3641" i="16"/>
  <c r="C3641" i="16"/>
  <c r="G3641" i="16" s="1"/>
  <c r="B3641" i="16"/>
  <c r="F3640" i="16"/>
  <c r="C3640" i="16"/>
  <c r="G3640" i="16" s="1"/>
  <c r="B3640" i="16"/>
  <c r="F3639" i="16"/>
  <c r="C3639" i="16"/>
  <c r="G3639" i="16" s="1"/>
  <c r="B3639" i="16"/>
  <c r="F3638" i="16"/>
  <c r="C3638" i="16"/>
  <c r="G3638" i="16" s="1"/>
  <c r="B3638" i="16"/>
  <c r="F3637" i="16"/>
  <c r="C3637" i="16"/>
  <c r="G3637" i="16" s="1"/>
  <c r="B3637" i="16"/>
  <c r="F3636" i="16"/>
  <c r="C3636" i="16"/>
  <c r="G3636" i="16" s="1"/>
  <c r="B3636" i="16"/>
  <c r="F3635" i="16"/>
  <c r="C3635" i="16"/>
  <c r="G3635" i="16" s="1"/>
  <c r="B3635" i="16"/>
  <c r="F3634" i="16"/>
  <c r="C3634" i="16"/>
  <c r="G3634" i="16" s="1"/>
  <c r="B3634" i="16"/>
  <c r="F3633" i="16"/>
  <c r="C3633" i="16"/>
  <c r="G3633" i="16" s="1"/>
  <c r="B3633" i="16"/>
  <c r="F3632" i="16"/>
  <c r="C3632" i="16"/>
  <c r="G3632" i="16" s="1"/>
  <c r="B3632" i="16"/>
  <c r="F3631" i="16"/>
  <c r="C3631" i="16"/>
  <c r="G3631" i="16" s="1"/>
  <c r="B3631" i="16"/>
  <c r="F3630" i="16"/>
  <c r="C3630" i="16"/>
  <c r="G3630" i="16" s="1"/>
  <c r="B3630" i="16"/>
  <c r="F3629" i="16"/>
  <c r="G3629" i="16" s="1"/>
  <c r="C3629" i="16"/>
  <c r="B3629" i="16"/>
  <c r="F3628" i="16"/>
  <c r="C3628" i="16"/>
  <c r="B3628" i="16"/>
  <c r="F3627" i="16"/>
  <c r="G3627" i="16" s="1"/>
  <c r="C3627" i="16"/>
  <c r="B3627" i="16"/>
  <c r="F3626" i="16"/>
  <c r="C3626" i="16"/>
  <c r="B3626" i="16"/>
  <c r="F3625" i="16"/>
  <c r="G3625" i="16" s="1"/>
  <c r="C3625" i="16"/>
  <c r="B3625" i="16"/>
  <c r="F3624" i="16"/>
  <c r="C3624" i="16"/>
  <c r="B3624" i="16"/>
  <c r="F3623" i="16"/>
  <c r="G3623" i="16" s="1"/>
  <c r="C3623" i="16"/>
  <c r="B3623" i="16"/>
  <c r="F3622" i="16"/>
  <c r="C3622" i="16"/>
  <c r="B3622" i="16"/>
  <c r="F3621" i="16"/>
  <c r="G3621" i="16" s="1"/>
  <c r="C3621" i="16"/>
  <c r="B3621" i="16"/>
  <c r="F3620" i="16"/>
  <c r="C3620" i="16"/>
  <c r="B3620" i="16"/>
  <c r="F3619" i="16"/>
  <c r="G3619" i="16" s="1"/>
  <c r="C3619" i="16"/>
  <c r="B3619" i="16"/>
  <c r="F3618" i="16"/>
  <c r="C3618" i="16"/>
  <c r="B3618" i="16"/>
  <c r="F3617" i="16"/>
  <c r="G3617" i="16" s="1"/>
  <c r="C3617" i="16"/>
  <c r="B3617" i="16"/>
  <c r="F3616" i="16"/>
  <c r="C3616" i="16"/>
  <c r="B3616" i="16"/>
  <c r="F3615" i="16"/>
  <c r="G3615" i="16" s="1"/>
  <c r="C3615" i="16"/>
  <c r="B3615" i="16"/>
  <c r="F3614" i="16"/>
  <c r="C3614" i="16"/>
  <c r="B3614" i="16"/>
  <c r="F3613" i="16"/>
  <c r="G3613" i="16" s="1"/>
  <c r="C3613" i="16"/>
  <c r="B3613" i="16"/>
  <c r="F3612" i="16"/>
  <c r="C3612" i="16"/>
  <c r="B3612" i="16"/>
  <c r="F3611" i="16"/>
  <c r="G3611" i="16" s="1"/>
  <c r="C3611" i="16"/>
  <c r="B3611" i="16"/>
  <c r="F3610" i="16"/>
  <c r="C3610" i="16"/>
  <c r="B3610" i="16"/>
  <c r="F3609" i="16"/>
  <c r="G3609" i="16" s="1"/>
  <c r="C3609" i="16"/>
  <c r="B3609" i="16"/>
  <c r="F3608" i="16"/>
  <c r="C3608" i="16"/>
  <c r="B3608" i="16"/>
  <c r="F3607" i="16"/>
  <c r="G3607" i="16" s="1"/>
  <c r="C3607" i="16"/>
  <c r="B3607" i="16"/>
  <c r="F3606" i="16"/>
  <c r="C3606" i="16"/>
  <c r="B3606" i="16"/>
  <c r="F3605" i="16"/>
  <c r="G3605" i="16" s="1"/>
  <c r="C3605" i="16"/>
  <c r="B3605" i="16"/>
  <c r="F3604" i="16"/>
  <c r="C3604" i="16"/>
  <c r="B3604" i="16"/>
  <c r="F3603" i="16"/>
  <c r="G3603" i="16" s="1"/>
  <c r="C3603" i="16"/>
  <c r="B3603" i="16"/>
  <c r="F3602" i="16"/>
  <c r="C3602" i="16"/>
  <c r="B3602" i="16"/>
  <c r="F3601" i="16"/>
  <c r="G3601" i="16" s="1"/>
  <c r="C3601" i="16"/>
  <c r="B3601" i="16"/>
  <c r="F3600" i="16"/>
  <c r="C3600" i="16"/>
  <c r="B3600" i="16"/>
  <c r="F3599" i="16"/>
  <c r="G3599" i="16" s="1"/>
  <c r="C3599" i="16"/>
  <c r="B3599" i="16"/>
  <c r="F3598" i="16"/>
  <c r="C3598" i="16"/>
  <c r="B3598" i="16"/>
  <c r="F3597" i="16"/>
  <c r="G3597" i="16" s="1"/>
  <c r="C3597" i="16"/>
  <c r="B3597" i="16"/>
  <c r="F3596" i="16"/>
  <c r="C3596" i="16"/>
  <c r="B3596" i="16"/>
  <c r="F3595" i="16"/>
  <c r="G3595" i="16" s="1"/>
  <c r="C3595" i="16"/>
  <c r="B3595" i="16"/>
  <c r="F3594" i="16"/>
  <c r="C3594" i="16"/>
  <c r="B3594" i="16"/>
  <c r="F3593" i="16"/>
  <c r="G3593" i="16" s="1"/>
  <c r="C3593" i="16"/>
  <c r="B3593" i="16"/>
  <c r="F3592" i="16"/>
  <c r="C3592" i="16"/>
  <c r="B3592" i="16"/>
  <c r="F3591" i="16"/>
  <c r="G3591" i="16" s="1"/>
  <c r="C3591" i="16"/>
  <c r="B3591" i="16"/>
  <c r="F3590" i="16"/>
  <c r="C3590" i="16"/>
  <c r="B3590" i="16"/>
  <c r="F3589" i="16"/>
  <c r="G3589" i="16" s="1"/>
  <c r="C3589" i="16"/>
  <c r="B3589" i="16"/>
  <c r="F3588" i="16"/>
  <c r="C3588" i="16"/>
  <c r="B3588" i="16"/>
  <c r="F3587" i="16"/>
  <c r="G3587" i="16" s="1"/>
  <c r="C3587" i="16"/>
  <c r="B3587" i="16"/>
  <c r="F3586" i="16"/>
  <c r="C3586" i="16"/>
  <c r="B3586" i="16"/>
  <c r="F3585" i="16"/>
  <c r="G3585" i="16" s="1"/>
  <c r="C3585" i="16"/>
  <c r="B3585" i="16"/>
  <c r="F3584" i="16"/>
  <c r="C3584" i="16"/>
  <c r="B3584" i="16"/>
  <c r="F3583" i="16"/>
  <c r="G3583" i="16" s="1"/>
  <c r="C3583" i="16"/>
  <c r="B3583" i="16"/>
  <c r="F3582" i="16"/>
  <c r="C3582" i="16"/>
  <c r="B3582" i="16"/>
  <c r="F3581" i="16"/>
  <c r="G3581" i="16" s="1"/>
  <c r="C3581" i="16"/>
  <c r="B3581" i="16"/>
  <c r="F3580" i="16"/>
  <c r="C3580" i="16"/>
  <c r="B3580" i="16"/>
  <c r="F3579" i="16"/>
  <c r="G3579" i="16" s="1"/>
  <c r="C3579" i="16"/>
  <c r="B3579" i="16"/>
  <c r="F3578" i="16"/>
  <c r="C3578" i="16"/>
  <c r="B3578" i="16"/>
  <c r="F3577" i="16"/>
  <c r="G3577" i="16" s="1"/>
  <c r="C3577" i="16"/>
  <c r="B3577" i="16"/>
  <c r="F3576" i="16"/>
  <c r="C3576" i="16"/>
  <c r="B3576" i="16"/>
  <c r="F3575" i="16"/>
  <c r="G3575" i="16" s="1"/>
  <c r="C3575" i="16"/>
  <c r="B3575" i="16"/>
  <c r="F3574" i="16"/>
  <c r="C3574" i="16"/>
  <c r="B3574" i="16"/>
  <c r="F3573" i="16"/>
  <c r="G3573" i="16" s="1"/>
  <c r="C3573" i="16"/>
  <c r="B3573" i="16"/>
  <c r="F3572" i="16"/>
  <c r="C3572" i="16"/>
  <c r="B3572" i="16"/>
  <c r="F3571" i="16"/>
  <c r="G3571" i="16" s="1"/>
  <c r="C3571" i="16"/>
  <c r="B3571" i="16"/>
  <c r="F3570" i="16"/>
  <c r="C3570" i="16"/>
  <c r="B3570" i="16"/>
  <c r="F3569" i="16"/>
  <c r="G3569" i="16" s="1"/>
  <c r="C3569" i="16"/>
  <c r="B3569" i="16"/>
  <c r="F3568" i="16"/>
  <c r="C3568" i="16"/>
  <c r="B3568" i="16"/>
  <c r="F3567" i="16"/>
  <c r="G3567" i="16" s="1"/>
  <c r="C3567" i="16"/>
  <c r="B3567" i="16"/>
  <c r="F3566" i="16"/>
  <c r="C3566" i="16"/>
  <c r="B3566" i="16"/>
  <c r="F3565" i="16"/>
  <c r="G3565" i="16" s="1"/>
  <c r="C3565" i="16"/>
  <c r="B3565" i="16"/>
  <c r="F3564" i="16"/>
  <c r="C3564" i="16"/>
  <c r="B3564" i="16"/>
  <c r="F3563" i="16"/>
  <c r="G3563" i="16" s="1"/>
  <c r="C3563" i="16"/>
  <c r="B3563" i="16"/>
  <c r="F3562" i="16"/>
  <c r="C3562" i="16"/>
  <c r="B3562" i="16"/>
  <c r="F3561" i="16"/>
  <c r="G3561" i="16" s="1"/>
  <c r="C3561" i="16"/>
  <c r="B3561" i="16"/>
  <c r="F3560" i="16"/>
  <c r="C3560" i="16"/>
  <c r="B3560" i="16"/>
  <c r="F3559" i="16"/>
  <c r="G3559" i="16" s="1"/>
  <c r="C3559" i="16"/>
  <c r="B3559" i="16"/>
  <c r="F3558" i="16"/>
  <c r="C3558" i="16"/>
  <c r="B3558" i="16"/>
  <c r="F3557" i="16"/>
  <c r="G3557" i="16" s="1"/>
  <c r="C3557" i="16"/>
  <c r="B3557" i="16"/>
  <c r="F3556" i="16"/>
  <c r="C3556" i="16"/>
  <c r="B3556" i="16"/>
  <c r="F3555" i="16"/>
  <c r="G3555" i="16" s="1"/>
  <c r="C3555" i="16"/>
  <c r="B3555" i="16"/>
  <c r="F3554" i="16"/>
  <c r="C3554" i="16"/>
  <c r="B3554" i="16"/>
  <c r="F3553" i="16"/>
  <c r="G3553" i="16" s="1"/>
  <c r="C3553" i="16"/>
  <c r="B3553" i="16"/>
  <c r="F3552" i="16"/>
  <c r="C3552" i="16"/>
  <c r="B3552" i="16"/>
  <c r="F3551" i="16"/>
  <c r="G3551" i="16" s="1"/>
  <c r="C3551" i="16"/>
  <c r="B3551" i="16"/>
  <c r="F3550" i="16"/>
  <c r="C3550" i="16"/>
  <c r="B3550" i="16"/>
  <c r="F3549" i="16"/>
  <c r="G3549" i="16" s="1"/>
  <c r="C3549" i="16"/>
  <c r="B3549" i="16"/>
  <c r="F3548" i="16"/>
  <c r="C3548" i="16"/>
  <c r="B3548" i="16"/>
  <c r="F3547" i="16"/>
  <c r="G3547" i="16" s="1"/>
  <c r="C3547" i="16"/>
  <c r="B3547" i="16"/>
  <c r="F3546" i="16"/>
  <c r="C3546" i="16"/>
  <c r="B3546" i="16"/>
  <c r="F3545" i="16"/>
  <c r="G3545" i="16" s="1"/>
  <c r="C3545" i="16"/>
  <c r="B3545" i="16"/>
  <c r="F3544" i="16"/>
  <c r="C3544" i="16"/>
  <c r="B3544" i="16"/>
  <c r="F3543" i="16"/>
  <c r="G3543" i="16" s="1"/>
  <c r="C3543" i="16"/>
  <c r="B3543" i="16"/>
  <c r="F3542" i="16"/>
  <c r="C3542" i="16"/>
  <c r="B3542" i="16"/>
  <c r="F3541" i="16"/>
  <c r="G3541" i="16" s="1"/>
  <c r="C3541" i="16"/>
  <c r="B3541" i="16"/>
  <c r="F3540" i="16"/>
  <c r="C3540" i="16"/>
  <c r="B3540" i="16"/>
  <c r="F3539" i="16"/>
  <c r="G3539" i="16" s="1"/>
  <c r="C3539" i="16"/>
  <c r="B3539" i="16"/>
  <c r="F3538" i="16"/>
  <c r="C3538" i="16"/>
  <c r="B3538" i="16"/>
  <c r="F3537" i="16"/>
  <c r="G3537" i="16" s="1"/>
  <c r="C3537" i="16"/>
  <c r="B3537" i="16"/>
  <c r="F3536" i="16"/>
  <c r="C3536" i="16"/>
  <c r="B3536" i="16"/>
  <c r="F3535" i="16"/>
  <c r="G3535" i="16" s="1"/>
  <c r="C3535" i="16"/>
  <c r="B3535" i="16"/>
  <c r="F3534" i="16"/>
  <c r="C3534" i="16"/>
  <c r="B3534" i="16"/>
  <c r="F3533" i="16"/>
  <c r="G3533" i="16" s="1"/>
  <c r="C3533" i="16"/>
  <c r="B3533" i="16"/>
  <c r="F3532" i="16"/>
  <c r="C3532" i="16"/>
  <c r="B3532" i="16"/>
  <c r="F3531" i="16"/>
  <c r="G3531" i="16" s="1"/>
  <c r="C3531" i="16"/>
  <c r="B3531" i="16"/>
  <c r="F3530" i="16"/>
  <c r="C3530" i="16"/>
  <c r="B3530" i="16"/>
  <c r="F3529" i="16"/>
  <c r="G3529" i="16" s="1"/>
  <c r="C3529" i="16"/>
  <c r="B3529" i="16"/>
  <c r="F3528" i="16"/>
  <c r="C3528" i="16"/>
  <c r="B3528" i="16"/>
  <c r="F3527" i="16"/>
  <c r="G3527" i="16" s="1"/>
  <c r="C3527" i="16"/>
  <c r="B3527" i="16"/>
  <c r="F3526" i="16"/>
  <c r="C3526" i="16"/>
  <c r="B3526" i="16"/>
  <c r="F3525" i="16"/>
  <c r="G3525" i="16" s="1"/>
  <c r="C3525" i="16"/>
  <c r="B3525" i="16"/>
  <c r="F3524" i="16"/>
  <c r="C3524" i="16"/>
  <c r="B3524" i="16"/>
  <c r="F3523" i="16"/>
  <c r="G3523" i="16" s="1"/>
  <c r="C3523" i="16"/>
  <c r="B3523" i="16"/>
  <c r="F3522" i="16"/>
  <c r="C3522" i="16"/>
  <c r="B3522" i="16"/>
  <c r="F3521" i="16"/>
  <c r="G3521" i="16" s="1"/>
  <c r="C3521" i="16"/>
  <c r="B3521" i="16"/>
  <c r="F3520" i="16"/>
  <c r="C3520" i="16"/>
  <c r="B3520" i="16"/>
  <c r="F3519" i="16"/>
  <c r="G3519" i="16" s="1"/>
  <c r="C3519" i="16"/>
  <c r="B3519" i="16"/>
  <c r="F3518" i="16"/>
  <c r="C3518" i="16"/>
  <c r="B3518" i="16"/>
  <c r="F3517" i="16"/>
  <c r="G3517" i="16" s="1"/>
  <c r="C3517" i="16"/>
  <c r="B3517" i="16"/>
  <c r="F3516" i="16"/>
  <c r="C3516" i="16"/>
  <c r="B3516" i="16"/>
  <c r="F3515" i="16"/>
  <c r="G3515" i="16" s="1"/>
  <c r="C3515" i="16"/>
  <c r="B3515" i="16"/>
  <c r="F3514" i="16"/>
  <c r="C3514" i="16"/>
  <c r="B3514" i="16"/>
  <c r="F3513" i="16"/>
  <c r="G3513" i="16" s="1"/>
  <c r="C3513" i="16"/>
  <c r="B3513" i="16"/>
  <c r="F3512" i="16"/>
  <c r="C3512" i="16"/>
  <c r="B3512" i="16"/>
  <c r="F3511" i="16"/>
  <c r="G3511" i="16" s="1"/>
  <c r="C3511" i="16"/>
  <c r="B3511" i="16"/>
  <c r="F3510" i="16"/>
  <c r="C3510" i="16"/>
  <c r="B3510" i="16"/>
  <c r="F3509" i="16"/>
  <c r="G3509" i="16" s="1"/>
  <c r="C3509" i="16"/>
  <c r="B3509" i="16"/>
  <c r="F3508" i="16"/>
  <c r="C3508" i="16"/>
  <c r="B3508" i="16"/>
  <c r="F3507" i="16"/>
  <c r="G3507" i="16" s="1"/>
  <c r="C3507" i="16"/>
  <c r="B3507" i="16"/>
  <c r="F3506" i="16"/>
  <c r="C3506" i="16"/>
  <c r="B3506" i="16"/>
  <c r="F3505" i="16"/>
  <c r="G3505" i="16" s="1"/>
  <c r="C3505" i="16"/>
  <c r="B3505" i="16"/>
  <c r="F3504" i="16"/>
  <c r="C3504" i="16"/>
  <c r="B3504" i="16"/>
  <c r="F3503" i="16"/>
  <c r="G3503" i="16" s="1"/>
  <c r="C3503" i="16"/>
  <c r="B3503" i="16"/>
  <c r="F3502" i="16"/>
  <c r="C3502" i="16"/>
  <c r="B3502" i="16"/>
  <c r="F3501" i="16"/>
  <c r="G3501" i="16" s="1"/>
  <c r="C3501" i="16"/>
  <c r="B3501" i="16"/>
  <c r="F3500" i="16"/>
  <c r="C3500" i="16"/>
  <c r="B3500" i="16"/>
  <c r="F3499" i="16"/>
  <c r="G3499" i="16" s="1"/>
  <c r="C3499" i="16"/>
  <c r="B3499" i="16"/>
  <c r="F3498" i="16"/>
  <c r="C3498" i="16"/>
  <c r="B3498" i="16"/>
  <c r="F3497" i="16"/>
  <c r="G3497" i="16" s="1"/>
  <c r="C3497" i="16"/>
  <c r="B3497" i="16"/>
  <c r="F3496" i="16"/>
  <c r="C3496" i="16"/>
  <c r="B3496" i="16"/>
  <c r="F3495" i="16"/>
  <c r="G3495" i="16" s="1"/>
  <c r="C3495" i="16"/>
  <c r="B3495" i="16"/>
  <c r="F3494" i="16"/>
  <c r="C3494" i="16"/>
  <c r="B3494" i="16"/>
  <c r="F3493" i="16"/>
  <c r="G3493" i="16" s="1"/>
  <c r="C3493" i="16"/>
  <c r="B3493" i="16"/>
  <c r="F3492" i="16"/>
  <c r="C3492" i="16"/>
  <c r="B3492" i="16"/>
  <c r="F3491" i="16"/>
  <c r="G3491" i="16" s="1"/>
  <c r="C3491" i="16"/>
  <c r="B3491" i="16"/>
  <c r="F3490" i="16"/>
  <c r="C3490" i="16"/>
  <c r="B3490" i="16"/>
  <c r="F3489" i="16"/>
  <c r="G3489" i="16" s="1"/>
  <c r="C3489" i="16"/>
  <c r="B3489" i="16"/>
  <c r="F3488" i="16"/>
  <c r="C3488" i="16"/>
  <c r="B3488" i="16"/>
  <c r="F3487" i="16"/>
  <c r="G3487" i="16" s="1"/>
  <c r="C3487" i="16"/>
  <c r="B3487" i="16"/>
  <c r="F3486" i="16"/>
  <c r="C3486" i="16"/>
  <c r="B3486" i="16"/>
  <c r="F3485" i="16"/>
  <c r="G3485" i="16" s="1"/>
  <c r="C3485" i="16"/>
  <c r="B3485" i="16"/>
  <c r="F3484" i="16"/>
  <c r="C3484" i="16"/>
  <c r="B3484" i="16"/>
  <c r="F3483" i="16"/>
  <c r="G3483" i="16" s="1"/>
  <c r="C3483" i="16"/>
  <c r="B3483" i="16"/>
  <c r="F3482" i="16"/>
  <c r="C3482" i="16"/>
  <c r="B3482" i="16"/>
  <c r="F3481" i="16"/>
  <c r="G3481" i="16" s="1"/>
  <c r="C3481" i="16"/>
  <c r="B3481" i="16"/>
  <c r="F3480" i="16"/>
  <c r="C3480" i="16"/>
  <c r="B3480" i="16"/>
  <c r="F3479" i="16"/>
  <c r="G3479" i="16" s="1"/>
  <c r="C3479" i="16"/>
  <c r="B3479" i="16"/>
  <c r="F3478" i="16"/>
  <c r="C3478" i="16"/>
  <c r="B3478" i="16"/>
  <c r="F3477" i="16"/>
  <c r="G3477" i="16" s="1"/>
  <c r="C3477" i="16"/>
  <c r="B3477" i="16"/>
  <c r="F3476" i="16"/>
  <c r="C3476" i="16"/>
  <c r="B3476" i="16"/>
  <c r="F3475" i="16"/>
  <c r="G3475" i="16" s="1"/>
  <c r="C3475" i="16"/>
  <c r="B3475" i="16"/>
  <c r="F3474" i="16"/>
  <c r="C3474" i="16"/>
  <c r="B3474" i="16"/>
  <c r="F3473" i="16"/>
  <c r="G3473" i="16" s="1"/>
  <c r="C3473" i="16"/>
  <c r="B3473" i="16"/>
  <c r="F3472" i="16"/>
  <c r="C3472" i="16"/>
  <c r="B3472" i="16"/>
  <c r="F3471" i="16"/>
  <c r="G3471" i="16" s="1"/>
  <c r="C3471" i="16"/>
  <c r="B3471" i="16"/>
  <c r="F3470" i="16"/>
  <c r="C3470" i="16"/>
  <c r="B3470" i="16"/>
  <c r="F3469" i="16"/>
  <c r="G3469" i="16" s="1"/>
  <c r="C3469" i="16"/>
  <c r="B3469" i="16"/>
  <c r="F3468" i="16"/>
  <c r="C3468" i="16"/>
  <c r="B3468" i="16"/>
  <c r="F3467" i="16"/>
  <c r="G3467" i="16" s="1"/>
  <c r="C3467" i="16"/>
  <c r="B3467" i="16"/>
  <c r="F3466" i="16"/>
  <c r="C3466" i="16"/>
  <c r="B3466" i="16"/>
  <c r="F3465" i="16"/>
  <c r="G3465" i="16" s="1"/>
  <c r="C3465" i="16"/>
  <c r="B3465" i="16"/>
  <c r="F3464" i="16"/>
  <c r="C3464" i="16"/>
  <c r="B3464" i="16"/>
  <c r="F3463" i="16"/>
  <c r="G3463" i="16" s="1"/>
  <c r="C3463" i="16"/>
  <c r="B3463" i="16"/>
  <c r="F3462" i="16"/>
  <c r="C3462" i="16"/>
  <c r="B3462" i="16"/>
  <c r="F3461" i="16"/>
  <c r="G3461" i="16" s="1"/>
  <c r="C3461" i="16"/>
  <c r="B3461" i="16"/>
  <c r="F3460" i="16"/>
  <c r="C3460" i="16"/>
  <c r="B3460" i="16"/>
  <c r="F3459" i="16"/>
  <c r="G3459" i="16" s="1"/>
  <c r="C3459" i="16"/>
  <c r="B3459" i="16"/>
  <c r="F3458" i="16"/>
  <c r="C3458" i="16"/>
  <c r="B3458" i="16"/>
  <c r="F3457" i="16"/>
  <c r="G3457" i="16" s="1"/>
  <c r="C3457" i="16"/>
  <c r="B3457" i="16"/>
  <c r="F3456" i="16"/>
  <c r="C3456" i="16"/>
  <c r="B3456" i="16"/>
  <c r="F3455" i="16"/>
  <c r="G3455" i="16" s="1"/>
  <c r="C3455" i="16"/>
  <c r="B3455" i="16"/>
  <c r="F3454" i="16"/>
  <c r="C3454" i="16"/>
  <c r="B3454" i="16"/>
  <c r="F3453" i="16"/>
  <c r="G3453" i="16" s="1"/>
  <c r="C3453" i="16"/>
  <c r="B3453" i="16"/>
  <c r="F3452" i="16"/>
  <c r="C3452" i="16"/>
  <c r="B3452" i="16"/>
  <c r="F3451" i="16"/>
  <c r="G3451" i="16" s="1"/>
  <c r="C3451" i="16"/>
  <c r="B3451" i="16"/>
  <c r="F3450" i="16"/>
  <c r="C3450" i="16"/>
  <c r="B3450" i="16"/>
  <c r="F3449" i="16"/>
  <c r="G3449" i="16" s="1"/>
  <c r="C3449" i="16"/>
  <c r="B3449" i="16"/>
  <c r="F3448" i="16"/>
  <c r="C3448" i="16"/>
  <c r="B3448" i="16"/>
  <c r="F3447" i="16"/>
  <c r="G3447" i="16" s="1"/>
  <c r="C3447" i="16"/>
  <c r="B3447" i="16"/>
  <c r="F3446" i="16"/>
  <c r="C3446" i="16"/>
  <c r="B3446" i="16"/>
  <c r="F3445" i="16"/>
  <c r="G3445" i="16" s="1"/>
  <c r="C3445" i="16"/>
  <c r="B3445" i="16"/>
  <c r="F3444" i="16"/>
  <c r="C3444" i="16"/>
  <c r="B3444" i="16"/>
  <c r="F3443" i="16"/>
  <c r="G3443" i="16" s="1"/>
  <c r="C3443" i="16"/>
  <c r="B3443" i="16"/>
  <c r="F3442" i="16"/>
  <c r="C3442" i="16"/>
  <c r="B3442" i="16"/>
  <c r="F3441" i="16"/>
  <c r="G3441" i="16" s="1"/>
  <c r="C3441" i="16"/>
  <c r="B3441" i="16"/>
  <c r="F3440" i="16"/>
  <c r="C3440" i="16"/>
  <c r="B3440" i="16"/>
  <c r="F3439" i="16"/>
  <c r="G3439" i="16" s="1"/>
  <c r="C3439" i="16"/>
  <c r="B3439" i="16"/>
  <c r="F3438" i="16"/>
  <c r="C3438" i="16"/>
  <c r="B3438" i="16"/>
  <c r="F3437" i="16"/>
  <c r="G3437" i="16" s="1"/>
  <c r="C3437" i="16"/>
  <c r="B3437" i="16"/>
  <c r="F3436" i="16"/>
  <c r="C3436" i="16"/>
  <c r="B3436" i="16"/>
  <c r="F3435" i="16"/>
  <c r="G3435" i="16" s="1"/>
  <c r="C3435" i="16"/>
  <c r="B3435" i="16"/>
  <c r="F3434" i="16"/>
  <c r="C3434" i="16"/>
  <c r="B3434" i="16"/>
  <c r="F3433" i="16"/>
  <c r="G3433" i="16" s="1"/>
  <c r="C3433" i="16"/>
  <c r="B3433" i="16"/>
  <c r="F3432" i="16"/>
  <c r="C3432" i="16"/>
  <c r="B3432" i="16"/>
  <c r="F3431" i="16"/>
  <c r="G3431" i="16" s="1"/>
  <c r="C3431" i="16"/>
  <c r="B3431" i="16"/>
  <c r="F3430" i="16"/>
  <c r="C3430" i="16"/>
  <c r="B3430" i="16"/>
  <c r="F3429" i="16"/>
  <c r="G3429" i="16" s="1"/>
  <c r="C3429" i="16"/>
  <c r="B3429" i="16"/>
  <c r="F3428" i="16"/>
  <c r="C3428" i="16"/>
  <c r="B3428" i="16"/>
  <c r="F3427" i="16"/>
  <c r="G3427" i="16" s="1"/>
  <c r="C3427" i="16"/>
  <c r="B3427" i="16"/>
  <c r="F3426" i="16"/>
  <c r="C3426" i="16"/>
  <c r="B3426" i="16"/>
  <c r="F3425" i="16"/>
  <c r="G3425" i="16" s="1"/>
  <c r="C3425" i="16"/>
  <c r="B3425" i="16"/>
  <c r="F3424" i="16"/>
  <c r="C3424" i="16"/>
  <c r="B3424" i="16"/>
  <c r="F3423" i="16"/>
  <c r="G3423" i="16" s="1"/>
  <c r="C3423" i="16"/>
  <c r="B3423" i="16"/>
  <c r="F3422" i="16"/>
  <c r="C3422" i="16"/>
  <c r="B3422" i="16"/>
  <c r="F3421" i="16"/>
  <c r="G3421" i="16" s="1"/>
  <c r="C3421" i="16"/>
  <c r="B3421" i="16"/>
  <c r="F3420" i="16"/>
  <c r="C3420" i="16"/>
  <c r="B3420" i="16"/>
  <c r="F3419" i="16"/>
  <c r="G3419" i="16" s="1"/>
  <c r="C3419" i="16"/>
  <c r="B3419" i="16"/>
  <c r="F3418" i="16"/>
  <c r="C3418" i="16"/>
  <c r="B3418" i="16"/>
  <c r="F3417" i="16"/>
  <c r="G3417" i="16" s="1"/>
  <c r="C3417" i="16"/>
  <c r="B3417" i="16"/>
  <c r="F3416" i="16"/>
  <c r="C3416" i="16"/>
  <c r="B3416" i="16"/>
  <c r="F3415" i="16"/>
  <c r="G3415" i="16" s="1"/>
  <c r="C3415" i="16"/>
  <c r="B3415" i="16"/>
  <c r="F3414" i="16"/>
  <c r="C3414" i="16"/>
  <c r="B3414" i="16"/>
  <c r="F3413" i="16"/>
  <c r="G3413" i="16" s="1"/>
  <c r="C3413" i="16"/>
  <c r="B3413" i="16"/>
  <c r="F3412" i="16"/>
  <c r="C3412" i="16"/>
  <c r="B3412" i="16"/>
  <c r="F3411" i="16"/>
  <c r="G3411" i="16" s="1"/>
  <c r="C3411" i="16"/>
  <c r="B3411" i="16"/>
  <c r="F3410" i="16"/>
  <c r="C3410" i="16"/>
  <c r="B3410" i="16"/>
  <c r="F3409" i="16"/>
  <c r="G3409" i="16" s="1"/>
  <c r="C3409" i="16"/>
  <c r="B3409" i="16"/>
  <c r="F3408" i="16"/>
  <c r="C3408" i="16"/>
  <c r="B3408" i="16"/>
  <c r="F3407" i="16"/>
  <c r="G3407" i="16" s="1"/>
  <c r="C3407" i="16"/>
  <c r="B3407" i="16"/>
  <c r="F3406" i="16"/>
  <c r="C3406" i="16"/>
  <c r="B3406" i="16"/>
  <c r="F3405" i="16"/>
  <c r="G3405" i="16" s="1"/>
  <c r="C3405" i="16"/>
  <c r="B3405" i="16"/>
  <c r="F3404" i="16"/>
  <c r="C3404" i="16"/>
  <c r="B3404" i="16"/>
  <c r="F3403" i="16"/>
  <c r="G3403" i="16" s="1"/>
  <c r="C3403" i="16"/>
  <c r="B3403" i="16"/>
  <c r="F3402" i="16"/>
  <c r="C3402" i="16"/>
  <c r="B3402" i="16"/>
  <c r="F3401" i="16"/>
  <c r="G3401" i="16" s="1"/>
  <c r="C3401" i="16"/>
  <c r="B3401" i="16"/>
  <c r="F3400" i="16"/>
  <c r="C3400" i="16"/>
  <c r="B3400" i="16"/>
  <c r="F3399" i="16"/>
  <c r="G3399" i="16" s="1"/>
  <c r="C3399" i="16"/>
  <c r="B3399" i="16"/>
  <c r="F3398" i="16"/>
  <c r="C3398" i="16"/>
  <c r="B3398" i="16"/>
  <c r="F3397" i="16"/>
  <c r="G3397" i="16" s="1"/>
  <c r="C3397" i="16"/>
  <c r="B3397" i="16"/>
  <c r="F3396" i="16"/>
  <c r="C3396" i="16"/>
  <c r="B3396" i="16"/>
  <c r="F3395" i="16"/>
  <c r="G3395" i="16" s="1"/>
  <c r="C3395" i="16"/>
  <c r="B3395" i="16"/>
  <c r="F3394" i="16"/>
  <c r="C3394" i="16"/>
  <c r="B3394" i="16"/>
  <c r="F3393" i="16"/>
  <c r="G3393" i="16" s="1"/>
  <c r="C3393" i="16"/>
  <c r="B3393" i="16"/>
  <c r="F3392" i="16"/>
  <c r="C3392" i="16"/>
  <c r="B3392" i="16"/>
  <c r="F3391" i="16"/>
  <c r="G3391" i="16" s="1"/>
  <c r="C3391" i="16"/>
  <c r="B3391" i="16"/>
  <c r="F3390" i="16"/>
  <c r="C3390" i="16"/>
  <c r="B3390" i="16"/>
  <c r="F3389" i="16"/>
  <c r="G3389" i="16" s="1"/>
  <c r="C3389" i="16"/>
  <c r="B3389" i="16"/>
  <c r="F3388" i="16"/>
  <c r="C3388" i="16"/>
  <c r="B3388" i="16"/>
  <c r="F3387" i="16"/>
  <c r="G3387" i="16" s="1"/>
  <c r="C3387" i="16"/>
  <c r="B3387" i="16"/>
  <c r="F3386" i="16"/>
  <c r="C3386" i="16"/>
  <c r="B3386" i="16"/>
  <c r="F3385" i="16"/>
  <c r="G3385" i="16" s="1"/>
  <c r="C3385" i="16"/>
  <c r="B3385" i="16"/>
  <c r="F3384" i="16"/>
  <c r="C3384" i="16"/>
  <c r="B3384" i="16"/>
  <c r="F3383" i="16"/>
  <c r="G3383" i="16" s="1"/>
  <c r="C3383" i="16"/>
  <c r="B3383" i="16"/>
  <c r="F3382" i="16"/>
  <c r="C3382" i="16"/>
  <c r="B3382" i="16"/>
  <c r="F3381" i="16"/>
  <c r="G3381" i="16" s="1"/>
  <c r="C3381" i="16"/>
  <c r="B3381" i="16"/>
  <c r="F3380" i="16"/>
  <c r="C3380" i="16"/>
  <c r="B3380" i="16"/>
  <c r="F3379" i="16"/>
  <c r="G3379" i="16" s="1"/>
  <c r="C3379" i="16"/>
  <c r="B3379" i="16"/>
  <c r="F3378" i="16"/>
  <c r="C3378" i="16"/>
  <c r="B3378" i="16"/>
  <c r="F3377" i="16"/>
  <c r="G3377" i="16" s="1"/>
  <c r="C3377" i="16"/>
  <c r="B3377" i="16"/>
  <c r="F3376" i="16"/>
  <c r="C3376" i="16"/>
  <c r="B3376" i="16"/>
  <c r="F3375" i="16"/>
  <c r="G3375" i="16" s="1"/>
  <c r="C3375" i="16"/>
  <c r="B3375" i="16"/>
  <c r="F3374" i="16"/>
  <c r="C3374" i="16"/>
  <c r="B3374" i="16"/>
  <c r="F3373" i="16"/>
  <c r="G3373" i="16" s="1"/>
  <c r="C3373" i="16"/>
  <c r="B3373" i="16"/>
  <c r="F3372" i="16"/>
  <c r="C3372" i="16"/>
  <c r="B3372" i="16"/>
  <c r="F3371" i="16"/>
  <c r="G3371" i="16" s="1"/>
  <c r="C3371" i="16"/>
  <c r="B3371" i="16"/>
  <c r="F3370" i="16"/>
  <c r="C3370" i="16"/>
  <c r="B3370" i="16"/>
  <c r="F3369" i="16"/>
  <c r="G3369" i="16" s="1"/>
  <c r="C3369" i="16"/>
  <c r="B3369" i="16"/>
  <c r="F3368" i="16"/>
  <c r="C3368" i="16"/>
  <c r="B3368" i="16"/>
  <c r="F3367" i="16"/>
  <c r="G3367" i="16" s="1"/>
  <c r="C3367" i="16"/>
  <c r="B3367" i="16"/>
  <c r="F3366" i="16"/>
  <c r="C3366" i="16"/>
  <c r="B3366" i="16"/>
  <c r="F3365" i="16"/>
  <c r="G3365" i="16" s="1"/>
  <c r="C3365" i="16"/>
  <c r="B3365" i="16"/>
  <c r="F3364" i="16"/>
  <c r="C3364" i="16"/>
  <c r="B3364" i="16"/>
  <c r="F3363" i="16"/>
  <c r="G3363" i="16" s="1"/>
  <c r="C3363" i="16"/>
  <c r="B3363" i="16"/>
  <c r="F3362" i="16"/>
  <c r="C3362" i="16"/>
  <c r="B3362" i="16"/>
  <c r="F3361" i="16"/>
  <c r="G3361" i="16" s="1"/>
  <c r="C3361" i="16"/>
  <c r="B3361" i="16"/>
  <c r="F3360" i="16"/>
  <c r="C3360" i="16"/>
  <c r="B3360" i="16"/>
  <c r="F3359" i="16"/>
  <c r="G3359" i="16" s="1"/>
  <c r="C3359" i="16"/>
  <c r="B3359" i="16"/>
  <c r="F3358" i="16"/>
  <c r="C3358" i="16"/>
  <c r="B3358" i="16"/>
  <c r="F3357" i="16"/>
  <c r="G3357" i="16" s="1"/>
  <c r="C3357" i="16"/>
  <c r="B3357" i="16"/>
  <c r="F3356" i="16"/>
  <c r="C3356" i="16"/>
  <c r="B3356" i="16"/>
  <c r="F3355" i="16"/>
  <c r="G3355" i="16" s="1"/>
  <c r="C3355" i="16"/>
  <c r="B3355" i="16"/>
  <c r="F3354" i="16"/>
  <c r="C3354" i="16"/>
  <c r="B3354" i="16"/>
  <c r="F3353" i="16"/>
  <c r="G3353" i="16" s="1"/>
  <c r="C3353" i="16"/>
  <c r="B3353" i="16"/>
  <c r="F3352" i="16"/>
  <c r="C3352" i="16"/>
  <c r="B3352" i="16"/>
  <c r="F3351" i="16"/>
  <c r="G3351" i="16" s="1"/>
  <c r="C3351" i="16"/>
  <c r="B3351" i="16"/>
  <c r="F3350" i="16"/>
  <c r="C3350" i="16"/>
  <c r="B3350" i="16"/>
  <c r="F3349" i="16"/>
  <c r="G3349" i="16" s="1"/>
  <c r="C3349" i="16"/>
  <c r="B3349" i="16"/>
  <c r="F3348" i="16"/>
  <c r="C3348" i="16"/>
  <c r="B3348" i="16"/>
  <c r="F3347" i="16"/>
  <c r="G3347" i="16" s="1"/>
  <c r="C3347" i="16"/>
  <c r="B3347" i="16"/>
  <c r="F3346" i="16"/>
  <c r="C3346" i="16"/>
  <c r="B3346" i="16"/>
  <c r="F3345" i="16"/>
  <c r="G3345" i="16" s="1"/>
  <c r="C3345" i="16"/>
  <c r="B3345" i="16"/>
  <c r="F3344" i="16"/>
  <c r="C3344" i="16"/>
  <c r="B3344" i="16"/>
  <c r="F3343" i="16"/>
  <c r="G3343" i="16" s="1"/>
  <c r="C3343" i="16"/>
  <c r="B3343" i="16"/>
  <c r="F3342" i="16"/>
  <c r="C3342" i="16"/>
  <c r="B3342" i="16"/>
  <c r="F3341" i="16"/>
  <c r="G3341" i="16" s="1"/>
  <c r="C3341" i="16"/>
  <c r="B3341" i="16"/>
  <c r="F3340" i="16"/>
  <c r="C3340" i="16"/>
  <c r="B3340" i="16"/>
  <c r="F3339" i="16"/>
  <c r="G3339" i="16" s="1"/>
  <c r="C3339" i="16"/>
  <c r="B3339" i="16"/>
  <c r="F3338" i="16"/>
  <c r="C3338" i="16"/>
  <c r="B3338" i="16"/>
  <c r="F3337" i="16"/>
  <c r="G3337" i="16" s="1"/>
  <c r="C3337" i="16"/>
  <c r="B3337" i="16"/>
  <c r="F3336" i="16"/>
  <c r="C3336" i="16"/>
  <c r="B3336" i="16"/>
  <c r="F3335" i="16"/>
  <c r="G3335" i="16" s="1"/>
  <c r="C3335" i="16"/>
  <c r="B3335" i="16"/>
  <c r="F3334" i="16"/>
  <c r="C3334" i="16"/>
  <c r="B3334" i="16"/>
  <c r="F3333" i="16"/>
  <c r="G3333" i="16" s="1"/>
  <c r="C3333" i="16"/>
  <c r="B3333" i="16"/>
  <c r="F3332" i="16"/>
  <c r="C3332" i="16"/>
  <c r="B3332" i="16"/>
  <c r="F3331" i="16"/>
  <c r="G3331" i="16" s="1"/>
  <c r="C3331" i="16"/>
  <c r="B3331" i="16"/>
  <c r="F3330" i="16"/>
  <c r="C3330" i="16"/>
  <c r="B3330" i="16"/>
  <c r="F3329" i="16"/>
  <c r="G3329" i="16" s="1"/>
  <c r="C3329" i="16"/>
  <c r="B3329" i="16"/>
  <c r="F3328" i="16"/>
  <c r="C3328" i="16"/>
  <c r="B3328" i="16"/>
  <c r="F3327" i="16"/>
  <c r="G3327" i="16" s="1"/>
  <c r="C3327" i="16"/>
  <c r="B3327" i="16"/>
  <c r="F3326" i="16"/>
  <c r="C3326" i="16"/>
  <c r="B3326" i="16"/>
  <c r="F3325" i="16"/>
  <c r="G3325" i="16" s="1"/>
  <c r="C3325" i="16"/>
  <c r="B3325" i="16"/>
  <c r="F3324" i="16"/>
  <c r="C3324" i="16"/>
  <c r="B3324" i="16"/>
  <c r="F3323" i="16"/>
  <c r="G3323" i="16" s="1"/>
  <c r="C3323" i="16"/>
  <c r="B3323" i="16"/>
  <c r="F3322" i="16"/>
  <c r="C3322" i="16"/>
  <c r="B3322" i="16"/>
  <c r="F3321" i="16"/>
  <c r="G3321" i="16" s="1"/>
  <c r="C3321" i="16"/>
  <c r="B3321" i="16"/>
  <c r="F3320" i="16"/>
  <c r="C3320" i="16"/>
  <c r="B3320" i="16"/>
  <c r="F3319" i="16"/>
  <c r="G3319" i="16" s="1"/>
  <c r="C3319" i="16"/>
  <c r="B3319" i="16"/>
  <c r="F3318" i="16"/>
  <c r="C3318" i="16"/>
  <c r="B3318" i="16"/>
  <c r="F3317" i="16"/>
  <c r="G3317" i="16" s="1"/>
  <c r="C3317" i="16"/>
  <c r="B3317" i="16"/>
  <c r="F3316" i="16"/>
  <c r="C3316" i="16"/>
  <c r="B3316" i="16"/>
  <c r="F3315" i="16"/>
  <c r="G3315" i="16" s="1"/>
  <c r="C3315" i="16"/>
  <c r="B3315" i="16"/>
  <c r="F3314" i="16"/>
  <c r="C3314" i="16"/>
  <c r="B3314" i="16"/>
  <c r="F3313" i="16"/>
  <c r="G3313" i="16" s="1"/>
  <c r="C3313" i="16"/>
  <c r="B3313" i="16"/>
  <c r="F3312" i="16"/>
  <c r="C3312" i="16"/>
  <c r="B3312" i="16"/>
  <c r="F3311" i="16"/>
  <c r="G3311" i="16" s="1"/>
  <c r="C3311" i="16"/>
  <c r="B3311" i="16"/>
  <c r="F3310" i="16"/>
  <c r="C3310" i="16"/>
  <c r="B3310" i="16"/>
  <c r="F3309" i="16"/>
  <c r="G3309" i="16" s="1"/>
  <c r="C3309" i="16"/>
  <c r="B3309" i="16"/>
  <c r="F3308" i="16"/>
  <c r="C3308" i="16"/>
  <c r="B3308" i="16"/>
  <c r="F3307" i="16"/>
  <c r="G3307" i="16" s="1"/>
  <c r="C3307" i="16"/>
  <c r="B3307" i="16"/>
  <c r="F3306" i="16"/>
  <c r="C3306" i="16"/>
  <c r="B3306" i="16"/>
  <c r="F3305" i="16"/>
  <c r="G3305" i="16" s="1"/>
  <c r="C3305" i="16"/>
  <c r="B3305" i="16"/>
  <c r="F3304" i="16"/>
  <c r="C3304" i="16"/>
  <c r="B3304" i="16"/>
  <c r="F3303" i="16"/>
  <c r="G3303" i="16" s="1"/>
  <c r="C3303" i="16"/>
  <c r="B3303" i="16"/>
  <c r="F3302" i="16"/>
  <c r="C3302" i="16"/>
  <c r="B3302" i="16"/>
  <c r="F3301" i="16"/>
  <c r="G3301" i="16" s="1"/>
  <c r="C3301" i="16"/>
  <c r="B3301" i="16"/>
  <c r="F3300" i="16"/>
  <c r="C3300" i="16"/>
  <c r="B3300" i="16"/>
  <c r="F3299" i="16"/>
  <c r="G3299" i="16" s="1"/>
  <c r="C3299" i="16"/>
  <c r="B3299" i="16"/>
  <c r="F3298" i="16"/>
  <c r="C3298" i="16"/>
  <c r="B3298" i="16"/>
  <c r="F3297" i="16"/>
  <c r="G3297" i="16" s="1"/>
  <c r="C3297" i="16"/>
  <c r="B3297" i="16"/>
  <c r="F3296" i="16"/>
  <c r="C3296" i="16"/>
  <c r="B3296" i="16"/>
  <c r="F3295" i="16"/>
  <c r="G3295" i="16" s="1"/>
  <c r="C3295" i="16"/>
  <c r="B3295" i="16"/>
  <c r="F3294" i="16"/>
  <c r="C3294" i="16"/>
  <c r="B3294" i="16"/>
  <c r="F3293" i="16"/>
  <c r="G3293" i="16" s="1"/>
  <c r="C3293" i="16"/>
  <c r="B3293" i="16"/>
  <c r="F3292" i="16"/>
  <c r="C3292" i="16"/>
  <c r="B3292" i="16"/>
  <c r="F3291" i="16"/>
  <c r="G3291" i="16" s="1"/>
  <c r="C3291" i="16"/>
  <c r="B3291" i="16"/>
  <c r="F3290" i="16"/>
  <c r="C3290" i="16"/>
  <c r="B3290" i="16"/>
  <c r="F3289" i="16"/>
  <c r="G3289" i="16" s="1"/>
  <c r="C3289" i="16"/>
  <c r="B3289" i="16"/>
  <c r="F3288" i="16"/>
  <c r="C3288" i="16"/>
  <c r="B3288" i="16"/>
  <c r="F3287" i="16"/>
  <c r="G3287" i="16" s="1"/>
  <c r="C3287" i="16"/>
  <c r="B3287" i="16"/>
  <c r="F3286" i="16"/>
  <c r="C3286" i="16"/>
  <c r="B3286" i="16"/>
  <c r="F3285" i="16"/>
  <c r="G3285" i="16" s="1"/>
  <c r="C3285" i="16"/>
  <c r="B3285" i="16"/>
  <c r="F3284" i="16"/>
  <c r="C3284" i="16"/>
  <c r="B3284" i="16"/>
  <c r="F3283" i="16"/>
  <c r="G3283" i="16" s="1"/>
  <c r="C3283" i="16"/>
  <c r="B3283" i="16"/>
  <c r="F3282" i="16"/>
  <c r="C3282" i="16"/>
  <c r="B3282" i="16"/>
  <c r="F3281" i="16"/>
  <c r="G3281" i="16" s="1"/>
  <c r="C3281" i="16"/>
  <c r="B3281" i="16"/>
  <c r="F3280" i="16"/>
  <c r="C3280" i="16"/>
  <c r="B3280" i="16"/>
  <c r="F3279" i="16"/>
  <c r="G3279" i="16" s="1"/>
  <c r="C3279" i="16"/>
  <c r="B3279" i="16"/>
  <c r="F3278" i="16"/>
  <c r="C3278" i="16"/>
  <c r="B3278" i="16"/>
  <c r="F3277" i="16"/>
  <c r="G3277" i="16" s="1"/>
  <c r="C3277" i="16"/>
  <c r="B3277" i="16"/>
  <c r="F3276" i="16"/>
  <c r="C3276" i="16"/>
  <c r="B3276" i="16"/>
  <c r="F3275" i="16"/>
  <c r="G3275" i="16" s="1"/>
  <c r="C3275" i="16"/>
  <c r="B3275" i="16"/>
  <c r="F3274" i="16"/>
  <c r="C3274" i="16"/>
  <c r="B3274" i="16"/>
  <c r="F3273" i="16"/>
  <c r="G3273" i="16" s="1"/>
  <c r="C3273" i="16"/>
  <c r="B3273" i="16"/>
  <c r="F3272" i="16"/>
  <c r="C3272" i="16"/>
  <c r="B3272" i="16"/>
  <c r="F3271" i="16"/>
  <c r="G3271" i="16" s="1"/>
  <c r="C3271" i="16"/>
  <c r="B3271" i="16"/>
  <c r="F3270" i="16"/>
  <c r="C3270" i="16"/>
  <c r="B3270" i="16"/>
  <c r="F3269" i="16"/>
  <c r="G3269" i="16" s="1"/>
  <c r="C3269" i="16"/>
  <c r="B3269" i="16"/>
  <c r="F3268" i="16"/>
  <c r="C3268" i="16"/>
  <c r="B3268" i="16"/>
  <c r="F3267" i="16"/>
  <c r="G3267" i="16" s="1"/>
  <c r="C3267" i="16"/>
  <c r="B3267" i="16"/>
  <c r="F3266" i="16"/>
  <c r="C3266" i="16"/>
  <c r="B3266" i="16"/>
  <c r="F3265" i="16"/>
  <c r="G3265" i="16" s="1"/>
  <c r="C3265" i="16"/>
  <c r="B3265" i="16"/>
  <c r="F3264" i="16"/>
  <c r="C3264" i="16"/>
  <c r="B3264" i="16"/>
  <c r="F3263" i="16"/>
  <c r="G3263" i="16" s="1"/>
  <c r="C3263" i="16"/>
  <c r="B3263" i="16"/>
  <c r="F3262" i="16"/>
  <c r="C3262" i="16"/>
  <c r="B3262" i="16"/>
  <c r="F3261" i="16"/>
  <c r="G3261" i="16" s="1"/>
  <c r="C3261" i="16"/>
  <c r="B3261" i="16"/>
  <c r="F3260" i="16"/>
  <c r="C3260" i="16"/>
  <c r="B3260" i="16"/>
  <c r="F3259" i="16"/>
  <c r="G3259" i="16" s="1"/>
  <c r="C3259" i="16"/>
  <c r="B3259" i="16"/>
  <c r="F3258" i="16"/>
  <c r="C3258" i="16"/>
  <c r="B3258" i="16"/>
  <c r="F3257" i="16"/>
  <c r="G3257" i="16" s="1"/>
  <c r="C3257" i="16"/>
  <c r="B3257" i="16"/>
  <c r="F3256" i="16"/>
  <c r="C3256" i="16"/>
  <c r="B3256" i="16"/>
  <c r="F3255" i="16"/>
  <c r="G3255" i="16" s="1"/>
  <c r="C3255" i="16"/>
  <c r="B3255" i="16"/>
  <c r="F3254" i="16"/>
  <c r="C3254" i="16"/>
  <c r="B3254" i="16"/>
  <c r="F3253" i="16"/>
  <c r="G3253" i="16" s="1"/>
  <c r="C3253" i="16"/>
  <c r="B3253" i="16"/>
  <c r="F3252" i="16"/>
  <c r="C3252" i="16"/>
  <c r="B3252" i="16"/>
  <c r="F3251" i="16"/>
  <c r="G3251" i="16" s="1"/>
  <c r="C3251" i="16"/>
  <c r="B3251" i="16"/>
  <c r="F3250" i="16"/>
  <c r="C3250" i="16"/>
  <c r="B3250" i="16"/>
  <c r="F3249" i="16"/>
  <c r="G3249" i="16" s="1"/>
  <c r="C3249" i="16"/>
  <c r="B3249" i="16"/>
  <c r="F3248" i="16"/>
  <c r="C3248" i="16"/>
  <c r="B3248" i="16"/>
  <c r="F3247" i="16"/>
  <c r="G3247" i="16" s="1"/>
  <c r="C3247" i="16"/>
  <c r="B3247" i="16"/>
  <c r="F3246" i="16"/>
  <c r="C3246" i="16"/>
  <c r="B3246" i="16"/>
  <c r="F3245" i="16"/>
  <c r="G3245" i="16" s="1"/>
  <c r="C3245" i="16"/>
  <c r="B3245" i="16"/>
  <c r="F3244" i="16"/>
  <c r="C3244" i="16"/>
  <c r="B3244" i="16"/>
  <c r="F3243" i="16"/>
  <c r="G3243" i="16" s="1"/>
  <c r="C3243" i="16"/>
  <c r="B3243" i="16"/>
  <c r="F3242" i="16"/>
  <c r="C3242" i="16"/>
  <c r="B3242" i="16"/>
  <c r="F3241" i="16"/>
  <c r="G3241" i="16" s="1"/>
  <c r="C3241" i="16"/>
  <c r="B3241" i="16"/>
  <c r="F3240" i="16"/>
  <c r="C3240" i="16"/>
  <c r="B3240" i="16"/>
  <c r="F3239" i="16"/>
  <c r="G3239" i="16" s="1"/>
  <c r="C3239" i="16"/>
  <c r="B3239" i="16"/>
  <c r="F3238" i="16"/>
  <c r="C3238" i="16"/>
  <c r="B3238" i="16"/>
  <c r="F3237" i="16"/>
  <c r="G3237" i="16" s="1"/>
  <c r="C3237" i="16"/>
  <c r="B3237" i="16"/>
  <c r="F3236" i="16"/>
  <c r="C3236" i="16"/>
  <c r="B3236" i="16"/>
  <c r="F3235" i="16"/>
  <c r="G3235" i="16" s="1"/>
  <c r="C3235" i="16"/>
  <c r="B3235" i="16"/>
  <c r="F3234" i="16"/>
  <c r="C3234" i="16"/>
  <c r="B3234" i="16"/>
  <c r="F3233" i="16"/>
  <c r="G3233" i="16" s="1"/>
  <c r="C3233" i="16"/>
  <c r="B3233" i="16"/>
  <c r="F3232" i="16"/>
  <c r="C3232" i="16"/>
  <c r="B3232" i="16"/>
  <c r="F3231" i="16"/>
  <c r="G3231" i="16" s="1"/>
  <c r="C3231" i="16"/>
  <c r="B3231" i="16"/>
  <c r="F3230" i="16"/>
  <c r="C3230" i="16"/>
  <c r="B3230" i="16"/>
  <c r="F3229" i="16"/>
  <c r="G3229" i="16" s="1"/>
  <c r="C3229" i="16"/>
  <c r="B3229" i="16"/>
  <c r="F3228" i="16"/>
  <c r="C3228" i="16"/>
  <c r="B3228" i="16"/>
  <c r="F3227" i="16"/>
  <c r="G3227" i="16" s="1"/>
  <c r="C3227" i="16"/>
  <c r="B3227" i="16"/>
  <c r="F3226" i="16"/>
  <c r="C3226" i="16"/>
  <c r="B3226" i="16"/>
  <c r="F3225" i="16"/>
  <c r="G3225" i="16" s="1"/>
  <c r="C3225" i="16"/>
  <c r="B3225" i="16"/>
  <c r="F3224" i="16"/>
  <c r="C3224" i="16"/>
  <c r="B3224" i="16"/>
  <c r="F3223" i="16"/>
  <c r="G3223" i="16" s="1"/>
  <c r="C3223" i="16"/>
  <c r="B3223" i="16"/>
  <c r="F3222" i="16"/>
  <c r="C3222" i="16"/>
  <c r="B3222" i="16"/>
  <c r="F3221" i="16"/>
  <c r="G3221" i="16" s="1"/>
  <c r="C3221" i="16"/>
  <c r="B3221" i="16"/>
  <c r="F3220" i="16"/>
  <c r="C3220" i="16"/>
  <c r="B3220" i="16"/>
  <c r="F3219" i="16"/>
  <c r="G3219" i="16" s="1"/>
  <c r="C3219" i="16"/>
  <c r="B3219" i="16"/>
  <c r="F3218" i="16"/>
  <c r="C3218" i="16"/>
  <c r="B3218" i="16"/>
  <c r="F3217" i="16"/>
  <c r="G3217" i="16" s="1"/>
  <c r="C3217" i="16"/>
  <c r="B3217" i="16"/>
  <c r="F3216" i="16"/>
  <c r="C3216" i="16"/>
  <c r="B3216" i="16"/>
  <c r="F3215" i="16"/>
  <c r="G3215" i="16" s="1"/>
  <c r="C3215" i="16"/>
  <c r="B3215" i="16"/>
  <c r="F3214" i="16"/>
  <c r="C3214" i="16"/>
  <c r="B3214" i="16"/>
  <c r="F3213" i="16"/>
  <c r="G3213" i="16" s="1"/>
  <c r="C3213" i="16"/>
  <c r="B3213" i="16"/>
  <c r="F3212" i="16"/>
  <c r="C3212" i="16"/>
  <c r="B3212" i="16"/>
  <c r="F3211" i="16"/>
  <c r="G3211" i="16" s="1"/>
  <c r="C3211" i="16"/>
  <c r="B3211" i="16"/>
  <c r="F3210" i="16"/>
  <c r="C3210" i="16"/>
  <c r="B3210" i="16"/>
  <c r="F3209" i="16"/>
  <c r="G3209" i="16" s="1"/>
  <c r="C3209" i="16"/>
  <c r="B3209" i="16"/>
  <c r="F3208" i="16"/>
  <c r="C3208" i="16"/>
  <c r="B3208" i="16"/>
  <c r="F3207" i="16"/>
  <c r="G3207" i="16" s="1"/>
  <c r="C3207" i="16"/>
  <c r="B3207" i="16"/>
  <c r="F3206" i="16"/>
  <c r="C3206" i="16"/>
  <c r="B3206" i="16"/>
  <c r="F3205" i="16"/>
  <c r="G3205" i="16" s="1"/>
  <c r="C3205" i="16"/>
  <c r="B3205" i="16"/>
  <c r="F3204" i="16"/>
  <c r="C3204" i="16"/>
  <c r="B3204" i="16"/>
  <c r="F3203" i="16"/>
  <c r="G3203" i="16" s="1"/>
  <c r="C3203" i="16"/>
  <c r="B3203" i="16"/>
  <c r="F3202" i="16"/>
  <c r="C3202" i="16"/>
  <c r="B3202" i="16"/>
  <c r="F3201" i="16"/>
  <c r="G3201" i="16" s="1"/>
  <c r="C3201" i="16"/>
  <c r="B3201" i="16"/>
  <c r="F3200" i="16"/>
  <c r="C3200" i="16"/>
  <c r="B3200" i="16"/>
  <c r="F3199" i="16"/>
  <c r="G3199" i="16" s="1"/>
  <c r="C3199" i="16"/>
  <c r="B3199" i="16"/>
  <c r="F3198" i="16"/>
  <c r="C3198" i="16"/>
  <c r="B3198" i="16"/>
  <c r="F3197" i="16"/>
  <c r="G3197" i="16" s="1"/>
  <c r="C3197" i="16"/>
  <c r="B3197" i="16"/>
  <c r="F3196" i="16"/>
  <c r="C3196" i="16"/>
  <c r="B3196" i="16"/>
  <c r="F3195" i="16"/>
  <c r="G3195" i="16" s="1"/>
  <c r="C3195" i="16"/>
  <c r="B3195" i="16"/>
  <c r="F3194" i="16"/>
  <c r="C3194" i="16"/>
  <c r="B3194" i="16"/>
  <c r="F3193" i="16"/>
  <c r="G3193" i="16" s="1"/>
  <c r="C3193" i="16"/>
  <c r="B3193" i="16"/>
  <c r="F3192" i="16"/>
  <c r="C3192" i="16"/>
  <c r="B3192" i="16"/>
  <c r="F3191" i="16"/>
  <c r="G3191" i="16" s="1"/>
  <c r="C3191" i="16"/>
  <c r="B3191" i="16"/>
  <c r="F3190" i="16"/>
  <c r="C3190" i="16"/>
  <c r="B3190" i="16"/>
  <c r="F3189" i="16"/>
  <c r="G3189" i="16" s="1"/>
  <c r="C3189" i="16"/>
  <c r="B3189" i="16"/>
  <c r="F3188" i="16"/>
  <c r="C3188" i="16"/>
  <c r="B3188" i="16"/>
  <c r="F3187" i="16"/>
  <c r="G3187" i="16" s="1"/>
  <c r="C3187" i="16"/>
  <c r="B3187" i="16"/>
  <c r="F3186" i="16"/>
  <c r="C3186" i="16"/>
  <c r="B3186" i="16"/>
  <c r="F3185" i="16"/>
  <c r="G3185" i="16" s="1"/>
  <c r="C3185" i="16"/>
  <c r="B3185" i="16"/>
  <c r="F3184" i="16"/>
  <c r="C3184" i="16"/>
  <c r="B3184" i="16"/>
  <c r="F3183" i="16"/>
  <c r="G3183" i="16" s="1"/>
  <c r="C3183" i="16"/>
  <c r="B3183" i="16"/>
  <c r="F3182" i="16"/>
  <c r="C3182" i="16"/>
  <c r="B3182" i="16"/>
  <c r="F3181" i="16"/>
  <c r="G3181" i="16" s="1"/>
  <c r="C3181" i="16"/>
  <c r="B3181" i="16"/>
  <c r="F3180" i="16"/>
  <c r="C3180" i="16"/>
  <c r="B3180" i="16"/>
  <c r="F3179" i="16"/>
  <c r="G3179" i="16" s="1"/>
  <c r="C3179" i="16"/>
  <c r="B3179" i="16"/>
  <c r="F3178" i="16"/>
  <c r="C3178" i="16"/>
  <c r="B3178" i="16"/>
  <c r="F3177" i="16"/>
  <c r="G3177" i="16" s="1"/>
  <c r="C3177" i="16"/>
  <c r="B3177" i="16"/>
  <c r="F3176" i="16"/>
  <c r="C3176" i="16"/>
  <c r="B3176" i="16"/>
  <c r="F3175" i="16"/>
  <c r="G3175" i="16" s="1"/>
  <c r="C3175" i="16"/>
  <c r="B3175" i="16"/>
  <c r="F3174" i="16"/>
  <c r="C3174" i="16"/>
  <c r="B3174" i="16"/>
  <c r="F3173" i="16"/>
  <c r="G3173" i="16" s="1"/>
  <c r="C3173" i="16"/>
  <c r="B3173" i="16"/>
  <c r="F3172" i="16"/>
  <c r="C3172" i="16"/>
  <c r="B3172" i="16"/>
  <c r="F3171" i="16"/>
  <c r="G3171" i="16" s="1"/>
  <c r="C3171" i="16"/>
  <c r="B3171" i="16"/>
  <c r="F3170" i="16"/>
  <c r="C3170" i="16"/>
  <c r="B3170" i="16"/>
  <c r="F3169" i="16"/>
  <c r="G3169" i="16" s="1"/>
  <c r="C3169" i="16"/>
  <c r="B3169" i="16"/>
  <c r="F3168" i="16"/>
  <c r="C3168" i="16"/>
  <c r="B3168" i="16"/>
  <c r="F3167" i="16"/>
  <c r="G3167" i="16" s="1"/>
  <c r="C3167" i="16"/>
  <c r="B3167" i="16"/>
  <c r="F3166" i="16"/>
  <c r="C3166" i="16"/>
  <c r="B3166" i="16"/>
  <c r="F3165" i="16"/>
  <c r="G3165" i="16" s="1"/>
  <c r="C3165" i="16"/>
  <c r="B3165" i="16"/>
  <c r="F3164" i="16"/>
  <c r="C3164" i="16"/>
  <c r="B3164" i="16"/>
  <c r="F3163" i="16"/>
  <c r="G3163" i="16" s="1"/>
  <c r="C3163" i="16"/>
  <c r="B3163" i="16"/>
  <c r="F3162" i="16"/>
  <c r="C3162" i="16"/>
  <c r="B3162" i="16"/>
  <c r="F3161" i="16"/>
  <c r="G3161" i="16" s="1"/>
  <c r="C3161" i="16"/>
  <c r="B3161" i="16"/>
  <c r="F3160" i="16"/>
  <c r="C3160" i="16"/>
  <c r="B3160" i="16"/>
  <c r="F3159" i="16"/>
  <c r="G3159" i="16" s="1"/>
  <c r="C3159" i="16"/>
  <c r="B3159" i="16"/>
  <c r="F3158" i="16"/>
  <c r="C3158" i="16"/>
  <c r="B3158" i="16"/>
  <c r="F3157" i="16"/>
  <c r="G3157" i="16" s="1"/>
  <c r="C3157" i="16"/>
  <c r="B3157" i="16"/>
  <c r="F3156" i="16"/>
  <c r="C3156" i="16"/>
  <c r="B3156" i="16"/>
  <c r="F3155" i="16"/>
  <c r="G3155" i="16" s="1"/>
  <c r="C3155" i="16"/>
  <c r="B3155" i="16"/>
  <c r="F3154" i="16"/>
  <c r="C3154" i="16"/>
  <c r="B3154" i="16"/>
  <c r="F3153" i="16"/>
  <c r="G3153" i="16" s="1"/>
  <c r="C3153" i="16"/>
  <c r="B3153" i="16"/>
  <c r="F3152" i="16"/>
  <c r="C3152" i="16"/>
  <c r="B3152" i="16"/>
  <c r="F3151" i="16"/>
  <c r="G3151" i="16" s="1"/>
  <c r="C3151" i="16"/>
  <c r="B3151" i="16"/>
  <c r="F3150" i="16"/>
  <c r="C3150" i="16"/>
  <c r="B3150" i="16"/>
  <c r="F3149" i="16"/>
  <c r="G3149" i="16" s="1"/>
  <c r="C3149" i="16"/>
  <c r="B3149" i="16"/>
  <c r="F3148" i="16"/>
  <c r="C3148" i="16"/>
  <c r="B3148" i="16"/>
  <c r="F3147" i="16"/>
  <c r="G3147" i="16" s="1"/>
  <c r="C3147" i="16"/>
  <c r="B3147" i="16"/>
  <c r="F3146" i="16"/>
  <c r="C3146" i="16"/>
  <c r="B3146" i="16"/>
  <c r="F3145" i="16"/>
  <c r="G3145" i="16" s="1"/>
  <c r="C3145" i="16"/>
  <c r="B3145" i="16"/>
  <c r="F3144" i="16"/>
  <c r="C3144" i="16"/>
  <c r="B3144" i="16"/>
  <c r="F3143" i="16"/>
  <c r="G3143" i="16" s="1"/>
  <c r="C3143" i="16"/>
  <c r="B3143" i="16"/>
  <c r="F3142" i="16"/>
  <c r="C3142" i="16"/>
  <c r="B3142" i="16"/>
  <c r="F3141" i="16"/>
  <c r="G3141" i="16" s="1"/>
  <c r="C3141" i="16"/>
  <c r="B3141" i="16"/>
  <c r="F3140" i="16"/>
  <c r="C3140" i="16"/>
  <c r="B3140" i="16"/>
  <c r="F3139" i="16"/>
  <c r="G3139" i="16" s="1"/>
  <c r="C3139" i="16"/>
  <c r="B3139" i="16"/>
  <c r="F3138" i="16"/>
  <c r="C3138" i="16"/>
  <c r="B3138" i="16"/>
  <c r="F3137" i="16"/>
  <c r="G3137" i="16" s="1"/>
  <c r="C3137" i="16"/>
  <c r="B3137" i="16"/>
  <c r="F3136" i="16"/>
  <c r="C3136" i="16"/>
  <c r="B3136" i="16"/>
  <c r="F3135" i="16"/>
  <c r="G3135" i="16" s="1"/>
  <c r="C3135" i="16"/>
  <c r="B3135" i="16"/>
  <c r="F3134" i="16"/>
  <c r="C3134" i="16"/>
  <c r="B3134" i="16"/>
  <c r="F3133" i="16"/>
  <c r="G3133" i="16" s="1"/>
  <c r="C3133" i="16"/>
  <c r="B3133" i="16"/>
  <c r="F3132" i="16"/>
  <c r="C3132" i="16"/>
  <c r="B3132" i="16"/>
  <c r="F3131" i="16"/>
  <c r="G3131" i="16" s="1"/>
  <c r="C3131" i="16"/>
  <c r="B3131" i="16"/>
  <c r="F3130" i="16"/>
  <c r="C3130" i="16"/>
  <c r="B3130" i="16"/>
  <c r="F3129" i="16"/>
  <c r="G3129" i="16" s="1"/>
  <c r="C3129" i="16"/>
  <c r="B3129" i="16"/>
  <c r="F3128" i="16"/>
  <c r="C3128" i="16"/>
  <c r="B3128" i="16"/>
  <c r="F3127" i="16"/>
  <c r="G3127" i="16" s="1"/>
  <c r="C3127" i="16"/>
  <c r="B3127" i="16"/>
  <c r="F3126" i="16"/>
  <c r="C3126" i="16"/>
  <c r="B3126" i="16"/>
  <c r="F3125" i="16"/>
  <c r="G3125" i="16" s="1"/>
  <c r="C3125" i="16"/>
  <c r="B3125" i="16"/>
  <c r="F3124" i="16"/>
  <c r="C3124" i="16"/>
  <c r="B3124" i="16"/>
  <c r="F3123" i="16"/>
  <c r="G3123" i="16" s="1"/>
  <c r="C3123" i="16"/>
  <c r="B3123" i="16"/>
  <c r="F3122" i="16"/>
  <c r="C3122" i="16"/>
  <c r="B3122" i="16"/>
  <c r="F3121" i="16"/>
  <c r="G3121" i="16" s="1"/>
  <c r="C3121" i="16"/>
  <c r="B3121" i="16"/>
  <c r="F3120" i="16"/>
  <c r="C3120" i="16"/>
  <c r="B3120" i="16"/>
  <c r="F3119" i="16"/>
  <c r="G3119" i="16" s="1"/>
  <c r="C3119" i="16"/>
  <c r="B3119" i="16"/>
  <c r="F3118" i="16"/>
  <c r="C3118" i="16"/>
  <c r="B3118" i="16"/>
  <c r="F3117" i="16"/>
  <c r="G3117" i="16" s="1"/>
  <c r="C3117" i="16"/>
  <c r="B3117" i="16"/>
  <c r="F3116" i="16"/>
  <c r="C3116" i="16"/>
  <c r="B3116" i="16"/>
  <c r="F3115" i="16"/>
  <c r="G3115" i="16" s="1"/>
  <c r="C3115" i="16"/>
  <c r="B3115" i="16"/>
  <c r="F3114" i="16"/>
  <c r="C3114" i="16"/>
  <c r="B3114" i="16"/>
  <c r="F3113" i="16"/>
  <c r="G3113" i="16" s="1"/>
  <c r="C3113" i="16"/>
  <c r="B3113" i="16"/>
  <c r="F3112" i="16"/>
  <c r="C3112" i="16"/>
  <c r="B3112" i="16"/>
  <c r="F3111" i="16"/>
  <c r="G3111" i="16" s="1"/>
  <c r="C3111" i="16"/>
  <c r="B3111" i="16"/>
  <c r="F3110" i="16"/>
  <c r="C3110" i="16"/>
  <c r="B3110" i="16"/>
  <c r="F3109" i="16"/>
  <c r="G3109" i="16" s="1"/>
  <c r="C3109" i="16"/>
  <c r="B3109" i="16"/>
  <c r="F3108" i="16"/>
  <c r="C3108" i="16"/>
  <c r="B3108" i="16"/>
  <c r="F3107" i="16"/>
  <c r="G3107" i="16" s="1"/>
  <c r="C3107" i="16"/>
  <c r="B3107" i="16"/>
  <c r="F3106" i="16"/>
  <c r="C3106" i="16"/>
  <c r="B3106" i="16"/>
  <c r="F3105" i="16"/>
  <c r="G3105" i="16" s="1"/>
  <c r="C3105" i="16"/>
  <c r="B3105" i="16"/>
  <c r="F3104" i="16"/>
  <c r="C3104" i="16"/>
  <c r="B3104" i="16"/>
  <c r="F3103" i="16"/>
  <c r="G3103" i="16" s="1"/>
  <c r="C3103" i="16"/>
  <c r="B3103" i="16"/>
  <c r="F3102" i="16"/>
  <c r="C3102" i="16"/>
  <c r="B3102" i="16"/>
  <c r="F3101" i="16"/>
  <c r="G3101" i="16" s="1"/>
  <c r="C3101" i="16"/>
  <c r="B3101" i="16"/>
  <c r="F3100" i="16"/>
  <c r="C3100" i="16"/>
  <c r="B3100" i="16"/>
  <c r="F3099" i="16"/>
  <c r="G3099" i="16" s="1"/>
  <c r="C3099" i="16"/>
  <c r="B3099" i="16"/>
  <c r="F3098" i="16"/>
  <c r="C3098" i="16"/>
  <c r="B3098" i="16"/>
  <c r="F3097" i="16"/>
  <c r="G3097" i="16" s="1"/>
  <c r="C3097" i="16"/>
  <c r="B3097" i="16"/>
  <c r="F3096" i="16"/>
  <c r="C3096" i="16"/>
  <c r="B3096" i="16"/>
  <c r="F3095" i="16"/>
  <c r="G3095" i="16" s="1"/>
  <c r="C3095" i="16"/>
  <c r="B3095" i="16"/>
  <c r="F3094" i="16"/>
  <c r="C3094" i="16"/>
  <c r="B3094" i="16"/>
  <c r="F3093" i="16"/>
  <c r="G3093" i="16" s="1"/>
  <c r="C3093" i="16"/>
  <c r="B3093" i="16"/>
  <c r="F3092" i="16"/>
  <c r="C3092" i="16"/>
  <c r="B3092" i="16"/>
  <c r="F3091" i="16"/>
  <c r="G3091" i="16" s="1"/>
  <c r="C3091" i="16"/>
  <c r="B3091" i="16"/>
  <c r="F3090" i="16"/>
  <c r="C3090" i="16"/>
  <c r="B3090" i="16"/>
  <c r="F3089" i="16"/>
  <c r="G3089" i="16" s="1"/>
  <c r="C3089" i="16"/>
  <c r="B3089" i="16"/>
  <c r="F3088" i="16"/>
  <c r="C3088" i="16"/>
  <c r="B3088" i="16"/>
  <c r="F3087" i="16"/>
  <c r="G3087" i="16" s="1"/>
  <c r="C3087" i="16"/>
  <c r="B3087" i="16"/>
  <c r="F3086" i="16"/>
  <c r="C3086" i="16"/>
  <c r="B3086" i="16"/>
  <c r="F3085" i="16"/>
  <c r="G3085" i="16" s="1"/>
  <c r="C3085" i="16"/>
  <c r="B3085" i="16"/>
  <c r="F3084" i="16"/>
  <c r="C3084" i="16"/>
  <c r="B3084" i="16"/>
  <c r="F3083" i="16"/>
  <c r="G3083" i="16" s="1"/>
  <c r="C3083" i="16"/>
  <c r="B3083" i="16"/>
  <c r="F3082" i="16"/>
  <c r="C3082" i="16"/>
  <c r="B3082" i="16"/>
  <c r="F3081" i="16"/>
  <c r="G3081" i="16" s="1"/>
  <c r="C3081" i="16"/>
  <c r="B3081" i="16"/>
  <c r="F3080" i="16"/>
  <c r="C3080" i="16"/>
  <c r="B3080" i="16"/>
  <c r="F3079" i="16"/>
  <c r="G3079" i="16" s="1"/>
  <c r="C3079" i="16"/>
  <c r="B3079" i="16"/>
  <c r="F3078" i="16"/>
  <c r="C3078" i="16"/>
  <c r="B3078" i="16"/>
  <c r="F3077" i="16"/>
  <c r="G3077" i="16" s="1"/>
  <c r="C3077" i="16"/>
  <c r="B3077" i="16"/>
  <c r="F3076" i="16"/>
  <c r="C3076" i="16"/>
  <c r="B3076" i="16"/>
  <c r="F3075" i="16"/>
  <c r="G3075" i="16" s="1"/>
  <c r="C3075" i="16"/>
  <c r="B3075" i="16"/>
  <c r="F3074" i="16"/>
  <c r="C3074" i="16"/>
  <c r="B3074" i="16"/>
  <c r="F3073" i="16"/>
  <c r="G3073" i="16" s="1"/>
  <c r="C3073" i="16"/>
  <c r="B3073" i="16"/>
  <c r="F3072" i="16"/>
  <c r="C3072" i="16"/>
  <c r="B3072" i="16"/>
  <c r="F3071" i="16"/>
  <c r="G3071" i="16" s="1"/>
  <c r="C3071" i="16"/>
  <c r="B3071" i="16"/>
  <c r="F3070" i="16"/>
  <c r="C3070" i="16"/>
  <c r="B3070" i="16"/>
  <c r="F3069" i="16"/>
  <c r="G3069" i="16" s="1"/>
  <c r="C3069" i="16"/>
  <c r="B3069" i="16"/>
  <c r="F3068" i="16"/>
  <c r="C3068" i="16"/>
  <c r="B3068" i="16"/>
  <c r="F3067" i="16"/>
  <c r="G3067" i="16" s="1"/>
  <c r="C3067" i="16"/>
  <c r="B3067" i="16"/>
  <c r="F3066" i="16"/>
  <c r="C3066" i="16"/>
  <c r="B3066" i="16"/>
  <c r="F3065" i="16"/>
  <c r="G3065" i="16" s="1"/>
  <c r="C3065" i="16"/>
  <c r="B3065" i="16"/>
  <c r="F3064" i="16"/>
  <c r="C3064" i="16"/>
  <c r="B3064" i="16"/>
  <c r="F3063" i="16"/>
  <c r="G3063" i="16" s="1"/>
  <c r="C3063" i="16"/>
  <c r="B3063" i="16"/>
  <c r="F3062" i="16"/>
  <c r="C3062" i="16"/>
  <c r="B3062" i="16"/>
  <c r="F3061" i="16"/>
  <c r="G3061" i="16" s="1"/>
  <c r="C3061" i="16"/>
  <c r="B3061" i="16"/>
  <c r="F3060" i="16"/>
  <c r="C3060" i="16"/>
  <c r="B3060" i="16"/>
  <c r="F3059" i="16"/>
  <c r="G3059" i="16" s="1"/>
  <c r="C3059" i="16"/>
  <c r="B3059" i="16"/>
  <c r="F3058" i="16"/>
  <c r="C3058" i="16"/>
  <c r="B3058" i="16"/>
  <c r="F3057" i="16"/>
  <c r="G3057" i="16" s="1"/>
  <c r="C3057" i="16"/>
  <c r="B3057" i="16"/>
  <c r="F3056" i="16"/>
  <c r="C3056" i="16"/>
  <c r="B3056" i="16"/>
  <c r="F3055" i="16"/>
  <c r="G3055" i="16" s="1"/>
  <c r="C3055" i="16"/>
  <c r="B3055" i="16"/>
  <c r="F3054" i="16"/>
  <c r="C3054" i="16"/>
  <c r="B3054" i="16"/>
  <c r="F3053" i="16"/>
  <c r="G3053" i="16" s="1"/>
  <c r="C3053" i="16"/>
  <c r="B3053" i="16"/>
  <c r="F3052" i="16"/>
  <c r="C3052" i="16"/>
  <c r="B3052" i="16"/>
  <c r="F3051" i="16"/>
  <c r="G3051" i="16" s="1"/>
  <c r="C3051" i="16"/>
  <c r="B3051" i="16"/>
  <c r="F3050" i="16"/>
  <c r="C3050" i="16"/>
  <c r="B3050" i="16"/>
  <c r="F3049" i="16"/>
  <c r="G3049" i="16" s="1"/>
  <c r="C3049" i="16"/>
  <c r="B3049" i="16"/>
  <c r="F3048" i="16"/>
  <c r="C3048" i="16"/>
  <c r="B3048" i="16"/>
  <c r="F3047" i="16"/>
  <c r="G3047" i="16" s="1"/>
  <c r="C3047" i="16"/>
  <c r="B3047" i="16"/>
  <c r="F3046" i="16"/>
  <c r="C3046" i="16"/>
  <c r="B3046" i="16"/>
  <c r="F3045" i="16"/>
  <c r="G3045" i="16" s="1"/>
  <c r="C3045" i="16"/>
  <c r="B3045" i="16"/>
  <c r="F3044" i="16"/>
  <c r="C3044" i="16"/>
  <c r="B3044" i="16"/>
  <c r="F3043" i="16"/>
  <c r="G3043" i="16" s="1"/>
  <c r="C3043" i="16"/>
  <c r="B3043" i="16"/>
  <c r="F3042" i="16"/>
  <c r="C3042" i="16"/>
  <c r="B3042" i="16"/>
  <c r="F3041" i="16"/>
  <c r="G3041" i="16" s="1"/>
  <c r="C3041" i="16"/>
  <c r="B3041" i="16"/>
  <c r="F3040" i="16"/>
  <c r="C3040" i="16"/>
  <c r="B3040" i="16"/>
  <c r="F3039" i="16"/>
  <c r="G3039" i="16" s="1"/>
  <c r="C3039" i="16"/>
  <c r="B3039" i="16"/>
  <c r="F3038" i="16"/>
  <c r="C3038" i="16"/>
  <c r="B3038" i="16"/>
  <c r="F3037" i="16"/>
  <c r="G3037" i="16" s="1"/>
  <c r="C3037" i="16"/>
  <c r="B3037" i="16"/>
  <c r="F3036" i="16"/>
  <c r="C3036" i="16"/>
  <c r="B3036" i="16"/>
  <c r="F3035" i="16"/>
  <c r="G3035" i="16" s="1"/>
  <c r="C3035" i="16"/>
  <c r="B3035" i="16"/>
  <c r="F3034" i="16"/>
  <c r="C3034" i="16"/>
  <c r="B3034" i="16"/>
  <c r="F3033" i="16"/>
  <c r="G3033" i="16" s="1"/>
  <c r="C3033" i="16"/>
  <c r="B3033" i="16"/>
  <c r="F3032" i="16"/>
  <c r="C3032" i="16"/>
  <c r="B3032" i="16"/>
  <c r="F3031" i="16"/>
  <c r="G3031" i="16" s="1"/>
  <c r="C3031" i="16"/>
  <c r="B3031" i="16"/>
  <c r="F3030" i="16"/>
  <c r="C3030" i="16"/>
  <c r="B3030" i="16"/>
  <c r="F3029" i="16"/>
  <c r="G3029" i="16" s="1"/>
  <c r="C3029" i="16"/>
  <c r="B3029" i="16"/>
  <c r="F3028" i="16"/>
  <c r="C3028" i="16"/>
  <c r="B3028" i="16"/>
  <c r="F3027" i="16"/>
  <c r="G3027" i="16" s="1"/>
  <c r="C3027" i="16"/>
  <c r="B3027" i="16"/>
  <c r="F3026" i="16"/>
  <c r="C3026" i="16"/>
  <c r="B3026" i="16"/>
  <c r="F3025" i="16"/>
  <c r="G3025" i="16" s="1"/>
  <c r="C3025" i="16"/>
  <c r="B3025" i="16"/>
  <c r="F3024" i="16"/>
  <c r="C3024" i="16"/>
  <c r="B3024" i="16"/>
  <c r="F3023" i="16"/>
  <c r="G3023" i="16" s="1"/>
  <c r="C3023" i="16"/>
  <c r="B3023" i="16"/>
  <c r="F3022" i="16"/>
  <c r="C3022" i="16"/>
  <c r="B3022" i="16"/>
  <c r="F3021" i="16"/>
  <c r="G3021" i="16" s="1"/>
  <c r="C3021" i="16"/>
  <c r="B3021" i="16"/>
  <c r="F3020" i="16"/>
  <c r="C3020" i="16"/>
  <c r="B3020" i="16"/>
  <c r="F3019" i="16"/>
  <c r="G3019" i="16" s="1"/>
  <c r="C3019" i="16"/>
  <c r="B3019" i="16"/>
  <c r="F3018" i="16"/>
  <c r="C3018" i="16"/>
  <c r="B3018" i="16"/>
  <c r="F3017" i="16"/>
  <c r="G3017" i="16" s="1"/>
  <c r="C3017" i="16"/>
  <c r="B3017" i="16"/>
  <c r="F3016" i="16"/>
  <c r="C3016" i="16"/>
  <c r="B3016" i="16"/>
  <c r="F3015" i="16"/>
  <c r="G3015" i="16" s="1"/>
  <c r="C3015" i="16"/>
  <c r="B3015" i="16"/>
  <c r="F3014" i="16"/>
  <c r="C3014" i="16"/>
  <c r="B3014" i="16"/>
  <c r="F3013" i="16"/>
  <c r="G3013" i="16" s="1"/>
  <c r="C3013" i="16"/>
  <c r="B3013" i="16"/>
  <c r="F3012" i="16"/>
  <c r="C3012" i="16"/>
  <c r="B3012" i="16"/>
  <c r="F3011" i="16"/>
  <c r="G3011" i="16" s="1"/>
  <c r="C3011" i="16"/>
  <c r="B3011" i="16"/>
  <c r="F3010" i="16"/>
  <c r="C3010" i="16"/>
  <c r="B3010" i="16"/>
  <c r="F3009" i="16"/>
  <c r="G3009" i="16" s="1"/>
  <c r="C3009" i="16"/>
  <c r="B3009" i="16"/>
  <c r="F3008" i="16"/>
  <c r="C3008" i="16"/>
  <c r="B3008" i="16"/>
  <c r="F3007" i="16"/>
  <c r="G3007" i="16" s="1"/>
  <c r="C3007" i="16"/>
  <c r="B3007" i="16"/>
  <c r="F3006" i="16"/>
  <c r="C3006" i="16"/>
  <c r="B3006" i="16"/>
  <c r="F3005" i="16"/>
  <c r="G3005" i="16" s="1"/>
  <c r="C3005" i="16"/>
  <c r="B3005" i="16"/>
  <c r="F3004" i="16"/>
  <c r="C3004" i="16"/>
  <c r="B3004" i="16"/>
  <c r="F3003" i="16"/>
  <c r="G3003" i="16" s="1"/>
  <c r="C3003" i="16"/>
  <c r="B3003" i="16"/>
  <c r="F3002" i="16"/>
  <c r="C3002" i="16"/>
  <c r="B3002" i="16"/>
  <c r="F3001" i="16"/>
  <c r="G3001" i="16" s="1"/>
  <c r="C3001" i="16"/>
  <c r="B3001" i="16"/>
  <c r="F3000" i="16"/>
  <c r="C3000" i="16"/>
  <c r="B3000" i="16"/>
  <c r="F2999" i="16"/>
  <c r="G2999" i="16" s="1"/>
  <c r="C2999" i="16"/>
  <c r="B2999" i="16"/>
  <c r="F2998" i="16"/>
  <c r="C2998" i="16"/>
  <c r="B2998" i="16"/>
  <c r="F2997" i="16"/>
  <c r="G2997" i="16" s="1"/>
  <c r="C2997" i="16"/>
  <c r="B2997" i="16"/>
  <c r="F2996" i="16"/>
  <c r="C2996" i="16"/>
  <c r="B2996" i="16"/>
  <c r="F2995" i="16"/>
  <c r="G2995" i="16" s="1"/>
  <c r="C2995" i="16"/>
  <c r="B2995" i="16"/>
  <c r="F2994" i="16"/>
  <c r="C2994" i="16"/>
  <c r="B2994" i="16"/>
  <c r="F2993" i="16"/>
  <c r="G2993" i="16" s="1"/>
  <c r="C2993" i="16"/>
  <c r="B2993" i="16"/>
  <c r="F2992" i="16"/>
  <c r="C2992" i="16"/>
  <c r="B2992" i="16"/>
  <c r="F2991" i="16"/>
  <c r="G2991" i="16" s="1"/>
  <c r="C2991" i="16"/>
  <c r="B2991" i="16"/>
  <c r="F2990" i="16"/>
  <c r="C2990" i="16"/>
  <c r="B2990" i="16"/>
  <c r="F2989" i="16"/>
  <c r="G2989" i="16" s="1"/>
  <c r="C2989" i="16"/>
  <c r="B2989" i="16"/>
  <c r="F2988" i="16"/>
  <c r="C2988" i="16"/>
  <c r="B2988" i="16"/>
  <c r="F2987" i="16"/>
  <c r="G2987" i="16" s="1"/>
  <c r="C2987" i="16"/>
  <c r="B2987" i="16"/>
  <c r="F2986" i="16"/>
  <c r="C2986" i="16"/>
  <c r="B2986" i="16"/>
  <c r="F2985" i="16"/>
  <c r="G2985" i="16" s="1"/>
  <c r="C2985" i="16"/>
  <c r="B2985" i="16"/>
  <c r="F2984" i="16"/>
  <c r="G2984" i="16" s="1"/>
  <c r="C2984" i="16"/>
  <c r="B2984" i="16"/>
  <c r="F2983" i="16"/>
  <c r="G2983" i="16" s="1"/>
  <c r="C2983" i="16"/>
  <c r="B2983" i="16"/>
  <c r="F2982" i="16"/>
  <c r="G2982" i="16" s="1"/>
  <c r="C2982" i="16"/>
  <c r="B2982" i="16"/>
  <c r="F2981" i="16"/>
  <c r="G2981" i="16" s="1"/>
  <c r="C2981" i="16"/>
  <c r="B2981" i="16"/>
  <c r="F2980" i="16"/>
  <c r="G2980" i="16" s="1"/>
  <c r="C2980" i="16"/>
  <c r="B2980" i="16"/>
  <c r="F2979" i="16"/>
  <c r="G2979" i="16" s="1"/>
  <c r="C2979" i="16"/>
  <c r="B2979" i="16"/>
  <c r="F2978" i="16"/>
  <c r="G2978" i="16" s="1"/>
  <c r="C2978" i="16"/>
  <c r="B2978" i="16"/>
  <c r="F2977" i="16"/>
  <c r="G2977" i="16" s="1"/>
  <c r="C2977" i="16"/>
  <c r="B2977" i="16"/>
  <c r="F2976" i="16"/>
  <c r="C2976" i="16"/>
  <c r="B2976" i="16"/>
  <c r="F2975" i="16"/>
  <c r="G2975" i="16" s="1"/>
  <c r="C2975" i="16"/>
  <c r="B2975" i="16"/>
  <c r="F2974" i="16"/>
  <c r="C2974" i="16"/>
  <c r="B2974" i="16"/>
  <c r="F2973" i="16"/>
  <c r="G2973" i="16" s="1"/>
  <c r="C2973" i="16"/>
  <c r="B2973" i="16"/>
  <c r="F2972" i="16"/>
  <c r="C2972" i="16"/>
  <c r="B2972" i="16"/>
  <c r="F2971" i="16"/>
  <c r="G2971" i="16" s="1"/>
  <c r="C2971" i="16"/>
  <c r="B2971" i="16"/>
  <c r="F2970" i="16"/>
  <c r="C2970" i="16"/>
  <c r="B2970" i="16"/>
  <c r="F2969" i="16"/>
  <c r="G2969" i="16" s="1"/>
  <c r="C2969" i="16"/>
  <c r="B2969" i="16"/>
  <c r="F2968" i="16"/>
  <c r="C2968" i="16"/>
  <c r="B2968" i="16"/>
  <c r="F2967" i="16"/>
  <c r="G2967" i="16" s="1"/>
  <c r="C2967" i="16"/>
  <c r="B2967" i="16"/>
  <c r="F2966" i="16"/>
  <c r="C2966" i="16"/>
  <c r="B2966" i="16"/>
  <c r="F2965" i="16"/>
  <c r="G2965" i="16" s="1"/>
  <c r="C2965" i="16"/>
  <c r="B2965" i="16"/>
  <c r="F2964" i="16"/>
  <c r="C2964" i="16"/>
  <c r="B2964" i="16"/>
  <c r="F2963" i="16"/>
  <c r="G2963" i="16" s="1"/>
  <c r="C2963" i="16"/>
  <c r="B2963" i="16"/>
  <c r="F2962" i="16"/>
  <c r="C2962" i="16"/>
  <c r="B2962" i="16"/>
  <c r="F2961" i="16"/>
  <c r="G2961" i="16" s="1"/>
  <c r="C2961" i="16"/>
  <c r="B2961" i="16"/>
  <c r="F2960" i="16"/>
  <c r="C2960" i="16"/>
  <c r="B2960" i="16"/>
  <c r="F2959" i="16"/>
  <c r="G2959" i="16" s="1"/>
  <c r="C2959" i="16"/>
  <c r="B2959" i="16"/>
  <c r="F2958" i="16"/>
  <c r="C2958" i="16"/>
  <c r="B2958" i="16"/>
  <c r="F2957" i="16"/>
  <c r="G2957" i="16" s="1"/>
  <c r="C2957" i="16"/>
  <c r="B2957" i="16"/>
  <c r="F2956" i="16"/>
  <c r="C2956" i="16"/>
  <c r="B2956" i="16"/>
  <c r="F2955" i="16"/>
  <c r="G2955" i="16" s="1"/>
  <c r="C2955" i="16"/>
  <c r="B2955" i="16"/>
  <c r="F2954" i="16"/>
  <c r="C2954" i="16"/>
  <c r="B2954" i="16"/>
  <c r="F2953" i="16"/>
  <c r="G2953" i="16" s="1"/>
  <c r="C2953" i="16"/>
  <c r="B2953" i="16"/>
  <c r="F2952" i="16"/>
  <c r="C2952" i="16"/>
  <c r="B2952" i="16"/>
  <c r="F2951" i="16"/>
  <c r="G2951" i="16" s="1"/>
  <c r="C2951" i="16"/>
  <c r="B2951" i="16"/>
  <c r="F2950" i="16"/>
  <c r="C2950" i="16"/>
  <c r="B2950" i="16"/>
  <c r="F2949" i="16"/>
  <c r="G2949" i="16" s="1"/>
  <c r="C2949" i="16"/>
  <c r="B2949" i="16"/>
  <c r="F2948" i="16"/>
  <c r="C2948" i="16"/>
  <c r="B2948" i="16"/>
  <c r="F2947" i="16"/>
  <c r="G2947" i="16" s="1"/>
  <c r="C2947" i="16"/>
  <c r="B2947" i="16"/>
  <c r="F2946" i="16"/>
  <c r="C2946" i="16"/>
  <c r="B2946" i="16"/>
  <c r="F2945" i="16"/>
  <c r="G2945" i="16" s="1"/>
  <c r="C2945" i="16"/>
  <c r="B2945" i="16"/>
  <c r="F2944" i="16"/>
  <c r="C2944" i="16"/>
  <c r="B2944" i="16"/>
  <c r="F2943" i="16"/>
  <c r="G2943" i="16" s="1"/>
  <c r="C2943" i="16"/>
  <c r="B2943" i="16"/>
  <c r="F2942" i="16"/>
  <c r="C2942" i="16"/>
  <c r="B2942" i="16"/>
  <c r="F2941" i="16"/>
  <c r="G2941" i="16" s="1"/>
  <c r="C2941" i="16"/>
  <c r="B2941" i="16"/>
  <c r="F2940" i="16"/>
  <c r="C2940" i="16"/>
  <c r="B2940" i="16"/>
  <c r="F2939" i="16"/>
  <c r="G2939" i="16" s="1"/>
  <c r="C2939" i="16"/>
  <c r="B2939" i="16"/>
  <c r="F2938" i="16"/>
  <c r="C2938" i="16"/>
  <c r="B2938" i="16"/>
  <c r="F2937" i="16"/>
  <c r="G2937" i="16" s="1"/>
  <c r="C2937" i="16"/>
  <c r="B2937" i="16"/>
  <c r="F2936" i="16"/>
  <c r="C2936" i="16"/>
  <c r="B2936" i="16"/>
  <c r="F2935" i="16"/>
  <c r="G2935" i="16" s="1"/>
  <c r="C2935" i="16"/>
  <c r="B2935" i="16"/>
  <c r="F2934" i="16"/>
  <c r="C2934" i="16"/>
  <c r="B2934" i="16"/>
  <c r="F2933" i="16"/>
  <c r="G2933" i="16" s="1"/>
  <c r="C2933" i="16"/>
  <c r="B2933" i="16"/>
  <c r="F2932" i="16"/>
  <c r="C2932" i="16"/>
  <c r="B2932" i="16"/>
  <c r="F2931" i="16"/>
  <c r="G2931" i="16" s="1"/>
  <c r="C2931" i="16"/>
  <c r="B2931" i="16"/>
  <c r="F2930" i="16"/>
  <c r="C2930" i="16"/>
  <c r="B2930" i="16"/>
  <c r="F2929" i="16"/>
  <c r="G2929" i="16" s="1"/>
  <c r="C2929" i="16"/>
  <c r="B2929" i="16"/>
  <c r="F2928" i="16"/>
  <c r="C2928" i="16"/>
  <c r="B2928" i="16"/>
  <c r="F2927" i="16"/>
  <c r="G2927" i="16" s="1"/>
  <c r="C2927" i="16"/>
  <c r="B2927" i="16"/>
  <c r="F2926" i="16"/>
  <c r="C2926" i="16"/>
  <c r="B2926" i="16"/>
  <c r="F2925" i="16"/>
  <c r="G2925" i="16" s="1"/>
  <c r="C2925" i="16"/>
  <c r="B2925" i="16"/>
  <c r="F2924" i="16"/>
  <c r="C2924" i="16"/>
  <c r="B2924" i="16"/>
  <c r="F2923" i="16"/>
  <c r="G2923" i="16" s="1"/>
  <c r="C2923" i="16"/>
  <c r="B2923" i="16"/>
  <c r="F2922" i="16"/>
  <c r="C2922" i="16"/>
  <c r="B2922" i="16"/>
  <c r="F2921" i="16"/>
  <c r="G2921" i="16" s="1"/>
  <c r="C2921" i="16"/>
  <c r="B2921" i="16"/>
  <c r="F2920" i="16"/>
  <c r="C2920" i="16"/>
  <c r="B2920" i="16"/>
  <c r="F2919" i="16"/>
  <c r="G2919" i="16" s="1"/>
  <c r="C2919" i="16"/>
  <c r="B2919" i="16"/>
  <c r="F2918" i="16"/>
  <c r="C2918" i="16"/>
  <c r="B2918" i="16"/>
  <c r="F2917" i="16"/>
  <c r="G2917" i="16" s="1"/>
  <c r="C2917" i="16"/>
  <c r="B2917" i="16"/>
  <c r="F2916" i="16"/>
  <c r="C2916" i="16"/>
  <c r="B2916" i="16"/>
  <c r="F2915" i="16"/>
  <c r="G2915" i="16" s="1"/>
  <c r="C2915" i="16"/>
  <c r="B2915" i="16"/>
  <c r="F2914" i="16"/>
  <c r="C2914" i="16"/>
  <c r="B2914" i="16"/>
  <c r="F2913" i="16"/>
  <c r="G2913" i="16" s="1"/>
  <c r="C2913" i="16"/>
  <c r="B2913" i="16"/>
  <c r="F2912" i="16"/>
  <c r="C2912" i="16"/>
  <c r="B2912" i="16"/>
  <c r="F2911" i="16"/>
  <c r="G2911" i="16" s="1"/>
  <c r="C2911" i="16"/>
  <c r="B2911" i="16"/>
  <c r="F2910" i="16"/>
  <c r="C2910" i="16"/>
  <c r="B2910" i="16"/>
  <c r="F2909" i="16"/>
  <c r="G2909" i="16" s="1"/>
  <c r="C2909" i="16"/>
  <c r="B2909" i="16"/>
  <c r="F2908" i="16"/>
  <c r="C2908" i="16"/>
  <c r="B2908" i="16"/>
  <c r="F2907" i="16"/>
  <c r="G2907" i="16" s="1"/>
  <c r="C2907" i="16"/>
  <c r="B2907" i="16"/>
  <c r="F2906" i="16"/>
  <c r="C2906" i="16"/>
  <c r="B2906" i="16"/>
  <c r="F2905" i="16"/>
  <c r="G2905" i="16" s="1"/>
  <c r="C2905" i="16"/>
  <c r="B2905" i="16"/>
  <c r="F2904" i="16"/>
  <c r="C2904" i="16"/>
  <c r="B2904" i="16"/>
  <c r="F2903" i="16"/>
  <c r="G2903" i="16" s="1"/>
  <c r="C2903" i="16"/>
  <c r="B2903" i="16"/>
  <c r="F2902" i="16"/>
  <c r="C2902" i="16"/>
  <c r="B2902" i="16"/>
  <c r="F2901" i="16"/>
  <c r="G2901" i="16" s="1"/>
  <c r="C2901" i="16"/>
  <c r="B2901" i="16"/>
  <c r="F2900" i="16"/>
  <c r="C2900" i="16"/>
  <c r="B2900" i="16"/>
  <c r="F2899" i="16"/>
  <c r="G2899" i="16" s="1"/>
  <c r="C2899" i="16"/>
  <c r="B2899" i="16"/>
  <c r="F2898" i="16"/>
  <c r="C2898" i="16"/>
  <c r="B2898" i="16"/>
  <c r="F2897" i="16"/>
  <c r="G2897" i="16" s="1"/>
  <c r="C2897" i="16"/>
  <c r="B2897" i="16"/>
  <c r="F2896" i="16"/>
  <c r="C2896" i="16"/>
  <c r="B2896" i="16"/>
  <c r="F2895" i="16"/>
  <c r="G2895" i="16" s="1"/>
  <c r="C2895" i="16"/>
  <c r="B2895" i="16"/>
  <c r="F2894" i="16"/>
  <c r="C2894" i="16"/>
  <c r="B2894" i="16"/>
  <c r="F2893" i="16"/>
  <c r="G2893" i="16" s="1"/>
  <c r="C2893" i="16"/>
  <c r="B2893" i="16"/>
  <c r="F2892" i="16"/>
  <c r="C2892" i="16"/>
  <c r="B2892" i="16"/>
  <c r="F2891" i="16"/>
  <c r="G2891" i="16" s="1"/>
  <c r="C2891" i="16"/>
  <c r="B2891" i="16"/>
  <c r="F2890" i="16"/>
  <c r="C2890" i="16"/>
  <c r="B2890" i="16"/>
  <c r="F2889" i="16"/>
  <c r="G2889" i="16" s="1"/>
  <c r="C2889" i="16"/>
  <c r="B2889" i="16"/>
  <c r="F2888" i="16"/>
  <c r="C2888" i="16"/>
  <c r="B2888" i="16"/>
  <c r="F2887" i="16"/>
  <c r="G2887" i="16" s="1"/>
  <c r="C2887" i="16"/>
  <c r="B2887" i="16"/>
  <c r="F2886" i="16"/>
  <c r="C2886" i="16"/>
  <c r="B2886" i="16"/>
  <c r="F2885" i="16"/>
  <c r="G2885" i="16" s="1"/>
  <c r="C2885" i="16"/>
  <c r="B2885" i="16"/>
  <c r="F2884" i="16"/>
  <c r="C2884" i="16"/>
  <c r="B2884" i="16"/>
  <c r="F2883" i="16"/>
  <c r="G2883" i="16" s="1"/>
  <c r="C2883" i="16"/>
  <c r="B2883" i="16"/>
  <c r="F2882" i="16"/>
  <c r="C2882" i="16"/>
  <c r="B2882" i="16"/>
  <c r="F2881" i="16"/>
  <c r="G2881" i="16" s="1"/>
  <c r="C2881" i="16"/>
  <c r="B2881" i="16"/>
  <c r="F2880" i="16"/>
  <c r="C2880" i="16"/>
  <c r="B2880" i="16"/>
  <c r="F2879" i="16"/>
  <c r="G2879" i="16" s="1"/>
  <c r="C2879" i="16"/>
  <c r="B2879" i="16"/>
  <c r="F2878" i="16"/>
  <c r="C2878" i="16"/>
  <c r="B2878" i="16"/>
  <c r="F2877" i="16"/>
  <c r="G2877" i="16" s="1"/>
  <c r="C2877" i="16"/>
  <c r="B2877" i="16"/>
  <c r="F2876" i="16"/>
  <c r="C2876" i="16"/>
  <c r="B2876" i="16"/>
  <c r="F2875" i="16"/>
  <c r="G2875" i="16" s="1"/>
  <c r="C2875" i="16"/>
  <c r="B2875" i="16"/>
  <c r="F2874" i="16"/>
  <c r="C2874" i="16"/>
  <c r="B2874" i="16"/>
  <c r="F2873" i="16"/>
  <c r="G2873" i="16" s="1"/>
  <c r="C2873" i="16"/>
  <c r="B2873" i="16"/>
  <c r="F2872" i="16"/>
  <c r="C2872" i="16"/>
  <c r="B2872" i="16"/>
  <c r="F2871" i="16"/>
  <c r="G2871" i="16" s="1"/>
  <c r="C2871" i="16"/>
  <c r="B2871" i="16"/>
  <c r="F2870" i="16"/>
  <c r="C2870" i="16"/>
  <c r="B2870" i="16"/>
  <c r="F2869" i="16"/>
  <c r="G2869" i="16" s="1"/>
  <c r="C2869" i="16"/>
  <c r="B2869" i="16"/>
  <c r="F2868" i="16"/>
  <c r="C2868" i="16"/>
  <c r="B2868" i="16"/>
  <c r="F2867" i="16"/>
  <c r="G2867" i="16" s="1"/>
  <c r="C2867" i="16"/>
  <c r="B2867" i="16"/>
  <c r="F2866" i="16"/>
  <c r="C2866" i="16"/>
  <c r="B2866" i="16"/>
  <c r="F2865" i="16"/>
  <c r="G2865" i="16" s="1"/>
  <c r="C2865" i="16"/>
  <c r="B2865" i="16"/>
  <c r="F2864" i="16"/>
  <c r="C2864" i="16"/>
  <c r="B2864" i="16"/>
  <c r="F2863" i="16"/>
  <c r="G2863" i="16" s="1"/>
  <c r="C2863" i="16"/>
  <c r="B2863" i="16"/>
  <c r="F2862" i="16"/>
  <c r="C2862" i="16"/>
  <c r="B2862" i="16"/>
  <c r="F2861" i="16"/>
  <c r="G2861" i="16" s="1"/>
  <c r="C2861" i="16"/>
  <c r="B2861" i="16"/>
  <c r="F2860" i="16"/>
  <c r="C2860" i="16"/>
  <c r="B2860" i="16"/>
  <c r="F2859" i="16"/>
  <c r="G2859" i="16" s="1"/>
  <c r="C2859" i="16"/>
  <c r="B2859" i="16"/>
  <c r="F2858" i="16"/>
  <c r="C2858" i="16"/>
  <c r="B2858" i="16"/>
  <c r="F2857" i="16"/>
  <c r="G2857" i="16" s="1"/>
  <c r="C2857" i="16"/>
  <c r="B2857" i="16"/>
  <c r="F2856" i="16"/>
  <c r="C2856" i="16"/>
  <c r="B2856" i="16"/>
  <c r="F2855" i="16"/>
  <c r="G2855" i="16" s="1"/>
  <c r="C2855" i="16"/>
  <c r="B2855" i="16"/>
  <c r="F2854" i="16"/>
  <c r="C2854" i="16"/>
  <c r="B2854" i="16"/>
  <c r="F2853" i="16"/>
  <c r="G2853" i="16" s="1"/>
  <c r="C2853" i="16"/>
  <c r="B2853" i="16"/>
  <c r="F2852" i="16"/>
  <c r="C2852" i="16"/>
  <c r="B2852" i="16"/>
  <c r="F2851" i="16"/>
  <c r="G2851" i="16" s="1"/>
  <c r="C2851" i="16"/>
  <c r="B2851" i="16"/>
  <c r="F2850" i="16"/>
  <c r="C2850" i="16"/>
  <c r="B2850" i="16"/>
  <c r="F2849" i="16"/>
  <c r="G2849" i="16" s="1"/>
  <c r="C2849" i="16"/>
  <c r="B2849" i="16"/>
  <c r="F2848" i="16"/>
  <c r="C2848" i="16"/>
  <c r="B2848" i="16"/>
  <c r="F2847" i="16"/>
  <c r="G2847" i="16" s="1"/>
  <c r="C2847" i="16"/>
  <c r="B2847" i="16"/>
  <c r="F2846" i="16"/>
  <c r="C2846" i="16"/>
  <c r="B2846" i="16"/>
  <c r="F2845" i="16"/>
  <c r="G2845" i="16" s="1"/>
  <c r="C2845" i="16"/>
  <c r="B2845" i="16"/>
  <c r="F2844" i="16"/>
  <c r="C2844" i="16"/>
  <c r="B2844" i="16"/>
  <c r="F2843" i="16"/>
  <c r="G2843" i="16" s="1"/>
  <c r="C2843" i="16"/>
  <c r="B2843" i="16"/>
  <c r="F2842" i="16"/>
  <c r="C2842" i="16"/>
  <c r="B2842" i="16"/>
  <c r="F2841" i="16"/>
  <c r="G2841" i="16" s="1"/>
  <c r="C2841" i="16"/>
  <c r="B2841" i="16"/>
  <c r="F2840" i="16"/>
  <c r="C2840" i="16"/>
  <c r="B2840" i="16"/>
  <c r="F2839" i="16"/>
  <c r="G2839" i="16" s="1"/>
  <c r="C2839" i="16"/>
  <c r="B2839" i="16"/>
  <c r="F2838" i="16"/>
  <c r="C2838" i="16"/>
  <c r="B2838" i="16"/>
  <c r="F2837" i="16"/>
  <c r="G2837" i="16" s="1"/>
  <c r="C2837" i="16"/>
  <c r="B2837" i="16"/>
  <c r="F2836" i="16"/>
  <c r="C2836" i="16"/>
  <c r="B2836" i="16"/>
  <c r="F2835" i="16"/>
  <c r="G2835" i="16" s="1"/>
  <c r="C2835" i="16"/>
  <c r="B2835" i="16"/>
  <c r="F2834" i="16"/>
  <c r="C2834" i="16"/>
  <c r="B2834" i="16"/>
  <c r="F2833" i="16"/>
  <c r="G2833" i="16" s="1"/>
  <c r="C2833" i="16"/>
  <c r="B2833" i="16"/>
  <c r="F2832" i="16"/>
  <c r="C2832" i="16"/>
  <c r="B2832" i="16"/>
  <c r="F2831" i="16"/>
  <c r="G2831" i="16" s="1"/>
  <c r="C2831" i="16"/>
  <c r="B2831" i="16"/>
  <c r="F2830" i="16"/>
  <c r="C2830" i="16"/>
  <c r="B2830" i="16"/>
  <c r="F2829" i="16"/>
  <c r="G2829" i="16" s="1"/>
  <c r="C2829" i="16"/>
  <c r="B2829" i="16"/>
  <c r="F2828" i="16"/>
  <c r="C2828" i="16"/>
  <c r="B2828" i="16"/>
  <c r="F2827" i="16"/>
  <c r="G2827" i="16" s="1"/>
  <c r="C2827" i="16"/>
  <c r="B2827" i="16"/>
  <c r="F2826" i="16"/>
  <c r="C2826" i="16"/>
  <c r="B2826" i="16"/>
  <c r="F2825" i="16"/>
  <c r="G2825" i="16" s="1"/>
  <c r="C2825" i="16"/>
  <c r="B2825" i="16"/>
  <c r="F2824" i="16"/>
  <c r="C2824" i="16"/>
  <c r="B2824" i="16"/>
  <c r="F2823" i="16"/>
  <c r="G2823" i="16" s="1"/>
  <c r="C2823" i="16"/>
  <c r="B2823" i="16"/>
  <c r="F2822" i="16"/>
  <c r="C2822" i="16"/>
  <c r="B2822" i="16"/>
  <c r="F2821" i="16"/>
  <c r="G2821" i="16" s="1"/>
  <c r="C2821" i="16"/>
  <c r="B2821" i="16"/>
  <c r="F2820" i="16"/>
  <c r="C2820" i="16"/>
  <c r="B2820" i="16"/>
  <c r="F2819" i="16"/>
  <c r="G2819" i="16" s="1"/>
  <c r="C2819" i="16"/>
  <c r="B2819" i="16"/>
  <c r="F2818" i="16"/>
  <c r="C2818" i="16"/>
  <c r="B2818" i="16"/>
  <c r="F2817" i="16"/>
  <c r="G2817" i="16" s="1"/>
  <c r="C2817" i="16"/>
  <c r="B2817" i="16"/>
  <c r="F2816" i="16"/>
  <c r="C2816" i="16"/>
  <c r="B2816" i="16"/>
  <c r="F2815" i="16"/>
  <c r="G2815" i="16" s="1"/>
  <c r="C2815" i="16"/>
  <c r="B2815" i="16"/>
  <c r="F2814" i="16"/>
  <c r="C2814" i="16"/>
  <c r="B2814" i="16"/>
  <c r="F2813" i="16"/>
  <c r="G2813" i="16" s="1"/>
  <c r="C2813" i="16"/>
  <c r="B2813" i="16"/>
  <c r="F2812" i="16"/>
  <c r="C2812" i="16"/>
  <c r="B2812" i="16"/>
  <c r="F2811" i="16"/>
  <c r="G2811" i="16" s="1"/>
  <c r="C2811" i="16"/>
  <c r="B2811" i="16"/>
  <c r="F2810" i="16"/>
  <c r="C2810" i="16"/>
  <c r="B2810" i="16"/>
  <c r="F2809" i="16"/>
  <c r="G2809" i="16" s="1"/>
  <c r="C2809" i="16"/>
  <c r="B2809" i="16"/>
  <c r="F2808" i="16"/>
  <c r="C2808" i="16"/>
  <c r="B2808" i="16"/>
  <c r="F2807" i="16"/>
  <c r="G2807" i="16" s="1"/>
  <c r="C2807" i="16"/>
  <c r="B2807" i="16"/>
  <c r="F2806" i="16"/>
  <c r="C2806" i="16"/>
  <c r="B2806" i="16"/>
  <c r="F2805" i="16"/>
  <c r="G2805" i="16" s="1"/>
  <c r="C2805" i="16"/>
  <c r="B2805" i="16"/>
  <c r="F2804" i="16"/>
  <c r="C2804" i="16"/>
  <c r="B2804" i="16"/>
  <c r="F2803" i="16"/>
  <c r="G2803" i="16" s="1"/>
  <c r="C2803" i="16"/>
  <c r="B2803" i="16"/>
  <c r="F2802" i="16"/>
  <c r="C2802" i="16"/>
  <c r="B2802" i="16"/>
  <c r="F2801" i="16"/>
  <c r="G2801" i="16" s="1"/>
  <c r="C2801" i="16"/>
  <c r="B2801" i="16"/>
  <c r="F2800" i="16"/>
  <c r="C2800" i="16"/>
  <c r="B2800" i="16"/>
  <c r="F2799" i="16"/>
  <c r="G2799" i="16" s="1"/>
  <c r="C2799" i="16"/>
  <c r="B2799" i="16"/>
  <c r="F2798" i="16"/>
  <c r="C2798" i="16"/>
  <c r="B2798" i="16"/>
  <c r="F2797" i="16"/>
  <c r="G2797" i="16" s="1"/>
  <c r="C2797" i="16"/>
  <c r="B2797" i="16"/>
  <c r="F2796" i="16"/>
  <c r="C2796" i="16"/>
  <c r="B2796" i="16"/>
  <c r="F2795" i="16"/>
  <c r="G2795" i="16" s="1"/>
  <c r="C2795" i="16"/>
  <c r="B2795" i="16"/>
  <c r="F2794" i="16"/>
  <c r="C2794" i="16"/>
  <c r="B2794" i="16"/>
  <c r="F2793" i="16"/>
  <c r="G2793" i="16" s="1"/>
  <c r="C2793" i="16"/>
  <c r="B2793" i="16"/>
  <c r="F2792" i="16"/>
  <c r="C2792" i="16"/>
  <c r="B2792" i="16"/>
  <c r="F2791" i="16"/>
  <c r="G2791" i="16" s="1"/>
  <c r="C2791" i="16"/>
  <c r="B2791" i="16"/>
  <c r="F2790" i="16"/>
  <c r="C2790" i="16"/>
  <c r="B2790" i="16"/>
  <c r="F2789" i="16"/>
  <c r="G2789" i="16" s="1"/>
  <c r="C2789" i="16"/>
  <c r="B2789" i="16"/>
  <c r="F2788" i="16"/>
  <c r="C2788" i="16"/>
  <c r="B2788" i="16"/>
  <c r="F2787" i="16"/>
  <c r="G2787" i="16" s="1"/>
  <c r="C2787" i="16"/>
  <c r="B2787" i="16"/>
  <c r="F2786" i="16"/>
  <c r="C2786" i="16"/>
  <c r="B2786" i="16"/>
  <c r="F2785" i="16"/>
  <c r="G2785" i="16" s="1"/>
  <c r="C2785" i="16"/>
  <c r="B2785" i="16"/>
  <c r="F2784" i="16"/>
  <c r="C2784" i="16"/>
  <c r="B2784" i="16"/>
  <c r="F2783" i="16"/>
  <c r="G2783" i="16" s="1"/>
  <c r="C2783" i="16"/>
  <c r="B2783" i="16"/>
  <c r="F2782" i="16"/>
  <c r="C2782" i="16"/>
  <c r="B2782" i="16"/>
  <c r="F2781" i="16"/>
  <c r="G2781" i="16" s="1"/>
  <c r="C2781" i="16"/>
  <c r="B2781" i="16"/>
  <c r="F2780" i="16"/>
  <c r="C2780" i="16"/>
  <c r="B2780" i="16"/>
  <c r="F2779" i="16"/>
  <c r="G2779" i="16" s="1"/>
  <c r="C2779" i="16"/>
  <c r="B2779" i="16"/>
  <c r="F2778" i="16"/>
  <c r="C2778" i="16"/>
  <c r="B2778" i="16"/>
  <c r="F2777" i="16"/>
  <c r="G2777" i="16" s="1"/>
  <c r="C2777" i="16"/>
  <c r="B2777" i="16"/>
  <c r="F2776" i="16"/>
  <c r="C2776" i="16"/>
  <c r="B2776" i="16"/>
  <c r="F2775" i="16"/>
  <c r="G2775" i="16" s="1"/>
  <c r="C2775" i="16"/>
  <c r="B2775" i="16"/>
  <c r="F2774" i="16"/>
  <c r="C2774" i="16"/>
  <c r="B2774" i="16"/>
  <c r="F2773" i="16"/>
  <c r="G2773" i="16" s="1"/>
  <c r="C2773" i="16"/>
  <c r="B2773" i="16"/>
  <c r="F2772" i="16"/>
  <c r="C2772" i="16"/>
  <c r="B2772" i="16"/>
  <c r="F2771" i="16"/>
  <c r="G2771" i="16" s="1"/>
  <c r="C2771" i="16"/>
  <c r="B2771" i="16"/>
  <c r="F2770" i="16"/>
  <c r="C2770" i="16"/>
  <c r="B2770" i="16"/>
  <c r="F2769" i="16"/>
  <c r="G2769" i="16" s="1"/>
  <c r="C2769" i="16"/>
  <c r="B2769" i="16"/>
  <c r="F2768" i="16"/>
  <c r="C2768" i="16"/>
  <c r="B2768" i="16"/>
  <c r="F2767" i="16"/>
  <c r="G2767" i="16" s="1"/>
  <c r="C2767" i="16"/>
  <c r="B2767" i="16"/>
  <c r="F2766" i="16"/>
  <c r="C2766" i="16"/>
  <c r="B2766" i="16"/>
  <c r="F2765" i="16"/>
  <c r="G2765" i="16" s="1"/>
  <c r="C2765" i="16"/>
  <c r="B2765" i="16"/>
  <c r="F2764" i="16"/>
  <c r="C2764" i="16"/>
  <c r="B2764" i="16"/>
  <c r="F2763" i="16"/>
  <c r="G2763" i="16" s="1"/>
  <c r="C2763" i="16"/>
  <c r="B2763" i="16"/>
  <c r="F2762" i="16"/>
  <c r="C2762" i="16"/>
  <c r="B2762" i="16"/>
  <c r="F2761" i="16"/>
  <c r="G2761" i="16" s="1"/>
  <c r="C2761" i="16"/>
  <c r="B2761" i="16"/>
  <c r="F2760" i="16"/>
  <c r="C2760" i="16"/>
  <c r="B2760" i="16"/>
  <c r="F2759" i="16"/>
  <c r="G2759" i="16" s="1"/>
  <c r="C2759" i="16"/>
  <c r="B2759" i="16"/>
  <c r="F2758" i="16"/>
  <c r="C2758" i="16"/>
  <c r="B2758" i="16"/>
  <c r="F2757" i="16"/>
  <c r="G2757" i="16" s="1"/>
  <c r="C2757" i="16"/>
  <c r="B2757" i="16"/>
  <c r="F2756" i="16"/>
  <c r="C2756" i="16"/>
  <c r="B2756" i="16"/>
  <c r="F2755" i="16"/>
  <c r="G2755" i="16" s="1"/>
  <c r="C2755" i="16"/>
  <c r="B2755" i="16"/>
  <c r="F2754" i="16"/>
  <c r="C2754" i="16"/>
  <c r="B2754" i="16"/>
  <c r="F2753" i="16"/>
  <c r="G2753" i="16" s="1"/>
  <c r="C2753" i="16"/>
  <c r="B2753" i="16"/>
  <c r="F2752" i="16"/>
  <c r="C2752" i="16"/>
  <c r="B2752" i="16"/>
  <c r="F2751" i="16"/>
  <c r="G2751" i="16" s="1"/>
  <c r="C2751" i="16"/>
  <c r="B2751" i="16"/>
  <c r="F2750" i="16"/>
  <c r="C2750" i="16"/>
  <c r="B2750" i="16"/>
  <c r="F2749" i="16"/>
  <c r="G2749" i="16" s="1"/>
  <c r="C2749" i="16"/>
  <c r="B2749" i="16"/>
  <c r="F2748" i="16"/>
  <c r="C2748" i="16"/>
  <c r="B2748" i="16"/>
  <c r="F2747" i="16"/>
  <c r="G2747" i="16" s="1"/>
  <c r="C2747" i="16"/>
  <c r="B2747" i="16"/>
  <c r="F2746" i="16"/>
  <c r="C2746" i="16"/>
  <c r="B2746" i="16"/>
  <c r="F2745" i="16"/>
  <c r="G2745" i="16" s="1"/>
  <c r="C2745" i="16"/>
  <c r="B2745" i="16"/>
  <c r="F2744" i="16"/>
  <c r="C2744" i="16"/>
  <c r="B2744" i="16"/>
  <c r="F2743" i="16"/>
  <c r="G2743" i="16" s="1"/>
  <c r="C2743" i="16"/>
  <c r="B2743" i="16"/>
  <c r="F2742" i="16"/>
  <c r="C2742" i="16"/>
  <c r="B2742" i="16"/>
  <c r="F2741" i="16"/>
  <c r="G2741" i="16" s="1"/>
  <c r="C2741" i="16"/>
  <c r="B2741" i="16"/>
  <c r="F2740" i="16"/>
  <c r="C2740" i="16"/>
  <c r="B2740" i="16"/>
  <c r="F2739" i="16"/>
  <c r="G2739" i="16" s="1"/>
  <c r="C2739" i="16"/>
  <c r="B2739" i="16"/>
  <c r="F2738" i="16"/>
  <c r="C2738" i="16"/>
  <c r="B2738" i="16"/>
  <c r="F2737" i="16"/>
  <c r="G2737" i="16" s="1"/>
  <c r="C2737" i="16"/>
  <c r="B2737" i="16"/>
  <c r="F2736" i="16"/>
  <c r="C2736" i="16"/>
  <c r="B2736" i="16"/>
  <c r="F2735" i="16"/>
  <c r="G2735" i="16" s="1"/>
  <c r="C2735" i="16"/>
  <c r="B2735" i="16"/>
  <c r="F2734" i="16"/>
  <c r="C2734" i="16"/>
  <c r="B2734" i="16"/>
  <c r="F2733" i="16"/>
  <c r="G2733" i="16" s="1"/>
  <c r="C2733" i="16"/>
  <c r="B2733" i="16"/>
  <c r="F2732" i="16"/>
  <c r="C2732" i="16"/>
  <c r="B2732" i="16"/>
  <c r="F2731" i="16"/>
  <c r="G2731" i="16" s="1"/>
  <c r="C2731" i="16"/>
  <c r="B2731" i="16"/>
  <c r="F2730" i="16"/>
  <c r="C2730" i="16"/>
  <c r="B2730" i="16"/>
  <c r="F2729" i="16"/>
  <c r="G2729" i="16" s="1"/>
  <c r="C2729" i="16"/>
  <c r="B2729" i="16"/>
  <c r="F2728" i="16"/>
  <c r="C2728" i="16"/>
  <c r="B2728" i="16"/>
  <c r="F2727" i="16"/>
  <c r="G2727" i="16" s="1"/>
  <c r="C2727" i="16"/>
  <c r="B2727" i="16"/>
  <c r="F2726" i="16"/>
  <c r="C2726" i="16"/>
  <c r="B2726" i="16"/>
  <c r="F2725" i="16"/>
  <c r="G2725" i="16" s="1"/>
  <c r="C2725" i="16"/>
  <c r="B2725" i="16"/>
  <c r="F2724" i="16"/>
  <c r="C2724" i="16"/>
  <c r="B2724" i="16"/>
  <c r="F2723" i="16"/>
  <c r="G2723" i="16" s="1"/>
  <c r="C2723" i="16"/>
  <c r="B2723" i="16"/>
  <c r="F2722" i="16"/>
  <c r="C2722" i="16"/>
  <c r="B2722" i="16"/>
  <c r="F2721" i="16"/>
  <c r="G2721" i="16" s="1"/>
  <c r="C2721" i="16"/>
  <c r="B2721" i="16"/>
  <c r="F2720" i="16"/>
  <c r="C2720" i="16"/>
  <c r="B2720" i="16"/>
  <c r="F2719" i="16"/>
  <c r="G2719" i="16" s="1"/>
  <c r="C2719" i="16"/>
  <c r="B2719" i="16"/>
  <c r="F2718" i="16"/>
  <c r="C2718" i="16"/>
  <c r="B2718" i="16"/>
  <c r="F2717" i="16"/>
  <c r="G2717" i="16" s="1"/>
  <c r="C2717" i="16"/>
  <c r="B2717" i="16"/>
  <c r="F2716" i="16"/>
  <c r="C2716" i="16"/>
  <c r="B2716" i="16"/>
  <c r="F2715" i="16"/>
  <c r="G2715" i="16" s="1"/>
  <c r="C2715" i="16"/>
  <c r="B2715" i="16"/>
  <c r="F2714" i="16"/>
  <c r="C2714" i="16"/>
  <c r="B2714" i="16"/>
  <c r="F2713" i="16"/>
  <c r="G2713" i="16" s="1"/>
  <c r="C2713" i="16"/>
  <c r="B2713" i="16"/>
  <c r="F2712" i="16"/>
  <c r="C2712" i="16"/>
  <c r="B2712" i="16"/>
  <c r="F2711" i="16"/>
  <c r="G2711" i="16" s="1"/>
  <c r="C2711" i="16"/>
  <c r="B2711" i="16"/>
  <c r="F2710" i="16"/>
  <c r="C2710" i="16"/>
  <c r="B2710" i="16"/>
  <c r="F2709" i="16"/>
  <c r="G2709" i="16" s="1"/>
  <c r="C2709" i="16"/>
  <c r="B2709" i="16"/>
  <c r="F2708" i="16"/>
  <c r="C2708" i="16"/>
  <c r="B2708" i="16"/>
  <c r="F2707" i="16"/>
  <c r="G2707" i="16" s="1"/>
  <c r="C2707" i="16"/>
  <c r="B2707" i="16"/>
  <c r="F2706" i="16"/>
  <c r="C2706" i="16"/>
  <c r="B2706" i="16"/>
  <c r="F2705" i="16"/>
  <c r="G2705" i="16" s="1"/>
  <c r="C2705" i="16"/>
  <c r="B2705" i="16"/>
  <c r="F2704" i="16"/>
  <c r="C2704" i="16"/>
  <c r="B2704" i="16"/>
  <c r="F2703" i="16"/>
  <c r="G2703" i="16" s="1"/>
  <c r="C2703" i="16"/>
  <c r="B2703" i="16"/>
  <c r="F2702" i="16"/>
  <c r="C2702" i="16"/>
  <c r="B2702" i="16"/>
  <c r="F2701" i="16"/>
  <c r="G2701" i="16" s="1"/>
  <c r="C2701" i="16"/>
  <c r="B2701" i="16"/>
  <c r="F2700" i="16"/>
  <c r="C2700" i="16"/>
  <c r="B2700" i="16"/>
  <c r="F2699" i="16"/>
  <c r="G2699" i="16" s="1"/>
  <c r="C2699" i="16"/>
  <c r="B2699" i="16"/>
  <c r="F2698" i="16"/>
  <c r="C2698" i="16"/>
  <c r="B2698" i="16"/>
  <c r="F2697" i="16"/>
  <c r="G2697" i="16" s="1"/>
  <c r="C2697" i="16"/>
  <c r="B2697" i="16"/>
  <c r="F2696" i="16"/>
  <c r="C2696" i="16"/>
  <c r="B2696" i="16"/>
  <c r="F2695" i="16"/>
  <c r="G2695" i="16" s="1"/>
  <c r="C2695" i="16"/>
  <c r="B2695" i="16"/>
  <c r="F2694" i="16"/>
  <c r="C2694" i="16"/>
  <c r="B2694" i="16"/>
  <c r="F2693" i="16"/>
  <c r="G2693" i="16" s="1"/>
  <c r="C2693" i="16"/>
  <c r="B2693" i="16"/>
  <c r="F2692" i="16"/>
  <c r="C2692" i="16"/>
  <c r="B2692" i="16"/>
  <c r="F2691" i="16"/>
  <c r="G2691" i="16" s="1"/>
  <c r="C2691" i="16"/>
  <c r="B2691" i="16"/>
  <c r="F2690" i="16"/>
  <c r="C2690" i="16"/>
  <c r="B2690" i="16"/>
  <c r="F2689" i="16"/>
  <c r="G2689" i="16" s="1"/>
  <c r="C2689" i="16"/>
  <c r="B2689" i="16"/>
  <c r="F2688" i="16"/>
  <c r="C2688" i="16"/>
  <c r="B2688" i="16"/>
  <c r="F2687" i="16"/>
  <c r="G2687" i="16" s="1"/>
  <c r="C2687" i="16"/>
  <c r="B2687" i="16"/>
  <c r="F2686" i="16"/>
  <c r="C2686" i="16"/>
  <c r="B2686" i="16"/>
  <c r="F2685" i="16"/>
  <c r="G2685" i="16" s="1"/>
  <c r="C2685" i="16"/>
  <c r="B2685" i="16"/>
  <c r="F2684" i="16"/>
  <c r="C2684" i="16"/>
  <c r="B2684" i="16"/>
  <c r="F2683" i="16"/>
  <c r="G2683" i="16" s="1"/>
  <c r="C2683" i="16"/>
  <c r="B2683" i="16"/>
  <c r="F2682" i="16"/>
  <c r="C2682" i="16"/>
  <c r="B2682" i="16"/>
  <c r="F2681" i="16"/>
  <c r="G2681" i="16" s="1"/>
  <c r="C2681" i="16"/>
  <c r="B2681" i="16"/>
  <c r="F2680" i="16"/>
  <c r="C2680" i="16"/>
  <c r="B2680" i="16"/>
  <c r="F2679" i="16"/>
  <c r="G2679" i="16" s="1"/>
  <c r="C2679" i="16"/>
  <c r="B2679" i="16"/>
  <c r="F2678" i="16"/>
  <c r="C2678" i="16"/>
  <c r="B2678" i="16"/>
  <c r="F2677" i="16"/>
  <c r="G2677" i="16" s="1"/>
  <c r="C2677" i="16"/>
  <c r="B2677" i="16"/>
  <c r="F2676" i="16"/>
  <c r="C2676" i="16"/>
  <c r="B2676" i="16"/>
  <c r="F2675" i="16"/>
  <c r="G2675" i="16" s="1"/>
  <c r="C2675" i="16"/>
  <c r="B2675" i="16"/>
  <c r="F2674" i="16"/>
  <c r="C2674" i="16"/>
  <c r="B2674" i="16"/>
  <c r="F2673" i="16"/>
  <c r="G2673" i="16" s="1"/>
  <c r="C2673" i="16"/>
  <c r="B2673" i="16"/>
  <c r="F2672" i="16"/>
  <c r="C2672" i="16"/>
  <c r="B2672" i="16"/>
  <c r="F2671" i="16"/>
  <c r="G2671" i="16" s="1"/>
  <c r="C2671" i="16"/>
  <c r="B2671" i="16"/>
  <c r="F2670" i="16"/>
  <c r="C2670" i="16"/>
  <c r="B2670" i="16"/>
  <c r="F2669" i="16"/>
  <c r="G2669" i="16" s="1"/>
  <c r="C2669" i="16"/>
  <c r="B2669" i="16"/>
  <c r="F2668" i="16"/>
  <c r="C2668" i="16"/>
  <c r="B2668" i="16"/>
  <c r="F2667" i="16"/>
  <c r="G2667" i="16" s="1"/>
  <c r="C2667" i="16"/>
  <c r="B2667" i="16"/>
  <c r="F2666" i="16"/>
  <c r="C2666" i="16"/>
  <c r="B2666" i="16"/>
  <c r="F2665" i="16"/>
  <c r="G2665" i="16" s="1"/>
  <c r="C2665" i="16"/>
  <c r="B2665" i="16"/>
  <c r="F2664" i="16"/>
  <c r="C2664" i="16"/>
  <c r="B2664" i="16"/>
  <c r="F2663" i="16"/>
  <c r="G2663" i="16" s="1"/>
  <c r="C2663" i="16"/>
  <c r="B2663" i="16"/>
  <c r="F2662" i="16"/>
  <c r="C2662" i="16"/>
  <c r="B2662" i="16"/>
  <c r="F2661" i="16"/>
  <c r="G2661" i="16" s="1"/>
  <c r="C2661" i="16"/>
  <c r="B2661" i="16"/>
  <c r="F2660" i="16"/>
  <c r="C2660" i="16"/>
  <c r="B2660" i="16"/>
  <c r="F2659" i="16"/>
  <c r="G2659" i="16" s="1"/>
  <c r="C2659" i="16"/>
  <c r="B2659" i="16"/>
  <c r="F2658" i="16"/>
  <c r="C2658" i="16"/>
  <c r="B2658" i="16"/>
  <c r="F2657" i="16"/>
  <c r="G2657" i="16" s="1"/>
  <c r="C2657" i="16"/>
  <c r="B2657" i="16"/>
  <c r="F2656" i="16"/>
  <c r="C2656" i="16"/>
  <c r="B2656" i="16"/>
  <c r="F2655" i="16"/>
  <c r="G2655" i="16" s="1"/>
  <c r="C2655" i="16"/>
  <c r="B2655" i="16"/>
  <c r="F2654" i="16"/>
  <c r="C2654" i="16"/>
  <c r="B2654" i="16"/>
  <c r="F2653" i="16"/>
  <c r="G2653" i="16" s="1"/>
  <c r="C2653" i="16"/>
  <c r="B2653" i="16"/>
  <c r="F2652" i="16"/>
  <c r="C2652" i="16"/>
  <c r="B2652" i="16"/>
  <c r="F2651" i="16"/>
  <c r="G2651" i="16" s="1"/>
  <c r="C2651" i="16"/>
  <c r="B2651" i="16"/>
  <c r="F2650" i="16"/>
  <c r="C2650" i="16"/>
  <c r="B2650" i="16"/>
  <c r="F2649" i="16"/>
  <c r="G2649" i="16" s="1"/>
  <c r="C2649" i="16"/>
  <c r="B2649" i="16"/>
  <c r="F2648" i="16"/>
  <c r="C2648" i="16"/>
  <c r="B2648" i="16"/>
  <c r="F2647" i="16"/>
  <c r="G2647" i="16" s="1"/>
  <c r="C2647" i="16"/>
  <c r="B2647" i="16"/>
  <c r="F2646" i="16"/>
  <c r="C2646" i="16"/>
  <c r="B2646" i="16"/>
  <c r="F2645" i="16"/>
  <c r="G2645" i="16" s="1"/>
  <c r="C2645" i="16"/>
  <c r="B2645" i="16"/>
  <c r="F2644" i="16"/>
  <c r="C2644" i="16"/>
  <c r="B2644" i="16"/>
  <c r="F2643" i="16"/>
  <c r="G2643" i="16" s="1"/>
  <c r="C2643" i="16"/>
  <c r="B2643" i="16"/>
  <c r="F2642" i="16"/>
  <c r="C2642" i="16"/>
  <c r="B2642" i="16"/>
  <c r="F2641" i="16"/>
  <c r="G2641" i="16" s="1"/>
  <c r="C2641" i="16"/>
  <c r="B2641" i="16"/>
  <c r="F2640" i="16"/>
  <c r="C2640" i="16"/>
  <c r="B2640" i="16"/>
  <c r="F2639" i="16"/>
  <c r="G2639" i="16" s="1"/>
  <c r="C2639" i="16"/>
  <c r="B2639" i="16"/>
  <c r="F2638" i="16"/>
  <c r="C2638" i="16"/>
  <c r="B2638" i="16"/>
  <c r="F2637" i="16"/>
  <c r="G2637" i="16" s="1"/>
  <c r="C2637" i="16"/>
  <c r="B2637" i="16"/>
  <c r="F2636" i="16"/>
  <c r="C2636" i="16"/>
  <c r="B2636" i="16"/>
  <c r="F2635" i="16"/>
  <c r="G2635" i="16" s="1"/>
  <c r="C2635" i="16"/>
  <c r="B2635" i="16"/>
  <c r="F2634" i="16"/>
  <c r="C2634" i="16"/>
  <c r="B2634" i="16"/>
  <c r="F2633" i="16"/>
  <c r="G2633" i="16" s="1"/>
  <c r="C2633" i="16"/>
  <c r="B2633" i="16"/>
  <c r="F2632" i="16"/>
  <c r="C2632" i="16"/>
  <c r="B2632" i="16"/>
  <c r="F2631" i="16"/>
  <c r="G2631" i="16" s="1"/>
  <c r="C2631" i="16"/>
  <c r="B2631" i="16"/>
  <c r="F2630" i="16"/>
  <c r="C2630" i="16"/>
  <c r="B2630" i="16"/>
  <c r="F2629" i="16"/>
  <c r="G2629" i="16" s="1"/>
  <c r="C2629" i="16"/>
  <c r="B2629" i="16"/>
  <c r="F2628" i="16"/>
  <c r="C2628" i="16"/>
  <c r="B2628" i="16"/>
  <c r="F2627" i="16"/>
  <c r="G2627" i="16" s="1"/>
  <c r="C2627" i="16"/>
  <c r="B2627" i="16"/>
  <c r="F2626" i="16"/>
  <c r="C2626" i="16"/>
  <c r="B2626" i="16"/>
  <c r="F2625" i="16"/>
  <c r="G2625" i="16" s="1"/>
  <c r="C2625" i="16"/>
  <c r="B2625" i="16"/>
  <c r="F2624" i="16"/>
  <c r="C2624" i="16"/>
  <c r="B2624" i="16"/>
  <c r="F2623" i="16"/>
  <c r="G2623" i="16" s="1"/>
  <c r="C2623" i="16"/>
  <c r="B2623" i="16"/>
  <c r="F2622" i="16"/>
  <c r="C2622" i="16"/>
  <c r="B2622" i="16"/>
  <c r="F2621" i="16"/>
  <c r="G2621" i="16" s="1"/>
  <c r="C2621" i="16"/>
  <c r="B2621" i="16"/>
  <c r="F2620" i="16"/>
  <c r="C2620" i="16"/>
  <c r="B2620" i="16"/>
  <c r="F2619" i="16"/>
  <c r="G2619" i="16" s="1"/>
  <c r="C2619" i="16"/>
  <c r="B2619" i="16"/>
  <c r="F2618" i="16"/>
  <c r="C2618" i="16"/>
  <c r="B2618" i="16"/>
  <c r="F2617" i="16"/>
  <c r="G2617" i="16" s="1"/>
  <c r="C2617" i="16"/>
  <c r="B2617" i="16"/>
  <c r="F2616" i="16"/>
  <c r="C2616" i="16"/>
  <c r="B2616" i="16"/>
  <c r="F2615" i="16"/>
  <c r="G2615" i="16" s="1"/>
  <c r="C2615" i="16"/>
  <c r="B2615" i="16"/>
  <c r="F2614" i="16"/>
  <c r="C2614" i="16"/>
  <c r="B2614" i="16"/>
  <c r="F2613" i="16"/>
  <c r="G2613" i="16" s="1"/>
  <c r="C2613" i="16"/>
  <c r="B2613" i="16"/>
  <c r="F2612" i="16"/>
  <c r="C2612" i="16"/>
  <c r="B2612" i="16"/>
  <c r="F2611" i="16"/>
  <c r="G2611" i="16" s="1"/>
  <c r="C2611" i="16"/>
  <c r="B2611" i="16"/>
  <c r="F2610" i="16"/>
  <c r="C2610" i="16"/>
  <c r="B2610" i="16"/>
  <c r="F2609" i="16"/>
  <c r="G2609" i="16" s="1"/>
  <c r="C2609" i="16"/>
  <c r="B2609" i="16"/>
  <c r="F2608" i="16"/>
  <c r="C2608" i="16"/>
  <c r="B2608" i="16"/>
  <c r="F2607" i="16"/>
  <c r="G2607" i="16" s="1"/>
  <c r="C2607" i="16"/>
  <c r="B2607" i="16"/>
  <c r="F2606" i="16"/>
  <c r="C2606" i="16"/>
  <c r="B2606" i="16"/>
  <c r="F2605" i="16"/>
  <c r="G2605" i="16" s="1"/>
  <c r="C2605" i="16"/>
  <c r="B2605" i="16"/>
  <c r="F2604" i="16"/>
  <c r="C2604" i="16"/>
  <c r="B2604" i="16"/>
  <c r="F2603" i="16"/>
  <c r="G2603" i="16" s="1"/>
  <c r="C2603" i="16"/>
  <c r="B2603" i="16"/>
  <c r="F2602" i="16"/>
  <c r="C2602" i="16"/>
  <c r="B2602" i="16"/>
  <c r="F2601" i="16"/>
  <c r="G2601" i="16" s="1"/>
  <c r="C2601" i="16"/>
  <c r="B2601" i="16"/>
  <c r="F2600" i="16"/>
  <c r="C2600" i="16"/>
  <c r="B2600" i="16"/>
  <c r="F2599" i="16"/>
  <c r="G2599" i="16" s="1"/>
  <c r="C2599" i="16"/>
  <c r="B2599" i="16"/>
  <c r="F2598" i="16"/>
  <c r="C2598" i="16"/>
  <c r="B2598" i="16"/>
  <c r="F2597" i="16"/>
  <c r="G2597" i="16" s="1"/>
  <c r="C2597" i="16"/>
  <c r="B2597" i="16"/>
  <c r="F2596" i="16"/>
  <c r="C2596" i="16"/>
  <c r="B2596" i="16"/>
  <c r="F2595" i="16"/>
  <c r="G2595" i="16" s="1"/>
  <c r="C2595" i="16"/>
  <c r="B2595" i="16"/>
  <c r="F2594" i="16"/>
  <c r="C2594" i="16"/>
  <c r="B2594" i="16"/>
  <c r="F2593" i="16"/>
  <c r="G2593" i="16" s="1"/>
  <c r="C2593" i="16"/>
  <c r="B2593" i="16"/>
  <c r="F2592" i="16"/>
  <c r="C2592" i="16"/>
  <c r="B2592" i="16"/>
  <c r="F2591" i="16"/>
  <c r="G2591" i="16" s="1"/>
  <c r="C2591" i="16"/>
  <c r="B2591" i="16"/>
  <c r="F2590" i="16"/>
  <c r="C2590" i="16"/>
  <c r="B2590" i="16"/>
  <c r="F2589" i="16"/>
  <c r="G2589" i="16" s="1"/>
  <c r="C2589" i="16"/>
  <c r="B2589" i="16"/>
  <c r="F2588" i="16"/>
  <c r="C2588" i="16"/>
  <c r="B2588" i="16"/>
  <c r="F2587" i="16"/>
  <c r="G2587" i="16" s="1"/>
  <c r="C2587" i="16"/>
  <c r="B2587" i="16"/>
  <c r="F2586" i="16"/>
  <c r="C2586" i="16"/>
  <c r="B2586" i="16"/>
  <c r="F2585" i="16"/>
  <c r="G2585" i="16" s="1"/>
  <c r="C2585" i="16"/>
  <c r="B2585" i="16"/>
  <c r="F2584" i="16"/>
  <c r="C2584" i="16"/>
  <c r="B2584" i="16"/>
  <c r="F2583" i="16"/>
  <c r="G2583" i="16" s="1"/>
  <c r="C2583" i="16"/>
  <c r="B2583" i="16"/>
  <c r="F2582" i="16"/>
  <c r="C2582" i="16"/>
  <c r="B2582" i="16"/>
  <c r="F2581" i="16"/>
  <c r="G2581" i="16" s="1"/>
  <c r="C2581" i="16"/>
  <c r="B2581" i="16"/>
  <c r="F2580" i="16"/>
  <c r="C2580" i="16"/>
  <c r="B2580" i="16"/>
  <c r="F2579" i="16"/>
  <c r="G2579" i="16" s="1"/>
  <c r="C2579" i="16"/>
  <c r="B2579" i="16"/>
  <c r="F2578" i="16"/>
  <c r="C2578" i="16"/>
  <c r="B2578" i="16"/>
  <c r="F2577" i="16"/>
  <c r="G2577" i="16" s="1"/>
  <c r="C2577" i="16"/>
  <c r="B2577" i="16"/>
  <c r="F2576" i="16"/>
  <c r="C2576" i="16"/>
  <c r="B2576" i="16"/>
  <c r="F2575" i="16"/>
  <c r="G2575" i="16" s="1"/>
  <c r="C2575" i="16"/>
  <c r="B2575" i="16"/>
  <c r="F2574" i="16"/>
  <c r="C2574" i="16"/>
  <c r="B2574" i="16"/>
  <c r="F2573" i="16"/>
  <c r="G2573" i="16" s="1"/>
  <c r="C2573" i="16"/>
  <c r="B2573" i="16"/>
  <c r="F2572" i="16"/>
  <c r="C2572" i="16"/>
  <c r="B2572" i="16"/>
  <c r="F2571" i="16"/>
  <c r="G2571" i="16" s="1"/>
  <c r="C2571" i="16"/>
  <c r="B2571" i="16"/>
  <c r="F2570" i="16"/>
  <c r="C2570" i="16"/>
  <c r="B2570" i="16"/>
  <c r="F2569" i="16"/>
  <c r="G2569" i="16" s="1"/>
  <c r="C2569" i="16"/>
  <c r="B2569" i="16"/>
  <c r="F2568" i="16"/>
  <c r="C2568" i="16"/>
  <c r="B2568" i="16"/>
  <c r="F2567" i="16"/>
  <c r="G2567" i="16" s="1"/>
  <c r="C2567" i="16"/>
  <c r="B2567" i="16"/>
  <c r="F2566" i="16"/>
  <c r="C2566" i="16"/>
  <c r="B2566" i="16"/>
  <c r="F2565" i="16"/>
  <c r="G2565" i="16" s="1"/>
  <c r="C2565" i="16"/>
  <c r="B2565" i="16"/>
  <c r="F2564" i="16"/>
  <c r="C2564" i="16"/>
  <c r="B2564" i="16"/>
  <c r="F2563" i="16"/>
  <c r="G2563" i="16" s="1"/>
  <c r="C2563" i="16"/>
  <c r="B2563" i="16"/>
  <c r="F2562" i="16"/>
  <c r="C2562" i="16"/>
  <c r="B2562" i="16"/>
  <c r="F2561" i="16"/>
  <c r="G2561" i="16" s="1"/>
  <c r="C2561" i="16"/>
  <c r="B2561" i="16"/>
  <c r="F2560" i="16"/>
  <c r="C2560" i="16"/>
  <c r="B2560" i="16"/>
  <c r="F2559" i="16"/>
  <c r="G2559" i="16" s="1"/>
  <c r="C2559" i="16"/>
  <c r="B2559" i="16"/>
  <c r="F2558" i="16"/>
  <c r="C2558" i="16"/>
  <c r="B2558" i="16"/>
  <c r="F2557" i="16"/>
  <c r="G2557" i="16" s="1"/>
  <c r="C2557" i="16"/>
  <c r="B2557" i="16"/>
  <c r="F2556" i="16"/>
  <c r="C2556" i="16"/>
  <c r="B2556" i="16"/>
  <c r="F2555" i="16"/>
  <c r="G2555" i="16" s="1"/>
  <c r="C2555" i="16"/>
  <c r="B2555" i="16"/>
  <c r="F2554" i="16"/>
  <c r="C2554" i="16"/>
  <c r="B2554" i="16"/>
  <c r="F2553" i="16"/>
  <c r="G2553" i="16" s="1"/>
  <c r="C2553" i="16"/>
  <c r="B2553" i="16"/>
  <c r="F2552" i="16"/>
  <c r="C2552" i="16"/>
  <c r="B2552" i="16"/>
  <c r="F2551" i="16"/>
  <c r="G2551" i="16" s="1"/>
  <c r="C2551" i="16"/>
  <c r="B2551" i="16"/>
  <c r="F2550" i="16"/>
  <c r="C2550" i="16"/>
  <c r="B2550" i="16"/>
  <c r="F2549" i="16"/>
  <c r="G2549" i="16" s="1"/>
  <c r="C2549" i="16"/>
  <c r="B2549" i="16"/>
  <c r="F2548" i="16"/>
  <c r="C2548" i="16"/>
  <c r="B2548" i="16"/>
  <c r="F2547" i="16"/>
  <c r="G2547" i="16" s="1"/>
  <c r="C2547" i="16"/>
  <c r="B2547" i="16"/>
  <c r="F2546" i="16"/>
  <c r="C2546" i="16"/>
  <c r="B2546" i="16"/>
  <c r="F2545" i="16"/>
  <c r="G2545" i="16" s="1"/>
  <c r="C2545" i="16"/>
  <c r="B2545" i="16"/>
  <c r="F2544" i="16"/>
  <c r="C2544" i="16"/>
  <c r="B2544" i="16"/>
  <c r="F2543" i="16"/>
  <c r="G2543" i="16" s="1"/>
  <c r="C2543" i="16"/>
  <c r="B2543" i="16"/>
  <c r="F2542" i="16"/>
  <c r="C2542" i="16"/>
  <c r="B2542" i="16"/>
  <c r="F2541" i="16"/>
  <c r="G2541" i="16" s="1"/>
  <c r="C2541" i="16"/>
  <c r="B2541" i="16"/>
  <c r="F2540" i="16"/>
  <c r="C2540" i="16"/>
  <c r="B2540" i="16"/>
  <c r="F2539" i="16"/>
  <c r="G2539" i="16" s="1"/>
  <c r="C2539" i="16"/>
  <c r="B2539" i="16"/>
  <c r="F2538" i="16"/>
  <c r="C2538" i="16"/>
  <c r="B2538" i="16"/>
  <c r="F2537" i="16"/>
  <c r="G2537" i="16" s="1"/>
  <c r="C2537" i="16"/>
  <c r="B2537" i="16"/>
  <c r="F2536" i="16"/>
  <c r="C2536" i="16"/>
  <c r="B2536" i="16"/>
  <c r="F2535" i="16"/>
  <c r="G2535" i="16" s="1"/>
  <c r="C2535" i="16"/>
  <c r="B2535" i="16"/>
  <c r="F2534" i="16"/>
  <c r="C2534" i="16"/>
  <c r="B2534" i="16"/>
  <c r="F2533" i="16"/>
  <c r="G2533" i="16" s="1"/>
  <c r="C2533" i="16"/>
  <c r="B2533" i="16"/>
  <c r="F2532" i="16"/>
  <c r="C2532" i="16"/>
  <c r="B2532" i="16"/>
  <c r="F2531" i="16"/>
  <c r="G2531" i="16" s="1"/>
  <c r="C2531" i="16"/>
  <c r="B2531" i="16"/>
  <c r="F2530" i="16"/>
  <c r="C2530" i="16"/>
  <c r="B2530" i="16"/>
  <c r="F2529" i="16"/>
  <c r="G2529" i="16" s="1"/>
  <c r="C2529" i="16"/>
  <c r="B2529" i="16"/>
  <c r="F2528" i="16"/>
  <c r="C2528" i="16"/>
  <c r="B2528" i="16"/>
  <c r="F2527" i="16"/>
  <c r="G2527" i="16" s="1"/>
  <c r="C2527" i="16"/>
  <c r="B2527" i="16"/>
  <c r="F2526" i="16"/>
  <c r="C2526" i="16"/>
  <c r="B2526" i="16"/>
  <c r="F2525" i="16"/>
  <c r="G2525" i="16" s="1"/>
  <c r="C2525" i="16"/>
  <c r="B2525" i="16"/>
  <c r="F2524" i="16"/>
  <c r="C2524" i="16"/>
  <c r="B2524" i="16"/>
  <c r="F2523" i="16"/>
  <c r="G2523" i="16" s="1"/>
  <c r="C2523" i="16"/>
  <c r="B2523" i="16"/>
  <c r="F2522" i="16"/>
  <c r="C2522" i="16"/>
  <c r="B2522" i="16"/>
  <c r="F2521" i="16"/>
  <c r="G2521" i="16" s="1"/>
  <c r="C2521" i="16"/>
  <c r="B2521" i="16"/>
  <c r="F2520" i="16"/>
  <c r="C2520" i="16"/>
  <c r="B2520" i="16"/>
  <c r="F2519" i="16"/>
  <c r="G2519" i="16" s="1"/>
  <c r="C2519" i="16"/>
  <c r="B2519" i="16"/>
  <c r="F2518" i="16"/>
  <c r="C2518" i="16"/>
  <c r="B2518" i="16"/>
  <c r="F2517" i="16"/>
  <c r="G2517" i="16" s="1"/>
  <c r="C2517" i="16"/>
  <c r="B2517" i="16"/>
  <c r="F2516" i="16"/>
  <c r="C2516" i="16"/>
  <c r="B2516" i="16"/>
  <c r="F2515" i="16"/>
  <c r="G2515" i="16" s="1"/>
  <c r="C2515" i="16"/>
  <c r="B2515" i="16"/>
  <c r="F2514" i="16"/>
  <c r="C2514" i="16"/>
  <c r="B2514" i="16"/>
  <c r="F2513" i="16"/>
  <c r="G2513" i="16" s="1"/>
  <c r="C2513" i="16"/>
  <c r="B2513" i="16"/>
  <c r="F2512" i="16"/>
  <c r="C2512" i="16"/>
  <c r="B2512" i="16"/>
  <c r="F2511" i="16"/>
  <c r="G2511" i="16" s="1"/>
  <c r="C2511" i="16"/>
  <c r="B2511" i="16"/>
  <c r="F2510" i="16"/>
  <c r="C2510" i="16"/>
  <c r="B2510" i="16"/>
  <c r="F2509" i="16"/>
  <c r="G2509" i="16" s="1"/>
  <c r="C2509" i="16"/>
  <c r="B2509" i="16"/>
  <c r="F2508" i="16"/>
  <c r="C2508" i="16"/>
  <c r="B2508" i="16"/>
  <c r="F2507" i="16"/>
  <c r="G2507" i="16" s="1"/>
  <c r="C2507" i="16"/>
  <c r="B2507" i="16"/>
  <c r="F2506" i="16"/>
  <c r="C2506" i="16"/>
  <c r="B2506" i="16"/>
  <c r="F2505" i="16"/>
  <c r="G2505" i="16" s="1"/>
  <c r="C2505" i="16"/>
  <c r="B2505" i="16"/>
  <c r="F2504" i="16"/>
  <c r="C2504" i="16"/>
  <c r="B2504" i="16"/>
  <c r="F2503" i="16"/>
  <c r="G2503" i="16" s="1"/>
  <c r="C2503" i="16"/>
  <c r="B2503" i="16"/>
  <c r="F2502" i="16"/>
  <c r="C2502" i="16"/>
  <c r="B2502" i="16"/>
  <c r="F2501" i="16"/>
  <c r="G2501" i="16" s="1"/>
  <c r="C2501" i="16"/>
  <c r="B2501" i="16"/>
  <c r="F2500" i="16"/>
  <c r="C2500" i="16"/>
  <c r="B2500" i="16"/>
  <c r="F2499" i="16"/>
  <c r="G2499" i="16" s="1"/>
  <c r="C2499" i="16"/>
  <c r="B2499" i="16"/>
  <c r="F2498" i="16"/>
  <c r="C2498" i="16"/>
  <c r="B2498" i="16"/>
  <c r="F2497" i="16"/>
  <c r="G2497" i="16" s="1"/>
  <c r="C2497" i="16"/>
  <c r="B2497" i="16"/>
  <c r="F2496" i="16"/>
  <c r="C2496" i="16"/>
  <c r="B2496" i="16"/>
  <c r="F2495" i="16"/>
  <c r="G2495" i="16" s="1"/>
  <c r="C2495" i="16"/>
  <c r="B2495" i="16"/>
  <c r="F2494" i="16"/>
  <c r="C2494" i="16"/>
  <c r="B2494" i="16"/>
  <c r="F2493" i="16"/>
  <c r="G2493" i="16" s="1"/>
  <c r="C2493" i="16"/>
  <c r="B2493" i="16"/>
  <c r="F2492" i="16"/>
  <c r="C2492" i="16"/>
  <c r="B2492" i="16"/>
  <c r="F2491" i="16"/>
  <c r="G2491" i="16" s="1"/>
  <c r="C2491" i="16"/>
  <c r="B2491" i="16"/>
  <c r="F2490" i="16"/>
  <c r="C2490" i="16"/>
  <c r="B2490" i="16"/>
  <c r="F2489" i="16"/>
  <c r="G2489" i="16" s="1"/>
  <c r="C2489" i="16"/>
  <c r="B2489" i="16"/>
  <c r="F2488" i="16"/>
  <c r="C2488" i="16"/>
  <c r="B2488" i="16"/>
  <c r="F2487" i="16"/>
  <c r="G2487" i="16" s="1"/>
  <c r="C2487" i="16"/>
  <c r="B2487" i="16"/>
  <c r="F2486" i="16"/>
  <c r="C2486" i="16"/>
  <c r="B2486" i="16"/>
  <c r="F2485" i="16"/>
  <c r="G2485" i="16" s="1"/>
  <c r="C2485" i="16"/>
  <c r="B2485" i="16"/>
  <c r="F2484" i="16"/>
  <c r="C2484" i="16"/>
  <c r="B2484" i="16"/>
  <c r="F2483" i="16"/>
  <c r="G2483" i="16" s="1"/>
  <c r="C2483" i="16"/>
  <c r="B2483" i="16"/>
  <c r="F2482" i="16"/>
  <c r="C2482" i="16"/>
  <c r="B2482" i="16"/>
  <c r="F2481" i="16"/>
  <c r="G2481" i="16" s="1"/>
  <c r="C2481" i="16"/>
  <c r="B2481" i="16"/>
  <c r="F2480" i="16"/>
  <c r="C2480" i="16"/>
  <c r="B2480" i="16"/>
  <c r="F2479" i="16"/>
  <c r="G2479" i="16" s="1"/>
  <c r="C2479" i="16"/>
  <c r="B2479" i="16"/>
  <c r="F2478" i="16"/>
  <c r="C2478" i="16"/>
  <c r="B2478" i="16"/>
  <c r="F2477" i="16"/>
  <c r="G2477" i="16" s="1"/>
  <c r="C2477" i="16"/>
  <c r="B2477" i="16"/>
  <c r="F2476" i="16"/>
  <c r="C2476" i="16"/>
  <c r="B2476" i="16"/>
  <c r="F2475" i="16"/>
  <c r="G2475" i="16" s="1"/>
  <c r="C2475" i="16"/>
  <c r="B2475" i="16"/>
  <c r="F2474" i="16"/>
  <c r="C2474" i="16"/>
  <c r="B2474" i="16"/>
  <c r="F2473" i="16"/>
  <c r="G2473" i="16" s="1"/>
  <c r="C2473" i="16"/>
  <c r="B2473" i="16"/>
  <c r="F2472" i="16"/>
  <c r="C2472" i="16"/>
  <c r="B2472" i="16"/>
  <c r="F2471" i="16"/>
  <c r="G2471" i="16" s="1"/>
  <c r="C2471" i="16"/>
  <c r="B2471" i="16"/>
  <c r="F2470" i="16"/>
  <c r="C2470" i="16"/>
  <c r="B2470" i="16"/>
  <c r="F2469" i="16"/>
  <c r="G2469" i="16" s="1"/>
  <c r="C2469" i="16"/>
  <c r="B2469" i="16"/>
  <c r="F2468" i="16"/>
  <c r="C2468" i="16"/>
  <c r="B2468" i="16"/>
  <c r="F2467" i="16"/>
  <c r="G2467" i="16" s="1"/>
  <c r="C2467" i="16"/>
  <c r="B2467" i="16"/>
  <c r="F2466" i="16"/>
  <c r="C2466" i="16"/>
  <c r="B2466" i="16"/>
  <c r="F2465" i="16"/>
  <c r="G2465" i="16" s="1"/>
  <c r="C2465" i="16"/>
  <c r="B2465" i="16"/>
  <c r="F2464" i="16"/>
  <c r="C2464" i="16"/>
  <c r="B2464" i="16"/>
  <c r="F2463" i="16"/>
  <c r="G2463" i="16" s="1"/>
  <c r="C2463" i="16"/>
  <c r="B2463" i="16"/>
  <c r="F2462" i="16"/>
  <c r="C2462" i="16"/>
  <c r="B2462" i="16"/>
  <c r="F2461" i="16"/>
  <c r="G2461" i="16" s="1"/>
  <c r="C2461" i="16"/>
  <c r="B2461" i="16"/>
  <c r="F2460" i="16"/>
  <c r="C2460" i="16"/>
  <c r="B2460" i="16"/>
  <c r="F2459" i="16"/>
  <c r="G2459" i="16" s="1"/>
  <c r="C2459" i="16"/>
  <c r="B2459" i="16"/>
  <c r="F2458" i="16"/>
  <c r="C2458" i="16"/>
  <c r="B2458" i="16"/>
  <c r="F2457" i="16"/>
  <c r="G2457" i="16" s="1"/>
  <c r="C2457" i="16"/>
  <c r="B2457" i="16"/>
  <c r="F2456" i="16"/>
  <c r="C2456" i="16"/>
  <c r="B2456" i="16"/>
  <c r="F2455" i="16"/>
  <c r="G2455" i="16" s="1"/>
  <c r="C2455" i="16"/>
  <c r="B2455" i="16"/>
  <c r="F2454" i="16"/>
  <c r="C2454" i="16"/>
  <c r="B2454" i="16"/>
  <c r="F2453" i="16"/>
  <c r="G2453" i="16" s="1"/>
  <c r="C2453" i="16"/>
  <c r="B2453" i="16"/>
  <c r="F2452" i="16"/>
  <c r="C2452" i="16"/>
  <c r="B2452" i="16"/>
  <c r="F2451" i="16"/>
  <c r="G2451" i="16" s="1"/>
  <c r="C2451" i="16"/>
  <c r="B2451" i="16"/>
  <c r="F2450" i="16"/>
  <c r="C2450" i="16"/>
  <c r="B2450" i="16"/>
  <c r="F2449" i="16"/>
  <c r="G2449" i="16" s="1"/>
  <c r="C2449" i="16"/>
  <c r="B2449" i="16"/>
  <c r="F2448" i="16"/>
  <c r="C2448" i="16"/>
  <c r="B2448" i="16"/>
  <c r="F2447" i="16"/>
  <c r="G2447" i="16" s="1"/>
  <c r="C2447" i="16"/>
  <c r="B2447" i="16"/>
  <c r="F2446" i="16"/>
  <c r="C2446" i="16"/>
  <c r="B2446" i="16"/>
  <c r="F2445" i="16"/>
  <c r="G2445" i="16" s="1"/>
  <c r="C2445" i="16"/>
  <c r="B2445" i="16"/>
  <c r="F2444" i="16"/>
  <c r="C2444" i="16"/>
  <c r="B2444" i="16"/>
  <c r="F2443" i="16"/>
  <c r="G2443" i="16" s="1"/>
  <c r="C2443" i="16"/>
  <c r="B2443" i="16"/>
  <c r="F2442" i="16"/>
  <c r="C2442" i="16"/>
  <c r="B2442" i="16"/>
  <c r="F2441" i="16"/>
  <c r="G2441" i="16" s="1"/>
  <c r="C2441" i="16"/>
  <c r="B2441" i="16"/>
  <c r="F2440" i="16"/>
  <c r="C2440" i="16"/>
  <c r="B2440" i="16"/>
  <c r="F2439" i="16"/>
  <c r="G2439" i="16" s="1"/>
  <c r="C2439" i="16"/>
  <c r="B2439" i="16"/>
  <c r="F2438" i="16"/>
  <c r="C2438" i="16"/>
  <c r="B2438" i="16"/>
  <c r="F2437" i="16"/>
  <c r="G2437" i="16" s="1"/>
  <c r="C2437" i="16"/>
  <c r="B2437" i="16"/>
  <c r="F2436" i="16"/>
  <c r="C2436" i="16"/>
  <c r="B2436" i="16"/>
  <c r="F2435" i="16"/>
  <c r="G2435" i="16" s="1"/>
  <c r="C2435" i="16"/>
  <c r="B2435" i="16"/>
  <c r="F2434" i="16"/>
  <c r="C2434" i="16"/>
  <c r="B2434" i="16"/>
  <c r="F2433" i="16"/>
  <c r="G2433" i="16" s="1"/>
  <c r="C2433" i="16"/>
  <c r="B2433" i="16"/>
  <c r="F2432" i="16"/>
  <c r="C2432" i="16"/>
  <c r="B2432" i="16"/>
  <c r="F2431" i="16"/>
  <c r="G2431" i="16" s="1"/>
  <c r="C2431" i="16"/>
  <c r="B2431" i="16"/>
  <c r="F2430" i="16"/>
  <c r="C2430" i="16"/>
  <c r="B2430" i="16"/>
  <c r="F2429" i="16"/>
  <c r="G2429" i="16" s="1"/>
  <c r="C2429" i="16"/>
  <c r="B2429" i="16"/>
  <c r="F2428" i="16"/>
  <c r="C2428" i="16"/>
  <c r="B2428" i="16"/>
  <c r="F2427" i="16"/>
  <c r="G2427" i="16" s="1"/>
  <c r="C2427" i="16"/>
  <c r="B2427" i="16"/>
  <c r="F2426" i="16"/>
  <c r="C2426" i="16"/>
  <c r="B2426" i="16"/>
  <c r="F2425" i="16"/>
  <c r="G2425" i="16" s="1"/>
  <c r="C2425" i="16"/>
  <c r="B2425" i="16"/>
  <c r="F2424" i="16"/>
  <c r="C2424" i="16"/>
  <c r="B2424" i="16"/>
  <c r="F2423" i="16"/>
  <c r="G2423" i="16" s="1"/>
  <c r="C2423" i="16"/>
  <c r="B2423" i="16"/>
  <c r="F2422" i="16"/>
  <c r="C2422" i="16"/>
  <c r="B2422" i="16"/>
  <c r="F2421" i="16"/>
  <c r="G2421" i="16" s="1"/>
  <c r="C2421" i="16"/>
  <c r="B2421" i="16"/>
  <c r="F2420" i="16"/>
  <c r="C2420" i="16"/>
  <c r="B2420" i="16"/>
  <c r="F2419" i="16"/>
  <c r="G2419" i="16" s="1"/>
  <c r="C2419" i="16"/>
  <c r="B2419" i="16"/>
  <c r="F2418" i="16"/>
  <c r="C2418" i="16"/>
  <c r="B2418" i="16"/>
  <c r="F2417" i="16"/>
  <c r="G2417" i="16" s="1"/>
  <c r="C2417" i="16"/>
  <c r="B2417" i="16"/>
  <c r="F2416" i="16"/>
  <c r="C2416" i="16"/>
  <c r="B2416" i="16"/>
  <c r="F2415" i="16"/>
  <c r="G2415" i="16" s="1"/>
  <c r="C2415" i="16"/>
  <c r="B2415" i="16"/>
  <c r="F2414" i="16"/>
  <c r="C2414" i="16"/>
  <c r="B2414" i="16"/>
  <c r="F2413" i="16"/>
  <c r="G2413" i="16" s="1"/>
  <c r="C2413" i="16"/>
  <c r="B2413" i="16"/>
  <c r="F2412" i="16"/>
  <c r="C2412" i="16"/>
  <c r="B2412" i="16"/>
  <c r="F2411" i="16"/>
  <c r="G2411" i="16" s="1"/>
  <c r="C2411" i="16"/>
  <c r="B2411" i="16"/>
  <c r="F2410" i="16"/>
  <c r="C2410" i="16"/>
  <c r="B2410" i="16"/>
  <c r="F2409" i="16"/>
  <c r="G2409" i="16" s="1"/>
  <c r="C2409" i="16"/>
  <c r="B2409" i="16"/>
  <c r="F2408" i="16"/>
  <c r="C2408" i="16"/>
  <c r="B2408" i="16"/>
  <c r="F2407" i="16"/>
  <c r="G2407" i="16" s="1"/>
  <c r="C2407" i="16"/>
  <c r="B2407" i="16"/>
  <c r="F2406" i="16"/>
  <c r="C2406" i="16"/>
  <c r="B2406" i="16"/>
  <c r="F2405" i="16"/>
  <c r="G2405" i="16" s="1"/>
  <c r="C2405" i="16"/>
  <c r="B2405" i="16"/>
  <c r="F2404" i="16"/>
  <c r="C2404" i="16"/>
  <c r="B2404" i="16"/>
  <c r="F2403" i="16"/>
  <c r="G2403" i="16" s="1"/>
  <c r="C2403" i="16"/>
  <c r="B2403" i="16"/>
  <c r="F2402" i="16"/>
  <c r="C2402" i="16"/>
  <c r="B2402" i="16"/>
  <c r="F2401" i="16"/>
  <c r="G2401" i="16" s="1"/>
  <c r="C2401" i="16"/>
  <c r="B2401" i="16"/>
  <c r="F2400" i="16"/>
  <c r="C2400" i="16"/>
  <c r="B2400" i="16"/>
  <c r="F2399" i="16"/>
  <c r="G2399" i="16" s="1"/>
  <c r="C2399" i="16"/>
  <c r="B2399" i="16"/>
  <c r="F2398" i="16"/>
  <c r="C2398" i="16"/>
  <c r="B2398" i="16"/>
  <c r="F2397" i="16"/>
  <c r="G2397" i="16" s="1"/>
  <c r="C2397" i="16"/>
  <c r="B2397" i="16"/>
  <c r="F2396" i="16"/>
  <c r="C2396" i="16"/>
  <c r="B2396" i="16"/>
  <c r="F2395" i="16"/>
  <c r="G2395" i="16" s="1"/>
  <c r="C2395" i="16"/>
  <c r="B2395" i="16"/>
  <c r="F2394" i="16"/>
  <c r="C2394" i="16"/>
  <c r="B2394" i="16"/>
  <c r="F2393" i="16"/>
  <c r="G2393" i="16" s="1"/>
  <c r="C2393" i="16"/>
  <c r="B2393" i="16"/>
  <c r="F2392" i="16"/>
  <c r="C2392" i="16"/>
  <c r="B2392" i="16"/>
  <c r="F2391" i="16"/>
  <c r="G2391" i="16" s="1"/>
  <c r="C2391" i="16"/>
  <c r="B2391" i="16"/>
  <c r="F2390" i="16"/>
  <c r="C2390" i="16"/>
  <c r="B2390" i="16"/>
  <c r="F2389" i="16"/>
  <c r="G2389" i="16" s="1"/>
  <c r="C2389" i="16"/>
  <c r="B2389" i="16"/>
  <c r="F2388" i="16"/>
  <c r="C2388" i="16"/>
  <c r="B2388" i="16"/>
  <c r="F2387" i="16"/>
  <c r="G2387" i="16" s="1"/>
  <c r="C2387" i="16"/>
  <c r="B2387" i="16"/>
  <c r="F2386" i="16"/>
  <c r="C2386" i="16"/>
  <c r="B2386" i="16"/>
  <c r="F2385" i="16"/>
  <c r="G2385" i="16" s="1"/>
  <c r="C2385" i="16"/>
  <c r="B2385" i="16"/>
  <c r="F2384" i="16"/>
  <c r="C2384" i="16"/>
  <c r="B2384" i="16"/>
  <c r="F2383" i="16"/>
  <c r="G2383" i="16" s="1"/>
  <c r="C2383" i="16"/>
  <c r="B2383" i="16"/>
  <c r="F2382" i="16"/>
  <c r="C2382" i="16"/>
  <c r="B2382" i="16"/>
  <c r="F2381" i="16"/>
  <c r="G2381" i="16" s="1"/>
  <c r="C2381" i="16"/>
  <c r="B2381" i="16"/>
  <c r="F2380" i="16"/>
  <c r="C2380" i="16"/>
  <c r="B2380" i="16"/>
  <c r="F2379" i="16"/>
  <c r="G2379" i="16" s="1"/>
  <c r="C2379" i="16"/>
  <c r="B2379" i="16"/>
  <c r="F2378" i="16"/>
  <c r="C2378" i="16"/>
  <c r="B2378" i="16"/>
  <c r="F2377" i="16"/>
  <c r="G2377" i="16" s="1"/>
  <c r="C2377" i="16"/>
  <c r="B2377" i="16"/>
  <c r="F2376" i="16"/>
  <c r="C2376" i="16"/>
  <c r="B2376" i="16"/>
  <c r="F2375" i="16"/>
  <c r="G2375" i="16" s="1"/>
  <c r="C2375" i="16"/>
  <c r="B2375" i="16"/>
  <c r="F2374" i="16"/>
  <c r="C2374" i="16"/>
  <c r="B2374" i="16"/>
  <c r="F2373" i="16"/>
  <c r="G2373" i="16" s="1"/>
  <c r="C2373" i="16"/>
  <c r="B2373" i="16"/>
  <c r="F2372" i="16"/>
  <c r="C2372" i="16"/>
  <c r="B2372" i="16"/>
  <c r="F2371" i="16"/>
  <c r="G2371" i="16" s="1"/>
  <c r="C2371" i="16"/>
  <c r="B2371" i="16"/>
  <c r="F2370" i="16"/>
  <c r="C2370" i="16"/>
  <c r="B2370" i="16"/>
  <c r="F2369" i="16"/>
  <c r="G2369" i="16" s="1"/>
  <c r="C2369" i="16"/>
  <c r="B2369" i="16"/>
  <c r="F2368" i="16"/>
  <c r="C2368" i="16"/>
  <c r="B2368" i="16"/>
  <c r="F2367" i="16"/>
  <c r="G2367" i="16" s="1"/>
  <c r="C2367" i="16"/>
  <c r="B2367" i="16"/>
  <c r="F2366" i="16"/>
  <c r="C2366" i="16"/>
  <c r="B2366" i="16"/>
  <c r="F2365" i="16"/>
  <c r="G2365" i="16" s="1"/>
  <c r="C2365" i="16"/>
  <c r="B2365" i="16"/>
  <c r="F2364" i="16"/>
  <c r="C2364" i="16"/>
  <c r="B2364" i="16"/>
  <c r="F2363" i="16"/>
  <c r="G2363" i="16" s="1"/>
  <c r="C2363" i="16"/>
  <c r="B2363" i="16"/>
  <c r="F2362" i="16"/>
  <c r="C2362" i="16"/>
  <c r="B2362" i="16"/>
  <c r="F2361" i="16"/>
  <c r="G2361" i="16" s="1"/>
  <c r="C2361" i="16"/>
  <c r="B2361" i="16"/>
  <c r="F2360" i="16"/>
  <c r="C2360" i="16"/>
  <c r="B2360" i="16"/>
  <c r="F2359" i="16"/>
  <c r="G2359" i="16" s="1"/>
  <c r="C2359" i="16"/>
  <c r="B2359" i="16"/>
  <c r="F2358" i="16"/>
  <c r="C2358" i="16"/>
  <c r="B2358" i="16"/>
  <c r="F2357" i="16"/>
  <c r="G2357" i="16" s="1"/>
  <c r="C2357" i="16"/>
  <c r="B2357" i="16"/>
  <c r="F2356" i="16"/>
  <c r="C2356" i="16"/>
  <c r="B2356" i="16"/>
  <c r="F2355" i="16"/>
  <c r="G2355" i="16" s="1"/>
  <c r="C2355" i="16"/>
  <c r="B2355" i="16"/>
  <c r="F2354" i="16"/>
  <c r="C2354" i="16"/>
  <c r="B2354" i="16"/>
  <c r="F2353" i="16"/>
  <c r="G2353" i="16" s="1"/>
  <c r="C2353" i="16"/>
  <c r="B2353" i="16"/>
  <c r="F2352" i="16"/>
  <c r="C2352" i="16"/>
  <c r="B2352" i="16"/>
  <c r="F2351" i="16"/>
  <c r="G2351" i="16" s="1"/>
  <c r="C2351" i="16"/>
  <c r="B2351" i="16"/>
  <c r="F2350" i="16"/>
  <c r="C2350" i="16"/>
  <c r="B2350" i="16"/>
  <c r="F2349" i="16"/>
  <c r="G2349" i="16" s="1"/>
  <c r="C2349" i="16"/>
  <c r="B2349" i="16"/>
  <c r="F2348" i="16"/>
  <c r="C2348" i="16"/>
  <c r="B2348" i="16"/>
  <c r="F2347" i="16"/>
  <c r="G2347" i="16" s="1"/>
  <c r="C2347" i="16"/>
  <c r="B2347" i="16"/>
  <c r="F2346" i="16"/>
  <c r="C2346" i="16"/>
  <c r="B2346" i="16"/>
  <c r="F2345" i="16"/>
  <c r="G2345" i="16" s="1"/>
  <c r="C2345" i="16"/>
  <c r="B2345" i="16"/>
  <c r="F2344" i="16"/>
  <c r="C2344" i="16"/>
  <c r="B2344" i="16"/>
  <c r="F2343" i="16"/>
  <c r="G2343" i="16" s="1"/>
  <c r="C2343" i="16"/>
  <c r="B2343" i="16"/>
  <c r="F2342" i="16"/>
  <c r="C2342" i="16"/>
  <c r="B2342" i="16"/>
  <c r="F2341" i="16"/>
  <c r="G2341" i="16" s="1"/>
  <c r="C2341" i="16"/>
  <c r="B2341" i="16"/>
  <c r="F2340" i="16"/>
  <c r="C2340" i="16"/>
  <c r="B2340" i="16"/>
  <c r="F2339" i="16"/>
  <c r="G2339" i="16" s="1"/>
  <c r="C2339" i="16"/>
  <c r="B2339" i="16"/>
  <c r="F2338" i="16"/>
  <c r="C2338" i="16"/>
  <c r="B2338" i="16"/>
  <c r="F2337" i="16"/>
  <c r="G2337" i="16" s="1"/>
  <c r="C2337" i="16"/>
  <c r="B2337" i="16"/>
  <c r="F2336" i="16"/>
  <c r="C2336" i="16"/>
  <c r="B2336" i="16"/>
  <c r="F2335" i="16"/>
  <c r="G2335" i="16" s="1"/>
  <c r="C2335" i="16"/>
  <c r="B2335" i="16"/>
  <c r="F2334" i="16"/>
  <c r="C2334" i="16"/>
  <c r="B2334" i="16"/>
  <c r="F2333" i="16"/>
  <c r="G2333" i="16" s="1"/>
  <c r="C2333" i="16"/>
  <c r="B2333" i="16"/>
  <c r="F2332" i="16"/>
  <c r="C2332" i="16"/>
  <c r="B2332" i="16"/>
  <c r="F2331" i="16"/>
  <c r="G2331" i="16" s="1"/>
  <c r="C2331" i="16"/>
  <c r="B2331" i="16"/>
  <c r="F2330" i="16"/>
  <c r="C2330" i="16"/>
  <c r="B2330" i="16"/>
  <c r="F2329" i="16"/>
  <c r="G2329" i="16" s="1"/>
  <c r="C2329" i="16"/>
  <c r="B2329" i="16"/>
  <c r="F2328" i="16"/>
  <c r="C2328" i="16"/>
  <c r="B2328" i="16"/>
  <c r="F2327" i="16"/>
  <c r="G2327" i="16" s="1"/>
  <c r="C2327" i="16"/>
  <c r="B2327" i="16"/>
  <c r="F2326" i="16"/>
  <c r="C2326" i="16"/>
  <c r="B2326" i="16"/>
  <c r="F2325" i="16"/>
  <c r="G2325" i="16" s="1"/>
  <c r="C2325" i="16"/>
  <c r="B2325" i="16"/>
  <c r="F2324" i="16"/>
  <c r="C2324" i="16"/>
  <c r="B2324" i="16"/>
  <c r="F2323" i="16"/>
  <c r="G2323" i="16" s="1"/>
  <c r="C2323" i="16"/>
  <c r="B2323" i="16"/>
  <c r="F2322" i="16"/>
  <c r="C2322" i="16"/>
  <c r="B2322" i="16"/>
  <c r="F2321" i="16"/>
  <c r="G2321" i="16" s="1"/>
  <c r="C2321" i="16"/>
  <c r="B2321" i="16"/>
  <c r="F2320" i="16"/>
  <c r="C2320" i="16"/>
  <c r="B2320" i="16"/>
  <c r="F2319" i="16"/>
  <c r="G2319" i="16" s="1"/>
  <c r="C2319" i="16"/>
  <c r="B2319" i="16"/>
  <c r="F2318" i="16"/>
  <c r="C2318" i="16"/>
  <c r="B2318" i="16"/>
  <c r="F2317" i="16"/>
  <c r="G2317" i="16" s="1"/>
  <c r="C2317" i="16"/>
  <c r="B2317" i="16"/>
  <c r="F2316" i="16"/>
  <c r="C2316" i="16"/>
  <c r="B2316" i="16"/>
  <c r="F2315" i="16"/>
  <c r="G2315" i="16" s="1"/>
  <c r="C2315" i="16"/>
  <c r="B2315" i="16"/>
  <c r="F2314" i="16"/>
  <c r="C2314" i="16"/>
  <c r="B2314" i="16"/>
  <c r="F2313" i="16"/>
  <c r="G2313" i="16" s="1"/>
  <c r="C2313" i="16"/>
  <c r="B2313" i="16"/>
  <c r="F2312" i="16"/>
  <c r="C2312" i="16"/>
  <c r="B2312" i="16"/>
  <c r="F2311" i="16"/>
  <c r="G2311" i="16" s="1"/>
  <c r="C2311" i="16"/>
  <c r="B2311" i="16"/>
  <c r="F2310" i="16"/>
  <c r="C2310" i="16"/>
  <c r="B2310" i="16"/>
  <c r="F2309" i="16"/>
  <c r="G2309" i="16" s="1"/>
  <c r="C2309" i="16"/>
  <c r="B2309" i="16"/>
  <c r="F2308" i="16"/>
  <c r="C2308" i="16"/>
  <c r="B2308" i="16"/>
  <c r="F2307" i="16"/>
  <c r="G2307" i="16" s="1"/>
  <c r="C2307" i="16"/>
  <c r="B2307" i="16"/>
  <c r="F2306" i="16"/>
  <c r="C2306" i="16"/>
  <c r="B2306" i="16"/>
  <c r="F2305" i="16"/>
  <c r="G2305" i="16" s="1"/>
  <c r="C2305" i="16"/>
  <c r="B2305" i="16"/>
  <c r="F2304" i="16"/>
  <c r="C2304" i="16"/>
  <c r="B2304" i="16"/>
  <c r="F2303" i="16"/>
  <c r="G2303" i="16" s="1"/>
  <c r="C2303" i="16"/>
  <c r="B2303" i="16"/>
  <c r="F2302" i="16"/>
  <c r="C2302" i="16"/>
  <c r="B2302" i="16"/>
  <c r="F2301" i="16"/>
  <c r="G2301" i="16" s="1"/>
  <c r="C2301" i="16"/>
  <c r="B2301" i="16"/>
  <c r="F2300" i="16"/>
  <c r="C2300" i="16"/>
  <c r="B2300" i="16"/>
  <c r="F2299" i="16"/>
  <c r="G2299" i="16" s="1"/>
  <c r="C2299" i="16"/>
  <c r="B2299" i="16"/>
  <c r="F2298" i="16"/>
  <c r="C2298" i="16"/>
  <c r="B2298" i="16"/>
  <c r="F2297" i="16"/>
  <c r="G2297" i="16" s="1"/>
  <c r="C2297" i="16"/>
  <c r="B2297" i="16"/>
  <c r="F2296" i="16"/>
  <c r="C2296" i="16"/>
  <c r="B2296" i="16"/>
  <c r="F2295" i="16"/>
  <c r="G2295" i="16" s="1"/>
  <c r="C2295" i="16"/>
  <c r="B2295" i="16"/>
  <c r="F2294" i="16"/>
  <c r="C2294" i="16"/>
  <c r="B2294" i="16"/>
  <c r="F2293" i="16"/>
  <c r="G2293" i="16" s="1"/>
  <c r="C2293" i="16"/>
  <c r="B2293" i="16"/>
  <c r="F2292" i="16"/>
  <c r="C2292" i="16"/>
  <c r="B2292" i="16"/>
  <c r="F2291" i="16"/>
  <c r="G2291" i="16" s="1"/>
  <c r="C2291" i="16"/>
  <c r="B2291" i="16"/>
  <c r="F2290" i="16"/>
  <c r="C2290" i="16"/>
  <c r="B2290" i="16"/>
  <c r="F2289" i="16"/>
  <c r="G2289" i="16" s="1"/>
  <c r="C2289" i="16"/>
  <c r="B2289" i="16"/>
  <c r="F2288" i="16"/>
  <c r="C2288" i="16"/>
  <c r="B2288" i="16"/>
  <c r="F2287" i="16"/>
  <c r="G2287" i="16" s="1"/>
  <c r="C2287" i="16"/>
  <c r="B2287" i="16"/>
  <c r="F2286" i="16"/>
  <c r="C2286" i="16"/>
  <c r="B2286" i="16"/>
  <c r="F2285" i="16"/>
  <c r="G2285" i="16" s="1"/>
  <c r="C2285" i="16"/>
  <c r="B2285" i="16"/>
  <c r="F2284" i="16"/>
  <c r="C2284" i="16"/>
  <c r="B2284" i="16"/>
  <c r="F2283" i="16"/>
  <c r="G2283" i="16" s="1"/>
  <c r="C2283" i="16"/>
  <c r="B2283" i="16"/>
  <c r="F2282" i="16"/>
  <c r="C2282" i="16"/>
  <c r="B2282" i="16"/>
  <c r="F2281" i="16"/>
  <c r="G2281" i="16" s="1"/>
  <c r="C2281" i="16"/>
  <c r="B2281" i="16"/>
  <c r="F2280" i="16"/>
  <c r="C2280" i="16"/>
  <c r="B2280" i="16"/>
  <c r="F2279" i="16"/>
  <c r="G2279" i="16" s="1"/>
  <c r="C2279" i="16"/>
  <c r="B2279" i="16"/>
  <c r="F2278" i="16"/>
  <c r="C2278" i="16"/>
  <c r="B2278" i="16"/>
  <c r="F2277" i="16"/>
  <c r="G2277" i="16" s="1"/>
  <c r="C2277" i="16"/>
  <c r="B2277" i="16"/>
  <c r="F2276" i="16"/>
  <c r="C2276" i="16"/>
  <c r="B2276" i="16"/>
  <c r="F2275" i="16"/>
  <c r="G2275" i="16" s="1"/>
  <c r="C2275" i="16"/>
  <c r="B2275" i="16"/>
  <c r="F2274" i="16"/>
  <c r="C2274" i="16"/>
  <c r="B2274" i="16"/>
  <c r="F2273" i="16"/>
  <c r="G2273" i="16" s="1"/>
  <c r="C2273" i="16"/>
  <c r="B2273" i="16"/>
  <c r="F2272" i="16"/>
  <c r="C2272" i="16"/>
  <c r="B2272" i="16"/>
  <c r="F2271" i="16"/>
  <c r="G2271" i="16" s="1"/>
  <c r="C2271" i="16"/>
  <c r="B2271" i="16"/>
  <c r="F2270" i="16"/>
  <c r="C2270" i="16"/>
  <c r="B2270" i="16"/>
  <c r="F2269" i="16"/>
  <c r="G2269" i="16" s="1"/>
  <c r="C2269" i="16"/>
  <c r="B2269" i="16"/>
  <c r="F2268" i="16"/>
  <c r="C2268" i="16"/>
  <c r="B2268" i="16"/>
  <c r="F2267" i="16"/>
  <c r="G2267" i="16" s="1"/>
  <c r="C2267" i="16"/>
  <c r="B2267" i="16"/>
  <c r="F2266" i="16"/>
  <c r="C2266" i="16"/>
  <c r="B2266" i="16"/>
  <c r="F2265" i="16"/>
  <c r="G2265" i="16" s="1"/>
  <c r="C2265" i="16"/>
  <c r="B2265" i="16"/>
  <c r="F2264" i="16"/>
  <c r="C2264" i="16"/>
  <c r="B2264" i="16"/>
  <c r="F2263" i="16"/>
  <c r="G2263" i="16" s="1"/>
  <c r="C2263" i="16"/>
  <c r="B2263" i="16"/>
  <c r="F2262" i="16"/>
  <c r="C2262" i="16"/>
  <c r="B2262" i="16"/>
  <c r="F2261" i="16"/>
  <c r="G2261" i="16" s="1"/>
  <c r="C2261" i="16"/>
  <c r="B2261" i="16"/>
  <c r="F2260" i="16"/>
  <c r="C2260" i="16"/>
  <c r="B2260" i="16"/>
  <c r="F2259" i="16"/>
  <c r="G2259" i="16" s="1"/>
  <c r="C2259" i="16"/>
  <c r="B2259" i="16"/>
  <c r="F2258" i="16"/>
  <c r="C2258" i="16"/>
  <c r="B2258" i="16"/>
  <c r="F2257" i="16"/>
  <c r="G2257" i="16" s="1"/>
  <c r="C2257" i="16"/>
  <c r="B2257" i="16"/>
  <c r="F2256" i="16"/>
  <c r="C2256" i="16"/>
  <c r="B2256" i="16"/>
  <c r="F2255" i="16"/>
  <c r="G2255" i="16" s="1"/>
  <c r="C2255" i="16"/>
  <c r="B2255" i="16"/>
  <c r="F2254" i="16"/>
  <c r="C2254" i="16"/>
  <c r="B2254" i="16"/>
  <c r="F2253" i="16"/>
  <c r="G2253" i="16" s="1"/>
  <c r="C2253" i="16"/>
  <c r="B2253" i="16"/>
  <c r="F2252" i="16"/>
  <c r="C2252" i="16"/>
  <c r="B2252" i="16"/>
  <c r="F2251" i="16"/>
  <c r="G2251" i="16" s="1"/>
  <c r="C2251" i="16"/>
  <c r="B2251" i="16"/>
  <c r="F2250" i="16"/>
  <c r="C2250" i="16"/>
  <c r="B2250" i="16"/>
  <c r="F2249" i="16"/>
  <c r="G2249" i="16" s="1"/>
  <c r="C2249" i="16"/>
  <c r="B2249" i="16"/>
  <c r="F2248" i="16"/>
  <c r="C2248" i="16"/>
  <c r="B2248" i="16"/>
  <c r="F2247" i="16"/>
  <c r="G2247" i="16" s="1"/>
  <c r="C2247" i="16"/>
  <c r="B2247" i="16"/>
  <c r="F2246" i="16"/>
  <c r="C2246" i="16"/>
  <c r="B2246" i="16"/>
  <c r="F2245" i="16"/>
  <c r="G2245" i="16" s="1"/>
  <c r="C2245" i="16"/>
  <c r="B2245" i="16"/>
  <c r="F2244" i="16"/>
  <c r="C2244" i="16"/>
  <c r="B2244" i="16"/>
  <c r="F2243" i="16"/>
  <c r="G2243" i="16" s="1"/>
  <c r="C2243" i="16"/>
  <c r="B2243" i="16"/>
  <c r="F2242" i="16"/>
  <c r="C2242" i="16"/>
  <c r="B2242" i="16"/>
  <c r="F2241" i="16"/>
  <c r="G2241" i="16" s="1"/>
  <c r="C2241" i="16"/>
  <c r="B2241" i="16"/>
  <c r="F2240" i="16"/>
  <c r="C2240" i="16"/>
  <c r="B2240" i="16"/>
  <c r="F2239" i="16"/>
  <c r="G2239" i="16" s="1"/>
  <c r="C2239" i="16"/>
  <c r="B2239" i="16"/>
  <c r="F2238" i="16"/>
  <c r="C2238" i="16"/>
  <c r="B2238" i="16"/>
  <c r="F2237" i="16"/>
  <c r="G2237" i="16" s="1"/>
  <c r="C2237" i="16"/>
  <c r="B2237" i="16"/>
  <c r="F2236" i="16"/>
  <c r="C2236" i="16"/>
  <c r="B2236" i="16"/>
  <c r="F2235" i="16"/>
  <c r="G2235" i="16" s="1"/>
  <c r="C2235" i="16"/>
  <c r="B2235" i="16"/>
  <c r="F2234" i="16"/>
  <c r="C2234" i="16"/>
  <c r="B2234" i="16"/>
  <c r="F2233" i="16"/>
  <c r="G2233" i="16" s="1"/>
  <c r="C2233" i="16"/>
  <c r="B2233" i="16"/>
  <c r="F2232" i="16"/>
  <c r="C2232" i="16"/>
  <c r="B2232" i="16"/>
  <c r="F2231" i="16"/>
  <c r="G2231" i="16" s="1"/>
  <c r="C2231" i="16"/>
  <c r="B2231" i="16"/>
  <c r="F2230" i="16"/>
  <c r="C2230" i="16"/>
  <c r="B2230" i="16"/>
  <c r="F2229" i="16"/>
  <c r="G2229" i="16" s="1"/>
  <c r="C2229" i="16"/>
  <c r="B2229" i="16"/>
  <c r="F2228" i="16"/>
  <c r="C2228" i="16"/>
  <c r="B2228" i="16"/>
  <c r="F2227" i="16"/>
  <c r="G2227" i="16" s="1"/>
  <c r="C2227" i="16"/>
  <c r="B2227" i="16"/>
  <c r="F2226" i="16"/>
  <c r="C2226" i="16"/>
  <c r="B2226" i="16"/>
  <c r="F2225" i="16"/>
  <c r="G2225" i="16" s="1"/>
  <c r="C2225" i="16"/>
  <c r="B2225" i="16"/>
  <c r="F2224" i="16"/>
  <c r="C2224" i="16"/>
  <c r="B2224" i="16"/>
  <c r="F2223" i="16"/>
  <c r="G2223" i="16" s="1"/>
  <c r="C2223" i="16"/>
  <c r="B2223" i="16"/>
  <c r="F2222" i="16"/>
  <c r="C2222" i="16"/>
  <c r="B2222" i="16"/>
  <c r="F2221" i="16"/>
  <c r="G2221" i="16" s="1"/>
  <c r="C2221" i="16"/>
  <c r="B2221" i="16"/>
  <c r="F2220" i="16"/>
  <c r="C2220" i="16"/>
  <c r="B2220" i="16"/>
  <c r="F2219" i="16"/>
  <c r="G2219" i="16" s="1"/>
  <c r="C2219" i="16"/>
  <c r="B2219" i="16"/>
  <c r="F2218" i="16"/>
  <c r="C2218" i="16"/>
  <c r="B2218" i="16"/>
  <c r="F2217" i="16"/>
  <c r="G2217" i="16" s="1"/>
  <c r="C2217" i="16"/>
  <c r="B2217" i="16"/>
  <c r="F2216" i="16"/>
  <c r="C2216" i="16"/>
  <c r="B2216" i="16"/>
  <c r="F2215" i="16"/>
  <c r="G2215" i="16" s="1"/>
  <c r="C2215" i="16"/>
  <c r="B2215" i="16"/>
  <c r="F2214" i="16"/>
  <c r="C2214" i="16"/>
  <c r="B2214" i="16"/>
  <c r="F2213" i="16"/>
  <c r="G2213" i="16" s="1"/>
  <c r="C2213" i="16"/>
  <c r="B2213" i="16"/>
  <c r="F2212" i="16"/>
  <c r="C2212" i="16"/>
  <c r="B2212" i="16"/>
  <c r="F2211" i="16"/>
  <c r="G2211" i="16" s="1"/>
  <c r="C2211" i="16"/>
  <c r="B2211" i="16"/>
  <c r="F2210" i="16"/>
  <c r="C2210" i="16"/>
  <c r="B2210" i="16"/>
  <c r="F2209" i="16"/>
  <c r="G2209" i="16" s="1"/>
  <c r="C2209" i="16"/>
  <c r="B2209" i="16"/>
  <c r="F2208" i="16"/>
  <c r="C2208" i="16"/>
  <c r="B2208" i="16"/>
  <c r="F2207" i="16"/>
  <c r="G2207" i="16" s="1"/>
  <c r="C2207" i="16"/>
  <c r="B2207" i="16"/>
  <c r="F2206" i="16"/>
  <c r="C2206" i="16"/>
  <c r="B2206" i="16"/>
  <c r="F2205" i="16"/>
  <c r="G2205" i="16" s="1"/>
  <c r="C2205" i="16"/>
  <c r="B2205" i="16"/>
  <c r="F2204" i="16"/>
  <c r="C2204" i="16"/>
  <c r="B2204" i="16"/>
  <c r="F2203" i="16"/>
  <c r="G2203" i="16" s="1"/>
  <c r="C2203" i="16"/>
  <c r="B2203" i="16"/>
  <c r="F2202" i="16"/>
  <c r="C2202" i="16"/>
  <c r="B2202" i="16"/>
  <c r="F2201" i="16"/>
  <c r="G2201" i="16" s="1"/>
  <c r="C2201" i="16"/>
  <c r="B2201" i="16"/>
  <c r="F2200" i="16"/>
  <c r="C2200" i="16"/>
  <c r="B2200" i="16"/>
  <c r="F2199" i="16"/>
  <c r="G2199" i="16" s="1"/>
  <c r="C2199" i="16"/>
  <c r="B2199" i="16"/>
  <c r="F2198" i="16"/>
  <c r="C2198" i="16"/>
  <c r="B2198" i="16"/>
  <c r="F2197" i="16"/>
  <c r="G2197" i="16" s="1"/>
  <c r="C2197" i="16"/>
  <c r="B2197" i="16"/>
  <c r="F2196" i="16"/>
  <c r="C2196" i="16"/>
  <c r="B2196" i="16"/>
  <c r="F2195" i="16"/>
  <c r="G2195" i="16" s="1"/>
  <c r="C2195" i="16"/>
  <c r="B2195" i="16"/>
  <c r="F2194" i="16"/>
  <c r="C2194" i="16"/>
  <c r="B2194" i="16"/>
  <c r="F2193" i="16"/>
  <c r="G2193" i="16" s="1"/>
  <c r="C2193" i="16"/>
  <c r="B2193" i="16"/>
  <c r="F2192" i="16"/>
  <c r="C2192" i="16"/>
  <c r="B2192" i="16"/>
  <c r="F2191" i="16"/>
  <c r="G2191" i="16" s="1"/>
  <c r="C2191" i="16"/>
  <c r="B2191" i="16"/>
  <c r="F2190" i="16"/>
  <c r="C2190" i="16"/>
  <c r="B2190" i="16"/>
  <c r="F2189" i="16"/>
  <c r="G2189" i="16" s="1"/>
  <c r="C2189" i="16"/>
  <c r="B2189" i="16"/>
  <c r="F2188" i="16"/>
  <c r="C2188" i="16"/>
  <c r="B2188" i="16"/>
  <c r="F2187" i="16"/>
  <c r="G2187" i="16" s="1"/>
  <c r="C2187" i="16"/>
  <c r="B2187" i="16"/>
  <c r="F2186" i="16"/>
  <c r="C2186" i="16"/>
  <c r="B2186" i="16"/>
  <c r="F2185" i="16"/>
  <c r="G2185" i="16" s="1"/>
  <c r="C2185" i="16"/>
  <c r="B2185" i="16"/>
  <c r="F2184" i="16"/>
  <c r="C2184" i="16"/>
  <c r="B2184" i="16"/>
  <c r="F2183" i="16"/>
  <c r="G2183" i="16" s="1"/>
  <c r="C2183" i="16"/>
  <c r="B2183" i="16"/>
  <c r="F2182" i="16"/>
  <c r="C2182" i="16"/>
  <c r="B2182" i="16"/>
  <c r="F2181" i="16"/>
  <c r="G2181" i="16" s="1"/>
  <c r="C2181" i="16"/>
  <c r="B2181" i="16"/>
  <c r="F2180" i="16"/>
  <c r="C2180" i="16"/>
  <c r="B2180" i="16"/>
  <c r="F2179" i="16"/>
  <c r="G2179" i="16" s="1"/>
  <c r="C2179" i="16"/>
  <c r="B2179" i="16"/>
  <c r="F2178" i="16"/>
  <c r="C2178" i="16"/>
  <c r="B2178" i="16"/>
  <c r="F2177" i="16"/>
  <c r="G2177" i="16" s="1"/>
  <c r="C2177" i="16"/>
  <c r="B2177" i="16"/>
  <c r="F2176" i="16"/>
  <c r="C2176" i="16"/>
  <c r="B2176" i="16"/>
  <c r="F2175" i="16"/>
  <c r="G2175" i="16" s="1"/>
  <c r="C2175" i="16"/>
  <c r="B2175" i="16"/>
  <c r="F2174" i="16"/>
  <c r="C2174" i="16"/>
  <c r="B2174" i="16"/>
  <c r="F2173" i="16"/>
  <c r="G2173" i="16" s="1"/>
  <c r="C2173" i="16"/>
  <c r="B2173" i="16"/>
  <c r="F2172" i="16"/>
  <c r="C2172" i="16"/>
  <c r="B2172" i="16"/>
  <c r="F2171" i="16"/>
  <c r="G2171" i="16" s="1"/>
  <c r="C2171" i="16"/>
  <c r="B2171" i="16"/>
  <c r="F2170" i="16"/>
  <c r="C2170" i="16"/>
  <c r="B2170" i="16"/>
  <c r="F2169" i="16"/>
  <c r="G2169" i="16" s="1"/>
  <c r="C2169" i="16"/>
  <c r="B2169" i="16"/>
  <c r="F2168" i="16"/>
  <c r="C2168" i="16"/>
  <c r="B2168" i="16"/>
  <c r="F2167" i="16"/>
  <c r="G2167" i="16" s="1"/>
  <c r="C2167" i="16"/>
  <c r="B2167" i="16"/>
  <c r="F2166" i="16"/>
  <c r="C2166" i="16"/>
  <c r="B2166" i="16"/>
  <c r="F2165" i="16"/>
  <c r="G2165" i="16" s="1"/>
  <c r="C2165" i="16"/>
  <c r="B2165" i="16"/>
  <c r="F2164" i="16"/>
  <c r="C2164" i="16"/>
  <c r="B2164" i="16"/>
  <c r="F2163" i="16"/>
  <c r="G2163" i="16" s="1"/>
  <c r="C2163" i="16"/>
  <c r="B2163" i="16"/>
  <c r="F2162" i="16"/>
  <c r="C2162" i="16"/>
  <c r="B2162" i="16"/>
  <c r="F2161" i="16"/>
  <c r="G2161" i="16" s="1"/>
  <c r="C2161" i="16"/>
  <c r="B2161" i="16"/>
  <c r="F2160" i="16"/>
  <c r="C2160" i="16"/>
  <c r="B2160" i="16"/>
  <c r="F2159" i="16"/>
  <c r="G2159" i="16" s="1"/>
  <c r="C2159" i="16"/>
  <c r="B2159" i="16"/>
  <c r="F2158" i="16"/>
  <c r="C2158" i="16"/>
  <c r="B2158" i="16"/>
  <c r="F2157" i="16"/>
  <c r="G2157" i="16" s="1"/>
  <c r="C2157" i="16"/>
  <c r="B2157" i="16"/>
  <c r="F2156" i="16"/>
  <c r="C2156" i="16"/>
  <c r="B2156" i="16"/>
  <c r="F2155" i="16"/>
  <c r="G2155" i="16" s="1"/>
  <c r="C2155" i="16"/>
  <c r="B2155" i="16"/>
  <c r="F2154" i="16"/>
  <c r="C2154" i="16"/>
  <c r="B2154" i="16"/>
  <c r="F2153" i="16"/>
  <c r="G2153" i="16" s="1"/>
  <c r="C2153" i="16"/>
  <c r="B2153" i="16"/>
  <c r="F2152" i="16"/>
  <c r="C2152" i="16"/>
  <c r="B2152" i="16"/>
  <c r="F2151" i="16"/>
  <c r="G2151" i="16" s="1"/>
  <c r="C2151" i="16"/>
  <c r="B2151" i="16"/>
  <c r="F2150" i="16"/>
  <c r="C2150" i="16"/>
  <c r="B2150" i="16"/>
  <c r="F2149" i="16"/>
  <c r="G2149" i="16" s="1"/>
  <c r="C2149" i="16"/>
  <c r="B2149" i="16"/>
  <c r="F2148" i="16"/>
  <c r="C2148" i="16"/>
  <c r="B2148" i="16"/>
  <c r="F2147" i="16"/>
  <c r="G2147" i="16" s="1"/>
  <c r="C2147" i="16"/>
  <c r="B2147" i="16"/>
  <c r="F2146" i="16"/>
  <c r="C2146" i="16"/>
  <c r="B2146" i="16"/>
  <c r="F2145" i="16"/>
  <c r="G2145" i="16" s="1"/>
  <c r="C2145" i="16"/>
  <c r="B2145" i="16"/>
  <c r="F2144" i="16"/>
  <c r="C2144" i="16"/>
  <c r="B2144" i="16"/>
  <c r="F2143" i="16"/>
  <c r="G2143" i="16" s="1"/>
  <c r="C2143" i="16"/>
  <c r="B2143" i="16"/>
  <c r="F2142" i="16"/>
  <c r="C2142" i="16"/>
  <c r="B2142" i="16"/>
  <c r="F2141" i="16"/>
  <c r="G2141" i="16" s="1"/>
  <c r="C2141" i="16"/>
  <c r="B2141" i="16"/>
  <c r="F2140" i="16"/>
  <c r="C2140" i="16"/>
  <c r="B2140" i="16"/>
  <c r="F2139" i="16"/>
  <c r="G2139" i="16" s="1"/>
  <c r="C2139" i="16"/>
  <c r="B2139" i="16"/>
  <c r="F2138" i="16"/>
  <c r="C2138" i="16"/>
  <c r="B2138" i="16"/>
  <c r="F2137" i="16"/>
  <c r="G2137" i="16" s="1"/>
  <c r="C2137" i="16"/>
  <c r="B2137" i="16"/>
  <c r="F2136" i="16"/>
  <c r="C2136" i="16"/>
  <c r="B2136" i="16"/>
  <c r="F2135" i="16"/>
  <c r="G2135" i="16" s="1"/>
  <c r="C2135" i="16"/>
  <c r="B2135" i="16"/>
  <c r="F2134" i="16"/>
  <c r="C2134" i="16"/>
  <c r="B2134" i="16"/>
  <c r="F2133" i="16"/>
  <c r="G2133" i="16" s="1"/>
  <c r="C2133" i="16"/>
  <c r="B2133" i="16"/>
  <c r="F2132" i="16"/>
  <c r="C2132" i="16"/>
  <c r="B2132" i="16"/>
  <c r="F2131" i="16"/>
  <c r="G2131" i="16" s="1"/>
  <c r="C2131" i="16"/>
  <c r="B2131" i="16"/>
  <c r="F2130" i="16"/>
  <c r="C2130" i="16"/>
  <c r="B2130" i="16"/>
  <c r="F2129" i="16"/>
  <c r="G2129" i="16" s="1"/>
  <c r="C2129" i="16"/>
  <c r="B2129" i="16"/>
  <c r="F2128" i="16"/>
  <c r="C2128" i="16"/>
  <c r="B2128" i="16"/>
  <c r="F2127" i="16"/>
  <c r="G2127" i="16" s="1"/>
  <c r="C2127" i="16"/>
  <c r="B2127" i="16"/>
  <c r="F2126" i="16"/>
  <c r="C2126" i="16"/>
  <c r="B2126" i="16"/>
  <c r="F2125" i="16"/>
  <c r="G2125" i="16" s="1"/>
  <c r="C2125" i="16"/>
  <c r="B2125" i="16"/>
  <c r="F2124" i="16"/>
  <c r="C2124" i="16"/>
  <c r="B2124" i="16"/>
  <c r="F2123" i="16"/>
  <c r="G2123" i="16" s="1"/>
  <c r="C2123" i="16"/>
  <c r="B2123" i="16"/>
  <c r="F2122" i="16"/>
  <c r="C2122" i="16"/>
  <c r="B2122" i="16"/>
  <c r="F2121" i="16"/>
  <c r="G2121" i="16" s="1"/>
  <c r="C2121" i="16"/>
  <c r="B2121" i="16"/>
  <c r="F2120" i="16"/>
  <c r="C2120" i="16"/>
  <c r="B2120" i="16"/>
  <c r="F2119" i="16"/>
  <c r="G2119" i="16" s="1"/>
  <c r="C2119" i="16"/>
  <c r="B2119" i="16"/>
  <c r="F2118" i="16"/>
  <c r="C2118" i="16"/>
  <c r="B2118" i="16"/>
  <c r="F2117" i="16"/>
  <c r="G2117" i="16" s="1"/>
  <c r="C2117" i="16"/>
  <c r="B2117" i="16"/>
  <c r="F2116" i="16"/>
  <c r="C2116" i="16"/>
  <c r="B2116" i="16"/>
  <c r="F2115" i="16"/>
  <c r="G2115" i="16" s="1"/>
  <c r="C2115" i="16"/>
  <c r="B2115" i="16"/>
  <c r="F2114" i="16"/>
  <c r="C2114" i="16"/>
  <c r="B2114" i="16"/>
  <c r="F2113" i="16"/>
  <c r="G2113" i="16" s="1"/>
  <c r="C2113" i="16"/>
  <c r="B2113" i="16"/>
  <c r="F2112" i="16"/>
  <c r="C2112" i="16"/>
  <c r="B2112" i="16"/>
  <c r="F2111" i="16"/>
  <c r="G2111" i="16" s="1"/>
  <c r="C2111" i="16"/>
  <c r="B2111" i="16"/>
  <c r="F2110" i="16"/>
  <c r="C2110" i="16"/>
  <c r="B2110" i="16"/>
  <c r="F2109" i="16"/>
  <c r="G2109" i="16" s="1"/>
  <c r="C2109" i="16"/>
  <c r="B2109" i="16"/>
  <c r="F2108" i="16"/>
  <c r="C2108" i="16"/>
  <c r="B2108" i="16"/>
  <c r="F2107" i="16"/>
  <c r="G2107" i="16" s="1"/>
  <c r="C2107" i="16"/>
  <c r="B2107" i="16"/>
  <c r="F2106" i="16"/>
  <c r="C2106" i="16"/>
  <c r="B2106" i="16"/>
  <c r="F2105" i="16"/>
  <c r="G2105" i="16" s="1"/>
  <c r="C2105" i="16"/>
  <c r="B2105" i="16"/>
  <c r="F2104" i="16"/>
  <c r="C2104" i="16"/>
  <c r="B2104" i="16"/>
  <c r="F2103" i="16"/>
  <c r="G2103" i="16" s="1"/>
  <c r="C2103" i="16"/>
  <c r="B2103" i="16"/>
  <c r="F2102" i="16"/>
  <c r="C2102" i="16"/>
  <c r="B2102" i="16"/>
  <c r="F2101" i="16"/>
  <c r="G2101" i="16" s="1"/>
  <c r="C2101" i="16"/>
  <c r="B2101" i="16"/>
  <c r="F2100" i="16"/>
  <c r="C2100" i="16"/>
  <c r="B2100" i="16"/>
  <c r="F2099" i="16"/>
  <c r="G2099" i="16" s="1"/>
  <c r="C2099" i="16"/>
  <c r="B2099" i="16"/>
  <c r="F2098" i="16"/>
  <c r="C2098" i="16"/>
  <c r="B2098" i="16"/>
  <c r="F2097" i="16"/>
  <c r="G2097" i="16" s="1"/>
  <c r="C2097" i="16"/>
  <c r="B2097" i="16"/>
  <c r="F2096" i="16"/>
  <c r="C2096" i="16"/>
  <c r="B2096" i="16"/>
  <c r="F2095" i="16"/>
  <c r="G2095" i="16" s="1"/>
  <c r="C2095" i="16"/>
  <c r="B2095" i="16"/>
  <c r="F2094" i="16"/>
  <c r="C2094" i="16"/>
  <c r="B2094" i="16"/>
  <c r="F2093" i="16"/>
  <c r="G2093" i="16" s="1"/>
  <c r="C2093" i="16"/>
  <c r="B2093" i="16"/>
  <c r="F2092" i="16"/>
  <c r="C2092" i="16"/>
  <c r="B2092" i="16"/>
  <c r="F2091" i="16"/>
  <c r="G2091" i="16" s="1"/>
  <c r="C2091" i="16"/>
  <c r="B2091" i="16"/>
  <c r="F2090" i="16"/>
  <c r="C2090" i="16"/>
  <c r="B2090" i="16"/>
  <c r="F2089" i="16"/>
  <c r="G2089" i="16" s="1"/>
  <c r="C2089" i="16"/>
  <c r="B2089" i="16"/>
  <c r="F2088" i="16"/>
  <c r="C2088" i="16"/>
  <c r="B2088" i="16"/>
  <c r="F2087" i="16"/>
  <c r="G2087" i="16" s="1"/>
  <c r="C2087" i="16"/>
  <c r="B2087" i="16"/>
  <c r="F2086" i="16"/>
  <c r="C2086" i="16"/>
  <c r="B2086" i="16"/>
  <c r="F2085" i="16"/>
  <c r="G2085" i="16" s="1"/>
  <c r="C2085" i="16"/>
  <c r="B2085" i="16"/>
  <c r="F2084" i="16"/>
  <c r="C2084" i="16"/>
  <c r="B2084" i="16"/>
  <c r="F2083" i="16"/>
  <c r="G2083" i="16" s="1"/>
  <c r="C2083" i="16"/>
  <c r="B2083" i="16"/>
  <c r="F2082" i="16"/>
  <c r="C2082" i="16"/>
  <c r="B2082" i="16"/>
  <c r="F2081" i="16"/>
  <c r="G2081" i="16" s="1"/>
  <c r="C2081" i="16"/>
  <c r="B2081" i="16"/>
  <c r="F2080" i="16"/>
  <c r="C2080" i="16"/>
  <c r="B2080" i="16"/>
  <c r="F2079" i="16"/>
  <c r="G2079" i="16" s="1"/>
  <c r="C2079" i="16"/>
  <c r="B2079" i="16"/>
  <c r="F2078" i="16"/>
  <c r="C2078" i="16"/>
  <c r="B2078" i="16"/>
  <c r="F2077" i="16"/>
  <c r="G2077" i="16" s="1"/>
  <c r="C2077" i="16"/>
  <c r="B2077" i="16"/>
  <c r="F2076" i="16"/>
  <c r="C2076" i="16"/>
  <c r="B2076" i="16"/>
  <c r="F2075" i="16"/>
  <c r="G2075" i="16" s="1"/>
  <c r="C2075" i="16"/>
  <c r="B2075" i="16"/>
  <c r="F2074" i="16"/>
  <c r="C2074" i="16"/>
  <c r="B2074" i="16"/>
  <c r="F2073" i="16"/>
  <c r="G2073" i="16" s="1"/>
  <c r="C2073" i="16"/>
  <c r="B2073" i="16"/>
  <c r="F2072" i="16"/>
  <c r="C2072" i="16"/>
  <c r="B2072" i="16"/>
  <c r="F2071" i="16"/>
  <c r="G2071" i="16" s="1"/>
  <c r="C2071" i="16"/>
  <c r="B2071" i="16"/>
  <c r="F2070" i="16"/>
  <c r="C2070" i="16"/>
  <c r="B2070" i="16"/>
  <c r="F2069" i="16"/>
  <c r="G2069" i="16" s="1"/>
  <c r="C2069" i="16"/>
  <c r="B2069" i="16"/>
  <c r="F2068" i="16"/>
  <c r="C2068" i="16"/>
  <c r="B2068" i="16"/>
  <c r="F2067" i="16"/>
  <c r="G2067" i="16" s="1"/>
  <c r="C2067" i="16"/>
  <c r="B2067" i="16"/>
  <c r="F2066" i="16"/>
  <c r="C2066" i="16"/>
  <c r="B2066" i="16"/>
  <c r="F2065" i="16"/>
  <c r="G2065" i="16" s="1"/>
  <c r="C2065" i="16"/>
  <c r="B2065" i="16"/>
  <c r="F2064" i="16"/>
  <c r="C2064" i="16"/>
  <c r="B2064" i="16"/>
  <c r="F2063" i="16"/>
  <c r="G2063" i="16" s="1"/>
  <c r="C2063" i="16"/>
  <c r="B2063" i="16"/>
  <c r="F2062" i="16"/>
  <c r="C2062" i="16"/>
  <c r="B2062" i="16"/>
  <c r="F2061" i="16"/>
  <c r="G2061" i="16" s="1"/>
  <c r="C2061" i="16"/>
  <c r="B2061" i="16"/>
  <c r="F2060" i="16"/>
  <c r="C2060" i="16"/>
  <c r="B2060" i="16"/>
  <c r="F2059" i="16"/>
  <c r="G2059" i="16" s="1"/>
  <c r="C2059" i="16"/>
  <c r="B2059" i="16"/>
  <c r="F2058" i="16"/>
  <c r="C2058" i="16"/>
  <c r="B2058" i="16"/>
  <c r="F2057" i="16"/>
  <c r="G2057" i="16" s="1"/>
  <c r="C2057" i="16"/>
  <c r="B2057" i="16"/>
  <c r="F2056" i="16"/>
  <c r="C2056" i="16"/>
  <c r="B2056" i="16"/>
  <c r="F2055" i="16"/>
  <c r="G2055" i="16" s="1"/>
  <c r="C2055" i="16"/>
  <c r="B2055" i="16"/>
  <c r="F2054" i="16"/>
  <c r="C2054" i="16"/>
  <c r="B2054" i="16"/>
  <c r="F2053" i="16"/>
  <c r="G2053" i="16" s="1"/>
  <c r="C2053" i="16"/>
  <c r="B2053" i="16"/>
  <c r="F2052" i="16"/>
  <c r="C2052" i="16"/>
  <c r="B2052" i="16"/>
  <c r="F2051" i="16"/>
  <c r="G2051" i="16" s="1"/>
  <c r="C2051" i="16"/>
  <c r="B2051" i="16"/>
  <c r="F2050" i="16"/>
  <c r="C2050" i="16"/>
  <c r="B2050" i="16"/>
  <c r="F2049" i="16"/>
  <c r="G2049" i="16" s="1"/>
  <c r="C2049" i="16"/>
  <c r="B2049" i="16"/>
  <c r="F2048" i="16"/>
  <c r="C2048" i="16"/>
  <c r="B2048" i="16"/>
  <c r="F2047" i="16"/>
  <c r="G2047" i="16" s="1"/>
  <c r="C2047" i="16"/>
  <c r="B2047" i="16"/>
  <c r="F2046" i="16"/>
  <c r="C2046" i="16"/>
  <c r="B2046" i="16"/>
  <c r="F2045" i="16"/>
  <c r="G2045" i="16" s="1"/>
  <c r="C2045" i="16"/>
  <c r="B2045" i="16"/>
  <c r="F2044" i="16"/>
  <c r="C2044" i="16"/>
  <c r="B2044" i="16"/>
  <c r="F2043" i="16"/>
  <c r="G2043" i="16" s="1"/>
  <c r="C2043" i="16"/>
  <c r="B2043" i="16"/>
  <c r="F2042" i="16"/>
  <c r="C2042" i="16"/>
  <c r="B2042" i="16"/>
  <c r="F2041" i="16"/>
  <c r="G2041" i="16" s="1"/>
  <c r="C2041" i="16"/>
  <c r="B2041" i="16"/>
  <c r="F2040" i="16"/>
  <c r="C2040" i="16"/>
  <c r="B2040" i="16"/>
  <c r="F2039" i="16"/>
  <c r="G2039" i="16" s="1"/>
  <c r="C2039" i="16"/>
  <c r="B2039" i="16"/>
  <c r="F2038" i="16"/>
  <c r="C2038" i="16"/>
  <c r="B2038" i="16"/>
  <c r="F2037" i="16"/>
  <c r="G2037" i="16" s="1"/>
  <c r="C2037" i="16"/>
  <c r="B2037" i="16"/>
  <c r="F2036" i="16"/>
  <c r="C2036" i="16"/>
  <c r="B2036" i="16"/>
  <c r="F2035" i="16"/>
  <c r="G2035" i="16" s="1"/>
  <c r="C2035" i="16"/>
  <c r="B2035" i="16"/>
  <c r="F2034" i="16"/>
  <c r="C2034" i="16"/>
  <c r="B2034" i="16"/>
  <c r="F2033" i="16"/>
  <c r="G2033" i="16" s="1"/>
  <c r="C2033" i="16"/>
  <c r="B2033" i="16"/>
  <c r="F2032" i="16"/>
  <c r="C2032" i="16"/>
  <c r="B2032" i="16"/>
  <c r="F2031" i="16"/>
  <c r="G2031" i="16" s="1"/>
  <c r="C2031" i="16"/>
  <c r="B2031" i="16"/>
  <c r="F2030" i="16"/>
  <c r="C2030" i="16"/>
  <c r="B2030" i="16"/>
  <c r="F2029" i="16"/>
  <c r="G2029" i="16" s="1"/>
  <c r="C2029" i="16"/>
  <c r="B2029" i="16"/>
  <c r="F2028" i="16"/>
  <c r="C2028" i="16"/>
  <c r="B2028" i="16"/>
  <c r="F2027" i="16"/>
  <c r="G2027" i="16" s="1"/>
  <c r="C2027" i="16"/>
  <c r="B2027" i="16"/>
  <c r="F2026" i="16"/>
  <c r="C2026" i="16"/>
  <c r="B2026" i="16"/>
  <c r="F2025" i="16"/>
  <c r="G2025" i="16" s="1"/>
  <c r="C2025" i="16"/>
  <c r="B2025" i="16"/>
  <c r="F2024" i="16"/>
  <c r="C2024" i="16"/>
  <c r="B2024" i="16"/>
  <c r="F2023" i="16"/>
  <c r="G2023" i="16" s="1"/>
  <c r="C2023" i="16"/>
  <c r="B2023" i="16"/>
  <c r="F2022" i="16"/>
  <c r="C2022" i="16"/>
  <c r="B2022" i="16"/>
  <c r="F2021" i="16"/>
  <c r="G2021" i="16" s="1"/>
  <c r="C2021" i="16"/>
  <c r="B2021" i="16"/>
  <c r="F2020" i="16"/>
  <c r="C2020" i="16"/>
  <c r="B2020" i="16"/>
  <c r="F2019" i="16"/>
  <c r="G2019" i="16" s="1"/>
  <c r="C2019" i="16"/>
  <c r="B2019" i="16"/>
  <c r="F2018" i="16"/>
  <c r="C2018" i="16"/>
  <c r="B2018" i="16"/>
  <c r="F2017" i="16"/>
  <c r="G2017" i="16" s="1"/>
  <c r="C2017" i="16"/>
  <c r="B2017" i="16"/>
  <c r="F2016" i="16"/>
  <c r="C2016" i="16"/>
  <c r="B2016" i="16"/>
  <c r="F2015" i="16"/>
  <c r="G2015" i="16" s="1"/>
  <c r="C2015" i="16"/>
  <c r="B2015" i="16"/>
  <c r="F2014" i="16"/>
  <c r="C2014" i="16"/>
  <c r="B2014" i="16"/>
  <c r="F2013" i="16"/>
  <c r="G2013" i="16" s="1"/>
  <c r="C2013" i="16"/>
  <c r="B2013" i="16"/>
  <c r="F2012" i="16"/>
  <c r="C2012" i="16"/>
  <c r="B2012" i="16"/>
  <c r="F2011" i="16"/>
  <c r="G2011" i="16" s="1"/>
  <c r="C2011" i="16"/>
  <c r="B2011" i="16"/>
  <c r="F2010" i="16"/>
  <c r="C2010" i="16"/>
  <c r="B2010" i="16"/>
  <c r="F2009" i="16"/>
  <c r="G2009" i="16" s="1"/>
  <c r="C2009" i="16"/>
  <c r="B2009" i="16"/>
  <c r="F2008" i="16"/>
  <c r="C2008" i="16"/>
  <c r="B2008" i="16"/>
  <c r="F2007" i="16"/>
  <c r="G2007" i="16" s="1"/>
  <c r="C2007" i="16"/>
  <c r="B2007" i="16"/>
  <c r="F2006" i="16"/>
  <c r="C2006" i="16"/>
  <c r="B2006" i="16"/>
  <c r="F2005" i="16"/>
  <c r="G2005" i="16" s="1"/>
  <c r="C2005" i="16"/>
  <c r="B2005" i="16"/>
  <c r="F2004" i="16"/>
  <c r="C2004" i="16"/>
  <c r="B2004" i="16"/>
  <c r="F2003" i="16"/>
  <c r="G2003" i="16" s="1"/>
  <c r="C2003" i="16"/>
  <c r="B2003" i="16"/>
  <c r="F2002" i="16"/>
  <c r="C2002" i="16"/>
  <c r="B2002" i="16"/>
  <c r="F2001" i="16"/>
  <c r="G2001" i="16" s="1"/>
  <c r="C2001" i="16"/>
  <c r="B2001" i="16"/>
  <c r="F2000" i="16"/>
  <c r="C2000" i="16"/>
  <c r="B2000" i="16"/>
  <c r="F1999" i="16"/>
  <c r="G1999" i="16" s="1"/>
  <c r="C1999" i="16"/>
  <c r="B1999" i="16"/>
  <c r="F1998" i="16"/>
  <c r="C1998" i="16"/>
  <c r="B1998" i="16"/>
  <c r="F1997" i="16"/>
  <c r="G1997" i="16" s="1"/>
  <c r="C1997" i="16"/>
  <c r="B1997" i="16"/>
  <c r="F1996" i="16"/>
  <c r="C1996" i="16"/>
  <c r="B1996" i="16"/>
  <c r="F1995" i="16"/>
  <c r="G1995" i="16" s="1"/>
  <c r="C1995" i="16"/>
  <c r="B1995" i="16"/>
  <c r="F1994" i="16"/>
  <c r="C1994" i="16"/>
  <c r="B1994" i="16"/>
  <c r="F1993" i="16"/>
  <c r="G1993" i="16" s="1"/>
  <c r="C1993" i="16"/>
  <c r="B1993" i="16"/>
  <c r="F1992" i="16"/>
  <c r="C1992" i="16"/>
  <c r="B1992" i="16"/>
  <c r="F1991" i="16"/>
  <c r="G1991" i="16" s="1"/>
  <c r="C1991" i="16"/>
  <c r="B1991" i="16"/>
  <c r="F1990" i="16"/>
  <c r="C1990" i="16"/>
  <c r="B1990" i="16"/>
  <c r="F1989" i="16"/>
  <c r="G1989" i="16" s="1"/>
  <c r="C1989" i="16"/>
  <c r="B1989" i="16"/>
  <c r="F1988" i="16"/>
  <c r="C1988" i="16"/>
  <c r="B1988" i="16"/>
  <c r="F1987" i="16"/>
  <c r="G1987" i="16" s="1"/>
  <c r="C1987" i="16"/>
  <c r="B1987" i="16"/>
  <c r="F1986" i="16"/>
  <c r="C1986" i="16"/>
  <c r="B1986" i="16"/>
  <c r="F1985" i="16"/>
  <c r="G1985" i="16" s="1"/>
  <c r="C1985" i="16"/>
  <c r="B1985" i="16"/>
  <c r="F1984" i="16"/>
  <c r="C1984" i="16"/>
  <c r="B1984" i="16"/>
  <c r="F1983" i="16"/>
  <c r="G1983" i="16" s="1"/>
  <c r="C1983" i="16"/>
  <c r="B1983" i="16"/>
  <c r="F1982" i="16"/>
  <c r="C1982" i="16"/>
  <c r="B1982" i="16"/>
  <c r="F1981" i="16"/>
  <c r="G1981" i="16" s="1"/>
  <c r="C1981" i="16"/>
  <c r="B1981" i="16"/>
  <c r="F1980" i="16"/>
  <c r="C1980" i="16"/>
  <c r="B1980" i="16"/>
  <c r="F1979" i="16"/>
  <c r="G1979" i="16" s="1"/>
  <c r="C1979" i="16"/>
  <c r="B1979" i="16"/>
  <c r="F1978" i="16"/>
  <c r="C1978" i="16"/>
  <c r="B1978" i="16"/>
  <c r="F1977" i="16"/>
  <c r="G1977" i="16" s="1"/>
  <c r="C1977" i="16"/>
  <c r="B1977" i="16"/>
  <c r="F1976" i="16"/>
  <c r="C1976" i="16"/>
  <c r="B1976" i="16"/>
  <c r="F1975" i="16"/>
  <c r="G1975" i="16" s="1"/>
  <c r="C1975" i="16"/>
  <c r="B1975" i="16"/>
  <c r="F1974" i="16"/>
  <c r="C1974" i="16"/>
  <c r="B1974" i="16"/>
  <c r="F1973" i="16"/>
  <c r="G1973" i="16" s="1"/>
  <c r="C1973" i="16"/>
  <c r="B1973" i="16"/>
  <c r="F1972" i="16"/>
  <c r="C1972" i="16"/>
  <c r="B1972" i="16"/>
  <c r="F1971" i="16"/>
  <c r="G1971" i="16" s="1"/>
  <c r="C1971" i="16"/>
  <c r="B1971" i="16"/>
  <c r="F1970" i="16"/>
  <c r="C1970" i="16"/>
  <c r="B1970" i="16"/>
  <c r="F1969" i="16"/>
  <c r="G1969" i="16" s="1"/>
  <c r="C1969" i="16"/>
  <c r="B1969" i="16"/>
  <c r="F1968" i="16"/>
  <c r="C1968" i="16"/>
  <c r="B1968" i="16"/>
  <c r="F1967" i="16"/>
  <c r="G1967" i="16" s="1"/>
  <c r="C1967" i="16"/>
  <c r="B1967" i="16"/>
  <c r="F1966" i="16"/>
  <c r="C1966" i="16"/>
  <c r="B1966" i="16"/>
  <c r="F1965" i="16"/>
  <c r="G1965" i="16" s="1"/>
  <c r="C1965" i="16"/>
  <c r="B1965" i="16"/>
  <c r="F1964" i="16"/>
  <c r="C1964" i="16"/>
  <c r="B1964" i="16"/>
  <c r="F1963" i="16"/>
  <c r="G1963" i="16" s="1"/>
  <c r="C1963" i="16"/>
  <c r="B1963" i="16"/>
  <c r="F1962" i="16"/>
  <c r="C1962" i="16"/>
  <c r="B1962" i="16"/>
  <c r="F1961" i="16"/>
  <c r="G1961" i="16" s="1"/>
  <c r="C1961" i="16"/>
  <c r="B1961" i="16"/>
  <c r="F1960" i="16"/>
  <c r="C1960" i="16"/>
  <c r="B1960" i="16"/>
  <c r="F1959" i="16"/>
  <c r="G1959" i="16" s="1"/>
  <c r="C1959" i="16"/>
  <c r="B1959" i="16"/>
  <c r="F1958" i="16"/>
  <c r="C1958" i="16"/>
  <c r="B1958" i="16"/>
  <c r="F1957" i="16"/>
  <c r="G1957" i="16" s="1"/>
  <c r="C1957" i="16"/>
  <c r="B1957" i="16"/>
  <c r="F1956" i="16"/>
  <c r="C1956" i="16"/>
  <c r="B1956" i="16"/>
  <c r="F1955" i="16"/>
  <c r="G1955" i="16" s="1"/>
  <c r="C1955" i="16"/>
  <c r="B1955" i="16"/>
  <c r="F1954" i="16"/>
  <c r="C1954" i="16"/>
  <c r="B1954" i="16"/>
  <c r="F1953" i="16"/>
  <c r="G1953" i="16" s="1"/>
  <c r="C1953" i="16"/>
  <c r="B1953" i="16"/>
  <c r="F1952" i="16"/>
  <c r="C1952" i="16"/>
  <c r="B1952" i="16"/>
  <c r="F1951" i="16"/>
  <c r="G1951" i="16" s="1"/>
  <c r="C1951" i="16"/>
  <c r="B1951" i="16"/>
  <c r="F1950" i="16"/>
  <c r="C1950" i="16"/>
  <c r="B1950" i="16"/>
  <c r="F1949" i="16"/>
  <c r="G1949" i="16" s="1"/>
  <c r="C1949" i="16"/>
  <c r="B1949" i="16"/>
  <c r="F1948" i="16"/>
  <c r="C1948" i="16"/>
  <c r="B1948" i="16"/>
  <c r="F1947" i="16"/>
  <c r="G1947" i="16" s="1"/>
  <c r="C1947" i="16"/>
  <c r="B1947" i="16"/>
  <c r="F1946" i="16"/>
  <c r="C1946" i="16"/>
  <c r="B1946" i="16"/>
  <c r="F1945" i="16"/>
  <c r="G1945" i="16" s="1"/>
  <c r="C1945" i="16"/>
  <c r="B1945" i="16"/>
  <c r="F1944" i="16"/>
  <c r="C1944" i="16"/>
  <c r="B1944" i="16"/>
  <c r="F1943" i="16"/>
  <c r="G1943" i="16" s="1"/>
  <c r="C1943" i="16"/>
  <c r="B1943" i="16"/>
  <c r="F1942" i="16"/>
  <c r="C1942" i="16"/>
  <c r="B1942" i="16"/>
  <c r="F1941" i="16"/>
  <c r="G1941" i="16" s="1"/>
  <c r="C1941" i="16"/>
  <c r="B1941" i="16"/>
  <c r="F1940" i="16"/>
  <c r="C1940" i="16"/>
  <c r="B1940" i="16"/>
  <c r="F1939" i="16"/>
  <c r="G1939" i="16" s="1"/>
  <c r="C1939" i="16"/>
  <c r="B1939" i="16"/>
  <c r="F1938" i="16"/>
  <c r="C1938" i="16"/>
  <c r="B1938" i="16"/>
  <c r="F1937" i="16"/>
  <c r="G1937" i="16" s="1"/>
  <c r="C1937" i="16"/>
  <c r="B1937" i="16"/>
  <c r="F1936" i="16"/>
  <c r="C1936" i="16"/>
  <c r="B1936" i="16"/>
  <c r="F1935" i="16"/>
  <c r="G1935" i="16" s="1"/>
  <c r="C1935" i="16"/>
  <c r="B1935" i="16"/>
  <c r="F1934" i="16"/>
  <c r="C1934" i="16"/>
  <c r="B1934" i="16"/>
  <c r="F1933" i="16"/>
  <c r="G1933" i="16" s="1"/>
  <c r="C1933" i="16"/>
  <c r="B1933" i="16"/>
  <c r="F1932" i="16"/>
  <c r="C1932" i="16"/>
  <c r="B1932" i="16"/>
  <c r="F1931" i="16"/>
  <c r="G1931" i="16" s="1"/>
  <c r="C1931" i="16"/>
  <c r="B1931" i="16"/>
  <c r="F1930" i="16"/>
  <c r="C1930" i="16"/>
  <c r="B1930" i="16"/>
  <c r="F1929" i="16"/>
  <c r="G1929" i="16" s="1"/>
  <c r="C1929" i="16"/>
  <c r="B1929" i="16"/>
  <c r="F1928" i="16"/>
  <c r="C1928" i="16"/>
  <c r="B1928" i="16"/>
  <c r="F1927" i="16"/>
  <c r="G1927" i="16" s="1"/>
  <c r="C1927" i="16"/>
  <c r="B1927" i="16"/>
  <c r="F1926" i="16"/>
  <c r="C1926" i="16"/>
  <c r="B1926" i="16"/>
  <c r="F1925" i="16"/>
  <c r="G1925" i="16" s="1"/>
  <c r="C1925" i="16"/>
  <c r="B1925" i="16"/>
  <c r="F1924" i="16"/>
  <c r="C1924" i="16"/>
  <c r="B1924" i="16"/>
  <c r="F1923" i="16"/>
  <c r="G1923" i="16" s="1"/>
  <c r="C1923" i="16"/>
  <c r="B1923" i="16"/>
  <c r="F1922" i="16"/>
  <c r="C1922" i="16"/>
  <c r="B1922" i="16"/>
  <c r="F1921" i="16"/>
  <c r="G1921" i="16" s="1"/>
  <c r="C1921" i="16"/>
  <c r="B1921" i="16"/>
  <c r="F1920" i="16"/>
  <c r="C1920" i="16"/>
  <c r="B1920" i="16"/>
  <c r="F1919" i="16"/>
  <c r="G1919" i="16" s="1"/>
  <c r="C1919" i="16"/>
  <c r="B1919" i="16"/>
  <c r="F1918" i="16"/>
  <c r="C1918" i="16"/>
  <c r="B1918" i="16"/>
  <c r="F1917" i="16"/>
  <c r="G1917" i="16" s="1"/>
  <c r="C1917" i="16"/>
  <c r="B1917" i="16"/>
  <c r="F1916" i="16"/>
  <c r="C1916" i="16"/>
  <c r="B1916" i="16"/>
  <c r="F1915" i="16"/>
  <c r="G1915" i="16" s="1"/>
  <c r="C1915" i="16"/>
  <c r="B1915" i="16"/>
  <c r="F1914" i="16"/>
  <c r="C1914" i="16"/>
  <c r="B1914" i="16"/>
  <c r="F1913" i="16"/>
  <c r="G1913" i="16" s="1"/>
  <c r="C1913" i="16"/>
  <c r="B1913" i="16"/>
  <c r="F1912" i="16"/>
  <c r="C1912" i="16"/>
  <c r="B1912" i="16"/>
  <c r="F1911" i="16"/>
  <c r="G1911" i="16" s="1"/>
  <c r="C1911" i="16"/>
  <c r="B1911" i="16"/>
  <c r="F1910" i="16"/>
  <c r="C1910" i="16"/>
  <c r="B1910" i="16"/>
  <c r="F1909" i="16"/>
  <c r="G1909" i="16" s="1"/>
  <c r="C1909" i="16"/>
  <c r="B1909" i="16"/>
  <c r="F1908" i="16"/>
  <c r="C1908" i="16"/>
  <c r="B1908" i="16"/>
  <c r="F1907" i="16"/>
  <c r="G1907" i="16" s="1"/>
  <c r="C1907" i="16"/>
  <c r="B1907" i="16"/>
  <c r="F1906" i="16"/>
  <c r="C1906" i="16"/>
  <c r="B1906" i="16"/>
  <c r="F1905" i="16"/>
  <c r="G1905" i="16" s="1"/>
  <c r="C1905" i="16"/>
  <c r="B1905" i="16"/>
  <c r="F1904" i="16"/>
  <c r="C1904" i="16"/>
  <c r="B1904" i="16"/>
  <c r="F1903" i="16"/>
  <c r="G1903" i="16" s="1"/>
  <c r="C1903" i="16"/>
  <c r="B1903" i="16"/>
  <c r="F1902" i="16"/>
  <c r="C1902" i="16"/>
  <c r="B1902" i="16"/>
  <c r="F1901" i="16"/>
  <c r="G1901" i="16" s="1"/>
  <c r="C1901" i="16"/>
  <c r="B1901" i="16"/>
  <c r="F1900" i="16"/>
  <c r="C1900" i="16"/>
  <c r="B1900" i="16"/>
  <c r="F1899" i="16"/>
  <c r="G1899" i="16" s="1"/>
  <c r="C1899" i="16"/>
  <c r="B1899" i="16"/>
  <c r="F1898" i="16"/>
  <c r="C1898" i="16"/>
  <c r="B1898" i="16"/>
  <c r="F1897" i="16"/>
  <c r="G1897" i="16" s="1"/>
  <c r="C1897" i="16"/>
  <c r="B1897" i="16"/>
  <c r="F1896" i="16"/>
  <c r="C1896" i="16"/>
  <c r="B1896" i="16"/>
  <c r="F1895" i="16"/>
  <c r="G1895" i="16" s="1"/>
  <c r="C1895" i="16"/>
  <c r="B1895" i="16"/>
  <c r="F1894" i="16"/>
  <c r="C1894" i="16"/>
  <c r="B1894" i="16"/>
  <c r="F1893" i="16"/>
  <c r="G1893" i="16" s="1"/>
  <c r="C1893" i="16"/>
  <c r="B1893" i="16"/>
  <c r="F1892" i="16"/>
  <c r="C1892" i="16"/>
  <c r="B1892" i="16"/>
  <c r="F1891" i="16"/>
  <c r="G1891" i="16" s="1"/>
  <c r="C1891" i="16"/>
  <c r="B1891" i="16"/>
  <c r="F1890" i="16"/>
  <c r="C1890" i="16"/>
  <c r="B1890" i="16"/>
  <c r="F1889" i="16"/>
  <c r="G1889" i="16" s="1"/>
  <c r="C1889" i="16"/>
  <c r="B1889" i="16"/>
  <c r="F1888" i="16"/>
  <c r="C1888" i="16"/>
  <c r="B1888" i="16"/>
  <c r="F1887" i="16"/>
  <c r="G1887" i="16" s="1"/>
  <c r="C1887" i="16"/>
  <c r="B1887" i="16"/>
  <c r="F1886" i="16"/>
  <c r="C1886" i="16"/>
  <c r="B1886" i="16"/>
  <c r="F1885" i="16"/>
  <c r="G1885" i="16" s="1"/>
  <c r="C1885" i="16"/>
  <c r="B1885" i="16"/>
  <c r="F1884" i="16"/>
  <c r="C1884" i="16"/>
  <c r="B1884" i="16"/>
  <c r="F1883" i="16"/>
  <c r="G1883" i="16" s="1"/>
  <c r="C1883" i="16"/>
  <c r="B1883" i="16"/>
  <c r="F1882" i="16"/>
  <c r="C1882" i="16"/>
  <c r="B1882" i="16"/>
  <c r="F1881" i="16"/>
  <c r="G1881" i="16" s="1"/>
  <c r="C1881" i="16"/>
  <c r="B1881" i="16"/>
  <c r="F1880" i="16"/>
  <c r="C1880" i="16"/>
  <c r="B1880" i="16"/>
  <c r="F1879" i="16"/>
  <c r="G1879" i="16" s="1"/>
  <c r="C1879" i="16"/>
  <c r="B1879" i="16"/>
  <c r="F1878" i="16"/>
  <c r="C1878" i="16"/>
  <c r="B1878" i="16"/>
  <c r="F1877" i="16"/>
  <c r="G1877" i="16" s="1"/>
  <c r="C1877" i="16"/>
  <c r="B1877" i="16"/>
  <c r="F1876" i="16"/>
  <c r="C1876" i="16"/>
  <c r="B1876" i="16"/>
  <c r="F1875" i="16"/>
  <c r="G1875" i="16" s="1"/>
  <c r="C1875" i="16"/>
  <c r="B1875" i="16"/>
  <c r="F1874" i="16"/>
  <c r="C1874" i="16"/>
  <c r="B1874" i="16"/>
  <c r="F1873" i="16"/>
  <c r="G1873" i="16" s="1"/>
  <c r="C1873" i="16"/>
  <c r="B1873" i="16"/>
  <c r="F1872" i="16"/>
  <c r="C1872" i="16"/>
  <c r="B1872" i="16"/>
  <c r="F1871" i="16"/>
  <c r="G1871" i="16" s="1"/>
  <c r="C1871" i="16"/>
  <c r="B1871" i="16"/>
  <c r="F1870" i="16"/>
  <c r="C1870" i="16"/>
  <c r="B1870" i="16"/>
  <c r="F1869" i="16"/>
  <c r="G1869" i="16" s="1"/>
  <c r="C1869" i="16"/>
  <c r="B1869" i="16"/>
  <c r="F1868" i="16"/>
  <c r="C1868" i="16"/>
  <c r="B1868" i="16"/>
  <c r="F1867" i="16"/>
  <c r="G1867" i="16" s="1"/>
  <c r="C1867" i="16"/>
  <c r="B1867" i="16"/>
  <c r="F1866" i="16"/>
  <c r="C1866" i="16"/>
  <c r="B1866" i="16"/>
  <c r="F1865" i="16"/>
  <c r="G1865" i="16" s="1"/>
  <c r="C1865" i="16"/>
  <c r="B1865" i="16"/>
  <c r="F1864" i="16"/>
  <c r="C1864" i="16"/>
  <c r="B1864" i="16"/>
  <c r="F1863" i="16"/>
  <c r="G1863" i="16" s="1"/>
  <c r="C1863" i="16"/>
  <c r="B1863" i="16"/>
  <c r="F1862" i="16"/>
  <c r="C1862" i="16"/>
  <c r="B1862" i="16"/>
  <c r="F1861" i="16"/>
  <c r="G1861" i="16" s="1"/>
  <c r="C1861" i="16"/>
  <c r="B1861" i="16"/>
  <c r="F1860" i="16"/>
  <c r="C1860" i="16"/>
  <c r="B1860" i="16"/>
  <c r="F1859" i="16"/>
  <c r="G1859" i="16" s="1"/>
  <c r="C1859" i="16"/>
  <c r="B1859" i="16"/>
  <c r="F1858" i="16"/>
  <c r="C1858" i="16"/>
  <c r="B1858" i="16"/>
  <c r="F1857" i="16"/>
  <c r="G1857" i="16" s="1"/>
  <c r="C1857" i="16"/>
  <c r="B1857" i="16"/>
  <c r="F1856" i="16"/>
  <c r="C1856" i="16"/>
  <c r="B1856" i="16"/>
  <c r="F1855" i="16"/>
  <c r="G1855" i="16" s="1"/>
  <c r="C1855" i="16"/>
  <c r="B1855" i="16"/>
  <c r="F1854" i="16"/>
  <c r="C1854" i="16"/>
  <c r="B1854" i="16"/>
  <c r="F1853" i="16"/>
  <c r="G1853" i="16" s="1"/>
  <c r="C1853" i="16"/>
  <c r="B1853" i="16"/>
  <c r="F1852" i="16"/>
  <c r="C1852" i="16"/>
  <c r="B1852" i="16"/>
  <c r="F1851" i="16"/>
  <c r="G1851" i="16" s="1"/>
  <c r="C1851" i="16"/>
  <c r="B1851" i="16"/>
  <c r="F1850" i="16"/>
  <c r="C1850" i="16"/>
  <c r="B1850" i="16"/>
  <c r="F1849" i="16"/>
  <c r="G1849" i="16" s="1"/>
  <c r="C1849" i="16"/>
  <c r="B1849" i="16"/>
  <c r="F1848" i="16"/>
  <c r="C1848" i="16"/>
  <c r="B1848" i="16"/>
  <c r="F1847" i="16"/>
  <c r="G1847" i="16" s="1"/>
  <c r="C1847" i="16"/>
  <c r="B1847" i="16"/>
  <c r="F1846" i="16"/>
  <c r="C1846" i="16"/>
  <c r="B1846" i="16"/>
  <c r="F1845" i="16"/>
  <c r="G1845" i="16" s="1"/>
  <c r="C1845" i="16"/>
  <c r="B1845" i="16"/>
  <c r="F1844" i="16"/>
  <c r="C1844" i="16"/>
  <c r="B1844" i="16"/>
  <c r="F1843" i="16"/>
  <c r="G1843" i="16" s="1"/>
  <c r="C1843" i="16"/>
  <c r="B1843" i="16"/>
  <c r="F1842" i="16"/>
  <c r="C1842" i="16"/>
  <c r="B1842" i="16"/>
  <c r="F1841" i="16"/>
  <c r="G1841" i="16" s="1"/>
  <c r="C1841" i="16"/>
  <c r="B1841" i="16"/>
  <c r="F1840" i="16"/>
  <c r="C1840" i="16"/>
  <c r="B1840" i="16"/>
  <c r="F1839" i="16"/>
  <c r="G1839" i="16" s="1"/>
  <c r="C1839" i="16"/>
  <c r="B1839" i="16"/>
  <c r="F1838" i="16"/>
  <c r="C1838" i="16"/>
  <c r="B1838" i="16"/>
  <c r="F1837" i="16"/>
  <c r="G1837" i="16" s="1"/>
  <c r="C1837" i="16"/>
  <c r="B1837" i="16"/>
  <c r="F1836" i="16"/>
  <c r="C1836" i="16"/>
  <c r="B1836" i="16"/>
  <c r="F1835" i="16"/>
  <c r="G1835" i="16" s="1"/>
  <c r="C1835" i="16"/>
  <c r="B1835" i="16"/>
  <c r="F1834" i="16"/>
  <c r="C1834" i="16"/>
  <c r="B1834" i="16"/>
  <c r="F1833" i="16"/>
  <c r="G1833" i="16" s="1"/>
  <c r="C1833" i="16"/>
  <c r="B1833" i="16"/>
  <c r="F1832" i="16"/>
  <c r="C1832" i="16"/>
  <c r="B1832" i="16"/>
  <c r="F1831" i="16"/>
  <c r="G1831" i="16" s="1"/>
  <c r="C1831" i="16"/>
  <c r="B1831" i="16"/>
  <c r="F1830" i="16"/>
  <c r="C1830" i="16"/>
  <c r="B1830" i="16"/>
  <c r="F1829" i="16"/>
  <c r="G1829" i="16" s="1"/>
  <c r="C1829" i="16"/>
  <c r="B1829" i="16"/>
  <c r="F1828" i="16"/>
  <c r="C1828" i="16"/>
  <c r="B1828" i="16"/>
  <c r="F1827" i="16"/>
  <c r="G1827" i="16" s="1"/>
  <c r="C1827" i="16"/>
  <c r="B1827" i="16"/>
  <c r="F1826" i="16"/>
  <c r="C1826" i="16"/>
  <c r="B1826" i="16"/>
  <c r="F1825" i="16"/>
  <c r="G1825" i="16" s="1"/>
  <c r="C1825" i="16"/>
  <c r="B1825" i="16"/>
  <c r="F1824" i="16"/>
  <c r="C1824" i="16"/>
  <c r="B1824" i="16"/>
  <c r="F1823" i="16"/>
  <c r="G1823" i="16" s="1"/>
  <c r="C1823" i="16"/>
  <c r="B1823" i="16"/>
  <c r="F1822" i="16"/>
  <c r="C1822" i="16"/>
  <c r="B1822" i="16"/>
  <c r="F1821" i="16"/>
  <c r="G1821" i="16" s="1"/>
  <c r="C1821" i="16"/>
  <c r="B1821" i="16"/>
  <c r="F1820" i="16"/>
  <c r="C1820" i="16"/>
  <c r="B1820" i="16"/>
  <c r="F1819" i="16"/>
  <c r="G1819" i="16" s="1"/>
  <c r="C1819" i="16"/>
  <c r="B1819" i="16"/>
  <c r="F1818" i="16"/>
  <c r="C1818" i="16"/>
  <c r="B1818" i="16"/>
  <c r="F1817" i="16"/>
  <c r="G1817" i="16" s="1"/>
  <c r="C1817" i="16"/>
  <c r="B1817" i="16"/>
  <c r="F1816" i="16"/>
  <c r="C1816" i="16"/>
  <c r="B1816" i="16"/>
  <c r="F1815" i="16"/>
  <c r="G1815" i="16" s="1"/>
  <c r="C1815" i="16"/>
  <c r="B1815" i="16"/>
  <c r="F1814" i="16"/>
  <c r="C1814" i="16"/>
  <c r="B1814" i="16"/>
  <c r="F1813" i="16"/>
  <c r="G1813" i="16" s="1"/>
  <c r="C1813" i="16"/>
  <c r="B1813" i="16"/>
  <c r="F1812" i="16"/>
  <c r="C1812" i="16"/>
  <c r="B1812" i="16"/>
  <c r="F1811" i="16"/>
  <c r="G1811" i="16" s="1"/>
  <c r="C1811" i="16"/>
  <c r="B1811" i="16"/>
  <c r="F1810" i="16"/>
  <c r="C1810" i="16"/>
  <c r="B1810" i="16"/>
  <c r="F1809" i="16"/>
  <c r="G1809" i="16" s="1"/>
  <c r="C1809" i="16"/>
  <c r="B1809" i="16"/>
  <c r="F1808" i="16"/>
  <c r="C1808" i="16"/>
  <c r="B1808" i="16"/>
  <c r="F1807" i="16"/>
  <c r="G1807" i="16" s="1"/>
  <c r="C1807" i="16"/>
  <c r="B1807" i="16"/>
  <c r="F1806" i="16"/>
  <c r="C1806" i="16"/>
  <c r="B1806" i="16"/>
  <c r="F1805" i="16"/>
  <c r="G1805" i="16" s="1"/>
  <c r="C1805" i="16"/>
  <c r="B1805" i="16"/>
  <c r="F1804" i="16"/>
  <c r="C1804" i="16"/>
  <c r="B1804" i="16"/>
  <c r="F1803" i="16"/>
  <c r="G1803" i="16" s="1"/>
  <c r="C1803" i="16"/>
  <c r="B1803" i="16"/>
  <c r="F1802" i="16"/>
  <c r="C1802" i="16"/>
  <c r="B1802" i="16"/>
  <c r="F1801" i="16"/>
  <c r="G1801" i="16" s="1"/>
  <c r="C1801" i="16"/>
  <c r="B1801" i="16"/>
  <c r="F1800" i="16"/>
  <c r="C1800" i="16"/>
  <c r="B1800" i="16"/>
  <c r="F1799" i="16"/>
  <c r="G1799" i="16" s="1"/>
  <c r="C1799" i="16"/>
  <c r="B1799" i="16"/>
  <c r="F1798" i="16"/>
  <c r="C1798" i="16"/>
  <c r="B1798" i="16"/>
  <c r="F1797" i="16"/>
  <c r="G1797" i="16" s="1"/>
  <c r="C1797" i="16"/>
  <c r="B1797" i="16"/>
  <c r="F1796" i="16"/>
  <c r="C1796" i="16"/>
  <c r="B1796" i="16"/>
  <c r="F1795" i="16"/>
  <c r="G1795" i="16" s="1"/>
  <c r="C1795" i="16"/>
  <c r="B1795" i="16"/>
  <c r="F1794" i="16"/>
  <c r="C1794" i="16"/>
  <c r="B1794" i="16"/>
  <c r="F1793" i="16"/>
  <c r="G1793" i="16" s="1"/>
  <c r="C1793" i="16"/>
  <c r="B1793" i="16"/>
  <c r="F1792" i="16"/>
  <c r="C1792" i="16"/>
  <c r="B1792" i="16"/>
  <c r="F1791" i="16"/>
  <c r="G1791" i="16" s="1"/>
  <c r="C1791" i="16"/>
  <c r="B1791" i="16"/>
  <c r="F1790" i="16"/>
  <c r="C1790" i="16"/>
  <c r="B1790" i="16"/>
  <c r="F1789" i="16"/>
  <c r="G1789" i="16" s="1"/>
  <c r="C1789" i="16"/>
  <c r="B1789" i="16"/>
  <c r="F1788" i="16"/>
  <c r="C1788" i="16"/>
  <c r="B1788" i="16"/>
  <c r="F1787" i="16"/>
  <c r="G1787" i="16" s="1"/>
  <c r="C1787" i="16"/>
  <c r="B1787" i="16"/>
  <c r="F1786" i="16"/>
  <c r="C1786" i="16"/>
  <c r="B1786" i="16"/>
  <c r="F1785" i="16"/>
  <c r="G1785" i="16" s="1"/>
  <c r="C1785" i="16"/>
  <c r="B1785" i="16"/>
  <c r="F1784" i="16"/>
  <c r="C1784" i="16"/>
  <c r="B1784" i="16"/>
  <c r="F1783" i="16"/>
  <c r="G1783" i="16" s="1"/>
  <c r="C1783" i="16"/>
  <c r="B1783" i="16"/>
  <c r="F1782" i="16"/>
  <c r="C1782" i="16"/>
  <c r="B1782" i="16"/>
  <c r="F1781" i="16"/>
  <c r="G1781" i="16" s="1"/>
  <c r="C1781" i="16"/>
  <c r="B1781" i="16"/>
  <c r="F1780" i="16"/>
  <c r="G1780" i="16" s="1"/>
  <c r="C1780" i="16"/>
  <c r="B1780" i="16"/>
  <c r="F1779" i="16"/>
  <c r="G1779" i="16" s="1"/>
  <c r="C1779" i="16"/>
  <c r="B1779" i="16"/>
  <c r="F1778" i="16"/>
  <c r="G1778" i="16" s="1"/>
  <c r="C1778" i="16"/>
  <c r="B1778" i="16"/>
  <c r="F1777" i="16"/>
  <c r="G1777" i="16" s="1"/>
  <c r="C1777" i="16"/>
  <c r="B1777" i="16"/>
  <c r="F1776" i="16"/>
  <c r="G1776" i="16" s="1"/>
  <c r="C1776" i="16"/>
  <c r="B1776" i="16"/>
  <c r="F1775" i="16"/>
  <c r="G1775" i="16" s="1"/>
  <c r="C1775" i="16"/>
  <c r="B1775" i="16"/>
  <c r="F1774" i="16"/>
  <c r="G1774" i="16" s="1"/>
  <c r="C1774" i="16"/>
  <c r="B1774" i="16"/>
  <c r="F1773" i="16"/>
  <c r="G1773" i="16" s="1"/>
  <c r="C1773" i="16"/>
  <c r="B1773" i="16"/>
  <c r="F1772" i="16"/>
  <c r="G1772" i="16" s="1"/>
  <c r="C1772" i="16"/>
  <c r="B1772" i="16"/>
  <c r="F1771" i="16"/>
  <c r="G1771" i="16" s="1"/>
  <c r="C1771" i="16"/>
  <c r="B1771" i="16"/>
  <c r="F1770" i="16"/>
  <c r="G1770" i="16" s="1"/>
  <c r="C1770" i="16"/>
  <c r="B1770" i="16"/>
  <c r="F1769" i="16"/>
  <c r="G1769" i="16" s="1"/>
  <c r="C1769" i="16"/>
  <c r="B1769" i="16"/>
  <c r="F1768" i="16"/>
  <c r="G1768" i="16" s="1"/>
  <c r="C1768" i="16"/>
  <c r="B1768" i="16"/>
  <c r="F1767" i="16"/>
  <c r="G1767" i="16" s="1"/>
  <c r="C1767" i="16"/>
  <c r="B1767" i="16"/>
  <c r="F1766" i="16"/>
  <c r="C1766" i="16"/>
  <c r="B1766" i="16"/>
  <c r="F1765" i="16"/>
  <c r="G1765" i="16" s="1"/>
  <c r="C1765" i="16"/>
  <c r="B1765" i="16"/>
  <c r="F1764" i="16"/>
  <c r="C1764" i="16"/>
  <c r="B1764" i="16"/>
  <c r="F1763" i="16"/>
  <c r="G1763" i="16" s="1"/>
  <c r="C1763" i="16"/>
  <c r="B1763" i="16"/>
  <c r="F1762" i="16"/>
  <c r="C1762" i="16"/>
  <c r="B1762" i="16"/>
  <c r="F1761" i="16"/>
  <c r="G1761" i="16" s="1"/>
  <c r="C1761" i="16"/>
  <c r="B1761" i="16"/>
  <c r="F1760" i="16"/>
  <c r="C1760" i="16"/>
  <c r="B1760" i="16"/>
  <c r="F1759" i="16"/>
  <c r="G1759" i="16" s="1"/>
  <c r="C1759" i="16"/>
  <c r="B1759" i="16"/>
  <c r="F1758" i="16"/>
  <c r="C1758" i="16"/>
  <c r="B1758" i="16"/>
  <c r="F1757" i="16"/>
  <c r="G1757" i="16" s="1"/>
  <c r="C1757" i="16"/>
  <c r="B1757" i="16"/>
  <c r="F1756" i="16"/>
  <c r="C1756" i="16"/>
  <c r="B1756" i="16"/>
  <c r="F1755" i="16"/>
  <c r="G1755" i="16" s="1"/>
  <c r="C1755" i="16"/>
  <c r="B1755" i="16"/>
  <c r="F1754" i="16"/>
  <c r="C1754" i="16"/>
  <c r="B1754" i="16"/>
  <c r="F1753" i="16"/>
  <c r="G1753" i="16" s="1"/>
  <c r="C1753" i="16"/>
  <c r="B1753" i="16"/>
  <c r="F1752" i="16"/>
  <c r="C1752" i="16"/>
  <c r="B1752" i="16"/>
  <c r="F1751" i="16"/>
  <c r="G1751" i="16" s="1"/>
  <c r="C1751" i="16"/>
  <c r="B1751" i="16"/>
  <c r="F1750" i="16"/>
  <c r="C1750" i="16"/>
  <c r="B1750" i="16"/>
  <c r="F1749" i="16"/>
  <c r="G1749" i="16" s="1"/>
  <c r="C1749" i="16"/>
  <c r="B1749" i="16"/>
  <c r="F1748" i="16"/>
  <c r="C1748" i="16"/>
  <c r="B1748" i="16"/>
  <c r="F1747" i="16"/>
  <c r="G1747" i="16" s="1"/>
  <c r="C1747" i="16"/>
  <c r="B1747" i="16"/>
  <c r="F1746" i="16"/>
  <c r="C1746" i="16"/>
  <c r="B1746" i="16"/>
  <c r="F1745" i="16"/>
  <c r="G1745" i="16" s="1"/>
  <c r="C1745" i="16"/>
  <c r="B1745" i="16"/>
  <c r="F1744" i="16"/>
  <c r="C1744" i="16"/>
  <c r="B1744" i="16"/>
  <c r="F1743" i="16"/>
  <c r="G1743" i="16" s="1"/>
  <c r="C1743" i="16"/>
  <c r="B1743" i="16"/>
  <c r="F1742" i="16"/>
  <c r="C1742" i="16"/>
  <c r="B1742" i="16"/>
  <c r="F1741" i="16"/>
  <c r="G1741" i="16" s="1"/>
  <c r="C1741" i="16"/>
  <c r="B1741" i="16"/>
  <c r="F1740" i="16"/>
  <c r="C1740" i="16"/>
  <c r="B1740" i="16"/>
  <c r="F1739" i="16"/>
  <c r="G1739" i="16" s="1"/>
  <c r="C1739" i="16"/>
  <c r="B1739" i="16"/>
  <c r="F1738" i="16"/>
  <c r="C1738" i="16"/>
  <c r="B1738" i="16"/>
  <c r="F1737" i="16"/>
  <c r="G1737" i="16" s="1"/>
  <c r="C1737" i="16"/>
  <c r="B1737" i="16"/>
  <c r="F1736" i="16"/>
  <c r="C1736" i="16"/>
  <c r="B1736" i="16"/>
  <c r="F1735" i="16"/>
  <c r="G1735" i="16" s="1"/>
  <c r="C1735" i="16"/>
  <c r="B1735" i="16"/>
  <c r="F1734" i="16"/>
  <c r="C1734" i="16"/>
  <c r="B1734" i="16"/>
  <c r="F1733" i="16"/>
  <c r="G1733" i="16" s="1"/>
  <c r="C1733" i="16"/>
  <c r="B1733" i="16"/>
  <c r="F1732" i="16"/>
  <c r="C1732" i="16"/>
  <c r="B1732" i="16"/>
  <c r="F1731" i="16"/>
  <c r="G1731" i="16" s="1"/>
  <c r="C1731" i="16"/>
  <c r="B1731" i="16"/>
  <c r="F1730" i="16"/>
  <c r="C1730" i="16"/>
  <c r="B1730" i="16"/>
  <c r="F1729" i="16"/>
  <c r="G1729" i="16" s="1"/>
  <c r="C1729" i="16"/>
  <c r="B1729" i="16"/>
  <c r="F1728" i="16"/>
  <c r="C1728" i="16"/>
  <c r="B1728" i="16"/>
  <c r="F1727" i="16"/>
  <c r="G1727" i="16" s="1"/>
  <c r="C1727" i="16"/>
  <c r="B1727" i="16"/>
  <c r="F1726" i="16"/>
  <c r="C1726" i="16"/>
  <c r="B1726" i="16"/>
  <c r="F1725" i="16"/>
  <c r="G1725" i="16" s="1"/>
  <c r="C1725" i="16"/>
  <c r="B1725" i="16"/>
  <c r="F1724" i="16"/>
  <c r="C1724" i="16"/>
  <c r="B1724" i="16"/>
  <c r="F1723" i="16"/>
  <c r="G1723" i="16" s="1"/>
  <c r="C1723" i="16"/>
  <c r="B1723" i="16"/>
  <c r="F1722" i="16"/>
  <c r="C1722" i="16"/>
  <c r="B1722" i="16"/>
  <c r="F1721" i="16"/>
  <c r="G1721" i="16" s="1"/>
  <c r="C1721" i="16"/>
  <c r="B1721" i="16"/>
  <c r="F1720" i="16"/>
  <c r="C1720" i="16"/>
  <c r="B1720" i="16"/>
  <c r="F1719" i="16"/>
  <c r="G1719" i="16" s="1"/>
  <c r="C1719" i="16"/>
  <c r="B1719" i="16"/>
  <c r="F1718" i="16"/>
  <c r="C1718" i="16"/>
  <c r="B1718" i="16"/>
  <c r="F1717" i="16"/>
  <c r="G1717" i="16" s="1"/>
  <c r="C1717" i="16"/>
  <c r="B1717" i="16"/>
  <c r="F1716" i="16"/>
  <c r="C1716" i="16"/>
  <c r="B1716" i="16"/>
  <c r="F1715" i="16"/>
  <c r="G1715" i="16" s="1"/>
  <c r="C1715" i="16"/>
  <c r="B1715" i="16"/>
  <c r="F1714" i="16"/>
  <c r="C1714" i="16"/>
  <c r="B1714" i="16"/>
  <c r="F1713" i="16"/>
  <c r="G1713" i="16" s="1"/>
  <c r="C1713" i="16"/>
  <c r="B1713" i="16"/>
  <c r="F1712" i="16"/>
  <c r="C1712" i="16"/>
  <c r="B1712" i="16"/>
  <c r="F1711" i="16"/>
  <c r="G1711" i="16" s="1"/>
  <c r="C1711" i="16"/>
  <c r="B1711" i="16"/>
  <c r="F1710" i="16"/>
  <c r="C1710" i="16"/>
  <c r="B1710" i="16"/>
  <c r="F1709" i="16"/>
  <c r="G1709" i="16" s="1"/>
  <c r="C1709" i="16"/>
  <c r="B1709" i="16"/>
  <c r="F1708" i="16"/>
  <c r="C1708" i="16"/>
  <c r="B1708" i="16"/>
  <c r="F1707" i="16"/>
  <c r="G1707" i="16" s="1"/>
  <c r="C1707" i="16"/>
  <c r="B1707" i="16"/>
  <c r="F1706" i="16"/>
  <c r="C1706" i="16"/>
  <c r="B1706" i="16"/>
  <c r="F1705" i="16"/>
  <c r="G1705" i="16" s="1"/>
  <c r="C1705" i="16"/>
  <c r="B1705" i="16"/>
  <c r="F1704" i="16"/>
  <c r="C1704" i="16"/>
  <c r="B1704" i="16"/>
  <c r="F1703" i="16"/>
  <c r="G1703" i="16" s="1"/>
  <c r="C1703" i="16"/>
  <c r="B1703" i="16"/>
  <c r="F1702" i="16"/>
  <c r="C1702" i="16"/>
  <c r="B1702" i="16"/>
  <c r="F1701" i="16"/>
  <c r="G1701" i="16" s="1"/>
  <c r="C1701" i="16"/>
  <c r="B1701" i="16"/>
  <c r="F1700" i="16"/>
  <c r="C1700" i="16"/>
  <c r="B1700" i="16"/>
  <c r="F1699" i="16"/>
  <c r="G1699" i="16" s="1"/>
  <c r="C1699" i="16"/>
  <c r="B1699" i="16"/>
  <c r="F1698" i="16"/>
  <c r="C1698" i="16"/>
  <c r="B1698" i="16"/>
  <c r="F1697" i="16"/>
  <c r="G1697" i="16" s="1"/>
  <c r="C1697" i="16"/>
  <c r="B1697" i="16"/>
  <c r="F1696" i="16"/>
  <c r="C1696" i="16"/>
  <c r="B1696" i="16"/>
  <c r="F1695" i="16"/>
  <c r="G1695" i="16" s="1"/>
  <c r="C1695" i="16"/>
  <c r="B1695" i="16"/>
  <c r="F1694" i="16"/>
  <c r="C1694" i="16"/>
  <c r="B1694" i="16"/>
  <c r="F1693" i="16"/>
  <c r="G1693" i="16" s="1"/>
  <c r="C1693" i="16"/>
  <c r="B1693" i="16"/>
  <c r="F1692" i="16"/>
  <c r="C1692" i="16"/>
  <c r="B1692" i="16"/>
  <c r="F1691" i="16"/>
  <c r="G1691" i="16" s="1"/>
  <c r="C1691" i="16"/>
  <c r="B1691" i="16"/>
  <c r="F1690" i="16"/>
  <c r="C1690" i="16"/>
  <c r="B1690" i="16"/>
  <c r="F1689" i="16"/>
  <c r="G1689" i="16" s="1"/>
  <c r="C1689" i="16"/>
  <c r="B1689" i="16"/>
  <c r="F1688" i="16"/>
  <c r="C1688" i="16"/>
  <c r="B1688" i="16"/>
  <c r="F1687" i="16"/>
  <c r="G1687" i="16" s="1"/>
  <c r="C1687" i="16"/>
  <c r="B1687" i="16"/>
  <c r="F1686" i="16"/>
  <c r="C1686" i="16"/>
  <c r="B1686" i="16"/>
  <c r="F1685" i="16"/>
  <c r="G1685" i="16" s="1"/>
  <c r="C1685" i="16"/>
  <c r="B1685" i="16"/>
  <c r="F1684" i="16"/>
  <c r="C1684" i="16"/>
  <c r="B1684" i="16"/>
  <c r="F1683" i="16"/>
  <c r="G1683" i="16" s="1"/>
  <c r="C1683" i="16"/>
  <c r="B1683" i="16"/>
  <c r="F1682" i="16"/>
  <c r="C1682" i="16"/>
  <c r="B1682" i="16"/>
  <c r="F1681" i="16"/>
  <c r="C1681" i="16"/>
  <c r="B1681" i="16"/>
  <c r="F1680" i="16"/>
  <c r="C1680" i="16"/>
  <c r="B1680" i="16"/>
  <c r="F1679" i="16"/>
  <c r="G1679" i="16" s="1"/>
  <c r="C1679" i="16"/>
  <c r="B1679" i="16"/>
  <c r="F1678" i="16"/>
  <c r="C1678" i="16"/>
  <c r="B1678" i="16"/>
  <c r="F1677" i="16"/>
  <c r="C1677" i="16"/>
  <c r="B1677" i="16"/>
  <c r="F1676" i="16"/>
  <c r="C1676" i="16"/>
  <c r="B1676" i="16"/>
  <c r="F1675" i="16"/>
  <c r="G1675" i="16" s="1"/>
  <c r="C1675" i="16"/>
  <c r="B1675" i="16"/>
  <c r="F1674" i="16"/>
  <c r="C1674" i="16"/>
  <c r="B1674" i="16"/>
  <c r="F1673" i="16"/>
  <c r="C1673" i="16"/>
  <c r="B1673" i="16"/>
  <c r="F1672" i="16"/>
  <c r="C1672" i="16"/>
  <c r="B1672" i="16"/>
  <c r="F1671" i="16"/>
  <c r="G1671" i="16" s="1"/>
  <c r="C1671" i="16"/>
  <c r="B1671" i="16"/>
  <c r="F1670" i="16"/>
  <c r="C1670" i="16"/>
  <c r="B1670" i="16"/>
  <c r="F1669" i="16"/>
  <c r="C1669" i="16"/>
  <c r="B1669" i="16"/>
  <c r="F1668" i="16"/>
  <c r="C1668" i="16"/>
  <c r="B1668" i="16"/>
  <c r="F1667" i="16"/>
  <c r="G1667" i="16" s="1"/>
  <c r="C1667" i="16"/>
  <c r="B1667" i="16"/>
  <c r="F1666" i="16"/>
  <c r="C1666" i="16"/>
  <c r="B1666" i="16"/>
  <c r="F1665" i="16"/>
  <c r="C1665" i="16"/>
  <c r="B1665" i="16"/>
  <c r="F1664" i="16"/>
  <c r="C1664" i="16"/>
  <c r="B1664" i="16"/>
  <c r="F1663" i="16"/>
  <c r="G1663" i="16" s="1"/>
  <c r="C1663" i="16"/>
  <c r="B1663" i="16"/>
  <c r="F1662" i="16"/>
  <c r="C1662" i="16"/>
  <c r="B1662" i="16"/>
  <c r="F1661" i="16"/>
  <c r="C1661" i="16"/>
  <c r="B1661" i="16"/>
  <c r="F1660" i="16"/>
  <c r="C1660" i="16"/>
  <c r="B1660" i="16"/>
  <c r="F1659" i="16"/>
  <c r="G1659" i="16" s="1"/>
  <c r="C1659" i="16"/>
  <c r="B1659" i="16"/>
  <c r="F1658" i="16"/>
  <c r="C1658" i="16"/>
  <c r="B1658" i="16"/>
  <c r="F1657" i="16"/>
  <c r="C1657" i="16"/>
  <c r="B1657" i="16"/>
  <c r="F1656" i="16"/>
  <c r="C1656" i="16"/>
  <c r="B1656" i="16"/>
  <c r="F1655" i="16"/>
  <c r="G1655" i="16" s="1"/>
  <c r="C1655" i="16"/>
  <c r="B1655" i="16"/>
  <c r="F1654" i="16"/>
  <c r="C1654" i="16"/>
  <c r="B1654" i="16"/>
  <c r="F1653" i="16"/>
  <c r="C1653" i="16"/>
  <c r="B1653" i="16"/>
  <c r="F1652" i="16"/>
  <c r="C1652" i="16"/>
  <c r="B1652" i="16"/>
  <c r="F1651" i="16"/>
  <c r="G1651" i="16" s="1"/>
  <c r="C1651" i="16"/>
  <c r="B1651" i="16"/>
  <c r="F1650" i="16"/>
  <c r="C1650" i="16"/>
  <c r="B1650" i="16"/>
  <c r="F1649" i="16"/>
  <c r="C1649" i="16"/>
  <c r="B1649" i="16"/>
  <c r="F1648" i="16"/>
  <c r="C1648" i="16"/>
  <c r="B1648" i="16"/>
  <c r="F1647" i="16"/>
  <c r="G1647" i="16" s="1"/>
  <c r="C1647" i="16"/>
  <c r="B1647" i="16"/>
  <c r="F1646" i="16"/>
  <c r="C1646" i="16"/>
  <c r="B1646" i="16"/>
  <c r="F1645" i="16"/>
  <c r="C1645" i="16"/>
  <c r="B1645" i="16"/>
  <c r="F1644" i="16"/>
  <c r="C1644" i="16"/>
  <c r="B1644" i="16"/>
  <c r="F1643" i="16"/>
  <c r="G1643" i="16" s="1"/>
  <c r="C1643" i="16"/>
  <c r="B1643" i="16"/>
  <c r="F1642" i="16"/>
  <c r="C1642" i="16"/>
  <c r="B1642" i="16"/>
  <c r="F1641" i="16"/>
  <c r="C1641" i="16"/>
  <c r="B1641" i="16"/>
  <c r="F1640" i="16"/>
  <c r="C1640" i="16"/>
  <c r="B1640" i="16"/>
  <c r="F1639" i="16"/>
  <c r="G1639" i="16" s="1"/>
  <c r="C1639" i="16"/>
  <c r="B1639" i="16"/>
  <c r="F1638" i="16"/>
  <c r="C1638" i="16"/>
  <c r="B1638" i="16"/>
  <c r="F1637" i="16"/>
  <c r="C1637" i="16"/>
  <c r="B1637" i="16"/>
  <c r="F1636" i="16"/>
  <c r="C1636" i="16"/>
  <c r="B1636" i="16"/>
  <c r="F1635" i="16"/>
  <c r="G1635" i="16" s="1"/>
  <c r="C1635" i="16"/>
  <c r="B1635" i="16"/>
  <c r="F1634" i="16"/>
  <c r="C1634" i="16"/>
  <c r="B1634" i="16"/>
  <c r="F1633" i="16"/>
  <c r="C1633" i="16"/>
  <c r="B1633" i="16"/>
  <c r="F1632" i="16"/>
  <c r="C1632" i="16"/>
  <c r="B1632" i="16"/>
  <c r="F1631" i="16"/>
  <c r="G1631" i="16" s="1"/>
  <c r="C1631" i="16"/>
  <c r="B1631" i="16"/>
  <c r="F1630" i="16"/>
  <c r="C1630" i="16"/>
  <c r="B1630" i="16"/>
  <c r="F1629" i="16"/>
  <c r="C1629" i="16"/>
  <c r="B1629" i="16"/>
  <c r="F1628" i="16"/>
  <c r="C1628" i="16"/>
  <c r="B1628" i="16"/>
  <c r="F1627" i="16"/>
  <c r="G1627" i="16" s="1"/>
  <c r="C1627" i="16"/>
  <c r="B1627" i="16"/>
  <c r="F1626" i="16"/>
  <c r="C1626" i="16"/>
  <c r="B1626" i="16"/>
  <c r="F1625" i="16"/>
  <c r="C1625" i="16"/>
  <c r="B1625" i="16"/>
  <c r="F1624" i="16"/>
  <c r="C1624" i="16"/>
  <c r="B1624" i="16"/>
  <c r="F1623" i="16"/>
  <c r="G1623" i="16" s="1"/>
  <c r="C1623" i="16"/>
  <c r="B1623" i="16"/>
  <c r="F1622" i="16"/>
  <c r="C1622" i="16"/>
  <c r="B1622" i="16"/>
  <c r="F1621" i="16"/>
  <c r="C1621" i="16"/>
  <c r="B1621" i="16"/>
  <c r="F1620" i="16"/>
  <c r="C1620" i="16"/>
  <c r="B1620" i="16"/>
  <c r="F1619" i="16"/>
  <c r="G1619" i="16" s="1"/>
  <c r="C1619" i="16"/>
  <c r="B1619" i="16"/>
  <c r="F1618" i="16"/>
  <c r="C1618" i="16"/>
  <c r="B1618" i="16"/>
  <c r="F1617" i="16"/>
  <c r="C1617" i="16"/>
  <c r="B1617" i="16"/>
  <c r="F1616" i="16"/>
  <c r="C1616" i="16"/>
  <c r="B1616" i="16"/>
  <c r="F1615" i="16"/>
  <c r="G1615" i="16" s="1"/>
  <c r="C1615" i="16"/>
  <c r="B1615" i="16"/>
  <c r="F1614" i="16"/>
  <c r="C1614" i="16"/>
  <c r="B1614" i="16"/>
  <c r="F1613" i="16"/>
  <c r="C1613" i="16"/>
  <c r="B1613" i="16"/>
  <c r="F1612" i="16"/>
  <c r="C1612" i="16"/>
  <c r="B1612" i="16"/>
  <c r="F1611" i="16"/>
  <c r="G1611" i="16" s="1"/>
  <c r="C1611" i="16"/>
  <c r="B1611" i="16"/>
  <c r="F1610" i="16"/>
  <c r="C1610" i="16"/>
  <c r="B1610" i="16"/>
  <c r="F1609" i="16"/>
  <c r="C1609" i="16"/>
  <c r="B1609" i="16"/>
  <c r="F1608" i="16"/>
  <c r="C1608" i="16"/>
  <c r="B1608" i="16"/>
  <c r="F1607" i="16"/>
  <c r="G1607" i="16" s="1"/>
  <c r="C1607" i="16"/>
  <c r="B1607" i="16"/>
  <c r="F1606" i="16"/>
  <c r="C1606" i="16"/>
  <c r="B1606" i="16"/>
  <c r="F1605" i="16"/>
  <c r="C1605" i="16"/>
  <c r="B1605" i="16"/>
  <c r="F1604" i="16"/>
  <c r="C1604" i="16"/>
  <c r="B1604" i="16"/>
  <c r="F1603" i="16"/>
  <c r="G1603" i="16" s="1"/>
  <c r="C1603" i="16"/>
  <c r="B1603" i="16"/>
  <c r="F1602" i="16"/>
  <c r="C1602" i="16"/>
  <c r="B1602" i="16"/>
  <c r="F1601" i="16"/>
  <c r="C1601" i="16"/>
  <c r="B1601" i="16"/>
  <c r="F1600" i="16"/>
  <c r="C1600" i="16"/>
  <c r="B1600" i="16"/>
  <c r="F1599" i="16"/>
  <c r="G1599" i="16" s="1"/>
  <c r="C1599" i="16"/>
  <c r="B1599" i="16"/>
  <c r="F1598" i="16"/>
  <c r="C1598" i="16"/>
  <c r="B1598" i="16"/>
  <c r="F1597" i="16"/>
  <c r="C1597" i="16"/>
  <c r="B1597" i="16"/>
  <c r="F1596" i="16"/>
  <c r="C1596" i="16"/>
  <c r="B1596" i="16"/>
  <c r="F1595" i="16"/>
  <c r="G1595" i="16" s="1"/>
  <c r="C1595" i="16"/>
  <c r="B1595" i="16"/>
  <c r="F1594" i="16"/>
  <c r="C1594" i="16"/>
  <c r="B1594" i="16"/>
  <c r="F1593" i="16"/>
  <c r="C1593" i="16"/>
  <c r="B1593" i="16"/>
  <c r="F1592" i="16"/>
  <c r="C1592" i="16"/>
  <c r="B1592" i="16"/>
  <c r="F1591" i="16"/>
  <c r="G1591" i="16" s="1"/>
  <c r="C1591" i="16"/>
  <c r="B1591" i="16"/>
  <c r="F1590" i="16"/>
  <c r="C1590" i="16"/>
  <c r="B1590" i="16"/>
  <c r="F1589" i="16"/>
  <c r="C1589" i="16"/>
  <c r="B1589" i="16"/>
  <c r="F1588" i="16"/>
  <c r="C1588" i="16"/>
  <c r="B1588" i="16"/>
  <c r="F1587" i="16"/>
  <c r="G1587" i="16" s="1"/>
  <c r="C1587" i="16"/>
  <c r="B1587" i="16"/>
  <c r="F1586" i="16"/>
  <c r="C1586" i="16"/>
  <c r="B1586" i="16"/>
  <c r="F1585" i="16"/>
  <c r="C1585" i="16"/>
  <c r="B1585" i="16"/>
  <c r="F1584" i="16"/>
  <c r="C1584" i="16"/>
  <c r="B1584" i="16"/>
  <c r="F1583" i="16"/>
  <c r="G1583" i="16" s="1"/>
  <c r="C1583" i="16"/>
  <c r="B1583" i="16"/>
  <c r="F1582" i="16"/>
  <c r="C1582" i="16"/>
  <c r="B1582" i="16"/>
  <c r="F1581" i="16"/>
  <c r="C1581" i="16"/>
  <c r="B1581" i="16"/>
  <c r="F1580" i="16"/>
  <c r="C1580" i="16"/>
  <c r="B1580" i="16"/>
  <c r="F1579" i="16"/>
  <c r="G1579" i="16" s="1"/>
  <c r="C1579" i="16"/>
  <c r="B1579" i="16"/>
  <c r="F1578" i="16"/>
  <c r="C1578" i="16"/>
  <c r="B1578" i="16"/>
  <c r="F1577" i="16"/>
  <c r="C1577" i="16"/>
  <c r="B1577" i="16"/>
  <c r="F1576" i="16"/>
  <c r="C1576" i="16"/>
  <c r="B1576" i="16"/>
  <c r="F1575" i="16"/>
  <c r="G1575" i="16" s="1"/>
  <c r="C1575" i="16"/>
  <c r="B1575" i="16"/>
  <c r="F1574" i="16"/>
  <c r="C1574" i="16"/>
  <c r="B1574" i="16"/>
  <c r="F1573" i="16"/>
  <c r="C1573" i="16"/>
  <c r="B1573" i="16"/>
  <c r="F1572" i="16"/>
  <c r="C1572" i="16"/>
  <c r="B1572" i="16"/>
  <c r="F1571" i="16"/>
  <c r="G1571" i="16" s="1"/>
  <c r="C1571" i="16"/>
  <c r="B1571" i="16"/>
  <c r="F1570" i="16"/>
  <c r="C1570" i="16"/>
  <c r="B1570" i="16"/>
  <c r="F1569" i="16"/>
  <c r="C1569" i="16"/>
  <c r="B1569" i="16"/>
  <c r="F1568" i="16"/>
  <c r="C1568" i="16"/>
  <c r="B1568" i="16"/>
  <c r="F1567" i="16"/>
  <c r="G1567" i="16" s="1"/>
  <c r="C1567" i="16"/>
  <c r="B1567" i="16"/>
  <c r="F1566" i="16"/>
  <c r="C1566" i="16"/>
  <c r="B1566" i="16"/>
  <c r="F1565" i="16"/>
  <c r="C1565" i="16"/>
  <c r="B1565" i="16"/>
  <c r="F1564" i="16"/>
  <c r="C1564" i="16"/>
  <c r="B1564" i="16"/>
  <c r="F1563" i="16"/>
  <c r="G1563" i="16" s="1"/>
  <c r="C1563" i="16"/>
  <c r="B1563" i="16"/>
  <c r="F1562" i="16"/>
  <c r="C1562" i="16"/>
  <c r="B1562" i="16"/>
  <c r="F1561" i="16"/>
  <c r="C1561" i="16"/>
  <c r="B1561" i="16"/>
  <c r="F1560" i="16"/>
  <c r="C1560" i="16"/>
  <c r="B1560" i="16"/>
  <c r="F1559" i="16"/>
  <c r="G1559" i="16" s="1"/>
  <c r="C1559" i="16"/>
  <c r="B1559" i="16"/>
  <c r="F1558" i="16"/>
  <c r="C1558" i="16"/>
  <c r="B1558" i="16"/>
  <c r="F1557" i="16"/>
  <c r="C1557" i="16"/>
  <c r="B1557" i="16"/>
  <c r="F1556" i="16"/>
  <c r="C1556" i="16"/>
  <c r="B1556" i="16"/>
  <c r="F1555" i="16"/>
  <c r="G1555" i="16" s="1"/>
  <c r="C1555" i="16"/>
  <c r="B1555" i="16"/>
  <c r="F1554" i="16"/>
  <c r="C1554" i="16"/>
  <c r="B1554" i="16"/>
  <c r="F1553" i="16"/>
  <c r="C1553" i="16"/>
  <c r="B1553" i="16"/>
  <c r="F1552" i="16"/>
  <c r="C1552" i="16"/>
  <c r="B1552" i="16"/>
  <c r="F1551" i="16"/>
  <c r="G1551" i="16" s="1"/>
  <c r="C1551" i="16"/>
  <c r="B1551" i="16"/>
  <c r="F1550" i="16"/>
  <c r="C1550" i="16"/>
  <c r="B1550" i="16"/>
  <c r="F1549" i="16"/>
  <c r="C1549" i="16"/>
  <c r="B1549" i="16"/>
  <c r="F1548" i="16"/>
  <c r="C1548" i="16"/>
  <c r="B1548" i="16"/>
  <c r="F1547" i="16"/>
  <c r="G1547" i="16" s="1"/>
  <c r="C1547" i="16"/>
  <c r="B1547" i="16"/>
  <c r="F1546" i="16"/>
  <c r="C1546" i="16"/>
  <c r="B1546" i="16"/>
  <c r="F1545" i="16"/>
  <c r="C1545" i="16"/>
  <c r="B1545" i="16"/>
  <c r="F1544" i="16"/>
  <c r="C1544" i="16"/>
  <c r="B1544" i="16"/>
  <c r="F1543" i="16"/>
  <c r="G1543" i="16" s="1"/>
  <c r="C1543" i="16"/>
  <c r="B1543" i="16"/>
  <c r="F1542" i="16"/>
  <c r="C1542" i="16"/>
  <c r="B1542" i="16"/>
  <c r="F1541" i="16"/>
  <c r="C1541" i="16"/>
  <c r="B1541" i="16"/>
  <c r="F1540" i="16"/>
  <c r="C1540" i="16"/>
  <c r="B1540" i="16"/>
  <c r="F1539" i="16"/>
  <c r="G1539" i="16" s="1"/>
  <c r="C1539" i="16"/>
  <c r="B1539" i="16"/>
  <c r="F1538" i="16"/>
  <c r="C1538" i="16"/>
  <c r="B1538" i="16"/>
  <c r="F1537" i="16"/>
  <c r="C1537" i="16"/>
  <c r="B1537" i="16"/>
  <c r="F1536" i="16"/>
  <c r="C1536" i="16"/>
  <c r="B1536" i="16"/>
  <c r="F1535" i="16"/>
  <c r="G1535" i="16" s="1"/>
  <c r="C1535" i="16"/>
  <c r="B1535" i="16"/>
  <c r="F1534" i="16"/>
  <c r="C1534" i="16"/>
  <c r="B1534" i="16"/>
  <c r="F1533" i="16"/>
  <c r="C1533" i="16"/>
  <c r="B1533" i="16"/>
  <c r="F1532" i="16"/>
  <c r="C1532" i="16"/>
  <c r="B1532" i="16"/>
  <c r="F1531" i="16"/>
  <c r="G1531" i="16" s="1"/>
  <c r="C1531" i="16"/>
  <c r="B1531" i="16"/>
  <c r="F1530" i="16"/>
  <c r="C1530" i="16"/>
  <c r="B1530" i="16"/>
  <c r="F1529" i="16"/>
  <c r="C1529" i="16"/>
  <c r="B1529" i="16"/>
  <c r="F1528" i="16"/>
  <c r="C1528" i="16"/>
  <c r="B1528" i="16"/>
  <c r="F1527" i="16"/>
  <c r="G1527" i="16" s="1"/>
  <c r="C1527" i="16"/>
  <c r="B1527" i="16"/>
  <c r="F1526" i="16"/>
  <c r="C1526" i="16"/>
  <c r="B1526" i="16"/>
  <c r="F1525" i="16"/>
  <c r="C1525" i="16"/>
  <c r="B1525" i="16"/>
  <c r="F1524" i="16"/>
  <c r="C1524" i="16"/>
  <c r="B1524" i="16"/>
  <c r="F1523" i="16"/>
  <c r="G1523" i="16" s="1"/>
  <c r="C1523" i="16"/>
  <c r="B1523" i="16"/>
  <c r="F1522" i="16"/>
  <c r="C1522" i="16"/>
  <c r="B1522" i="16"/>
  <c r="F1521" i="16"/>
  <c r="C1521" i="16"/>
  <c r="B1521" i="16"/>
  <c r="F1520" i="16"/>
  <c r="C1520" i="16"/>
  <c r="B1520" i="16"/>
  <c r="F1519" i="16"/>
  <c r="G1519" i="16" s="1"/>
  <c r="C1519" i="16"/>
  <c r="B1519" i="16"/>
  <c r="F1518" i="16"/>
  <c r="C1518" i="16"/>
  <c r="B1518" i="16"/>
  <c r="F1517" i="16"/>
  <c r="C1517" i="16"/>
  <c r="B1517" i="16"/>
  <c r="F1516" i="16"/>
  <c r="C1516" i="16"/>
  <c r="B1516" i="16"/>
  <c r="F1515" i="16"/>
  <c r="G1515" i="16" s="1"/>
  <c r="C1515" i="16"/>
  <c r="B1515" i="16"/>
  <c r="F1514" i="16"/>
  <c r="C1514" i="16"/>
  <c r="B1514" i="16"/>
  <c r="F1513" i="16"/>
  <c r="C1513" i="16"/>
  <c r="B1513" i="16"/>
  <c r="F1512" i="16"/>
  <c r="C1512" i="16"/>
  <c r="B1512" i="16"/>
  <c r="F1511" i="16"/>
  <c r="G1511" i="16" s="1"/>
  <c r="C1511" i="16"/>
  <c r="B1511" i="16"/>
  <c r="F1510" i="16"/>
  <c r="C1510" i="16"/>
  <c r="B1510" i="16"/>
  <c r="F1509" i="16"/>
  <c r="C1509" i="16"/>
  <c r="B1509" i="16"/>
  <c r="F1508" i="16"/>
  <c r="C1508" i="16"/>
  <c r="B1508" i="16"/>
  <c r="F1507" i="16"/>
  <c r="G1507" i="16" s="1"/>
  <c r="C1507" i="16"/>
  <c r="B1507" i="16"/>
  <c r="F1506" i="16"/>
  <c r="C1506" i="16"/>
  <c r="B1506" i="16"/>
  <c r="F1505" i="16"/>
  <c r="C1505" i="16"/>
  <c r="B1505" i="16"/>
  <c r="F1504" i="16"/>
  <c r="C1504" i="16"/>
  <c r="B1504" i="16"/>
  <c r="F1503" i="16"/>
  <c r="G1503" i="16" s="1"/>
  <c r="C1503" i="16"/>
  <c r="B1503" i="16"/>
  <c r="F1502" i="16"/>
  <c r="C1502" i="16"/>
  <c r="B1502" i="16"/>
  <c r="F1501" i="16"/>
  <c r="C1501" i="16"/>
  <c r="B1501" i="16"/>
  <c r="F1500" i="16"/>
  <c r="C1500" i="16"/>
  <c r="B1500" i="16"/>
  <c r="F1499" i="16"/>
  <c r="G1499" i="16" s="1"/>
  <c r="C1499" i="16"/>
  <c r="B1499" i="16"/>
  <c r="F1498" i="16"/>
  <c r="C1498" i="16"/>
  <c r="B1498" i="16"/>
  <c r="F1497" i="16"/>
  <c r="C1497" i="16"/>
  <c r="B1497" i="16"/>
  <c r="F1496" i="16"/>
  <c r="C1496" i="16"/>
  <c r="B1496" i="16"/>
  <c r="F1495" i="16"/>
  <c r="G1495" i="16" s="1"/>
  <c r="C1495" i="16"/>
  <c r="B1495" i="16"/>
  <c r="F1494" i="16"/>
  <c r="C1494" i="16"/>
  <c r="B1494" i="16"/>
  <c r="F1493" i="16"/>
  <c r="C1493" i="16"/>
  <c r="B1493" i="16"/>
  <c r="F1492" i="16"/>
  <c r="C1492" i="16"/>
  <c r="B1492" i="16"/>
  <c r="F1491" i="16"/>
  <c r="G1491" i="16" s="1"/>
  <c r="C1491" i="16"/>
  <c r="B1491" i="16"/>
  <c r="F1490" i="16"/>
  <c r="C1490" i="16"/>
  <c r="B1490" i="16"/>
  <c r="F1489" i="16"/>
  <c r="C1489" i="16"/>
  <c r="B1489" i="16"/>
  <c r="F1488" i="16"/>
  <c r="C1488" i="16"/>
  <c r="B1488" i="16"/>
  <c r="F1487" i="16"/>
  <c r="G1487" i="16" s="1"/>
  <c r="C1487" i="16"/>
  <c r="B1487" i="16"/>
  <c r="F1486" i="16"/>
  <c r="C1486" i="16"/>
  <c r="B1486" i="16"/>
  <c r="F1485" i="16"/>
  <c r="C1485" i="16"/>
  <c r="B1485" i="16"/>
  <c r="F1484" i="16"/>
  <c r="C1484" i="16"/>
  <c r="B1484" i="16"/>
  <c r="F1483" i="16"/>
  <c r="G1483" i="16" s="1"/>
  <c r="C1483" i="16"/>
  <c r="B1483" i="16"/>
  <c r="F1482" i="16"/>
  <c r="C1482" i="16"/>
  <c r="B1482" i="16"/>
  <c r="F1481" i="16"/>
  <c r="C1481" i="16"/>
  <c r="B1481" i="16"/>
  <c r="F1480" i="16"/>
  <c r="C1480" i="16"/>
  <c r="B1480" i="16"/>
  <c r="F1479" i="16"/>
  <c r="G1479" i="16" s="1"/>
  <c r="C1479" i="16"/>
  <c r="B1479" i="16"/>
  <c r="F1478" i="16"/>
  <c r="C1478" i="16"/>
  <c r="B1478" i="16"/>
  <c r="F1477" i="16"/>
  <c r="C1477" i="16"/>
  <c r="B1477" i="16"/>
  <c r="F1476" i="16"/>
  <c r="C1476" i="16"/>
  <c r="B1476" i="16"/>
  <c r="F1475" i="16"/>
  <c r="G1475" i="16" s="1"/>
  <c r="C1475" i="16"/>
  <c r="B1475" i="16"/>
  <c r="F1474" i="16"/>
  <c r="C1474" i="16"/>
  <c r="B1474" i="16"/>
  <c r="F1473" i="16"/>
  <c r="C1473" i="16"/>
  <c r="B1473" i="16"/>
  <c r="F1472" i="16"/>
  <c r="C1472" i="16"/>
  <c r="B1472" i="16"/>
  <c r="F1471" i="16"/>
  <c r="G1471" i="16" s="1"/>
  <c r="C1471" i="16"/>
  <c r="B1471" i="16"/>
  <c r="F1470" i="16"/>
  <c r="C1470" i="16"/>
  <c r="B1470" i="16"/>
  <c r="F1469" i="16"/>
  <c r="C1469" i="16"/>
  <c r="B1469" i="16"/>
  <c r="F1468" i="16"/>
  <c r="C1468" i="16"/>
  <c r="B1468" i="16"/>
  <c r="F1467" i="16"/>
  <c r="G1467" i="16" s="1"/>
  <c r="C1467" i="16"/>
  <c r="B1467" i="16"/>
  <c r="F1466" i="16"/>
  <c r="C1466" i="16"/>
  <c r="B1466" i="16"/>
  <c r="F1465" i="16"/>
  <c r="C1465" i="16"/>
  <c r="B1465" i="16"/>
  <c r="F1464" i="16"/>
  <c r="C1464" i="16"/>
  <c r="B1464" i="16"/>
  <c r="F1463" i="16"/>
  <c r="G1463" i="16" s="1"/>
  <c r="C1463" i="16"/>
  <c r="B1463" i="16"/>
  <c r="F1462" i="16"/>
  <c r="C1462" i="16"/>
  <c r="B1462" i="16"/>
  <c r="F1461" i="16"/>
  <c r="C1461" i="16"/>
  <c r="B1461" i="16"/>
  <c r="F1460" i="16"/>
  <c r="C1460" i="16"/>
  <c r="B1460" i="16"/>
  <c r="F1459" i="16"/>
  <c r="G1459" i="16" s="1"/>
  <c r="C1459" i="16"/>
  <c r="B1459" i="16"/>
  <c r="F1458" i="16"/>
  <c r="C1458" i="16"/>
  <c r="B1458" i="16"/>
  <c r="F1457" i="16"/>
  <c r="C1457" i="16"/>
  <c r="B1457" i="16"/>
  <c r="F1456" i="16"/>
  <c r="C1456" i="16"/>
  <c r="B1456" i="16"/>
  <c r="F1455" i="16"/>
  <c r="G1455" i="16" s="1"/>
  <c r="C1455" i="16"/>
  <c r="B1455" i="16"/>
  <c r="F1454" i="16"/>
  <c r="C1454" i="16"/>
  <c r="B1454" i="16"/>
  <c r="F1453" i="16"/>
  <c r="C1453" i="16"/>
  <c r="B1453" i="16"/>
  <c r="F1452" i="16"/>
  <c r="C1452" i="16"/>
  <c r="B1452" i="16"/>
  <c r="F1451" i="16"/>
  <c r="G1451" i="16" s="1"/>
  <c r="C1451" i="16"/>
  <c r="B1451" i="16"/>
  <c r="F1450" i="16"/>
  <c r="C1450" i="16"/>
  <c r="B1450" i="16"/>
  <c r="F1449" i="16"/>
  <c r="C1449" i="16"/>
  <c r="B1449" i="16"/>
  <c r="F1448" i="16"/>
  <c r="C1448" i="16"/>
  <c r="B1448" i="16"/>
  <c r="F1447" i="16"/>
  <c r="G1447" i="16" s="1"/>
  <c r="C1447" i="16"/>
  <c r="B1447" i="16"/>
  <c r="F1446" i="16"/>
  <c r="C1446" i="16"/>
  <c r="B1446" i="16"/>
  <c r="F1445" i="16"/>
  <c r="C1445" i="16"/>
  <c r="B1445" i="16"/>
  <c r="F1444" i="16"/>
  <c r="C1444" i="16"/>
  <c r="B1444" i="16"/>
  <c r="F1443" i="16"/>
  <c r="G1443" i="16" s="1"/>
  <c r="C1443" i="16"/>
  <c r="B1443" i="16"/>
  <c r="F1442" i="16"/>
  <c r="C1442" i="16"/>
  <c r="B1442" i="16"/>
  <c r="F1441" i="16"/>
  <c r="C1441" i="16"/>
  <c r="B1441" i="16"/>
  <c r="F1440" i="16"/>
  <c r="C1440" i="16"/>
  <c r="B1440" i="16"/>
  <c r="F1439" i="16"/>
  <c r="G1439" i="16" s="1"/>
  <c r="C1439" i="16"/>
  <c r="B1439" i="16"/>
  <c r="F1438" i="16"/>
  <c r="C1438" i="16"/>
  <c r="B1438" i="16"/>
  <c r="F1437" i="16"/>
  <c r="C1437" i="16"/>
  <c r="B1437" i="16"/>
  <c r="F1436" i="16"/>
  <c r="C1436" i="16"/>
  <c r="B1436" i="16"/>
  <c r="F1435" i="16"/>
  <c r="G1435" i="16" s="1"/>
  <c r="C1435" i="16"/>
  <c r="B1435" i="16"/>
  <c r="F1434" i="16"/>
  <c r="C1434" i="16"/>
  <c r="B1434" i="16"/>
  <c r="F1433" i="16"/>
  <c r="C1433" i="16"/>
  <c r="B1433" i="16"/>
  <c r="F1432" i="16"/>
  <c r="C1432" i="16"/>
  <c r="B1432" i="16"/>
  <c r="F1431" i="16"/>
  <c r="G1431" i="16" s="1"/>
  <c r="C1431" i="16"/>
  <c r="B1431" i="16"/>
  <c r="F1430" i="16"/>
  <c r="C1430" i="16"/>
  <c r="B1430" i="16"/>
  <c r="F1429" i="16"/>
  <c r="C1429" i="16"/>
  <c r="B1429" i="16"/>
  <c r="F1428" i="16"/>
  <c r="C1428" i="16"/>
  <c r="B1428" i="16"/>
  <c r="F1427" i="16"/>
  <c r="G1427" i="16" s="1"/>
  <c r="C1427" i="16"/>
  <c r="B1427" i="16"/>
  <c r="F1426" i="16"/>
  <c r="C1426" i="16"/>
  <c r="B1426" i="16"/>
  <c r="F1425" i="16"/>
  <c r="C1425" i="16"/>
  <c r="B1425" i="16"/>
  <c r="F1424" i="16"/>
  <c r="C1424" i="16"/>
  <c r="B1424" i="16"/>
  <c r="F1423" i="16"/>
  <c r="G1423" i="16" s="1"/>
  <c r="C1423" i="16"/>
  <c r="B1423" i="16"/>
  <c r="F1422" i="16"/>
  <c r="C1422" i="16"/>
  <c r="B1422" i="16"/>
  <c r="F1421" i="16"/>
  <c r="C1421" i="16"/>
  <c r="B1421" i="16"/>
  <c r="F1420" i="16"/>
  <c r="C1420" i="16"/>
  <c r="B1420" i="16"/>
  <c r="F1419" i="16"/>
  <c r="G1419" i="16" s="1"/>
  <c r="C1419" i="16"/>
  <c r="B1419" i="16"/>
  <c r="F1418" i="16"/>
  <c r="C1418" i="16"/>
  <c r="B1418" i="16"/>
  <c r="F1417" i="16"/>
  <c r="C1417" i="16"/>
  <c r="B1417" i="16"/>
  <c r="F1416" i="16"/>
  <c r="C1416" i="16"/>
  <c r="B1416" i="16"/>
  <c r="F1415" i="16"/>
  <c r="G1415" i="16" s="1"/>
  <c r="C1415" i="16"/>
  <c r="B1415" i="16"/>
  <c r="F1414" i="16"/>
  <c r="C1414" i="16"/>
  <c r="B1414" i="16"/>
  <c r="F1413" i="16"/>
  <c r="C1413" i="16"/>
  <c r="B1413" i="16"/>
  <c r="F1412" i="16"/>
  <c r="C1412" i="16"/>
  <c r="B1412" i="16"/>
  <c r="F1411" i="16"/>
  <c r="G1411" i="16" s="1"/>
  <c r="C1411" i="16"/>
  <c r="B1411" i="16"/>
  <c r="F1410" i="16"/>
  <c r="C1410" i="16"/>
  <c r="B1410" i="16"/>
  <c r="F1409" i="16"/>
  <c r="C1409" i="16"/>
  <c r="B1409" i="16"/>
  <c r="F1408" i="16"/>
  <c r="C1408" i="16"/>
  <c r="B1408" i="16"/>
  <c r="F1407" i="16"/>
  <c r="G1407" i="16" s="1"/>
  <c r="C1407" i="16"/>
  <c r="B1407" i="16"/>
  <c r="F1406" i="16"/>
  <c r="C1406" i="16"/>
  <c r="B1406" i="16"/>
  <c r="F1405" i="16"/>
  <c r="C1405" i="16"/>
  <c r="B1405" i="16"/>
  <c r="F1404" i="16"/>
  <c r="C1404" i="16"/>
  <c r="B1404" i="16"/>
  <c r="F1403" i="16"/>
  <c r="G1403" i="16" s="1"/>
  <c r="C1403" i="16"/>
  <c r="B1403" i="16"/>
  <c r="F1402" i="16"/>
  <c r="C1402" i="16"/>
  <c r="B1402" i="16"/>
  <c r="F1401" i="16"/>
  <c r="C1401" i="16"/>
  <c r="B1401" i="16"/>
  <c r="F1400" i="16"/>
  <c r="C1400" i="16"/>
  <c r="B1400" i="16"/>
  <c r="F1399" i="16"/>
  <c r="G1399" i="16" s="1"/>
  <c r="C1399" i="16"/>
  <c r="B1399" i="16"/>
  <c r="F1398" i="16"/>
  <c r="C1398" i="16"/>
  <c r="B1398" i="16"/>
  <c r="F1397" i="16"/>
  <c r="C1397" i="16"/>
  <c r="B1397" i="16"/>
  <c r="F1396" i="16"/>
  <c r="C1396" i="16"/>
  <c r="B1396" i="16"/>
  <c r="F1395" i="16"/>
  <c r="G1395" i="16" s="1"/>
  <c r="C1395" i="16"/>
  <c r="B1395" i="16"/>
  <c r="F1394" i="16"/>
  <c r="C1394" i="16"/>
  <c r="B1394" i="16"/>
  <c r="F1393" i="16"/>
  <c r="C1393" i="16"/>
  <c r="B1393" i="16"/>
  <c r="F1392" i="16"/>
  <c r="C1392" i="16"/>
  <c r="B1392" i="16"/>
  <c r="F1391" i="16"/>
  <c r="G1391" i="16" s="1"/>
  <c r="C1391" i="16"/>
  <c r="B1391" i="16"/>
  <c r="F1390" i="16"/>
  <c r="C1390" i="16"/>
  <c r="B1390" i="16"/>
  <c r="F1389" i="16"/>
  <c r="C1389" i="16"/>
  <c r="B1389" i="16"/>
  <c r="F1388" i="16"/>
  <c r="C1388" i="16"/>
  <c r="B1388" i="16"/>
  <c r="F1387" i="16"/>
  <c r="G1387" i="16" s="1"/>
  <c r="C1387" i="16"/>
  <c r="B1387" i="16"/>
  <c r="F1386" i="16"/>
  <c r="C1386" i="16"/>
  <c r="B1386" i="16"/>
  <c r="F1385" i="16"/>
  <c r="C1385" i="16"/>
  <c r="B1385" i="16"/>
  <c r="F1384" i="16"/>
  <c r="C1384" i="16"/>
  <c r="B1384" i="16"/>
  <c r="F1383" i="16"/>
  <c r="G1383" i="16" s="1"/>
  <c r="C1383" i="16"/>
  <c r="B1383" i="16"/>
  <c r="F1382" i="16"/>
  <c r="C1382" i="16"/>
  <c r="B1382" i="16"/>
  <c r="F1381" i="16"/>
  <c r="C1381" i="16"/>
  <c r="B1381" i="16"/>
  <c r="F1380" i="16"/>
  <c r="C1380" i="16"/>
  <c r="B1380" i="16"/>
  <c r="F1379" i="16"/>
  <c r="G1379" i="16" s="1"/>
  <c r="C1379" i="16"/>
  <c r="B1379" i="16"/>
  <c r="F1378" i="16"/>
  <c r="C1378" i="16"/>
  <c r="B1378" i="16"/>
  <c r="F1377" i="16"/>
  <c r="C1377" i="16"/>
  <c r="B1377" i="16"/>
  <c r="F1376" i="16"/>
  <c r="C1376" i="16"/>
  <c r="B1376" i="16"/>
  <c r="F1375" i="16"/>
  <c r="G1375" i="16" s="1"/>
  <c r="C1375" i="16"/>
  <c r="B1375" i="16"/>
  <c r="F1374" i="16"/>
  <c r="C1374" i="16"/>
  <c r="B1374" i="16"/>
  <c r="F1373" i="16"/>
  <c r="C1373" i="16"/>
  <c r="B1373" i="16"/>
  <c r="F1372" i="16"/>
  <c r="C1372" i="16"/>
  <c r="B1372" i="16"/>
  <c r="F1371" i="16"/>
  <c r="G1371" i="16" s="1"/>
  <c r="C1371" i="16"/>
  <c r="B1371" i="16"/>
  <c r="F1370" i="16"/>
  <c r="C1370" i="16"/>
  <c r="B1370" i="16"/>
  <c r="F1369" i="16"/>
  <c r="C1369" i="16"/>
  <c r="B1369" i="16"/>
  <c r="F1368" i="16"/>
  <c r="C1368" i="16"/>
  <c r="B1368" i="16"/>
  <c r="F1367" i="16"/>
  <c r="G1367" i="16" s="1"/>
  <c r="C1367" i="16"/>
  <c r="B1367" i="16"/>
  <c r="F1366" i="16"/>
  <c r="C1366" i="16"/>
  <c r="B1366" i="16"/>
  <c r="F1365" i="16"/>
  <c r="C1365" i="16"/>
  <c r="B1365" i="16"/>
  <c r="F1364" i="16"/>
  <c r="C1364" i="16"/>
  <c r="B1364" i="16"/>
  <c r="F1363" i="16"/>
  <c r="G1363" i="16" s="1"/>
  <c r="C1363" i="16"/>
  <c r="B1363" i="16"/>
  <c r="F1362" i="16"/>
  <c r="C1362" i="16"/>
  <c r="B1362" i="16"/>
  <c r="F1361" i="16"/>
  <c r="C1361" i="16"/>
  <c r="B1361" i="16"/>
  <c r="F1360" i="16"/>
  <c r="C1360" i="16"/>
  <c r="B1360" i="16"/>
  <c r="F1359" i="16"/>
  <c r="G1359" i="16" s="1"/>
  <c r="C1359" i="16"/>
  <c r="B1359" i="16"/>
  <c r="F1358" i="16"/>
  <c r="C1358" i="16"/>
  <c r="B1358" i="16"/>
  <c r="F1357" i="16"/>
  <c r="C1357" i="16"/>
  <c r="B1357" i="16"/>
  <c r="F1356" i="16"/>
  <c r="C1356" i="16"/>
  <c r="B1356" i="16"/>
  <c r="F1355" i="16"/>
  <c r="G1355" i="16" s="1"/>
  <c r="C1355" i="16"/>
  <c r="B1355" i="16"/>
  <c r="F1354" i="16"/>
  <c r="C1354" i="16"/>
  <c r="B1354" i="16"/>
  <c r="F1353" i="16"/>
  <c r="C1353" i="16"/>
  <c r="B1353" i="16"/>
  <c r="F1352" i="16"/>
  <c r="C1352" i="16"/>
  <c r="B1352" i="16"/>
  <c r="F1351" i="16"/>
  <c r="G1351" i="16" s="1"/>
  <c r="C1351" i="16"/>
  <c r="B1351" i="16"/>
  <c r="F1350" i="16"/>
  <c r="C1350" i="16"/>
  <c r="B1350" i="16"/>
  <c r="F1349" i="16"/>
  <c r="C1349" i="16"/>
  <c r="B1349" i="16"/>
  <c r="F1348" i="16"/>
  <c r="C1348" i="16"/>
  <c r="B1348" i="16"/>
  <c r="F1347" i="16"/>
  <c r="G1347" i="16" s="1"/>
  <c r="C1347" i="16"/>
  <c r="B1347" i="16"/>
  <c r="F1346" i="16"/>
  <c r="C1346" i="16"/>
  <c r="B1346" i="16"/>
  <c r="F1345" i="16"/>
  <c r="C1345" i="16"/>
  <c r="B1345" i="16"/>
  <c r="F1344" i="16"/>
  <c r="C1344" i="16"/>
  <c r="B1344" i="16"/>
  <c r="F1343" i="16"/>
  <c r="G1343" i="16" s="1"/>
  <c r="C1343" i="16"/>
  <c r="B1343" i="16"/>
  <c r="F1342" i="16"/>
  <c r="C1342" i="16"/>
  <c r="B1342" i="16"/>
  <c r="F1341" i="16"/>
  <c r="C1341" i="16"/>
  <c r="B1341" i="16"/>
  <c r="F1340" i="16"/>
  <c r="C1340" i="16"/>
  <c r="B1340" i="16"/>
  <c r="F1339" i="16"/>
  <c r="G1339" i="16" s="1"/>
  <c r="C1339" i="16"/>
  <c r="B1339" i="16"/>
  <c r="F1338" i="16"/>
  <c r="C1338" i="16"/>
  <c r="B1338" i="16"/>
  <c r="F1337" i="16"/>
  <c r="C1337" i="16"/>
  <c r="B1337" i="16"/>
  <c r="F1336" i="16"/>
  <c r="C1336" i="16"/>
  <c r="B1336" i="16"/>
  <c r="F1335" i="16"/>
  <c r="G1335" i="16" s="1"/>
  <c r="C1335" i="16"/>
  <c r="B1335" i="16"/>
  <c r="F1334" i="16"/>
  <c r="C1334" i="16"/>
  <c r="B1334" i="16"/>
  <c r="F1333" i="16"/>
  <c r="C1333" i="16"/>
  <c r="B1333" i="16"/>
  <c r="F1332" i="16"/>
  <c r="C1332" i="16"/>
  <c r="B1332" i="16"/>
  <c r="F1331" i="16"/>
  <c r="G1331" i="16" s="1"/>
  <c r="C1331" i="16"/>
  <c r="B1331" i="16"/>
  <c r="F1330" i="16"/>
  <c r="C1330" i="16"/>
  <c r="B1330" i="16"/>
  <c r="F1329" i="16"/>
  <c r="C1329" i="16"/>
  <c r="B1329" i="16"/>
  <c r="F1328" i="16"/>
  <c r="C1328" i="16"/>
  <c r="B1328" i="16"/>
  <c r="F1327" i="16"/>
  <c r="G1327" i="16" s="1"/>
  <c r="C1327" i="16"/>
  <c r="B1327" i="16"/>
  <c r="F1326" i="16"/>
  <c r="C1326" i="16"/>
  <c r="B1326" i="16"/>
  <c r="F1325" i="16"/>
  <c r="C1325" i="16"/>
  <c r="B1325" i="16"/>
  <c r="F1324" i="16"/>
  <c r="C1324" i="16"/>
  <c r="B1324" i="16"/>
  <c r="F1323" i="16"/>
  <c r="G1323" i="16" s="1"/>
  <c r="C1323" i="16"/>
  <c r="B1323" i="16"/>
  <c r="F1322" i="16"/>
  <c r="C1322" i="16"/>
  <c r="B1322" i="16"/>
  <c r="F1321" i="16"/>
  <c r="C1321" i="16"/>
  <c r="B1321" i="16"/>
  <c r="F1320" i="16"/>
  <c r="C1320" i="16"/>
  <c r="B1320" i="16"/>
  <c r="F1319" i="16"/>
  <c r="G1319" i="16" s="1"/>
  <c r="C1319" i="16"/>
  <c r="B1319" i="16"/>
  <c r="F1318" i="16"/>
  <c r="C1318" i="16"/>
  <c r="B1318" i="16"/>
  <c r="F1317" i="16"/>
  <c r="C1317" i="16"/>
  <c r="B1317" i="16"/>
  <c r="F1316" i="16"/>
  <c r="C1316" i="16"/>
  <c r="B1316" i="16"/>
  <c r="F1315" i="16"/>
  <c r="G1315" i="16" s="1"/>
  <c r="C1315" i="16"/>
  <c r="B1315" i="16"/>
  <c r="F1314" i="16"/>
  <c r="C1314" i="16"/>
  <c r="B1314" i="16"/>
  <c r="F1313" i="16"/>
  <c r="C1313" i="16"/>
  <c r="B1313" i="16"/>
  <c r="F1312" i="16"/>
  <c r="C1312" i="16"/>
  <c r="B1312" i="16"/>
  <c r="F1311" i="16"/>
  <c r="G1311" i="16" s="1"/>
  <c r="C1311" i="16"/>
  <c r="B1311" i="16"/>
  <c r="F1310" i="16"/>
  <c r="C1310" i="16"/>
  <c r="B1310" i="16"/>
  <c r="F1309" i="16"/>
  <c r="C1309" i="16"/>
  <c r="B1309" i="16"/>
  <c r="F1308" i="16"/>
  <c r="C1308" i="16"/>
  <c r="B1308" i="16"/>
  <c r="F1307" i="16"/>
  <c r="G1307" i="16" s="1"/>
  <c r="C1307" i="16"/>
  <c r="B1307" i="16"/>
  <c r="F1306" i="16"/>
  <c r="C1306" i="16"/>
  <c r="B1306" i="16"/>
  <c r="F1305" i="16"/>
  <c r="C1305" i="16"/>
  <c r="B1305" i="16"/>
  <c r="F1304" i="16"/>
  <c r="C1304" i="16"/>
  <c r="B1304" i="16"/>
  <c r="F1303" i="16"/>
  <c r="G1303" i="16" s="1"/>
  <c r="C1303" i="16"/>
  <c r="B1303" i="16"/>
  <c r="F1302" i="16"/>
  <c r="C1302" i="16"/>
  <c r="B1302" i="16"/>
  <c r="F1301" i="16"/>
  <c r="C1301" i="16"/>
  <c r="B1301" i="16"/>
  <c r="F1300" i="16"/>
  <c r="C1300" i="16"/>
  <c r="B1300" i="16"/>
  <c r="F1299" i="16"/>
  <c r="G1299" i="16" s="1"/>
  <c r="C1299" i="16"/>
  <c r="B1299" i="16"/>
  <c r="F1298" i="16"/>
  <c r="C1298" i="16"/>
  <c r="B1298" i="16"/>
  <c r="F1297" i="16"/>
  <c r="C1297" i="16"/>
  <c r="B1297" i="16"/>
  <c r="F1296" i="16"/>
  <c r="C1296" i="16"/>
  <c r="B1296" i="16"/>
  <c r="F1295" i="16"/>
  <c r="G1295" i="16" s="1"/>
  <c r="C1295" i="16"/>
  <c r="B1295" i="16"/>
  <c r="F1294" i="16"/>
  <c r="C1294" i="16"/>
  <c r="B1294" i="16"/>
  <c r="F1293" i="16"/>
  <c r="C1293" i="16"/>
  <c r="B1293" i="16"/>
  <c r="F1292" i="16"/>
  <c r="C1292" i="16"/>
  <c r="B1292" i="16"/>
  <c r="F1291" i="16"/>
  <c r="G1291" i="16" s="1"/>
  <c r="C1291" i="16"/>
  <c r="B1291" i="16"/>
  <c r="F1290" i="16"/>
  <c r="C1290" i="16"/>
  <c r="B1290" i="16"/>
  <c r="F1289" i="16"/>
  <c r="C1289" i="16"/>
  <c r="B1289" i="16"/>
  <c r="F1288" i="16"/>
  <c r="C1288" i="16"/>
  <c r="B1288" i="16"/>
  <c r="F1287" i="16"/>
  <c r="G1287" i="16" s="1"/>
  <c r="C1287" i="16"/>
  <c r="B1287" i="16"/>
  <c r="F1286" i="16"/>
  <c r="C1286" i="16"/>
  <c r="B1286" i="16"/>
  <c r="F1285" i="16"/>
  <c r="C1285" i="16"/>
  <c r="B1285" i="16"/>
  <c r="F1284" i="16"/>
  <c r="C1284" i="16"/>
  <c r="B1284" i="16"/>
  <c r="F1283" i="16"/>
  <c r="G1283" i="16" s="1"/>
  <c r="C1283" i="16"/>
  <c r="B1283" i="16"/>
  <c r="F1282" i="16"/>
  <c r="C1282" i="16"/>
  <c r="B1282" i="16"/>
  <c r="F1281" i="16"/>
  <c r="C1281" i="16"/>
  <c r="B1281" i="16"/>
  <c r="F1280" i="16"/>
  <c r="C1280" i="16"/>
  <c r="B1280" i="16"/>
  <c r="F1279" i="16"/>
  <c r="G1279" i="16" s="1"/>
  <c r="C1279" i="16"/>
  <c r="B1279" i="16"/>
  <c r="F1278" i="16"/>
  <c r="C1278" i="16"/>
  <c r="B1278" i="16"/>
  <c r="F1277" i="16"/>
  <c r="C1277" i="16"/>
  <c r="B1277" i="16"/>
  <c r="F1276" i="16"/>
  <c r="C1276" i="16"/>
  <c r="B1276" i="16"/>
  <c r="F1275" i="16"/>
  <c r="G1275" i="16" s="1"/>
  <c r="C1275" i="16"/>
  <c r="B1275" i="16"/>
  <c r="F1274" i="16"/>
  <c r="C1274" i="16"/>
  <c r="B1274" i="16"/>
  <c r="F1273" i="16"/>
  <c r="C1273" i="16"/>
  <c r="B1273" i="16"/>
  <c r="F1272" i="16"/>
  <c r="C1272" i="16"/>
  <c r="B1272" i="16"/>
  <c r="F1271" i="16"/>
  <c r="G1271" i="16" s="1"/>
  <c r="C1271" i="16"/>
  <c r="B1271" i="16"/>
  <c r="F1270" i="16"/>
  <c r="C1270" i="16"/>
  <c r="B1270" i="16"/>
  <c r="F1269" i="16"/>
  <c r="C1269" i="16"/>
  <c r="B1269" i="16"/>
  <c r="F1268" i="16"/>
  <c r="C1268" i="16"/>
  <c r="B1268" i="16"/>
  <c r="F1267" i="16"/>
  <c r="G1267" i="16" s="1"/>
  <c r="C1267" i="16"/>
  <c r="B1267" i="16"/>
  <c r="F1266" i="16"/>
  <c r="C1266" i="16"/>
  <c r="B1266" i="16"/>
  <c r="F1265" i="16"/>
  <c r="C1265" i="16"/>
  <c r="B1265" i="16"/>
  <c r="F1264" i="16"/>
  <c r="C1264" i="16"/>
  <c r="B1264" i="16"/>
  <c r="F1263" i="16"/>
  <c r="G1263" i="16" s="1"/>
  <c r="C1263" i="16"/>
  <c r="B1263" i="16"/>
  <c r="F1262" i="16"/>
  <c r="C1262" i="16"/>
  <c r="B1262" i="16"/>
  <c r="F1261" i="16"/>
  <c r="C1261" i="16"/>
  <c r="B1261" i="16"/>
  <c r="F1260" i="16"/>
  <c r="C1260" i="16"/>
  <c r="B1260" i="16"/>
  <c r="F1259" i="16"/>
  <c r="G1259" i="16" s="1"/>
  <c r="C1259" i="16"/>
  <c r="B1259" i="16"/>
  <c r="F1258" i="16"/>
  <c r="C1258" i="16"/>
  <c r="B1258" i="16"/>
  <c r="F1257" i="16"/>
  <c r="C1257" i="16"/>
  <c r="B1257" i="16"/>
  <c r="F1256" i="16"/>
  <c r="C1256" i="16"/>
  <c r="B1256" i="16"/>
  <c r="F1255" i="16"/>
  <c r="G1255" i="16" s="1"/>
  <c r="C1255" i="16"/>
  <c r="B1255" i="16"/>
  <c r="F1254" i="16"/>
  <c r="C1254" i="16"/>
  <c r="B1254" i="16"/>
  <c r="F1253" i="16"/>
  <c r="C1253" i="16"/>
  <c r="B1253" i="16"/>
  <c r="F1252" i="16"/>
  <c r="C1252" i="16"/>
  <c r="B1252" i="16"/>
  <c r="F1251" i="16"/>
  <c r="G1251" i="16" s="1"/>
  <c r="C1251" i="16"/>
  <c r="B1251" i="16"/>
  <c r="F1250" i="16"/>
  <c r="C1250" i="16"/>
  <c r="B1250" i="16"/>
  <c r="F1249" i="16"/>
  <c r="C1249" i="16"/>
  <c r="B1249" i="16"/>
  <c r="F1248" i="16"/>
  <c r="C1248" i="16"/>
  <c r="B1248" i="16"/>
  <c r="F1247" i="16"/>
  <c r="G1247" i="16" s="1"/>
  <c r="C1247" i="16"/>
  <c r="B1247" i="16"/>
  <c r="F1246" i="16"/>
  <c r="C1246" i="16"/>
  <c r="B1246" i="16"/>
  <c r="F1245" i="16"/>
  <c r="C1245" i="16"/>
  <c r="B1245" i="16"/>
  <c r="F1244" i="16"/>
  <c r="C1244" i="16"/>
  <c r="B1244" i="16"/>
  <c r="F1243" i="16"/>
  <c r="G1243" i="16" s="1"/>
  <c r="C1243" i="16"/>
  <c r="B1243" i="16"/>
  <c r="F1242" i="16"/>
  <c r="C1242" i="16"/>
  <c r="B1242" i="16"/>
  <c r="F1241" i="16"/>
  <c r="C1241" i="16"/>
  <c r="B1241" i="16"/>
  <c r="F1240" i="16"/>
  <c r="C1240" i="16"/>
  <c r="B1240" i="16"/>
  <c r="F1239" i="16"/>
  <c r="G1239" i="16" s="1"/>
  <c r="C1239" i="16"/>
  <c r="B1239" i="16"/>
  <c r="F1238" i="16"/>
  <c r="C1238" i="16"/>
  <c r="B1238" i="16"/>
  <c r="F1237" i="16"/>
  <c r="C1237" i="16"/>
  <c r="B1237" i="16"/>
  <c r="F1236" i="16"/>
  <c r="C1236" i="16"/>
  <c r="B1236" i="16"/>
  <c r="F1235" i="16"/>
  <c r="G1235" i="16" s="1"/>
  <c r="C1235" i="16"/>
  <c r="B1235" i="16"/>
  <c r="F1234" i="16"/>
  <c r="C1234" i="16"/>
  <c r="B1234" i="16"/>
  <c r="F1233" i="16"/>
  <c r="C1233" i="16"/>
  <c r="B1233" i="16"/>
  <c r="F1232" i="16"/>
  <c r="C1232" i="16"/>
  <c r="B1232" i="16"/>
  <c r="F1231" i="16"/>
  <c r="G1231" i="16" s="1"/>
  <c r="C1231" i="16"/>
  <c r="B1231" i="16"/>
  <c r="F1230" i="16"/>
  <c r="C1230" i="16"/>
  <c r="B1230" i="16"/>
  <c r="F1229" i="16"/>
  <c r="C1229" i="16"/>
  <c r="B1229" i="16"/>
  <c r="F1228" i="16"/>
  <c r="C1228" i="16"/>
  <c r="B1228" i="16"/>
  <c r="F1227" i="16"/>
  <c r="G1227" i="16" s="1"/>
  <c r="C1227" i="16"/>
  <c r="B1227" i="16"/>
  <c r="F1226" i="16"/>
  <c r="C1226" i="16"/>
  <c r="B1226" i="16"/>
  <c r="F1225" i="16"/>
  <c r="C1225" i="16"/>
  <c r="B1225" i="16"/>
  <c r="F1224" i="16"/>
  <c r="C1224" i="16"/>
  <c r="B1224" i="16"/>
  <c r="F1223" i="16"/>
  <c r="G1223" i="16" s="1"/>
  <c r="C1223" i="16"/>
  <c r="B1223" i="16"/>
  <c r="F1222" i="16"/>
  <c r="C1222" i="16"/>
  <c r="B1222" i="16"/>
  <c r="F1221" i="16"/>
  <c r="C1221" i="16"/>
  <c r="B1221" i="16"/>
  <c r="F1220" i="16"/>
  <c r="C1220" i="16"/>
  <c r="B1220" i="16"/>
  <c r="F1219" i="16"/>
  <c r="G1219" i="16" s="1"/>
  <c r="C1219" i="16"/>
  <c r="B1219" i="16"/>
  <c r="F1218" i="16"/>
  <c r="C1218" i="16"/>
  <c r="B1218" i="16"/>
  <c r="F1217" i="16"/>
  <c r="C1217" i="16"/>
  <c r="B1217" i="16"/>
  <c r="F1216" i="16"/>
  <c r="C1216" i="16"/>
  <c r="B1216" i="16"/>
  <c r="F1215" i="16"/>
  <c r="G1215" i="16" s="1"/>
  <c r="C1215" i="16"/>
  <c r="B1215" i="16"/>
  <c r="F1214" i="16"/>
  <c r="C1214" i="16"/>
  <c r="B1214" i="16"/>
  <c r="F1213" i="16"/>
  <c r="C1213" i="16"/>
  <c r="B1213" i="16"/>
  <c r="F1212" i="16"/>
  <c r="C1212" i="16"/>
  <c r="B1212" i="16"/>
  <c r="F1211" i="16"/>
  <c r="G1211" i="16" s="1"/>
  <c r="C1211" i="16"/>
  <c r="B1211" i="16"/>
  <c r="F1210" i="16"/>
  <c r="C1210" i="16"/>
  <c r="B1210" i="16"/>
  <c r="F1209" i="16"/>
  <c r="C1209" i="16"/>
  <c r="B1209" i="16"/>
  <c r="F1208" i="16"/>
  <c r="C1208" i="16"/>
  <c r="B1208" i="16"/>
  <c r="F1207" i="16"/>
  <c r="G1207" i="16" s="1"/>
  <c r="C1207" i="16"/>
  <c r="B1207" i="16"/>
  <c r="F1206" i="16"/>
  <c r="C1206" i="16"/>
  <c r="B1206" i="16"/>
  <c r="F1205" i="16"/>
  <c r="C1205" i="16"/>
  <c r="B1205" i="16"/>
  <c r="F1204" i="16"/>
  <c r="C1204" i="16"/>
  <c r="B1204" i="16"/>
  <c r="F1203" i="16"/>
  <c r="G1203" i="16" s="1"/>
  <c r="C1203" i="16"/>
  <c r="B1203" i="16"/>
  <c r="F1202" i="16"/>
  <c r="C1202" i="16"/>
  <c r="B1202" i="16"/>
  <c r="F1201" i="16"/>
  <c r="C1201" i="16"/>
  <c r="B1201" i="16"/>
  <c r="F1200" i="16"/>
  <c r="C1200" i="16"/>
  <c r="B1200" i="16"/>
  <c r="F1199" i="16"/>
  <c r="G1199" i="16" s="1"/>
  <c r="C1199" i="16"/>
  <c r="B1199" i="16"/>
  <c r="F1198" i="16"/>
  <c r="C1198" i="16"/>
  <c r="B1198" i="16"/>
  <c r="F1197" i="16"/>
  <c r="C1197" i="16"/>
  <c r="B1197" i="16"/>
  <c r="F1196" i="16"/>
  <c r="C1196" i="16"/>
  <c r="B1196" i="16"/>
  <c r="F1195" i="16"/>
  <c r="G1195" i="16" s="1"/>
  <c r="C1195" i="16"/>
  <c r="B1195" i="16"/>
  <c r="F1194" i="16"/>
  <c r="C1194" i="16"/>
  <c r="B1194" i="16"/>
  <c r="F1193" i="16"/>
  <c r="C1193" i="16"/>
  <c r="B1193" i="16"/>
  <c r="F1192" i="16"/>
  <c r="C1192" i="16"/>
  <c r="B1192" i="16"/>
  <c r="F1191" i="16"/>
  <c r="G1191" i="16" s="1"/>
  <c r="C1191" i="16"/>
  <c r="B1191" i="16"/>
  <c r="F1190" i="16"/>
  <c r="C1190" i="16"/>
  <c r="B1190" i="16"/>
  <c r="F1189" i="16"/>
  <c r="C1189" i="16"/>
  <c r="B1189" i="16"/>
  <c r="F1188" i="16"/>
  <c r="C1188" i="16"/>
  <c r="B1188" i="16"/>
  <c r="F1187" i="16"/>
  <c r="G1187" i="16" s="1"/>
  <c r="C1187" i="16"/>
  <c r="B1187" i="16"/>
  <c r="F1186" i="16"/>
  <c r="C1186" i="16"/>
  <c r="B1186" i="16"/>
  <c r="F1185" i="16"/>
  <c r="C1185" i="16"/>
  <c r="B1185" i="16"/>
  <c r="F1184" i="16"/>
  <c r="C1184" i="16"/>
  <c r="B1184" i="16"/>
  <c r="F1183" i="16"/>
  <c r="G1183" i="16" s="1"/>
  <c r="C1183" i="16"/>
  <c r="B1183" i="16"/>
  <c r="F1182" i="16"/>
  <c r="C1182" i="16"/>
  <c r="B1182" i="16"/>
  <c r="F1181" i="16"/>
  <c r="C1181" i="16"/>
  <c r="B1181" i="16"/>
  <c r="F1180" i="16"/>
  <c r="C1180" i="16"/>
  <c r="B1180" i="16"/>
  <c r="F1179" i="16"/>
  <c r="G1179" i="16" s="1"/>
  <c r="C1179" i="16"/>
  <c r="B1179" i="16"/>
  <c r="F1178" i="16"/>
  <c r="C1178" i="16"/>
  <c r="B1178" i="16"/>
  <c r="F1177" i="16"/>
  <c r="C1177" i="16"/>
  <c r="B1177" i="16"/>
  <c r="F1176" i="16"/>
  <c r="C1176" i="16"/>
  <c r="B1176" i="16"/>
  <c r="F1175" i="16"/>
  <c r="G1175" i="16" s="1"/>
  <c r="C1175" i="16"/>
  <c r="B1175" i="16"/>
  <c r="F1174" i="16"/>
  <c r="C1174" i="16"/>
  <c r="B1174" i="16"/>
  <c r="F1173" i="16"/>
  <c r="C1173" i="16"/>
  <c r="B1173" i="16"/>
  <c r="F1172" i="16"/>
  <c r="C1172" i="16"/>
  <c r="B1172" i="16"/>
  <c r="F1171" i="16"/>
  <c r="G1171" i="16" s="1"/>
  <c r="C1171" i="16"/>
  <c r="B1171" i="16"/>
  <c r="F1170" i="16"/>
  <c r="C1170" i="16"/>
  <c r="B1170" i="16"/>
  <c r="F1169" i="16"/>
  <c r="C1169" i="16"/>
  <c r="B1169" i="16"/>
  <c r="F1168" i="16"/>
  <c r="C1168" i="16"/>
  <c r="B1168" i="16"/>
  <c r="F1167" i="16"/>
  <c r="G1167" i="16" s="1"/>
  <c r="C1167" i="16"/>
  <c r="B1167" i="16"/>
  <c r="F1166" i="16"/>
  <c r="C1166" i="16"/>
  <c r="B1166" i="16"/>
  <c r="F1165" i="16"/>
  <c r="C1165" i="16"/>
  <c r="B1165" i="16"/>
  <c r="F1164" i="16"/>
  <c r="C1164" i="16"/>
  <c r="B1164" i="16"/>
  <c r="F1163" i="16"/>
  <c r="G1163" i="16" s="1"/>
  <c r="C1163" i="16"/>
  <c r="B1163" i="16"/>
  <c r="F1162" i="16"/>
  <c r="C1162" i="16"/>
  <c r="B1162" i="16"/>
  <c r="F1161" i="16"/>
  <c r="C1161" i="16"/>
  <c r="B1161" i="16"/>
  <c r="F1160" i="16"/>
  <c r="C1160" i="16"/>
  <c r="B1160" i="16"/>
  <c r="F1159" i="16"/>
  <c r="G1159" i="16" s="1"/>
  <c r="C1159" i="16"/>
  <c r="B1159" i="16"/>
  <c r="F1158" i="16"/>
  <c r="C1158" i="16"/>
  <c r="B1158" i="16"/>
  <c r="F1157" i="16"/>
  <c r="C1157" i="16"/>
  <c r="B1157" i="16"/>
  <c r="F1156" i="16"/>
  <c r="C1156" i="16"/>
  <c r="B1156" i="16"/>
  <c r="F1155" i="16"/>
  <c r="G1155" i="16" s="1"/>
  <c r="C1155" i="16"/>
  <c r="B1155" i="16"/>
  <c r="F1154" i="16"/>
  <c r="C1154" i="16"/>
  <c r="B1154" i="16"/>
  <c r="F1153" i="16"/>
  <c r="C1153" i="16"/>
  <c r="B1153" i="16"/>
  <c r="F1152" i="16"/>
  <c r="C1152" i="16"/>
  <c r="B1152" i="16"/>
  <c r="F1151" i="16"/>
  <c r="G1151" i="16" s="1"/>
  <c r="C1151" i="16"/>
  <c r="B1151" i="16"/>
  <c r="F1150" i="16"/>
  <c r="C1150" i="16"/>
  <c r="B1150" i="16"/>
  <c r="F1149" i="16"/>
  <c r="C1149" i="16"/>
  <c r="B1149" i="16"/>
  <c r="F1148" i="16"/>
  <c r="C1148" i="16"/>
  <c r="B1148" i="16"/>
  <c r="F1147" i="16"/>
  <c r="G1147" i="16" s="1"/>
  <c r="C1147" i="16"/>
  <c r="B1147" i="16"/>
  <c r="F1146" i="16"/>
  <c r="C1146" i="16"/>
  <c r="B1146" i="16"/>
  <c r="F1145" i="16"/>
  <c r="C1145" i="16"/>
  <c r="B1145" i="16"/>
  <c r="F1144" i="16"/>
  <c r="C1144" i="16"/>
  <c r="B1144" i="16"/>
  <c r="F1143" i="16"/>
  <c r="G1143" i="16" s="1"/>
  <c r="C1143" i="16"/>
  <c r="B1143" i="16"/>
  <c r="F1142" i="16"/>
  <c r="C1142" i="16"/>
  <c r="B1142" i="16"/>
  <c r="F1141" i="16"/>
  <c r="C1141" i="16"/>
  <c r="B1141" i="16"/>
  <c r="F1140" i="16"/>
  <c r="C1140" i="16"/>
  <c r="B1140" i="16"/>
  <c r="F1139" i="16"/>
  <c r="G1139" i="16" s="1"/>
  <c r="C1139" i="16"/>
  <c r="B1139" i="16"/>
  <c r="F1138" i="16"/>
  <c r="C1138" i="16"/>
  <c r="B1138" i="16"/>
  <c r="F1137" i="16"/>
  <c r="C1137" i="16"/>
  <c r="B1137" i="16"/>
  <c r="F1136" i="16"/>
  <c r="C1136" i="16"/>
  <c r="B1136" i="16"/>
  <c r="F1135" i="16"/>
  <c r="G1135" i="16" s="1"/>
  <c r="C1135" i="16"/>
  <c r="B1135" i="16"/>
  <c r="F1134" i="16"/>
  <c r="C1134" i="16"/>
  <c r="B1134" i="16"/>
  <c r="F1133" i="16"/>
  <c r="C1133" i="16"/>
  <c r="B1133" i="16"/>
  <c r="F1132" i="16"/>
  <c r="C1132" i="16"/>
  <c r="B1132" i="16"/>
  <c r="F1131" i="16"/>
  <c r="G1131" i="16" s="1"/>
  <c r="C1131" i="16"/>
  <c r="B1131" i="16"/>
  <c r="F1130" i="16"/>
  <c r="C1130" i="16"/>
  <c r="B1130" i="16"/>
  <c r="F1129" i="16"/>
  <c r="C1129" i="16"/>
  <c r="B1129" i="16"/>
  <c r="F1128" i="16"/>
  <c r="C1128" i="16"/>
  <c r="B1128" i="16"/>
  <c r="F1127" i="16"/>
  <c r="G1127" i="16" s="1"/>
  <c r="C1127" i="16"/>
  <c r="B1127" i="16"/>
  <c r="F1126" i="16"/>
  <c r="C1126" i="16"/>
  <c r="B1126" i="16"/>
  <c r="F1125" i="16"/>
  <c r="C1125" i="16"/>
  <c r="B1125" i="16"/>
  <c r="F1124" i="16"/>
  <c r="C1124" i="16"/>
  <c r="B1124" i="16"/>
  <c r="F1123" i="16"/>
  <c r="G1123" i="16" s="1"/>
  <c r="C1123" i="16"/>
  <c r="B1123" i="16"/>
  <c r="F1122" i="16"/>
  <c r="C1122" i="16"/>
  <c r="B1122" i="16"/>
  <c r="F1121" i="16"/>
  <c r="C1121" i="16"/>
  <c r="B1121" i="16"/>
  <c r="F1120" i="16"/>
  <c r="C1120" i="16"/>
  <c r="B1120" i="16"/>
  <c r="F1119" i="16"/>
  <c r="G1119" i="16" s="1"/>
  <c r="C1119" i="16"/>
  <c r="B1119" i="16"/>
  <c r="F1118" i="16"/>
  <c r="C1118" i="16"/>
  <c r="B1118" i="16"/>
  <c r="F1117" i="16"/>
  <c r="C1117" i="16"/>
  <c r="B1117" i="16"/>
  <c r="F1116" i="16"/>
  <c r="C1116" i="16"/>
  <c r="B1116" i="16"/>
  <c r="F1115" i="16"/>
  <c r="G1115" i="16" s="1"/>
  <c r="C1115" i="16"/>
  <c r="B1115" i="16"/>
  <c r="F1114" i="16"/>
  <c r="C1114" i="16"/>
  <c r="B1114" i="16"/>
  <c r="F1113" i="16"/>
  <c r="C1113" i="16"/>
  <c r="B1113" i="16"/>
  <c r="F1112" i="16"/>
  <c r="C1112" i="16"/>
  <c r="B1112" i="16"/>
  <c r="F1111" i="16"/>
  <c r="G1111" i="16" s="1"/>
  <c r="C1111" i="16"/>
  <c r="B1111" i="16"/>
  <c r="F1110" i="16"/>
  <c r="C1110" i="16"/>
  <c r="B1110" i="16"/>
  <c r="F1109" i="16"/>
  <c r="C1109" i="16"/>
  <c r="B1109" i="16"/>
  <c r="F1108" i="16"/>
  <c r="C1108" i="16"/>
  <c r="B1108" i="16"/>
  <c r="F1107" i="16"/>
  <c r="G1107" i="16" s="1"/>
  <c r="C1107" i="16"/>
  <c r="B1107" i="16"/>
  <c r="F1106" i="16"/>
  <c r="C1106" i="16"/>
  <c r="B1106" i="16"/>
  <c r="F1105" i="16"/>
  <c r="C1105" i="16"/>
  <c r="B1105" i="16"/>
  <c r="F1104" i="16"/>
  <c r="C1104" i="16"/>
  <c r="B1104" i="16"/>
  <c r="F1103" i="16"/>
  <c r="G1103" i="16" s="1"/>
  <c r="C1103" i="16"/>
  <c r="B1103" i="16"/>
  <c r="F1102" i="16"/>
  <c r="C1102" i="16"/>
  <c r="B1102" i="16"/>
  <c r="F1101" i="16"/>
  <c r="C1101" i="16"/>
  <c r="B1101" i="16"/>
  <c r="F1100" i="16"/>
  <c r="C1100" i="16"/>
  <c r="B1100" i="16"/>
  <c r="F1099" i="16"/>
  <c r="G1099" i="16" s="1"/>
  <c r="C1099" i="16"/>
  <c r="B1099" i="16"/>
  <c r="F1098" i="16"/>
  <c r="C1098" i="16"/>
  <c r="B1098" i="16"/>
  <c r="F1097" i="16"/>
  <c r="C1097" i="16"/>
  <c r="B1097" i="16"/>
  <c r="F1096" i="16"/>
  <c r="C1096" i="16"/>
  <c r="B1096" i="16"/>
  <c r="F1095" i="16"/>
  <c r="G1095" i="16" s="1"/>
  <c r="C1095" i="16"/>
  <c r="B1095" i="16"/>
  <c r="F1094" i="16"/>
  <c r="C1094" i="16"/>
  <c r="B1094" i="16"/>
  <c r="F1093" i="16"/>
  <c r="C1093" i="16"/>
  <c r="B1093" i="16"/>
  <c r="F1092" i="16"/>
  <c r="C1092" i="16"/>
  <c r="B1092" i="16"/>
  <c r="F1091" i="16"/>
  <c r="G1091" i="16" s="1"/>
  <c r="C1091" i="16"/>
  <c r="B1091" i="16"/>
  <c r="F1090" i="16"/>
  <c r="C1090" i="16"/>
  <c r="B1090" i="16"/>
  <c r="F1089" i="16"/>
  <c r="C1089" i="16"/>
  <c r="B1089" i="16"/>
  <c r="F1088" i="16"/>
  <c r="C1088" i="16"/>
  <c r="B1088" i="16"/>
  <c r="F1087" i="16"/>
  <c r="G1087" i="16" s="1"/>
  <c r="C1087" i="16"/>
  <c r="B1087" i="16"/>
  <c r="F1086" i="16"/>
  <c r="C1086" i="16"/>
  <c r="B1086" i="16"/>
  <c r="F1085" i="16"/>
  <c r="C1085" i="16"/>
  <c r="B1085" i="16"/>
  <c r="F1084" i="16"/>
  <c r="C1084" i="16"/>
  <c r="B1084" i="16"/>
  <c r="F1083" i="16"/>
  <c r="G1083" i="16" s="1"/>
  <c r="C1083" i="16"/>
  <c r="B1083" i="16"/>
  <c r="F1082" i="16"/>
  <c r="C1082" i="16"/>
  <c r="B1082" i="16"/>
  <c r="F1081" i="16"/>
  <c r="C1081" i="16"/>
  <c r="B1081" i="16"/>
  <c r="F1080" i="16"/>
  <c r="C1080" i="16"/>
  <c r="B1080" i="16"/>
  <c r="F1079" i="16"/>
  <c r="G1079" i="16" s="1"/>
  <c r="C1079" i="16"/>
  <c r="B1079" i="16"/>
  <c r="F1078" i="16"/>
  <c r="C1078" i="16"/>
  <c r="B1078" i="16"/>
  <c r="F1077" i="16"/>
  <c r="C1077" i="16"/>
  <c r="B1077" i="16"/>
  <c r="F1076" i="16"/>
  <c r="C1076" i="16"/>
  <c r="B1076" i="16"/>
  <c r="F1075" i="16"/>
  <c r="G1075" i="16" s="1"/>
  <c r="C1075" i="16"/>
  <c r="B1075" i="16"/>
  <c r="F1074" i="16"/>
  <c r="C1074" i="16"/>
  <c r="B1074" i="16"/>
  <c r="F1073" i="16"/>
  <c r="C1073" i="16"/>
  <c r="B1073" i="16"/>
  <c r="F1072" i="16"/>
  <c r="C1072" i="16"/>
  <c r="B1072" i="16"/>
  <c r="F1071" i="16"/>
  <c r="G1071" i="16" s="1"/>
  <c r="C1071" i="16"/>
  <c r="B1071" i="16"/>
  <c r="F1070" i="16"/>
  <c r="C1070" i="16"/>
  <c r="B1070" i="16"/>
  <c r="F1069" i="16"/>
  <c r="C1069" i="16"/>
  <c r="B1069" i="16"/>
  <c r="F1068" i="16"/>
  <c r="C1068" i="16"/>
  <c r="B1068" i="16"/>
  <c r="F1067" i="16"/>
  <c r="G1067" i="16" s="1"/>
  <c r="C1067" i="16"/>
  <c r="B1067" i="16"/>
  <c r="F1066" i="16"/>
  <c r="C1066" i="16"/>
  <c r="B1066" i="16"/>
  <c r="F1065" i="16"/>
  <c r="C1065" i="16"/>
  <c r="B1065" i="16"/>
  <c r="F1064" i="16"/>
  <c r="C1064" i="16"/>
  <c r="B1064" i="16"/>
  <c r="F1063" i="16"/>
  <c r="G1063" i="16" s="1"/>
  <c r="C1063" i="16"/>
  <c r="B1063" i="16"/>
  <c r="F1062" i="16"/>
  <c r="C1062" i="16"/>
  <c r="B1062" i="16"/>
  <c r="F1061" i="16"/>
  <c r="C1061" i="16"/>
  <c r="B1061" i="16"/>
  <c r="F1060" i="16"/>
  <c r="C1060" i="16"/>
  <c r="B1060" i="16"/>
  <c r="F1059" i="16"/>
  <c r="G1059" i="16" s="1"/>
  <c r="C1059" i="16"/>
  <c r="B1059" i="16"/>
  <c r="F1058" i="16"/>
  <c r="C1058" i="16"/>
  <c r="B1058" i="16"/>
  <c r="F1057" i="16"/>
  <c r="C1057" i="16"/>
  <c r="B1057" i="16"/>
  <c r="F1056" i="16"/>
  <c r="C1056" i="16"/>
  <c r="B1056" i="16"/>
  <c r="F1055" i="16"/>
  <c r="G1055" i="16" s="1"/>
  <c r="C1055" i="16"/>
  <c r="B1055" i="16"/>
  <c r="F1054" i="16"/>
  <c r="C1054" i="16"/>
  <c r="B1054" i="16"/>
  <c r="F1053" i="16"/>
  <c r="C1053" i="16"/>
  <c r="B1053" i="16"/>
  <c r="F1052" i="16"/>
  <c r="C1052" i="16"/>
  <c r="B1052" i="16"/>
  <c r="F1051" i="16"/>
  <c r="G1051" i="16" s="1"/>
  <c r="C1051" i="16"/>
  <c r="B1051" i="16"/>
  <c r="F1050" i="16"/>
  <c r="C1050" i="16"/>
  <c r="B1050" i="16"/>
  <c r="F1049" i="16"/>
  <c r="C1049" i="16"/>
  <c r="B1049" i="16"/>
  <c r="F1048" i="16"/>
  <c r="C1048" i="16"/>
  <c r="B1048" i="16"/>
  <c r="F1047" i="16"/>
  <c r="G1047" i="16" s="1"/>
  <c r="C1047" i="16"/>
  <c r="B1047" i="16"/>
  <c r="F1046" i="16"/>
  <c r="C1046" i="16"/>
  <c r="B1046" i="16"/>
  <c r="F1045" i="16"/>
  <c r="C1045" i="16"/>
  <c r="B1045" i="16"/>
  <c r="F1044" i="16"/>
  <c r="C1044" i="16"/>
  <c r="B1044" i="16"/>
  <c r="F1043" i="16"/>
  <c r="G1043" i="16" s="1"/>
  <c r="C1043" i="16"/>
  <c r="B1043" i="16"/>
  <c r="F1042" i="16"/>
  <c r="C1042" i="16"/>
  <c r="B1042" i="16"/>
  <c r="F1041" i="16"/>
  <c r="C1041" i="16"/>
  <c r="B1041" i="16"/>
  <c r="F1040" i="16"/>
  <c r="C1040" i="16"/>
  <c r="B1040" i="16"/>
  <c r="F1039" i="16"/>
  <c r="G1039" i="16" s="1"/>
  <c r="C1039" i="16"/>
  <c r="B1039" i="16"/>
  <c r="F1038" i="16"/>
  <c r="C1038" i="16"/>
  <c r="B1038" i="16"/>
  <c r="F1037" i="16"/>
  <c r="C1037" i="16"/>
  <c r="B1037" i="16"/>
  <c r="F1036" i="16"/>
  <c r="C1036" i="16"/>
  <c r="B1036" i="16"/>
  <c r="F1035" i="16"/>
  <c r="G1035" i="16" s="1"/>
  <c r="C1035" i="16"/>
  <c r="B1035" i="16"/>
  <c r="F1034" i="16"/>
  <c r="C1034" i="16"/>
  <c r="B1034" i="16"/>
  <c r="F1033" i="16"/>
  <c r="C1033" i="16"/>
  <c r="B1033" i="16"/>
  <c r="F1032" i="16"/>
  <c r="C1032" i="16"/>
  <c r="B1032" i="16"/>
  <c r="F1031" i="16"/>
  <c r="G1031" i="16" s="1"/>
  <c r="C1031" i="16"/>
  <c r="B1031" i="16"/>
  <c r="F1030" i="16"/>
  <c r="C1030" i="16"/>
  <c r="B1030" i="16"/>
  <c r="F1029" i="16"/>
  <c r="C1029" i="16"/>
  <c r="B1029" i="16"/>
  <c r="F1028" i="16"/>
  <c r="C1028" i="16"/>
  <c r="B1028" i="16"/>
  <c r="F1027" i="16"/>
  <c r="G1027" i="16" s="1"/>
  <c r="C1027" i="16"/>
  <c r="B1027" i="16"/>
  <c r="F1026" i="16"/>
  <c r="C1026" i="16"/>
  <c r="B1026" i="16"/>
  <c r="F1025" i="16"/>
  <c r="C1025" i="16"/>
  <c r="B1025" i="16"/>
  <c r="F1024" i="16"/>
  <c r="C1024" i="16"/>
  <c r="B1024" i="16"/>
  <c r="F1023" i="16"/>
  <c r="G1023" i="16" s="1"/>
  <c r="C1023" i="16"/>
  <c r="B1023" i="16"/>
  <c r="F1022" i="16"/>
  <c r="C1022" i="16"/>
  <c r="B1022" i="16"/>
  <c r="F1021" i="16"/>
  <c r="C1021" i="16"/>
  <c r="B1021" i="16"/>
  <c r="F1020" i="16"/>
  <c r="C1020" i="16"/>
  <c r="B1020" i="16"/>
  <c r="F1019" i="16"/>
  <c r="G1019" i="16" s="1"/>
  <c r="C1019" i="16"/>
  <c r="B1019" i="16"/>
  <c r="F1018" i="16"/>
  <c r="C1018" i="16"/>
  <c r="B1018" i="16"/>
  <c r="F1017" i="16"/>
  <c r="C1017" i="16"/>
  <c r="B1017" i="16"/>
  <c r="F1016" i="16"/>
  <c r="C1016" i="16"/>
  <c r="B1016" i="16"/>
  <c r="F1015" i="16"/>
  <c r="G1015" i="16" s="1"/>
  <c r="C1015" i="16"/>
  <c r="B1015" i="16"/>
  <c r="F1014" i="16"/>
  <c r="C1014" i="16"/>
  <c r="B1014" i="16"/>
  <c r="F1013" i="16"/>
  <c r="C1013" i="16"/>
  <c r="B1013" i="16"/>
  <c r="F1012" i="16"/>
  <c r="C1012" i="16"/>
  <c r="B1012" i="16"/>
  <c r="F1011" i="16"/>
  <c r="G1011" i="16" s="1"/>
  <c r="C1011" i="16"/>
  <c r="B1011" i="16"/>
  <c r="F1010" i="16"/>
  <c r="C1010" i="16"/>
  <c r="B1010" i="16"/>
  <c r="F1009" i="16"/>
  <c r="C1009" i="16"/>
  <c r="B1009" i="16"/>
  <c r="F1008" i="16"/>
  <c r="C1008" i="16"/>
  <c r="B1008" i="16"/>
  <c r="F1007" i="16"/>
  <c r="G1007" i="16" s="1"/>
  <c r="C1007" i="16"/>
  <c r="B1007" i="16"/>
  <c r="F1006" i="16"/>
  <c r="C1006" i="16"/>
  <c r="B1006" i="16"/>
  <c r="F1005" i="16"/>
  <c r="C1005" i="16"/>
  <c r="B1005" i="16"/>
  <c r="F1004" i="16"/>
  <c r="C1004" i="16"/>
  <c r="B1004" i="16"/>
  <c r="F1003" i="16"/>
  <c r="G1003" i="16" s="1"/>
  <c r="C1003" i="16"/>
  <c r="B1003" i="16"/>
  <c r="F1002" i="16"/>
  <c r="C1002" i="16"/>
  <c r="B1002" i="16"/>
  <c r="F1001" i="16"/>
  <c r="C1001" i="16"/>
  <c r="B1001" i="16"/>
  <c r="F1000" i="16"/>
  <c r="C1000" i="16"/>
  <c r="B1000" i="16"/>
  <c r="F999" i="16"/>
  <c r="G999" i="16" s="1"/>
  <c r="C999" i="16"/>
  <c r="B999" i="16"/>
  <c r="F998" i="16"/>
  <c r="C998" i="16"/>
  <c r="B998" i="16"/>
  <c r="F997" i="16"/>
  <c r="C997" i="16"/>
  <c r="B997" i="16"/>
  <c r="F996" i="16"/>
  <c r="C996" i="16"/>
  <c r="B996" i="16"/>
  <c r="F995" i="16"/>
  <c r="G995" i="16" s="1"/>
  <c r="C995" i="16"/>
  <c r="B995" i="16"/>
  <c r="F994" i="16"/>
  <c r="C994" i="16"/>
  <c r="B994" i="16"/>
  <c r="F993" i="16"/>
  <c r="C993" i="16"/>
  <c r="B993" i="16"/>
  <c r="F992" i="16"/>
  <c r="C992" i="16"/>
  <c r="B992" i="16"/>
  <c r="F991" i="16"/>
  <c r="G991" i="16" s="1"/>
  <c r="C991" i="16"/>
  <c r="B991" i="16"/>
  <c r="F990" i="16"/>
  <c r="C990" i="16"/>
  <c r="B990" i="16"/>
  <c r="F989" i="16"/>
  <c r="C989" i="16"/>
  <c r="B989" i="16"/>
  <c r="F988" i="16"/>
  <c r="C988" i="16"/>
  <c r="B988" i="16"/>
  <c r="F987" i="16"/>
  <c r="G987" i="16" s="1"/>
  <c r="C987" i="16"/>
  <c r="B987" i="16"/>
  <c r="F986" i="16"/>
  <c r="C986" i="16"/>
  <c r="B986" i="16"/>
  <c r="F985" i="16"/>
  <c r="C985" i="16"/>
  <c r="B985" i="16"/>
  <c r="F984" i="16"/>
  <c r="C984" i="16"/>
  <c r="B984" i="16"/>
  <c r="F983" i="16"/>
  <c r="G983" i="16" s="1"/>
  <c r="C983" i="16"/>
  <c r="B983" i="16"/>
  <c r="F982" i="16"/>
  <c r="C982" i="16"/>
  <c r="B982" i="16"/>
  <c r="F981" i="16"/>
  <c r="C981" i="16"/>
  <c r="B981" i="16"/>
  <c r="F980" i="16"/>
  <c r="C980" i="16"/>
  <c r="B980" i="16"/>
  <c r="F979" i="16"/>
  <c r="G979" i="16" s="1"/>
  <c r="C979" i="16"/>
  <c r="B979" i="16"/>
  <c r="F978" i="16"/>
  <c r="C978" i="16"/>
  <c r="B978" i="16"/>
  <c r="F977" i="16"/>
  <c r="C977" i="16"/>
  <c r="B977" i="16"/>
  <c r="F976" i="16"/>
  <c r="C976" i="16"/>
  <c r="B976" i="16"/>
  <c r="F975" i="16"/>
  <c r="G975" i="16" s="1"/>
  <c r="C975" i="16"/>
  <c r="B975" i="16"/>
  <c r="F974" i="16"/>
  <c r="C974" i="16"/>
  <c r="B974" i="16"/>
  <c r="F973" i="16"/>
  <c r="C973" i="16"/>
  <c r="B973" i="16"/>
  <c r="F972" i="16"/>
  <c r="C972" i="16"/>
  <c r="B972" i="16"/>
  <c r="F971" i="16"/>
  <c r="G971" i="16" s="1"/>
  <c r="C971" i="16"/>
  <c r="B971" i="16"/>
  <c r="F970" i="16"/>
  <c r="C970" i="16"/>
  <c r="B970" i="16"/>
  <c r="F969" i="16"/>
  <c r="C969" i="16"/>
  <c r="B969" i="16"/>
  <c r="F968" i="16"/>
  <c r="C968" i="16"/>
  <c r="B968" i="16"/>
  <c r="F967" i="16"/>
  <c r="G967" i="16" s="1"/>
  <c r="C967" i="16"/>
  <c r="B967" i="16"/>
  <c r="F966" i="16"/>
  <c r="C966" i="16"/>
  <c r="B966" i="16"/>
  <c r="F965" i="16"/>
  <c r="C965" i="16"/>
  <c r="B965" i="16"/>
  <c r="F964" i="16"/>
  <c r="C964" i="16"/>
  <c r="B964" i="16"/>
  <c r="F963" i="16"/>
  <c r="G963" i="16" s="1"/>
  <c r="C963" i="16"/>
  <c r="B963" i="16"/>
  <c r="F962" i="16"/>
  <c r="C962" i="16"/>
  <c r="B962" i="16"/>
  <c r="F961" i="16"/>
  <c r="C961" i="16"/>
  <c r="B961" i="16"/>
  <c r="F960" i="16"/>
  <c r="C960" i="16"/>
  <c r="B960" i="16"/>
  <c r="F959" i="16"/>
  <c r="G959" i="16" s="1"/>
  <c r="C959" i="16"/>
  <c r="B959" i="16"/>
  <c r="F958" i="16"/>
  <c r="C958" i="16"/>
  <c r="B958" i="16"/>
  <c r="F957" i="16"/>
  <c r="C957" i="16"/>
  <c r="B957" i="16"/>
  <c r="F956" i="16"/>
  <c r="C956" i="16"/>
  <c r="B956" i="16"/>
  <c r="F955" i="16"/>
  <c r="G955" i="16" s="1"/>
  <c r="C955" i="16"/>
  <c r="B955" i="16"/>
  <c r="F954" i="16"/>
  <c r="C954" i="16"/>
  <c r="B954" i="16"/>
  <c r="F953" i="16"/>
  <c r="C953" i="16"/>
  <c r="B953" i="16"/>
  <c r="F952" i="16"/>
  <c r="C952" i="16"/>
  <c r="B952" i="16"/>
  <c r="F951" i="16"/>
  <c r="G951" i="16" s="1"/>
  <c r="C951" i="16"/>
  <c r="B951" i="16"/>
  <c r="F950" i="16"/>
  <c r="C950" i="16"/>
  <c r="B950" i="16"/>
  <c r="F949" i="16"/>
  <c r="C949" i="16"/>
  <c r="B949" i="16"/>
  <c r="F948" i="16"/>
  <c r="C948" i="16"/>
  <c r="B948" i="16"/>
  <c r="F947" i="16"/>
  <c r="G947" i="16" s="1"/>
  <c r="C947" i="16"/>
  <c r="B947" i="16"/>
  <c r="F946" i="16"/>
  <c r="C946" i="16"/>
  <c r="B946" i="16"/>
  <c r="F945" i="16"/>
  <c r="C945" i="16"/>
  <c r="B945" i="16"/>
  <c r="F944" i="16"/>
  <c r="C944" i="16"/>
  <c r="B944" i="16"/>
  <c r="F943" i="16"/>
  <c r="G943" i="16" s="1"/>
  <c r="C943" i="16"/>
  <c r="B943" i="16"/>
  <c r="F942" i="16"/>
  <c r="C942" i="16"/>
  <c r="B942" i="16"/>
  <c r="F941" i="16"/>
  <c r="C941" i="16"/>
  <c r="B941" i="16"/>
  <c r="F940" i="16"/>
  <c r="C940" i="16"/>
  <c r="B940" i="16"/>
  <c r="F939" i="16"/>
  <c r="G939" i="16" s="1"/>
  <c r="C939" i="16"/>
  <c r="B939" i="16"/>
  <c r="F938" i="16"/>
  <c r="C938" i="16"/>
  <c r="B938" i="16"/>
  <c r="F937" i="16"/>
  <c r="C937" i="16"/>
  <c r="B937" i="16"/>
  <c r="F936" i="16"/>
  <c r="C936" i="16"/>
  <c r="B936" i="16"/>
  <c r="F935" i="16"/>
  <c r="G935" i="16" s="1"/>
  <c r="C935" i="16"/>
  <c r="B935" i="16"/>
  <c r="F934" i="16"/>
  <c r="C934" i="16"/>
  <c r="B934" i="16"/>
  <c r="F933" i="16"/>
  <c r="C933" i="16"/>
  <c r="B933" i="16"/>
  <c r="F932" i="16"/>
  <c r="C932" i="16"/>
  <c r="B932" i="16"/>
  <c r="F931" i="16"/>
  <c r="G931" i="16" s="1"/>
  <c r="C931" i="16"/>
  <c r="B931" i="16"/>
  <c r="F930" i="16"/>
  <c r="C930" i="16"/>
  <c r="B930" i="16"/>
  <c r="F929" i="16"/>
  <c r="C929" i="16"/>
  <c r="B929" i="16"/>
  <c r="F928" i="16"/>
  <c r="C928" i="16"/>
  <c r="B928" i="16"/>
  <c r="F927" i="16"/>
  <c r="G927" i="16" s="1"/>
  <c r="C927" i="16"/>
  <c r="B927" i="16"/>
  <c r="F926" i="16"/>
  <c r="C926" i="16"/>
  <c r="B926" i="16"/>
  <c r="F925" i="16"/>
  <c r="C925" i="16"/>
  <c r="B925" i="16"/>
  <c r="F924" i="16"/>
  <c r="C924" i="16"/>
  <c r="B924" i="16"/>
  <c r="F923" i="16"/>
  <c r="G923" i="16" s="1"/>
  <c r="C923" i="16"/>
  <c r="B923" i="16"/>
  <c r="F922" i="16"/>
  <c r="C922" i="16"/>
  <c r="B922" i="16"/>
  <c r="F921" i="16"/>
  <c r="C921" i="16"/>
  <c r="B921" i="16"/>
  <c r="F920" i="16"/>
  <c r="C920" i="16"/>
  <c r="B920" i="16"/>
  <c r="F919" i="16"/>
  <c r="G919" i="16" s="1"/>
  <c r="C919" i="16"/>
  <c r="B919" i="16"/>
  <c r="F918" i="16"/>
  <c r="C918" i="16"/>
  <c r="B918" i="16"/>
  <c r="F917" i="16"/>
  <c r="C917" i="16"/>
  <c r="B917" i="16"/>
  <c r="F916" i="16"/>
  <c r="C916" i="16"/>
  <c r="B916" i="16"/>
  <c r="F915" i="16"/>
  <c r="G915" i="16" s="1"/>
  <c r="C915" i="16"/>
  <c r="B915" i="16"/>
  <c r="F914" i="16"/>
  <c r="C914" i="16"/>
  <c r="B914" i="16"/>
  <c r="F913" i="16"/>
  <c r="C913" i="16"/>
  <c r="B913" i="16"/>
  <c r="F912" i="16"/>
  <c r="C912" i="16"/>
  <c r="B912" i="16"/>
  <c r="F911" i="16"/>
  <c r="G911" i="16" s="1"/>
  <c r="C911" i="16"/>
  <c r="B911" i="16"/>
  <c r="F910" i="16"/>
  <c r="C910" i="16"/>
  <c r="B910" i="16"/>
  <c r="F909" i="16"/>
  <c r="C909" i="16"/>
  <c r="B909" i="16"/>
  <c r="F908" i="16"/>
  <c r="C908" i="16"/>
  <c r="B908" i="16"/>
  <c r="F907" i="16"/>
  <c r="G907" i="16" s="1"/>
  <c r="C907" i="16"/>
  <c r="B907" i="16"/>
  <c r="F906" i="16"/>
  <c r="C906" i="16"/>
  <c r="B906" i="16"/>
  <c r="F905" i="16"/>
  <c r="C905" i="16"/>
  <c r="B905" i="16"/>
  <c r="F904" i="16"/>
  <c r="C904" i="16"/>
  <c r="B904" i="16"/>
  <c r="F903" i="16"/>
  <c r="G903" i="16" s="1"/>
  <c r="C903" i="16"/>
  <c r="B903" i="16"/>
  <c r="F902" i="16"/>
  <c r="C902" i="16"/>
  <c r="B902" i="16"/>
  <c r="F901" i="16"/>
  <c r="C901" i="16"/>
  <c r="B901" i="16"/>
  <c r="F900" i="16"/>
  <c r="C900" i="16"/>
  <c r="B900" i="16"/>
  <c r="F899" i="16"/>
  <c r="G899" i="16" s="1"/>
  <c r="C899" i="16"/>
  <c r="B899" i="16"/>
  <c r="F898" i="16"/>
  <c r="C898" i="16"/>
  <c r="B898" i="16"/>
  <c r="F897" i="16"/>
  <c r="C897" i="16"/>
  <c r="B897" i="16"/>
  <c r="F896" i="16"/>
  <c r="C896" i="16"/>
  <c r="B896" i="16"/>
  <c r="F895" i="16"/>
  <c r="G895" i="16" s="1"/>
  <c r="C895" i="16"/>
  <c r="B895" i="16"/>
  <c r="F894" i="16"/>
  <c r="C894" i="16"/>
  <c r="B894" i="16"/>
  <c r="F893" i="16"/>
  <c r="C893" i="16"/>
  <c r="B893" i="16"/>
  <c r="F892" i="16"/>
  <c r="C892" i="16"/>
  <c r="B892" i="16"/>
  <c r="F891" i="16"/>
  <c r="G891" i="16" s="1"/>
  <c r="C891" i="16"/>
  <c r="B891" i="16"/>
  <c r="F890" i="16"/>
  <c r="C890" i="16"/>
  <c r="B890" i="16"/>
  <c r="F889" i="16"/>
  <c r="C889" i="16"/>
  <c r="B889" i="16"/>
  <c r="F888" i="16"/>
  <c r="C888" i="16"/>
  <c r="B888" i="16"/>
  <c r="F887" i="16"/>
  <c r="G887" i="16" s="1"/>
  <c r="C887" i="16"/>
  <c r="B887" i="16"/>
  <c r="F886" i="16"/>
  <c r="C886" i="16"/>
  <c r="B886" i="16"/>
  <c r="F885" i="16"/>
  <c r="C885" i="16"/>
  <c r="B885" i="16"/>
  <c r="F884" i="16"/>
  <c r="C884" i="16"/>
  <c r="B884" i="16"/>
  <c r="F883" i="16"/>
  <c r="G883" i="16" s="1"/>
  <c r="C883" i="16"/>
  <c r="B883" i="16"/>
  <c r="F882" i="16"/>
  <c r="C882" i="16"/>
  <c r="B882" i="16"/>
  <c r="F881" i="16"/>
  <c r="C881" i="16"/>
  <c r="B881" i="16"/>
  <c r="F880" i="16"/>
  <c r="C880" i="16"/>
  <c r="B880" i="16"/>
  <c r="F879" i="16"/>
  <c r="G879" i="16" s="1"/>
  <c r="C879" i="16"/>
  <c r="B879" i="16"/>
  <c r="F878" i="16"/>
  <c r="C878" i="16"/>
  <c r="B878" i="16"/>
  <c r="F877" i="16"/>
  <c r="C877" i="16"/>
  <c r="B877" i="16"/>
  <c r="F876" i="16"/>
  <c r="C876" i="16"/>
  <c r="B876" i="16"/>
  <c r="F875" i="16"/>
  <c r="G875" i="16" s="1"/>
  <c r="C875" i="16"/>
  <c r="B875" i="16"/>
  <c r="F874" i="16"/>
  <c r="C874" i="16"/>
  <c r="B874" i="16"/>
  <c r="F873" i="16"/>
  <c r="C873" i="16"/>
  <c r="B873" i="16"/>
  <c r="F872" i="16"/>
  <c r="C872" i="16"/>
  <c r="B872" i="16"/>
  <c r="F871" i="16"/>
  <c r="G871" i="16" s="1"/>
  <c r="C871" i="16"/>
  <c r="B871" i="16"/>
  <c r="F870" i="16"/>
  <c r="C870" i="16"/>
  <c r="B870" i="16"/>
  <c r="F869" i="16"/>
  <c r="C869" i="16"/>
  <c r="B869" i="16"/>
  <c r="F868" i="16"/>
  <c r="C868" i="16"/>
  <c r="B868" i="16"/>
  <c r="F867" i="16"/>
  <c r="G867" i="16" s="1"/>
  <c r="C867" i="16"/>
  <c r="B867" i="16"/>
  <c r="F866" i="16"/>
  <c r="C866" i="16"/>
  <c r="B866" i="16"/>
  <c r="F865" i="16"/>
  <c r="C865" i="16"/>
  <c r="B865" i="16"/>
  <c r="F864" i="16"/>
  <c r="C864" i="16"/>
  <c r="B864" i="16"/>
  <c r="F863" i="16"/>
  <c r="G863" i="16" s="1"/>
  <c r="C863" i="16"/>
  <c r="B863" i="16"/>
  <c r="F862" i="16"/>
  <c r="C862" i="16"/>
  <c r="B862" i="16"/>
  <c r="F861" i="16"/>
  <c r="C861" i="16"/>
  <c r="B861" i="16"/>
  <c r="F860" i="16"/>
  <c r="C860" i="16"/>
  <c r="B860" i="16"/>
  <c r="F859" i="16"/>
  <c r="G859" i="16" s="1"/>
  <c r="C859" i="16"/>
  <c r="B859" i="16"/>
  <c r="F858" i="16"/>
  <c r="C858" i="16"/>
  <c r="B858" i="16"/>
  <c r="F857" i="16"/>
  <c r="C857" i="16"/>
  <c r="B857" i="16"/>
  <c r="F856" i="16"/>
  <c r="C856" i="16"/>
  <c r="B856" i="16"/>
  <c r="F855" i="16"/>
  <c r="G855" i="16" s="1"/>
  <c r="C855" i="16"/>
  <c r="B855" i="16"/>
  <c r="F854" i="16"/>
  <c r="C854" i="16"/>
  <c r="B854" i="16"/>
  <c r="F853" i="16"/>
  <c r="C853" i="16"/>
  <c r="B853" i="16"/>
  <c r="F852" i="16"/>
  <c r="C852" i="16"/>
  <c r="B852" i="16"/>
  <c r="F851" i="16"/>
  <c r="G851" i="16" s="1"/>
  <c r="C851" i="16"/>
  <c r="B851" i="16"/>
  <c r="F850" i="16"/>
  <c r="C850" i="16"/>
  <c r="B850" i="16"/>
  <c r="F849" i="16"/>
  <c r="C849" i="16"/>
  <c r="B849" i="16"/>
  <c r="F848" i="16"/>
  <c r="C848" i="16"/>
  <c r="B848" i="16"/>
  <c r="F847" i="16"/>
  <c r="G847" i="16" s="1"/>
  <c r="C847" i="16"/>
  <c r="B847" i="16"/>
  <c r="F846" i="16"/>
  <c r="C846" i="16"/>
  <c r="B846" i="16"/>
  <c r="F845" i="16"/>
  <c r="C845" i="16"/>
  <c r="B845" i="16"/>
  <c r="F844" i="16"/>
  <c r="C844" i="16"/>
  <c r="B844" i="16"/>
  <c r="F843" i="16"/>
  <c r="G843" i="16" s="1"/>
  <c r="C843" i="16"/>
  <c r="B843" i="16"/>
  <c r="F842" i="16"/>
  <c r="C842" i="16"/>
  <c r="B842" i="16"/>
  <c r="F841" i="16"/>
  <c r="C841" i="16"/>
  <c r="B841" i="16"/>
  <c r="F840" i="16"/>
  <c r="C840" i="16"/>
  <c r="B840" i="16"/>
  <c r="F839" i="16"/>
  <c r="G839" i="16" s="1"/>
  <c r="C839" i="16"/>
  <c r="B839" i="16"/>
  <c r="F838" i="16"/>
  <c r="C838" i="16"/>
  <c r="B838" i="16"/>
  <c r="F837" i="16"/>
  <c r="C837" i="16"/>
  <c r="B837" i="16"/>
  <c r="F836" i="16"/>
  <c r="C836" i="16"/>
  <c r="B836" i="16"/>
  <c r="F835" i="16"/>
  <c r="G835" i="16" s="1"/>
  <c r="C835" i="16"/>
  <c r="B835" i="16"/>
  <c r="F834" i="16"/>
  <c r="C834" i="16"/>
  <c r="B834" i="16"/>
  <c r="F833" i="16"/>
  <c r="C833" i="16"/>
  <c r="B833" i="16"/>
  <c r="F832" i="16"/>
  <c r="C832" i="16"/>
  <c r="B832" i="16"/>
  <c r="F831" i="16"/>
  <c r="G831" i="16" s="1"/>
  <c r="C831" i="16"/>
  <c r="B831" i="16"/>
  <c r="F830" i="16"/>
  <c r="C830" i="16"/>
  <c r="B830" i="16"/>
  <c r="F829" i="16"/>
  <c r="C829" i="16"/>
  <c r="B829" i="16"/>
  <c r="F828" i="16"/>
  <c r="C828" i="16"/>
  <c r="B828" i="16"/>
  <c r="F827" i="16"/>
  <c r="G827" i="16" s="1"/>
  <c r="C827" i="16"/>
  <c r="B827" i="16"/>
  <c r="F826" i="16"/>
  <c r="C826" i="16"/>
  <c r="B826" i="16"/>
  <c r="F825" i="16"/>
  <c r="C825" i="16"/>
  <c r="B825" i="16"/>
  <c r="F824" i="16"/>
  <c r="C824" i="16"/>
  <c r="B824" i="16"/>
  <c r="F823" i="16"/>
  <c r="G823" i="16" s="1"/>
  <c r="C823" i="16"/>
  <c r="B823" i="16"/>
  <c r="F822" i="16"/>
  <c r="C822" i="16"/>
  <c r="B822" i="16"/>
  <c r="F821" i="16"/>
  <c r="C821" i="16"/>
  <c r="B821" i="16"/>
  <c r="F820" i="16"/>
  <c r="C820" i="16"/>
  <c r="B820" i="16"/>
  <c r="F819" i="16"/>
  <c r="G819" i="16" s="1"/>
  <c r="C819" i="16"/>
  <c r="B819" i="16"/>
  <c r="F818" i="16"/>
  <c r="C818" i="16"/>
  <c r="B818" i="16"/>
  <c r="F817" i="16"/>
  <c r="C817" i="16"/>
  <c r="B817" i="16"/>
  <c r="F816" i="16"/>
  <c r="C816" i="16"/>
  <c r="B816" i="16"/>
  <c r="F815" i="16"/>
  <c r="G815" i="16" s="1"/>
  <c r="C815" i="16"/>
  <c r="B815" i="16"/>
  <c r="F814" i="16"/>
  <c r="C814" i="16"/>
  <c r="B814" i="16"/>
  <c r="F813" i="16"/>
  <c r="C813" i="16"/>
  <c r="B813" i="16"/>
  <c r="F812" i="16"/>
  <c r="C812" i="16"/>
  <c r="B812" i="16"/>
  <c r="F811" i="16"/>
  <c r="G811" i="16" s="1"/>
  <c r="C811" i="16"/>
  <c r="B811" i="16"/>
  <c r="F810" i="16"/>
  <c r="C810" i="16"/>
  <c r="B810" i="16"/>
  <c r="F809" i="16"/>
  <c r="C809" i="16"/>
  <c r="B809" i="16"/>
  <c r="F808" i="16"/>
  <c r="C808" i="16"/>
  <c r="B808" i="16"/>
  <c r="F807" i="16"/>
  <c r="G807" i="16" s="1"/>
  <c r="C807" i="16"/>
  <c r="B807" i="16"/>
  <c r="F806" i="16"/>
  <c r="C806" i="16"/>
  <c r="B806" i="16"/>
  <c r="F805" i="16"/>
  <c r="C805" i="16"/>
  <c r="B805" i="16"/>
  <c r="F804" i="16"/>
  <c r="C804" i="16"/>
  <c r="B804" i="16"/>
  <c r="F803" i="16"/>
  <c r="G803" i="16" s="1"/>
  <c r="C803" i="16"/>
  <c r="B803" i="16"/>
  <c r="F802" i="16"/>
  <c r="C802" i="16"/>
  <c r="B802" i="16"/>
  <c r="F801" i="16"/>
  <c r="C801" i="16"/>
  <c r="B801" i="16"/>
  <c r="F800" i="16"/>
  <c r="C800" i="16"/>
  <c r="B800" i="16"/>
  <c r="F799" i="16"/>
  <c r="G799" i="16" s="1"/>
  <c r="C799" i="16"/>
  <c r="B799" i="16"/>
  <c r="F798" i="16"/>
  <c r="C798" i="16"/>
  <c r="B798" i="16"/>
  <c r="F797" i="16"/>
  <c r="C797" i="16"/>
  <c r="B797" i="16"/>
  <c r="F796" i="16"/>
  <c r="C796" i="16"/>
  <c r="B796" i="16"/>
  <c r="F795" i="16"/>
  <c r="G795" i="16" s="1"/>
  <c r="C795" i="16"/>
  <c r="B795" i="16"/>
  <c r="F794" i="16"/>
  <c r="C794" i="16"/>
  <c r="B794" i="16"/>
  <c r="F793" i="16"/>
  <c r="C793" i="16"/>
  <c r="B793" i="16"/>
  <c r="F792" i="16"/>
  <c r="C792" i="16"/>
  <c r="B792" i="16"/>
  <c r="F791" i="16"/>
  <c r="G791" i="16" s="1"/>
  <c r="C791" i="16"/>
  <c r="B791" i="16"/>
  <c r="F790" i="16"/>
  <c r="C790" i="16"/>
  <c r="B790" i="16"/>
  <c r="F789" i="16"/>
  <c r="C789" i="16"/>
  <c r="B789" i="16"/>
  <c r="F788" i="16"/>
  <c r="C788" i="16"/>
  <c r="B788" i="16"/>
  <c r="F787" i="16"/>
  <c r="G787" i="16" s="1"/>
  <c r="C787" i="16"/>
  <c r="B787" i="16"/>
  <c r="F786" i="16"/>
  <c r="C786" i="16"/>
  <c r="B786" i="16"/>
  <c r="F785" i="16"/>
  <c r="C785" i="16"/>
  <c r="B785" i="16"/>
  <c r="F784" i="16"/>
  <c r="C784" i="16"/>
  <c r="B784" i="16"/>
  <c r="F783" i="16"/>
  <c r="G783" i="16" s="1"/>
  <c r="C783" i="16"/>
  <c r="B783" i="16"/>
  <c r="F782" i="16"/>
  <c r="C782" i="16"/>
  <c r="B782" i="16"/>
  <c r="F781" i="16"/>
  <c r="C781" i="16"/>
  <c r="B781" i="16"/>
  <c r="F780" i="16"/>
  <c r="C780" i="16"/>
  <c r="B780" i="16"/>
  <c r="F779" i="16"/>
  <c r="G779" i="16" s="1"/>
  <c r="C779" i="16"/>
  <c r="B779" i="16"/>
  <c r="F778" i="16"/>
  <c r="C778" i="16"/>
  <c r="B778" i="16"/>
  <c r="F777" i="16"/>
  <c r="C777" i="16"/>
  <c r="B777" i="16"/>
  <c r="F776" i="16"/>
  <c r="C776" i="16"/>
  <c r="B776" i="16"/>
  <c r="F775" i="16"/>
  <c r="G775" i="16" s="1"/>
  <c r="C775" i="16"/>
  <c r="B775" i="16"/>
  <c r="F774" i="16"/>
  <c r="C774" i="16"/>
  <c r="B774" i="16"/>
  <c r="F773" i="16"/>
  <c r="C773" i="16"/>
  <c r="B773" i="16"/>
  <c r="F772" i="16"/>
  <c r="C772" i="16"/>
  <c r="B772" i="16"/>
  <c r="F771" i="16"/>
  <c r="G771" i="16" s="1"/>
  <c r="C771" i="16"/>
  <c r="B771" i="16"/>
  <c r="F770" i="16"/>
  <c r="C770" i="16"/>
  <c r="B770" i="16"/>
  <c r="F769" i="16"/>
  <c r="C769" i="16"/>
  <c r="B769" i="16"/>
  <c r="F768" i="16"/>
  <c r="C768" i="16"/>
  <c r="B768" i="16"/>
  <c r="F767" i="16"/>
  <c r="G767" i="16" s="1"/>
  <c r="C767" i="16"/>
  <c r="B767" i="16"/>
  <c r="F766" i="16"/>
  <c r="C766" i="16"/>
  <c r="B766" i="16"/>
  <c r="F765" i="16"/>
  <c r="C765" i="16"/>
  <c r="B765" i="16"/>
  <c r="F764" i="16"/>
  <c r="C764" i="16"/>
  <c r="B764" i="16"/>
  <c r="F763" i="16"/>
  <c r="G763" i="16" s="1"/>
  <c r="C763" i="16"/>
  <c r="B763" i="16"/>
  <c r="F762" i="16"/>
  <c r="C762" i="16"/>
  <c r="B762" i="16"/>
  <c r="F761" i="16"/>
  <c r="C761" i="16"/>
  <c r="B761" i="16"/>
  <c r="F760" i="16"/>
  <c r="C760" i="16"/>
  <c r="B760" i="16"/>
  <c r="F759" i="16"/>
  <c r="G759" i="16" s="1"/>
  <c r="C759" i="16"/>
  <c r="B759" i="16"/>
  <c r="F758" i="16"/>
  <c r="C758" i="16"/>
  <c r="B758" i="16"/>
  <c r="F757" i="16"/>
  <c r="C757" i="16"/>
  <c r="B757" i="16"/>
  <c r="F756" i="16"/>
  <c r="C756" i="16"/>
  <c r="B756" i="16"/>
  <c r="F755" i="16"/>
  <c r="G755" i="16" s="1"/>
  <c r="C755" i="16"/>
  <c r="B755" i="16"/>
  <c r="F754" i="16"/>
  <c r="C754" i="16"/>
  <c r="B754" i="16"/>
  <c r="F753" i="16"/>
  <c r="C753" i="16"/>
  <c r="B753" i="16"/>
  <c r="F752" i="16"/>
  <c r="C752" i="16"/>
  <c r="B752" i="16"/>
  <c r="F751" i="16"/>
  <c r="G751" i="16" s="1"/>
  <c r="C751" i="16"/>
  <c r="B751" i="16"/>
  <c r="F750" i="16"/>
  <c r="C750" i="16"/>
  <c r="B750" i="16"/>
  <c r="F749" i="16"/>
  <c r="C749" i="16"/>
  <c r="B749" i="16"/>
  <c r="F748" i="16"/>
  <c r="C748" i="16"/>
  <c r="B748" i="16"/>
  <c r="F747" i="16"/>
  <c r="G747" i="16" s="1"/>
  <c r="C747" i="16"/>
  <c r="B747" i="16"/>
  <c r="F746" i="16"/>
  <c r="C746" i="16"/>
  <c r="B746" i="16"/>
  <c r="F745" i="16"/>
  <c r="C745" i="16"/>
  <c r="B745" i="16"/>
  <c r="F744" i="16"/>
  <c r="C744" i="16"/>
  <c r="B744" i="16"/>
  <c r="F743" i="16"/>
  <c r="G743" i="16" s="1"/>
  <c r="C743" i="16"/>
  <c r="B743" i="16"/>
  <c r="F742" i="16"/>
  <c r="C742" i="16"/>
  <c r="B742" i="16"/>
  <c r="F741" i="16"/>
  <c r="C741" i="16"/>
  <c r="B741" i="16"/>
  <c r="F740" i="16"/>
  <c r="C740" i="16"/>
  <c r="B740" i="16"/>
  <c r="F739" i="16"/>
  <c r="G739" i="16" s="1"/>
  <c r="C739" i="16"/>
  <c r="B739" i="16"/>
  <c r="F738" i="16"/>
  <c r="C738" i="16"/>
  <c r="B738" i="16"/>
  <c r="F737" i="16"/>
  <c r="C737" i="16"/>
  <c r="B737" i="16"/>
  <c r="F736" i="16"/>
  <c r="C736" i="16"/>
  <c r="B736" i="16"/>
  <c r="F735" i="16"/>
  <c r="G735" i="16" s="1"/>
  <c r="C735" i="16"/>
  <c r="B735" i="16"/>
  <c r="F734" i="16"/>
  <c r="C734" i="16"/>
  <c r="B734" i="16"/>
  <c r="F733" i="16"/>
  <c r="C733" i="16"/>
  <c r="B733" i="16"/>
  <c r="F732" i="16"/>
  <c r="C732" i="16"/>
  <c r="B732" i="16"/>
  <c r="F731" i="16"/>
  <c r="G731" i="16" s="1"/>
  <c r="C731" i="16"/>
  <c r="B731" i="16"/>
  <c r="F730" i="16"/>
  <c r="C730" i="16"/>
  <c r="B730" i="16"/>
  <c r="F729" i="16"/>
  <c r="C729" i="16"/>
  <c r="B729" i="16"/>
  <c r="F728" i="16"/>
  <c r="C728" i="16"/>
  <c r="B728" i="16"/>
  <c r="F727" i="16"/>
  <c r="G727" i="16" s="1"/>
  <c r="C727" i="16"/>
  <c r="B727" i="16"/>
  <c r="F726" i="16"/>
  <c r="C726" i="16"/>
  <c r="B726" i="16"/>
  <c r="F725" i="16"/>
  <c r="C725" i="16"/>
  <c r="B725" i="16"/>
  <c r="F724" i="16"/>
  <c r="C724" i="16"/>
  <c r="B724" i="16"/>
  <c r="F723" i="16"/>
  <c r="G723" i="16" s="1"/>
  <c r="C723" i="16"/>
  <c r="B723" i="16"/>
  <c r="F722" i="16"/>
  <c r="C722" i="16"/>
  <c r="B722" i="16"/>
  <c r="F721" i="16"/>
  <c r="C721" i="16"/>
  <c r="B721" i="16"/>
  <c r="F720" i="16"/>
  <c r="C720" i="16"/>
  <c r="B720" i="16"/>
  <c r="F719" i="16"/>
  <c r="G719" i="16" s="1"/>
  <c r="C719" i="16"/>
  <c r="B719" i="16"/>
  <c r="F718" i="16"/>
  <c r="C718" i="16"/>
  <c r="B718" i="16"/>
  <c r="F717" i="16"/>
  <c r="C717" i="16"/>
  <c r="B717" i="16"/>
  <c r="F716" i="16"/>
  <c r="C716" i="16"/>
  <c r="B716" i="16"/>
  <c r="F715" i="16"/>
  <c r="G715" i="16" s="1"/>
  <c r="C715" i="16"/>
  <c r="B715" i="16"/>
  <c r="F714" i="16"/>
  <c r="C714" i="16"/>
  <c r="B714" i="16"/>
  <c r="F713" i="16"/>
  <c r="C713" i="16"/>
  <c r="B713" i="16"/>
  <c r="F712" i="16"/>
  <c r="C712" i="16"/>
  <c r="B712" i="16"/>
  <c r="F711" i="16"/>
  <c r="G711" i="16" s="1"/>
  <c r="C711" i="16"/>
  <c r="B711" i="16"/>
  <c r="F710" i="16"/>
  <c r="C710" i="16"/>
  <c r="B710" i="16"/>
  <c r="F709" i="16"/>
  <c r="C709" i="16"/>
  <c r="B709" i="16"/>
  <c r="F708" i="16"/>
  <c r="C708" i="16"/>
  <c r="B708" i="16"/>
  <c r="F707" i="16"/>
  <c r="G707" i="16" s="1"/>
  <c r="C707" i="16"/>
  <c r="B707" i="16"/>
  <c r="F706" i="16"/>
  <c r="C706" i="16"/>
  <c r="B706" i="16"/>
  <c r="F705" i="16"/>
  <c r="C705" i="16"/>
  <c r="B705" i="16"/>
  <c r="F704" i="16"/>
  <c r="C704" i="16"/>
  <c r="B704" i="16"/>
  <c r="F703" i="16"/>
  <c r="G703" i="16" s="1"/>
  <c r="C703" i="16"/>
  <c r="B703" i="16"/>
  <c r="F702" i="16"/>
  <c r="C702" i="16"/>
  <c r="B702" i="16"/>
  <c r="F701" i="16"/>
  <c r="C701" i="16"/>
  <c r="B701" i="16"/>
  <c r="F700" i="16"/>
  <c r="C700" i="16"/>
  <c r="B700" i="16"/>
  <c r="F699" i="16"/>
  <c r="G699" i="16" s="1"/>
  <c r="C699" i="16"/>
  <c r="B699" i="16"/>
  <c r="F698" i="16"/>
  <c r="C698" i="16"/>
  <c r="B698" i="16"/>
  <c r="F697" i="16"/>
  <c r="C697" i="16"/>
  <c r="B697" i="16"/>
  <c r="F696" i="16"/>
  <c r="C696" i="16"/>
  <c r="B696" i="16"/>
  <c r="F695" i="16"/>
  <c r="G695" i="16" s="1"/>
  <c r="C695" i="16"/>
  <c r="B695" i="16"/>
  <c r="F694" i="16"/>
  <c r="C694" i="16"/>
  <c r="B694" i="16"/>
  <c r="F693" i="16"/>
  <c r="C693" i="16"/>
  <c r="B693" i="16"/>
  <c r="F692" i="16"/>
  <c r="C692" i="16"/>
  <c r="B692" i="16"/>
  <c r="F691" i="16"/>
  <c r="G691" i="16" s="1"/>
  <c r="C691" i="16"/>
  <c r="B691" i="16"/>
  <c r="F690" i="16"/>
  <c r="C690" i="16"/>
  <c r="B690" i="16"/>
  <c r="F689" i="16"/>
  <c r="C689" i="16"/>
  <c r="B689" i="16"/>
  <c r="F688" i="16"/>
  <c r="C688" i="16"/>
  <c r="B688" i="16"/>
  <c r="F687" i="16"/>
  <c r="G687" i="16" s="1"/>
  <c r="C687" i="16"/>
  <c r="B687" i="16"/>
  <c r="F686" i="16"/>
  <c r="C686" i="16"/>
  <c r="B686" i="16"/>
  <c r="F685" i="16"/>
  <c r="C685" i="16"/>
  <c r="B685" i="16"/>
  <c r="F684" i="16"/>
  <c r="C684" i="16"/>
  <c r="B684" i="16"/>
  <c r="F683" i="16"/>
  <c r="G683" i="16" s="1"/>
  <c r="C683" i="16"/>
  <c r="B683" i="16"/>
  <c r="F682" i="16"/>
  <c r="C682" i="16"/>
  <c r="B682" i="16"/>
  <c r="F681" i="16"/>
  <c r="C681" i="16"/>
  <c r="B681" i="16"/>
  <c r="F680" i="16"/>
  <c r="C680" i="16"/>
  <c r="B680" i="16"/>
  <c r="F679" i="16"/>
  <c r="G679" i="16" s="1"/>
  <c r="C679" i="16"/>
  <c r="B679" i="16"/>
  <c r="F678" i="16"/>
  <c r="C678" i="16"/>
  <c r="B678" i="16"/>
  <c r="F677" i="16"/>
  <c r="C677" i="16"/>
  <c r="B677" i="16"/>
  <c r="F676" i="16"/>
  <c r="C676" i="16"/>
  <c r="B676" i="16"/>
  <c r="F675" i="16"/>
  <c r="G675" i="16" s="1"/>
  <c r="C675" i="16"/>
  <c r="B675" i="16"/>
  <c r="F674" i="16"/>
  <c r="C674" i="16"/>
  <c r="B674" i="16"/>
  <c r="F673" i="16"/>
  <c r="C673" i="16"/>
  <c r="B673" i="16"/>
  <c r="F672" i="16"/>
  <c r="C672" i="16"/>
  <c r="B672" i="16"/>
  <c r="F671" i="16"/>
  <c r="G671" i="16" s="1"/>
  <c r="C671" i="16"/>
  <c r="B671" i="16"/>
  <c r="F670" i="16"/>
  <c r="C670" i="16"/>
  <c r="B670" i="16"/>
  <c r="F669" i="16"/>
  <c r="C669" i="16"/>
  <c r="B669" i="16"/>
  <c r="F668" i="16"/>
  <c r="C668" i="16"/>
  <c r="B668" i="16"/>
  <c r="F667" i="16"/>
  <c r="G667" i="16" s="1"/>
  <c r="C667" i="16"/>
  <c r="B667" i="16"/>
  <c r="F666" i="16"/>
  <c r="C666" i="16"/>
  <c r="B666" i="16"/>
  <c r="F665" i="16"/>
  <c r="C665" i="16"/>
  <c r="B665" i="16"/>
  <c r="F664" i="16"/>
  <c r="C664" i="16"/>
  <c r="B664" i="16"/>
  <c r="F663" i="16"/>
  <c r="G663" i="16" s="1"/>
  <c r="C663" i="16"/>
  <c r="B663" i="16"/>
  <c r="F662" i="16"/>
  <c r="C662" i="16"/>
  <c r="B662" i="16"/>
  <c r="F661" i="16"/>
  <c r="C661" i="16"/>
  <c r="B661" i="16"/>
  <c r="F660" i="16"/>
  <c r="C660" i="16"/>
  <c r="B660" i="16"/>
  <c r="F659" i="16"/>
  <c r="G659" i="16" s="1"/>
  <c r="C659" i="16"/>
  <c r="B659" i="16"/>
  <c r="F658" i="16"/>
  <c r="C658" i="16"/>
  <c r="B658" i="16"/>
  <c r="F657" i="16"/>
  <c r="C657" i="16"/>
  <c r="B657" i="16"/>
  <c r="F656" i="16"/>
  <c r="C656" i="16"/>
  <c r="B656" i="16"/>
  <c r="F655" i="16"/>
  <c r="G655" i="16" s="1"/>
  <c r="C655" i="16"/>
  <c r="B655" i="16"/>
  <c r="F654" i="16"/>
  <c r="C654" i="16"/>
  <c r="B654" i="16"/>
  <c r="F653" i="16"/>
  <c r="C653" i="16"/>
  <c r="B653" i="16"/>
  <c r="F652" i="16"/>
  <c r="C652" i="16"/>
  <c r="B652" i="16"/>
  <c r="F651" i="16"/>
  <c r="G651" i="16" s="1"/>
  <c r="C651" i="16"/>
  <c r="B651" i="16"/>
  <c r="F650" i="16"/>
  <c r="C650" i="16"/>
  <c r="B650" i="16"/>
  <c r="F649" i="16"/>
  <c r="C649" i="16"/>
  <c r="B649" i="16"/>
  <c r="F648" i="16"/>
  <c r="C648" i="16"/>
  <c r="B648" i="16"/>
  <c r="F647" i="16"/>
  <c r="G647" i="16" s="1"/>
  <c r="C647" i="16"/>
  <c r="B647" i="16"/>
  <c r="F646" i="16"/>
  <c r="C646" i="16"/>
  <c r="B646" i="16"/>
  <c r="F645" i="16"/>
  <c r="C645" i="16"/>
  <c r="B645" i="16"/>
  <c r="F644" i="16"/>
  <c r="C644" i="16"/>
  <c r="B644" i="16"/>
  <c r="F643" i="16"/>
  <c r="G643" i="16" s="1"/>
  <c r="C643" i="16"/>
  <c r="B643" i="16"/>
  <c r="F642" i="16"/>
  <c r="C642" i="16"/>
  <c r="B642" i="16"/>
  <c r="F641" i="16"/>
  <c r="C641" i="16"/>
  <c r="B641" i="16"/>
  <c r="F640" i="16"/>
  <c r="C640" i="16"/>
  <c r="B640" i="16"/>
  <c r="F639" i="16"/>
  <c r="G639" i="16" s="1"/>
  <c r="C639" i="16"/>
  <c r="B639" i="16"/>
  <c r="F638" i="16"/>
  <c r="C638" i="16"/>
  <c r="B638" i="16"/>
  <c r="F637" i="16"/>
  <c r="C637" i="16"/>
  <c r="B637" i="16"/>
  <c r="F636" i="16"/>
  <c r="C636" i="16"/>
  <c r="B636" i="16"/>
  <c r="F635" i="16"/>
  <c r="G635" i="16" s="1"/>
  <c r="C635" i="16"/>
  <c r="B635" i="16"/>
  <c r="F634" i="16"/>
  <c r="C634" i="16"/>
  <c r="B634" i="16"/>
  <c r="F633" i="16"/>
  <c r="C633" i="16"/>
  <c r="B633" i="16"/>
  <c r="F632" i="16"/>
  <c r="C632" i="16"/>
  <c r="B632" i="16"/>
  <c r="F631" i="16"/>
  <c r="G631" i="16" s="1"/>
  <c r="C631" i="16"/>
  <c r="B631" i="16"/>
  <c r="F630" i="16"/>
  <c r="C630" i="16"/>
  <c r="B630" i="16"/>
  <c r="F629" i="16"/>
  <c r="C629" i="16"/>
  <c r="B629" i="16"/>
  <c r="F628" i="16"/>
  <c r="C628" i="16"/>
  <c r="B628" i="16"/>
  <c r="F627" i="16"/>
  <c r="G627" i="16" s="1"/>
  <c r="C627" i="16"/>
  <c r="B627" i="16"/>
  <c r="F626" i="16"/>
  <c r="C626" i="16"/>
  <c r="B626" i="16"/>
  <c r="F625" i="16"/>
  <c r="C625" i="16"/>
  <c r="B625" i="16"/>
  <c r="F624" i="16"/>
  <c r="C624" i="16"/>
  <c r="B624" i="16"/>
  <c r="F623" i="16"/>
  <c r="G623" i="16" s="1"/>
  <c r="C623" i="16"/>
  <c r="B623" i="16"/>
  <c r="F622" i="16"/>
  <c r="C622" i="16"/>
  <c r="B622" i="16"/>
  <c r="F621" i="16"/>
  <c r="C621" i="16"/>
  <c r="B621" i="16"/>
  <c r="F620" i="16"/>
  <c r="C620" i="16"/>
  <c r="B620" i="16"/>
  <c r="F619" i="16"/>
  <c r="G619" i="16" s="1"/>
  <c r="C619" i="16"/>
  <c r="B619" i="16"/>
  <c r="F618" i="16"/>
  <c r="C618" i="16"/>
  <c r="B618" i="16"/>
  <c r="F617" i="16"/>
  <c r="C617" i="16"/>
  <c r="B617" i="16"/>
  <c r="F616" i="16"/>
  <c r="C616" i="16"/>
  <c r="B616" i="16"/>
  <c r="F615" i="16"/>
  <c r="G615" i="16" s="1"/>
  <c r="C615" i="16"/>
  <c r="B615" i="16"/>
  <c r="F614" i="16"/>
  <c r="C614" i="16"/>
  <c r="B614" i="16"/>
  <c r="F613" i="16"/>
  <c r="C613" i="16"/>
  <c r="B613" i="16"/>
  <c r="F612" i="16"/>
  <c r="C612" i="16"/>
  <c r="B612" i="16"/>
  <c r="F611" i="16"/>
  <c r="G611" i="16" s="1"/>
  <c r="C611" i="16"/>
  <c r="B611" i="16"/>
  <c r="F610" i="16"/>
  <c r="C610" i="16"/>
  <c r="B610" i="16"/>
  <c r="F609" i="16"/>
  <c r="C609" i="16"/>
  <c r="B609" i="16"/>
  <c r="F608" i="16"/>
  <c r="C608" i="16"/>
  <c r="B608" i="16"/>
  <c r="F607" i="16"/>
  <c r="G607" i="16" s="1"/>
  <c r="C607" i="16"/>
  <c r="B607" i="16"/>
  <c r="F606" i="16"/>
  <c r="C606" i="16"/>
  <c r="B606" i="16"/>
  <c r="F605" i="16"/>
  <c r="C605" i="16"/>
  <c r="B605" i="16"/>
  <c r="F604" i="16"/>
  <c r="C604" i="16"/>
  <c r="B604" i="16"/>
  <c r="F603" i="16"/>
  <c r="G603" i="16" s="1"/>
  <c r="C603" i="16"/>
  <c r="B603" i="16"/>
  <c r="F602" i="16"/>
  <c r="C602" i="16"/>
  <c r="B602" i="16"/>
  <c r="F601" i="16"/>
  <c r="C601" i="16"/>
  <c r="B601" i="16"/>
  <c r="F600" i="16"/>
  <c r="C600" i="16"/>
  <c r="B600" i="16"/>
  <c r="F599" i="16"/>
  <c r="G599" i="16" s="1"/>
  <c r="C599" i="16"/>
  <c r="B599" i="16"/>
  <c r="F598" i="16"/>
  <c r="C598" i="16"/>
  <c r="B598" i="16"/>
  <c r="F597" i="16"/>
  <c r="C597" i="16"/>
  <c r="B597" i="16"/>
  <c r="F596" i="16"/>
  <c r="C596" i="16"/>
  <c r="B596" i="16"/>
  <c r="F595" i="16"/>
  <c r="G595" i="16" s="1"/>
  <c r="C595" i="16"/>
  <c r="B595" i="16"/>
  <c r="F594" i="16"/>
  <c r="C594" i="16"/>
  <c r="B594" i="16"/>
  <c r="F593" i="16"/>
  <c r="C593" i="16"/>
  <c r="B593" i="16"/>
  <c r="F592" i="16"/>
  <c r="C592" i="16"/>
  <c r="B592" i="16"/>
  <c r="F591" i="16"/>
  <c r="G591" i="16" s="1"/>
  <c r="C591" i="16"/>
  <c r="B591" i="16"/>
  <c r="F590" i="16"/>
  <c r="C590" i="16"/>
  <c r="B590" i="16"/>
  <c r="F589" i="16"/>
  <c r="C589" i="16"/>
  <c r="B589" i="16"/>
  <c r="F588" i="16"/>
  <c r="C588" i="16"/>
  <c r="B588" i="16"/>
  <c r="F587" i="16"/>
  <c r="G587" i="16" s="1"/>
  <c r="C587" i="16"/>
  <c r="B587" i="16"/>
  <c r="F586" i="16"/>
  <c r="C586" i="16"/>
  <c r="B586" i="16"/>
  <c r="F585" i="16"/>
  <c r="C585" i="16"/>
  <c r="B585" i="16"/>
  <c r="F584" i="16"/>
  <c r="C584" i="16"/>
  <c r="B584" i="16"/>
  <c r="F583" i="16"/>
  <c r="G583" i="16" s="1"/>
  <c r="C583" i="16"/>
  <c r="B583" i="16"/>
  <c r="F582" i="16"/>
  <c r="C582" i="16"/>
  <c r="B582" i="16"/>
  <c r="F581" i="16"/>
  <c r="C581" i="16"/>
  <c r="B581" i="16"/>
  <c r="F580" i="16"/>
  <c r="C580" i="16"/>
  <c r="B580" i="16"/>
  <c r="F579" i="16"/>
  <c r="G579" i="16" s="1"/>
  <c r="C579" i="16"/>
  <c r="B579" i="16"/>
  <c r="F578" i="16"/>
  <c r="C578" i="16"/>
  <c r="B578" i="16"/>
  <c r="F577" i="16"/>
  <c r="C577" i="16"/>
  <c r="B577" i="16"/>
  <c r="F576" i="16"/>
  <c r="C576" i="16"/>
  <c r="B576" i="16"/>
  <c r="F575" i="16"/>
  <c r="G575" i="16" s="1"/>
  <c r="C575" i="16"/>
  <c r="B575" i="16"/>
  <c r="F574" i="16"/>
  <c r="C574" i="16"/>
  <c r="B574" i="16"/>
  <c r="F573" i="16"/>
  <c r="C573" i="16"/>
  <c r="B573" i="16"/>
  <c r="F572" i="16"/>
  <c r="C572" i="16"/>
  <c r="B572" i="16"/>
  <c r="F571" i="16"/>
  <c r="G571" i="16" s="1"/>
  <c r="C571" i="16"/>
  <c r="B571" i="16"/>
  <c r="F570" i="16"/>
  <c r="C570" i="16"/>
  <c r="B570" i="16"/>
  <c r="F569" i="16"/>
  <c r="C569" i="16"/>
  <c r="B569" i="16"/>
  <c r="F568" i="16"/>
  <c r="C568" i="16"/>
  <c r="B568" i="16"/>
  <c r="F567" i="16"/>
  <c r="G567" i="16" s="1"/>
  <c r="C567" i="16"/>
  <c r="B567" i="16"/>
  <c r="F566" i="16"/>
  <c r="C566" i="16"/>
  <c r="B566" i="16"/>
  <c r="F565" i="16"/>
  <c r="C565" i="16"/>
  <c r="B565" i="16"/>
  <c r="F564" i="16"/>
  <c r="C564" i="16"/>
  <c r="B564" i="16"/>
  <c r="F563" i="16"/>
  <c r="G563" i="16" s="1"/>
  <c r="C563" i="16"/>
  <c r="B563" i="16"/>
  <c r="F562" i="16"/>
  <c r="C562" i="16"/>
  <c r="B562" i="16"/>
  <c r="F561" i="16"/>
  <c r="C561" i="16"/>
  <c r="B561" i="16"/>
  <c r="F560" i="16"/>
  <c r="C560" i="16"/>
  <c r="B560" i="16"/>
  <c r="F559" i="16"/>
  <c r="G559" i="16" s="1"/>
  <c r="C559" i="16"/>
  <c r="B559" i="16"/>
  <c r="F558" i="16"/>
  <c r="C558" i="16"/>
  <c r="B558" i="16"/>
  <c r="F557" i="16"/>
  <c r="C557" i="16"/>
  <c r="B557" i="16"/>
  <c r="F556" i="16"/>
  <c r="C556" i="16"/>
  <c r="B556" i="16"/>
  <c r="F555" i="16"/>
  <c r="G555" i="16" s="1"/>
  <c r="C555" i="16"/>
  <c r="B555" i="16"/>
  <c r="F554" i="16"/>
  <c r="C554" i="16"/>
  <c r="B554" i="16"/>
  <c r="F553" i="16"/>
  <c r="C553" i="16"/>
  <c r="B553" i="16"/>
  <c r="F552" i="16"/>
  <c r="C552" i="16"/>
  <c r="B552" i="16"/>
  <c r="F551" i="16"/>
  <c r="G551" i="16" s="1"/>
  <c r="C551" i="16"/>
  <c r="B551" i="16"/>
  <c r="F550" i="16"/>
  <c r="C550" i="16"/>
  <c r="B550" i="16"/>
  <c r="F549" i="16"/>
  <c r="C549" i="16"/>
  <c r="B549" i="16"/>
  <c r="F548" i="16"/>
  <c r="C548" i="16"/>
  <c r="B548" i="16"/>
  <c r="F547" i="16"/>
  <c r="G547" i="16" s="1"/>
  <c r="C547" i="16"/>
  <c r="B547" i="16"/>
  <c r="F546" i="16"/>
  <c r="C546" i="16"/>
  <c r="B546" i="16"/>
  <c r="F545" i="16"/>
  <c r="C545" i="16"/>
  <c r="B545" i="16"/>
  <c r="F544" i="16"/>
  <c r="C544" i="16"/>
  <c r="B544" i="16"/>
  <c r="F543" i="16"/>
  <c r="G543" i="16" s="1"/>
  <c r="C543" i="16"/>
  <c r="B543" i="16"/>
  <c r="F542" i="16"/>
  <c r="C542" i="16"/>
  <c r="B542" i="16"/>
  <c r="F541" i="16"/>
  <c r="C541" i="16"/>
  <c r="B541" i="16"/>
  <c r="F540" i="16"/>
  <c r="C540" i="16"/>
  <c r="B540" i="16"/>
  <c r="F539" i="16"/>
  <c r="G539" i="16" s="1"/>
  <c r="C539" i="16"/>
  <c r="B539" i="16"/>
  <c r="F538" i="16"/>
  <c r="C538" i="16"/>
  <c r="B538" i="16"/>
  <c r="F537" i="16"/>
  <c r="C537" i="16"/>
  <c r="B537" i="16"/>
  <c r="F536" i="16"/>
  <c r="C536" i="16"/>
  <c r="B536" i="16"/>
  <c r="F535" i="16"/>
  <c r="G535" i="16" s="1"/>
  <c r="C535" i="16"/>
  <c r="B535" i="16"/>
  <c r="F534" i="16"/>
  <c r="C534" i="16"/>
  <c r="B534" i="16"/>
  <c r="F533" i="16"/>
  <c r="C533" i="16"/>
  <c r="B533" i="16"/>
  <c r="F532" i="16"/>
  <c r="C532" i="16"/>
  <c r="B532" i="16"/>
  <c r="F531" i="16"/>
  <c r="G531" i="16" s="1"/>
  <c r="C531" i="16"/>
  <c r="B531" i="16"/>
  <c r="F530" i="16"/>
  <c r="C530" i="16"/>
  <c r="B530" i="16"/>
  <c r="F529" i="16"/>
  <c r="C529" i="16"/>
  <c r="B529" i="16"/>
  <c r="F528" i="16"/>
  <c r="C528" i="16"/>
  <c r="B528" i="16"/>
  <c r="F527" i="16"/>
  <c r="G527" i="16" s="1"/>
  <c r="C527" i="16"/>
  <c r="B527" i="16"/>
  <c r="F526" i="16"/>
  <c r="C526" i="16"/>
  <c r="B526" i="16"/>
  <c r="F525" i="16"/>
  <c r="C525" i="16"/>
  <c r="B525" i="16"/>
  <c r="F524" i="16"/>
  <c r="C524" i="16"/>
  <c r="B524" i="16"/>
  <c r="F523" i="16"/>
  <c r="G523" i="16" s="1"/>
  <c r="C523" i="16"/>
  <c r="B523" i="16"/>
  <c r="F522" i="16"/>
  <c r="C522" i="16"/>
  <c r="B522" i="16"/>
  <c r="F521" i="16"/>
  <c r="C521" i="16"/>
  <c r="B521" i="16"/>
  <c r="F520" i="16"/>
  <c r="C520" i="16"/>
  <c r="B520" i="16"/>
  <c r="F519" i="16"/>
  <c r="G519" i="16" s="1"/>
  <c r="C519" i="16"/>
  <c r="B519" i="16"/>
  <c r="F518" i="16"/>
  <c r="C518" i="16"/>
  <c r="B518" i="16"/>
  <c r="F517" i="16"/>
  <c r="C517" i="16"/>
  <c r="B517" i="16"/>
  <c r="F516" i="16"/>
  <c r="C516" i="16"/>
  <c r="B516" i="16"/>
  <c r="F515" i="16"/>
  <c r="G515" i="16" s="1"/>
  <c r="C515" i="16"/>
  <c r="B515" i="16"/>
  <c r="F514" i="16"/>
  <c r="C514" i="16"/>
  <c r="B514" i="16"/>
  <c r="F513" i="16"/>
  <c r="C513" i="16"/>
  <c r="B513" i="16"/>
  <c r="F512" i="16"/>
  <c r="C512" i="16"/>
  <c r="B512" i="16"/>
  <c r="F511" i="16"/>
  <c r="G511" i="16" s="1"/>
  <c r="C511" i="16"/>
  <c r="B511" i="16"/>
  <c r="F510" i="16"/>
  <c r="C510" i="16"/>
  <c r="B510" i="16"/>
  <c r="F509" i="16"/>
  <c r="C509" i="16"/>
  <c r="B509" i="16"/>
  <c r="F508" i="16"/>
  <c r="C508" i="16"/>
  <c r="B508" i="16"/>
  <c r="F507" i="16"/>
  <c r="G507" i="16" s="1"/>
  <c r="C507" i="16"/>
  <c r="B507" i="16"/>
  <c r="F506" i="16"/>
  <c r="C506" i="16"/>
  <c r="B506" i="16"/>
  <c r="F505" i="16"/>
  <c r="C505" i="16"/>
  <c r="B505" i="16"/>
  <c r="F504" i="16"/>
  <c r="C504" i="16"/>
  <c r="B504" i="16"/>
  <c r="F503" i="16"/>
  <c r="G503" i="16" s="1"/>
  <c r="C503" i="16"/>
  <c r="B503" i="16"/>
  <c r="F502" i="16"/>
  <c r="C502" i="16"/>
  <c r="B502" i="16"/>
  <c r="F501" i="16"/>
  <c r="C501" i="16"/>
  <c r="B501" i="16"/>
  <c r="F500" i="16"/>
  <c r="C500" i="16"/>
  <c r="B500" i="16"/>
  <c r="F499" i="16"/>
  <c r="G499" i="16" s="1"/>
  <c r="C499" i="16"/>
  <c r="B499" i="16"/>
  <c r="F498" i="16"/>
  <c r="C498" i="16"/>
  <c r="B498" i="16"/>
  <c r="F497" i="16"/>
  <c r="C497" i="16"/>
  <c r="B497" i="16"/>
  <c r="F496" i="16"/>
  <c r="C496" i="16"/>
  <c r="B496" i="16"/>
  <c r="F495" i="16"/>
  <c r="G495" i="16" s="1"/>
  <c r="C495" i="16"/>
  <c r="B495" i="16"/>
  <c r="F494" i="16"/>
  <c r="C494" i="16"/>
  <c r="B494" i="16"/>
  <c r="F493" i="16"/>
  <c r="C493" i="16"/>
  <c r="B493" i="16"/>
  <c r="F492" i="16"/>
  <c r="C492" i="16"/>
  <c r="B492" i="16"/>
  <c r="F491" i="16"/>
  <c r="G491" i="16" s="1"/>
  <c r="C491" i="16"/>
  <c r="B491" i="16"/>
  <c r="F490" i="16"/>
  <c r="C490" i="16"/>
  <c r="B490" i="16"/>
  <c r="F489" i="16"/>
  <c r="C489" i="16"/>
  <c r="B489" i="16"/>
  <c r="F488" i="16"/>
  <c r="C488" i="16"/>
  <c r="B488" i="16"/>
  <c r="F487" i="16"/>
  <c r="G487" i="16" s="1"/>
  <c r="C487" i="16"/>
  <c r="B487" i="16"/>
  <c r="F486" i="16"/>
  <c r="C486" i="16"/>
  <c r="B486" i="16"/>
  <c r="F485" i="16"/>
  <c r="C485" i="16"/>
  <c r="B485" i="16"/>
  <c r="F484" i="16"/>
  <c r="C484" i="16"/>
  <c r="B484" i="16"/>
  <c r="F483" i="16"/>
  <c r="G483" i="16" s="1"/>
  <c r="C483" i="16"/>
  <c r="B483" i="16"/>
  <c r="F482" i="16"/>
  <c r="C482" i="16"/>
  <c r="B482" i="16"/>
  <c r="F481" i="16"/>
  <c r="C481" i="16"/>
  <c r="B481" i="16"/>
  <c r="F480" i="16"/>
  <c r="C480" i="16"/>
  <c r="B480" i="16"/>
  <c r="F479" i="16"/>
  <c r="G479" i="16" s="1"/>
  <c r="C479" i="16"/>
  <c r="B479" i="16"/>
  <c r="F478" i="16"/>
  <c r="C478" i="16"/>
  <c r="B478" i="16"/>
  <c r="F477" i="16"/>
  <c r="C477" i="16"/>
  <c r="B477" i="16"/>
  <c r="F476" i="16"/>
  <c r="C476" i="16"/>
  <c r="B476" i="16"/>
  <c r="F475" i="16"/>
  <c r="G475" i="16" s="1"/>
  <c r="C475" i="16"/>
  <c r="B475" i="16"/>
  <c r="F474" i="16"/>
  <c r="C474" i="16"/>
  <c r="B474" i="16"/>
  <c r="F473" i="16"/>
  <c r="C473" i="16"/>
  <c r="B473" i="16"/>
  <c r="F472" i="16"/>
  <c r="C472" i="16"/>
  <c r="B472" i="16"/>
  <c r="F471" i="16"/>
  <c r="G471" i="16" s="1"/>
  <c r="C471" i="16"/>
  <c r="B471" i="16"/>
  <c r="F470" i="16"/>
  <c r="C470" i="16"/>
  <c r="B470" i="16"/>
  <c r="F469" i="16"/>
  <c r="C469" i="16"/>
  <c r="B469" i="16"/>
  <c r="F468" i="16"/>
  <c r="C468" i="16"/>
  <c r="B468" i="16"/>
  <c r="F467" i="16"/>
  <c r="G467" i="16" s="1"/>
  <c r="C467" i="16"/>
  <c r="B467" i="16"/>
  <c r="F466" i="16"/>
  <c r="C466" i="16"/>
  <c r="B466" i="16"/>
  <c r="F465" i="16"/>
  <c r="C465" i="16"/>
  <c r="B465" i="16"/>
  <c r="F464" i="16"/>
  <c r="C464" i="16"/>
  <c r="B464" i="16"/>
  <c r="F463" i="16"/>
  <c r="G463" i="16" s="1"/>
  <c r="C463" i="16"/>
  <c r="B463" i="16"/>
  <c r="F462" i="16"/>
  <c r="C462" i="16"/>
  <c r="B462" i="16"/>
  <c r="F461" i="16"/>
  <c r="C461" i="16"/>
  <c r="B461" i="16"/>
  <c r="F460" i="16"/>
  <c r="C460" i="16"/>
  <c r="B460" i="16"/>
  <c r="F459" i="16"/>
  <c r="G459" i="16" s="1"/>
  <c r="C459" i="16"/>
  <c r="B459" i="16"/>
  <c r="F458" i="16"/>
  <c r="C458" i="16"/>
  <c r="B458" i="16"/>
  <c r="F457" i="16"/>
  <c r="C457" i="16"/>
  <c r="B457" i="16"/>
  <c r="F456" i="16"/>
  <c r="C456" i="16"/>
  <c r="B456" i="16"/>
  <c r="F455" i="16"/>
  <c r="G455" i="16" s="1"/>
  <c r="C455" i="16"/>
  <c r="B455" i="16"/>
  <c r="F454" i="16"/>
  <c r="C454" i="16"/>
  <c r="B454" i="16"/>
  <c r="F453" i="16"/>
  <c r="C453" i="16"/>
  <c r="B453" i="16"/>
  <c r="F452" i="16"/>
  <c r="C452" i="16"/>
  <c r="B452" i="16"/>
  <c r="F451" i="16"/>
  <c r="G451" i="16" s="1"/>
  <c r="C451" i="16"/>
  <c r="B451" i="16"/>
  <c r="F450" i="16"/>
  <c r="C450" i="16"/>
  <c r="B450" i="16"/>
  <c r="F449" i="16"/>
  <c r="C449" i="16"/>
  <c r="B449" i="16"/>
  <c r="F448" i="16"/>
  <c r="C448" i="16"/>
  <c r="B448" i="16"/>
  <c r="F447" i="16"/>
  <c r="G447" i="16" s="1"/>
  <c r="C447" i="16"/>
  <c r="B447" i="16"/>
  <c r="F446" i="16"/>
  <c r="C446" i="16"/>
  <c r="B446" i="16"/>
  <c r="F445" i="16"/>
  <c r="C445" i="16"/>
  <c r="B445" i="16"/>
  <c r="F444" i="16"/>
  <c r="C444" i="16"/>
  <c r="B444" i="16"/>
  <c r="F443" i="16"/>
  <c r="G443" i="16" s="1"/>
  <c r="C443" i="16"/>
  <c r="B443" i="16"/>
  <c r="F442" i="16"/>
  <c r="C442" i="16"/>
  <c r="B442" i="16"/>
  <c r="F441" i="16"/>
  <c r="C441" i="16"/>
  <c r="B441" i="16"/>
  <c r="F440" i="16"/>
  <c r="C440" i="16"/>
  <c r="B440" i="16"/>
  <c r="F439" i="16"/>
  <c r="G439" i="16" s="1"/>
  <c r="C439" i="16"/>
  <c r="B439" i="16"/>
  <c r="F438" i="16"/>
  <c r="C438" i="16"/>
  <c r="B438" i="16"/>
  <c r="F437" i="16"/>
  <c r="C437" i="16"/>
  <c r="B437" i="16"/>
  <c r="F436" i="16"/>
  <c r="C436" i="16"/>
  <c r="B436" i="16"/>
  <c r="F435" i="16"/>
  <c r="G435" i="16" s="1"/>
  <c r="C435" i="16"/>
  <c r="B435" i="16"/>
  <c r="F434" i="16"/>
  <c r="C434" i="16"/>
  <c r="B434" i="16"/>
  <c r="F433" i="16"/>
  <c r="C433" i="16"/>
  <c r="B433" i="16"/>
  <c r="F432" i="16"/>
  <c r="C432" i="16"/>
  <c r="B432" i="16"/>
  <c r="F431" i="16"/>
  <c r="G431" i="16" s="1"/>
  <c r="C431" i="16"/>
  <c r="B431" i="16"/>
  <c r="F430" i="16"/>
  <c r="C430" i="16"/>
  <c r="B430" i="16"/>
  <c r="F429" i="16"/>
  <c r="C429" i="16"/>
  <c r="B429" i="16"/>
  <c r="F428" i="16"/>
  <c r="C428" i="16"/>
  <c r="B428" i="16"/>
  <c r="F427" i="16"/>
  <c r="G427" i="16" s="1"/>
  <c r="C427" i="16"/>
  <c r="B427" i="16"/>
  <c r="F426" i="16"/>
  <c r="C426" i="16"/>
  <c r="B426" i="16"/>
  <c r="F425" i="16"/>
  <c r="C425" i="16"/>
  <c r="B425" i="16"/>
  <c r="F424" i="16"/>
  <c r="C424" i="16"/>
  <c r="B424" i="16"/>
  <c r="F423" i="16"/>
  <c r="G423" i="16" s="1"/>
  <c r="C423" i="16"/>
  <c r="B423" i="16"/>
  <c r="F422" i="16"/>
  <c r="C422" i="16"/>
  <c r="B422" i="16"/>
  <c r="F421" i="16"/>
  <c r="C421" i="16"/>
  <c r="B421" i="16"/>
  <c r="F420" i="16"/>
  <c r="C420" i="16"/>
  <c r="B420" i="16"/>
  <c r="F419" i="16"/>
  <c r="G419" i="16" s="1"/>
  <c r="C419" i="16"/>
  <c r="B419" i="16"/>
  <c r="F418" i="16"/>
  <c r="C418" i="16"/>
  <c r="B418" i="16"/>
  <c r="F417" i="16"/>
  <c r="C417" i="16"/>
  <c r="B417" i="16"/>
  <c r="F416" i="16"/>
  <c r="C416" i="16"/>
  <c r="B416" i="16"/>
  <c r="F415" i="16"/>
  <c r="G415" i="16" s="1"/>
  <c r="C415" i="16"/>
  <c r="B415" i="16"/>
  <c r="F414" i="16"/>
  <c r="C414" i="16"/>
  <c r="B414" i="16"/>
  <c r="F413" i="16"/>
  <c r="C413" i="16"/>
  <c r="B413" i="16"/>
  <c r="F412" i="16"/>
  <c r="C412" i="16"/>
  <c r="B412" i="16"/>
  <c r="F411" i="16"/>
  <c r="G411" i="16" s="1"/>
  <c r="C411" i="16"/>
  <c r="B411" i="16"/>
  <c r="F410" i="16"/>
  <c r="C410" i="16"/>
  <c r="B410" i="16"/>
  <c r="F409" i="16"/>
  <c r="C409" i="16"/>
  <c r="B409" i="16"/>
  <c r="F408" i="16"/>
  <c r="C408" i="16"/>
  <c r="B408" i="16"/>
  <c r="F407" i="16"/>
  <c r="G407" i="16" s="1"/>
  <c r="C407" i="16"/>
  <c r="B407" i="16"/>
  <c r="F406" i="16"/>
  <c r="C406" i="16"/>
  <c r="B406" i="16"/>
  <c r="F405" i="16"/>
  <c r="C405" i="16"/>
  <c r="B405" i="16"/>
  <c r="F404" i="16"/>
  <c r="C404" i="16"/>
  <c r="B404" i="16"/>
  <c r="F403" i="16"/>
  <c r="G403" i="16" s="1"/>
  <c r="C403" i="16"/>
  <c r="B403" i="16"/>
  <c r="F402" i="16"/>
  <c r="C402" i="16"/>
  <c r="B402" i="16"/>
  <c r="F401" i="16"/>
  <c r="C401" i="16"/>
  <c r="B401" i="16"/>
  <c r="F400" i="16"/>
  <c r="C400" i="16"/>
  <c r="B400" i="16"/>
  <c r="F399" i="16"/>
  <c r="G399" i="16" s="1"/>
  <c r="C399" i="16"/>
  <c r="B399" i="16"/>
  <c r="F398" i="16"/>
  <c r="C398" i="16"/>
  <c r="B398" i="16"/>
  <c r="F397" i="16"/>
  <c r="C397" i="16"/>
  <c r="B397" i="16"/>
  <c r="F396" i="16"/>
  <c r="C396" i="16"/>
  <c r="B396" i="16"/>
  <c r="F395" i="16"/>
  <c r="G395" i="16" s="1"/>
  <c r="C395" i="16"/>
  <c r="B395" i="16"/>
  <c r="F394" i="16"/>
  <c r="C394" i="16"/>
  <c r="B394" i="16"/>
  <c r="F393" i="16"/>
  <c r="C393" i="16"/>
  <c r="B393" i="16"/>
  <c r="F392" i="16"/>
  <c r="C392" i="16"/>
  <c r="B392" i="16"/>
  <c r="F391" i="16"/>
  <c r="G391" i="16" s="1"/>
  <c r="C391" i="16"/>
  <c r="B391" i="16"/>
  <c r="F390" i="16"/>
  <c r="C390" i="16"/>
  <c r="B390" i="16"/>
  <c r="F389" i="16"/>
  <c r="C389" i="16"/>
  <c r="B389" i="16"/>
  <c r="F388" i="16"/>
  <c r="C388" i="16"/>
  <c r="B388" i="16"/>
  <c r="F387" i="16"/>
  <c r="G387" i="16" s="1"/>
  <c r="C387" i="16"/>
  <c r="B387" i="16"/>
  <c r="F386" i="16"/>
  <c r="C386" i="16"/>
  <c r="B386" i="16"/>
  <c r="F385" i="16"/>
  <c r="C385" i="16"/>
  <c r="B385" i="16"/>
  <c r="F384" i="16"/>
  <c r="C384" i="16"/>
  <c r="B384" i="16"/>
  <c r="F383" i="16"/>
  <c r="G383" i="16" s="1"/>
  <c r="C383" i="16"/>
  <c r="B383" i="16"/>
  <c r="F382" i="16"/>
  <c r="C382" i="16"/>
  <c r="B382" i="16"/>
  <c r="F381" i="16"/>
  <c r="C381" i="16"/>
  <c r="B381" i="16"/>
  <c r="F380" i="16"/>
  <c r="C380" i="16"/>
  <c r="B380" i="16"/>
  <c r="F379" i="16"/>
  <c r="G379" i="16" s="1"/>
  <c r="C379" i="16"/>
  <c r="B379" i="16"/>
  <c r="F378" i="16"/>
  <c r="C378" i="16"/>
  <c r="B378" i="16"/>
  <c r="F377" i="16"/>
  <c r="C377" i="16"/>
  <c r="B377" i="16"/>
  <c r="F376" i="16"/>
  <c r="C376" i="16"/>
  <c r="B376" i="16"/>
  <c r="F375" i="16"/>
  <c r="G375" i="16" s="1"/>
  <c r="C375" i="16"/>
  <c r="B375" i="16"/>
  <c r="F374" i="16"/>
  <c r="C374" i="16"/>
  <c r="B374" i="16"/>
  <c r="F373" i="16"/>
  <c r="C373" i="16"/>
  <c r="B373" i="16"/>
  <c r="F372" i="16"/>
  <c r="C372" i="16"/>
  <c r="B372" i="16"/>
  <c r="F371" i="16"/>
  <c r="G371" i="16" s="1"/>
  <c r="C371" i="16"/>
  <c r="B371" i="16"/>
  <c r="F370" i="16"/>
  <c r="C370" i="16"/>
  <c r="B370" i="16"/>
  <c r="F369" i="16"/>
  <c r="C369" i="16"/>
  <c r="B369" i="16"/>
  <c r="F368" i="16"/>
  <c r="C368" i="16"/>
  <c r="B368" i="16"/>
  <c r="F367" i="16"/>
  <c r="G367" i="16" s="1"/>
  <c r="C367" i="16"/>
  <c r="B367" i="16"/>
  <c r="F366" i="16"/>
  <c r="C366" i="16"/>
  <c r="B366" i="16"/>
  <c r="F365" i="16"/>
  <c r="C365" i="16"/>
  <c r="B365" i="16"/>
  <c r="F364" i="16"/>
  <c r="C364" i="16"/>
  <c r="B364" i="16"/>
  <c r="F363" i="16"/>
  <c r="G363" i="16" s="1"/>
  <c r="C363" i="16"/>
  <c r="B363" i="16"/>
  <c r="F362" i="16"/>
  <c r="C362" i="16"/>
  <c r="B362" i="16"/>
  <c r="F361" i="16"/>
  <c r="C361" i="16"/>
  <c r="B361" i="16"/>
  <c r="F360" i="16"/>
  <c r="C360" i="16"/>
  <c r="B360" i="16"/>
  <c r="F359" i="16"/>
  <c r="G359" i="16" s="1"/>
  <c r="C359" i="16"/>
  <c r="B359" i="16"/>
  <c r="F358" i="16"/>
  <c r="C358" i="16"/>
  <c r="B358" i="16"/>
  <c r="F357" i="16"/>
  <c r="C357" i="16"/>
  <c r="B357" i="16"/>
  <c r="F356" i="16"/>
  <c r="C356" i="16"/>
  <c r="B356" i="16"/>
  <c r="F355" i="16"/>
  <c r="G355" i="16" s="1"/>
  <c r="C355" i="16"/>
  <c r="B355" i="16"/>
  <c r="F354" i="16"/>
  <c r="C354" i="16"/>
  <c r="B354" i="16"/>
  <c r="F353" i="16"/>
  <c r="C353" i="16"/>
  <c r="B353" i="16"/>
  <c r="F352" i="16"/>
  <c r="C352" i="16"/>
  <c r="B352" i="16"/>
  <c r="F351" i="16"/>
  <c r="G351" i="16" s="1"/>
  <c r="C351" i="16"/>
  <c r="B351" i="16"/>
  <c r="F350" i="16"/>
  <c r="C350" i="16"/>
  <c r="B350" i="16"/>
  <c r="F349" i="16"/>
  <c r="C349" i="16"/>
  <c r="B349" i="16"/>
  <c r="F348" i="16"/>
  <c r="C348" i="16"/>
  <c r="B348" i="16"/>
  <c r="F347" i="16"/>
  <c r="G347" i="16" s="1"/>
  <c r="C347" i="16"/>
  <c r="B347" i="16"/>
  <c r="F346" i="16"/>
  <c r="C346" i="16"/>
  <c r="B346" i="16"/>
  <c r="F345" i="16"/>
  <c r="C345" i="16"/>
  <c r="B345" i="16"/>
  <c r="F344" i="16"/>
  <c r="C344" i="16"/>
  <c r="B344" i="16"/>
  <c r="F343" i="16"/>
  <c r="G343" i="16" s="1"/>
  <c r="C343" i="16"/>
  <c r="B343" i="16"/>
  <c r="F342" i="16"/>
  <c r="C342" i="16"/>
  <c r="B342" i="16"/>
  <c r="F341" i="16"/>
  <c r="C341" i="16"/>
  <c r="B341" i="16"/>
  <c r="F340" i="16"/>
  <c r="C340" i="16"/>
  <c r="B340" i="16"/>
  <c r="F339" i="16"/>
  <c r="G339" i="16" s="1"/>
  <c r="C339" i="16"/>
  <c r="B339" i="16"/>
  <c r="F338" i="16"/>
  <c r="C338" i="16"/>
  <c r="B338" i="16"/>
  <c r="F337" i="16"/>
  <c r="C337" i="16"/>
  <c r="B337" i="16"/>
  <c r="F336" i="16"/>
  <c r="C336" i="16"/>
  <c r="B336" i="16"/>
  <c r="F335" i="16"/>
  <c r="G335" i="16" s="1"/>
  <c r="C335" i="16"/>
  <c r="B335" i="16"/>
  <c r="F334" i="16"/>
  <c r="C334" i="16"/>
  <c r="B334" i="16"/>
  <c r="F333" i="16"/>
  <c r="C333" i="16"/>
  <c r="B333" i="16"/>
  <c r="F332" i="16"/>
  <c r="C332" i="16"/>
  <c r="B332" i="16"/>
  <c r="F331" i="16"/>
  <c r="G331" i="16" s="1"/>
  <c r="C331" i="16"/>
  <c r="B331" i="16"/>
  <c r="F330" i="16"/>
  <c r="C330" i="16"/>
  <c r="B330" i="16"/>
  <c r="F329" i="16"/>
  <c r="C329" i="16"/>
  <c r="B329" i="16"/>
  <c r="F328" i="16"/>
  <c r="C328" i="16"/>
  <c r="B328" i="16"/>
  <c r="F327" i="16"/>
  <c r="G327" i="16" s="1"/>
  <c r="C327" i="16"/>
  <c r="B327" i="16"/>
  <c r="F326" i="16"/>
  <c r="C326" i="16"/>
  <c r="B326" i="16"/>
  <c r="F325" i="16"/>
  <c r="C325" i="16"/>
  <c r="B325" i="16"/>
  <c r="F324" i="16"/>
  <c r="C324" i="16"/>
  <c r="B324" i="16"/>
  <c r="F323" i="16"/>
  <c r="G323" i="16" s="1"/>
  <c r="C323" i="16"/>
  <c r="B323" i="16"/>
  <c r="F322" i="16"/>
  <c r="C322" i="16"/>
  <c r="B322" i="16"/>
  <c r="F321" i="16"/>
  <c r="C321" i="16"/>
  <c r="B321" i="16"/>
  <c r="F320" i="16"/>
  <c r="C320" i="16"/>
  <c r="B320" i="16"/>
  <c r="F319" i="16"/>
  <c r="G319" i="16" s="1"/>
  <c r="C319" i="16"/>
  <c r="B319" i="16"/>
  <c r="F318" i="16"/>
  <c r="C318" i="16"/>
  <c r="B318" i="16"/>
  <c r="F317" i="16"/>
  <c r="C317" i="16"/>
  <c r="B317" i="16"/>
  <c r="F316" i="16"/>
  <c r="C316" i="16"/>
  <c r="B316" i="16"/>
  <c r="F315" i="16"/>
  <c r="G315" i="16" s="1"/>
  <c r="C315" i="16"/>
  <c r="B315" i="16"/>
  <c r="F314" i="16"/>
  <c r="C314" i="16"/>
  <c r="B314" i="16"/>
  <c r="F313" i="16"/>
  <c r="C313" i="16"/>
  <c r="B313" i="16"/>
  <c r="F312" i="16"/>
  <c r="C312" i="16"/>
  <c r="B312" i="16"/>
  <c r="F311" i="16"/>
  <c r="G311" i="16" s="1"/>
  <c r="C311" i="16"/>
  <c r="B311" i="16"/>
  <c r="F310" i="16"/>
  <c r="C310" i="16"/>
  <c r="B310" i="16"/>
  <c r="F309" i="16"/>
  <c r="C309" i="16"/>
  <c r="B309" i="16"/>
  <c r="F308" i="16"/>
  <c r="C308" i="16"/>
  <c r="B308" i="16"/>
  <c r="F307" i="16"/>
  <c r="G307" i="16" s="1"/>
  <c r="C307" i="16"/>
  <c r="B307" i="16"/>
  <c r="F306" i="16"/>
  <c r="C306" i="16"/>
  <c r="B306" i="16"/>
  <c r="F305" i="16"/>
  <c r="C305" i="16"/>
  <c r="B305" i="16"/>
  <c r="F304" i="16"/>
  <c r="C304" i="16"/>
  <c r="B304" i="16"/>
  <c r="F303" i="16"/>
  <c r="G303" i="16" s="1"/>
  <c r="C303" i="16"/>
  <c r="B303" i="16"/>
  <c r="F302" i="16"/>
  <c r="C302" i="16"/>
  <c r="B302" i="16"/>
  <c r="F301" i="16"/>
  <c r="C301" i="16"/>
  <c r="B301" i="16"/>
  <c r="F300" i="16"/>
  <c r="C300" i="16"/>
  <c r="B300" i="16"/>
  <c r="F299" i="16"/>
  <c r="G299" i="16" s="1"/>
  <c r="C299" i="16"/>
  <c r="B299" i="16"/>
  <c r="F298" i="16"/>
  <c r="C298" i="16"/>
  <c r="B298" i="16"/>
  <c r="F297" i="16"/>
  <c r="C297" i="16"/>
  <c r="B297" i="16"/>
  <c r="F296" i="16"/>
  <c r="C296" i="16"/>
  <c r="B296" i="16"/>
  <c r="F295" i="16"/>
  <c r="G295" i="16" s="1"/>
  <c r="C295" i="16"/>
  <c r="B295" i="16"/>
  <c r="F294" i="16"/>
  <c r="C294" i="16"/>
  <c r="B294" i="16"/>
  <c r="F293" i="16"/>
  <c r="C293" i="16"/>
  <c r="B293" i="16"/>
  <c r="F292" i="16"/>
  <c r="C292" i="16"/>
  <c r="B292" i="16"/>
  <c r="F291" i="16"/>
  <c r="G291" i="16" s="1"/>
  <c r="C291" i="16"/>
  <c r="B291" i="16"/>
  <c r="F290" i="16"/>
  <c r="C290" i="16"/>
  <c r="B290" i="16"/>
  <c r="F289" i="16"/>
  <c r="C289" i="16"/>
  <c r="B289" i="16"/>
  <c r="F288" i="16"/>
  <c r="C288" i="16"/>
  <c r="B288" i="16"/>
  <c r="F287" i="16"/>
  <c r="G287" i="16" s="1"/>
  <c r="C287" i="16"/>
  <c r="B287" i="16"/>
  <c r="F286" i="16"/>
  <c r="C286" i="16"/>
  <c r="B286" i="16"/>
  <c r="F285" i="16"/>
  <c r="C285" i="16"/>
  <c r="B285" i="16"/>
  <c r="F284" i="16"/>
  <c r="C284" i="16"/>
  <c r="B284" i="16"/>
  <c r="F283" i="16"/>
  <c r="G283" i="16" s="1"/>
  <c r="C283" i="16"/>
  <c r="B283" i="16"/>
  <c r="F282" i="16"/>
  <c r="C282" i="16"/>
  <c r="B282" i="16"/>
  <c r="F281" i="16"/>
  <c r="C281" i="16"/>
  <c r="B281" i="16"/>
  <c r="F280" i="16"/>
  <c r="C280" i="16"/>
  <c r="B280" i="16"/>
  <c r="F279" i="16"/>
  <c r="G279" i="16" s="1"/>
  <c r="C279" i="16"/>
  <c r="B279" i="16"/>
  <c r="F278" i="16"/>
  <c r="C278" i="16"/>
  <c r="B278" i="16"/>
  <c r="F277" i="16"/>
  <c r="C277" i="16"/>
  <c r="B277" i="16"/>
  <c r="F276" i="16"/>
  <c r="C276" i="16"/>
  <c r="B276" i="16"/>
  <c r="F275" i="16"/>
  <c r="G275" i="16" s="1"/>
  <c r="C275" i="16"/>
  <c r="B275" i="16"/>
  <c r="F274" i="16"/>
  <c r="C274" i="16"/>
  <c r="B274" i="16"/>
  <c r="F273" i="16"/>
  <c r="C273" i="16"/>
  <c r="B273" i="16"/>
  <c r="F272" i="16"/>
  <c r="C272" i="16"/>
  <c r="B272" i="16"/>
  <c r="F271" i="16"/>
  <c r="G271" i="16" s="1"/>
  <c r="C271" i="16"/>
  <c r="B271" i="16"/>
  <c r="F270" i="16"/>
  <c r="C270" i="16"/>
  <c r="B270" i="16"/>
  <c r="F269" i="16"/>
  <c r="C269" i="16"/>
  <c r="B269" i="16"/>
  <c r="F268" i="16"/>
  <c r="C268" i="16"/>
  <c r="B268" i="16"/>
  <c r="F267" i="16"/>
  <c r="G267" i="16" s="1"/>
  <c r="C267" i="16"/>
  <c r="B267" i="16"/>
  <c r="F266" i="16"/>
  <c r="C266" i="16"/>
  <c r="B266" i="16"/>
  <c r="F265" i="16"/>
  <c r="C265" i="16"/>
  <c r="B265" i="16"/>
  <c r="F264" i="16"/>
  <c r="C264" i="16"/>
  <c r="B264" i="16"/>
  <c r="F263" i="16"/>
  <c r="G263" i="16" s="1"/>
  <c r="C263" i="16"/>
  <c r="B263" i="16"/>
  <c r="F262" i="16"/>
  <c r="C262" i="16"/>
  <c r="B262" i="16"/>
  <c r="F261" i="16"/>
  <c r="C261" i="16"/>
  <c r="B261" i="16"/>
  <c r="F260" i="16"/>
  <c r="C260" i="16"/>
  <c r="B260" i="16"/>
  <c r="F259" i="16"/>
  <c r="G259" i="16" s="1"/>
  <c r="C259" i="16"/>
  <c r="B259" i="16"/>
  <c r="F258" i="16"/>
  <c r="C258" i="16"/>
  <c r="B258" i="16"/>
  <c r="F257" i="16"/>
  <c r="C257" i="16"/>
  <c r="B257" i="16"/>
  <c r="F256" i="16"/>
  <c r="C256" i="16"/>
  <c r="B256" i="16"/>
  <c r="F255" i="16"/>
  <c r="G255" i="16" s="1"/>
  <c r="C255" i="16"/>
  <c r="B255" i="16"/>
  <c r="F254" i="16"/>
  <c r="C254" i="16"/>
  <c r="B254" i="16"/>
  <c r="F253" i="16"/>
  <c r="C253" i="16"/>
  <c r="B253" i="16"/>
  <c r="F252" i="16"/>
  <c r="C252" i="16"/>
  <c r="B252" i="16"/>
  <c r="F251" i="16"/>
  <c r="G251" i="16" s="1"/>
  <c r="C251" i="16"/>
  <c r="B251" i="16"/>
  <c r="F250" i="16"/>
  <c r="C250" i="16"/>
  <c r="B250" i="16"/>
  <c r="F249" i="16"/>
  <c r="C249" i="16"/>
  <c r="B249" i="16"/>
  <c r="F248" i="16"/>
  <c r="C248" i="16"/>
  <c r="B248" i="16"/>
  <c r="F247" i="16"/>
  <c r="G247" i="16" s="1"/>
  <c r="C247" i="16"/>
  <c r="B247" i="16"/>
  <c r="F246" i="16"/>
  <c r="C246" i="16"/>
  <c r="B246" i="16"/>
  <c r="F245" i="16"/>
  <c r="C245" i="16"/>
  <c r="B245" i="16"/>
  <c r="F244" i="16"/>
  <c r="C244" i="16"/>
  <c r="B244" i="16"/>
  <c r="F243" i="16"/>
  <c r="G243" i="16" s="1"/>
  <c r="C243" i="16"/>
  <c r="B243" i="16"/>
  <c r="F242" i="16"/>
  <c r="C242" i="16"/>
  <c r="B242" i="16"/>
  <c r="F241" i="16"/>
  <c r="C241" i="16"/>
  <c r="B241" i="16"/>
  <c r="F240" i="16"/>
  <c r="C240" i="16"/>
  <c r="B240" i="16"/>
  <c r="F239" i="16"/>
  <c r="G239" i="16" s="1"/>
  <c r="C239" i="16"/>
  <c r="B239" i="16"/>
  <c r="F238" i="16"/>
  <c r="C238" i="16"/>
  <c r="B238" i="16"/>
  <c r="F237" i="16"/>
  <c r="C237" i="16"/>
  <c r="B237" i="16"/>
  <c r="F236" i="16"/>
  <c r="C236" i="16"/>
  <c r="B236" i="16"/>
  <c r="F235" i="16"/>
  <c r="G235" i="16" s="1"/>
  <c r="C235" i="16"/>
  <c r="B235" i="16"/>
  <c r="F234" i="16"/>
  <c r="C234" i="16"/>
  <c r="B234" i="16"/>
  <c r="F233" i="16"/>
  <c r="C233" i="16"/>
  <c r="B233" i="16"/>
  <c r="F232" i="16"/>
  <c r="C232" i="16"/>
  <c r="B232" i="16"/>
  <c r="F231" i="16"/>
  <c r="G231" i="16" s="1"/>
  <c r="C231" i="16"/>
  <c r="B231" i="16"/>
  <c r="F230" i="16"/>
  <c r="C230" i="16"/>
  <c r="B230" i="16"/>
  <c r="F229" i="16"/>
  <c r="C229" i="16"/>
  <c r="B229" i="16"/>
  <c r="F228" i="16"/>
  <c r="C228" i="16"/>
  <c r="B228" i="16"/>
  <c r="F227" i="16"/>
  <c r="G227" i="16" s="1"/>
  <c r="C227" i="16"/>
  <c r="B227" i="16"/>
  <c r="F226" i="16"/>
  <c r="C226" i="16"/>
  <c r="B226" i="16"/>
  <c r="F225" i="16"/>
  <c r="C225" i="16"/>
  <c r="B225" i="16"/>
  <c r="F224" i="16"/>
  <c r="C224" i="16"/>
  <c r="B224" i="16"/>
  <c r="F223" i="16"/>
  <c r="G223" i="16" s="1"/>
  <c r="C223" i="16"/>
  <c r="B223" i="16"/>
  <c r="F222" i="16"/>
  <c r="C222" i="16"/>
  <c r="B222" i="16"/>
  <c r="F221" i="16"/>
  <c r="C221" i="16"/>
  <c r="B221" i="16"/>
  <c r="F220" i="16"/>
  <c r="C220" i="16"/>
  <c r="B220" i="16"/>
  <c r="F219" i="16"/>
  <c r="G219" i="16" s="1"/>
  <c r="C219" i="16"/>
  <c r="B219" i="16"/>
  <c r="F218" i="16"/>
  <c r="C218" i="16"/>
  <c r="B218" i="16"/>
  <c r="F217" i="16"/>
  <c r="C217" i="16"/>
  <c r="B217" i="16"/>
  <c r="F216" i="16"/>
  <c r="C216" i="16"/>
  <c r="B216" i="16"/>
  <c r="F215" i="16"/>
  <c r="G215" i="16" s="1"/>
  <c r="C215" i="16"/>
  <c r="B215" i="16"/>
  <c r="F214" i="16"/>
  <c r="C214" i="16"/>
  <c r="B214" i="16"/>
  <c r="F213" i="16"/>
  <c r="C213" i="16"/>
  <c r="B213" i="16"/>
  <c r="F212" i="16"/>
  <c r="C212" i="16"/>
  <c r="B212" i="16"/>
  <c r="F211" i="16"/>
  <c r="G211" i="16" s="1"/>
  <c r="C211" i="16"/>
  <c r="B211" i="16"/>
  <c r="F210" i="16"/>
  <c r="C210" i="16"/>
  <c r="B210" i="16"/>
  <c r="F209" i="16"/>
  <c r="G209" i="16" s="1"/>
  <c r="C209" i="16"/>
  <c r="B209" i="16"/>
  <c r="F208" i="16"/>
  <c r="C208" i="16"/>
  <c r="B208" i="16"/>
  <c r="F207" i="16"/>
  <c r="G207" i="16" s="1"/>
  <c r="C207" i="16"/>
  <c r="B207" i="16"/>
  <c r="F206" i="16"/>
  <c r="C206" i="16"/>
  <c r="B206" i="16"/>
  <c r="F205" i="16"/>
  <c r="G205" i="16" s="1"/>
  <c r="C205" i="16"/>
  <c r="B205" i="16"/>
  <c r="F204" i="16"/>
  <c r="C204" i="16"/>
  <c r="B204" i="16"/>
  <c r="F203" i="16"/>
  <c r="G203" i="16" s="1"/>
  <c r="C203" i="16"/>
  <c r="B203" i="16"/>
  <c r="F202" i="16"/>
  <c r="C202" i="16"/>
  <c r="B202" i="16"/>
  <c r="F201" i="16"/>
  <c r="G201" i="16" s="1"/>
  <c r="C201" i="16"/>
  <c r="B201" i="16"/>
  <c r="F200" i="16"/>
  <c r="C200" i="16"/>
  <c r="B200" i="16"/>
  <c r="F199" i="16"/>
  <c r="G199" i="16" s="1"/>
  <c r="C199" i="16"/>
  <c r="B199" i="16"/>
  <c r="F198" i="16"/>
  <c r="C198" i="16"/>
  <c r="B198" i="16"/>
  <c r="F197" i="16"/>
  <c r="G197" i="16" s="1"/>
  <c r="C197" i="16"/>
  <c r="B197" i="16"/>
  <c r="F196" i="16"/>
  <c r="C196" i="16"/>
  <c r="B196" i="16"/>
  <c r="F195" i="16"/>
  <c r="G195" i="16" s="1"/>
  <c r="C195" i="16"/>
  <c r="B195" i="16"/>
  <c r="F194" i="16"/>
  <c r="C194" i="16"/>
  <c r="B194" i="16"/>
  <c r="F193" i="16"/>
  <c r="G193" i="16" s="1"/>
  <c r="C193" i="16"/>
  <c r="B193" i="16"/>
  <c r="F192" i="16"/>
  <c r="C192" i="16"/>
  <c r="B192" i="16"/>
  <c r="F191" i="16"/>
  <c r="G191" i="16" s="1"/>
  <c r="C191" i="16"/>
  <c r="B191" i="16"/>
  <c r="F190" i="16"/>
  <c r="C190" i="16"/>
  <c r="B190" i="16"/>
  <c r="F189" i="16"/>
  <c r="G189" i="16" s="1"/>
  <c r="C189" i="16"/>
  <c r="B189" i="16"/>
  <c r="F188" i="16"/>
  <c r="C188" i="16"/>
  <c r="B188" i="16"/>
  <c r="F187" i="16"/>
  <c r="G187" i="16" s="1"/>
  <c r="C187" i="16"/>
  <c r="B187" i="16"/>
  <c r="F186" i="16"/>
  <c r="C186" i="16"/>
  <c r="B186" i="16"/>
  <c r="F185" i="16"/>
  <c r="G185" i="16" s="1"/>
  <c r="C185" i="16"/>
  <c r="B185" i="16"/>
  <c r="F184" i="16"/>
  <c r="C184" i="16"/>
  <c r="B184" i="16"/>
  <c r="F183" i="16"/>
  <c r="G183" i="16" s="1"/>
  <c r="C183" i="16"/>
  <c r="B183" i="16"/>
  <c r="F182" i="16"/>
  <c r="C182" i="16"/>
  <c r="B182" i="16"/>
  <c r="F181" i="16"/>
  <c r="G181" i="16" s="1"/>
  <c r="C181" i="16"/>
  <c r="B181" i="16"/>
  <c r="F180" i="16"/>
  <c r="C180" i="16"/>
  <c r="B180" i="16"/>
  <c r="F179" i="16"/>
  <c r="G179" i="16" s="1"/>
  <c r="C179" i="16"/>
  <c r="B179" i="16"/>
  <c r="F178" i="16"/>
  <c r="C178" i="16"/>
  <c r="B178" i="16"/>
  <c r="F177" i="16"/>
  <c r="G177" i="16" s="1"/>
  <c r="C177" i="16"/>
  <c r="B177" i="16"/>
  <c r="F176" i="16"/>
  <c r="C176" i="16"/>
  <c r="B176" i="16"/>
  <c r="F175" i="16"/>
  <c r="G175" i="16" s="1"/>
  <c r="C175" i="16"/>
  <c r="B175" i="16"/>
  <c r="F174" i="16"/>
  <c r="C174" i="16"/>
  <c r="B174" i="16"/>
  <c r="F173" i="16"/>
  <c r="G173" i="16" s="1"/>
  <c r="C173" i="16"/>
  <c r="B173" i="16"/>
  <c r="F172" i="16"/>
  <c r="C172" i="16"/>
  <c r="B172" i="16"/>
  <c r="F171" i="16"/>
  <c r="G171" i="16" s="1"/>
  <c r="C171" i="16"/>
  <c r="B171" i="16"/>
  <c r="F170" i="16"/>
  <c r="C170" i="16"/>
  <c r="B170" i="16"/>
  <c r="F169" i="16"/>
  <c r="G169" i="16" s="1"/>
  <c r="C169" i="16"/>
  <c r="B169" i="16"/>
  <c r="F168" i="16"/>
  <c r="C168" i="16"/>
  <c r="B168" i="16"/>
  <c r="F167" i="16"/>
  <c r="G167" i="16" s="1"/>
  <c r="C167" i="16"/>
  <c r="B167" i="16"/>
  <c r="F166" i="16"/>
  <c r="C166" i="16"/>
  <c r="B166" i="16"/>
  <c r="F165" i="16"/>
  <c r="G165" i="16" s="1"/>
  <c r="C165" i="16"/>
  <c r="B165" i="16"/>
  <c r="F164" i="16"/>
  <c r="C164" i="16"/>
  <c r="B164" i="16"/>
  <c r="F163" i="16"/>
  <c r="G163" i="16" s="1"/>
  <c r="C163" i="16"/>
  <c r="B163" i="16"/>
  <c r="F162" i="16"/>
  <c r="C162" i="16"/>
  <c r="B162" i="16"/>
  <c r="F161" i="16"/>
  <c r="G161" i="16" s="1"/>
  <c r="C161" i="16"/>
  <c r="B161" i="16"/>
  <c r="F160" i="16"/>
  <c r="C160" i="16"/>
  <c r="B160" i="16"/>
  <c r="F159" i="16"/>
  <c r="G159" i="16" s="1"/>
  <c r="C159" i="16"/>
  <c r="B159" i="16"/>
  <c r="F158" i="16"/>
  <c r="C158" i="16"/>
  <c r="B158" i="16"/>
  <c r="F157" i="16"/>
  <c r="G157" i="16" s="1"/>
  <c r="C157" i="16"/>
  <c r="B157" i="16"/>
  <c r="F156" i="16"/>
  <c r="C156" i="16"/>
  <c r="B156" i="16"/>
  <c r="F155" i="16"/>
  <c r="G155" i="16" s="1"/>
  <c r="C155" i="16"/>
  <c r="B155" i="16"/>
  <c r="F154" i="16"/>
  <c r="C154" i="16"/>
  <c r="B154" i="16"/>
  <c r="F153" i="16"/>
  <c r="G153" i="16" s="1"/>
  <c r="C153" i="16"/>
  <c r="B153" i="16"/>
  <c r="F152" i="16"/>
  <c r="C152" i="16"/>
  <c r="B152" i="16"/>
  <c r="F151" i="16"/>
  <c r="G151" i="16" s="1"/>
  <c r="C151" i="16"/>
  <c r="B151" i="16"/>
  <c r="F150" i="16"/>
  <c r="C150" i="16"/>
  <c r="B150" i="16"/>
  <c r="F149" i="16"/>
  <c r="G149" i="16" s="1"/>
  <c r="C149" i="16"/>
  <c r="B149" i="16"/>
  <c r="F148" i="16"/>
  <c r="C148" i="16"/>
  <c r="B148" i="16"/>
  <c r="F147" i="16"/>
  <c r="G147" i="16" s="1"/>
  <c r="C147" i="16"/>
  <c r="B147" i="16"/>
  <c r="F146" i="16"/>
  <c r="C146" i="16"/>
  <c r="B146" i="16"/>
  <c r="F145" i="16"/>
  <c r="G145" i="16" s="1"/>
  <c r="C145" i="16"/>
  <c r="B145" i="16"/>
  <c r="F144" i="16"/>
  <c r="C144" i="16"/>
  <c r="B144" i="16"/>
  <c r="F143" i="16"/>
  <c r="G143" i="16" s="1"/>
  <c r="C143" i="16"/>
  <c r="B143" i="16"/>
  <c r="F142" i="16"/>
  <c r="C142" i="16"/>
  <c r="B142" i="16"/>
  <c r="F141" i="16"/>
  <c r="G141" i="16" s="1"/>
  <c r="C141" i="16"/>
  <c r="B141" i="16"/>
  <c r="F140" i="16"/>
  <c r="C140" i="16"/>
  <c r="B140" i="16"/>
  <c r="F139" i="16"/>
  <c r="G139" i="16" s="1"/>
  <c r="C139" i="16"/>
  <c r="B139" i="16"/>
  <c r="F138" i="16"/>
  <c r="C138" i="16"/>
  <c r="B138" i="16"/>
  <c r="F137" i="16"/>
  <c r="G137" i="16" s="1"/>
  <c r="C137" i="16"/>
  <c r="B137" i="16"/>
  <c r="F136" i="16"/>
  <c r="C136" i="16"/>
  <c r="B136" i="16"/>
  <c r="F135" i="16"/>
  <c r="G135" i="16" s="1"/>
  <c r="C135" i="16"/>
  <c r="B135" i="16"/>
  <c r="F134" i="16"/>
  <c r="C134" i="16"/>
  <c r="B134" i="16"/>
  <c r="F133" i="16"/>
  <c r="G133" i="16" s="1"/>
  <c r="C133" i="16"/>
  <c r="B133" i="16"/>
  <c r="F132" i="16"/>
  <c r="C132" i="16"/>
  <c r="B132" i="16"/>
  <c r="F131" i="16"/>
  <c r="G131" i="16" s="1"/>
  <c r="C131" i="16"/>
  <c r="B131" i="16"/>
  <c r="F130" i="16"/>
  <c r="C130" i="16"/>
  <c r="B130" i="16"/>
  <c r="F129" i="16"/>
  <c r="G129" i="16" s="1"/>
  <c r="C129" i="16"/>
  <c r="B129" i="16"/>
  <c r="F128" i="16"/>
  <c r="C128" i="16"/>
  <c r="B128" i="16"/>
  <c r="F127" i="16"/>
  <c r="G127" i="16" s="1"/>
  <c r="C127" i="16"/>
  <c r="B127" i="16"/>
  <c r="F126" i="16"/>
  <c r="C126" i="16"/>
  <c r="B126" i="16"/>
  <c r="F125" i="16"/>
  <c r="G125" i="16" s="1"/>
  <c r="C125" i="16"/>
  <c r="B125" i="16"/>
  <c r="F124" i="16"/>
  <c r="C124" i="16"/>
  <c r="B124" i="16"/>
  <c r="F123" i="16"/>
  <c r="G123" i="16" s="1"/>
  <c r="C123" i="16"/>
  <c r="B123" i="16"/>
  <c r="F122" i="16"/>
  <c r="C122" i="16"/>
  <c r="B122" i="16"/>
  <c r="F121" i="16"/>
  <c r="G121" i="16" s="1"/>
  <c r="C121" i="16"/>
  <c r="B121" i="16"/>
  <c r="F120" i="16"/>
  <c r="C120" i="16"/>
  <c r="B120" i="16"/>
  <c r="F119" i="16"/>
  <c r="G119" i="16" s="1"/>
  <c r="C119" i="16"/>
  <c r="B119" i="16"/>
  <c r="F118" i="16"/>
  <c r="C118" i="16"/>
  <c r="B118" i="16"/>
  <c r="F117" i="16"/>
  <c r="G117" i="16" s="1"/>
  <c r="C117" i="16"/>
  <c r="B117" i="16"/>
  <c r="F116" i="16"/>
  <c r="C116" i="16"/>
  <c r="B116" i="16"/>
  <c r="F115" i="16"/>
  <c r="G115" i="16" s="1"/>
  <c r="C115" i="16"/>
  <c r="B115" i="16"/>
  <c r="F114" i="16"/>
  <c r="C114" i="16"/>
  <c r="B114" i="16"/>
  <c r="F113" i="16"/>
  <c r="G113" i="16" s="1"/>
  <c r="C113" i="16"/>
  <c r="B113" i="16"/>
  <c r="F112" i="16"/>
  <c r="C112" i="16"/>
  <c r="B112" i="16"/>
  <c r="F111" i="16"/>
  <c r="G111" i="16" s="1"/>
  <c r="C111" i="16"/>
  <c r="B111" i="16"/>
  <c r="F110" i="16"/>
  <c r="C110" i="16"/>
  <c r="B110" i="16"/>
  <c r="F109" i="16"/>
  <c r="G109" i="16" s="1"/>
  <c r="C109" i="16"/>
  <c r="B109" i="16"/>
  <c r="F108" i="16"/>
  <c r="C108" i="16"/>
  <c r="B108" i="16"/>
  <c r="F107" i="16"/>
  <c r="G107" i="16" s="1"/>
  <c r="C107" i="16"/>
  <c r="B107" i="16"/>
  <c r="F106" i="16"/>
  <c r="C106" i="16"/>
  <c r="B106" i="16"/>
  <c r="F105" i="16"/>
  <c r="G105" i="16" s="1"/>
  <c r="C105" i="16"/>
  <c r="B105" i="16"/>
  <c r="F104" i="16"/>
  <c r="C104" i="16"/>
  <c r="B104" i="16"/>
  <c r="F103" i="16"/>
  <c r="G103" i="16" s="1"/>
  <c r="C103" i="16"/>
  <c r="B103" i="16"/>
  <c r="F102" i="16"/>
  <c r="C102" i="16"/>
  <c r="B102" i="16"/>
  <c r="F101" i="16"/>
  <c r="G101" i="16" s="1"/>
  <c r="C101" i="16"/>
  <c r="B101" i="16"/>
  <c r="F100" i="16"/>
  <c r="C100" i="16"/>
  <c r="B100" i="16"/>
  <c r="F99" i="16"/>
  <c r="G99" i="16" s="1"/>
  <c r="C99" i="16"/>
  <c r="B99" i="16"/>
  <c r="F98" i="16"/>
  <c r="C98" i="16"/>
  <c r="B98" i="16"/>
  <c r="F97" i="16"/>
  <c r="G97" i="16" s="1"/>
  <c r="C97" i="16"/>
  <c r="B97" i="16"/>
  <c r="F96" i="16"/>
  <c r="C96" i="16"/>
  <c r="B96" i="16"/>
  <c r="F95" i="16"/>
  <c r="G95" i="16" s="1"/>
  <c r="C95" i="16"/>
  <c r="B95" i="16"/>
  <c r="F94" i="16"/>
  <c r="C94" i="16"/>
  <c r="B94" i="16"/>
  <c r="F93" i="16"/>
  <c r="G93" i="16" s="1"/>
  <c r="C93" i="16"/>
  <c r="B93" i="16"/>
  <c r="F92" i="16"/>
  <c r="C92" i="16"/>
  <c r="B92" i="16"/>
  <c r="F91" i="16"/>
  <c r="G91" i="16" s="1"/>
  <c r="C91" i="16"/>
  <c r="B91" i="16"/>
  <c r="F90" i="16"/>
  <c r="C90" i="16"/>
  <c r="B90" i="16"/>
  <c r="F89" i="16"/>
  <c r="G89" i="16" s="1"/>
  <c r="C89" i="16"/>
  <c r="B89" i="16"/>
  <c r="F88" i="16"/>
  <c r="C88" i="16"/>
  <c r="B88" i="16"/>
  <c r="F87" i="16"/>
  <c r="G87" i="16" s="1"/>
  <c r="C87" i="16"/>
  <c r="B87" i="16"/>
  <c r="F86" i="16"/>
  <c r="C86" i="16"/>
  <c r="B86" i="16"/>
  <c r="F85" i="16"/>
  <c r="G85" i="16" s="1"/>
  <c r="C85" i="16"/>
  <c r="B85" i="16"/>
  <c r="F84" i="16"/>
  <c r="C84" i="16"/>
  <c r="B84" i="16"/>
  <c r="F83" i="16"/>
  <c r="G83" i="16" s="1"/>
  <c r="C83" i="16"/>
  <c r="B83" i="16"/>
  <c r="F82" i="16"/>
  <c r="C82" i="16"/>
  <c r="B82" i="16"/>
  <c r="F81" i="16"/>
  <c r="G81" i="16" s="1"/>
  <c r="C81" i="16"/>
  <c r="B81" i="16"/>
  <c r="F80" i="16"/>
  <c r="C80" i="16"/>
  <c r="B80" i="16"/>
  <c r="F79" i="16"/>
  <c r="G79" i="16" s="1"/>
  <c r="C79" i="16"/>
  <c r="B79" i="16"/>
  <c r="F78" i="16"/>
  <c r="C78" i="16"/>
  <c r="B78" i="16"/>
  <c r="F77" i="16"/>
  <c r="G77" i="16" s="1"/>
  <c r="C77" i="16"/>
  <c r="B77" i="16"/>
  <c r="F76" i="16"/>
  <c r="C76" i="16"/>
  <c r="B76" i="16"/>
  <c r="F75" i="16"/>
  <c r="G75" i="16" s="1"/>
  <c r="C75" i="16"/>
  <c r="B75" i="16"/>
  <c r="F74" i="16"/>
  <c r="C74" i="16"/>
  <c r="B74" i="16"/>
  <c r="F73" i="16"/>
  <c r="G73" i="16" s="1"/>
  <c r="C73" i="16"/>
  <c r="B73" i="16"/>
  <c r="F72" i="16"/>
  <c r="C72" i="16"/>
  <c r="B72" i="16"/>
  <c r="F71" i="16"/>
  <c r="G71" i="16" s="1"/>
  <c r="C71" i="16"/>
  <c r="B71" i="16"/>
  <c r="F70" i="16"/>
  <c r="C70" i="16"/>
  <c r="B70" i="16"/>
  <c r="F69" i="16"/>
  <c r="G69" i="16" s="1"/>
  <c r="C69" i="16"/>
  <c r="B69" i="16"/>
  <c r="F68" i="16"/>
  <c r="C68" i="16"/>
  <c r="B68" i="16"/>
  <c r="F67" i="16"/>
  <c r="G67" i="16" s="1"/>
  <c r="C67" i="16"/>
  <c r="B67" i="16"/>
  <c r="F66" i="16"/>
  <c r="C66" i="16"/>
  <c r="B66" i="16"/>
  <c r="F65" i="16"/>
  <c r="G65" i="16" s="1"/>
  <c r="C65" i="16"/>
  <c r="B65" i="16"/>
  <c r="F64" i="16"/>
  <c r="C64" i="16"/>
  <c r="B64" i="16"/>
  <c r="F63" i="16"/>
  <c r="G63" i="16" s="1"/>
  <c r="C63" i="16"/>
  <c r="B63" i="16"/>
  <c r="F62" i="16"/>
  <c r="C62" i="16"/>
  <c r="B62" i="16"/>
  <c r="F61" i="16"/>
  <c r="G61" i="16" s="1"/>
  <c r="C61" i="16"/>
  <c r="B61" i="16"/>
  <c r="F60" i="16"/>
  <c r="C60" i="16"/>
  <c r="B60" i="16"/>
  <c r="F59" i="16"/>
  <c r="G59" i="16" s="1"/>
  <c r="C59" i="16"/>
  <c r="B59" i="16"/>
  <c r="F58" i="16"/>
  <c r="C58" i="16"/>
  <c r="B58" i="16"/>
  <c r="F57" i="16"/>
  <c r="G57" i="16" s="1"/>
  <c r="C57" i="16"/>
  <c r="B57" i="16"/>
  <c r="F56" i="16"/>
  <c r="C56" i="16"/>
  <c r="B56" i="16"/>
  <c r="F55" i="16"/>
  <c r="G55" i="16" s="1"/>
  <c r="C55" i="16"/>
  <c r="B55" i="16"/>
  <c r="F54" i="16"/>
  <c r="C54" i="16"/>
  <c r="B54" i="16"/>
  <c r="F53" i="16"/>
  <c r="G53" i="16" s="1"/>
  <c r="C53" i="16"/>
  <c r="B53" i="16"/>
  <c r="F52" i="16"/>
  <c r="C52" i="16"/>
  <c r="B52" i="16"/>
  <c r="F51" i="16"/>
  <c r="G51" i="16" s="1"/>
  <c r="C51" i="16"/>
  <c r="B51" i="16"/>
  <c r="F50" i="16"/>
  <c r="C50" i="16"/>
  <c r="B50" i="16"/>
  <c r="F49" i="16"/>
  <c r="G49" i="16" s="1"/>
  <c r="C49" i="16"/>
  <c r="B49" i="16"/>
  <c r="F48" i="16"/>
  <c r="C48" i="16"/>
  <c r="B48" i="16"/>
  <c r="F47" i="16"/>
  <c r="G47" i="16" s="1"/>
  <c r="C47" i="16"/>
  <c r="B47" i="16"/>
  <c r="F46" i="16"/>
  <c r="C46" i="16"/>
  <c r="B46" i="16"/>
  <c r="F45" i="16"/>
  <c r="G45" i="16" s="1"/>
  <c r="C45" i="16"/>
  <c r="B45" i="16"/>
  <c r="F44" i="16"/>
  <c r="C44" i="16"/>
  <c r="B44" i="16"/>
  <c r="F43" i="16"/>
  <c r="G43" i="16" s="1"/>
  <c r="C43" i="16"/>
  <c r="B43" i="16"/>
  <c r="F42" i="16"/>
  <c r="C42" i="16"/>
  <c r="B42" i="16"/>
  <c r="F41" i="16"/>
  <c r="G41" i="16" s="1"/>
  <c r="C41" i="16"/>
  <c r="B41" i="16"/>
  <c r="F40" i="16"/>
  <c r="C40" i="16"/>
  <c r="B40" i="16"/>
  <c r="F39" i="16"/>
  <c r="G39" i="16" s="1"/>
  <c r="C39" i="16"/>
  <c r="B39" i="16"/>
  <c r="F38" i="16"/>
  <c r="C38" i="16"/>
  <c r="B38" i="16"/>
  <c r="F37" i="16"/>
  <c r="G37" i="16" s="1"/>
  <c r="C37" i="16"/>
  <c r="B37" i="16"/>
  <c r="F36" i="16"/>
  <c r="C36" i="16"/>
  <c r="B36" i="16"/>
  <c r="F35" i="16"/>
  <c r="G35" i="16" s="1"/>
  <c r="C35" i="16"/>
  <c r="B35" i="16"/>
  <c r="F34" i="16"/>
  <c r="C34" i="16"/>
  <c r="B34" i="16"/>
  <c r="F33" i="16"/>
  <c r="G33" i="16" s="1"/>
  <c r="C33" i="16"/>
  <c r="B33" i="16"/>
  <c r="F32" i="16"/>
  <c r="C32" i="16"/>
  <c r="B32" i="16"/>
  <c r="F31" i="16"/>
  <c r="G31" i="16" s="1"/>
  <c r="C31" i="16"/>
  <c r="B31" i="16"/>
  <c r="F30" i="16"/>
  <c r="C30" i="16"/>
  <c r="B30" i="16"/>
  <c r="F29" i="16"/>
  <c r="G29" i="16" s="1"/>
  <c r="C29" i="16"/>
  <c r="B29" i="16"/>
  <c r="F28" i="16"/>
  <c r="C28" i="16"/>
  <c r="B28" i="16"/>
  <c r="F27" i="16"/>
  <c r="G27" i="16" s="1"/>
  <c r="C27" i="16"/>
  <c r="B27" i="16"/>
  <c r="F26" i="16"/>
  <c r="C26" i="16"/>
  <c r="B26" i="16"/>
  <c r="F25" i="16"/>
  <c r="G25" i="16" s="1"/>
  <c r="C25" i="16"/>
  <c r="B25" i="16"/>
  <c r="F24" i="16"/>
  <c r="C24" i="16"/>
  <c r="B24" i="16"/>
  <c r="F23" i="16"/>
  <c r="G23" i="16" s="1"/>
  <c r="C23" i="16"/>
  <c r="B23" i="16"/>
  <c r="F22" i="16"/>
  <c r="C22" i="16"/>
  <c r="B22" i="16"/>
  <c r="F21" i="16"/>
  <c r="G21" i="16" s="1"/>
  <c r="C21" i="16"/>
  <c r="B21" i="16"/>
  <c r="F20" i="16"/>
  <c r="C20" i="16"/>
  <c r="B20" i="16"/>
  <c r="F19" i="16"/>
  <c r="G19" i="16" s="1"/>
  <c r="C19" i="16"/>
  <c r="B19" i="16"/>
  <c r="F18" i="16"/>
  <c r="C18" i="16"/>
  <c r="B18" i="16"/>
  <c r="F17" i="16"/>
  <c r="G17" i="16" s="1"/>
  <c r="C17" i="16"/>
  <c r="B17" i="16"/>
  <c r="F16" i="16"/>
  <c r="C16" i="16"/>
  <c r="B16" i="16"/>
  <c r="F15" i="16"/>
  <c r="G15" i="16" s="1"/>
  <c r="C15" i="16"/>
  <c r="B15" i="16"/>
  <c r="F14" i="16"/>
  <c r="C14" i="16"/>
  <c r="B14" i="16"/>
  <c r="F13" i="16"/>
  <c r="G13" i="16" s="1"/>
  <c r="C13" i="16"/>
  <c r="B13" i="16"/>
  <c r="F12" i="16"/>
  <c r="C12" i="16"/>
  <c r="B12" i="16"/>
  <c r="F11" i="16"/>
  <c r="G11" i="16" s="1"/>
  <c r="C11" i="16"/>
  <c r="B11" i="16"/>
  <c r="F10" i="16"/>
  <c r="C10" i="16"/>
  <c r="B10" i="16"/>
  <c r="F9" i="16"/>
  <c r="G9" i="16" s="1"/>
  <c r="C9" i="16"/>
  <c r="B9" i="16"/>
  <c r="F8" i="16"/>
  <c r="C8" i="16"/>
  <c r="B8" i="16"/>
  <c r="F7" i="16"/>
  <c r="G7" i="16" s="1"/>
  <c r="C7" i="16"/>
  <c r="B7" i="16"/>
  <c r="F6" i="16"/>
  <c r="C6" i="16"/>
  <c r="B6" i="16"/>
  <c r="F5" i="16"/>
  <c r="G5" i="16" s="1"/>
  <c r="C5" i="16"/>
  <c r="B5" i="16"/>
  <c r="F4" i="16"/>
  <c r="C4" i="16"/>
  <c r="B4" i="16"/>
  <c r="F3" i="16"/>
  <c r="G3" i="16" s="1"/>
  <c r="C3" i="16"/>
  <c r="B3" i="16"/>
  <c r="F867" i="15"/>
  <c r="C867" i="15"/>
  <c r="B867" i="15"/>
  <c r="F866" i="15"/>
  <c r="G866" i="15" s="1"/>
  <c r="C866" i="15"/>
  <c r="B866" i="15"/>
  <c r="F865" i="15"/>
  <c r="C865" i="15"/>
  <c r="B865" i="15"/>
  <c r="F864" i="15"/>
  <c r="G864" i="15" s="1"/>
  <c r="C864" i="15"/>
  <c r="B864" i="15"/>
  <c r="F863" i="15"/>
  <c r="C863" i="15"/>
  <c r="B863" i="15"/>
  <c r="F862" i="15"/>
  <c r="G862" i="15" s="1"/>
  <c r="C862" i="15"/>
  <c r="B862" i="15"/>
  <c r="F861" i="15"/>
  <c r="C861" i="15"/>
  <c r="B861" i="15"/>
  <c r="F860" i="15"/>
  <c r="G860" i="15" s="1"/>
  <c r="C860" i="15"/>
  <c r="B860" i="15"/>
  <c r="F859" i="15"/>
  <c r="C859" i="15"/>
  <c r="B859" i="15"/>
  <c r="F858" i="15"/>
  <c r="G858" i="15" s="1"/>
  <c r="C858" i="15"/>
  <c r="B858" i="15"/>
  <c r="F857" i="15"/>
  <c r="C857" i="15"/>
  <c r="B857" i="15"/>
  <c r="F856" i="15"/>
  <c r="G856" i="15" s="1"/>
  <c r="C856" i="15"/>
  <c r="B856" i="15"/>
  <c r="F855" i="15"/>
  <c r="C855" i="15"/>
  <c r="B855" i="15"/>
  <c r="F854" i="15"/>
  <c r="G854" i="15" s="1"/>
  <c r="C854" i="15"/>
  <c r="B854" i="15"/>
  <c r="F853" i="15"/>
  <c r="C853" i="15"/>
  <c r="B853" i="15"/>
  <c r="F852" i="15"/>
  <c r="G852" i="15" s="1"/>
  <c r="C852" i="15"/>
  <c r="B852" i="15"/>
  <c r="F851" i="15"/>
  <c r="C851" i="15"/>
  <c r="B851" i="15"/>
  <c r="F850" i="15"/>
  <c r="G850" i="15" s="1"/>
  <c r="C850" i="15"/>
  <c r="B850" i="15"/>
  <c r="F849" i="15"/>
  <c r="C849" i="15"/>
  <c r="B849" i="15"/>
  <c r="F848" i="15"/>
  <c r="G848" i="15" s="1"/>
  <c r="C848" i="15"/>
  <c r="B848" i="15"/>
  <c r="F847" i="15"/>
  <c r="C847" i="15"/>
  <c r="B847" i="15"/>
  <c r="F846" i="15"/>
  <c r="G846" i="15" s="1"/>
  <c r="C846" i="15"/>
  <c r="B846" i="15"/>
  <c r="F845" i="15"/>
  <c r="C845" i="15"/>
  <c r="B845" i="15"/>
  <c r="F844" i="15"/>
  <c r="G844" i="15" s="1"/>
  <c r="C844" i="15"/>
  <c r="B844" i="15"/>
  <c r="F843" i="15"/>
  <c r="C843" i="15"/>
  <c r="B843" i="15"/>
  <c r="F842" i="15"/>
  <c r="G842" i="15" s="1"/>
  <c r="C842" i="15"/>
  <c r="B842" i="15"/>
  <c r="F841" i="15"/>
  <c r="C841" i="15"/>
  <c r="B841" i="15"/>
  <c r="F840" i="15"/>
  <c r="G840" i="15" s="1"/>
  <c r="C840" i="15"/>
  <c r="B840" i="15"/>
  <c r="F839" i="15"/>
  <c r="C839" i="15"/>
  <c r="B839" i="15"/>
  <c r="F838" i="15"/>
  <c r="G838" i="15" s="1"/>
  <c r="C838" i="15"/>
  <c r="B838" i="15"/>
  <c r="F837" i="15"/>
  <c r="C837" i="15"/>
  <c r="B837" i="15"/>
  <c r="F836" i="15"/>
  <c r="G836" i="15" s="1"/>
  <c r="C836" i="15"/>
  <c r="B836" i="15"/>
  <c r="F835" i="15"/>
  <c r="C835" i="15"/>
  <c r="B835" i="15"/>
  <c r="F834" i="15"/>
  <c r="G834" i="15" s="1"/>
  <c r="C834" i="15"/>
  <c r="B834" i="15"/>
  <c r="F833" i="15"/>
  <c r="C833" i="15"/>
  <c r="B833" i="15"/>
  <c r="F832" i="15"/>
  <c r="G832" i="15" s="1"/>
  <c r="C832" i="15"/>
  <c r="B832" i="15"/>
  <c r="F831" i="15"/>
  <c r="C831" i="15"/>
  <c r="B831" i="15"/>
  <c r="F830" i="15"/>
  <c r="G830" i="15" s="1"/>
  <c r="C830" i="15"/>
  <c r="B830" i="15"/>
  <c r="F829" i="15"/>
  <c r="C829" i="15"/>
  <c r="B829" i="15"/>
  <c r="F828" i="15"/>
  <c r="G828" i="15" s="1"/>
  <c r="C828" i="15"/>
  <c r="B828" i="15"/>
  <c r="F827" i="15"/>
  <c r="C827" i="15"/>
  <c r="B827" i="15"/>
  <c r="F826" i="15"/>
  <c r="G826" i="15" s="1"/>
  <c r="C826" i="15"/>
  <c r="B826" i="15"/>
  <c r="F825" i="15"/>
  <c r="C825" i="15"/>
  <c r="B825" i="15"/>
  <c r="F824" i="15"/>
  <c r="G824" i="15" s="1"/>
  <c r="C824" i="15"/>
  <c r="B824" i="15"/>
  <c r="F823" i="15"/>
  <c r="C823" i="15"/>
  <c r="B823" i="15"/>
  <c r="F822" i="15"/>
  <c r="G822" i="15" s="1"/>
  <c r="C822" i="15"/>
  <c r="B822" i="15"/>
  <c r="F821" i="15"/>
  <c r="C821" i="15"/>
  <c r="B821" i="15"/>
  <c r="F820" i="15"/>
  <c r="G820" i="15" s="1"/>
  <c r="C820" i="15"/>
  <c r="B820" i="15"/>
  <c r="F819" i="15"/>
  <c r="C819" i="15"/>
  <c r="B819" i="15"/>
  <c r="F818" i="15"/>
  <c r="G818" i="15" s="1"/>
  <c r="C818" i="15"/>
  <c r="B818" i="15"/>
  <c r="F817" i="15"/>
  <c r="C817" i="15"/>
  <c r="B817" i="15"/>
  <c r="F816" i="15"/>
  <c r="G816" i="15" s="1"/>
  <c r="C816" i="15"/>
  <c r="B816" i="15"/>
  <c r="F815" i="15"/>
  <c r="C815" i="15"/>
  <c r="B815" i="15"/>
  <c r="F814" i="15"/>
  <c r="G814" i="15" s="1"/>
  <c r="C814" i="15"/>
  <c r="B814" i="15"/>
  <c r="F813" i="15"/>
  <c r="C813" i="15"/>
  <c r="B813" i="15"/>
  <c r="F812" i="15"/>
  <c r="G812" i="15" s="1"/>
  <c r="C812" i="15"/>
  <c r="B812" i="15"/>
  <c r="F811" i="15"/>
  <c r="C811" i="15"/>
  <c r="B811" i="15"/>
  <c r="F810" i="15"/>
  <c r="G810" i="15" s="1"/>
  <c r="C810" i="15"/>
  <c r="B810" i="15"/>
  <c r="F809" i="15"/>
  <c r="C809" i="15"/>
  <c r="B809" i="15"/>
  <c r="F808" i="15"/>
  <c r="G808" i="15" s="1"/>
  <c r="C808" i="15"/>
  <c r="B808" i="15"/>
  <c r="F807" i="15"/>
  <c r="C807" i="15"/>
  <c r="B807" i="15"/>
  <c r="F806" i="15"/>
  <c r="G806" i="15" s="1"/>
  <c r="C806" i="15"/>
  <c r="B806" i="15"/>
  <c r="F805" i="15"/>
  <c r="C805" i="15"/>
  <c r="B805" i="15"/>
  <c r="F804" i="15"/>
  <c r="G804" i="15" s="1"/>
  <c r="C804" i="15"/>
  <c r="B804" i="15"/>
  <c r="F803" i="15"/>
  <c r="C803" i="15"/>
  <c r="B803" i="15"/>
  <c r="F802" i="15"/>
  <c r="G802" i="15" s="1"/>
  <c r="C802" i="15"/>
  <c r="B802" i="15"/>
  <c r="F801" i="15"/>
  <c r="C801" i="15"/>
  <c r="B801" i="15"/>
  <c r="F800" i="15"/>
  <c r="G800" i="15" s="1"/>
  <c r="C800" i="15"/>
  <c r="B800" i="15"/>
  <c r="F799" i="15"/>
  <c r="C799" i="15"/>
  <c r="B799" i="15"/>
  <c r="F798" i="15"/>
  <c r="G798" i="15" s="1"/>
  <c r="C798" i="15"/>
  <c r="B798" i="15"/>
  <c r="F797" i="15"/>
  <c r="C797" i="15"/>
  <c r="B797" i="15"/>
  <c r="F796" i="15"/>
  <c r="G796" i="15" s="1"/>
  <c r="C796" i="15"/>
  <c r="B796" i="15"/>
  <c r="F795" i="15"/>
  <c r="C795" i="15"/>
  <c r="B795" i="15"/>
  <c r="F794" i="15"/>
  <c r="G794" i="15" s="1"/>
  <c r="C794" i="15"/>
  <c r="B794" i="15"/>
  <c r="F793" i="15"/>
  <c r="C793" i="15"/>
  <c r="B793" i="15"/>
  <c r="F792" i="15"/>
  <c r="G792" i="15" s="1"/>
  <c r="C792" i="15"/>
  <c r="B792" i="15"/>
  <c r="F791" i="15"/>
  <c r="C791" i="15"/>
  <c r="B791" i="15"/>
  <c r="F790" i="15"/>
  <c r="G790" i="15" s="1"/>
  <c r="C790" i="15"/>
  <c r="B790" i="15"/>
  <c r="F789" i="15"/>
  <c r="C789" i="15"/>
  <c r="B789" i="15"/>
  <c r="F788" i="15"/>
  <c r="G788" i="15" s="1"/>
  <c r="C788" i="15"/>
  <c r="B788" i="15"/>
  <c r="F787" i="15"/>
  <c r="C787" i="15"/>
  <c r="B787" i="15"/>
  <c r="F786" i="15"/>
  <c r="G786" i="15" s="1"/>
  <c r="C786" i="15"/>
  <c r="B786" i="15"/>
  <c r="F785" i="15"/>
  <c r="C785" i="15"/>
  <c r="B785" i="15"/>
  <c r="F784" i="15"/>
  <c r="G784" i="15" s="1"/>
  <c r="C784" i="15"/>
  <c r="B784" i="15"/>
  <c r="F783" i="15"/>
  <c r="C783" i="15"/>
  <c r="B783" i="15"/>
  <c r="F782" i="15"/>
  <c r="G782" i="15" s="1"/>
  <c r="C782" i="15"/>
  <c r="B782" i="15"/>
  <c r="F781" i="15"/>
  <c r="C781" i="15"/>
  <c r="B781" i="15"/>
  <c r="F780" i="15"/>
  <c r="G780" i="15" s="1"/>
  <c r="C780" i="15"/>
  <c r="B780" i="15"/>
  <c r="F779" i="15"/>
  <c r="C779" i="15"/>
  <c r="B779" i="15"/>
  <c r="F778" i="15"/>
  <c r="G778" i="15" s="1"/>
  <c r="C778" i="15"/>
  <c r="B778" i="15"/>
  <c r="F777" i="15"/>
  <c r="C777" i="15"/>
  <c r="B777" i="15"/>
  <c r="F776" i="15"/>
  <c r="G776" i="15" s="1"/>
  <c r="C776" i="15"/>
  <c r="B776" i="15"/>
  <c r="F775" i="15"/>
  <c r="C775" i="15"/>
  <c r="B775" i="15"/>
  <c r="F774" i="15"/>
  <c r="G774" i="15" s="1"/>
  <c r="C774" i="15"/>
  <c r="B774" i="15"/>
  <c r="F773" i="15"/>
  <c r="C773" i="15"/>
  <c r="B773" i="15"/>
  <c r="F772" i="15"/>
  <c r="G772" i="15" s="1"/>
  <c r="C772" i="15"/>
  <c r="B772" i="15"/>
  <c r="F771" i="15"/>
  <c r="C771" i="15"/>
  <c r="B771" i="15"/>
  <c r="F770" i="15"/>
  <c r="G770" i="15" s="1"/>
  <c r="C770" i="15"/>
  <c r="B770" i="15"/>
  <c r="F769" i="15"/>
  <c r="C769" i="15"/>
  <c r="B769" i="15"/>
  <c r="F768" i="15"/>
  <c r="G768" i="15" s="1"/>
  <c r="C768" i="15"/>
  <c r="B768" i="15"/>
  <c r="F767" i="15"/>
  <c r="C767" i="15"/>
  <c r="B767" i="15"/>
  <c r="F766" i="15"/>
  <c r="G766" i="15" s="1"/>
  <c r="C766" i="15"/>
  <c r="B766" i="15"/>
  <c r="F765" i="15"/>
  <c r="C765" i="15"/>
  <c r="B765" i="15"/>
  <c r="F764" i="15"/>
  <c r="G764" i="15" s="1"/>
  <c r="C764" i="15"/>
  <c r="B764" i="15"/>
  <c r="F763" i="15"/>
  <c r="C763" i="15"/>
  <c r="B763" i="15"/>
  <c r="F762" i="15"/>
  <c r="G762" i="15" s="1"/>
  <c r="C762" i="15"/>
  <c r="B762" i="15"/>
  <c r="F761" i="15"/>
  <c r="C761" i="15"/>
  <c r="B761" i="15"/>
  <c r="F760" i="15"/>
  <c r="G760" i="15" s="1"/>
  <c r="C760" i="15"/>
  <c r="B760" i="15"/>
  <c r="F759" i="15"/>
  <c r="C759" i="15"/>
  <c r="B759" i="15"/>
  <c r="F758" i="15"/>
  <c r="G758" i="15" s="1"/>
  <c r="C758" i="15"/>
  <c r="B758" i="15"/>
  <c r="F757" i="15"/>
  <c r="C757" i="15"/>
  <c r="B757" i="15"/>
  <c r="F756" i="15"/>
  <c r="G756" i="15" s="1"/>
  <c r="C756" i="15"/>
  <c r="B756" i="15"/>
  <c r="F755" i="15"/>
  <c r="C755" i="15"/>
  <c r="B755" i="15"/>
  <c r="F754" i="15"/>
  <c r="G754" i="15" s="1"/>
  <c r="C754" i="15"/>
  <c r="B754" i="15"/>
  <c r="F753" i="15"/>
  <c r="C753" i="15"/>
  <c r="B753" i="15"/>
  <c r="F752" i="15"/>
  <c r="G752" i="15" s="1"/>
  <c r="C752" i="15"/>
  <c r="B752" i="15"/>
  <c r="F751" i="15"/>
  <c r="C751" i="15"/>
  <c r="B751" i="15"/>
  <c r="F750" i="15"/>
  <c r="G750" i="15" s="1"/>
  <c r="C750" i="15"/>
  <c r="B750" i="15"/>
  <c r="F749" i="15"/>
  <c r="C749" i="15"/>
  <c r="B749" i="15"/>
  <c r="F748" i="15"/>
  <c r="G748" i="15" s="1"/>
  <c r="C748" i="15"/>
  <c r="B748" i="15"/>
  <c r="F747" i="15"/>
  <c r="C747" i="15"/>
  <c r="B747" i="15"/>
  <c r="F746" i="15"/>
  <c r="G746" i="15" s="1"/>
  <c r="C746" i="15"/>
  <c r="B746" i="15"/>
  <c r="F745" i="15"/>
  <c r="C745" i="15"/>
  <c r="B745" i="15"/>
  <c r="F744" i="15"/>
  <c r="G744" i="15" s="1"/>
  <c r="C744" i="15"/>
  <c r="B744" i="15"/>
  <c r="F743" i="15"/>
  <c r="C743" i="15"/>
  <c r="B743" i="15"/>
  <c r="F742" i="15"/>
  <c r="G742" i="15" s="1"/>
  <c r="C742" i="15"/>
  <c r="B742" i="15"/>
  <c r="F741" i="15"/>
  <c r="C741" i="15"/>
  <c r="B741" i="15"/>
  <c r="F740" i="15"/>
  <c r="G740" i="15" s="1"/>
  <c r="C740" i="15"/>
  <c r="B740" i="15"/>
  <c r="F739" i="15"/>
  <c r="C739" i="15"/>
  <c r="B739" i="15"/>
  <c r="F738" i="15"/>
  <c r="G738" i="15" s="1"/>
  <c r="C738" i="15"/>
  <c r="B738" i="15"/>
  <c r="F737" i="15"/>
  <c r="C737" i="15"/>
  <c r="B737" i="15"/>
  <c r="F736" i="15"/>
  <c r="G736" i="15" s="1"/>
  <c r="C736" i="15"/>
  <c r="B736" i="15"/>
  <c r="F735" i="15"/>
  <c r="C735" i="15"/>
  <c r="B735" i="15"/>
  <c r="F734" i="15"/>
  <c r="G734" i="15" s="1"/>
  <c r="C734" i="15"/>
  <c r="B734" i="15"/>
  <c r="F733" i="15"/>
  <c r="C733" i="15"/>
  <c r="B733" i="15"/>
  <c r="F732" i="15"/>
  <c r="G732" i="15" s="1"/>
  <c r="C732" i="15"/>
  <c r="B732" i="15"/>
  <c r="F731" i="15"/>
  <c r="C731" i="15"/>
  <c r="B731" i="15"/>
  <c r="F730" i="15"/>
  <c r="G730" i="15" s="1"/>
  <c r="C730" i="15"/>
  <c r="B730" i="15"/>
  <c r="F729" i="15"/>
  <c r="C729" i="15"/>
  <c r="B729" i="15"/>
  <c r="F728" i="15"/>
  <c r="G728" i="15" s="1"/>
  <c r="C728" i="15"/>
  <c r="B728" i="15"/>
  <c r="F727" i="15"/>
  <c r="C727" i="15"/>
  <c r="B727" i="15"/>
  <c r="F726" i="15"/>
  <c r="G726" i="15" s="1"/>
  <c r="C726" i="15"/>
  <c r="B726" i="15"/>
  <c r="F725" i="15"/>
  <c r="C725" i="15"/>
  <c r="B725" i="15"/>
  <c r="F724" i="15"/>
  <c r="G724" i="15" s="1"/>
  <c r="C724" i="15"/>
  <c r="B724" i="15"/>
  <c r="F723" i="15"/>
  <c r="C723" i="15"/>
  <c r="B723" i="15"/>
  <c r="F722" i="15"/>
  <c r="G722" i="15" s="1"/>
  <c r="C722" i="15"/>
  <c r="B722" i="15"/>
  <c r="F721" i="15"/>
  <c r="C721" i="15"/>
  <c r="B721" i="15"/>
  <c r="F720" i="15"/>
  <c r="G720" i="15" s="1"/>
  <c r="C720" i="15"/>
  <c r="B720" i="15"/>
  <c r="F719" i="15"/>
  <c r="C719" i="15"/>
  <c r="B719" i="15"/>
  <c r="F718" i="15"/>
  <c r="G718" i="15" s="1"/>
  <c r="C718" i="15"/>
  <c r="B718" i="15"/>
  <c r="F717" i="15"/>
  <c r="C717" i="15"/>
  <c r="B717" i="15"/>
  <c r="F716" i="15"/>
  <c r="G716" i="15" s="1"/>
  <c r="C716" i="15"/>
  <c r="B716" i="15"/>
  <c r="F715" i="15"/>
  <c r="C715" i="15"/>
  <c r="B715" i="15"/>
  <c r="F714" i="15"/>
  <c r="G714" i="15" s="1"/>
  <c r="C714" i="15"/>
  <c r="B714" i="15"/>
  <c r="F713" i="15"/>
  <c r="C713" i="15"/>
  <c r="B713" i="15"/>
  <c r="F712" i="15"/>
  <c r="G712" i="15" s="1"/>
  <c r="C712" i="15"/>
  <c r="B712" i="15"/>
  <c r="F711" i="15"/>
  <c r="C711" i="15"/>
  <c r="B711" i="15"/>
  <c r="F710" i="15"/>
  <c r="G710" i="15" s="1"/>
  <c r="C710" i="15"/>
  <c r="B710" i="15"/>
  <c r="F709" i="15"/>
  <c r="C709" i="15"/>
  <c r="B709" i="15"/>
  <c r="F708" i="15"/>
  <c r="G708" i="15" s="1"/>
  <c r="C708" i="15"/>
  <c r="B708" i="15"/>
  <c r="F707" i="15"/>
  <c r="C707" i="15"/>
  <c r="B707" i="15"/>
  <c r="F706" i="15"/>
  <c r="G706" i="15" s="1"/>
  <c r="C706" i="15"/>
  <c r="B706" i="15"/>
  <c r="F705" i="15"/>
  <c r="C705" i="15"/>
  <c r="B705" i="15"/>
  <c r="F704" i="15"/>
  <c r="G704" i="15" s="1"/>
  <c r="C704" i="15"/>
  <c r="B704" i="15"/>
  <c r="F703" i="15"/>
  <c r="C703" i="15"/>
  <c r="B703" i="15"/>
  <c r="F702" i="15"/>
  <c r="G702" i="15" s="1"/>
  <c r="C702" i="15"/>
  <c r="B702" i="15"/>
  <c r="F701" i="15"/>
  <c r="C701" i="15"/>
  <c r="B701" i="15"/>
  <c r="F700" i="15"/>
  <c r="G700" i="15" s="1"/>
  <c r="C700" i="15"/>
  <c r="B700" i="15"/>
  <c r="F699" i="15"/>
  <c r="C699" i="15"/>
  <c r="B699" i="15"/>
  <c r="F698" i="15"/>
  <c r="G698" i="15" s="1"/>
  <c r="C698" i="15"/>
  <c r="B698" i="15"/>
  <c r="F697" i="15"/>
  <c r="C697" i="15"/>
  <c r="B697" i="15"/>
  <c r="F696" i="15"/>
  <c r="G696" i="15" s="1"/>
  <c r="C696" i="15"/>
  <c r="B696" i="15"/>
  <c r="F695" i="15"/>
  <c r="C695" i="15"/>
  <c r="B695" i="15"/>
  <c r="F694" i="15"/>
  <c r="G694" i="15" s="1"/>
  <c r="C694" i="15"/>
  <c r="B694" i="15"/>
  <c r="F693" i="15"/>
  <c r="C693" i="15"/>
  <c r="B693" i="15"/>
  <c r="F692" i="15"/>
  <c r="G692" i="15" s="1"/>
  <c r="C692" i="15"/>
  <c r="B692" i="15"/>
  <c r="F691" i="15"/>
  <c r="C691" i="15"/>
  <c r="B691" i="15"/>
  <c r="F690" i="15"/>
  <c r="G690" i="15" s="1"/>
  <c r="C690" i="15"/>
  <c r="B690" i="15"/>
  <c r="F689" i="15"/>
  <c r="C689" i="15"/>
  <c r="B689" i="15"/>
  <c r="F688" i="15"/>
  <c r="G688" i="15" s="1"/>
  <c r="C688" i="15"/>
  <c r="B688" i="15"/>
  <c r="F687" i="15"/>
  <c r="C687" i="15"/>
  <c r="B687" i="15"/>
  <c r="F686" i="15"/>
  <c r="G686" i="15" s="1"/>
  <c r="C686" i="15"/>
  <c r="B686" i="15"/>
  <c r="F685" i="15"/>
  <c r="C685" i="15"/>
  <c r="B685" i="15"/>
  <c r="F684" i="15"/>
  <c r="G684" i="15" s="1"/>
  <c r="C684" i="15"/>
  <c r="B684" i="15"/>
  <c r="F683" i="15"/>
  <c r="C683" i="15"/>
  <c r="B683" i="15"/>
  <c r="F682" i="15"/>
  <c r="G682" i="15" s="1"/>
  <c r="C682" i="15"/>
  <c r="B682" i="15"/>
  <c r="F681" i="15"/>
  <c r="C681" i="15"/>
  <c r="B681" i="15"/>
  <c r="F680" i="15"/>
  <c r="G680" i="15" s="1"/>
  <c r="C680" i="15"/>
  <c r="B680" i="15"/>
  <c r="F679" i="15"/>
  <c r="C679" i="15"/>
  <c r="B679" i="15"/>
  <c r="F678" i="15"/>
  <c r="G678" i="15" s="1"/>
  <c r="C678" i="15"/>
  <c r="B678" i="15"/>
  <c r="F677" i="15"/>
  <c r="C677" i="15"/>
  <c r="B677" i="15"/>
  <c r="F676" i="15"/>
  <c r="G676" i="15" s="1"/>
  <c r="C676" i="15"/>
  <c r="B676" i="15"/>
  <c r="F675" i="15"/>
  <c r="C675" i="15"/>
  <c r="B675" i="15"/>
  <c r="F674" i="15"/>
  <c r="G674" i="15" s="1"/>
  <c r="C674" i="15"/>
  <c r="B674" i="15"/>
  <c r="F673" i="15"/>
  <c r="C673" i="15"/>
  <c r="B673" i="15"/>
  <c r="F672" i="15"/>
  <c r="G672" i="15" s="1"/>
  <c r="C672" i="15"/>
  <c r="B672" i="15"/>
  <c r="F671" i="15"/>
  <c r="C671" i="15"/>
  <c r="B671" i="15"/>
  <c r="F670" i="15"/>
  <c r="G670" i="15" s="1"/>
  <c r="C670" i="15"/>
  <c r="B670" i="15"/>
  <c r="F669" i="15"/>
  <c r="C669" i="15"/>
  <c r="B669" i="15"/>
  <c r="F668" i="15"/>
  <c r="G668" i="15" s="1"/>
  <c r="C668" i="15"/>
  <c r="B668" i="15"/>
  <c r="F667" i="15"/>
  <c r="C667" i="15"/>
  <c r="B667" i="15"/>
  <c r="F666" i="15"/>
  <c r="G666" i="15" s="1"/>
  <c r="C666" i="15"/>
  <c r="B666" i="15"/>
  <c r="F665" i="15"/>
  <c r="C665" i="15"/>
  <c r="B665" i="15"/>
  <c r="F664" i="15"/>
  <c r="G664" i="15" s="1"/>
  <c r="C664" i="15"/>
  <c r="B664" i="15"/>
  <c r="F663" i="15"/>
  <c r="C663" i="15"/>
  <c r="B663" i="15"/>
  <c r="F662" i="15"/>
  <c r="G662" i="15" s="1"/>
  <c r="C662" i="15"/>
  <c r="B662" i="15"/>
  <c r="F661" i="15"/>
  <c r="C661" i="15"/>
  <c r="B661" i="15"/>
  <c r="F660" i="15"/>
  <c r="G660" i="15" s="1"/>
  <c r="C660" i="15"/>
  <c r="B660" i="15"/>
  <c r="F659" i="15"/>
  <c r="C659" i="15"/>
  <c r="B659" i="15"/>
  <c r="F658" i="15"/>
  <c r="G658" i="15" s="1"/>
  <c r="C658" i="15"/>
  <c r="B658" i="15"/>
  <c r="F657" i="15"/>
  <c r="C657" i="15"/>
  <c r="B657" i="15"/>
  <c r="F656" i="15"/>
  <c r="G656" i="15" s="1"/>
  <c r="C656" i="15"/>
  <c r="B656" i="15"/>
  <c r="F655" i="15"/>
  <c r="C655" i="15"/>
  <c r="B655" i="15"/>
  <c r="F654" i="15"/>
  <c r="G654" i="15" s="1"/>
  <c r="C654" i="15"/>
  <c r="B654" i="15"/>
  <c r="F653" i="15"/>
  <c r="C653" i="15"/>
  <c r="B653" i="15"/>
  <c r="F652" i="15"/>
  <c r="G652" i="15" s="1"/>
  <c r="C652" i="15"/>
  <c r="B652" i="15"/>
  <c r="F651" i="15"/>
  <c r="C651" i="15"/>
  <c r="B651" i="15"/>
  <c r="F650" i="15"/>
  <c r="G650" i="15" s="1"/>
  <c r="C650" i="15"/>
  <c r="B650" i="15"/>
  <c r="F649" i="15"/>
  <c r="C649" i="15"/>
  <c r="B649" i="15"/>
  <c r="F648" i="15"/>
  <c r="G648" i="15" s="1"/>
  <c r="C648" i="15"/>
  <c r="B648" i="15"/>
  <c r="F647" i="15"/>
  <c r="C647" i="15"/>
  <c r="B647" i="15"/>
  <c r="F646" i="15"/>
  <c r="G646" i="15" s="1"/>
  <c r="C646" i="15"/>
  <c r="B646" i="15"/>
  <c r="F645" i="15"/>
  <c r="C645" i="15"/>
  <c r="B645" i="15"/>
  <c r="F644" i="15"/>
  <c r="G644" i="15" s="1"/>
  <c r="C644" i="15"/>
  <c r="B644" i="15"/>
  <c r="F643" i="15"/>
  <c r="C643" i="15"/>
  <c r="B643" i="15"/>
  <c r="F642" i="15"/>
  <c r="G642" i="15" s="1"/>
  <c r="C642" i="15"/>
  <c r="B642" i="15"/>
  <c r="F641" i="15"/>
  <c r="C641" i="15"/>
  <c r="B641" i="15"/>
  <c r="F640" i="15"/>
  <c r="G640" i="15" s="1"/>
  <c r="C640" i="15"/>
  <c r="B640" i="15"/>
  <c r="F639" i="15"/>
  <c r="C639" i="15"/>
  <c r="B639" i="15"/>
  <c r="F638" i="15"/>
  <c r="G638" i="15" s="1"/>
  <c r="C638" i="15"/>
  <c r="B638" i="15"/>
  <c r="F637" i="15"/>
  <c r="C637" i="15"/>
  <c r="B637" i="15"/>
  <c r="F636" i="15"/>
  <c r="G636" i="15" s="1"/>
  <c r="C636" i="15"/>
  <c r="B636" i="15"/>
  <c r="F635" i="15"/>
  <c r="C635" i="15"/>
  <c r="B635" i="15"/>
  <c r="F634" i="15"/>
  <c r="G634" i="15" s="1"/>
  <c r="C634" i="15"/>
  <c r="B634" i="15"/>
  <c r="F633" i="15"/>
  <c r="C633" i="15"/>
  <c r="B633" i="15"/>
  <c r="F632" i="15"/>
  <c r="G632" i="15" s="1"/>
  <c r="C632" i="15"/>
  <c r="B632" i="15"/>
  <c r="F631" i="15"/>
  <c r="C631" i="15"/>
  <c r="B631" i="15"/>
  <c r="F630" i="15"/>
  <c r="G630" i="15" s="1"/>
  <c r="C630" i="15"/>
  <c r="B630" i="15"/>
  <c r="F629" i="15"/>
  <c r="C629" i="15"/>
  <c r="B629" i="15"/>
  <c r="F628" i="15"/>
  <c r="G628" i="15" s="1"/>
  <c r="C628" i="15"/>
  <c r="B628" i="15"/>
  <c r="F627" i="15"/>
  <c r="C627" i="15"/>
  <c r="B627" i="15"/>
  <c r="F626" i="15"/>
  <c r="G626" i="15" s="1"/>
  <c r="C626" i="15"/>
  <c r="B626" i="15"/>
  <c r="F625" i="15"/>
  <c r="C625" i="15"/>
  <c r="B625" i="15"/>
  <c r="F624" i="15"/>
  <c r="G624" i="15" s="1"/>
  <c r="C624" i="15"/>
  <c r="B624" i="15"/>
  <c r="F623" i="15"/>
  <c r="C623" i="15"/>
  <c r="B623" i="15"/>
  <c r="F622" i="15"/>
  <c r="G622" i="15" s="1"/>
  <c r="C622" i="15"/>
  <c r="B622" i="15"/>
  <c r="F621" i="15"/>
  <c r="C621" i="15"/>
  <c r="B621" i="15"/>
  <c r="F620" i="15"/>
  <c r="G620" i="15" s="1"/>
  <c r="C620" i="15"/>
  <c r="B620" i="15"/>
  <c r="F619" i="15"/>
  <c r="C619" i="15"/>
  <c r="B619" i="15"/>
  <c r="F618" i="15"/>
  <c r="G618" i="15" s="1"/>
  <c r="C618" i="15"/>
  <c r="B618" i="15"/>
  <c r="F617" i="15"/>
  <c r="C617" i="15"/>
  <c r="B617" i="15"/>
  <c r="F616" i="15"/>
  <c r="G616" i="15" s="1"/>
  <c r="C616" i="15"/>
  <c r="B616" i="15"/>
  <c r="F615" i="15"/>
  <c r="C615" i="15"/>
  <c r="B615" i="15"/>
  <c r="F614" i="15"/>
  <c r="G614" i="15" s="1"/>
  <c r="C614" i="15"/>
  <c r="B614" i="15"/>
  <c r="F613" i="15"/>
  <c r="C613" i="15"/>
  <c r="B613" i="15"/>
  <c r="F612" i="15"/>
  <c r="G612" i="15" s="1"/>
  <c r="C612" i="15"/>
  <c r="B612" i="15"/>
  <c r="F611" i="15"/>
  <c r="C611" i="15"/>
  <c r="B611" i="15"/>
  <c r="F610" i="15"/>
  <c r="G610" i="15" s="1"/>
  <c r="C610" i="15"/>
  <c r="B610" i="15"/>
  <c r="F609" i="15"/>
  <c r="C609" i="15"/>
  <c r="B609" i="15"/>
  <c r="F608" i="15"/>
  <c r="G608" i="15" s="1"/>
  <c r="C608" i="15"/>
  <c r="B608" i="15"/>
  <c r="F607" i="15"/>
  <c r="C607" i="15"/>
  <c r="B607" i="15"/>
  <c r="F606" i="15"/>
  <c r="G606" i="15" s="1"/>
  <c r="C606" i="15"/>
  <c r="B606" i="15"/>
  <c r="F605" i="15"/>
  <c r="C605" i="15"/>
  <c r="B605" i="15"/>
  <c r="F604" i="15"/>
  <c r="G604" i="15" s="1"/>
  <c r="C604" i="15"/>
  <c r="B604" i="15"/>
  <c r="F603" i="15"/>
  <c r="C603" i="15"/>
  <c r="B603" i="15"/>
  <c r="F602" i="15"/>
  <c r="G602" i="15" s="1"/>
  <c r="C602" i="15"/>
  <c r="B602" i="15"/>
  <c r="F601" i="15"/>
  <c r="C601" i="15"/>
  <c r="B601" i="15"/>
  <c r="F600" i="15"/>
  <c r="G600" i="15" s="1"/>
  <c r="C600" i="15"/>
  <c r="B600" i="15"/>
  <c r="F599" i="15"/>
  <c r="C599" i="15"/>
  <c r="B599" i="15"/>
  <c r="F598" i="15"/>
  <c r="G598" i="15" s="1"/>
  <c r="C598" i="15"/>
  <c r="B598" i="15"/>
  <c r="F597" i="15"/>
  <c r="C597" i="15"/>
  <c r="B597" i="15"/>
  <c r="F596" i="15"/>
  <c r="G596" i="15" s="1"/>
  <c r="C596" i="15"/>
  <c r="B596" i="15"/>
  <c r="F595" i="15"/>
  <c r="C595" i="15"/>
  <c r="B595" i="15"/>
  <c r="F594" i="15"/>
  <c r="G594" i="15" s="1"/>
  <c r="C594" i="15"/>
  <c r="B594" i="15"/>
  <c r="F593" i="15"/>
  <c r="C593" i="15"/>
  <c r="B593" i="15"/>
  <c r="F592" i="15"/>
  <c r="G592" i="15" s="1"/>
  <c r="C592" i="15"/>
  <c r="B592" i="15"/>
  <c r="F591" i="15"/>
  <c r="C591" i="15"/>
  <c r="B591" i="15"/>
  <c r="F590" i="15"/>
  <c r="G590" i="15" s="1"/>
  <c r="C590" i="15"/>
  <c r="B590" i="15"/>
  <c r="F589" i="15"/>
  <c r="C589" i="15"/>
  <c r="B589" i="15"/>
  <c r="F588" i="15"/>
  <c r="G588" i="15" s="1"/>
  <c r="C588" i="15"/>
  <c r="B588" i="15"/>
  <c r="F587" i="15"/>
  <c r="C587" i="15"/>
  <c r="B587" i="15"/>
  <c r="F586" i="15"/>
  <c r="G586" i="15" s="1"/>
  <c r="C586" i="15"/>
  <c r="B586" i="15"/>
  <c r="F585" i="15"/>
  <c r="C585" i="15"/>
  <c r="B585" i="15"/>
  <c r="F584" i="15"/>
  <c r="G584" i="15" s="1"/>
  <c r="C584" i="15"/>
  <c r="B584" i="15"/>
  <c r="F583" i="15"/>
  <c r="C583" i="15"/>
  <c r="B583" i="15"/>
  <c r="F582" i="15"/>
  <c r="G582" i="15" s="1"/>
  <c r="C582" i="15"/>
  <c r="B582" i="15"/>
  <c r="F581" i="15"/>
  <c r="C581" i="15"/>
  <c r="B581" i="15"/>
  <c r="F580" i="15"/>
  <c r="G580" i="15" s="1"/>
  <c r="C580" i="15"/>
  <c r="B580" i="15"/>
  <c r="F579" i="15"/>
  <c r="C579" i="15"/>
  <c r="B579" i="15"/>
  <c r="F578" i="15"/>
  <c r="G578" i="15" s="1"/>
  <c r="C578" i="15"/>
  <c r="B578" i="15"/>
  <c r="F577" i="15"/>
  <c r="C577" i="15"/>
  <c r="B577" i="15"/>
  <c r="F576" i="15"/>
  <c r="G576" i="15" s="1"/>
  <c r="C576" i="15"/>
  <c r="B576" i="15"/>
  <c r="F575" i="15"/>
  <c r="C575" i="15"/>
  <c r="B575" i="15"/>
  <c r="F574" i="15"/>
  <c r="G574" i="15" s="1"/>
  <c r="C574" i="15"/>
  <c r="B574" i="15"/>
  <c r="F573" i="15"/>
  <c r="C573" i="15"/>
  <c r="B573" i="15"/>
  <c r="F572" i="15"/>
  <c r="G572" i="15" s="1"/>
  <c r="C572" i="15"/>
  <c r="B572" i="15"/>
  <c r="F571" i="15"/>
  <c r="C571" i="15"/>
  <c r="B571" i="15"/>
  <c r="F570" i="15"/>
  <c r="G570" i="15" s="1"/>
  <c r="C570" i="15"/>
  <c r="B570" i="15"/>
  <c r="F569" i="15"/>
  <c r="C569" i="15"/>
  <c r="B569" i="15"/>
  <c r="F568" i="15"/>
  <c r="G568" i="15" s="1"/>
  <c r="C568" i="15"/>
  <c r="B568" i="15"/>
  <c r="F567" i="15"/>
  <c r="C567" i="15"/>
  <c r="B567" i="15"/>
  <c r="F566" i="15"/>
  <c r="G566" i="15" s="1"/>
  <c r="C566" i="15"/>
  <c r="B566" i="15"/>
  <c r="F565" i="15"/>
  <c r="C565" i="15"/>
  <c r="B565" i="15"/>
  <c r="F564" i="15"/>
  <c r="G564" i="15" s="1"/>
  <c r="C564" i="15"/>
  <c r="B564" i="15"/>
  <c r="F563" i="15"/>
  <c r="C563" i="15"/>
  <c r="B563" i="15"/>
  <c r="F562" i="15"/>
  <c r="G562" i="15" s="1"/>
  <c r="C562" i="15"/>
  <c r="B562" i="15"/>
  <c r="F561" i="15"/>
  <c r="C561" i="15"/>
  <c r="B561" i="15"/>
  <c r="F560" i="15"/>
  <c r="G560" i="15" s="1"/>
  <c r="C560" i="15"/>
  <c r="B560" i="15"/>
  <c r="F559" i="15"/>
  <c r="C559" i="15"/>
  <c r="B559" i="15"/>
  <c r="F558" i="15"/>
  <c r="G558" i="15" s="1"/>
  <c r="C558" i="15"/>
  <c r="B558" i="15"/>
  <c r="F557" i="15"/>
  <c r="C557" i="15"/>
  <c r="B557" i="15"/>
  <c r="F556" i="15"/>
  <c r="G556" i="15" s="1"/>
  <c r="C556" i="15"/>
  <c r="B556" i="15"/>
  <c r="F555" i="15"/>
  <c r="C555" i="15"/>
  <c r="B555" i="15"/>
  <c r="F554" i="15"/>
  <c r="G554" i="15" s="1"/>
  <c r="C554" i="15"/>
  <c r="B554" i="15"/>
  <c r="F553" i="15"/>
  <c r="C553" i="15"/>
  <c r="B553" i="15"/>
  <c r="F552" i="15"/>
  <c r="G552" i="15" s="1"/>
  <c r="C552" i="15"/>
  <c r="B552" i="15"/>
  <c r="F551" i="15"/>
  <c r="C551" i="15"/>
  <c r="B551" i="15"/>
  <c r="F550" i="15"/>
  <c r="G550" i="15" s="1"/>
  <c r="C550" i="15"/>
  <c r="B550" i="15"/>
  <c r="F549" i="15"/>
  <c r="C549" i="15"/>
  <c r="B549" i="15"/>
  <c r="F548" i="15"/>
  <c r="G548" i="15" s="1"/>
  <c r="C548" i="15"/>
  <c r="B548" i="15"/>
  <c r="F547" i="15"/>
  <c r="C547" i="15"/>
  <c r="B547" i="15"/>
  <c r="F546" i="15"/>
  <c r="G546" i="15" s="1"/>
  <c r="C546" i="15"/>
  <c r="B546" i="15"/>
  <c r="F545" i="15"/>
  <c r="C545" i="15"/>
  <c r="B545" i="15"/>
  <c r="F544" i="15"/>
  <c r="G544" i="15" s="1"/>
  <c r="C544" i="15"/>
  <c r="B544" i="15"/>
  <c r="F543" i="15"/>
  <c r="C543" i="15"/>
  <c r="B543" i="15"/>
  <c r="F542" i="15"/>
  <c r="G542" i="15" s="1"/>
  <c r="C542" i="15"/>
  <c r="B542" i="15"/>
  <c r="F541" i="15"/>
  <c r="C541" i="15"/>
  <c r="B541" i="15"/>
  <c r="F540" i="15"/>
  <c r="G540" i="15" s="1"/>
  <c r="C540" i="15"/>
  <c r="B540" i="15"/>
  <c r="F539" i="15"/>
  <c r="C539" i="15"/>
  <c r="B539" i="15"/>
  <c r="F538" i="15"/>
  <c r="G538" i="15" s="1"/>
  <c r="C538" i="15"/>
  <c r="B538" i="15"/>
  <c r="F537" i="15"/>
  <c r="C537" i="15"/>
  <c r="B537" i="15"/>
  <c r="F536" i="15"/>
  <c r="G536" i="15" s="1"/>
  <c r="C536" i="15"/>
  <c r="B536" i="15"/>
  <c r="F535" i="15"/>
  <c r="C535" i="15"/>
  <c r="B535" i="15"/>
  <c r="F534" i="15"/>
  <c r="G534" i="15" s="1"/>
  <c r="C534" i="15"/>
  <c r="B534" i="15"/>
  <c r="F533" i="15"/>
  <c r="C533" i="15"/>
  <c r="B533" i="15"/>
  <c r="F532" i="15"/>
  <c r="G532" i="15" s="1"/>
  <c r="C532" i="15"/>
  <c r="B532" i="15"/>
  <c r="F531" i="15"/>
  <c r="C531" i="15"/>
  <c r="B531" i="15"/>
  <c r="F530" i="15"/>
  <c r="G530" i="15" s="1"/>
  <c r="C530" i="15"/>
  <c r="B530" i="15"/>
  <c r="F529" i="15"/>
  <c r="C529" i="15"/>
  <c r="B529" i="15"/>
  <c r="F528" i="15"/>
  <c r="G528" i="15" s="1"/>
  <c r="C528" i="15"/>
  <c r="B528" i="15"/>
  <c r="F527" i="15"/>
  <c r="C527" i="15"/>
  <c r="B527" i="15"/>
  <c r="F526" i="15"/>
  <c r="G526" i="15" s="1"/>
  <c r="C526" i="15"/>
  <c r="B526" i="15"/>
  <c r="F525" i="15"/>
  <c r="C525" i="15"/>
  <c r="B525" i="15"/>
  <c r="F524" i="15"/>
  <c r="G524" i="15" s="1"/>
  <c r="C524" i="15"/>
  <c r="B524" i="15"/>
  <c r="F523" i="15"/>
  <c r="C523" i="15"/>
  <c r="B523" i="15"/>
  <c r="F522" i="15"/>
  <c r="G522" i="15" s="1"/>
  <c r="C522" i="15"/>
  <c r="B522" i="15"/>
  <c r="F521" i="15"/>
  <c r="C521" i="15"/>
  <c r="B521" i="15"/>
  <c r="F520" i="15"/>
  <c r="G520" i="15" s="1"/>
  <c r="C520" i="15"/>
  <c r="B520" i="15"/>
  <c r="F519" i="15"/>
  <c r="C519" i="15"/>
  <c r="B519" i="15"/>
  <c r="F518" i="15"/>
  <c r="G518" i="15" s="1"/>
  <c r="C518" i="15"/>
  <c r="B518" i="15"/>
  <c r="F517" i="15"/>
  <c r="C517" i="15"/>
  <c r="B517" i="15"/>
  <c r="F516" i="15"/>
  <c r="G516" i="15" s="1"/>
  <c r="C516" i="15"/>
  <c r="B516" i="15"/>
  <c r="F515" i="15"/>
  <c r="C515" i="15"/>
  <c r="B515" i="15"/>
  <c r="F514" i="15"/>
  <c r="G514" i="15" s="1"/>
  <c r="C514" i="15"/>
  <c r="B514" i="15"/>
  <c r="F513" i="15"/>
  <c r="C513" i="15"/>
  <c r="B513" i="15"/>
  <c r="F512" i="15"/>
  <c r="G512" i="15" s="1"/>
  <c r="C512" i="15"/>
  <c r="B512" i="15"/>
  <c r="F511" i="15"/>
  <c r="C511" i="15"/>
  <c r="B511" i="15"/>
  <c r="F510" i="15"/>
  <c r="G510" i="15" s="1"/>
  <c r="C510" i="15"/>
  <c r="B510" i="15"/>
  <c r="F509" i="15"/>
  <c r="C509" i="15"/>
  <c r="B509" i="15"/>
  <c r="F508" i="15"/>
  <c r="G508" i="15" s="1"/>
  <c r="C508" i="15"/>
  <c r="B508" i="15"/>
  <c r="F507" i="15"/>
  <c r="C507" i="15"/>
  <c r="B507" i="15"/>
  <c r="F506" i="15"/>
  <c r="G506" i="15" s="1"/>
  <c r="C506" i="15"/>
  <c r="B506" i="15"/>
  <c r="F505" i="15"/>
  <c r="C505" i="15"/>
  <c r="B505" i="15"/>
  <c r="F504" i="15"/>
  <c r="G504" i="15" s="1"/>
  <c r="C504" i="15"/>
  <c r="B504" i="15"/>
  <c r="F503" i="15"/>
  <c r="C503" i="15"/>
  <c r="B503" i="15"/>
  <c r="F502" i="15"/>
  <c r="G502" i="15" s="1"/>
  <c r="C502" i="15"/>
  <c r="B502" i="15"/>
  <c r="F501" i="15"/>
  <c r="C501" i="15"/>
  <c r="B501" i="15"/>
  <c r="F500" i="15"/>
  <c r="G500" i="15" s="1"/>
  <c r="C500" i="15"/>
  <c r="B500" i="15"/>
  <c r="F499" i="15"/>
  <c r="C499" i="15"/>
  <c r="B499" i="15"/>
  <c r="F498" i="15"/>
  <c r="G498" i="15" s="1"/>
  <c r="C498" i="15"/>
  <c r="B498" i="15"/>
  <c r="F497" i="15"/>
  <c r="C497" i="15"/>
  <c r="B497" i="15"/>
  <c r="F496" i="15"/>
  <c r="G496" i="15" s="1"/>
  <c r="C496" i="15"/>
  <c r="B496" i="15"/>
  <c r="F495" i="15"/>
  <c r="C495" i="15"/>
  <c r="B495" i="15"/>
  <c r="F494" i="15"/>
  <c r="G494" i="15" s="1"/>
  <c r="C494" i="15"/>
  <c r="B494" i="15"/>
  <c r="F493" i="15"/>
  <c r="C493" i="15"/>
  <c r="B493" i="15"/>
  <c r="F492" i="15"/>
  <c r="G492" i="15" s="1"/>
  <c r="C492" i="15"/>
  <c r="B492" i="15"/>
  <c r="F491" i="15"/>
  <c r="C491" i="15"/>
  <c r="B491" i="15"/>
  <c r="F490" i="15"/>
  <c r="G490" i="15" s="1"/>
  <c r="C490" i="15"/>
  <c r="B490" i="15"/>
  <c r="F489" i="15"/>
  <c r="C489" i="15"/>
  <c r="B489" i="15"/>
  <c r="F488" i="15"/>
  <c r="G488" i="15" s="1"/>
  <c r="C488" i="15"/>
  <c r="B488" i="15"/>
  <c r="F487" i="15"/>
  <c r="C487" i="15"/>
  <c r="B487" i="15"/>
  <c r="F486" i="15"/>
  <c r="G486" i="15" s="1"/>
  <c r="C486" i="15"/>
  <c r="B486" i="15"/>
  <c r="F485" i="15"/>
  <c r="C485" i="15"/>
  <c r="B485" i="15"/>
  <c r="F484" i="15"/>
  <c r="G484" i="15" s="1"/>
  <c r="C484" i="15"/>
  <c r="B484" i="15"/>
  <c r="F483" i="15"/>
  <c r="C483" i="15"/>
  <c r="B483" i="15"/>
  <c r="F482" i="15"/>
  <c r="G482" i="15" s="1"/>
  <c r="C482" i="15"/>
  <c r="B482" i="15"/>
  <c r="F481" i="15"/>
  <c r="C481" i="15"/>
  <c r="B481" i="15"/>
  <c r="F480" i="15"/>
  <c r="G480" i="15" s="1"/>
  <c r="C480" i="15"/>
  <c r="B480" i="15"/>
  <c r="F479" i="15"/>
  <c r="C479" i="15"/>
  <c r="B479" i="15"/>
  <c r="F478" i="15"/>
  <c r="G478" i="15" s="1"/>
  <c r="C478" i="15"/>
  <c r="B478" i="15"/>
  <c r="F477" i="15"/>
  <c r="C477" i="15"/>
  <c r="B477" i="15"/>
  <c r="F476" i="15"/>
  <c r="G476" i="15" s="1"/>
  <c r="C476" i="15"/>
  <c r="B476" i="15"/>
  <c r="F475" i="15"/>
  <c r="C475" i="15"/>
  <c r="B475" i="15"/>
  <c r="F474" i="15"/>
  <c r="G474" i="15" s="1"/>
  <c r="C474" i="15"/>
  <c r="B474" i="15"/>
  <c r="F473" i="15"/>
  <c r="C473" i="15"/>
  <c r="B473" i="15"/>
  <c r="F472" i="15"/>
  <c r="G472" i="15" s="1"/>
  <c r="C472" i="15"/>
  <c r="B472" i="15"/>
  <c r="F471" i="15"/>
  <c r="C471" i="15"/>
  <c r="B471" i="15"/>
  <c r="F470" i="15"/>
  <c r="G470" i="15" s="1"/>
  <c r="C470" i="15"/>
  <c r="B470" i="15"/>
  <c r="F469" i="15"/>
  <c r="C469" i="15"/>
  <c r="B469" i="15"/>
  <c r="F468" i="15"/>
  <c r="G468" i="15" s="1"/>
  <c r="C468" i="15"/>
  <c r="B468" i="15"/>
  <c r="F467" i="15"/>
  <c r="C467" i="15"/>
  <c r="B467" i="15"/>
  <c r="F466" i="15"/>
  <c r="G466" i="15" s="1"/>
  <c r="C466" i="15"/>
  <c r="B466" i="15"/>
  <c r="F465" i="15"/>
  <c r="C465" i="15"/>
  <c r="B465" i="15"/>
  <c r="F464" i="15"/>
  <c r="G464" i="15" s="1"/>
  <c r="C464" i="15"/>
  <c r="B464" i="15"/>
  <c r="F463" i="15"/>
  <c r="C463" i="15"/>
  <c r="B463" i="15"/>
  <c r="F462" i="15"/>
  <c r="G462" i="15" s="1"/>
  <c r="C462" i="15"/>
  <c r="B462" i="15"/>
  <c r="F461" i="15"/>
  <c r="C461" i="15"/>
  <c r="B461" i="15"/>
  <c r="F460" i="15"/>
  <c r="G460" i="15" s="1"/>
  <c r="C460" i="15"/>
  <c r="B460" i="15"/>
  <c r="F459" i="15"/>
  <c r="C459" i="15"/>
  <c r="B459" i="15"/>
  <c r="F458" i="15"/>
  <c r="G458" i="15" s="1"/>
  <c r="C458" i="15"/>
  <c r="B458" i="15"/>
  <c r="F457" i="15"/>
  <c r="C457" i="15"/>
  <c r="B457" i="15"/>
  <c r="F456" i="15"/>
  <c r="G456" i="15" s="1"/>
  <c r="C456" i="15"/>
  <c r="B456" i="15"/>
  <c r="F455" i="15"/>
  <c r="C455" i="15"/>
  <c r="B455" i="15"/>
  <c r="F454" i="15"/>
  <c r="G454" i="15" s="1"/>
  <c r="C454" i="15"/>
  <c r="B454" i="15"/>
  <c r="F453" i="15"/>
  <c r="C453" i="15"/>
  <c r="B453" i="15"/>
  <c r="F452" i="15"/>
  <c r="G452" i="15" s="1"/>
  <c r="C452" i="15"/>
  <c r="B452" i="15"/>
  <c r="F451" i="15"/>
  <c r="C451" i="15"/>
  <c r="B451" i="15"/>
  <c r="F450" i="15"/>
  <c r="G450" i="15" s="1"/>
  <c r="C450" i="15"/>
  <c r="B450" i="15"/>
  <c r="F449" i="15"/>
  <c r="C449" i="15"/>
  <c r="B449" i="15"/>
  <c r="F448" i="15"/>
  <c r="G448" i="15" s="1"/>
  <c r="C448" i="15"/>
  <c r="B448" i="15"/>
  <c r="F447" i="15"/>
  <c r="C447" i="15"/>
  <c r="B447" i="15"/>
  <c r="F446" i="15"/>
  <c r="G446" i="15" s="1"/>
  <c r="C446" i="15"/>
  <c r="B446" i="15"/>
  <c r="F445" i="15"/>
  <c r="C445" i="15"/>
  <c r="B445" i="15"/>
  <c r="F444" i="15"/>
  <c r="G444" i="15" s="1"/>
  <c r="C444" i="15"/>
  <c r="B444" i="15"/>
  <c r="F443" i="15"/>
  <c r="C443" i="15"/>
  <c r="B443" i="15"/>
  <c r="F442" i="15"/>
  <c r="G442" i="15" s="1"/>
  <c r="C442" i="15"/>
  <c r="B442" i="15"/>
  <c r="F441" i="15"/>
  <c r="C441" i="15"/>
  <c r="B441" i="15"/>
  <c r="F440" i="15"/>
  <c r="G440" i="15" s="1"/>
  <c r="C440" i="15"/>
  <c r="B440" i="15"/>
  <c r="F439" i="15"/>
  <c r="C439" i="15"/>
  <c r="B439" i="15"/>
  <c r="F438" i="15"/>
  <c r="G438" i="15" s="1"/>
  <c r="C438" i="15"/>
  <c r="B438" i="15"/>
  <c r="F437" i="15"/>
  <c r="C437" i="15"/>
  <c r="B437" i="15"/>
  <c r="F436" i="15"/>
  <c r="G436" i="15" s="1"/>
  <c r="C436" i="15"/>
  <c r="B436" i="15"/>
  <c r="F435" i="15"/>
  <c r="C435" i="15"/>
  <c r="B435" i="15"/>
  <c r="F434" i="15"/>
  <c r="G434" i="15" s="1"/>
  <c r="C434" i="15"/>
  <c r="B434" i="15"/>
  <c r="F433" i="15"/>
  <c r="C433" i="15"/>
  <c r="B433" i="15"/>
  <c r="F432" i="15"/>
  <c r="G432" i="15" s="1"/>
  <c r="C432" i="15"/>
  <c r="B432" i="15"/>
  <c r="F431" i="15"/>
  <c r="C431" i="15"/>
  <c r="B431" i="15"/>
  <c r="F430" i="15"/>
  <c r="G430" i="15" s="1"/>
  <c r="C430" i="15"/>
  <c r="B430" i="15"/>
  <c r="F429" i="15"/>
  <c r="C429" i="15"/>
  <c r="B429" i="15"/>
  <c r="F428" i="15"/>
  <c r="G428" i="15" s="1"/>
  <c r="C428" i="15"/>
  <c r="B428" i="15"/>
  <c r="F427" i="15"/>
  <c r="C427" i="15"/>
  <c r="B427" i="15"/>
  <c r="F426" i="15"/>
  <c r="G426" i="15" s="1"/>
  <c r="C426" i="15"/>
  <c r="B426" i="15"/>
  <c r="F425" i="15"/>
  <c r="C425" i="15"/>
  <c r="B425" i="15"/>
  <c r="F424" i="15"/>
  <c r="G424" i="15" s="1"/>
  <c r="C424" i="15"/>
  <c r="B424" i="15"/>
  <c r="F423" i="15"/>
  <c r="C423" i="15"/>
  <c r="B423" i="15"/>
  <c r="F422" i="15"/>
  <c r="G422" i="15" s="1"/>
  <c r="C422" i="15"/>
  <c r="B422" i="15"/>
  <c r="F421" i="15"/>
  <c r="C421" i="15"/>
  <c r="B421" i="15"/>
  <c r="F420" i="15"/>
  <c r="G420" i="15" s="1"/>
  <c r="C420" i="15"/>
  <c r="B420" i="15"/>
  <c r="F419" i="15"/>
  <c r="C419" i="15"/>
  <c r="B419" i="15"/>
  <c r="F418" i="15"/>
  <c r="G418" i="15" s="1"/>
  <c r="C418" i="15"/>
  <c r="B418" i="15"/>
  <c r="F417" i="15"/>
  <c r="C417" i="15"/>
  <c r="B417" i="15"/>
  <c r="F416" i="15"/>
  <c r="G416" i="15" s="1"/>
  <c r="C416" i="15"/>
  <c r="B416" i="15"/>
  <c r="F415" i="15"/>
  <c r="C415" i="15"/>
  <c r="B415" i="15"/>
  <c r="F414" i="15"/>
  <c r="G414" i="15" s="1"/>
  <c r="C414" i="15"/>
  <c r="B414" i="15"/>
  <c r="F413" i="15"/>
  <c r="C413" i="15"/>
  <c r="B413" i="15"/>
  <c r="F412" i="15"/>
  <c r="G412" i="15" s="1"/>
  <c r="C412" i="15"/>
  <c r="B412" i="15"/>
  <c r="F411" i="15"/>
  <c r="C411" i="15"/>
  <c r="B411" i="15"/>
  <c r="F410" i="15"/>
  <c r="G410" i="15" s="1"/>
  <c r="C410" i="15"/>
  <c r="B410" i="15"/>
  <c r="F409" i="15"/>
  <c r="C409" i="15"/>
  <c r="B409" i="15"/>
  <c r="F408" i="15"/>
  <c r="G408" i="15" s="1"/>
  <c r="C408" i="15"/>
  <c r="B408" i="15"/>
  <c r="F407" i="15"/>
  <c r="C407" i="15"/>
  <c r="B407" i="15"/>
  <c r="F406" i="15"/>
  <c r="G406" i="15" s="1"/>
  <c r="C406" i="15"/>
  <c r="B406" i="15"/>
  <c r="F405" i="15"/>
  <c r="C405" i="15"/>
  <c r="B405" i="15"/>
  <c r="F404" i="15"/>
  <c r="G404" i="15" s="1"/>
  <c r="C404" i="15"/>
  <c r="B404" i="15"/>
  <c r="F403" i="15"/>
  <c r="C403" i="15"/>
  <c r="B403" i="15"/>
  <c r="F402" i="15"/>
  <c r="G402" i="15" s="1"/>
  <c r="C402" i="15"/>
  <c r="B402" i="15"/>
  <c r="F401" i="15"/>
  <c r="C401" i="15"/>
  <c r="B401" i="15"/>
  <c r="F400" i="15"/>
  <c r="G400" i="15" s="1"/>
  <c r="C400" i="15"/>
  <c r="B400" i="15"/>
  <c r="F399" i="15"/>
  <c r="C399" i="15"/>
  <c r="B399" i="15"/>
  <c r="F398" i="15"/>
  <c r="G398" i="15" s="1"/>
  <c r="C398" i="15"/>
  <c r="B398" i="15"/>
  <c r="F397" i="15"/>
  <c r="C397" i="15"/>
  <c r="B397" i="15"/>
  <c r="F396" i="15"/>
  <c r="G396" i="15" s="1"/>
  <c r="C396" i="15"/>
  <c r="B396" i="15"/>
  <c r="F395" i="15"/>
  <c r="C395" i="15"/>
  <c r="B395" i="15"/>
  <c r="F394" i="15"/>
  <c r="G394" i="15" s="1"/>
  <c r="C394" i="15"/>
  <c r="B394" i="15"/>
  <c r="F393" i="15"/>
  <c r="C393" i="15"/>
  <c r="B393" i="15"/>
  <c r="F392" i="15"/>
  <c r="G392" i="15" s="1"/>
  <c r="C392" i="15"/>
  <c r="B392" i="15"/>
  <c r="F391" i="15"/>
  <c r="C391" i="15"/>
  <c r="B391" i="15"/>
  <c r="F390" i="15"/>
  <c r="G390" i="15" s="1"/>
  <c r="C390" i="15"/>
  <c r="B390" i="15"/>
  <c r="F389" i="15"/>
  <c r="C389" i="15"/>
  <c r="B389" i="15"/>
  <c r="F388" i="15"/>
  <c r="G388" i="15" s="1"/>
  <c r="C388" i="15"/>
  <c r="B388" i="15"/>
  <c r="F387" i="15"/>
  <c r="C387" i="15"/>
  <c r="B387" i="15"/>
  <c r="F386" i="15"/>
  <c r="G386" i="15" s="1"/>
  <c r="C386" i="15"/>
  <c r="B386" i="15"/>
  <c r="F385" i="15"/>
  <c r="C385" i="15"/>
  <c r="B385" i="15"/>
  <c r="F384" i="15"/>
  <c r="G384" i="15" s="1"/>
  <c r="C384" i="15"/>
  <c r="B384" i="15"/>
  <c r="F383" i="15"/>
  <c r="C383" i="15"/>
  <c r="B383" i="15"/>
  <c r="F382" i="15"/>
  <c r="G382" i="15" s="1"/>
  <c r="C382" i="15"/>
  <c r="B382" i="15"/>
  <c r="F381" i="15"/>
  <c r="C381" i="15"/>
  <c r="B381" i="15"/>
  <c r="F380" i="15"/>
  <c r="G380" i="15" s="1"/>
  <c r="C380" i="15"/>
  <c r="B380" i="15"/>
  <c r="F379" i="15"/>
  <c r="C379" i="15"/>
  <c r="B379" i="15"/>
  <c r="F378" i="15"/>
  <c r="G378" i="15" s="1"/>
  <c r="C378" i="15"/>
  <c r="B378" i="15"/>
  <c r="F377" i="15"/>
  <c r="C377" i="15"/>
  <c r="B377" i="15"/>
  <c r="F376" i="15"/>
  <c r="G376" i="15" s="1"/>
  <c r="C376" i="15"/>
  <c r="B376" i="15"/>
  <c r="F375" i="15"/>
  <c r="C375" i="15"/>
  <c r="B375" i="15"/>
  <c r="F374" i="15"/>
  <c r="G374" i="15" s="1"/>
  <c r="C374" i="15"/>
  <c r="B374" i="15"/>
  <c r="F373" i="15"/>
  <c r="C373" i="15"/>
  <c r="B373" i="15"/>
  <c r="F372" i="15"/>
  <c r="G372" i="15" s="1"/>
  <c r="C372" i="15"/>
  <c r="B372" i="15"/>
  <c r="F371" i="15"/>
  <c r="C371" i="15"/>
  <c r="B371" i="15"/>
  <c r="F370" i="15"/>
  <c r="G370" i="15" s="1"/>
  <c r="C370" i="15"/>
  <c r="B370" i="15"/>
  <c r="F369" i="15"/>
  <c r="C369" i="15"/>
  <c r="B369" i="15"/>
  <c r="F368" i="15"/>
  <c r="G368" i="15" s="1"/>
  <c r="C368" i="15"/>
  <c r="B368" i="15"/>
  <c r="F367" i="15"/>
  <c r="C367" i="15"/>
  <c r="B367" i="15"/>
  <c r="F366" i="15"/>
  <c r="G366" i="15" s="1"/>
  <c r="C366" i="15"/>
  <c r="B366" i="15"/>
  <c r="F365" i="15"/>
  <c r="C365" i="15"/>
  <c r="B365" i="15"/>
  <c r="F364" i="15"/>
  <c r="G364" i="15" s="1"/>
  <c r="C364" i="15"/>
  <c r="B364" i="15"/>
  <c r="F363" i="15"/>
  <c r="C363" i="15"/>
  <c r="B363" i="15"/>
  <c r="F362" i="15"/>
  <c r="G362" i="15" s="1"/>
  <c r="C362" i="15"/>
  <c r="B362" i="15"/>
  <c r="F361" i="15"/>
  <c r="C361" i="15"/>
  <c r="B361" i="15"/>
  <c r="F360" i="15"/>
  <c r="G360" i="15" s="1"/>
  <c r="C360" i="15"/>
  <c r="B360" i="15"/>
  <c r="F359" i="15"/>
  <c r="C359" i="15"/>
  <c r="B359" i="15"/>
  <c r="F358" i="15"/>
  <c r="G358" i="15" s="1"/>
  <c r="C358" i="15"/>
  <c r="B358" i="15"/>
  <c r="F357" i="15"/>
  <c r="C357" i="15"/>
  <c r="B357" i="15"/>
  <c r="F356" i="15"/>
  <c r="G356" i="15" s="1"/>
  <c r="C356" i="15"/>
  <c r="B356" i="15"/>
  <c r="F355" i="15"/>
  <c r="C355" i="15"/>
  <c r="B355" i="15"/>
  <c r="F354" i="15"/>
  <c r="G354" i="15" s="1"/>
  <c r="C354" i="15"/>
  <c r="B354" i="15"/>
  <c r="F353" i="15"/>
  <c r="C353" i="15"/>
  <c r="B353" i="15"/>
  <c r="F352" i="15"/>
  <c r="G352" i="15" s="1"/>
  <c r="C352" i="15"/>
  <c r="B352" i="15"/>
  <c r="F351" i="15"/>
  <c r="C351" i="15"/>
  <c r="B351" i="15"/>
  <c r="F350" i="15"/>
  <c r="G350" i="15" s="1"/>
  <c r="C350" i="15"/>
  <c r="B350" i="15"/>
  <c r="F349" i="15"/>
  <c r="C349" i="15"/>
  <c r="B349" i="15"/>
  <c r="F348" i="15"/>
  <c r="G348" i="15" s="1"/>
  <c r="C348" i="15"/>
  <c r="B348" i="15"/>
  <c r="F347" i="15"/>
  <c r="C347" i="15"/>
  <c r="B347" i="15"/>
  <c r="F346" i="15"/>
  <c r="G346" i="15" s="1"/>
  <c r="C346" i="15"/>
  <c r="B346" i="15"/>
  <c r="F345" i="15"/>
  <c r="C345" i="15"/>
  <c r="B345" i="15"/>
  <c r="F344" i="15"/>
  <c r="G344" i="15" s="1"/>
  <c r="C344" i="15"/>
  <c r="B344" i="15"/>
  <c r="F343" i="15"/>
  <c r="C343" i="15"/>
  <c r="B343" i="15"/>
  <c r="F342" i="15"/>
  <c r="G342" i="15" s="1"/>
  <c r="C342" i="15"/>
  <c r="B342" i="15"/>
  <c r="F341" i="15"/>
  <c r="C341" i="15"/>
  <c r="B341" i="15"/>
  <c r="F340" i="15"/>
  <c r="G340" i="15" s="1"/>
  <c r="C340" i="15"/>
  <c r="B340" i="15"/>
  <c r="F339" i="15"/>
  <c r="C339" i="15"/>
  <c r="B339" i="15"/>
  <c r="F338" i="15"/>
  <c r="G338" i="15" s="1"/>
  <c r="C338" i="15"/>
  <c r="B338" i="15"/>
  <c r="F337" i="15"/>
  <c r="C337" i="15"/>
  <c r="B337" i="15"/>
  <c r="F336" i="15"/>
  <c r="G336" i="15" s="1"/>
  <c r="C336" i="15"/>
  <c r="B336" i="15"/>
  <c r="F335" i="15"/>
  <c r="C335" i="15"/>
  <c r="B335" i="15"/>
  <c r="F334" i="15"/>
  <c r="G334" i="15" s="1"/>
  <c r="C334" i="15"/>
  <c r="B334" i="15"/>
  <c r="F333" i="15"/>
  <c r="C333" i="15"/>
  <c r="B333" i="15"/>
  <c r="F332" i="15"/>
  <c r="G332" i="15" s="1"/>
  <c r="C332" i="15"/>
  <c r="B332" i="15"/>
  <c r="F331" i="15"/>
  <c r="C331" i="15"/>
  <c r="B331" i="15"/>
  <c r="F330" i="15"/>
  <c r="G330" i="15" s="1"/>
  <c r="C330" i="15"/>
  <c r="B330" i="15"/>
  <c r="F329" i="15"/>
  <c r="C329" i="15"/>
  <c r="B329" i="15"/>
  <c r="F328" i="15"/>
  <c r="G328" i="15" s="1"/>
  <c r="C328" i="15"/>
  <c r="B328" i="15"/>
  <c r="F327" i="15"/>
  <c r="C327" i="15"/>
  <c r="B327" i="15"/>
  <c r="F326" i="15"/>
  <c r="G326" i="15" s="1"/>
  <c r="C326" i="15"/>
  <c r="B326" i="15"/>
  <c r="F325" i="15"/>
  <c r="C325" i="15"/>
  <c r="B325" i="15"/>
  <c r="F324" i="15"/>
  <c r="G324" i="15" s="1"/>
  <c r="C324" i="15"/>
  <c r="B324" i="15"/>
  <c r="F323" i="15"/>
  <c r="C323" i="15"/>
  <c r="B323" i="15"/>
  <c r="F322" i="15"/>
  <c r="G322" i="15" s="1"/>
  <c r="C322" i="15"/>
  <c r="B322" i="15"/>
  <c r="F321" i="15"/>
  <c r="C321" i="15"/>
  <c r="B321" i="15"/>
  <c r="F320" i="15"/>
  <c r="G320" i="15" s="1"/>
  <c r="C320" i="15"/>
  <c r="B320" i="15"/>
  <c r="F319" i="15"/>
  <c r="C319" i="15"/>
  <c r="B319" i="15"/>
  <c r="F318" i="15"/>
  <c r="G318" i="15" s="1"/>
  <c r="C318" i="15"/>
  <c r="B318" i="15"/>
  <c r="F317" i="15"/>
  <c r="C317" i="15"/>
  <c r="B317" i="15"/>
  <c r="F316" i="15"/>
  <c r="G316" i="15" s="1"/>
  <c r="C316" i="15"/>
  <c r="B316" i="15"/>
  <c r="F315" i="15"/>
  <c r="C315" i="15"/>
  <c r="B315" i="15"/>
  <c r="F314" i="15"/>
  <c r="G314" i="15" s="1"/>
  <c r="C314" i="15"/>
  <c r="B314" i="15"/>
  <c r="F313" i="15"/>
  <c r="C313" i="15"/>
  <c r="B313" i="15"/>
  <c r="F312" i="15"/>
  <c r="G312" i="15" s="1"/>
  <c r="C312" i="15"/>
  <c r="B312" i="15"/>
  <c r="F311" i="15"/>
  <c r="C311" i="15"/>
  <c r="B311" i="15"/>
  <c r="F310" i="15"/>
  <c r="G310" i="15" s="1"/>
  <c r="C310" i="15"/>
  <c r="B310" i="15"/>
  <c r="F309" i="15"/>
  <c r="C309" i="15"/>
  <c r="B309" i="15"/>
  <c r="F308" i="15"/>
  <c r="G308" i="15" s="1"/>
  <c r="C308" i="15"/>
  <c r="B308" i="15"/>
  <c r="F307" i="15"/>
  <c r="C307" i="15"/>
  <c r="B307" i="15"/>
  <c r="F306" i="15"/>
  <c r="G306" i="15" s="1"/>
  <c r="C306" i="15"/>
  <c r="B306" i="15"/>
  <c r="F305" i="15"/>
  <c r="C305" i="15"/>
  <c r="B305" i="15"/>
  <c r="F304" i="15"/>
  <c r="G304" i="15" s="1"/>
  <c r="C304" i="15"/>
  <c r="B304" i="15"/>
  <c r="F303" i="15"/>
  <c r="C303" i="15"/>
  <c r="B303" i="15"/>
  <c r="F302" i="15"/>
  <c r="G302" i="15" s="1"/>
  <c r="C302" i="15"/>
  <c r="B302" i="15"/>
  <c r="F301" i="15"/>
  <c r="C301" i="15"/>
  <c r="B301" i="15"/>
  <c r="F300" i="15"/>
  <c r="G300" i="15" s="1"/>
  <c r="C300" i="15"/>
  <c r="B300" i="15"/>
  <c r="F299" i="15"/>
  <c r="C299" i="15"/>
  <c r="B299" i="15"/>
  <c r="F298" i="15"/>
  <c r="G298" i="15" s="1"/>
  <c r="C298" i="15"/>
  <c r="B298" i="15"/>
  <c r="F297" i="15"/>
  <c r="C297" i="15"/>
  <c r="B297" i="15"/>
  <c r="F296" i="15"/>
  <c r="G296" i="15" s="1"/>
  <c r="C296" i="15"/>
  <c r="B296" i="15"/>
  <c r="F295" i="15"/>
  <c r="C295" i="15"/>
  <c r="B295" i="15"/>
  <c r="F294" i="15"/>
  <c r="G294" i="15" s="1"/>
  <c r="C294" i="15"/>
  <c r="B294" i="15"/>
  <c r="F293" i="15"/>
  <c r="C293" i="15"/>
  <c r="B293" i="15"/>
  <c r="F292" i="15"/>
  <c r="G292" i="15" s="1"/>
  <c r="C292" i="15"/>
  <c r="B292" i="15"/>
  <c r="F291" i="15"/>
  <c r="C291" i="15"/>
  <c r="B291" i="15"/>
  <c r="F290" i="15"/>
  <c r="G290" i="15" s="1"/>
  <c r="C290" i="15"/>
  <c r="B290" i="15"/>
  <c r="F289" i="15"/>
  <c r="C289" i="15"/>
  <c r="B289" i="15"/>
  <c r="F288" i="15"/>
  <c r="G288" i="15" s="1"/>
  <c r="C288" i="15"/>
  <c r="B288" i="15"/>
  <c r="F287" i="15"/>
  <c r="C287" i="15"/>
  <c r="B287" i="15"/>
  <c r="F286" i="15"/>
  <c r="G286" i="15" s="1"/>
  <c r="C286" i="15"/>
  <c r="B286" i="15"/>
  <c r="F285" i="15"/>
  <c r="C285" i="15"/>
  <c r="B285" i="15"/>
  <c r="F284" i="15"/>
  <c r="G284" i="15" s="1"/>
  <c r="C284" i="15"/>
  <c r="B284" i="15"/>
  <c r="F283" i="15"/>
  <c r="C283" i="15"/>
  <c r="B283" i="15"/>
  <c r="F282" i="15"/>
  <c r="G282" i="15" s="1"/>
  <c r="C282" i="15"/>
  <c r="B282" i="15"/>
  <c r="F281" i="15"/>
  <c r="C281" i="15"/>
  <c r="B281" i="15"/>
  <c r="F280" i="15"/>
  <c r="G280" i="15" s="1"/>
  <c r="C280" i="15"/>
  <c r="B280" i="15"/>
  <c r="F279" i="15"/>
  <c r="C279" i="15"/>
  <c r="B279" i="15"/>
  <c r="F278" i="15"/>
  <c r="G278" i="15" s="1"/>
  <c r="C278" i="15"/>
  <c r="B278" i="15"/>
  <c r="F277" i="15"/>
  <c r="C277" i="15"/>
  <c r="B277" i="15"/>
  <c r="F276" i="15"/>
  <c r="G276" i="15" s="1"/>
  <c r="C276" i="15"/>
  <c r="B276" i="15"/>
  <c r="F275" i="15"/>
  <c r="C275" i="15"/>
  <c r="B275" i="15"/>
  <c r="F274" i="15"/>
  <c r="G274" i="15" s="1"/>
  <c r="C274" i="15"/>
  <c r="B274" i="15"/>
  <c r="F273" i="15"/>
  <c r="C273" i="15"/>
  <c r="B273" i="15"/>
  <c r="F272" i="15"/>
  <c r="G272" i="15" s="1"/>
  <c r="C272" i="15"/>
  <c r="B272" i="15"/>
  <c r="F271" i="15"/>
  <c r="C271" i="15"/>
  <c r="B271" i="15"/>
  <c r="F270" i="15"/>
  <c r="G270" i="15" s="1"/>
  <c r="C270" i="15"/>
  <c r="B270" i="15"/>
  <c r="F269" i="15"/>
  <c r="C269" i="15"/>
  <c r="B269" i="15"/>
  <c r="F268" i="15"/>
  <c r="G268" i="15" s="1"/>
  <c r="C268" i="15"/>
  <c r="B268" i="15"/>
  <c r="F267" i="15"/>
  <c r="C267" i="15"/>
  <c r="B267" i="15"/>
  <c r="F266" i="15"/>
  <c r="G266" i="15" s="1"/>
  <c r="C266" i="15"/>
  <c r="B266" i="15"/>
  <c r="F265" i="15"/>
  <c r="C265" i="15"/>
  <c r="B265" i="15"/>
  <c r="F264" i="15"/>
  <c r="G264" i="15" s="1"/>
  <c r="C264" i="15"/>
  <c r="B264" i="15"/>
  <c r="F263" i="15"/>
  <c r="C263" i="15"/>
  <c r="B263" i="15"/>
  <c r="F262" i="15"/>
  <c r="G262" i="15" s="1"/>
  <c r="C262" i="15"/>
  <c r="B262" i="15"/>
  <c r="F261" i="15"/>
  <c r="C261" i="15"/>
  <c r="B261" i="15"/>
  <c r="F260" i="15"/>
  <c r="G260" i="15" s="1"/>
  <c r="C260" i="15"/>
  <c r="B260" i="15"/>
  <c r="F259" i="15"/>
  <c r="C259" i="15"/>
  <c r="B259" i="15"/>
  <c r="F258" i="15"/>
  <c r="G258" i="15" s="1"/>
  <c r="C258" i="15"/>
  <c r="B258" i="15"/>
  <c r="F257" i="15"/>
  <c r="C257" i="15"/>
  <c r="B257" i="15"/>
  <c r="F256" i="15"/>
  <c r="G256" i="15" s="1"/>
  <c r="C256" i="15"/>
  <c r="B256" i="15"/>
  <c r="F255" i="15"/>
  <c r="C255" i="15"/>
  <c r="B255" i="15"/>
  <c r="F254" i="15"/>
  <c r="G254" i="15" s="1"/>
  <c r="C254" i="15"/>
  <c r="B254" i="15"/>
  <c r="F253" i="15"/>
  <c r="C253" i="15"/>
  <c r="B253" i="15"/>
  <c r="F252" i="15"/>
  <c r="G252" i="15" s="1"/>
  <c r="C252" i="15"/>
  <c r="B252" i="15"/>
  <c r="F251" i="15"/>
  <c r="C251" i="15"/>
  <c r="B251" i="15"/>
  <c r="F250" i="15"/>
  <c r="G250" i="15" s="1"/>
  <c r="C250" i="15"/>
  <c r="B250" i="15"/>
  <c r="F249" i="15"/>
  <c r="C249" i="15"/>
  <c r="B249" i="15"/>
  <c r="F248" i="15"/>
  <c r="G248" i="15" s="1"/>
  <c r="C248" i="15"/>
  <c r="B248" i="15"/>
  <c r="F247" i="15"/>
  <c r="C247" i="15"/>
  <c r="B247" i="15"/>
  <c r="F246" i="15"/>
  <c r="G246" i="15" s="1"/>
  <c r="C246" i="15"/>
  <c r="B246" i="15"/>
  <c r="F245" i="15"/>
  <c r="C245" i="15"/>
  <c r="B245" i="15"/>
  <c r="F244" i="15"/>
  <c r="G244" i="15" s="1"/>
  <c r="C244" i="15"/>
  <c r="B244" i="15"/>
  <c r="F243" i="15"/>
  <c r="C243" i="15"/>
  <c r="B243" i="15"/>
  <c r="F242" i="15"/>
  <c r="G242" i="15" s="1"/>
  <c r="C242" i="15"/>
  <c r="B242" i="15"/>
  <c r="F241" i="15"/>
  <c r="C241" i="15"/>
  <c r="B241" i="15"/>
  <c r="F240" i="15"/>
  <c r="G240" i="15" s="1"/>
  <c r="C240" i="15"/>
  <c r="B240" i="15"/>
  <c r="F239" i="15"/>
  <c r="C239" i="15"/>
  <c r="B239" i="15"/>
  <c r="F238" i="15"/>
  <c r="G238" i="15" s="1"/>
  <c r="C238" i="15"/>
  <c r="B238" i="15"/>
  <c r="F237" i="15"/>
  <c r="C237" i="15"/>
  <c r="B237" i="15"/>
  <c r="F236" i="15"/>
  <c r="G236" i="15" s="1"/>
  <c r="C236" i="15"/>
  <c r="B236" i="15"/>
  <c r="F235" i="15"/>
  <c r="C235" i="15"/>
  <c r="B235" i="15"/>
  <c r="F234" i="15"/>
  <c r="G234" i="15" s="1"/>
  <c r="C234" i="15"/>
  <c r="B234" i="15"/>
  <c r="F233" i="15"/>
  <c r="C233" i="15"/>
  <c r="B233" i="15"/>
  <c r="F232" i="15"/>
  <c r="G232" i="15" s="1"/>
  <c r="C232" i="15"/>
  <c r="B232" i="15"/>
  <c r="F231" i="15"/>
  <c r="C231" i="15"/>
  <c r="B231" i="15"/>
  <c r="F230" i="15"/>
  <c r="G230" i="15" s="1"/>
  <c r="C230" i="15"/>
  <c r="B230" i="15"/>
  <c r="F229" i="15"/>
  <c r="C229" i="15"/>
  <c r="B229" i="15"/>
  <c r="F228" i="15"/>
  <c r="G228" i="15" s="1"/>
  <c r="C228" i="15"/>
  <c r="B228" i="15"/>
  <c r="F227" i="15"/>
  <c r="C227" i="15"/>
  <c r="B227" i="15"/>
  <c r="F226" i="15"/>
  <c r="G226" i="15" s="1"/>
  <c r="C226" i="15"/>
  <c r="B226" i="15"/>
  <c r="F225" i="15"/>
  <c r="C225" i="15"/>
  <c r="B225" i="15"/>
  <c r="F224" i="15"/>
  <c r="G224" i="15" s="1"/>
  <c r="C224" i="15"/>
  <c r="B224" i="15"/>
  <c r="F223" i="15"/>
  <c r="C223" i="15"/>
  <c r="B223" i="15"/>
  <c r="F222" i="15"/>
  <c r="G222" i="15" s="1"/>
  <c r="C222" i="15"/>
  <c r="B222" i="15"/>
  <c r="F221" i="15"/>
  <c r="C221" i="15"/>
  <c r="B221" i="15"/>
  <c r="F220" i="15"/>
  <c r="G220" i="15" s="1"/>
  <c r="C220" i="15"/>
  <c r="B220" i="15"/>
  <c r="F219" i="15"/>
  <c r="C219" i="15"/>
  <c r="B219" i="15"/>
  <c r="F218" i="15"/>
  <c r="G218" i="15" s="1"/>
  <c r="C218" i="15"/>
  <c r="B218" i="15"/>
  <c r="F217" i="15"/>
  <c r="C217" i="15"/>
  <c r="B217" i="15"/>
  <c r="F216" i="15"/>
  <c r="G216" i="15" s="1"/>
  <c r="C216" i="15"/>
  <c r="B216" i="15"/>
  <c r="F215" i="15"/>
  <c r="C215" i="15"/>
  <c r="B215" i="15"/>
  <c r="F214" i="15"/>
  <c r="C214" i="15"/>
  <c r="G214" i="15" s="1"/>
  <c r="B214" i="15"/>
  <c r="F213" i="15"/>
  <c r="C213" i="15"/>
  <c r="G213" i="15" s="1"/>
  <c r="B213" i="15"/>
  <c r="F212" i="15"/>
  <c r="C212" i="15"/>
  <c r="G212" i="15" s="1"/>
  <c r="B212" i="15"/>
  <c r="F211" i="15"/>
  <c r="C211" i="15"/>
  <c r="G211" i="15" s="1"/>
  <c r="B211" i="15"/>
  <c r="F210" i="15"/>
  <c r="C210" i="15"/>
  <c r="G210" i="15" s="1"/>
  <c r="B210" i="15"/>
  <c r="F209" i="15"/>
  <c r="C209" i="15"/>
  <c r="G209" i="15" s="1"/>
  <c r="B209" i="15"/>
  <c r="F208" i="15"/>
  <c r="C208" i="15"/>
  <c r="G208" i="15" s="1"/>
  <c r="B208" i="15"/>
  <c r="F207" i="15"/>
  <c r="C207" i="15"/>
  <c r="G207" i="15" s="1"/>
  <c r="B207" i="15"/>
  <c r="F206" i="15"/>
  <c r="C206" i="15"/>
  <c r="G206" i="15" s="1"/>
  <c r="B206" i="15"/>
  <c r="F205" i="15"/>
  <c r="C205" i="15"/>
  <c r="G205" i="15" s="1"/>
  <c r="B205" i="15"/>
  <c r="F204" i="15"/>
  <c r="C204" i="15"/>
  <c r="G204" i="15" s="1"/>
  <c r="B204" i="15"/>
  <c r="F203" i="15"/>
  <c r="C203" i="15"/>
  <c r="G203" i="15" s="1"/>
  <c r="B203" i="15"/>
  <c r="F202" i="15"/>
  <c r="C202" i="15"/>
  <c r="G202" i="15" s="1"/>
  <c r="B202" i="15"/>
  <c r="F201" i="15"/>
  <c r="C201" i="15"/>
  <c r="G201" i="15" s="1"/>
  <c r="B201" i="15"/>
  <c r="F200" i="15"/>
  <c r="C200" i="15"/>
  <c r="G200" i="15" s="1"/>
  <c r="B200" i="15"/>
  <c r="F199" i="15"/>
  <c r="C199" i="15"/>
  <c r="G199" i="15" s="1"/>
  <c r="B199" i="15"/>
  <c r="F198" i="15"/>
  <c r="C198" i="15"/>
  <c r="G198" i="15" s="1"/>
  <c r="B198" i="15"/>
  <c r="F197" i="15"/>
  <c r="C197" i="15"/>
  <c r="G197" i="15" s="1"/>
  <c r="B197" i="15"/>
  <c r="F196" i="15"/>
  <c r="C196" i="15"/>
  <c r="G196" i="15" s="1"/>
  <c r="B196" i="15"/>
  <c r="F195" i="15"/>
  <c r="C195" i="15"/>
  <c r="G195" i="15" s="1"/>
  <c r="B195" i="15"/>
  <c r="F194" i="15"/>
  <c r="C194" i="15"/>
  <c r="G194" i="15" s="1"/>
  <c r="B194" i="15"/>
  <c r="F193" i="15"/>
  <c r="C193" i="15"/>
  <c r="G193" i="15" s="1"/>
  <c r="B193" i="15"/>
  <c r="F192" i="15"/>
  <c r="C192" i="15"/>
  <c r="G192" i="15" s="1"/>
  <c r="B192" i="15"/>
  <c r="F191" i="15"/>
  <c r="C191" i="15"/>
  <c r="G191" i="15" s="1"/>
  <c r="B191" i="15"/>
  <c r="F190" i="15"/>
  <c r="C190" i="15"/>
  <c r="G190" i="15" s="1"/>
  <c r="B190" i="15"/>
  <c r="F189" i="15"/>
  <c r="C189" i="15"/>
  <c r="G189" i="15" s="1"/>
  <c r="B189" i="15"/>
  <c r="F188" i="15"/>
  <c r="C188" i="15"/>
  <c r="G188" i="15" s="1"/>
  <c r="B188" i="15"/>
  <c r="F187" i="15"/>
  <c r="C187" i="15"/>
  <c r="G187" i="15" s="1"/>
  <c r="B187" i="15"/>
  <c r="F186" i="15"/>
  <c r="C186" i="15"/>
  <c r="G186" i="15" s="1"/>
  <c r="B186" i="15"/>
  <c r="F185" i="15"/>
  <c r="C185" i="15"/>
  <c r="G185" i="15" s="1"/>
  <c r="B185" i="15"/>
  <c r="F184" i="15"/>
  <c r="C184" i="15"/>
  <c r="G184" i="15" s="1"/>
  <c r="B184" i="15"/>
  <c r="F183" i="15"/>
  <c r="C183" i="15"/>
  <c r="G183" i="15" s="1"/>
  <c r="B183" i="15"/>
  <c r="F182" i="15"/>
  <c r="C182" i="15"/>
  <c r="G182" i="15" s="1"/>
  <c r="B182" i="15"/>
  <c r="F181" i="15"/>
  <c r="C181" i="15"/>
  <c r="G181" i="15" s="1"/>
  <c r="B181" i="15"/>
  <c r="F180" i="15"/>
  <c r="C180" i="15"/>
  <c r="G180" i="15" s="1"/>
  <c r="B180" i="15"/>
  <c r="F179" i="15"/>
  <c r="C179" i="15"/>
  <c r="B179" i="15"/>
  <c r="F178" i="15"/>
  <c r="C178" i="15"/>
  <c r="B178" i="15"/>
  <c r="F177" i="15"/>
  <c r="G177" i="15" s="1"/>
  <c r="C177" i="15"/>
  <c r="B177" i="15"/>
  <c r="F176" i="15"/>
  <c r="G176" i="15" s="1"/>
  <c r="C176" i="15"/>
  <c r="B176" i="15"/>
  <c r="F175" i="15"/>
  <c r="C175" i="15"/>
  <c r="B175" i="15"/>
  <c r="F174" i="15"/>
  <c r="C174" i="15"/>
  <c r="B174" i="15"/>
  <c r="F173" i="15"/>
  <c r="G173" i="15" s="1"/>
  <c r="C173" i="15"/>
  <c r="B173" i="15"/>
  <c r="F172" i="15"/>
  <c r="G172" i="15" s="1"/>
  <c r="C172" i="15"/>
  <c r="B172" i="15"/>
  <c r="F171" i="15"/>
  <c r="C171" i="15"/>
  <c r="B171" i="15"/>
  <c r="F170" i="15"/>
  <c r="C170" i="15"/>
  <c r="B170" i="15"/>
  <c r="F169" i="15"/>
  <c r="G169" i="15" s="1"/>
  <c r="C169" i="15"/>
  <c r="B169" i="15"/>
  <c r="F168" i="15"/>
  <c r="G168" i="15" s="1"/>
  <c r="C168" i="15"/>
  <c r="B168" i="15"/>
  <c r="F167" i="15"/>
  <c r="C167" i="15"/>
  <c r="B167" i="15"/>
  <c r="F166" i="15"/>
  <c r="C166" i="15"/>
  <c r="B166" i="15"/>
  <c r="F165" i="15"/>
  <c r="G165" i="15" s="1"/>
  <c r="C165" i="15"/>
  <c r="B165" i="15"/>
  <c r="F164" i="15"/>
  <c r="G164" i="15" s="1"/>
  <c r="C164" i="15"/>
  <c r="B164" i="15"/>
  <c r="F163" i="15"/>
  <c r="C163" i="15"/>
  <c r="B163" i="15"/>
  <c r="F162" i="15"/>
  <c r="C162" i="15"/>
  <c r="B162" i="15"/>
  <c r="F161" i="15"/>
  <c r="G161" i="15" s="1"/>
  <c r="C161" i="15"/>
  <c r="B161" i="15"/>
  <c r="F160" i="15"/>
  <c r="G160" i="15" s="1"/>
  <c r="C160" i="15"/>
  <c r="B160" i="15"/>
  <c r="F159" i="15"/>
  <c r="C159" i="15"/>
  <c r="B159" i="15"/>
  <c r="F158" i="15"/>
  <c r="C158" i="15"/>
  <c r="B158" i="15"/>
  <c r="F157" i="15"/>
  <c r="G157" i="15" s="1"/>
  <c r="C157" i="15"/>
  <c r="B157" i="15"/>
  <c r="F156" i="15"/>
  <c r="G156" i="15" s="1"/>
  <c r="C156" i="15"/>
  <c r="B156" i="15"/>
  <c r="F155" i="15"/>
  <c r="C155" i="15"/>
  <c r="B155" i="15"/>
  <c r="F154" i="15"/>
  <c r="C154" i="15"/>
  <c r="B154" i="15"/>
  <c r="F153" i="15"/>
  <c r="G153" i="15" s="1"/>
  <c r="C153" i="15"/>
  <c r="B153" i="15"/>
  <c r="F152" i="15"/>
  <c r="G152" i="15" s="1"/>
  <c r="C152" i="15"/>
  <c r="B152" i="15"/>
  <c r="F151" i="15"/>
  <c r="C151" i="15"/>
  <c r="B151" i="15"/>
  <c r="F150" i="15"/>
  <c r="C150" i="15"/>
  <c r="B150" i="15"/>
  <c r="F149" i="15"/>
  <c r="G149" i="15" s="1"/>
  <c r="C149" i="15"/>
  <c r="B149" i="15"/>
  <c r="F148" i="15"/>
  <c r="G148" i="15" s="1"/>
  <c r="C148" i="15"/>
  <c r="B148" i="15"/>
  <c r="F147" i="15"/>
  <c r="C147" i="15"/>
  <c r="B147" i="15"/>
  <c r="F146" i="15"/>
  <c r="C146" i="15"/>
  <c r="B146" i="15"/>
  <c r="F145" i="15"/>
  <c r="G145" i="15" s="1"/>
  <c r="C145" i="15"/>
  <c r="B145" i="15"/>
  <c r="F144" i="15"/>
  <c r="G144" i="15" s="1"/>
  <c r="C144" i="15"/>
  <c r="B144" i="15"/>
  <c r="F143" i="15"/>
  <c r="C143" i="15"/>
  <c r="B143" i="15"/>
  <c r="F142" i="15"/>
  <c r="C142" i="15"/>
  <c r="B142" i="15"/>
  <c r="F141" i="15"/>
  <c r="G141" i="15" s="1"/>
  <c r="C141" i="15"/>
  <c r="B141" i="15"/>
  <c r="F140" i="15"/>
  <c r="G140" i="15" s="1"/>
  <c r="C140" i="15"/>
  <c r="B140" i="15"/>
  <c r="F139" i="15"/>
  <c r="C139" i="15"/>
  <c r="B139" i="15"/>
  <c r="F138" i="15"/>
  <c r="C138" i="15"/>
  <c r="B138" i="15"/>
  <c r="F137" i="15"/>
  <c r="G137" i="15" s="1"/>
  <c r="C137" i="15"/>
  <c r="B137" i="15"/>
  <c r="F136" i="15"/>
  <c r="G136" i="15" s="1"/>
  <c r="C136" i="15"/>
  <c r="B136" i="15"/>
  <c r="F135" i="15"/>
  <c r="C135" i="15"/>
  <c r="B135" i="15"/>
  <c r="F134" i="15"/>
  <c r="C134" i="15"/>
  <c r="B134" i="15"/>
  <c r="F133" i="15"/>
  <c r="G133" i="15" s="1"/>
  <c r="C133" i="15"/>
  <c r="B133" i="15"/>
  <c r="F132" i="15"/>
  <c r="G132" i="15" s="1"/>
  <c r="C132" i="15"/>
  <c r="B132" i="15"/>
  <c r="F131" i="15"/>
  <c r="C131" i="15"/>
  <c r="B131" i="15"/>
  <c r="F130" i="15"/>
  <c r="C130" i="15"/>
  <c r="B130" i="15"/>
  <c r="F129" i="15"/>
  <c r="G129" i="15" s="1"/>
  <c r="C129" i="15"/>
  <c r="B129" i="15"/>
  <c r="F128" i="15"/>
  <c r="G128" i="15" s="1"/>
  <c r="C128" i="15"/>
  <c r="B128" i="15"/>
  <c r="F127" i="15"/>
  <c r="C127" i="15"/>
  <c r="B127" i="15"/>
  <c r="F126" i="15"/>
  <c r="C126" i="15"/>
  <c r="B126" i="15"/>
  <c r="F125" i="15"/>
  <c r="G125" i="15" s="1"/>
  <c r="C125" i="15"/>
  <c r="B125" i="15"/>
  <c r="F124" i="15"/>
  <c r="G124" i="15" s="1"/>
  <c r="C124" i="15"/>
  <c r="B124" i="15"/>
  <c r="F123" i="15"/>
  <c r="C123" i="15"/>
  <c r="B123" i="15"/>
  <c r="F122" i="15"/>
  <c r="C122" i="15"/>
  <c r="B122" i="15"/>
  <c r="F121" i="15"/>
  <c r="G121" i="15" s="1"/>
  <c r="C121" i="15"/>
  <c r="B121" i="15"/>
  <c r="F120" i="15"/>
  <c r="G120" i="15" s="1"/>
  <c r="C120" i="15"/>
  <c r="B120" i="15"/>
  <c r="F119" i="15"/>
  <c r="C119" i="15"/>
  <c r="B119" i="15"/>
  <c r="F118" i="15"/>
  <c r="C118" i="15"/>
  <c r="B118" i="15"/>
  <c r="F117" i="15"/>
  <c r="G117" i="15" s="1"/>
  <c r="C117" i="15"/>
  <c r="B117" i="15"/>
  <c r="F116" i="15"/>
  <c r="G116" i="15" s="1"/>
  <c r="C116" i="15"/>
  <c r="B116" i="15"/>
  <c r="F115" i="15"/>
  <c r="C115" i="15"/>
  <c r="B115" i="15"/>
  <c r="F114" i="15"/>
  <c r="C114" i="15"/>
  <c r="B114" i="15"/>
  <c r="F113" i="15"/>
  <c r="G113" i="15" s="1"/>
  <c r="C113" i="15"/>
  <c r="B113" i="15"/>
  <c r="F112" i="15"/>
  <c r="G112" i="15" s="1"/>
  <c r="C112" i="15"/>
  <c r="B112" i="15"/>
  <c r="F111" i="15"/>
  <c r="C111" i="15"/>
  <c r="B111" i="15"/>
  <c r="F110" i="15"/>
  <c r="C110" i="15"/>
  <c r="B110" i="15"/>
  <c r="F109" i="15"/>
  <c r="G109" i="15" s="1"/>
  <c r="C109" i="15"/>
  <c r="B109" i="15"/>
  <c r="F108" i="15"/>
  <c r="G108" i="15" s="1"/>
  <c r="C108" i="15"/>
  <c r="B108" i="15"/>
  <c r="F107" i="15"/>
  <c r="C107" i="15"/>
  <c r="B107" i="15"/>
  <c r="F106" i="15"/>
  <c r="C106" i="15"/>
  <c r="B106" i="15"/>
  <c r="F105" i="15"/>
  <c r="G105" i="15" s="1"/>
  <c r="C105" i="15"/>
  <c r="B105" i="15"/>
  <c r="F104" i="15"/>
  <c r="G104" i="15" s="1"/>
  <c r="C104" i="15"/>
  <c r="B104" i="15"/>
  <c r="F103" i="15"/>
  <c r="C103" i="15"/>
  <c r="B103" i="15"/>
  <c r="F102" i="15"/>
  <c r="C102" i="15"/>
  <c r="B102" i="15"/>
  <c r="F101" i="15"/>
  <c r="C101" i="15"/>
  <c r="B101" i="15"/>
  <c r="F100" i="15"/>
  <c r="G100" i="15" s="1"/>
  <c r="C100" i="15"/>
  <c r="B100" i="15"/>
  <c r="F99" i="15"/>
  <c r="C99" i="15"/>
  <c r="B99" i="15"/>
  <c r="F98" i="15"/>
  <c r="G98" i="15" s="1"/>
  <c r="C98" i="15"/>
  <c r="B98" i="15"/>
  <c r="F97" i="15"/>
  <c r="C97" i="15"/>
  <c r="B97" i="15"/>
  <c r="F96" i="15"/>
  <c r="G96" i="15" s="1"/>
  <c r="C96" i="15"/>
  <c r="B96" i="15"/>
  <c r="F95" i="15"/>
  <c r="C95" i="15"/>
  <c r="B95" i="15"/>
  <c r="F94" i="15"/>
  <c r="G94" i="15" s="1"/>
  <c r="C94" i="15"/>
  <c r="B94" i="15"/>
  <c r="F93" i="15"/>
  <c r="C93" i="15"/>
  <c r="B93" i="15"/>
  <c r="F92" i="15"/>
  <c r="G92" i="15" s="1"/>
  <c r="C92" i="15"/>
  <c r="B92" i="15"/>
  <c r="F91" i="15"/>
  <c r="C91" i="15"/>
  <c r="B91" i="15"/>
  <c r="F90" i="15"/>
  <c r="G90" i="15" s="1"/>
  <c r="C90" i="15"/>
  <c r="B90" i="15"/>
  <c r="F89" i="15"/>
  <c r="C89" i="15"/>
  <c r="B89" i="15"/>
  <c r="F88" i="15"/>
  <c r="G88" i="15" s="1"/>
  <c r="C88" i="15"/>
  <c r="B88" i="15"/>
  <c r="F87" i="15"/>
  <c r="C87" i="15"/>
  <c r="B87" i="15"/>
  <c r="F86" i="15"/>
  <c r="G86" i="15" s="1"/>
  <c r="C86" i="15"/>
  <c r="B86" i="15"/>
  <c r="F85" i="15"/>
  <c r="C85" i="15"/>
  <c r="B85" i="15"/>
  <c r="F84" i="15"/>
  <c r="G84" i="15" s="1"/>
  <c r="C84" i="15"/>
  <c r="B84" i="15"/>
  <c r="F83" i="15"/>
  <c r="C83" i="15"/>
  <c r="B83" i="15"/>
  <c r="F82" i="15"/>
  <c r="G82" i="15" s="1"/>
  <c r="C82" i="15"/>
  <c r="B82" i="15"/>
  <c r="F81" i="15"/>
  <c r="C81" i="15"/>
  <c r="B81" i="15"/>
  <c r="F80" i="15"/>
  <c r="G80" i="15" s="1"/>
  <c r="C80" i="15"/>
  <c r="B80" i="15"/>
  <c r="F79" i="15"/>
  <c r="C79" i="15"/>
  <c r="B79" i="15"/>
  <c r="F78" i="15"/>
  <c r="G78" i="15" s="1"/>
  <c r="C78" i="15"/>
  <c r="B78" i="15"/>
  <c r="F77" i="15"/>
  <c r="C77" i="15"/>
  <c r="B77" i="15"/>
  <c r="F76" i="15"/>
  <c r="G76" i="15" s="1"/>
  <c r="C76" i="15"/>
  <c r="B76" i="15"/>
  <c r="F75" i="15"/>
  <c r="C75" i="15"/>
  <c r="B75" i="15"/>
  <c r="F74" i="15"/>
  <c r="G74" i="15" s="1"/>
  <c r="C74" i="15"/>
  <c r="B74" i="15"/>
  <c r="F73" i="15"/>
  <c r="C73" i="15"/>
  <c r="B73" i="15"/>
  <c r="F72" i="15"/>
  <c r="G72" i="15" s="1"/>
  <c r="C72" i="15"/>
  <c r="B72" i="15"/>
  <c r="F71" i="15"/>
  <c r="G71" i="15" s="1"/>
  <c r="C71" i="15"/>
  <c r="B71" i="15"/>
  <c r="F70" i="15"/>
  <c r="G70" i="15" s="1"/>
  <c r="C70" i="15"/>
  <c r="B70" i="15"/>
  <c r="F69" i="15"/>
  <c r="G69" i="15" s="1"/>
  <c r="C69" i="15"/>
  <c r="B69" i="15"/>
  <c r="F68" i="15"/>
  <c r="G68" i="15" s="1"/>
  <c r="C68" i="15"/>
  <c r="B68" i="15"/>
  <c r="F67" i="15"/>
  <c r="G67" i="15" s="1"/>
  <c r="C67" i="15"/>
  <c r="B67" i="15"/>
  <c r="F66" i="15"/>
  <c r="G66" i="15" s="1"/>
  <c r="C66" i="15"/>
  <c r="B66" i="15"/>
  <c r="F65" i="15"/>
  <c r="G65" i="15" s="1"/>
  <c r="C65" i="15"/>
  <c r="B65" i="15"/>
  <c r="F64" i="15"/>
  <c r="G64" i="15" s="1"/>
  <c r="C64" i="15"/>
  <c r="B64" i="15"/>
  <c r="F63" i="15"/>
  <c r="G63" i="15" s="1"/>
  <c r="C63" i="15"/>
  <c r="B63" i="15"/>
  <c r="F62" i="15"/>
  <c r="G62" i="15" s="1"/>
  <c r="C62" i="15"/>
  <c r="B62" i="15"/>
  <c r="F61" i="15"/>
  <c r="G61" i="15" s="1"/>
  <c r="C61" i="15"/>
  <c r="B61" i="15"/>
  <c r="F60" i="15"/>
  <c r="G60" i="15" s="1"/>
  <c r="C60" i="15"/>
  <c r="B60" i="15"/>
  <c r="F59" i="15"/>
  <c r="G59" i="15" s="1"/>
  <c r="C59" i="15"/>
  <c r="B59" i="15"/>
  <c r="F58" i="15"/>
  <c r="G58" i="15" s="1"/>
  <c r="C58" i="15"/>
  <c r="B58" i="15"/>
  <c r="F57" i="15"/>
  <c r="G57" i="15" s="1"/>
  <c r="C57" i="15"/>
  <c r="B57" i="15"/>
  <c r="F56" i="15"/>
  <c r="G56" i="15" s="1"/>
  <c r="C56" i="15"/>
  <c r="B56" i="15"/>
  <c r="F55" i="15"/>
  <c r="G55" i="15" s="1"/>
  <c r="C55" i="15"/>
  <c r="B55" i="15"/>
  <c r="F54" i="15"/>
  <c r="G54" i="15" s="1"/>
  <c r="C54" i="15"/>
  <c r="B54" i="15"/>
  <c r="F53" i="15"/>
  <c r="G53" i="15" s="1"/>
  <c r="C53" i="15"/>
  <c r="B53" i="15"/>
  <c r="F52" i="15"/>
  <c r="G52" i="15" s="1"/>
  <c r="C52" i="15"/>
  <c r="B52" i="15"/>
  <c r="F51" i="15"/>
  <c r="G51" i="15" s="1"/>
  <c r="C51" i="15"/>
  <c r="B51" i="15"/>
  <c r="F50" i="15"/>
  <c r="G50" i="15" s="1"/>
  <c r="C50" i="15"/>
  <c r="B50" i="15"/>
  <c r="F49" i="15"/>
  <c r="G49" i="15" s="1"/>
  <c r="C49" i="15"/>
  <c r="B49" i="15"/>
  <c r="F48" i="15"/>
  <c r="G48" i="15" s="1"/>
  <c r="C48" i="15"/>
  <c r="B48" i="15"/>
  <c r="F47" i="15"/>
  <c r="G47" i="15" s="1"/>
  <c r="C47" i="15"/>
  <c r="B47" i="15"/>
  <c r="F46" i="15"/>
  <c r="G46" i="15" s="1"/>
  <c r="C46" i="15"/>
  <c r="B46" i="15"/>
  <c r="F45" i="15"/>
  <c r="G45" i="15" s="1"/>
  <c r="C45" i="15"/>
  <c r="B45" i="15"/>
  <c r="F44" i="15"/>
  <c r="G44" i="15" s="1"/>
  <c r="C44" i="15"/>
  <c r="B44" i="15"/>
  <c r="F43" i="15"/>
  <c r="G43" i="15" s="1"/>
  <c r="C43" i="15"/>
  <c r="B43" i="15"/>
  <c r="F42" i="15"/>
  <c r="G42" i="15" s="1"/>
  <c r="C42" i="15"/>
  <c r="B42" i="15"/>
  <c r="F41" i="15"/>
  <c r="G41" i="15" s="1"/>
  <c r="C41" i="15"/>
  <c r="B41" i="15"/>
  <c r="F40" i="15"/>
  <c r="G40" i="15" s="1"/>
  <c r="C40" i="15"/>
  <c r="B40" i="15"/>
  <c r="F39" i="15"/>
  <c r="G39" i="15" s="1"/>
  <c r="C39" i="15"/>
  <c r="B39" i="15"/>
  <c r="F38" i="15"/>
  <c r="G38" i="15" s="1"/>
  <c r="C38" i="15"/>
  <c r="B38" i="15"/>
  <c r="F37" i="15"/>
  <c r="G37" i="15" s="1"/>
  <c r="C37" i="15"/>
  <c r="B37" i="15"/>
  <c r="F36" i="15"/>
  <c r="G36" i="15" s="1"/>
  <c r="C36" i="15"/>
  <c r="B36" i="15"/>
  <c r="F35" i="15"/>
  <c r="G35" i="15" s="1"/>
  <c r="C35" i="15"/>
  <c r="B35" i="15"/>
  <c r="F34" i="15"/>
  <c r="G34" i="15" s="1"/>
  <c r="C34" i="15"/>
  <c r="B34" i="15"/>
  <c r="F33" i="15"/>
  <c r="G33" i="15" s="1"/>
  <c r="C33" i="15"/>
  <c r="B33" i="15"/>
  <c r="F32" i="15"/>
  <c r="G32" i="15" s="1"/>
  <c r="C32" i="15"/>
  <c r="B32" i="15"/>
  <c r="F31" i="15"/>
  <c r="G31" i="15" s="1"/>
  <c r="C31" i="15"/>
  <c r="B31" i="15"/>
  <c r="F30" i="15"/>
  <c r="G30" i="15" s="1"/>
  <c r="C30" i="15"/>
  <c r="B30" i="15"/>
  <c r="F29" i="15"/>
  <c r="G29" i="15" s="1"/>
  <c r="C29" i="15"/>
  <c r="B29" i="15"/>
  <c r="F28" i="15"/>
  <c r="G28" i="15" s="1"/>
  <c r="C28" i="15"/>
  <c r="B28" i="15"/>
  <c r="F27" i="15"/>
  <c r="G27" i="15" s="1"/>
  <c r="C27" i="15"/>
  <c r="B27" i="15"/>
  <c r="F24" i="15"/>
  <c r="G24" i="15" s="1"/>
  <c r="C24" i="15"/>
  <c r="B24" i="15"/>
  <c r="F23" i="15"/>
  <c r="G23" i="15" s="1"/>
  <c r="C23" i="15"/>
  <c r="B23" i="15"/>
  <c r="F22" i="15"/>
  <c r="G22" i="15" s="1"/>
  <c r="C22" i="15"/>
  <c r="B22" i="15"/>
  <c r="F21" i="15"/>
  <c r="G21" i="15" s="1"/>
  <c r="C21" i="15"/>
  <c r="B21" i="15"/>
  <c r="F20" i="15"/>
  <c r="G20" i="15" s="1"/>
  <c r="C20" i="15"/>
  <c r="B20" i="15"/>
  <c r="F19" i="15"/>
  <c r="G19" i="15" s="1"/>
  <c r="C19" i="15"/>
  <c r="B19" i="15"/>
  <c r="F18" i="15"/>
  <c r="G18" i="15" s="1"/>
  <c r="C18" i="15"/>
  <c r="B18" i="15"/>
  <c r="F17" i="15"/>
  <c r="G17" i="15" s="1"/>
  <c r="C17" i="15"/>
  <c r="B17" i="15"/>
  <c r="F16" i="15"/>
  <c r="G16" i="15" s="1"/>
  <c r="C16" i="15"/>
  <c r="B16" i="15"/>
  <c r="F15" i="15"/>
  <c r="G15" i="15" s="1"/>
  <c r="C15" i="15"/>
  <c r="B15" i="15"/>
  <c r="F14" i="15"/>
  <c r="G14" i="15" s="1"/>
  <c r="C14" i="15"/>
  <c r="B14" i="15"/>
  <c r="F13" i="15"/>
  <c r="G13" i="15" s="1"/>
  <c r="C13" i="15"/>
  <c r="B13" i="15"/>
  <c r="F12" i="15"/>
  <c r="G12" i="15" s="1"/>
  <c r="C12" i="15"/>
  <c r="B12" i="15"/>
  <c r="F11" i="15"/>
  <c r="G11" i="15" s="1"/>
  <c r="C11" i="15"/>
  <c r="B11" i="15"/>
  <c r="F10" i="15"/>
  <c r="G10" i="15" s="1"/>
  <c r="C10" i="15"/>
  <c r="B10" i="15"/>
  <c r="F9" i="15"/>
  <c r="G9" i="15" s="1"/>
  <c r="C9" i="15"/>
  <c r="B9" i="15"/>
  <c r="F8" i="15"/>
  <c r="G8" i="15" s="1"/>
  <c r="C8" i="15"/>
  <c r="B8" i="15"/>
  <c r="F7" i="15"/>
  <c r="G7" i="15" s="1"/>
  <c r="C7" i="15"/>
  <c r="B7" i="15"/>
  <c r="F6" i="15"/>
  <c r="G6" i="15" s="1"/>
  <c r="C6" i="15"/>
  <c r="B6" i="15"/>
  <c r="F5" i="15"/>
  <c r="G5" i="15" s="1"/>
  <c r="C5" i="15"/>
  <c r="B5" i="15"/>
  <c r="F4" i="15"/>
  <c r="G4" i="15" s="1"/>
  <c r="C4" i="15"/>
  <c r="B4" i="15"/>
  <c r="F3" i="15"/>
  <c r="G3" i="15" s="1"/>
  <c r="C3" i="15"/>
  <c r="B3" i="15"/>
  <c r="F46" i="14"/>
  <c r="G46" i="14" s="1"/>
  <c r="C46" i="14"/>
  <c r="B46" i="14"/>
  <c r="F45" i="14"/>
  <c r="G45" i="14" s="1"/>
  <c r="C45" i="14"/>
  <c r="B45" i="14"/>
  <c r="F44" i="14"/>
  <c r="G44" i="14" s="1"/>
  <c r="C44" i="14"/>
  <c r="B44" i="14"/>
  <c r="F43" i="14"/>
  <c r="G43" i="14" s="1"/>
  <c r="C43" i="14"/>
  <c r="B43" i="14"/>
  <c r="F42" i="14"/>
  <c r="G42" i="14" s="1"/>
  <c r="C42" i="14"/>
  <c r="B42" i="14"/>
  <c r="F41" i="14"/>
  <c r="G41" i="14" s="1"/>
  <c r="C41" i="14"/>
  <c r="B41" i="14"/>
  <c r="F40" i="14"/>
  <c r="G40" i="14" s="1"/>
  <c r="C40" i="14"/>
  <c r="B40" i="14"/>
  <c r="F39" i="14"/>
  <c r="G39" i="14" s="1"/>
  <c r="C39" i="14"/>
  <c r="B39" i="14"/>
  <c r="F38" i="14"/>
  <c r="G38" i="14" s="1"/>
  <c r="C38" i="14"/>
  <c r="B38" i="14"/>
  <c r="F37" i="14"/>
  <c r="G37" i="14" s="1"/>
  <c r="C37" i="14"/>
  <c r="B37" i="14"/>
  <c r="F36" i="14"/>
  <c r="G36" i="14" s="1"/>
  <c r="C36" i="14"/>
  <c r="B36" i="14"/>
  <c r="F35" i="14"/>
  <c r="G35" i="14" s="1"/>
  <c r="C35" i="14"/>
  <c r="B35" i="14"/>
  <c r="F34" i="14"/>
  <c r="G34" i="14" s="1"/>
  <c r="C34" i="14"/>
  <c r="B34" i="14"/>
  <c r="F33" i="14"/>
  <c r="G33" i="14" s="1"/>
  <c r="C33" i="14"/>
  <c r="B33" i="14"/>
  <c r="F32" i="14"/>
  <c r="G32" i="14" s="1"/>
  <c r="C32" i="14"/>
  <c r="B32" i="14"/>
  <c r="F31" i="14"/>
  <c r="G31" i="14" s="1"/>
  <c r="C31" i="14"/>
  <c r="B31" i="14"/>
  <c r="F30" i="14"/>
  <c r="G30" i="14" s="1"/>
  <c r="C30" i="14"/>
  <c r="B30" i="14"/>
  <c r="F29" i="14"/>
  <c r="G29" i="14" s="1"/>
  <c r="C29" i="14"/>
  <c r="B29" i="14"/>
  <c r="F28" i="14"/>
  <c r="G28" i="14" s="1"/>
  <c r="C28" i="14"/>
  <c r="B28" i="14"/>
  <c r="F27" i="14"/>
  <c r="G27" i="14" s="1"/>
  <c r="C27" i="14"/>
  <c r="B27" i="14"/>
  <c r="F26" i="14"/>
  <c r="G26" i="14" s="1"/>
  <c r="C26" i="14"/>
  <c r="B26" i="14"/>
  <c r="F25" i="14"/>
  <c r="G25" i="14" s="1"/>
  <c r="C25" i="14"/>
  <c r="B25" i="14"/>
  <c r="F24" i="14"/>
  <c r="G24" i="14" s="1"/>
  <c r="C24" i="14"/>
  <c r="B24" i="14"/>
  <c r="F23" i="14"/>
  <c r="G23" i="14" s="1"/>
  <c r="C23" i="14"/>
  <c r="B23" i="14"/>
  <c r="F22" i="14"/>
  <c r="G22" i="14" s="1"/>
  <c r="C22" i="14"/>
  <c r="B22" i="14"/>
  <c r="F21" i="14"/>
  <c r="G21" i="14" s="1"/>
  <c r="C21" i="14"/>
  <c r="B21" i="14"/>
  <c r="F20" i="14"/>
  <c r="G20" i="14" s="1"/>
  <c r="C20" i="14"/>
  <c r="B20" i="14"/>
  <c r="F19" i="14"/>
  <c r="G19" i="14" s="1"/>
  <c r="C19" i="14"/>
  <c r="B19" i="14"/>
  <c r="F18" i="14"/>
  <c r="G18" i="14" s="1"/>
  <c r="C18" i="14"/>
  <c r="B18" i="14"/>
  <c r="F17" i="14"/>
  <c r="G17" i="14" s="1"/>
  <c r="C17" i="14"/>
  <c r="B17" i="14"/>
  <c r="F16" i="14"/>
  <c r="G16" i="14" s="1"/>
  <c r="C16" i="14"/>
  <c r="B16" i="14"/>
  <c r="F15" i="14"/>
  <c r="G15" i="14" s="1"/>
  <c r="C15" i="14"/>
  <c r="B15" i="14"/>
  <c r="F14" i="14"/>
  <c r="G14" i="14" s="1"/>
  <c r="C14" i="14"/>
  <c r="B14" i="14"/>
  <c r="F13" i="14"/>
  <c r="G13" i="14" s="1"/>
  <c r="C13" i="14"/>
  <c r="B13" i="14"/>
  <c r="F12" i="14"/>
  <c r="G12" i="14" s="1"/>
  <c r="C12" i="14"/>
  <c r="B12" i="14"/>
  <c r="F11" i="14"/>
  <c r="G11" i="14" s="1"/>
  <c r="C11" i="14"/>
  <c r="B11" i="14"/>
  <c r="F10" i="14"/>
  <c r="G10" i="14" s="1"/>
  <c r="C10" i="14"/>
  <c r="B10" i="14"/>
  <c r="F9" i="14"/>
  <c r="G9" i="14" s="1"/>
  <c r="C9" i="14"/>
  <c r="B9" i="14"/>
  <c r="F8" i="14"/>
  <c r="G8" i="14" s="1"/>
  <c r="C8" i="14"/>
  <c r="B8" i="14"/>
  <c r="F7" i="14"/>
  <c r="G7" i="14" s="1"/>
  <c r="C7" i="14"/>
  <c r="B7" i="14"/>
  <c r="F6" i="14"/>
  <c r="G6" i="14" s="1"/>
  <c r="C6" i="14"/>
  <c r="B6" i="14"/>
  <c r="F5" i="14"/>
  <c r="G5" i="14" s="1"/>
  <c r="C5" i="14"/>
  <c r="B5" i="14"/>
  <c r="F4" i="14"/>
  <c r="G4" i="14" s="1"/>
  <c r="C4" i="14"/>
  <c r="B4" i="14"/>
  <c r="F3" i="14"/>
  <c r="G3" i="14" s="1"/>
  <c r="C3" i="14"/>
  <c r="B3" i="14"/>
  <c r="F458" i="13"/>
  <c r="G458" i="13" s="1"/>
  <c r="C458" i="13"/>
  <c r="B458" i="13"/>
  <c r="F457" i="13"/>
  <c r="G457" i="13" s="1"/>
  <c r="C457" i="13"/>
  <c r="B457" i="13"/>
  <c r="F456" i="13"/>
  <c r="G456" i="13" s="1"/>
  <c r="C456" i="13"/>
  <c r="B456" i="13"/>
  <c r="F455" i="13"/>
  <c r="G455" i="13" s="1"/>
  <c r="C455" i="13"/>
  <c r="B455" i="13"/>
  <c r="F454" i="13"/>
  <c r="G454" i="13" s="1"/>
  <c r="C454" i="13"/>
  <c r="B454" i="13"/>
  <c r="F453" i="13"/>
  <c r="G453" i="13" s="1"/>
  <c r="C453" i="13"/>
  <c r="B453" i="13"/>
  <c r="F452" i="13"/>
  <c r="G452" i="13" s="1"/>
  <c r="C452" i="13"/>
  <c r="B452" i="13"/>
  <c r="F451" i="13"/>
  <c r="G451" i="13" s="1"/>
  <c r="C451" i="13"/>
  <c r="B451" i="13"/>
  <c r="F450" i="13"/>
  <c r="G450" i="13" s="1"/>
  <c r="C450" i="13"/>
  <c r="B450" i="13"/>
  <c r="F449" i="13"/>
  <c r="G449" i="13" s="1"/>
  <c r="C449" i="13"/>
  <c r="B449" i="13"/>
  <c r="F448" i="13"/>
  <c r="G448" i="13" s="1"/>
  <c r="C448" i="13"/>
  <c r="B448" i="13"/>
  <c r="F447" i="13"/>
  <c r="G447" i="13" s="1"/>
  <c r="C447" i="13"/>
  <c r="B447" i="13"/>
  <c r="F446" i="13"/>
  <c r="G446" i="13" s="1"/>
  <c r="C446" i="13"/>
  <c r="B446" i="13"/>
  <c r="F445" i="13"/>
  <c r="G445" i="13" s="1"/>
  <c r="C445" i="13"/>
  <c r="B445" i="13"/>
  <c r="F444" i="13"/>
  <c r="G444" i="13" s="1"/>
  <c r="C444" i="13"/>
  <c r="B444" i="13"/>
  <c r="F443" i="13"/>
  <c r="G443" i="13" s="1"/>
  <c r="C443" i="13"/>
  <c r="B443" i="13"/>
  <c r="F442" i="13"/>
  <c r="G442" i="13" s="1"/>
  <c r="C442" i="13"/>
  <c r="B442" i="13"/>
  <c r="F441" i="13"/>
  <c r="G441" i="13" s="1"/>
  <c r="C441" i="13"/>
  <c r="B441" i="13"/>
  <c r="F440" i="13"/>
  <c r="G440" i="13" s="1"/>
  <c r="C440" i="13"/>
  <c r="B440" i="13"/>
  <c r="F439" i="13"/>
  <c r="G439" i="13" s="1"/>
  <c r="C439" i="13"/>
  <c r="B439" i="13"/>
  <c r="F438" i="13"/>
  <c r="G438" i="13" s="1"/>
  <c r="C438" i="13"/>
  <c r="B438" i="13"/>
  <c r="F437" i="13"/>
  <c r="G437" i="13" s="1"/>
  <c r="C437" i="13"/>
  <c r="B437" i="13"/>
  <c r="F436" i="13"/>
  <c r="G436" i="13" s="1"/>
  <c r="C436" i="13"/>
  <c r="B436" i="13"/>
  <c r="F435" i="13"/>
  <c r="G435" i="13" s="1"/>
  <c r="C435" i="13"/>
  <c r="B435" i="13"/>
  <c r="F434" i="13"/>
  <c r="G434" i="13" s="1"/>
  <c r="C434" i="13"/>
  <c r="B434" i="13"/>
  <c r="F433" i="13"/>
  <c r="G433" i="13" s="1"/>
  <c r="C433" i="13"/>
  <c r="B433" i="13"/>
  <c r="F432" i="13"/>
  <c r="G432" i="13" s="1"/>
  <c r="C432" i="13"/>
  <c r="B432" i="13"/>
  <c r="F431" i="13"/>
  <c r="G431" i="13" s="1"/>
  <c r="C431" i="13"/>
  <c r="B431" i="13"/>
  <c r="F430" i="13"/>
  <c r="G430" i="13" s="1"/>
  <c r="C430" i="13"/>
  <c r="B430" i="13"/>
  <c r="F429" i="13"/>
  <c r="G429" i="13" s="1"/>
  <c r="C429" i="13"/>
  <c r="B429" i="13"/>
  <c r="F428" i="13"/>
  <c r="G428" i="13" s="1"/>
  <c r="C428" i="13"/>
  <c r="B428" i="13"/>
  <c r="F427" i="13"/>
  <c r="G427" i="13" s="1"/>
  <c r="C427" i="13"/>
  <c r="B427" i="13"/>
  <c r="F426" i="13"/>
  <c r="G426" i="13" s="1"/>
  <c r="C426" i="13"/>
  <c r="B426" i="13"/>
  <c r="F425" i="13"/>
  <c r="G425" i="13" s="1"/>
  <c r="C425" i="13"/>
  <c r="B425" i="13"/>
  <c r="F424" i="13"/>
  <c r="G424" i="13" s="1"/>
  <c r="C424" i="13"/>
  <c r="B424" i="13"/>
  <c r="F423" i="13"/>
  <c r="G423" i="13" s="1"/>
  <c r="C423" i="13"/>
  <c r="B423" i="13"/>
  <c r="F422" i="13"/>
  <c r="G422" i="13" s="1"/>
  <c r="C422" i="13"/>
  <c r="B422" i="13"/>
  <c r="F421" i="13"/>
  <c r="G421" i="13" s="1"/>
  <c r="C421" i="13"/>
  <c r="B421" i="13"/>
  <c r="F420" i="13"/>
  <c r="G420" i="13" s="1"/>
  <c r="C420" i="13"/>
  <c r="B420" i="13"/>
  <c r="F419" i="13"/>
  <c r="G419" i="13" s="1"/>
  <c r="C419" i="13"/>
  <c r="B419" i="13"/>
  <c r="F418" i="13"/>
  <c r="G418" i="13" s="1"/>
  <c r="C418" i="13"/>
  <c r="B418" i="13"/>
  <c r="F417" i="13"/>
  <c r="G417" i="13" s="1"/>
  <c r="C417" i="13"/>
  <c r="B417" i="13"/>
  <c r="F416" i="13"/>
  <c r="G416" i="13" s="1"/>
  <c r="C416" i="13"/>
  <c r="B416" i="13"/>
  <c r="F415" i="13"/>
  <c r="G415" i="13" s="1"/>
  <c r="C415" i="13"/>
  <c r="B415" i="13"/>
  <c r="F414" i="13"/>
  <c r="G414" i="13" s="1"/>
  <c r="C414" i="13"/>
  <c r="B414" i="13"/>
  <c r="F413" i="13"/>
  <c r="G413" i="13" s="1"/>
  <c r="C413" i="13"/>
  <c r="B413" i="13"/>
  <c r="F412" i="13"/>
  <c r="G412" i="13" s="1"/>
  <c r="C412" i="13"/>
  <c r="B412" i="13"/>
  <c r="F411" i="13"/>
  <c r="G411" i="13" s="1"/>
  <c r="C411" i="13"/>
  <c r="B411" i="13"/>
  <c r="F410" i="13"/>
  <c r="G410" i="13" s="1"/>
  <c r="C410" i="13"/>
  <c r="B410" i="13"/>
  <c r="F409" i="13"/>
  <c r="G409" i="13" s="1"/>
  <c r="C409" i="13"/>
  <c r="B409" i="13"/>
  <c r="F408" i="13"/>
  <c r="G408" i="13" s="1"/>
  <c r="C408" i="13"/>
  <c r="B408" i="13"/>
  <c r="F407" i="13"/>
  <c r="G407" i="13" s="1"/>
  <c r="C407" i="13"/>
  <c r="B407" i="13"/>
  <c r="F406" i="13"/>
  <c r="G406" i="13" s="1"/>
  <c r="C406" i="13"/>
  <c r="B406" i="13"/>
  <c r="F405" i="13"/>
  <c r="G405" i="13" s="1"/>
  <c r="C405" i="13"/>
  <c r="B405" i="13"/>
  <c r="F404" i="13"/>
  <c r="G404" i="13" s="1"/>
  <c r="C404" i="13"/>
  <c r="B404" i="13"/>
  <c r="F403" i="13"/>
  <c r="G403" i="13" s="1"/>
  <c r="C403" i="13"/>
  <c r="B403" i="13"/>
  <c r="F402" i="13"/>
  <c r="G402" i="13" s="1"/>
  <c r="C402" i="13"/>
  <c r="B402" i="13"/>
  <c r="F401" i="13"/>
  <c r="G401" i="13" s="1"/>
  <c r="C401" i="13"/>
  <c r="B401" i="13"/>
  <c r="F400" i="13"/>
  <c r="G400" i="13" s="1"/>
  <c r="C400" i="13"/>
  <c r="B400" i="13"/>
  <c r="F399" i="13"/>
  <c r="G399" i="13" s="1"/>
  <c r="C399" i="13"/>
  <c r="B399" i="13"/>
  <c r="F398" i="13"/>
  <c r="G398" i="13" s="1"/>
  <c r="C398" i="13"/>
  <c r="B398" i="13"/>
  <c r="F397" i="13"/>
  <c r="G397" i="13" s="1"/>
  <c r="C397" i="13"/>
  <c r="B397" i="13"/>
  <c r="F396" i="13"/>
  <c r="G396" i="13" s="1"/>
  <c r="C396" i="13"/>
  <c r="B396" i="13"/>
  <c r="F395" i="13"/>
  <c r="G395" i="13" s="1"/>
  <c r="C395" i="13"/>
  <c r="B395" i="13"/>
  <c r="F394" i="13"/>
  <c r="G394" i="13" s="1"/>
  <c r="C394" i="13"/>
  <c r="B394" i="13"/>
  <c r="F393" i="13"/>
  <c r="G393" i="13" s="1"/>
  <c r="C393" i="13"/>
  <c r="B393" i="13"/>
  <c r="F392" i="13"/>
  <c r="G392" i="13" s="1"/>
  <c r="C392" i="13"/>
  <c r="B392" i="13"/>
  <c r="F391" i="13"/>
  <c r="G391" i="13" s="1"/>
  <c r="C391" i="13"/>
  <c r="B391" i="13"/>
  <c r="F390" i="13"/>
  <c r="G390" i="13" s="1"/>
  <c r="C390" i="13"/>
  <c r="B390" i="13"/>
  <c r="F389" i="13"/>
  <c r="G389" i="13" s="1"/>
  <c r="C389" i="13"/>
  <c r="B389" i="13"/>
  <c r="F388" i="13"/>
  <c r="G388" i="13" s="1"/>
  <c r="C388" i="13"/>
  <c r="B388" i="13"/>
  <c r="F387" i="13"/>
  <c r="G387" i="13" s="1"/>
  <c r="C387" i="13"/>
  <c r="B387" i="13"/>
  <c r="F386" i="13"/>
  <c r="G386" i="13" s="1"/>
  <c r="C386" i="13"/>
  <c r="B386" i="13"/>
  <c r="F385" i="13"/>
  <c r="G385" i="13" s="1"/>
  <c r="C385" i="13"/>
  <c r="B385" i="13"/>
  <c r="F384" i="13"/>
  <c r="G384" i="13" s="1"/>
  <c r="C384" i="13"/>
  <c r="B384" i="13"/>
  <c r="F383" i="13"/>
  <c r="G383" i="13" s="1"/>
  <c r="C383" i="13"/>
  <c r="B383" i="13"/>
  <c r="F382" i="13"/>
  <c r="G382" i="13" s="1"/>
  <c r="C382" i="13"/>
  <c r="B382" i="13"/>
  <c r="F381" i="13"/>
  <c r="G381" i="13" s="1"/>
  <c r="C381" i="13"/>
  <c r="B381" i="13"/>
  <c r="F380" i="13"/>
  <c r="G380" i="13" s="1"/>
  <c r="C380" i="13"/>
  <c r="B380" i="13"/>
  <c r="F379" i="13"/>
  <c r="G379" i="13" s="1"/>
  <c r="C379" i="13"/>
  <c r="B379" i="13"/>
  <c r="F378" i="13"/>
  <c r="G378" i="13" s="1"/>
  <c r="C378" i="13"/>
  <c r="B378" i="13"/>
  <c r="F377" i="13"/>
  <c r="G377" i="13" s="1"/>
  <c r="C377" i="13"/>
  <c r="B377" i="13"/>
  <c r="F376" i="13"/>
  <c r="G376" i="13" s="1"/>
  <c r="C376" i="13"/>
  <c r="B376" i="13"/>
  <c r="F375" i="13"/>
  <c r="G375" i="13" s="1"/>
  <c r="C375" i="13"/>
  <c r="B375" i="13"/>
  <c r="F374" i="13"/>
  <c r="G374" i="13" s="1"/>
  <c r="C374" i="13"/>
  <c r="B374" i="13"/>
  <c r="F373" i="13"/>
  <c r="G373" i="13" s="1"/>
  <c r="C373" i="13"/>
  <c r="B373" i="13"/>
  <c r="F372" i="13"/>
  <c r="G372" i="13" s="1"/>
  <c r="C372" i="13"/>
  <c r="B372" i="13"/>
  <c r="F371" i="13"/>
  <c r="G371" i="13" s="1"/>
  <c r="C371" i="13"/>
  <c r="B371" i="13"/>
  <c r="F370" i="13"/>
  <c r="G370" i="13" s="1"/>
  <c r="C370" i="13"/>
  <c r="B370" i="13"/>
  <c r="F369" i="13"/>
  <c r="G369" i="13" s="1"/>
  <c r="C369" i="13"/>
  <c r="B369" i="13"/>
  <c r="F368" i="13"/>
  <c r="G368" i="13" s="1"/>
  <c r="C368" i="13"/>
  <c r="B368" i="13"/>
  <c r="F367" i="13"/>
  <c r="G367" i="13" s="1"/>
  <c r="C367" i="13"/>
  <c r="B367" i="13"/>
  <c r="F366" i="13"/>
  <c r="G366" i="13" s="1"/>
  <c r="C366" i="13"/>
  <c r="B366" i="13"/>
  <c r="F365" i="13"/>
  <c r="G365" i="13" s="1"/>
  <c r="C365" i="13"/>
  <c r="B365" i="13"/>
  <c r="F364" i="13"/>
  <c r="G364" i="13" s="1"/>
  <c r="C364" i="13"/>
  <c r="B364" i="13"/>
  <c r="F363" i="13"/>
  <c r="G363" i="13" s="1"/>
  <c r="C363" i="13"/>
  <c r="B363" i="13"/>
  <c r="F362" i="13"/>
  <c r="G362" i="13" s="1"/>
  <c r="C362" i="13"/>
  <c r="B362" i="13"/>
  <c r="F361" i="13"/>
  <c r="G361" i="13" s="1"/>
  <c r="C361" i="13"/>
  <c r="B361" i="13"/>
  <c r="F360" i="13"/>
  <c r="G360" i="13" s="1"/>
  <c r="C360" i="13"/>
  <c r="B360" i="13"/>
  <c r="F359" i="13"/>
  <c r="G359" i="13" s="1"/>
  <c r="C359" i="13"/>
  <c r="B359" i="13"/>
  <c r="F358" i="13"/>
  <c r="G358" i="13" s="1"/>
  <c r="C358" i="13"/>
  <c r="B358" i="13"/>
  <c r="F357" i="13"/>
  <c r="G357" i="13" s="1"/>
  <c r="C357" i="13"/>
  <c r="B357" i="13"/>
  <c r="F356" i="13"/>
  <c r="G356" i="13" s="1"/>
  <c r="C356" i="13"/>
  <c r="B356" i="13"/>
  <c r="F355" i="13"/>
  <c r="G355" i="13" s="1"/>
  <c r="C355" i="13"/>
  <c r="B355" i="13"/>
  <c r="F354" i="13"/>
  <c r="G354" i="13" s="1"/>
  <c r="C354" i="13"/>
  <c r="B354" i="13"/>
  <c r="F353" i="13"/>
  <c r="G353" i="13" s="1"/>
  <c r="C353" i="13"/>
  <c r="B353" i="13"/>
  <c r="F352" i="13"/>
  <c r="G352" i="13" s="1"/>
  <c r="C352" i="13"/>
  <c r="B352" i="13"/>
  <c r="F351" i="13"/>
  <c r="G351" i="13" s="1"/>
  <c r="C351" i="13"/>
  <c r="B351" i="13"/>
  <c r="F350" i="13"/>
  <c r="G350" i="13" s="1"/>
  <c r="C350" i="13"/>
  <c r="B350" i="13"/>
  <c r="F349" i="13"/>
  <c r="G349" i="13" s="1"/>
  <c r="C349" i="13"/>
  <c r="B349" i="13"/>
  <c r="F348" i="13"/>
  <c r="G348" i="13" s="1"/>
  <c r="C348" i="13"/>
  <c r="B348" i="13"/>
  <c r="F347" i="13"/>
  <c r="G347" i="13" s="1"/>
  <c r="C347" i="13"/>
  <c r="B347" i="13"/>
  <c r="F346" i="13"/>
  <c r="G346" i="13" s="1"/>
  <c r="C346" i="13"/>
  <c r="B346" i="13"/>
  <c r="F345" i="13"/>
  <c r="G345" i="13" s="1"/>
  <c r="C345" i="13"/>
  <c r="B345" i="13"/>
  <c r="F344" i="13"/>
  <c r="G344" i="13" s="1"/>
  <c r="C344" i="13"/>
  <c r="B344" i="13"/>
  <c r="F343" i="13"/>
  <c r="G343" i="13" s="1"/>
  <c r="C343" i="13"/>
  <c r="B343" i="13"/>
  <c r="F342" i="13"/>
  <c r="G342" i="13" s="1"/>
  <c r="C342" i="13"/>
  <c r="B342" i="13"/>
  <c r="F341" i="13"/>
  <c r="G341" i="13" s="1"/>
  <c r="C341" i="13"/>
  <c r="B341" i="13"/>
  <c r="F340" i="13"/>
  <c r="G340" i="13" s="1"/>
  <c r="C340" i="13"/>
  <c r="B340" i="13"/>
  <c r="F339" i="13"/>
  <c r="G339" i="13" s="1"/>
  <c r="C339" i="13"/>
  <c r="B339" i="13"/>
  <c r="F338" i="13"/>
  <c r="G338" i="13" s="1"/>
  <c r="C338" i="13"/>
  <c r="B338" i="13"/>
  <c r="F337" i="13"/>
  <c r="G337" i="13" s="1"/>
  <c r="C337" i="13"/>
  <c r="B337" i="13"/>
  <c r="F336" i="13"/>
  <c r="G336" i="13" s="1"/>
  <c r="C336" i="13"/>
  <c r="B336" i="13"/>
  <c r="F335" i="13"/>
  <c r="G335" i="13" s="1"/>
  <c r="C335" i="13"/>
  <c r="B335" i="13"/>
  <c r="F334" i="13"/>
  <c r="G334" i="13" s="1"/>
  <c r="C334" i="13"/>
  <c r="B334" i="13"/>
  <c r="F333" i="13"/>
  <c r="G333" i="13" s="1"/>
  <c r="C333" i="13"/>
  <c r="B333" i="13"/>
  <c r="F332" i="13"/>
  <c r="G332" i="13" s="1"/>
  <c r="C332" i="13"/>
  <c r="B332" i="13"/>
  <c r="F331" i="13"/>
  <c r="G331" i="13" s="1"/>
  <c r="C331" i="13"/>
  <c r="B331" i="13"/>
  <c r="F330" i="13"/>
  <c r="G330" i="13" s="1"/>
  <c r="C330" i="13"/>
  <c r="B330" i="13"/>
  <c r="F329" i="13"/>
  <c r="G329" i="13" s="1"/>
  <c r="C329" i="13"/>
  <c r="B329" i="13"/>
  <c r="F328" i="13"/>
  <c r="G328" i="13" s="1"/>
  <c r="C328" i="13"/>
  <c r="B328" i="13"/>
  <c r="F327" i="13"/>
  <c r="G327" i="13" s="1"/>
  <c r="C327" i="13"/>
  <c r="B327" i="13"/>
  <c r="F326" i="13"/>
  <c r="G326" i="13" s="1"/>
  <c r="C326" i="13"/>
  <c r="B326" i="13"/>
  <c r="F325" i="13"/>
  <c r="G325" i="13" s="1"/>
  <c r="C325" i="13"/>
  <c r="B325" i="13"/>
  <c r="F324" i="13"/>
  <c r="G324" i="13" s="1"/>
  <c r="C324" i="13"/>
  <c r="B324" i="13"/>
  <c r="F323" i="13"/>
  <c r="G323" i="13" s="1"/>
  <c r="C323" i="13"/>
  <c r="B323" i="13"/>
  <c r="F322" i="13"/>
  <c r="G322" i="13" s="1"/>
  <c r="C322" i="13"/>
  <c r="B322" i="13"/>
  <c r="F321" i="13"/>
  <c r="G321" i="13" s="1"/>
  <c r="C321" i="13"/>
  <c r="B321" i="13"/>
  <c r="F320" i="13"/>
  <c r="G320" i="13" s="1"/>
  <c r="C320" i="13"/>
  <c r="B320" i="13"/>
  <c r="F319" i="13"/>
  <c r="G319" i="13" s="1"/>
  <c r="C319" i="13"/>
  <c r="B319" i="13"/>
  <c r="F318" i="13"/>
  <c r="G318" i="13" s="1"/>
  <c r="C318" i="13"/>
  <c r="B318" i="13"/>
  <c r="F317" i="13"/>
  <c r="G317" i="13" s="1"/>
  <c r="C317" i="13"/>
  <c r="B317" i="13"/>
  <c r="F316" i="13"/>
  <c r="G316" i="13" s="1"/>
  <c r="C316" i="13"/>
  <c r="B316" i="13"/>
  <c r="F315" i="13"/>
  <c r="G315" i="13" s="1"/>
  <c r="C315" i="13"/>
  <c r="B315" i="13"/>
  <c r="F314" i="13"/>
  <c r="G314" i="13" s="1"/>
  <c r="C314" i="13"/>
  <c r="B314" i="13"/>
  <c r="F313" i="13"/>
  <c r="G313" i="13" s="1"/>
  <c r="C313" i="13"/>
  <c r="B313" i="13"/>
  <c r="F312" i="13"/>
  <c r="G312" i="13" s="1"/>
  <c r="C312" i="13"/>
  <c r="B312" i="13"/>
  <c r="F311" i="13"/>
  <c r="G311" i="13" s="1"/>
  <c r="C311" i="13"/>
  <c r="B311" i="13"/>
  <c r="F310" i="13"/>
  <c r="G310" i="13" s="1"/>
  <c r="C310" i="13"/>
  <c r="B310" i="13"/>
  <c r="F309" i="13"/>
  <c r="G309" i="13" s="1"/>
  <c r="C309" i="13"/>
  <c r="B309" i="13"/>
  <c r="F308" i="13"/>
  <c r="G308" i="13" s="1"/>
  <c r="C308" i="13"/>
  <c r="B308" i="13"/>
  <c r="F307" i="13"/>
  <c r="G307" i="13" s="1"/>
  <c r="C307" i="13"/>
  <c r="B307" i="13"/>
  <c r="F306" i="13"/>
  <c r="G306" i="13" s="1"/>
  <c r="C306" i="13"/>
  <c r="B306" i="13"/>
  <c r="F305" i="13"/>
  <c r="G305" i="13" s="1"/>
  <c r="C305" i="13"/>
  <c r="B305" i="13"/>
  <c r="F304" i="13"/>
  <c r="G304" i="13" s="1"/>
  <c r="C304" i="13"/>
  <c r="B304" i="13"/>
  <c r="F303" i="13"/>
  <c r="G303" i="13" s="1"/>
  <c r="C303" i="13"/>
  <c r="B303" i="13"/>
  <c r="F302" i="13"/>
  <c r="G302" i="13" s="1"/>
  <c r="C302" i="13"/>
  <c r="B302" i="13"/>
  <c r="F301" i="13"/>
  <c r="G301" i="13" s="1"/>
  <c r="C301" i="13"/>
  <c r="B301" i="13"/>
  <c r="F300" i="13"/>
  <c r="G300" i="13" s="1"/>
  <c r="C300" i="13"/>
  <c r="B300" i="13"/>
  <c r="F299" i="13"/>
  <c r="G299" i="13" s="1"/>
  <c r="C299" i="13"/>
  <c r="B299" i="13"/>
  <c r="F298" i="13"/>
  <c r="G298" i="13" s="1"/>
  <c r="C298" i="13"/>
  <c r="B298" i="13"/>
  <c r="F297" i="13"/>
  <c r="G297" i="13" s="1"/>
  <c r="C297" i="13"/>
  <c r="B297" i="13"/>
  <c r="F296" i="13"/>
  <c r="G296" i="13" s="1"/>
  <c r="C296" i="13"/>
  <c r="B296" i="13"/>
  <c r="F295" i="13"/>
  <c r="G295" i="13" s="1"/>
  <c r="C295" i="13"/>
  <c r="B295" i="13"/>
  <c r="F294" i="13"/>
  <c r="G294" i="13" s="1"/>
  <c r="C294" i="13"/>
  <c r="B294" i="13"/>
  <c r="F293" i="13"/>
  <c r="G293" i="13" s="1"/>
  <c r="C293" i="13"/>
  <c r="B293" i="13"/>
  <c r="F292" i="13"/>
  <c r="G292" i="13" s="1"/>
  <c r="C292" i="13"/>
  <c r="B292" i="13"/>
  <c r="F291" i="13"/>
  <c r="G291" i="13" s="1"/>
  <c r="C291" i="13"/>
  <c r="B291" i="13"/>
  <c r="F290" i="13"/>
  <c r="G290" i="13" s="1"/>
  <c r="C290" i="13"/>
  <c r="B290" i="13"/>
  <c r="F289" i="13"/>
  <c r="G289" i="13" s="1"/>
  <c r="C289" i="13"/>
  <c r="B289" i="13"/>
  <c r="F288" i="13"/>
  <c r="G288" i="13" s="1"/>
  <c r="C288" i="13"/>
  <c r="B288" i="13"/>
  <c r="F287" i="13"/>
  <c r="G287" i="13" s="1"/>
  <c r="C287" i="13"/>
  <c r="B287" i="13"/>
  <c r="F286" i="13"/>
  <c r="G286" i="13" s="1"/>
  <c r="C286" i="13"/>
  <c r="B286" i="13"/>
  <c r="F285" i="13"/>
  <c r="G285" i="13" s="1"/>
  <c r="C285" i="13"/>
  <c r="B285" i="13"/>
  <c r="F284" i="13"/>
  <c r="G284" i="13" s="1"/>
  <c r="C284" i="13"/>
  <c r="B284" i="13"/>
  <c r="F283" i="13"/>
  <c r="G283" i="13" s="1"/>
  <c r="C283" i="13"/>
  <c r="B283" i="13"/>
  <c r="F282" i="13"/>
  <c r="G282" i="13" s="1"/>
  <c r="C282" i="13"/>
  <c r="B282" i="13"/>
  <c r="F281" i="13"/>
  <c r="G281" i="13" s="1"/>
  <c r="C281" i="13"/>
  <c r="B281" i="13"/>
  <c r="F280" i="13"/>
  <c r="G280" i="13" s="1"/>
  <c r="C280" i="13"/>
  <c r="B280" i="13"/>
  <c r="F279" i="13"/>
  <c r="G279" i="13" s="1"/>
  <c r="C279" i="13"/>
  <c r="B279" i="13"/>
  <c r="F278" i="13"/>
  <c r="G278" i="13" s="1"/>
  <c r="C278" i="13"/>
  <c r="B278" i="13"/>
  <c r="F277" i="13"/>
  <c r="G277" i="13" s="1"/>
  <c r="C277" i="13"/>
  <c r="B277" i="13"/>
  <c r="F276" i="13"/>
  <c r="G276" i="13" s="1"/>
  <c r="C276" i="13"/>
  <c r="B276" i="13"/>
  <c r="F275" i="13"/>
  <c r="G275" i="13" s="1"/>
  <c r="C275" i="13"/>
  <c r="B275" i="13"/>
  <c r="F274" i="13"/>
  <c r="G274" i="13" s="1"/>
  <c r="C274" i="13"/>
  <c r="B274" i="13"/>
  <c r="F273" i="13"/>
  <c r="G273" i="13" s="1"/>
  <c r="C273" i="13"/>
  <c r="B273" i="13"/>
  <c r="F272" i="13"/>
  <c r="G272" i="13" s="1"/>
  <c r="C272" i="13"/>
  <c r="B272" i="13"/>
  <c r="F271" i="13"/>
  <c r="G271" i="13" s="1"/>
  <c r="C271" i="13"/>
  <c r="B271" i="13"/>
  <c r="F270" i="13"/>
  <c r="G270" i="13" s="1"/>
  <c r="C270" i="13"/>
  <c r="B270" i="13"/>
  <c r="F269" i="13"/>
  <c r="G269" i="13" s="1"/>
  <c r="C269" i="13"/>
  <c r="B269" i="13"/>
  <c r="F268" i="13"/>
  <c r="G268" i="13" s="1"/>
  <c r="C268" i="13"/>
  <c r="B268" i="13"/>
  <c r="F267" i="13"/>
  <c r="G267" i="13" s="1"/>
  <c r="C267" i="13"/>
  <c r="B267" i="13"/>
  <c r="F266" i="13"/>
  <c r="G266" i="13" s="1"/>
  <c r="C266" i="13"/>
  <c r="B266" i="13"/>
  <c r="F265" i="13"/>
  <c r="G265" i="13" s="1"/>
  <c r="C265" i="13"/>
  <c r="B265" i="13"/>
  <c r="F264" i="13"/>
  <c r="G264" i="13" s="1"/>
  <c r="C264" i="13"/>
  <c r="B264" i="13"/>
  <c r="F263" i="13"/>
  <c r="G263" i="13" s="1"/>
  <c r="C263" i="13"/>
  <c r="B263" i="13"/>
  <c r="F262" i="13"/>
  <c r="G262" i="13" s="1"/>
  <c r="C262" i="13"/>
  <c r="B262" i="13"/>
  <c r="F261" i="13"/>
  <c r="G261" i="13" s="1"/>
  <c r="C261" i="13"/>
  <c r="B261" i="13"/>
  <c r="F260" i="13"/>
  <c r="G260" i="13" s="1"/>
  <c r="C260" i="13"/>
  <c r="B260" i="13"/>
  <c r="F259" i="13"/>
  <c r="G259" i="13" s="1"/>
  <c r="C259" i="13"/>
  <c r="B259" i="13"/>
  <c r="F258" i="13"/>
  <c r="G258" i="13" s="1"/>
  <c r="C258" i="13"/>
  <c r="B258" i="13"/>
  <c r="F257" i="13"/>
  <c r="G257" i="13" s="1"/>
  <c r="C257" i="13"/>
  <c r="B257" i="13"/>
  <c r="F256" i="13"/>
  <c r="G256" i="13" s="1"/>
  <c r="C256" i="13"/>
  <c r="B256" i="13"/>
  <c r="F255" i="13"/>
  <c r="G255" i="13" s="1"/>
  <c r="C255" i="13"/>
  <c r="B255" i="13"/>
  <c r="F254" i="13"/>
  <c r="G254" i="13" s="1"/>
  <c r="C254" i="13"/>
  <c r="B254" i="13"/>
  <c r="F253" i="13"/>
  <c r="G253" i="13" s="1"/>
  <c r="C253" i="13"/>
  <c r="B253" i="13"/>
  <c r="F252" i="13"/>
  <c r="G252" i="13" s="1"/>
  <c r="C252" i="13"/>
  <c r="B252" i="13"/>
  <c r="F251" i="13"/>
  <c r="G251" i="13" s="1"/>
  <c r="C251" i="13"/>
  <c r="B251" i="13"/>
  <c r="F250" i="13"/>
  <c r="G250" i="13" s="1"/>
  <c r="C250" i="13"/>
  <c r="B250" i="13"/>
  <c r="F249" i="13"/>
  <c r="G249" i="13" s="1"/>
  <c r="C249" i="13"/>
  <c r="B249" i="13"/>
  <c r="F248" i="13"/>
  <c r="G248" i="13" s="1"/>
  <c r="C248" i="13"/>
  <c r="B248" i="13"/>
  <c r="F247" i="13"/>
  <c r="G247" i="13" s="1"/>
  <c r="C247" i="13"/>
  <c r="B247" i="13"/>
  <c r="F246" i="13"/>
  <c r="G246" i="13" s="1"/>
  <c r="C246" i="13"/>
  <c r="B246" i="13"/>
  <c r="F245" i="13"/>
  <c r="G245" i="13" s="1"/>
  <c r="C245" i="13"/>
  <c r="B245" i="13"/>
  <c r="F244" i="13"/>
  <c r="G244" i="13" s="1"/>
  <c r="C244" i="13"/>
  <c r="B244" i="13"/>
  <c r="F243" i="13"/>
  <c r="G243" i="13" s="1"/>
  <c r="C243" i="13"/>
  <c r="B243" i="13"/>
  <c r="F242" i="13"/>
  <c r="G242" i="13" s="1"/>
  <c r="C242" i="13"/>
  <c r="B242" i="13"/>
  <c r="F241" i="13"/>
  <c r="G241" i="13" s="1"/>
  <c r="C241" i="13"/>
  <c r="B241" i="13"/>
  <c r="F240" i="13"/>
  <c r="G240" i="13" s="1"/>
  <c r="C240" i="13"/>
  <c r="B240" i="13"/>
  <c r="F239" i="13"/>
  <c r="G239" i="13" s="1"/>
  <c r="C239" i="13"/>
  <c r="B239" i="13"/>
  <c r="F238" i="13"/>
  <c r="G238" i="13" s="1"/>
  <c r="C238" i="13"/>
  <c r="B238" i="13"/>
  <c r="F237" i="13"/>
  <c r="G237" i="13" s="1"/>
  <c r="C237" i="13"/>
  <c r="B237" i="13"/>
  <c r="F236" i="13"/>
  <c r="G236" i="13" s="1"/>
  <c r="C236" i="13"/>
  <c r="B236" i="13"/>
  <c r="F235" i="13"/>
  <c r="G235" i="13" s="1"/>
  <c r="C235" i="13"/>
  <c r="B235" i="13"/>
  <c r="F234" i="13"/>
  <c r="G234" i="13" s="1"/>
  <c r="C234" i="13"/>
  <c r="B234" i="13"/>
  <c r="F233" i="13"/>
  <c r="G233" i="13" s="1"/>
  <c r="C233" i="13"/>
  <c r="B233" i="13"/>
  <c r="F232" i="13"/>
  <c r="G232" i="13" s="1"/>
  <c r="C232" i="13"/>
  <c r="B232" i="13"/>
  <c r="F231" i="13"/>
  <c r="G231" i="13" s="1"/>
  <c r="C231" i="13"/>
  <c r="B231" i="13"/>
  <c r="F230" i="13"/>
  <c r="G230" i="13" s="1"/>
  <c r="C230" i="13"/>
  <c r="B230" i="13"/>
  <c r="F229" i="13"/>
  <c r="G229" i="13" s="1"/>
  <c r="C229" i="13"/>
  <c r="B229" i="13"/>
  <c r="F228" i="13"/>
  <c r="G228" i="13" s="1"/>
  <c r="C228" i="13"/>
  <c r="B228" i="13"/>
  <c r="F227" i="13"/>
  <c r="G227" i="13" s="1"/>
  <c r="C227" i="13"/>
  <c r="B227" i="13"/>
  <c r="F226" i="13"/>
  <c r="G226" i="13" s="1"/>
  <c r="C226" i="13"/>
  <c r="B226" i="13"/>
  <c r="F225" i="13"/>
  <c r="G225" i="13" s="1"/>
  <c r="C225" i="13"/>
  <c r="B225" i="13"/>
  <c r="F224" i="13"/>
  <c r="G224" i="13" s="1"/>
  <c r="C224" i="13"/>
  <c r="B224" i="13"/>
  <c r="F223" i="13"/>
  <c r="G223" i="13" s="1"/>
  <c r="C223" i="13"/>
  <c r="B223" i="13"/>
  <c r="F222" i="13"/>
  <c r="G222" i="13" s="1"/>
  <c r="C222" i="13"/>
  <c r="B222" i="13"/>
  <c r="F221" i="13"/>
  <c r="G221" i="13" s="1"/>
  <c r="C221" i="13"/>
  <c r="B221" i="13"/>
  <c r="F220" i="13"/>
  <c r="G220" i="13" s="1"/>
  <c r="C220" i="13"/>
  <c r="B220" i="13"/>
  <c r="F219" i="13"/>
  <c r="G219" i="13" s="1"/>
  <c r="C219" i="13"/>
  <c r="B219" i="13"/>
  <c r="F218" i="13"/>
  <c r="G218" i="13" s="1"/>
  <c r="C218" i="13"/>
  <c r="B218" i="13"/>
  <c r="F217" i="13"/>
  <c r="G217" i="13" s="1"/>
  <c r="C217" i="13"/>
  <c r="B217" i="13"/>
  <c r="F216" i="13"/>
  <c r="G216" i="13" s="1"/>
  <c r="C216" i="13"/>
  <c r="B216" i="13"/>
  <c r="F215" i="13"/>
  <c r="G215" i="13" s="1"/>
  <c r="C215" i="13"/>
  <c r="B215" i="13"/>
  <c r="F214" i="13"/>
  <c r="G214" i="13" s="1"/>
  <c r="C214" i="13"/>
  <c r="B214" i="13"/>
  <c r="F213" i="13"/>
  <c r="G213" i="13" s="1"/>
  <c r="C213" i="13"/>
  <c r="B213" i="13"/>
  <c r="F212" i="13"/>
  <c r="G212" i="13" s="1"/>
  <c r="C212" i="13"/>
  <c r="B212" i="13"/>
  <c r="F211" i="13"/>
  <c r="G211" i="13" s="1"/>
  <c r="C211" i="13"/>
  <c r="B211" i="13"/>
  <c r="F210" i="13"/>
  <c r="G210" i="13" s="1"/>
  <c r="C210" i="13"/>
  <c r="B210" i="13"/>
  <c r="F209" i="13"/>
  <c r="G209" i="13" s="1"/>
  <c r="C209" i="13"/>
  <c r="B209" i="13"/>
  <c r="F208" i="13"/>
  <c r="G208" i="13" s="1"/>
  <c r="C208" i="13"/>
  <c r="B208" i="13"/>
  <c r="F207" i="13"/>
  <c r="G207" i="13" s="1"/>
  <c r="C207" i="13"/>
  <c r="B207" i="13"/>
  <c r="F206" i="13"/>
  <c r="G206" i="13" s="1"/>
  <c r="C206" i="13"/>
  <c r="B206" i="13"/>
  <c r="F205" i="13"/>
  <c r="G205" i="13" s="1"/>
  <c r="C205" i="13"/>
  <c r="B205" i="13"/>
  <c r="F204" i="13"/>
  <c r="G204" i="13" s="1"/>
  <c r="C204" i="13"/>
  <c r="B204" i="13"/>
  <c r="F203" i="13"/>
  <c r="G203" i="13" s="1"/>
  <c r="C203" i="13"/>
  <c r="B203" i="13"/>
  <c r="F202" i="13"/>
  <c r="G202" i="13" s="1"/>
  <c r="C202" i="13"/>
  <c r="B202" i="13"/>
  <c r="F201" i="13"/>
  <c r="G201" i="13" s="1"/>
  <c r="C201" i="13"/>
  <c r="B201" i="13"/>
  <c r="F200" i="13"/>
  <c r="G200" i="13" s="1"/>
  <c r="C200" i="13"/>
  <c r="B200" i="13"/>
  <c r="F199" i="13"/>
  <c r="G199" i="13" s="1"/>
  <c r="C199" i="13"/>
  <c r="B199" i="13"/>
  <c r="F198" i="13"/>
  <c r="G198" i="13" s="1"/>
  <c r="C198" i="13"/>
  <c r="B198" i="13"/>
  <c r="F197" i="13"/>
  <c r="G197" i="13" s="1"/>
  <c r="C197" i="13"/>
  <c r="B197" i="13"/>
  <c r="F196" i="13"/>
  <c r="G196" i="13" s="1"/>
  <c r="C196" i="13"/>
  <c r="B196" i="13"/>
  <c r="F195" i="13"/>
  <c r="G195" i="13" s="1"/>
  <c r="C195" i="13"/>
  <c r="B195" i="13"/>
  <c r="F194" i="13"/>
  <c r="G194" i="13" s="1"/>
  <c r="C194" i="13"/>
  <c r="B194" i="13"/>
  <c r="F193" i="13"/>
  <c r="G193" i="13" s="1"/>
  <c r="C193" i="13"/>
  <c r="B193" i="13"/>
  <c r="F192" i="13"/>
  <c r="G192" i="13" s="1"/>
  <c r="C192" i="13"/>
  <c r="B192" i="13"/>
  <c r="F191" i="13"/>
  <c r="G191" i="13" s="1"/>
  <c r="C191" i="13"/>
  <c r="B191" i="13"/>
  <c r="F190" i="13"/>
  <c r="G190" i="13" s="1"/>
  <c r="C190" i="13"/>
  <c r="B190" i="13"/>
  <c r="F189" i="13"/>
  <c r="G189" i="13" s="1"/>
  <c r="C189" i="13"/>
  <c r="B189" i="13"/>
  <c r="F188" i="13"/>
  <c r="G188" i="13" s="1"/>
  <c r="C188" i="13"/>
  <c r="B188" i="13"/>
  <c r="F187" i="13"/>
  <c r="G187" i="13" s="1"/>
  <c r="C187" i="13"/>
  <c r="B187" i="13"/>
  <c r="F186" i="13"/>
  <c r="G186" i="13" s="1"/>
  <c r="C186" i="13"/>
  <c r="B186" i="13"/>
  <c r="F185" i="13"/>
  <c r="G185" i="13" s="1"/>
  <c r="C185" i="13"/>
  <c r="B185" i="13"/>
  <c r="F184" i="13"/>
  <c r="G184" i="13" s="1"/>
  <c r="C184" i="13"/>
  <c r="B184" i="13"/>
  <c r="F183" i="13"/>
  <c r="G183" i="13" s="1"/>
  <c r="C183" i="13"/>
  <c r="B183" i="13"/>
  <c r="F182" i="13"/>
  <c r="G182" i="13" s="1"/>
  <c r="C182" i="13"/>
  <c r="B182" i="13"/>
  <c r="F181" i="13"/>
  <c r="G181" i="13" s="1"/>
  <c r="C181" i="13"/>
  <c r="B181" i="13"/>
  <c r="F180" i="13"/>
  <c r="G180" i="13" s="1"/>
  <c r="C180" i="13"/>
  <c r="B180" i="13"/>
  <c r="F179" i="13"/>
  <c r="G179" i="13" s="1"/>
  <c r="C179" i="13"/>
  <c r="B179" i="13"/>
  <c r="F178" i="13"/>
  <c r="G178" i="13" s="1"/>
  <c r="C178" i="13"/>
  <c r="B178" i="13"/>
  <c r="F177" i="13"/>
  <c r="G177" i="13" s="1"/>
  <c r="C177" i="13"/>
  <c r="B177" i="13"/>
  <c r="F176" i="13"/>
  <c r="G176" i="13" s="1"/>
  <c r="C176" i="13"/>
  <c r="B176" i="13"/>
  <c r="F175" i="13"/>
  <c r="G175" i="13" s="1"/>
  <c r="C175" i="13"/>
  <c r="B175" i="13"/>
  <c r="F174" i="13"/>
  <c r="G174" i="13" s="1"/>
  <c r="C174" i="13"/>
  <c r="B174" i="13"/>
  <c r="F173" i="13"/>
  <c r="G173" i="13" s="1"/>
  <c r="C173" i="13"/>
  <c r="B173" i="13"/>
  <c r="F172" i="13"/>
  <c r="G172" i="13" s="1"/>
  <c r="C172" i="13"/>
  <c r="B172" i="13"/>
  <c r="F171" i="13"/>
  <c r="G171" i="13" s="1"/>
  <c r="C171" i="13"/>
  <c r="B171" i="13"/>
  <c r="F170" i="13"/>
  <c r="G170" i="13" s="1"/>
  <c r="C170" i="13"/>
  <c r="B170" i="13"/>
  <c r="F169" i="13"/>
  <c r="G169" i="13" s="1"/>
  <c r="C169" i="13"/>
  <c r="B169" i="13"/>
  <c r="F168" i="13"/>
  <c r="G168" i="13" s="1"/>
  <c r="C168" i="13"/>
  <c r="B168" i="13"/>
  <c r="F167" i="13"/>
  <c r="G167" i="13" s="1"/>
  <c r="C167" i="13"/>
  <c r="B167" i="13"/>
  <c r="F166" i="13"/>
  <c r="G166" i="13" s="1"/>
  <c r="C166" i="13"/>
  <c r="B166" i="13"/>
  <c r="F165" i="13"/>
  <c r="G165" i="13" s="1"/>
  <c r="C165" i="13"/>
  <c r="B165" i="13"/>
  <c r="F164" i="13"/>
  <c r="G164" i="13" s="1"/>
  <c r="C164" i="13"/>
  <c r="B164" i="13"/>
  <c r="F163" i="13"/>
  <c r="G163" i="13" s="1"/>
  <c r="C163" i="13"/>
  <c r="B163" i="13"/>
  <c r="F162" i="13"/>
  <c r="G162" i="13" s="1"/>
  <c r="C162" i="13"/>
  <c r="B162" i="13"/>
  <c r="F161" i="13"/>
  <c r="G161" i="13" s="1"/>
  <c r="C161" i="13"/>
  <c r="B161" i="13"/>
  <c r="F160" i="13"/>
  <c r="G160" i="13" s="1"/>
  <c r="C160" i="13"/>
  <c r="B160" i="13"/>
  <c r="F159" i="13"/>
  <c r="G159" i="13" s="1"/>
  <c r="C159" i="13"/>
  <c r="B159" i="13"/>
  <c r="F158" i="13"/>
  <c r="G158" i="13" s="1"/>
  <c r="C158" i="13"/>
  <c r="B158" i="13"/>
  <c r="F157" i="13"/>
  <c r="G157" i="13" s="1"/>
  <c r="C157" i="13"/>
  <c r="B157" i="13"/>
  <c r="F156" i="13"/>
  <c r="G156" i="13" s="1"/>
  <c r="C156" i="13"/>
  <c r="B156" i="13"/>
  <c r="F155" i="13"/>
  <c r="G155" i="13" s="1"/>
  <c r="C155" i="13"/>
  <c r="B155" i="13"/>
  <c r="F154" i="13"/>
  <c r="G154" i="13" s="1"/>
  <c r="C154" i="13"/>
  <c r="B154" i="13"/>
  <c r="F153" i="13"/>
  <c r="G153" i="13" s="1"/>
  <c r="C153" i="13"/>
  <c r="B153" i="13"/>
  <c r="F152" i="13"/>
  <c r="G152" i="13" s="1"/>
  <c r="C152" i="13"/>
  <c r="B152" i="13"/>
  <c r="F151" i="13"/>
  <c r="G151" i="13" s="1"/>
  <c r="C151" i="13"/>
  <c r="B151" i="13"/>
  <c r="F150" i="13"/>
  <c r="G150" i="13" s="1"/>
  <c r="C150" i="13"/>
  <c r="B150" i="13"/>
  <c r="F149" i="13"/>
  <c r="G149" i="13" s="1"/>
  <c r="C149" i="13"/>
  <c r="B149" i="13"/>
  <c r="F148" i="13"/>
  <c r="G148" i="13" s="1"/>
  <c r="C148" i="13"/>
  <c r="B148" i="13"/>
  <c r="F147" i="13"/>
  <c r="G147" i="13" s="1"/>
  <c r="C147" i="13"/>
  <c r="B147" i="13"/>
  <c r="F146" i="13"/>
  <c r="G146" i="13" s="1"/>
  <c r="C146" i="13"/>
  <c r="B146" i="13"/>
  <c r="F145" i="13"/>
  <c r="G145" i="13" s="1"/>
  <c r="C145" i="13"/>
  <c r="B145" i="13"/>
  <c r="F144" i="13"/>
  <c r="G144" i="13" s="1"/>
  <c r="C144" i="13"/>
  <c r="B144" i="13"/>
  <c r="F143" i="13"/>
  <c r="G143" i="13" s="1"/>
  <c r="C143" i="13"/>
  <c r="B143" i="13"/>
  <c r="F142" i="13"/>
  <c r="G142" i="13" s="1"/>
  <c r="C142" i="13"/>
  <c r="B142" i="13"/>
  <c r="F141" i="13"/>
  <c r="G141" i="13" s="1"/>
  <c r="C141" i="13"/>
  <c r="B141" i="13"/>
  <c r="F140" i="13"/>
  <c r="G140" i="13" s="1"/>
  <c r="C140" i="13"/>
  <c r="B140" i="13"/>
  <c r="F139" i="13"/>
  <c r="G139" i="13" s="1"/>
  <c r="C139" i="13"/>
  <c r="B139" i="13"/>
  <c r="F138" i="13"/>
  <c r="G138" i="13" s="1"/>
  <c r="C138" i="13"/>
  <c r="B138" i="13"/>
  <c r="F137" i="13"/>
  <c r="G137" i="13" s="1"/>
  <c r="C137" i="13"/>
  <c r="B137" i="13"/>
  <c r="F136" i="13"/>
  <c r="G136" i="13" s="1"/>
  <c r="C136" i="13"/>
  <c r="B136" i="13"/>
  <c r="F135" i="13"/>
  <c r="G135" i="13" s="1"/>
  <c r="C135" i="13"/>
  <c r="B135" i="13"/>
  <c r="F134" i="13"/>
  <c r="G134" i="13" s="1"/>
  <c r="C134" i="13"/>
  <c r="B134" i="13"/>
  <c r="F133" i="13"/>
  <c r="G133" i="13" s="1"/>
  <c r="C133" i="13"/>
  <c r="B133" i="13"/>
  <c r="F132" i="13"/>
  <c r="G132" i="13" s="1"/>
  <c r="C132" i="13"/>
  <c r="B132" i="13"/>
  <c r="F131" i="13"/>
  <c r="G131" i="13" s="1"/>
  <c r="C131" i="13"/>
  <c r="B131" i="13"/>
  <c r="F130" i="13"/>
  <c r="G130" i="13" s="1"/>
  <c r="C130" i="13"/>
  <c r="B130" i="13"/>
  <c r="F129" i="13"/>
  <c r="G129" i="13" s="1"/>
  <c r="C129" i="13"/>
  <c r="B129" i="13"/>
  <c r="F128" i="13"/>
  <c r="G128" i="13" s="1"/>
  <c r="C128" i="13"/>
  <c r="B128" i="13"/>
  <c r="F127" i="13"/>
  <c r="G127" i="13" s="1"/>
  <c r="C127" i="13"/>
  <c r="B127" i="13"/>
  <c r="F126" i="13"/>
  <c r="G126" i="13" s="1"/>
  <c r="C126" i="13"/>
  <c r="B126" i="13"/>
  <c r="F125" i="13"/>
  <c r="G125" i="13" s="1"/>
  <c r="C125" i="13"/>
  <c r="B125" i="13"/>
  <c r="F124" i="13"/>
  <c r="G124" i="13" s="1"/>
  <c r="C124" i="13"/>
  <c r="B124" i="13"/>
  <c r="F123" i="13"/>
  <c r="G123" i="13" s="1"/>
  <c r="C123" i="13"/>
  <c r="B123" i="13"/>
  <c r="F122" i="13"/>
  <c r="G122" i="13" s="1"/>
  <c r="C122" i="13"/>
  <c r="B122" i="13"/>
  <c r="F121" i="13"/>
  <c r="G121" i="13" s="1"/>
  <c r="C121" i="13"/>
  <c r="B121" i="13"/>
  <c r="F120" i="13"/>
  <c r="G120" i="13" s="1"/>
  <c r="C120" i="13"/>
  <c r="B120" i="13"/>
  <c r="F119" i="13"/>
  <c r="G119" i="13" s="1"/>
  <c r="C119" i="13"/>
  <c r="B119" i="13"/>
  <c r="F118" i="13"/>
  <c r="G118" i="13" s="1"/>
  <c r="C118" i="13"/>
  <c r="B118" i="13"/>
  <c r="F117" i="13"/>
  <c r="G117" i="13" s="1"/>
  <c r="C117" i="13"/>
  <c r="B117" i="13"/>
  <c r="F116" i="13"/>
  <c r="G116" i="13" s="1"/>
  <c r="C116" i="13"/>
  <c r="B116" i="13"/>
  <c r="F115" i="13"/>
  <c r="G115" i="13" s="1"/>
  <c r="C115" i="13"/>
  <c r="B115" i="13"/>
  <c r="F114" i="13"/>
  <c r="G114" i="13" s="1"/>
  <c r="C114" i="13"/>
  <c r="B114" i="13"/>
  <c r="F113" i="13"/>
  <c r="G113" i="13" s="1"/>
  <c r="C113" i="13"/>
  <c r="B113" i="13"/>
  <c r="F112" i="13"/>
  <c r="G112" i="13" s="1"/>
  <c r="C112" i="13"/>
  <c r="B112" i="13"/>
  <c r="F111" i="13"/>
  <c r="G111" i="13" s="1"/>
  <c r="C111" i="13"/>
  <c r="B111" i="13"/>
  <c r="F110" i="13"/>
  <c r="G110" i="13" s="1"/>
  <c r="C110" i="13"/>
  <c r="B110" i="13"/>
  <c r="F109" i="13"/>
  <c r="G109" i="13" s="1"/>
  <c r="C109" i="13"/>
  <c r="B109" i="13"/>
  <c r="F108" i="13"/>
  <c r="G108" i="13" s="1"/>
  <c r="C108" i="13"/>
  <c r="B108" i="13"/>
  <c r="F107" i="13"/>
  <c r="G107" i="13" s="1"/>
  <c r="C107" i="13"/>
  <c r="B107" i="13"/>
  <c r="F106" i="13"/>
  <c r="G106" i="13" s="1"/>
  <c r="C106" i="13"/>
  <c r="B106" i="13"/>
  <c r="F105" i="13"/>
  <c r="G105" i="13" s="1"/>
  <c r="C105" i="13"/>
  <c r="B105" i="13"/>
  <c r="F104" i="13"/>
  <c r="G104" i="13" s="1"/>
  <c r="C104" i="13"/>
  <c r="B104" i="13"/>
  <c r="F103" i="13"/>
  <c r="G103" i="13" s="1"/>
  <c r="C103" i="13"/>
  <c r="B103" i="13"/>
  <c r="F102" i="13"/>
  <c r="G102" i="13" s="1"/>
  <c r="C102" i="13"/>
  <c r="B102" i="13"/>
  <c r="F101" i="13"/>
  <c r="G101" i="13" s="1"/>
  <c r="C101" i="13"/>
  <c r="B101" i="13"/>
  <c r="F100" i="13"/>
  <c r="G100" i="13" s="1"/>
  <c r="C100" i="13"/>
  <c r="B100" i="13"/>
  <c r="F99" i="13"/>
  <c r="G99" i="13" s="1"/>
  <c r="C99" i="13"/>
  <c r="B99" i="13"/>
  <c r="F98" i="13"/>
  <c r="G98" i="13" s="1"/>
  <c r="C98" i="13"/>
  <c r="B98" i="13"/>
  <c r="F97" i="13"/>
  <c r="G97" i="13" s="1"/>
  <c r="C97" i="13"/>
  <c r="B97" i="13"/>
  <c r="F96" i="13"/>
  <c r="G96" i="13" s="1"/>
  <c r="C96" i="13"/>
  <c r="B96" i="13"/>
  <c r="F95" i="13"/>
  <c r="G95" i="13" s="1"/>
  <c r="C95" i="13"/>
  <c r="B95" i="13"/>
  <c r="F94" i="13"/>
  <c r="G94" i="13" s="1"/>
  <c r="C94" i="13"/>
  <c r="B94" i="13"/>
  <c r="F93" i="13"/>
  <c r="G93" i="13" s="1"/>
  <c r="C93" i="13"/>
  <c r="B93" i="13"/>
  <c r="F92" i="13"/>
  <c r="G92" i="13" s="1"/>
  <c r="C92" i="13"/>
  <c r="B92" i="13"/>
  <c r="F91" i="13"/>
  <c r="G91" i="13" s="1"/>
  <c r="C91" i="13"/>
  <c r="B91" i="13"/>
  <c r="F90" i="13"/>
  <c r="G90" i="13" s="1"/>
  <c r="C90" i="13"/>
  <c r="B90" i="13"/>
  <c r="F89" i="13"/>
  <c r="G89" i="13" s="1"/>
  <c r="C89" i="13"/>
  <c r="B89" i="13"/>
  <c r="F88" i="13"/>
  <c r="G88" i="13" s="1"/>
  <c r="C88" i="13"/>
  <c r="B88" i="13"/>
  <c r="F87" i="13"/>
  <c r="G87" i="13" s="1"/>
  <c r="C87" i="13"/>
  <c r="B87" i="13"/>
  <c r="F86" i="13"/>
  <c r="G86" i="13" s="1"/>
  <c r="C86" i="13"/>
  <c r="B86" i="13"/>
  <c r="F85" i="13"/>
  <c r="G85" i="13" s="1"/>
  <c r="C85" i="13"/>
  <c r="B85" i="13"/>
  <c r="F84" i="13"/>
  <c r="G84" i="13" s="1"/>
  <c r="C84" i="13"/>
  <c r="B84" i="13"/>
  <c r="F83" i="13"/>
  <c r="G83" i="13" s="1"/>
  <c r="C83" i="13"/>
  <c r="B83" i="13"/>
  <c r="F82" i="13"/>
  <c r="G82" i="13" s="1"/>
  <c r="C82" i="13"/>
  <c r="B82" i="13"/>
  <c r="F81" i="13"/>
  <c r="G81" i="13" s="1"/>
  <c r="C81" i="13"/>
  <c r="B81" i="13"/>
  <c r="F80" i="13"/>
  <c r="G80" i="13" s="1"/>
  <c r="C80" i="13"/>
  <c r="B80" i="13"/>
  <c r="F79" i="13"/>
  <c r="G79" i="13" s="1"/>
  <c r="C79" i="13"/>
  <c r="B79" i="13"/>
  <c r="F78" i="13"/>
  <c r="G78" i="13" s="1"/>
  <c r="C78" i="13"/>
  <c r="B78" i="13"/>
  <c r="F77" i="13"/>
  <c r="G77" i="13" s="1"/>
  <c r="C77" i="13"/>
  <c r="B77" i="13"/>
  <c r="F76" i="13"/>
  <c r="G76" i="13" s="1"/>
  <c r="C76" i="13"/>
  <c r="B76" i="13"/>
  <c r="F75" i="13"/>
  <c r="G75" i="13" s="1"/>
  <c r="C75" i="13"/>
  <c r="B75" i="13"/>
  <c r="F74" i="13"/>
  <c r="G74" i="13" s="1"/>
  <c r="C74" i="13"/>
  <c r="B74" i="13"/>
  <c r="F73" i="13"/>
  <c r="G73" i="13" s="1"/>
  <c r="C73" i="13"/>
  <c r="B73" i="13"/>
  <c r="F72" i="13"/>
  <c r="G72" i="13" s="1"/>
  <c r="C72" i="13"/>
  <c r="B72" i="13"/>
  <c r="F71" i="13"/>
  <c r="G71" i="13" s="1"/>
  <c r="C71" i="13"/>
  <c r="B71" i="13"/>
  <c r="F70" i="13"/>
  <c r="G70" i="13" s="1"/>
  <c r="C70" i="13"/>
  <c r="B70" i="13"/>
  <c r="F69" i="13"/>
  <c r="G69" i="13" s="1"/>
  <c r="C69" i="13"/>
  <c r="B69" i="13"/>
  <c r="F68" i="13"/>
  <c r="G68" i="13" s="1"/>
  <c r="C68" i="13"/>
  <c r="B68" i="13"/>
  <c r="F67" i="13"/>
  <c r="G67" i="13" s="1"/>
  <c r="C67" i="13"/>
  <c r="B67" i="13"/>
  <c r="F66" i="13"/>
  <c r="G66" i="13" s="1"/>
  <c r="C66" i="13"/>
  <c r="B66" i="13"/>
  <c r="F65" i="13"/>
  <c r="G65" i="13" s="1"/>
  <c r="C65" i="13"/>
  <c r="B65" i="13"/>
  <c r="F64" i="13"/>
  <c r="G64" i="13" s="1"/>
  <c r="C64" i="13"/>
  <c r="B64" i="13"/>
  <c r="F63" i="13"/>
  <c r="G63" i="13" s="1"/>
  <c r="C63" i="13"/>
  <c r="B63" i="13"/>
  <c r="F62" i="13"/>
  <c r="G62" i="13" s="1"/>
  <c r="C62" i="13"/>
  <c r="B62" i="13"/>
  <c r="F61" i="13"/>
  <c r="G61" i="13" s="1"/>
  <c r="C61" i="13"/>
  <c r="B61" i="13"/>
  <c r="F60" i="13"/>
  <c r="G60" i="13" s="1"/>
  <c r="C60" i="13"/>
  <c r="B60" i="13"/>
  <c r="F59" i="13"/>
  <c r="G59" i="13" s="1"/>
  <c r="C59" i="13"/>
  <c r="B59" i="13"/>
  <c r="F58" i="13"/>
  <c r="G58" i="13" s="1"/>
  <c r="C58" i="13"/>
  <c r="B58" i="13"/>
  <c r="F57" i="13"/>
  <c r="G57" i="13" s="1"/>
  <c r="C57" i="13"/>
  <c r="B57" i="13"/>
  <c r="F56" i="13"/>
  <c r="G56" i="13" s="1"/>
  <c r="C56" i="13"/>
  <c r="B56" i="13"/>
  <c r="F55" i="13"/>
  <c r="G55" i="13" s="1"/>
  <c r="C55" i="13"/>
  <c r="B55" i="13"/>
  <c r="F54" i="13"/>
  <c r="G54" i="13" s="1"/>
  <c r="C54" i="13"/>
  <c r="B54" i="13"/>
  <c r="F53" i="13"/>
  <c r="G53" i="13" s="1"/>
  <c r="C53" i="13"/>
  <c r="B53" i="13"/>
  <c r="F52" i="13"/>
  <c r="G52" i="13" s="1"/>
  <c r="C52" i="13"/>
  <c r="B52" i="13"/>
  <c r="F51" i="13"/>
  <c r="G51" i="13" s="1"/>
  <c r="C51" i="13"/>
  <c r="B51" i="13"/>
  <c r="F50" i="13"/>
  <c r="G50" i="13" s="1"/>
  <c r="C50" i="13"/>
  <c r="B50" i="13"/>
  <c r="F49" i="13"/>
  <c r="G49" i="13" s="1"/>
  <c r="C49" i="13"/>
  <c r="B49" i="13"/>
  <c r="F48" i="13"/>
  <c r="G48" i="13" s="1"/>
  <c r="C48" i="13"/>
  <c r="B48" i="13"/>
  <c r="F47" i="13"/>
  <c r="G47" i="13" s="1"/>
  <c r="C47" i="13"/>
  <c r="B47" i="13"/>
  <c r="F46" i="13"/>
  <c r="G46" i="13" s="1"/>
  <c r="C46" i="13"/>
  <c r="B46" i="13"/>
  <c r="F45" i="13"/>
  <c r="G45" i="13" s="1"/>
  <c r="C45" i="13"/>
  <c r="B45" i="13"/>
  <c r="F44" i="13"/>
  <c r="G44" i="13" s="1"/>
  <c r="C44" i="13"/>
  <c r="B44" i="13"/>
  <c r="F43" i="13"/>
  <c r="G43" i="13" s="1"/>
  <c r="C43" i="13"/>
  <c r="B43" i="13"/>
  <c r="F42" i="13"/>
  <c r="G42" i="13" s="1"/>
  <c r="C42" i="13"/>
  <c r="B42" i="13"/>
  <c r="F41" i="13"/>
  <c r="G41" i="13" s="1"/>
  <c r="C41" i="13"/>
  <c r="B41" i="13"/>
  <c r="F40" i="13"/>
  <c r="G40" i="13" s="1"/>
  <c r="C40" i="13"/>
  <c r="B40" i="13"/>
  <c r="F39" i="13"/>
  <c r="G39" i="13" s="1"/>
  <c r="C39" i="13"/>
  <c r="B39" i="13"/>
  <c r="F38" i="13"/>
  <c r="G38" i="13" s="1"/>
  <c r="C38" i="13"/>
  <c r="B38" i="13"/>
  <c r="F37" i="13"/>
  <c r="G37" i="13" s="1"/>
  <c r="C37" i="13"/>
  <c r="B37" i="13"/>
  <c r="F36" i="13"/>
  <c r="G36" i="13" s="1"/>
  <c r="C36" i="13"/>
  <c r="B36" i="13"/>
  <c r="F35" i="13"/>
  <c r="G35" i="13" s="1"/>
  <c r="C35" i="13"/>
  <c r="B35" i="13"/>
  <c r="F34" i="13"/>
  <c r="G34" i="13" s="1"/>
  <c r="C34" i="13"/>
  <c r="B34" i="13"/>
  <c r="F33" i="13"/>
  <c r="G33" i="13" s="1"/>
  <c r="C33" i="13"/>
  <c r="B33" i="13"/>
  <c r="F32" i="13"/>
  <c r="G32" i="13" s="1"/>
  <c r="C32" i="13"/>
  <c r="B32" i="13"/>
  <c r="F31" i="13"/>
  <c r="G31" i="13" s="1"/>
  <c r="C31" i="13"/>
  <c r="B31" i="13"/>
  <c r="F30" i="13"/>
  <c r="G30" i="13" s="1"/>
  <c r="C30" i="13"/>
  <c r="B30" i="13"/>
  <c r="F29" i="13"/>
  <c r="G29" i="13" s="1"/>
  <c r="C29" i="13"/>
  <c r="B29" i="13"/>
  <c r="F28" i="13"/>
  <c r="G28" i="13" s="1"/>
  <c r="C28" i="13"/>
  <c r="B28" i="13"/>
  <c r="F27" i="13"/>
  <c r="G27" i="13" s="1"/>
  <c r="C27" i="13"/>
  <c r="B27" i="13"/>
  <c r="F26" i="13"/>
  <c r="G26" i="13" s="1"/>
  <c r="C26" i="13"/>
  <c r="B26" i="13"/>
  <c r="F25" i="13"/>
  <c r="G25" i="13" s="1"/>
  <c r="C25" i="13"/>
  <c r="B25" i="13"/>
  <c r="F24" i="13"/>
  <c r="G24" i="13" s="1"/>
  <c r="C24" i="13"/>
  <c r="B24" i="13"/>
  <c r="F23" i="13"/>
  <c r="G23" i="13" s="1"/>
  <c r="C23" i="13"/>
  <c r="B23" i="13"/>
  <c r="F22" i="13"/>
  <c r="G22" i="13" s="1"/>
  <c r="C22" i="13"/>
  <c r="B22" i="13"/>
  <c r="F21" i="13"/>
  <c r="G21" i="13" s="1"/>
  <c r="C21" i="13"/>
  <c r="B21" i="13"/>
  <c r="F20" i="13"/>
  <c r="G20" i="13" s="1"/>
  <c r="C20" i="13"/>
  <c r="B20" i="13"/>
  <c r="F19" i="13"/>
  <c r="G19" i="13" s="1"/>
  <c r="C19" i="13"/>
  <c r="B19" i="13"/>
  <c r="F18" i="13"/>
  <c r="G18" i="13" s="1"/>
  <c r="C18" i="13"/>
  <c r="B18" i="13"/>
  <c r="F17" i="13"/>
  <c r="G17" i="13" s="1"/>
  <c r="C17" i="13"/>
  <c r="B17" i="13"/>
  <c r="F16" i="13"/>
  <c r="G16" i="13" s="1"/>
  <c r="C16" i="13"/>
  <c r="B16" i="13"/>
  <c r="F15" i="13"/>
  <c r="G15" i="13" s="1"/>
  <c r="C15" i="13"/>
  <c r="B15" i="13"/>
  <c r="F14" i="13"/>
  <c r="G14" i="13" s="1"/>
  <c r="C14" i="13"/>
  <c r="B14" i="13"/>
  <c r="F13" i="13"/>
  <c r="G13" i="13" s="1"/>
  <c r="C13" i="13"/>
  <c r="B13" i="13"/>
  <c r="F12" i="13"/>
  <c r="G12" i="13" s="1"/>
  <c r="C12" i="13"/>
  <c r="B12" i="13"/>
  <c r="F11" i="13"/>
  <c r="G11" i="13" s="1"/>
  <c r="C11" i="13"/>
  <c r="B11" i="13"/>
  <c r="F10" i="13"/>
  <c r="G10" i="13" s="1"/>
  <c r="C10" i="13"/>
  <c r="B10" i="13"/>
  <c r="F9" i="13"/>
  <c r="G9" i="13" s="1"/>
  <c r="C9" i="13"/>
  <c r="B9" i="13"/>
  <c r="F8" i="13"/>
  <c r="G8" i="13" s="1"/>
  <c r="C8" i="13"/>
  <c r="B8" i="13"/>
  <c r="F7" i="13"/>
  <c r="G7" i="13" s="1"/>
  <c r="C7" i="13"/>
  <c r="B7" i="13"/>
  <c r="F6" i="13"/>
  <c r="G6" i="13" s="1"/>
  <c r="C6" i="13"/>
  <c r="B6" i="13"/>
  <c r="F5" i="13"/>
  <c r="G5" i="13" s="1"/>
  <c r="C5" i="13"/>
  <c r="B5" i="13"/>
  <c r="F4" i="13"/>
  <c r="G4" i="13" s="1"/>
  <c r="C4" i="13"/>
  <c r="B4" i="13"/>
  <c r="F3" i="13"/>
  <c r="G3" i="13" s="1"/>
  <c r="C3" i="13"/>
  <c r="B3" i="13"/>
  <c r="F59" i="12"/>
  <c r="G59" i="12" s="1"/>
  <c r="C59" i="12"/>
  <c r="B59" i="12"/>
  <c r="F58" i="12"/>
  <c r="G58" i="12" s="1"/>
  <c r="C58" i="12"/>
  <c r="B58" i="12"/>
  <c r="F57" i="12"/>
  <c r="G57" i="12" s="1"/>
  <c r="C57" i="12"/>
  <c r="B57" i="12"/>
  <c r="F56" i="12"/>
  <c r="G56" i="12" s="1"/>
  <c r="C56" i="12"/>
  <c r="B56" i="12"/>
  <c r="F55" i="12"/>
  <c r="G55" i="12" s="1"/>
  <c r="C55" i="12"/>
  <c r="B55" i="12"/>
  <c r="F54" i="12"/>
  <c r="G54" i="12" s="1"/>
  <c r="C54" i="12"/>
  <c r="B54" i="12"/>
  <c r="F53" i="12"/>
  <c r="G53" i="12" s="1"/>
  <c r="C53" i="12"/>
  <c r="B53" i="12"/>
  <c r="F52" i="12"/>
  <c r="G52" i="12" s="1"/>
  <c r="C52" i="12"/>
  <c r="B52" i="12"/>
  <c r="F51" i="12"/>
  <c r="G51" i="12" s="1"/>
  <c r="C51" i="12"/>
  <c r="B51" i="12"/>
  <c r="F50" i="12"/>
  <c r="G50" i="12" s="1"/>
  <c r="C50" i="12"/>
  <c r="B50" i="12"/>
  <c r="F49" i="12"/>
  <c r="G49" i="12" s="1"/>
  <c r="C49" i="12"/>
  <c r="B49" i="12"/>
  <c r="F48" i="12"/>
  <c r="G48" i="12" s="1"/>
  <c r="C48" i="12"/>
  <c r="B48" i="12"/>
  <c r="F47" i="12"/>
  <c r="G47" i="12" s="1"/>
  <c r="C47" i="12"/>
  <c r="B47" i="12"/>
  <c r="F46" i="12"/>
  <c r="G46" i="12" s="1"/>
  <c r="C46" i="12"/>
  <c r="B46" i="12"/>
  <c r="F45" i="12"/>
  <c r="G45" i="12" s="1"/>
  <c r="C45" i="12"/>
  <c r="B45" i="12"/>
  <c r="F44" i="12"/>
  <c r="G44" i="12" s="1"/>
  <c r="C44" i="12"/>
  <c r="B44" i="12"/>
  <c r="F43" i="12"/>
  <c r="G43" i="12" s="1"/>
  <c r="C43" i="12"/>
  <c r="B43" i="12"/>
  <c r="F42" i="12"/>
  <c r="G42" i="12" s="1"/>
  <c r="C42" i="12"/>
  <c r="B42" i="12"/>
  <c r="F41" i="12"/>
  <c r="G41" i="12" s="1"/>
  <c r="C41" i="12"/>
  <c r="B41" i="12"/>
  <c r="F40" i="12"/>
  <c r="G40" i="12" s="1"/>
  <c r="C40" i="12"/>
  <c r="B40" i="12"/>
  <c r="F39" i="12"/>
  <c r="G39" i="12" s="1"/>
  <c r="C39" i="12"/>
  <c r="B39" i="12"/>
  <c r="F38" i="12"/>
  <c r="G38" i="12" s="1"/>
  <c r="C38" i="12"/>
  <c r="B38" i="12"/>
  <c r="F37" i="12"/>
  <c r="G37" i="12" s="1"/>
  <c r="C37" i="12"/>
  <c r="B37" i="12"/>
  <c r="F36" i="12"/>
  <c r="G36" i="12" s="1"/>
  <c r="C36" i="12"/>
  <c r="B36" i="12"/>
  <c r="F35" i="12"/>
  <c r="G35" i="12" s="1"/>
  <c r="C35" i="12"/>
  <c r="B35" i="12"/>
  <c r="F34" i="12"/>
  <c r="G34" i="12" s="1"/>
  <c r="C34" i="12"/>
  <c r="B34" i="12"/>
  <c r="F33" i="12"/>
  <c r="G33" i="12" s="1"/>
  <c r="C33" i="12"/>
  <c r="B33" i="12"/>
  <c r="F32" i="12"/>
  <c r="G32" i="12" s="1"/>
  <c r="C32" i="12"/>
  <c r="B32" i="12"/>
  <c r="F31" i="12"/>
  <c r="G31" i="12" s="1"/>
  <c r="C31" i="12"/>
  <c r="B31" i="12"/>
  <c r="F30" i="12"/>
  <c r="G30" i="12" s="1"/>
  <c r="C30" i="12"/>
  <c r="B30" i="12"/>
  <c r="F29" i="12"/>
  <c r="G29" i="12" s="1"/>
  <c r="C29" i="12"/>
  <c r="B29" i="12"/>
  <c r="F28" i="12"/>
  <c r="G28" i="12" s="1"/>
  <c r="C28" i="12"/>
  <c r="B28" i="12"/>
  <c r="F27" i="12"/>
  <c r="G27" i="12" s="1"/>
  <c r="C27" i="12"/>
  <c r="B27" i="12"/>
  <c r="F26" i="12"/>
  <c r="G26" i="12" s="1"/>
  <c r="C26" i="12"/>
  <c r="B26" i="12"/>
  <c r="F25" i="12"/>
  <c r="G25" i="12" s="1"/>
  <c r="C25" i="12"/>
  <c r="B25" i="12"/>
  <c r="F24" i="12"/>
  <c r="G24" i="12" s="1"/>
  <c r="C24" i="12"/>
  <c r="B24" i="12"/>
  <c r="F22" i="12"/>
  <c r="G22" i="12" s="1"/>
  <c r="C22" i="12"/>
  <c r="B22" i="12"/>
  <c r="F21" i="12"/>
  <c r="G21" i="12" s="1"/>
  <c r="C21" i="12"/>
  <c r="B21" i="12"/>
  <c r="F20" i="12"/>
  <c r="G20" i="12" s="1"/>
  <c r="C20" i="12"/>
  <c r="B20" i="12"/>
  <c r="F19" i="12"/>
  <c r="G19" i="12" s="1"/>
  <c r="C19" i="12"/>
  <c r="B19" i="12"/>
  <c r="F18" i="12"/>
  <c r="G18" i="12" s="1"/>
  <c r="C18" i="12"/>
  <c r="B18" i="12"/>
  <c r="F17" i="12"/>
  <c r="G17" i="12" s="1"/>
  <c r="C17" i="12"/>
  <c r="B17" i="12"/>
  <c r="F16" i="12"/>
  <c r="G16" i="12" s="1"/>
  <c r="C16" i="12"/>
  <c r="B16" i="12"/>
  <c r="F15" i="12"/>
  <c r="G15" i="12" s="1"/>
  <c r="C15" i="12"/>
  <c r="B15" i="12"/>
  <c r="F14" i="12"/>
  <c r="G14" i="12" s="1"/>
  <c r="C14" i="12"/>
  <c r="B14" i="12"/>
  <c r="F13" i="12"/>
  <c r="G13" i="12" s="1"/>
  <c r="C13" i="12"/>
  <c r="B13" i="12"/>
  <c r="F12" i="12"/>
  <c r="G12" i="12" s="1"/>
  <c r="C12" i="12"/>
  <c r="B12" i="12"/>
  <c r="F11" i="12"/>
  <c r="G11" i="12" s="1"/>
  <c r="C11" i="12"/>
  <c r="B11" i="12"/>
  <c r="F10" i="12"/>
  <c r="G10" i="12" s="1"/>
  <c r="C10" i="12"/>
  <c r="B10" i="12"/>
  <c r="F9" i="12"/>
  <c r="G9" i="12" s="1"/>
  <c r="C9" i="12"/>
  <c r="B9" i="12"/>
  <c r="F8" i="12"/>
  <c r="G8" i="12" s="1"/>
  <c r="C8" i="12"/>
  <c r="B8" i="12"/>
  <c r="F7" i="12"/>
  <c r="G7" i="12" s="1"/>
  <c r="C7" i="12"/>
  <c r="B7" i="12"/>
  <c r="F6" i="12"/>
  <c r="G6" i="12" s="1"/>
  <c r="C6" i="12"/>
  <c r="B6" i="12"/>
  <c r="F5" i="12"/>
  <c r="G5" i="12" s="1"/>
  <c r="C5" i="12"/>
  <c r="B5" i="12"/>
  <c r="F4" i="12"/>
  <c r="G4" i="12" s="1"/>
  <c r="C4" i="12"/>
  <c r="B4" i="12"/>
  <c r="F3" i="12"/>
  <c r="G3" i="12" s="1"/>
  <c r="C3" i="12"/>
  <c r="B3" i="12"/>
  <c r="F342" i="11"/>
  <c r="G342" i="11" s="1"/>
  <c r="C342" i="11"/>
  <c r="B342" i="11"/>
  <c r="F341" i="11"/>
  <c r="G341" i="11" s="1"/>
  <c r="C341" i="11"/>
  <c r="B341" i="11"/>
  <c r="F340" i="11"/>
  <c r="G340" i="11" s="1"/>
  <c r="C340" i="11"/>
  <c r="B340" i="11"/>
  <c r="F339" i="11"/>
  <c r="G339" i="11" s="1"/>
  <c r="C339" i="11"/>
  <c r="B339" i="11"/>
  <c r="F338" i="11"/>
  <c r="G338" i="11" s="1"/>
  <c r="C338" i="11"/>
  <c r="B338" i="11"/>
  <c r="F337" i="11"/>
  <c r="G337" i="11" s="1"/>
  <c r="C337" i="11"/>
  <c r="B337" i="11"/>
  <c r="F336" i="11"/>
  <c r="G336" i="11" s="1"/>
  <c r="C336" i="11"/>
  <c r="B336" i="11"/>
  <c r="F335" i="11"/>
  <c r="G335" i="11" s="1"/>
  <c r="C335" i="11"/>
  <c r="B335" i="11"/>
  <c r="F334" i="11"/>
  <c r="G334" i="11" s="1"/>
  <c r="C334" i="11"/>
  <c r="B334" i="11"/>
  <c r="F333" i="11"/>
  <c r="G333" i="11" s="1"/>
  <c r="C333" i="11"/>
  <c r="B333" i="11"/>
  <c r="F332" i="11"/>
  <c r="G332" i="11" s="1"/>
  <c r="C332" i="11"/>
  <c r="B332" i="11"/>
  <c r="F331" i="11"/>
  <c r="G331" i="11" s="1"/>
  <c r="C331" i="11"/>
  <c r="B331" i="11"/>
  <c r="F330" i="11"/>
  <c r="G330" i="11" s="1"/>
  <c r="C330" i="11"/>
  <c r="B330" i="11"/>
  <c r="F329" i="11"/>
  <c r="G329" i="11" s="1"/>
  <c r="C329" i="11"/>
  <c r="B329" i="11"/>
  <c r="F328" i="11"/>
  <c r="G328" i="11" s="1"/>
  <c r="C328" i="11"/>
  <c r="B328" i="11"/>
  <c r="F327" i="11"/>
  <c r="G327" i="11" s="1"/>
  <c r="C327" i="11"/>
  <c r="B327" i="11"/>
  <c r="F326" i="11"/>
  <c r="G326" i="11" s="1"/>
  <c r="C326" i="11"/>
  <c r="B326" i="11"/>
  <c r="F325" i="11"/>
  <c r="G325" i="11" s="1"/>
  <c r="C325" i="11"/>
  <c r="B325" i="11"/>
  <c r="F324" i="11"/>
  <c r="G324" i="11" s="1"/>
  <c r="C324" i="11"/>
  <c r="B324" i="11"/>
  <c r="F323" i="11"/>
  <c r="G323" i="11" s="1"/>
  <c r="C323" i="11"/>
  <c r="B323" i="11"/>
  <c r="F322" i="11"/>
  <c r="G322" i="11" s="1"/>
  <c r="C322" i="11"/>
  <c r="B322" i="11"/>
  <c r="F321" i="11"/>
  <c r="G321" i="11" s="1"/>
  <c r="C321" i="11"/>
  <c r="B321" i="11"/>
  <c r="F320" i="11"/>
  <c r="G320" i="11" s="1"/>
  <c r="C320" i="11"/>
  <c r="B320" i="11"/>
  <c r="F319" i="11"/>
  <c r="G319" i="11" s="1"/>
  <c r="C319" i="11"/>
  <c r="B319" i="11"/>
  <c r="F318" i="11"/>
  <c r="G318" i="11" s="1"/>
  <c r="C318" i="11"/>
  <c r="B318" i="11"/>
  <c r="F317" i="11"/>
  <c r="G317" i="11" s="1"/>
  <c r="C317" i="11"/>
  <c r="B317" i="11"/>
  <c r="F316" i="11"/>
  <c r="G316" i="11" s="1"/>
  <c r="C316" i="11"/>
  <c r="B316" i="11"/>
  <c r="F315" i="11"/>
  <c r="G315" i="11" s="1"/>
  <c r="C315" i="11"/>
  <c r="B315" i="11"/>
  <c r="F314" i="11"/>
  <c r="G314" i="11" s="1"/>
  <c r="C314" i="11"/>
  <c r="B314" i="11"/>
  <c r="F313" i="11"/>
  <c r="G313" i="11" s="1"/>
  <c r="C313" i="11"/>
  <c r="B313" i="11"/>
  <c r="F312" i="11"/>
  <c r="G312" i="11" s="1"/>
  <c r="C312" i="11"/>
  <c r="B312" i="11"/>
  <c r="F311" i="11"/>
  <c r="G311" i="11" s="1"/>
  <c r="C311" i="11"/>
  <c r="B311" i="11"/>
  <c r="F310" i="11"/>
  <c r="G310" i="11" s="1"/>
  <c r="C310" i="11"/>
  <c r="B310" i="11"/>
  <c r="F309" i="11"/>
  <c r="G309" i="11" s="1"/>
  <c r="C309" i="11"/>
  <c r="B309" i="11"/>
  <c r="F308" i="11"/>
  <c r="G308" i="11" s="1"/>
  <c r="C308" i="11"/>
  <c r="B308" i="11"/>
  <c r="F307" i="11"/>
  <c r="G307" i="11" s="1"/>
  <c r="C307" i="11"/>
  <c r="B307" i="11"/>
  <c r="F306" i="11"/>
  <c r="G306" i="11" s="1"/>
  <c r="C306" i="11"/>
  <c r="B306" i="11"/>
  <c r="F305" i="11"/>
  <c r="G305" i="11" s="1"/>
  <c r="C305" i="11"/>
  <c r="B305" i="11"/>
  <c r="F304" i="11"/>
  <c r="G304" i="11" s="1"/>
  <c r="C304" i="11"/>
  <c r="B304" i="11"/>
  <c r="F303" i="11"/>
  <c r="G303" i="11" s="1"/>
  <c r="C303" i="11"/>
  <c r="B303" i="11"/>
  <c r="F302" i="11"/>
  <c r="G302" i="11" s="1"/>
  <c r="C302" i="11"/>
  <c r="B302" i="11"/>
  <c r="F301" i="11"/>
  <c r="G301" i="11" s="1"/>
  <c r="C301" i="11"/>
  <c r="B301" i="11"/>
  <c r="F300" i="11"/>
  <c r="G300" i="11" s="1"/>
  <c r="C300" i="11"/>
  <c r="B300" i="11"/>
  <c r="F299" i="11"/>
  <c r="G299" i="11" s="1"/>
  <c r="C299" i="11"/>
  <c r="B299" i="11"/>
  <c r="F298" i="11"/>
  <c r="G298" i="11" s="1"/>
  <c r="C298" i="11"/>
  <c r="B298" i="11"/>
  <c r="F297" i="11"/>
  <c r="G297" i="11" s="1"/>
  <c r="C297" i="11"/>
  <c r="B297" i="11"/>
  <c r="F296" i="11"/>
  <c r="G296" i="11" s="1"/>
  <c r="C296" i="11"/>
  <c r="B296" i="11"/>
  <c r="F295" i="11"/>
  <c r="G295" i="11" s="1"/>
  <c r="C295" i="11"/>
  <c r="B295" i="11"/>
  <c r="F294" i="11"/>
  <c r="G294" i="11" s="1"/>
  <c r="C294" i="11"/>
  <c r="B294" i="11"/>
  <c r="F293" i="11"/>
  <c r="G293" i="11" s="1"/>
  <c r="C293" i="11"/>
  <c r="B293" i="11"/>
  <c r="F291" i="11"/>
  <c r="G291" i="11" s="1"/>
  <c r="C291" i="11"/>
  <c r="B291" i="11"/>
  <c r="F290" i="11"/>
  <c r="G290" i="11" s="1"/>
  <c r="C290" i="11"/>
  <c r="B290" i="11"/>
  <c r="F289" i="11"/>
  <c r="G289" i="11" s="1"/>
  <c r="C289" i="11"/>
  <c r="B289" i="11"/>
  <c r="F288" i="11"/>
  <c r="G288" i="11" s="1"/>
  <c r="C288" i="11"/>
  <c r="B288" i="11"/>
  <c r="F287" i="11"/>
  <c r="G287" i="11" s="1"/>
  <c r="C287" i="11"/>
  <c r="B287" i="11"/>
  <c r="F286" i="11"/>
  <c r="G286" i="11" s="1"/>
  <c r="C286" i="11"/>
  <c r="B286" i="11"/>
  <c r="F285" i="11"/>
  <c r="G285" i="11" s="1"/>
  <c r="C285" i="11"/>
  <c r="B285" i="11"/>
  <c r="F284" i="11"/>
  <c r="G284" i="11" s="1"/>
  <c r="C284" i="11"/>
  <c r="B284" i="11"/>
  <c r="F283" i="11"/>
  <c r="G283" i="11" s="1"/>
  <c r="C283" i="11"/>
  <c r="B283" i="11"/>
  <c r="F282" i="11"/>
  <c r="G282" i="11" s="1"/>
  <c r="C282" i="11"/>
  <c r="B282" i="11"/>
  <c r="F281" i="11"/>
  <c r="G281" i="11" s="1"/>
  <c r="C281" i="11"/>
  <c r="B281" i="11"/>
  <c r="F280" i="11"/>
  <c r="G280" i="11" s="1"/>
  <c r="C280" i="11"/>
  <c r="B280" i="11"/>
  <c r="F279" i="11"/>
  <c r="G279" i="11" s="1"/>
  <c r="C279" i="11"/>
  <c r="B279" i="11"/>
  <c r="F278" i="11"/>
  <c r="G278" i="11" s="1"/>
  <c r="C278" i="11"/>
  <c r="B278" i="11"/>
  <c r="F277" i="11"/>
  <c r="G277" i="11" s="1"/>
  <c r="C277" i="11"/>
  <c r="B277" i="11"/>
  <c r="F276" i="11"/>
  <c r="G276" i="11" s="1"/>
  <c r="C276" i="11"/>
  <c r="B276" i="11"/>
  <c r="F275" i="11"/>
  <c r="G275" i="11" s="1"/>
  <c r="C275" i="11"/>
  <c r="B275" i="11"/>
  <c r="F274" i="11"/>
  <c r="G274" i="11" s="1"/>
  <c r="C274" i="11"/>
  <c r="B274" i="11"/>
  <c r="F273" i="11"/>
  <c r="G273" i="11" s="1"/>
  <c r="C273" i="11"/>
  <c r="B273" i="11"/>
  <c r="F272" i="11"/>
  <c r="G272" i="11" s="1"/>
  <c r="C272" i="11"/>
  <c r="B272" i="11"/>
  <c r="F271" i="11"/>
  <c r="G271" i="11" s="1"/>
  <c r="C271" i="11"/>
  <c r="B271" i="11"/>
  <c r="F270" i="11"/>
  <c r="G270" i="11" s="1"/>
  <c r="C270" i="11"/>
  <c r="B270" i="11"/>
  <c r="F269" i="11"/>
  <c r="G269" i="11" s="1"/>
  <c r="C269" i="11"/>
  <c r="B269" i="11"/>
  <c r="F268" i="11"/>
  <c r="G268" i="11" s="1"/>
  <c r="C268" i="11"/>
  <c r="B268" i="11"/>
  <c r="F267" i="11"/>
  <c r="G267" i="11" s="1"/>
  <c r="C267" i="11"/>
  <c r="B267" i="11"/>
  <c r="F266" i="11"/>
  <c r="G266" i="11" s="1"/>
  <c r="C266" i="11"/>
  <c r="B266" i="11"/>
  <c r="F265" i="11"/>
  <c r="G265" i="11" s="1"/>
  <c r="C265" i="11"/>
  <c r="B265" i="11"/>
  <c r="F264" i="11"/>
  <c r="G264" i="11" s="1"/>
  <c r="C264" i="11"/>
  <c r="B264" i="11"/>
  <c r="F263" i="11"/>
  <c r="G263" i="11" s="1"/>
  <c r="C263" i="11"/>
  <c r="B263" i="11"/>
  <c r="F262" i="11"/>
  <c r="G262" i="11" s="1"/>
  <c r="C262" i="11"/>
  <c r="B262" i="11"/>
  <c r="F261" i="11"/>
  <c r="G261" i="11" s="1"/>
  <c r="C261" i="11"/>
  <c r="B261" i="11"/>
  <c r="F260" i="11"/>
  <c r="G260" i="11" s="1"/>
  <c r="C260" i="11"/>
  <c r="B260" i="11"/>
  <c r="F259" i="11"/>
  <c r="G259" i="11" s="1"/>
  <c r="C259" i="11"/>
  <c r="B259" i="11"/>
  <c r="F258" i="11"/>
  <c r="G258" i="11" s="1"/>
  <c r="C258" i="11"/>
  <c r="B258" i="11"/>
  <c r="F257" i="11"/>
  <c r="G257" i="11" s="1"/>
  <c r="C257" i="11"/>
  <c r="B257" i="11"/>
  <c r="F256" i="11"/>
  <c r="G256" i="11" s="1"/>
  <c r="C256" i="11"/>
  <c r="B256" i="11"/>
  <c r="F255" i="11"/>
  <c r="G255" i="11" s="1"/>
  <c r="C255" i="11"/>
  <c r="B255" i="11"/>
  <c r="F254" i="11"/>
  <c r="G254" i="11" s="1"/>
  <c r="C254" i="11"/>
  <c r="B254" i="11"/>
  <c r="F253" i="11"/>
  <c r="G253" i="11" s="1"/>
  <c r="C253" i="11"/>
  <c r="B253" i="11"/>
  <c r="F252" i="11"/>
  <c r="G252" i="11" s="1"/>
  <c r="C252" i="11"/>
  <c r="B252" i="11"/>
  <c r="F251" i="11"/>
  <c r="G251" i="11" s="1"/>
  <c r="C251" i="11"/>
  <c r="B251" i="11"/>
  <c r="F250" i="11"/>
  <c r="G250" i="11" s="1"/>
  <c r="C250" i="11"/>
  <c r="B250" i="11"/>
  <c r="F249" i="11"/>
  <c r="G249" i="11" s="1"/>
  <c r="C249" i="11"/>
  <c r="B249" i="11"/>
  <c r="F248" i="11"/>
  <c r="G248" i="11" s="1"/>
  <c r="C248" i="11"/>
  <c r="B248" i="11"/>
  <c r="F247" i="11"/>
  <c r="G247" i="11" s="1"/>
  <c r="C247" i="11"/>
  <c r="B247" i="11"/>
  <c r="F246" i="11"/>
  <c r="G246" i="11" s="1"/>
  <c r="C246" i="11"/>
  <c r="B246" i="11"/>
  <c r="F245" i="11"/>
  <c r="G245" i="11" s="1"/>
  <c r="C245" i="11"/>
  <c r="B245" i="11"/>
  <c r="F244" i="11"/>
  <c r="G244" i="11" s="1"/>
  <c r="C244" i="11"/>
  <c r="B244" i="11"/>
  <c r="F243" i="11"/>
  <c r="G243" i="11" s="1"/>
  <c r="C243" i="11"/>
  <c r="B243" i="11"/>
  <c r="F242" i="11"/>
  <c r="G242" i="11" s="1"/>
  <c r="C242" i="11"/>
  <c r="B242" i="11"/>
  <c r="F241" i="11"/>
  <c r="G241" i="11" s="1"/>
  <c r="C241" i="11"/>
  <c r="B241" i="11"/>
  <c r="F240" i="11"/>
  <c r="G240" i="11" s="1"/>
  <c r="C240" i="11"/>
  <c r="B240" i="11"/>
  <c r="F239" i="11"/>
  <c r="G239" i="11" s="1"/>
  <c r="C239" i="11"/>
  <c r="B239" i="11"/>
  <c r="F238" i="11"/>
  <c r="G238" i="11" s="1"/>
  <c r="C238" i="11"/>
  <c r="B238" i="11"/>
  <c r="F237" i="11"/>
  <c r="G237" i="11" s="1"/>
  <c r="C237" i="11"/>
  <c r="B237" i="11"/>
  <c r="F236" i="11"/>
  <c r="G236" i="11" s="1"/>
  <c r="C236" i="11"/>
  <c r="B236" i="11"/>
  <c r="F235" i="11"/>
  <c r="G235" i="11" s="1"/>
  <c r="C235" i="11"/>
  <c r="B235" i="11"/>
  <c r="F234" i="11"/>
  <c r="G234" i="11" s="1"/>
  <c r="C234" i="11"/>
  <c r="B234" i="11"/>
  <c r="F233" i="11"/>
  <c r="G233" i="11" s="1"/>
  <c r="C233" i="11"/>
  <c r="B233" i="11"/>
  <c r="F232" i="11"/>
  <c r="G232" i="11" s="1"/>
  <c r="C232" i="11"/>
  <c r="B232" i="11"/>
  <c r="F231" i="11"/>
  <c r="G231" i="11" s="1"/>
  <c r="C231" i="11"/>
  <c r="B231" i="11"/>
  <c r="F230" i="11"/>
  <c r="G230" i="11" s="1"/>
  <c r="C230" i="11"/>
  <c r="B230" i="11"/>
  <c r="F229" i="11"/>
  <c r="G229" i="11" s="1"/>
  <c r="C229" i="11"/>
  <c r="B229" i="11"/>
  <c r="F228" i="11"/>
  <c r="G228" i="11" s="1"/>
  <c r="C228" i="11"/>
  <c r="B228" i="11"/>
  <c r="F227" i="11"/>
  <c r="G227" i="11" s="1"/>
  <c r="C227" i="11"/>
  <c r="B227" i="11"/>
  <c r="F226" i="11"/>
  <c r="G226" i="11" s="1"/>
  <c r="C226" i="11"/>
  <c r="B226" i="11"/>
  <c r="F225" i="11"/>
  <c r="G225" i="11" s="1"/>
  <c r="C225" i="11"/>
  <c r="B225" i="11"/>
  <c r="F224" i="11"/>
  <c r="G224" i="11" s="1"/>
  <c r="C224" i="11"/>
  <c r="B224" i="11"/>
  <c r="F223" i="11"/>
  <c r="G223" i="11" s="1"/>
  <c r="C223" i="11"/>
  <c r="B223" i="11"/>
  <c r="F222" i="11"/>
  <c r="G222" i="11" s="1"/>
  <c r="C222" i="11"/>
  <c r="B222" i="11"/>
  <c r="F221" i="11"/>
  <c r="G221" i="11" s="1"/>
  <c r="C221" i="11"/>
  <c r="B221" i="11"/>
  <c r="F220" i="11"/>
  <c r="G220" i="11" s="1"/>
  <c r="C220" i="11"/>
  <c r="B220" i="11"/>
  <c r="F219" i="11"/>
  <c r="G219" i="11" s="1"/>
  <c r="C219" i="11"/>
  <c r="B219" i="11"/>
  <c r="F218" i="11"/>
  <c r="G218" i="11" s="1"/>
  <c r="C218" i="11"/>
  <c r="B218" i="11"/>
  <c r="F217" i="11"/>
  <c r="G217" i="11" s="1"/>
  <c r="C217" i="11"/>
  <c r="B217" i="11"/>
  <c r="F216" i="11"/>
  <c r="G216" i="11" s="1"/>
  <c r="C216" i="11"/>
  <c r="B216" i="11"/>
  <c r="F215" i="11"/>
  <c r="G215" i="11" s="1"/>
  <c r="C215" i="11"/>
  <c r="B215" i="11"/>
  <c r="F214" i="11"/>
  <c r="G214" i="11" s="1"/>
  <c r="C214" i="11"/>
  <c r="B214" i="11"/>
  <c r="F213" i="11"/>
  <c r="G213" i="11" s="1"/>
  <c r="C213" i="11"/>
  <c r="B213" i="11"/>
  <c r="F212" i="11"/>
  <c r="G212" i="11" s="1"/>
  <c r="C212" i="11"/>
  <c r="B212" i="11"/>
  <c r="F211" i="11"/>
  <c r="G211" i="11" s="1"/>
  <c r="C211" i="11"/>
  <c r="B211" i="11"/>
  <c r="F210" i="11"/>
  <c r="G210" i="11" s="1"/>
  <c r="C210" i="11"/>
  <c r="B210" i="11"/>
  <c r="F209" i="11"/>
  <c r="G209" i="11" s="1"/>
  <c r="C209" i="11"/>
  <c r="B209" i="11"/>
  <c r="F208" i="11"/>
  <c r="G208" i="11" s="1"/>
  <c r="C208" i="11"/>
  <c r="B208" i="11"/>
  <c r="F207" i="11"/>
  <c r="G207" i="11" s="1"/>
  <c r="C207" i="11"/>
  <c r="B207" i="11"/>
  <c r="F206" i="11"/>
  <c r="G206" i="11" s="1"/>
  <c r="C206" i="11"/>
  <c r="B206" i="11"/>
  <c r="F205" i="11"/>
  <c r="G205" i="11" s="1"/>
  <c r="C205" i="11"/>
  <c r="B205" i="11"/>
  <c r="F204" i="11"/>
  <c r="G204" i="11" s="1"/>
  <c r="C204" i="11"/>
  <c r="B204" i="11"/>
  <c r="F203" i="11"/>
  <c r="G203" i="11" s="1"/>
  <c r="C203" i="11"/>
  <c r="B203" i="11"/>
  <c r="F202" i="11"/>
  <c r="G202" i="11" s="1"/>
  <c r="C202" i="11"/>
  <c r="B202" i="11"/>
  <c r="F201" i="11"/>
  <c r="G201" i="11" s="1"/>
  <c r="C201" i="11"/>
  <c r="B201" i="11"/>
  <c r="F200" i="11"/>
  <c r="G200" i="11" s="1"/>
  <c r="C200" i="11"/>
  <c r="B200" i="11"/>
  <c r="F199" i="11"/>
  <c r="G199" i="11" s="1"/>
  <c r="C199" i="11"/>
  <c r="B199" i="11"/>
  <c r="F198" i="11"/>
  <c r="G198" i="11" s="1"/>
  <c r="C198" i="11"/>
  <c r="B198" i="11"/>
  <c r="F197" i="11"/>
  <c r="G197" i="11" s="1"/>
  <c r="C197" i="11"/>
  <c r="B197" i="11"/>
  <c r="F196" i="11"/>
  <c r="G196" i="11" s="1"/>
  <c r="C196" i="11"/>
  <c r="B196" i="11"/>
  <c r="F195" i="11"/>
  <c r="G195" i="11" s="1"/>
  <c r="C195" i="11"/>
  <c r="B195" i="11"/>
  <c r="F194" i="11"/>
  <c r="G194" i="11" s="1"/>
  <c r="C194" i="11"/>
  <c r="B194" i="11"/>
  <c r="F193" i="11"/>
  <c r="G193" i="11" s="1"/>
  <c r="C193" i="11"/>
  <c r="B193" i="11"/>
  <c r="F192" i="11"/>
  <c r="G192" i="11" s="1"/>
  <c r="C192" i="11"/>
  <c r="B192" i="11"/>
  <c r="F191" i="11"/>
  <c r="G191" i="11" s="1"/>
  <c r="C191" i="11"/>
  <c r="B191" i="11"/>
  <c r="F190" i="11"/>
  <c r="G190" i="11" s="1"/>
  <c r="C190" i="11"/>
  <c r="B190" i="11"/>
  <c r="F189" i="11"/>
  <c r="G189" i="11" s="1"/>
  <c r="C189" i="11"/>
  <c r="B189" i="11"/>
  <c r="F188" i="11"/>
  <c r="G188" i="11" s="1"/>
  <c r="C188" i="11"/>
  <c r="B188" i="11"/>
  <c r="F187" i="11"/>
  <c r="G187" i="11" s="1"/>
  <c r="C187" i="11"/>
  <c r="B187" i="11"/>
  <c r="F186" i="11"/>
  <c r="G186" i="11" s="1"/>
  <c r="C186" i="11"/>
  <c r="B186" i="11"/>
  <c r="F185" i="11"/>
  <c r="G185" i="11" s="1"/>
  <c r="C185" i="11"/>
  <c r="B185" i="11"/>
  <c r="F184" i="11"/>
  <c r="G184" i="11" s="1"/>
  <c r="C184" i="11"/>
  <c r="B184" i="11"/>
  <c r="F183" i="11"/>
  <c r="G183" i="11" s="1"/>
  <c r="C183" i="11"/>
  <c r="B183" i="11"/>
  <c r="F182" i="11"/>
  <c r="G182" i="11" s="1"/>
  <c r="C182" i="11"/>
  <c r="B182" i="11"/>
  <c r="F181" i="11"/>
  <c r="G181" i="11" s="1"/>
  <c r="C181" i="11"/>
  <c r="B181" i="11"/>
  <c r="F180" i="11"/>
  <c r="G180" i="11" s="1"/>
  <c r="C180" i="11"/>
  <c r="B180" i="11"/>
  <c r="F179" i="11"/>
  <c r="G179" i="11" s="1"/>
  <c r="C179" i="11"/>
  <c r="B179" i="11"/>
  <c r="F178" i="11"/>
  <c r="G178" i="11" s="1"/>
  <c r="C178" i="11"/>
  <c r="B178" i="11"/>
  <c r="F177" i="11"/>
  <c r="G177" i="11" s="1"/>
  <c r="C177" i="11"/>
  <c r="B177" i="11"/>
  <c r="F176" i="11"/>
  <c r="G176" i="11" s="1"/>
  <c r="C176" i="11"/>
  <c r="B176" i="11"/>
  <c r="F175" i="11"/>
  <c r="G175" i="11" s="1"/>
  <c r="C175" i="11"/>
  <c r="B175" i="11"/>
  <c r="F174" i="11"/>
  <c r="G174" i="11" s="1"/>
  <c r="C174" i="11"/>
  <c r="B174" i="11"/>
  <c r="F173" i="11"/>
  <c r="G173" i="11" s="1"/>
  <c r="C173" i="11"/>
  <c r="B173" i="11"/>
  <c r="F172" i="11"/>
  <c r="G172" i="11" s="1"/>
  <c r="C172" i="11"/>
  <c r="B172" i="11"/>
  <c r="F171" i="11"/>
  <c r="G171" i="11" s="1"/>
  <c r="C171" i="11"/>
  <c r="B171" i="11"/>
  <c r="F170" i="11"/>
  <c r="G170" i="11" s="1"/>
  <c r="C170" i="11"/>
  <c r="B170" i="11"/>
  <c r="F169" i="11"/>
  <c r="G169" i="11" s="1"/>
  <c r="C169" i="11"/>
  <c r="B169" i="11"/>
  <c r="F168" i="11"/>
  <c r="G168" i="11" s="1"/>
  <c r="C168" i="11"/>
  <c r="B168" i="11"/>
  <c r="F167" i="11"/>
  <c r="G167" i="11" s="1"/>
  <c r="C167" i="11"/>
  <c r="B167" i="11"/>
  <c r="F166" i="11"/>
  <c r="G166" i="11" s="1"/>
  <c r="C166" i="11"/>
  <c r="B166" i="11"/>
  <c r="F165" i="11"/>
  <c r="G165" i="11" s="1"/>
  <c r="C165" i="11"/>
  <c r="B165" i="11"/>
  <c r="F164" i="11"/>
  <c r="G164" i="11" s="1"/>
  <c r="C164" i="11"/>
  <c r="B164" i="11"/>
  <c r="F163" i="11"/>
  <c r="G163" i="11" s="1"/>
  <c r="C163" i="11"/>
  <c r="B163" i="11"/>
  <c r="F162" i="11"/>
  <c r="G162" i="11" s="1"/>
  <c r="C162" i="11"/>
  <c r="B162" i="11"/>
  <c r="F161" i="11"/>
  <c r="G161" i="11" s="1"/>
  <c r="C161" i="11"/>
  <c r="B161" i="11"/>
  <c r="F160" i="11"/>
  <c r="G160" i="11" s="1"/>
  <c r="C160" i="11"/>
  <c r="B160" i="11"/>
  <c r="F159" i="11"/>
  <c r="G159" i="11" s="1"/>
  <c r="C159" i="11"/>
  <c r="B159" i="11"/>
  <c r="F158" i="11"/>
  <c r="G158" i="11" s="1"/>
  <c r="C158" i="11"/>
  <c r="B158" i="11"/>
  <c r="F157" i="11"/>
  <c r="G157" i="11" s="1"/>
  <c r="C157" i="11"/>
  <c r="B157" i="11"/>
  <c r="F156" i="11"/>
  <c r="G156" i="11" s="1"/>
  <c r="C156" i="11"/>
  <c r="B156" i="11"/>
  <c r="F155" i="11"/>
  <c r="G155" i="11" s="1"/>
  <c r="C155" i="11"/>
  <c r="B155" i="11"/>
  <c r="F154" i="11"/>
  <c r="G154" i="11" s="1"/>
  <c r="C154" i="11"/>
  <c r="B154" i="11"/>
  <c r="F153" i="11"/>
  <c r="G153" i="11" s="1"/>
  <c r="C153" i="11"/>
  <c r="B153" i="11"/>
  <c r="F152" i="11"/>
  <c r="G152" i="11" s="1"/>
  <c r="C152" i="11"/>
  <c r="B152" i="11"/>
  <c r="F151" i="11"/>
  <c r="G151" i="11" s="1"/>
  <c r="C151" i="11"/>
  <c r="B151" i="11"/>
  <c r="F150" i="11"/>
  <c r="G150" i="11" s="1"/>
  <c r="C150" i="11"/>
  <c r="B150" i="11"/>
  <c r="F149" i="11"/>
  <c r="G149" i="11" s="1"/>
  <c r="C149" i="11"/>
  <c r="B149" i="11"/>
  <c r="F148" i="11"/>
  <c r="G148" i="11" s="1"/>
  <c r="C148" i="11"/>
  <c r="B148" i="11"/>
  <c r="F147" i="11"/>
  <c r="G147" i="11" s="1"/>
  <c r="C147" i="11"/>
  <c r="B147" i="11"/>
  <c r="F146" i="11"/>
  <c r="G146" i="11" s="1"/>
  <c r="C146" i="11"/>
  <c r="B146" i="11"/>
  <c r="F145" i="11"/>
  <c r="G145" i="11" s="1"/>
  <c r="C145" i="11"/>
  <c r="B145" i="11"/>
  <c r="F144" i="11"/>
  <c r="G144" i="11" s="1"/>
  <c r="C144" i="11"/>
  <c r="B144" i="11"/>
  <c r="F143" i="11"/>
  <c r="G143" i="11" s="1"/>
  <c r="C143" i="11"/>
  <c r="B143" i="11"/>
  <c r="F142" i="11"/>
  <c r="G142" i="11" s="1"/>
  <c r="C142" i="11"/>
  <c r="B142" i="11"/>
  <c r="F141" i="11"/>
  <c r="G141" i="11" s="1"/>
  <c r="C141" i="11"/>
  <c r="B141" i="11"/>
  <c r="F140" i="11"/>
  <c r="G140" i="11" s="1"/>
  <c r="C140" i="11"/>
  <c r="B140" i="11"/>
  <c r="F139" i="11"/>
  <c r="G139" i="11" s="1"/>
  <c r="C139" i="11"/>
  <c r="B139" i="11"/>
  <c r="F138" i="11"/>
  <c r="G138" i="11" s="1"/>
  <c r="C138" i="11"/>
  <c r="B138" i="11"/>
  <c r="F137" i="11"/>
  <c r="G137" i="11" s="1"/>
  <c r="C137" i="11"/>
  <c r="B137" i="11"/>
  <c r="F136" i="11"/>
  <c r="G136" i="11" s="1"/>
  <c r="C136" i="11"/>
  <c r="B136" i="11"/>
  <c r="F135" i="11"/>
  <c r="G135" i="11" s="1"/>
  <c r="C135" i="11"/>
  <c r="B135" i="11"/>
  <c r="F134" i="11"/>
  <c r="G134" i="11" s="1"/>
  <c r="C134" i="11"/>
  <c r="B134" i="11"/>
  <c r="F133" i="11"/>
  <c r="G133" i="11" s="1"/>
  <c r="C133" i="11"/>
  <c r="B133" i="11"/>
  <c r="F132" i="11"/>
  <c r="G132" i="11" s="1"/>
  <c r="C132" i="11"/>
  <c r="B132" i="11"/>
  <c r="F131" i="11"/>
  <c r="G131" i="11" s="1"/>
  <c r="C131" i="11"/>
  <c r="B131" i="11"/>
  <c r="F130" i="11"/>
  <c r="G130" i="11" s="1"/>
  <c r="C130" i="11"/>
  <c r="B130" i="11"/>
  <c r="F129" i="11"/>
  <c r="G129" i="11" s="1"/>
  <c r="C129" i="11"/>
  <c r="B129" i="11"/>
  <c r="F128" i="11"/>
  <c r="G128" i="11" s="1"/>
  <c r="C128" i="11"/>
  <c r="B128" i="11"/>
  <c r="F127" i="11"/>
  <c r="G127" i="11" s="1"/>
  <c r="C127" i="11"/>
  <c r="B127" i="11"/>
  <c r="F126" i="11"/>
  <c r="G126" i="11" s="1"/>
  <c r="C126" i="11"/>
  <c r="B126" i="11"/>
  <c r="F125" i="11"/>
  <c r="G125" i="11" s="1"/>
  <c r="C125" i="11"/>
  <c r="B125" i="11"/>
  <c r="F124" i="11"/>
  <c r="G124" i="11" s="1"/>
  <c r="C124" i="11"/>
  <c r="B124" i="11"/>
  <c r="F123" i="11"/>
  <c r="G123" i="11" s="1"/>
  <c r="C123" i="11"/>
  <c r="B123" i="11"/>
  <c r="F122" i="11"/>
  <c r="G122" i="11" s="1"/>
  <c r="C122" i="11"/>
  <c r="B122" i="11"/>
  <c r="F121" i="11"/>
  <c r="G121" i="11" s="1"/>
  <c r="C121" i="11"/>
  <c r="B121" i="11"/>
  <c r="F120" i="11"/>
  <c r="G120" i="11" s="1"/>
  <c r="C120" i="11"/>
  <c r="B120" i="11"/>
  <c r="F119" i="11"/>
  <c r="G119" i="11" s="1"/>
  <c r="C119" i="11"/>
  <c r="B119" i="11"/>
  <c r="F118" i="11"/>
  <c r="G118" i="11" s="1"/>
  <c r="C118" i="11"/>
  <c r="B118" i="11"/>
  <c r="F117" i="11"/>
  <c r="G117" i="11" s="1"/>
  <c r="C117" i="11"/>
  <c r="B117" i="11"/>
  <c r="F116" i="11"/>
  <c r="G116" i="11" s="1"/>
  <c r="C116" i="11"/>
  <c r="B116" i="11"/>
  <c r="F115" i="11"/>
  <c r="G115" i="11" s="1"/>
  <c r="C115" i="11"/>
  <c r="B115" i="11"/>
  <c r="F114" i="11"/>
  <c r="G114" i="11" s="1"/>
  <c r="C114" i="11"/>
  <c r="B114" i="11"/>
  <c r="F113" i="11"/>
  <c r="G113" i="11" s="1"/>
  <c r="C113" i="11"/>
  <c r="B113" i="11"/>
  <c r="F112" i="11"/>
  <c r="G112" i="11" s="1"/>
  <c r="C112" i="11"/>
  <c r="B112" i="11"/>
  <c r="F111" i="11"/>
  <c r="G111" i="11" s="1"/>
  <c r="C111" i="11"/>
  <c r="B111" i="11"/>
  <c r="F110" i="11"/>
  <c r="G110" i="11" s="1"/>
  <c r="C110" i="11"/>
  <c r="B110" i="11"/>
  <c r="F109" i="11"/>
  <c r="G109" i="11" s="1"/>
  <c r="C109" i="11"/>
  <c r="B109" i="11"/>
  <c r="F108" i="11"/>
  <c r="G108" i="11" s="1"/>
  <c r="C108" i="11"/>
  <c r="B108" i="11"/>
  <c r="F107" i="11"/>
  <c r="G107" i="11" s="1"/>
  <c r="C107" i="11"/>
  <c r="B107" i="11"/>
  <c r="F106" i="11"/>
  <c r="G106" i="11" s="1"/>
  <c r="C106" i="11"/>
  <c r="B106" i="11"/>
  <c r="F105" i="11"/>
  <c r="G105" i="11" s="1"/>
  <c r="C105" i="11"/>
  <c r="B105" i="11"/>
  <c r="F104" i="11"/>
  <c r="G104" i="11" s="1"/>
  <c r="C104" i="11"/>
  <c r="B104" i="11"/>
  <c r="F103" i="11"/>
  <c r="G103" i="11" s="1"/>
  <c r="C103" i="11"/>
  <c r="B103" i="11"/>
  <c r="F102" i="11"/>
  <c r="G102" i="11" s="1"/>
  <c r="C102" i="11"/>
  <c r="B102" i="11"/>
  <c r="F101" i="11"/>
  <c r="G101" i="11" s="1"/>
  <c r="C101" i="11"/>
  <c r="B101" i="11"/>
  <c r="F100" i="11"/>
  <c r="G100" i="11" s="1"/>
  <c r="C100" i="11"/>
  <c r="B100" i="11"/>
  <c r="F99" i="11"/>
  <c r="G99" i="11" s="1"/>
  <c r="C99" i="11"/>
  <c r="B99" i="11"/>
  <c r="F98" i="11"/>
  <c r="G98" i="11" s="1"/>
  <c r="C98" i="11"/>
  <c r="B98" i="11"/>
  <c r="F97" i="11"/>
  <c r="G97" i="11" s="1"/>
  <c r="C97" i="11"/>
  <c r="B97" i="11"/>
  <c r="F96" i="11"/>
  <c r="G96" i="11" s="1"/>
  <c r="C96" i="11"/>
  <c r="B96" i="11"/>
  <c r="F95" i="11"/>
  <c r="G95" i="11" s="1"/>
  <c r="C95" i="11"/>
  <c r="B95" i="11"/>
  <c r="F94" i="11"/>
  <c r="G94" i="11" s="1"/>
  <c r="C94" i="11"/>
  <c r="B94" i="11"/>
  <c r="F93" i="11"/>
  <c r="G93" i="11" s="1"/>
  <c r="C93" i="11"/>
  <c r="B93" i="11"/>
  <c r="F92" i="11"/>
  <c r="G92" i="11" s="1"/>
  <c r="C92" i="11"/>
  <c r="B92" i="11"/>
  <c r="F91" i="11"/>
  <c r="G91" i="11" s="1"/>
  <c r="C91" i="11"/>
  <c r="B91" i="11"/>
  <c r="F90" i="11"/>
  <c r="G90" i="11" s="1"/>
  <c r="C90" i="11"/>
  <c r="B90" i="11"/>
  <c r="F89" i="11"/>
  <c r="G89" i="11" s="1"/>
  <c r="C89" i="11"/>
  <c r="B89" i="11"/>
  <c r="F88" i="11"/>
  <c r="G88" i="11" s="1"/>
  <c r="C88" i="11"/>
  <c r="B88" i="11"/>
  <c r="F87" i="11"/>
  <c r="G87" i="11" s="1"/>
  <c r="C87" i="11"/>
  <c r="B87" i="11"/>
  <c r="F86" i="11"/>
  <c r="G86" i="11" s="1"/>
  <c r="C86" i="11"/>
  <c r="B86" i="11"/>
  <c r="F85" i="11"/>
  <c r="G85" i="11" s="1"/>
  <c r="C85" i="11"/>
  <c r="B85" i="11"/>
  <c r="F84" i="11"/>
  <c r="G84" i="11" s="1"/>
  <c r="C84" i="11"/>
  <c r="B84" i="11"/>
  <c r="F83" i="11"/>
  <c r="G83" i="11" s="1"/>
  <c r="C83" i="11"/>
  <c r="B83" i="11"/>
  <c r="F82" i="11"/>
  <c r="G82" i="11" s="1"/>
  <c r="C82" i="11"/>
  <c r="B82" i="11"/>
  <c r="F81" i="11"/>
  <c r="G81" i="11" s="1"/>
  <c r="C81" i="11"/>
  <c r="B81" i="11"/>
  <c r="F80" i="11"/>
  <c r="G80" i="11" s="1"/>
  <c r="C80" i="11"/>
  <c r="B80" i="11"/>
  <c r="F79" i="11"/>
  <c r="G79" i="11" s="1"/>
  <c r="C79" i="11"/>
  <c r="B79" i="11"/>
  <c r="F78" i="11"/>
  <c r="G78" i="11" s="1"/>
  <c r="C78" i="11"/>
  <c r="B78" i="11"/>
  <c r="F77" i="11"/>
  <c r="G77" i="11" s="1"/>
  <c r="C77" i="11"/>
  <c r="B77" i="11"/>
  <c r="F76" i="11"/>
  <c r="G76" i="11" s="1"/>
  <c r="C76" i="11"/>
  <c r="B76" i="11"/>
  <c r="F75" i="11"/>
  <c r="G75" i="11" s="1"/>
  <c r="C75" i="11"/>
  <c r="B75" i="11"/>
  <c r="F74" i="11"/>
  <c r="G74" i="11" s="1"/>
  <c r="C74" i="11"/>
  <c r="B74" i="11"/>
  <c r="F73" i="11"/>
  <c r="G73" i="11" s="1"/>
  <c r="C73" i="11"/>
  <c r="B73" i="11"/>
  <c r="F72" i="11"/>
  <c r="G72" i="11" s="1"/>
  <c r="C72" i="11"/>
  <c r="B72" i="11"/>
  <c r="F71" i="11"/>
  <c r="G71" i="11" s="1"/>
  <c r="C71" i="11"/>
  <c r="B71" i="11"/>
  <c r="F70" i="11"/>
  <c r="G70" i="11" s="1"/>
  <c r="C70" i="11"/>
  <c r="B70" i="11"/>
  <c r="F69" i="11"/>
  <c r="G69" i="11" s="1"/>
  <c r="C69" i="11"/>
  <c r="B69" i="11"/>
  <c r="F68" i="11"/>
  <c r="G68" i="11" s="1"/>
  <c r="C68" i="11"/>
  <c r="B68" i="11"/>
  <c r="F67" i="11"/>
  <c r="G67" i="11" s="1"/>
  <c r="C67" i="11"/>
  <c r="B67" i="11"/>
  <c r="F66" i="11"/>
  <c r="G66" i="11" s="1"/>
  <c r="C66" i="11"/>
  <c r="B66" i="11"/>
  <c r="F65" i="11"/>
  <c r="G65" i="11" s="1"/>
  <c r="C65" i="11"/>
  <c r="B65" i="11"/>
  <c r="F64" i="11"/>
  <c r="G64" i="11" s="1"/>
  <c r="C64" i="11"/>
  <c r="B64" i="11"/>
  <c r="F63" i="11"/>
  <c r="G63" i="11" s="1"/>
  <c r="C63" i="11"/>
  <c r="B63" i="11"/>
  <c r="F62" i="11"/>
  <c r="G62" i="11" s="1"/>
  <c r="C62" i="11"/>
  <c r="B62" i="11"/>
  <c r="F61" i="11"/>
  <c r="G61" i="11" s="1"/>
  <c r="C61" i="11"/>
  <c r="B61" i="11"/>
  <c r="F60" i="11"/>
  <c r="G60" i="11" s="1"/>
  <c r="C60" i="11"/>
  <c r="B60" i="11"/>
  <c r="F59" i="11"/>
  <c r="G59" i="11" s="1"/>
  <c r="C59" i="11"/>
  <c r="B59" i="11"/>
  <c r="F58" i="11"/>
  <c r="G58" i="11" s="1"/>
  <c r="C58" i="11"/>
  <c r="B58" i="11"/>
  <c r="F57" i="11"/>
  <c r="G57" i="11" s="1"/>
  <c r="C57" i="11"/>
  <c r="B57" i="11"/>
  <c r="F56" i="11"/>
  <c r="G56" i="11" s="1"/>
  <c r="C56" i="11"/>
  <c r="B56" i="11"/>
  <c r="F55" i="11"/>
  <c r="G55" i="11" s="1"/>
  <c r="C55" i="11"/>
  <c r="B55" i="11"/>
  <c r="F54" i="11"/>
  <c r="G54" i="11" s="1"/>
  <c r="C54" i="11"/>
  <c r="B54" i="11"/>
  <c r="F53" i="11"/>
  <c r="G53" i="11" s="1"/>
  <c r="C53" i="11"/>
  <c r="B53" i="11"/>
  <c r="F52" i="11"/>
  <c r="G52" i="11" s="1"/>
  <c r="C52" i="11"/>
  <c r="B52" i="11"/>
  <c r="F51" i="11"/>
  <c r="G51" i="11" s="1"/>
  <c r="C51" i="11"/>
  <c r="B51" i="11"/>
  <c r="F50" i="11"/>
  <c r="G50" i="11" s="1"/>
  <c r="C50" i="11"/>
  <c r="B50" i="11"/>
  <c r="F49" i="11"/>
  <c r="G49" i="11" s="1"/>
  <c r="C49" i="11"/>
  <c r="B49" i="11"/>
  <c r="F48" i="11"/>
  <c r="G48" i="11" s="1"/>
  <c r="C48" i="11"/>
  <c r="B48" i="11"/>
  <c r="F47" i="11"/>
  <c r="G47" i="11" s="1"/>
  <c r="C47" i="11"/>
  <c r="B47" i="11"/>
  <c r="F46" i="11"/>
  <c r="G46" i="11" s="1"/>
  <c r="C46" i="11"/>
  <c r="B46" i="11"/>
  <c r="F45" i="11"/>
  <c r="G45" i="11" s="1"/>
  <c r="C45" i="11"/>
  <c r="B45" i="11"/>
  <c r="F44" i="11"/>
  <c r="G44" i="11" s="1"/>
  <c r="C44" i="11"/>
  <c r="B44" i="11"/>
  <c r="F43" i="11"/>
  <c r="G43" i="11" s="1"/>
  <c r="C43" i="11"/>
  <c r="B43" i="11"/>
  <c r="F42" i="11"/>
  <c r="G42" i="11" s="1"/>
  <c r="C42" i="11"/>
  <c r="B42" i="11"/>
  <c r="F41" i="11"/>
  <c r="G41" i="11" s="1"/>
  <c r="C41" i="11"/>
  <c r="B41" i="11"/>
  <c r="F40" i="11"/>
  <c r="G40" i="11" s="1"/>
  <c r="C40" i="11"/>
  <c r="B40" i="11"/>
  <c r="F39" i="11"/>
  <c r="G39" i="11" s="1"/>
  <c r="C39" i="11"/>
  <c r="B39" i="11"/>
  <c r="F38" i="11"/>
  <c r="G38" i="11" s="1"/>
  <c r="C38" i="11"/>
  <c r="B38" i="11"/>
  <c r="F37" i="11"/>
  <c r="G37" i="11" s="1"/>
  <c r="C37" i="11"/>
  <c r="B37" i="11"/>
  <c r="F36" i="11"/>
  <c r="G36" i="11" s="1"/>
  <c r="C36" i="11"/>
  <c r="B36" i="11"/>
  <c r="F35" i="11"/>
  <c r="G35" i="11" s="1"/>
  <c r="C35" i="11"/>
  <c r="B35" i="11"/>
  <c r="F34" i="11"/>
  <c r="G34" i="11" s="1"/>
  <c r="C34" i="11"/>
  <c r="B34" i="11"/>
  <c r="F33" i="11"/>
  <c r="G33" i="11" s="1"/>
  <c r="C33" i="11"/>
  <c r="B33" i="11"/>
  <c r="F32" i="11"/>
  <c r="G32" i="11" s="1"/>
  <c r="C32" i="11"/>
  <c r="B32" i="11"/>
  <c r="F31" i="11"/>
  <c r="G31" i="11" s="1"/>
  <c r="C31" i="11"/>
  <c r="B31" i="11"/>
  <c r="F30" i="11"/>
  <c r="G30" i="11" s="1"/>
  <c r="C30" i="11"/>
  <c r="B30" i="11"/>
  <c r="F29" i="11"/>
  <c r="G29" i="11" s="1"/>
  <c r="C29" i="11"/>
  <c r="B29" i="11"/>
  <c r="F28" i="11"/>
  <c r="G28" i="11" s="1"/>
  <c r="C28" i="11"/>
  <c r="B28" i="11"/>
  <c r="F27" i="11"/>
  <c r="G27" i="11" s="1"/>
  <c r="C27" i="11"/>
  <c r="B27" i="11"/>
  <c r="F26" i="11"/>
  <c r="G26" i="11" s="1"/>
  <c r="C26" i="11"/>
  <c r="B26" i="11"/>
  <c r="F25" i="11"/>
  <c r="G25" i="11" s="1"/>
  <c r="C25" i="11"/>
  <c r="B25" i="11"/>
  <c r="F24" i="11"/>
  <c r="G24" i="11" s="1"/>
  <c r="C24" i="11"/>
  <c r="B24" i="11"/>
  <c r="F23" i="11"/>
  <c r="G23" i="11" s="1"/>
  <c r="C23" i="11"/>
  <c r="B23" i="11"/>
  <c r="F22" i="11"/>
  <c r="G22" i="11" s="1"/>
  <c r="C22" i="11"/>
  <c r="B22" i="11"/>
  <c r="F21" i="11"/>
  <c r="G21" i="11" s="1"/>
  <c r="C21" i="11"/>
  <c r="B21" i="11"/>
  <c r="F20" i="11"/>
  <c r="G20" i="11" s="1"/>
  <c r="C20" i="11"/>
  <c r="B20" i="11"/>
  <c r="F19" i="11"/>
  <c r="G19" i="11" s="1"/>
  <c r="C19" i="11"/>
  <c r="B19" i="11"/>
  <c r="F18" i="11"/>
  <c r="G18" i="11" s="1"/>
  <c r="C18" i="11"/>
  <c r="B18" i="11"/>
  <c r="F17" i="11"/>
  <c r="G17" i="11" s="1"/>
  <c r="C17" i="11"/>
  <c r="B17" i="11"/>
  <c r="F16" i="11"/>
  <c r="G16" i="11" s="1"/>
  <c r="C16" i="11"/>
  <c r="B16" i="11"/>
  <c r="F15" i="11"/>
  <c r="G15" i="11" s="1"/>
  <c r="C15" i="11"/>
  <c r="B15" i="11"/>
  <c r="F14" i="11"/>
  <c r="G14" i="11" s="1"/>
  <c r="C14" i="11"/>
  <c r="B14" i="11"/>
  <c r="F13" i="11"/>
  <c r="G13" i="11" s="1"/>
  <c r="C13" i="11"/>
  <c r="B13" i="11"/>
  <c r="F12" i="11"/>
  <c r="G12" i="11" s="1"/>
  <c r="C12" i="11"/>
  <c r="B12" i="11"/>
  <c r="F11" i="11"/>
  <c r="G11" i="11" s="1"/>
  <c r="C11" i="11"/>
  <c r="B11" i="11"/>
  <c r="F10" i="11"/>
  <c r="G10" i="11" s="1"/>
  <c r="C10" i="11"/>
  <c r="B10" i="11"/>
  <c r="F9" i="11"/>
  <c r="G9" i="11" s="1"/>
  <c r="C9" i="11"/>
  <c r="B9" i="11"/>
  <c r="F8" i="11"/>
  <c r="G8" i="11" s="1"/>
  <c r="C8" i="11"/>
  <c r="B8" i="11"/>
  <c r="F7" i="11"/>
  <c r="G7" i="11" s="1"/>
  <c r="C7" i="11"/>
  <c r="B7" i="11"/>
  <c r="F6" i="11"/>
  <c r="G6" i="11" s="1"/>
  <c r="C6" i="11"/>
  <c r="B6" i="11"/>
  <c r="F5" i="11"/>
  <c r="G5" i="11" s="1"/>
  <c r="C5" i="11"/>
  <c r="B5" i="11"/>
  <c r="F4" i="11"/>
  <c r="G4" i="11" s="1"/>
  <c r="C4" i="11"/>
  <c r="B4" i="11"/>
  <c r="F3" i="11"/>
  <c r="G3" i="11" s="1"/>
  <c r="C3" i="11"/>
  <c r="B3" i="11"/>
  <c r="F11" i="10"/>
  <c r="G11" i="10" s="1"/>
  <c r="C11" i="10"/>
  <c r="B11" i="10"/>
  <c r="F10" i="10"/>
  <c r="G10" i="10" s="1"/>
  <c r="C10" i="10"/>
  <c r="B10" i="10"/>
  <c r="F9" i="10"/>
  <c r="G9" i="10" s="1"/>
  <c r="C9" i="10"/>
  <c r="B9" i="10"/>
  <c r="F8" i="10"/>
  <c r="G8" i="10" s="1"/>
  <c r="C8" i="10"/>
  <c r="B8" i="10"/>
  <c r="F7" i="10"/>
  <c r="G7" i="10" s="1"/>
  <c r="C7" i="10"/>
  <c r="B7" i="10"/>
  <c r="F6" i="10"/>
  <c r="G6" i="10" s="1"/>
  <c r="C6" i="10"/>
  <c r="B6" i="10"/>
  <c r="F5" i="10"/>
  <c r="G5" i="10" s="1"/>
  <c r="C5" i="10"/>
  <c r="B5" i="10"/>
  <c r="F4" i="10"/>
  <c r="G4" i="10" s="1"/>
  <c r="C4" i="10"/>
  <c r="B4" i="10"/>
  <c r="F3" i="10"/>
  <c r="G3" i="10" s="1"/>
  <c r="C3" i="10"/>
  <c r="B3" i="10"/>
  <c r="F99" i="9"/>
  <c r="G99" i="9" s="1"/>
  <c r="C99" i="9"/>
  <c r="B99" i="9"/>
  <c r="F98" i="9"/>
  <c r="G98" i="9" s="1"/>
  <c r="C98" i="9"/>
  <c r="B98" i="9"/>
  <c r="F97" i="9"/>
  <c r="G97" i="9" s="1"/>
  <c r="C97" i="9"/>
  <c r="B97" i="9"/>
  <c r="F96" i="9"/>
  <c r="G96" i="9" s="1"/>
  <c r="C96" i="9"/>
  <c r="B96" i="9"/>
  <c r="F95" i="9"/>
  <c r="G95" i="9" s="1"/>
  <c r="C95" i="9"/>
  <c r="B95" i="9"/>
  <c r="F94" i="9"/>
  <c r="G94" i="9" s="1"/>
  <c r="C94" i="9"/>
  <c r="B94" i="9"/>
  <c r="F93" i="9"/>
  <c r="G93" i="9" s="1"/>
  <c r="C93" i="9"/>
  <c r="B93" i="9"/>
  <c r="F92" i="9"/>
  <c r="G92" i="9" s="1"/>
  <c r="C92" i="9"/>
  <c r="B92" i="9"/>
  <c r="F91" i="9"/>
  <c r="G91" i="9" s="1"/>
  <c r="C91" i="9"/>
  <c r="B91" i="9"/>
  <c r="F90" i="9"/>
  <c r="G90" i="9" s="1"/>
  <c r="C90" i="9"/>
  <c r="B90" i="9"/>
  <c r="F89" i="9"/>
  <c r="G89" i="9" s="1"/>
  <c r="C89" i="9"/>
  <c r="B89" i="9"/>
  <c r="F88" i="9"/>
  <c r="G88" i="9" s="1"/>
  <c r="C88" i="9"/>
  <c r="B88" i="9"/>
  <c r="F87" i="9"/>
  <c r="G87" i="9" s="1"/>
  <c r="C87" i="9"/>
  <c r="B87" i="9"/>
  <c r="F86" i="9"/>
  <c r="G86" i="9" s="1"/>
  <c r="C86" i="9"/>
  <c r="B86" i="9"/>
  <c r="F85" i="9"/>
  <c r="G85" i="9" s="1"/>
  <c r="C85" i="9"/>
  <c r="B85" i="9"/>
  <c r="F84" i="9"/>
  <c r="G84" i="9" s="1"/>
  <c r="C84" i="9"/>
  <c r="B84" i="9"/>
  <c r="F83" i="9"/>
  <c r="G83" i="9" s="1"/>
  <c r="C83" i="9"/>
  <c r="B83" i="9"/>
  <c r="F82" i="9"/>
  <c r="G82" i="9" s="1"/>
  <c r="C82" i="9"/>
  <c r="B82" i="9"/>
  <c r="F81" i="9"/>
  <c r="G81" i="9" s="1"/>
  <c r="C81" i="9"/>
  <c r="B81" i="9"/>
  <c r="F80" i="9"/>
  <c r="G80" i="9" s="1"/>
  <c r="C80" i="9"/>
  <c r="B80" i="9"/>
  <c r="F79" i="9"/>
  <c r="G79" i="9" s="1"/>
  <c r="C79" i="9"/>
  <c r="B79" i="9"/>
  <c r="F78" i="9"/>
  <c r="G78" i="9" s="1"/>
  <c r="C78" i="9"/>
  <c r="B78" i="9"/>
  <c r="F77" i="9"/>
  <c r="G77" i="9" s="1"/>
  <c r="C77" i="9"/>
  <c r="B77" i="9"/>
  <c r="F76" i="9"/>
  <c r="G76" i="9" s="1"/>
  <c r="C76" i="9"/>
  <c r="B76" i="9"/>
  <c r="F75" i="9"/>
  <c r="G75" i="9" s="1"/>
  <c r="C75" i="9"/>
  <c r="B75" i="9"/>
  <c r="F74" i="9"/>
  <c r="G74" i="9" s="1"/>
  <c r="C74" i="9"/>
  <c r="B74" i="9"/>
  <c r="F73" i="9"/>
  <c r="G73" i="9" s="1"/>
  <c r="C73" i="9"/>
  <c r="B73" i="9"/>
  <c r="F72" i="9"/>
  <c r="G72" i="9" s="1"/>
  <c r="C72" i="9"/>
  <c r="B72" i="9"/>
  <c r="F71" i="9"/>
  <c r="G71" i="9" s="1"/>
  <c r="C71" i="9"/>
  <c r="B71" i="9"/>
  <c r="F70" i="9"/>
  <c r="G70" i="9" s="1"/>
  <c r="C70" i="9"/>
  <c r="B70" i="9"/>
  <c r="F69" i="9"/>
  <c r="G69" i="9" s="1"/>
  <c r="C69" i="9"/>
  <c r="B69" i="9"/>
  <c r="F68" i="9"/>
  <c r="G68" i="9" s="1"/>
  <c r="C68" i="9"/>
  <c r="B68" i="9"/>
  <c r="F67" i="9"/>
  <c r="G67" i="9" s="1"/>
  <c r="C67" i="9"/>
  <c r="B67" i="9"/>
  <c r="F66" i="9"/>
  <c r="G66" i="9" s="1"/>
  <c r="C66" i="9"/>
  <c r="B66" i="9"/>
  <c r="F65" i="9"/>
  <c r="G65" i="9" s="1"/>
  <c r="C65" i="9"/>
  <c r="B65" i="9"/>
  <c r="F62" i="9"/>
  <c r="G62" i="9" s="1"/>
  <c r="C62" i="9"/>
  <c r="B62" i="9"/>
  <c r="F61" i="9"/>
  <c r="G61" i="9" s="1"/>
  <c r="C61" i="9"/>
  <c r="B61" i="9"/>
  <c r="F60" i="9"/>
  <c r="G60" i="9" s="1"/>
  <c r="C60" i="9"/>
  <c r="B60" i="9"/>
  <c r="F59" i="9"/>
  <c r="G59" i="9" s="1"/>
  <c r="C59" i="9"/>
  <c r="B59" i="9"/>
  <c r="F58" i="9"/>
  <c r="G58" i="9" s="1"/>
  <c r="C58" i="9"/>
  <c r="B58" i="9"/>
  <c r="F57" i="9"/>
  <c r="G57" i="9" s="1"/>
  <c r="C57" i="9"/>
  <c r="B57" i="9"/>
  <c r="F56" i="9"/>
  <c r="G56" i="9" s="1"/>
  <c r="C56" i="9"/>
  <c r="B56" i="9"/>
  <c r="F55" i="9"/>
  <c r="G55" i="9" s="1"/>
  <c r="C55" i="9"/>
  <c r="B55" i="9"/>
  <c r="F54" i="9"/>
  <c r="G54" i="9" s="1"/>
  <c r="C54" i="9"/>
  <c r="B54" i="9"/>
  <c r="F53" i="9"/>
  <c r="G53" i="9" s="1"/>
  <c r="C53" i="9"/>
  <c r="B53" i="9"/>
  <c r="F52" i="9"/>
  <c r="G52" i="9" s="1"/>
  <c r="C52" i="9"/>
  <c r="B52" i="9"/>
  <c r="F51" i="9"/>
  <c r="G51" i="9" s="1"/>
  <c r="C51" i="9"/>
  <c r="B51" i="9"/>
  <c r="F50" i="9"/>
  <c r="G50" i="9" s="1"/>
  <c r="C50" i="9"/>
  <c r="B50" i="9"/>
  <c r="F49" i="9"/>
  <c r="G49" i="9" s="1"/>
  <c r="C49" i="9"/>
  <c r="B49" i="9"/>
  <c r="F48" i="9"/>
  <c r="G48" i="9" s="1"/>
  <c r="C48" i="9"/>
  <c r="B48" i="9"/>
  <c r="F47" i="9"/>
  <c r="G47" i="9" s="1"/>
  <c r="C47" i="9"/>
  <c r="B47" i="9"/>
  <c r="F46" i="9"/>
  <c r="G46" i="9" s="1"/>
  <c r="C46" i="9"/>
  <c r="B46" i="9"/>
  <c r="F45" i="9"/>
  <c r="G45" i="9" s="1"/>
  <c r="C45" i="9"/>
  <c r="B45" i="9"/>
  <c r="F44" i="9"/>
  <c r="G44" i="9" s="1"/>
  <c r="C44" i="9"/>
  <c r="B44" i="9"/>
  <c r="F43" i="9"/>
  <c r="G43" i="9" s="1"/>
  <c r="C43" i="9"/>
  <c r="B43" i="9"/>
  <c r="F42" i="9"/>
  <c r="G42" i="9" s="1"/>
  <c r="C42" i="9"/>
  <c r="B42" i="9"/>
  <c r="F41" i="9"/>
  <c r="G41" i="9" s="1"/>
  <c r="C41" i="9"/>
  <c r="B41" i="9"/>
  <c r="F40" i="9"/>
  <c r="G40" i="9" s="1"/>
  <c r="C40" i="9"/>
  <c r="B40" i="9"/>
  <c r="F39" i="9"/>
  <c r="G39" i="9" s="1"/>
  <c r="C39" i="9"/>
  <c r="B39" i="9"/>
  <c r="F38" i="9"/>
  <c r="G38" i="9" s="1"/>
  <c r="C38" i="9"/>
  <c r="B38" i="9"/>
  <c r="F37" i="9"/>
  <c r="G37" i="9" s="1"/>
  <c r="C37" i="9"/>
  <c r="B37" i="9"/>
  <c r="F36" i="9"/>
  <c r="G36" i="9" s="1"/>
  <c r="C36" i="9"/>
  <c r="B36" i="9"/>
  <c r="F35" i="9"/>
  <c r="G35" i="9" s="1"/>
  <c r="C35" i="9"/>
  <c r="B35" i="9"/>
  <c r="F34" i="9"/>
  <c r="G34" i="9" s="1"/>
  <c r="C34" i="9"/>
  <c r="B34" i="9"/>
  <c r="F33" i="9"/>
  <c r="G33" i="9" s="1"/>
  <c r="C33" i="9"/>
  <c r="B33" i="9"/>
  <c r="F32" i="9"/>
  <c r="G32" i="9" s="1"/>
  <c r="C32" i="9"/>
  <c r="B32" i="9"/>
  <c r="F31" i="9"/>
  <c r="G31" i="9" s="1"/>
  <c r="C31" i="9"/>
  <c r="B31" i="9"/>
  <c r="F30" i="9"/>
  <c r="G30" i="9" s="1"/>
  <c r="C30" i="9"/>
  <c r="B30" i="9"/>
  <c r="F29" i="9"/>
  <c r="G29" i="9" s="1"/>
  <c r="C29" i="9"/>
  <c r="B29" i="9"/>
  <c r="F28" i="9"/>
  <c r="G28" i="9" s="1"/>
  <c r="C28" i="9"/>
  <c r="B28" i="9"/>
  <c r="F27" i="9"/>
  <c r="G27" i="9" s="1"/>
  <c r="C27" i="9"/>
  <c r="B27" i="9"/>
  <c r="F26" i="9"/>
  <c r="G26" i="9" s="1"/>
  <c r="C26" i="9"/>
  <c r="B26" i="9"/>
  <c r="F25" i="9"/>
  <c r="G25" i="9" s="1"/>
  <c r="C25" i="9"/>
  <c r="B25" i="9"/>
  <c r="F24" i="9"/>
  <c r="G24" i="9" s="1"/>
  <c r="C24" i="9"/>
  <c r="B24" i="9"/>
  <c r="F23" i="9"/>
  <c r="G23" i="9" s="1"/>
  <c r="C23" i="9"/>
  <c r="B23" i="9"/>
  <c r="F22" i="9"/>
  <c r="G22" i="9" s="1"/>
  <c r="C22" i="9"/>
  <c r="B22" i="9"/>
  <c r="F21" i="9"/>
  <c r="G21" i="9" s="1"/>
  <c r="C21" i="9"/>
  <c r="B21" i="9"/>
  <c r="F20" i="9"/>
  <c r="G20" i="9" s="1"/>
  <c r="C20" i="9"/>
  <c r="B20" i="9"/>
  <c r="F19" i="9"/>
  <c r="G19" i="9" s="1"/>
  <c r="C19" i="9"/>
  <c r="B19" i="9"/>
  <c r="F18" i="9"/>
  <c r="G18" i="9" s="1"/>
  <c r="C18" i="9"/>
  <c r="B18" i="9"/>
  <c r="F17" i="9"/>
  <c r="G17" i="9" s="1"/>
  <c r="C17" i="9"/>
  <c r="B17" i="9"/>
  <c r="F16" i="9"/>
  <c r="G16" i="9" s="1"/>
  <c r="C16" i="9"/>
  <c r="B16" i="9"/>
  <c r="F15" i="9"/>
  <c r="G15" i="9" s="1"/>
  <c r="C15" i="9"/>
  <c r="B15" i="9"/>
  <c r="F14" i="9"/>
  <c r="G14" i="9" s="1"/>
  <c r="C14" i="9"/>
  <c r="B14" i="9"/>
  <c r="F13" i="9"/>
  <c r="G13" i="9" s="1"/>
  <c r="C13" i="9"/>
  <c r="B13" i="9"/>
  <c r="F12" i="9"/>
  <c r="G12" i="9" s="1"/>
  <c r="C12" i="9"/>
  <c r="B12" i="9"/>
  <c r="F11" i="9"/>
  <c r="G11" i="9" s="1"/>
  <c r="C11" i="9"/>
  <c r="B11" i="9"/>
  <c r="F10" i="9"/>
  <c r="G10" i="9" s="1"/>
  <c r="C10" i="9"/>
  <c r="B10" i="9"/>
  <c r="F9" i="9"/>
  <c r="G9" i="9" s="1"/>
  <c r="C9" i="9"/>
  <c r="B9" i="9"/>
  <c r="F8" i="9"/>
  <c r="G8" i="9" s="1"/>
  <c r="C8" i="9"/>
  <c r="B8" i="9"/>
  <c r="F7" i="9"/>
  <c r="G7" i="9" s="1"/>
  <c r="C7" i="9"/>
  <c r="B7" i="9"/>
  <c r="F6" i="9"/>
  <c r="G6" i="9" s="1"/>
  <c r="C6" i="9"/>
  <c r="B6" i="9"/>
  <c r="F5" i="9"/>
  <c r="G5" i="9" s="1"/>
  <c r="C5" i="9"/>
  <c r="B5" i="9"/>
  <c r="F4" i="9"/>
  <c r="G4" i="9" s="1"/>
  <c r="C4" i="9"/>
  <c r="B4" i="9"/>
  <c r="F3" i="9"/>
  <c r="G3" i="9" s="1"/>
  <c r="C3" i="9"/>
  <c r="B3" i="9"/>
  <c r="F155" i="8"/>
  <c r="G155" i="8" s="1"/>
  <c r="C155" i="8"/>
  <c r="B155" i="8"/>
  <c r="F154" i="8"/>
  <c r="G154" i="8" s="1"/>
  <c r="C154" i="8"/>
  <c r="B154" i="8"/>
  <c r="F153" i="8"/>
  <c r="G153" i="8" s="1"/>
  <c r="C153" i="8"/>
  <c r="B153" i="8"/>
  <c r="F152" i="8"/>
  <c r="G152" i="8" s="1"/>
  <c r="C152" i="8"/>
  <c r="B152" i="8"/>
  <c r="F151" i="8"/>
  <c r="G151" i="8" s="1"/>
  <c r="C151" i="8"/>
  <c r="B151" i="8"/>
  <c r="F150" i="8"/>
  <c r="G150" i="8" s="1"/>
  <c r="C150" i="8"/>
  <c r="B150" i="8"/>
  <c r="F149" i="8"/>
  <c r="G149" i="8" s="1"/>
  <c r="C149" i="8"/>
  <c r="B149" i="8"/>
  <c r="F148" i="8"/>
  <c r="G148" i="8" s="1"/>
  <c r="C148" i="8"/>
  <c r="B148" i="8"/>
  <c r="F147" i="8"/>
  <c r="G147" i="8" s="1"/>
  <c r="C147" i="8"/>
  <c r="B147" i="8"/>
  <c r="F146" i="8"/>
  <c r="G146" i="8" s="1"/>
  <c r="C146" i="8"/>
  <c r="B146" i="8"/>
  <c r="F145" i="8"/>
  <c r="G145" i="8" s="1"/>
  <c r="C145" i="8"/>
  <c r="B145" i="8"/>
  <c r="F144" i="8"/>
  <c r="G144" i="8" s="1"/>
  <c r="C144" i="8"/>
  <c r="B144" i="8"/>
  <c r="F143" i="8"/>
  <c r="G143" i="8" s="1"/>
  <c r="C143" i="8"/>
  <c r="B143" i="8"/>
  <c r="F142" i="8"/>
  <c r="G142" i="8" s="1"/>
  <c r="C142" i="8"/>
  <c r="B142" i="8"/>
  <c r="F141" i="8"/>
  <c r="G141" i="8" s="1"/>
  <c r="C141" i="8"/>
  <c r="B141" i="8"/>
  <c r="F140" i="8"/>
  <c r="G140" i="8" s="1"/>
  <c r="C140" i="8"/>
  <c r="B140" i="8"/>
  <c r="F139" i="8"/>
  <c r="G139" i="8" s="1"/>
  <c r="C139" i="8"/>
  <c r="B139" i="8"/>
  <c r="F138" i="8"/>
  <c r="G138" i="8" s="1"/>
  <c r="C138" i="8"/>
  <c r="B138" i="8"/>
  <c r="F137" i="8"/>
  <c r="G137" i="8" s="1"/>
  <c r="C137" i="8"/>
  <c r="B137" i="8"/>
  <c r="F136" i="8"/>
  <c r="G136" i="8" s="1"/>
  <c r="C136" i="8"/>
  <c r="B136" i="8"/>
  <c r="F135" i="8"/>
  <c r="G135" i="8" s="1"/>
  <c r="C135" i="8"/>
  <c r="B135" i="8"/>
  <c r="F134" i="8"/>
  <c r="G134" i="8" s="1"/>
  <c r="C134" i="8"/>
  <c r="B134" i="8"/>
  <c r="F133" i="8"/>
  <c r="G133" i="8" s="1"/>
  <c r="C133" i="8"/>
  <c r="B133" i="8"/>
  <c r="F132" i="8"/>
  <c r="G132" i="8" s="1"/>
  <c r="C132" i="8"/>
  <c r="B132" i="8"/>
  <c r="F131" i="8"/>
  <c r="G131" i="8" s="1"/>
  <c r="C131" i="8"/>
  <c r="B131" i="8"/>
  <c r="F130" i="8"/>
  <c r="G130" i="8" s="1"/>
  <c r="C130" i="8"/>
  <c r="B130" i="8"/>
  <c r="F129" i="8"/>
  <c r="G129" i="8" s="1"/>
  <c r="C129" i="8"/>
  <c r="B129" i="8"/>
  <c r="F128" i="8"/>
  <c r="G128" i="8" s="1"/>
  <c r="C128" i="8"/>
  <c r="B128" i="8"/>
  <c r="F127" i="8"/>
  <c r="G127" i="8" s="1"/>
  <c r="C127" i="8"/>
  <c r="B127" i="8"/>
  <c r="F126" i="8"/>
  <c r="G126" i="8" s="1"/>
  <c r="C126" i="8"/>
  <c r="B126" i="8"/>
  <c r="F125" i="8"/>
  <c r="G125" i="8" s="1"/>
  <c r="C125" i="8"/>
  <c r="B125" i="8"/>
  <c r="F124" i="8"/>
  <c r="G124" i="8" s="1"/>
  <c r="C124" i="8"/>
  <c r="B124" i="8"/>
  <c r="F123" i="8"/>
  <c r="G123" i="8" s="1"/>
  <c r="C123" i="8"/>
  <c r="B123" i="8"/>
  <c r="F122" i="8"/>
  <c r="G122" i="8" s="1"/>
  <c r="C122" i="8"/>
  <c r="B122" i="8"/>
  <c r="F121" i="8"/>
  <c r="G121" i="8" s="1"/>
  <c r="C121" i="8"/>
  <c r="B121" i="8"/>
  <c r="F120" i="8"/>
  <c r="G120" i="8" s="1"/>
  <c r="C120" i="8"/>
  <c r="B120" i="8"/>
  <c r="F119" i="8"/>
  <c r="G119" i="8" s="1"/>
  <c r="C119" i="8"/>
  <c r="B119" i="8"/>
  <c r="F118" i="8"/>
  <c r="G118" i="8" s="1"/>
  <c r="C118" i="8"/>
  <c r="B118" i="8"/>
  <c r="F117" i="8"/>
  <c r="G117" i="8" s="1"/>
  <c r="C117" i="8"/>
  <c r="B117" i="8"/>
  <c r="F116" i="8"/>
  <c r="G116" i="8" s="1"/>
  <c r="C116" i="8"/>
  <c r="B116" i="8"/>
  <c r="F115" i="8"/>
  <c r="G115" i="8" s="1"/>
  <c r="C115" i="8"/>
  <c r="B115" i="8"/>
  <c r="F114" i="8"/>
  <c r="G114" i="8" s="1"/>
  <c r="C114" i="8"/>
  <c r="B114" i="8"/>
  <c r="F113" i="8"/>
  <c r="G113" i="8" s="1"/>
  <c r="C113" i="8"/>
  <c r="B113" i="8"/>
  <c r="F112" i="8"/>
  <c r="G112" i="8" s="1"/>
  <c r="C112" i="8"/>
  <c r="B112" i="8"/>
  <c r="F111" i="8"/>
  <c r="G111" i="8" s="1"/>
  <c r="C111" i="8"/>
  <c r="B111" i="8"/>
  <c r="F110" i="8"/>
  <c r="G110" i="8" s="1"/>
  <c r="C110" i="8"/>
  <c r="B110" i="8"/>
  <c r="F109" i="8"/>
  <c r="G109" i="8" s="1"/>
  <c r="C109" i="8"/>
  <c r="B109" i="8"/>
  <c r="F108" i="8"/>
  <c r="G108" i="8" s="1"/>
  <c r="C108" i="8"/>
  <c r="B108" i="8"/>
  <c r="F107" i="8"/>
  <c r="G107" i="8" s="1"/>
  <c r="C107" i="8"/>
  <c r="B107" i="8"/>
  <c r="F106" i="8"/>
  <c r="G106" i="8" s="1"/>
  <c r="C106" i="8"/>
  <c r="B106" i="8"/>
  <c r="F103" i="8"/>
  <c r="G103" i="8" s="1"/>
  <c r="C103" i="8"/>
  <c r="B103" i="8"/>
  <c r="F102" i="8"/>
  <c r="G102" i="8" s="1"/>
  <c r="C102" i="8"/>
  <c r="B102" i="8"/>
  <c r="F101" i="8"/>
  <c r="G101" i="8" s="1"/>
  <c r="C101" i="8"/>
  <c r="B101" i="8"/>
  <c r="F100" i="8"/>
  <c r="G100" i="8" s="1"/>
  <c r="C100" i="8"/>
  <c r="B100" i="8"/>
  <c r="F99" i="8"/>
  <c r="G99" i="8" s="1"/>
  <c r="C99" i="8"/>
  <c r="B99" i="8"/>
  <c r="F98" i="8"/>
  <c r="G98" i="8" s="1"/>
  <c r="C98" i="8"/>
  <c r="B98" i="8"/>
  <c r="F97" i="8"/>
  <c r="G97" i="8" s="1"/>
  <c r="C97" i="8"/>
  <c r="B97" i="8"/>
  <c r="F96" i="8"/>
  <c r="G96" i="8" s="1"/>
  <c r="C96" i="8"/>
  <c r="B96" i="8"/>
  <c r="F95" i="8"/>
  <c r="G95" i="8" s="1"/>
  <c r="C95" i="8"/>
  <c r="B95" i="8"/>
  <c r="F94" i="8"/>
  <c r="G94" i="8" s="1"/>
  <c r="C94" i="8"/>
  <c r="B94" i="8"/>
  <c r="F93" i="8"/>
  <c r="G93" i="8" s="1"/>
  <c r="C93" i="8"/>
  <c r="B93" i="8"/>
  <c r="F92" i="8"/>
  <c r="G92" i="8" s="1"/>
  <c r="C92" i="8"/>
  <c r="B92" i="8"/>
  <c r="F91" i="8"/>
  <c r="G91" i="8" s="1"/>
  <c r="C91" i="8"/>
  <c r="B91" i="8"/>
  <c r="F90" i="8"/>
  <c r="G90" i="8" s="1"/>
  <c r="C90" i="8"/>
  <c r="B90" i="8"/>
  <c r="F89" i="8"/>
  <c r="G89" i="8" s="1"/>
  <c r="C89" i="8"/>
  <c r="B89" i="8"/>
  <c r="F88" i="8"/>
  <c r="G88" i="8" s="1"/>
  <c r="C88" i="8"/>
  <c r="B88" i="8"/>
  <c r="F87" i="8"/>
  <c r="G87" i="8" s="1"/>
  <c r="C87" i="8"/>
  <c r="B87" i="8"/>
  <c r="F86" i="8"/>
  <c r="G86" i="8" s="1"/>
  <c r="C86" i="8"/>
  <c r="B86" i="8"/>
  <c r="F85" i="8"/>
  <c r="G85" i="8" s="1"/>
  <c r="C85" i="8"/>
  <c r="B85" i="8"/>
  <c r="F84" i="8"/>
  <c r="G84" i="8" s="1"/>
  <c r="C84" i="8"/>
  <c r="B84" i="8"/>
  <c r="F83" i="8"/>
  <c r="G83" i="8" s="1"/>
  <c r="C83" i="8"/>
  <c r="B83" i="8"/>
  <c r="F82" i="8"/>
  <c r="G82" i="8" s="1"/>
  <c r="C82" i="8"/>
  <c r="B82" i="8"/>
  <c r="F81" i="8"/>
  <c r="G81" i="8" s="1"/>
  <c r="C81" i="8"/>
  <c r="B81" i="8"/>
  <c r="F80" i="8"/>
  <c r="G80" i="8" s="1"/>
  <c r="C80" i="8"/>
  <c r="B80" i="8"/>
  <c r="F79" i="8"/>
  <c r="G79" i="8" s="1"/>
  <c r="C79" i="8"/>
  <c r="B79" i="8"/>
  <c r="F78" i="8"/>
  <c r="G78" i="8" s="1"/>
  <c r="C78" i="8"/>
  <c r="B78" i="8"/>
  <c r="F77" i="8"/>
  <c r="G77" i="8" s="1"/>
  <c r="C77" i="8"/>
  <c r="B77" i="8"/>
  <c r="F76" i="8"/>
  <c r="G76" i="8" s="1"/>
  <c r="C76" i="8"/>
  <c r="B76" i="8"/>
  <c r="F75" i="8"/>
  <c r="G75" i="8" s="1"/>
  <c r="C75" i="8"/>
  <c r="B75" i="8"/>
  <c r="F74" i="8"/>
  <c r="G74" i="8" s="1"/>
  <c r="C74" i="8"/>
  <c r="B74" i="8"/>
  <c r="F73" i="8"/>
  <c r="G73" i="8" s="1"/>
  <c r="C73" i="8"/>
  <c r="B73" i="8"/>
  <c r="F72" i="8"/>
  <c r="G72" i="8" s="1"/>
  <c r="C72" i="8"/>
  <c r="B72" i="8"/>
  <c r="F71" i="8"/>
  <c r="G71" i="8" s="1"/>
  <c r="C71" i="8"/>
  <c r="B71" i="8"/>
  <c r="F70" i="8"/>
  <c r="G70" i="8" s="1"/>
  <c r="C70" i="8"/>
  <c r="B70" i="8"/>
  <c r="F69" i="8"/>
  <c r="G69" i="8" s="1"/>
  <c r="C69" i="8"/>
  <c r="B69" i="8"/>
  <c r="F68" i="8"/>
  <c r="G68" i="8" s="1"/>
  <c r="C68" i="8"/>
  <c r="B68" i="8"/>
  <c r="F67" i="8"/>
  <c r="G67" i="8" s="1"/>
  <c r="C67" i="8"/>
  <c r="B67" i="8"/>
  <c r="F66" i="8"/>
  <c r="G66" i="8" s="1"/>
  <c r="C66" i="8"/>
  <c r="B66" i="8"/>
  <c r="F65" i="8"/>
  <c r="G65" i="8" s="1"/>
  <c r="C65" i="8"/>
  <c r="B65" i="8"/>
  <c r="F64" i="8"/>
  <c r="G64" i="8" s="1"/>
  <c r="C64" i="8"/>
  <c r="B64" i="8"/>
  <c r="F63" i="8"/>
  <c r="G63" i="8" s="1"/>
  <c r="C63" i="8"/>
  <c r="B63" i="8"/>
  <c r="F62" i="8"/>
  <c r="G62" i="8" s="1"/>
  <c r="C62" i="8"/>
  <c r="B62" i="8"/>
  <c r="F61" i="8"/>
  <c r="G61" i="8" s="1"/>
  <c r="C61" i="8"/>
  <c r="B61" i="8"/>
  <c r="F60" i="8"/>
  <c r="G60" i="8" s="1"/>
  <c r="C60" i="8"/>
  <c r="B60" i="8"/>
  <c r="F59" i="8"/>
  <c r="G59" i="8" s="1"/>
  <c r="C59" i="8"/>
  <c r="B59" i="8"/>
  <c r="F58" i="8"/>
  <c r="G58" i="8" s="1"/>
  <c r="C58" i="8"/>
  <c r="B58" i="8"/>
  <c r="F57" i="8"/>
  <c r="G57" i="8" s="1"/>
  <c r="C57" i="8"/>
  <c r="B57" i="8"/>
  <c r="F56" i="8"/>
  <c r="G56" i="8" s="1"/>
  <c r="C56" i="8"/>
  <c r="B56" i="8"/>
  <c r="F55" i="8"/>
  <c r="G55" i="8" s="1"/>
  <c r="C55" i="8"/>
  <c r="B55" i="8"/>
  <c r="F54" i="8"/>
  <c r="G54" i="8" s="1"/>
  <c r="C54" i="8"/>
  <c r="B54" i="8"/>
  <c r="F53" i="8"/>
  <c r="G53" i="8" s="1"/>
  <c r="C53" i="8"/>
  <c r="B53" i="8"/>
  <c r="F52" i="8"/>
  <c r="G52" i="8" s="1"/>
  <c r="C52" i="8"/>
  <c r="B52" i="8"/>
  <c r="F51" i="8"/>
  <c r="G51" i="8" s="1"/>
  <c r="C51" i="8"/>
  <c r="B51" i="8"/>
  <c r="F50" i="8"/>
  <c r="G50" i="8" s="1"/>
  <c r="C50" i="8"/>
  <c r="B50" i="8"/>
  <c r="F49" i="8"/>
  <c r="G49" i="8" s="1"/>
  <c r="C49" i="8"/>
  <c r="B49" i="8"/>
  <c r="F48" i="8"/>
  <c r="G48" i="8" s="1"/>
  <c r="C48" i="8"/>
  <c r="B48" i="8"/>
  <c r="F47" i="8"/>
  <c r="G47" i="8" s="1"/>
  <c r="C47" i="8"/>
  <c r="B47" i="8"/>
  <c r="F46" i="8"/>
  <c r="G46" i="8" s="1"/>
  <c r="C46" i="8"/>
  <c r="B46" i="8"/>
  <c r="F45" i="8"/>
  <c r="G45" i="8" s="1"/>
  <c r="C45" i="8"/>
  <c r="B45" i="8"/>
  <c r="F44" i="8"/>
  <c r="G44" i="8" s="1"/>
  <c r="C44" i="8"/>
  <c r="B44" i="8"/>
  <c r="F43" i="8"/>
  <c r="G43" i="8" s="1"/>
  <c r="C43" i="8"/>
  <c r="B43" i="8"/>
  <c r="F42" i="8"/>
  <c r="G42" i="8" s="1"/>
  <c r="C42" i="8"/>
  <c r="B42" i="8"/>
  <c r="F41" i="8"/>
  <c r="G41" i="8" s="1"/>
  <c r="C41" i="8"/>
  <c r="B41" i="8"/>
  <c r="F40" i="8"/>
  <c r="G40" i="8" s="1"/>
  <c r="C40" i="8"/>
  <c r="B40" i="8"/>
  <c r="F39" i="8"/>
  <c r="G39" i="8" s="1"/>
  <c r="C39" i="8"/>
  <c r="B39" i="8"/>
  <c r="F38" i="8"/>
  <c r="G38" i="8" s="1"/>
  <c r="C38" i="8"/>
  <c r="B38" i="8"/>
  <c r="F37" i="8"/>
  <c r="G37" i="8" s="1"/>
  <c r="C37" i="8"/>
  <c r="B37" i="8"/>
  <c r="F36" i="8"/>
  <c r="G36" i="8" s="1"/>
  <c r="C36" i="8"/>
  <c r="B36" i="8"/>
  <c r="F35" i="8"/>
  <c r="G35" i="8" s="1"/>
  <c r="C35" i="8"/>
  <c r="B35" i="8"/>
  <c r="F34" i="8"/>
  <c r="G34" i="8" s="1"/>
  <c r="C34" i="8"/>
  <c r="B34" i="8"/>
  <c r="F33" i="8"/>
  <c r="G33" i="8" s="1"/>
  <c r="C33" i="8"/>
  <c r="B33" i="8"/>
  <c r="F32" i="8"/>
  <c r="G32" i="8" s="1"/>
  <c r="C32" i="8"/>
  <c r="B32" i="8"/>
  <c r="F31" i="8"/>
  <c r="G31" i="8" s="1"/>
  <c r="C31" i="8"/>
  <c r="B31" i="8"/>
  <c r="F30" i="8"/>
  <c r="G30" i="8" s="1"/>
  <c r="C30" i="8"/>
  <c r="B30" i="8"/>
  <c r="F29" i="8"/>
  <c r="G29" i="8" s="1"/>
  <c r="C29" i="8"/>
  <c r="B29" i="8"/>
  <c r="F28" i="8"/>
  <c r="G28" i="8" s="1"/>
  <c r="C28" i="8"/>
  <c r="B28" i="8"/>
  <c r="F27" i="8"/>
  <c r="G27" i="8" s="1"/>
  <c r="C27" i="8"/>
  <c r="B27" i="8"/>
  <c r="F26" i="8"/>
  <c r="G26" i="8" s="1"/>
  <c r="C26" i="8"/>
  <c r="B26" i="8"/>
  <c r="F25" i="8"/>
  <c r="G25" i="8" s="1"/>
  <c r="C25" i="8"/>
  <c r="B25" i="8"/>
  <c r="F24" i="8"/>
  <c r="G24" i="8" s="1"/>
  <c r="C24" i="8"/>
  <c r="B24" i="8"/>
  <c r="F23" i="8"/>
  <c r="G23" i="8" s="1"/>
  <c r="C23" i="8"/>
  <c r="B23" i="8"/>
  <c r="F22" i="8"/>
  <c r="G22" i="8" s="1"/>
  <c r="C22" i="8"/>
  <c r="B22" i="8"/>
  <c r="F21" i="8"/>
  <c r="G21" i="8" s="1"/>
  <c r="C21" i="8"/>
  <c r="B21" i="8"/>
  <c r="F20" i="8"/>
  <c r="G20" i="8" s="1"/>
  <c r="C20" i="8"/>
  <c r="B20" i="8"/>
  <c r="F19" i="8"/>
  <c r="G19" i="8" s="1"/>
  <c r="C19" i="8"/>
  <c r="B19" i="8"/>
  <c r="F18" i="8"/>
  <c r="G18" i="8" s="1"/>
  <c r="C18" i="8"/>
  <c r="B18" i="8"/>
  <c r="F17" i="8"/>
  <c r="G17" i="8" s="1"/>
  <c r="C17" i="8"/>
  <c r="B17" i="8"/>
  <c r="F16" i="8"/>
  <c r="G16" i="8" s="1"/>
  <c r="C16" i="8"/>
  <c r="B16" i="8"/>
  <c r="F15" i="8"/>
  <c r="G15" i="8" s="1"/>
  <c r="C15" i="8"/>
  <c r="B15" i="8"/>
  <c r="F14" i="8"/>
  <c r="G14" i="8" s="1"/>
  <c r="C14" i="8"/>
  <c r="B14" i="8"/>
  <c r="F11" i="8"/>
  <c r="G11" i="8" s="1"/>
  <c r="C11" i="8"/>
  <c r="B11" i="8"/>
  <c r="F10" i="8"/>
  <c r="G10" i="8" s="1"/>
  <c r="C10" i="8"/>
  <c r="B10" i="8"/>
  <c r="F9" i="8"/>
  <c r="G9" i="8" s="1"/>
  <c r="C9" i="8"/>
  <c r="B9" i="8"/>
  <c r="F8" i="8"/>
  <c r="G8" i="8" s="1"/>
  <c r="C8" i="8"/>
  <c r="B8" i="8"/>
  <c r="F7" i="8"/>
  <c r="G7" i="8" s="1"/>
  <c r="C7" i="8"/>
  <c r="B7" i="8"/>
  <c r="F6" i="8"/>
  <c r="G6" i="8" s="1"/>
  <c r="C6" i="8"/>
  <c r="B6" i="8"/>
  <c r="F5" i="8"/>
  <c r="G5" i="8" s="1"/>
  <c r="C5" i="8"/>
  <c r="B5" i="8"/>
  <c r="F4" i="8"/>
  <c r="G4" i="8" s="1"/>
  <c r="C4" i="8"/>
  <c r="B4" i="8"/>
  <c r="F3" i="8"/>
  <c r="G3" i="8" s="1"/>
  <c r="C3" i="8"/>
  <c r="B3" i="8"/>
  <c r="F614" i="7"/>
  <c r="G614" i="7" s="1"/>
  <c r="C614" i="7"/>
  <c r="B614" i="7"/>
  <c r="F613" i="7"/>
  <c r="G613" i="7" s="1"/>
  <c r="C613" i="7"/>
  <c r="B613" i="7"/>
  <c r="F612" i="7"/>
  <c r="G612" i="7" s="1"/>
  <c r="C612" i="7"/>
  <c r="B612" i="7"/>
  <c r="F611" i="7"/>
  <c r="G611" i="7" s="1"/>
  <c r="C611" i="7"/>
  <c r="B611" i="7"/>
  <c r="F610" i="7"/>
  <c r="G610" i="7" s="1"/>
  <c r="C610" i="7"/>
  <c r="B610" i="7"/>
  <c r="F609" i="7"/>
  <c r="G609" i="7" s="1"/>
  <c r="C609" i="7"/>
  <c r="B609" i="7"/>
  <c r="F608" i="7"/>
  <c r="G608" i="7" s="1"/>
  <c r="C608" i="7"/>
  <c r="B608" i="7"/>
  <c r="F607" i="7"/>
  <c r="G607" i="7" s="1"/>
  <c r="C607" i="7"/>
  <c r="B607" i="7"/>
  <c r="F606" i="7"/>
  <c r="G606" i="7" s="1"/>
  <c r="C606" i="7"/>
  <c r="B606" i="7"/>
  <c r="F605" i="7"/>
  <c r="G605" i="7" s="1"/>
  <c r="C605" i="7"/>
  <c r="B605" i="7"/>
  <c r="F604" i="7"/>
  <c r="G604" i="7" s="1"/>
  <c r="C604" i="7"/>
  <c r="B604" i="7"/>
  <c r="F603" i="7"/>
  <c r="G603" i="7" s="1"/>
  <c r="C603" i="7"/>
  <c r="B603" i="7"/>
  <c r="F602" i="7"/>
  <c r="G602" i="7" s="1"/>
  <c r="C602" i="7"/>
  <c r="B602" i="7"/>
  <c r="F601" i="7"/>
  <c r="G601" i="7" s="1"/>
  <c r="C601" i="7"/>
  <c r="B601" i="7"/>
  <c r="F600" i="7"/>
  <c r="G600" i="7" s="1"/>
  <c r="C600" i="7"/>
  <c r="B600" i="7"/>
  <c r="F599" i="7"/>
  <c r="G599" i="7" s="1"/>
  <c r="C599" i="7"/>
  <c r="B599" i="7"/>
  <c r="F598" i="7"/>
  <c r="G598" i="7" s="1"/>
  <c r="C598" i="7"/>
  <c r="B598" i="7"/>
  <c r="F597" i="7"/>
  <c r="G597" i="7" s="1"/>
  <c r="C597" i="7"/>
  <c r="B597" i="7"/>
  <c r="F596" i="7"/>
  <c r="G596" i="7" s="1"/>
  <c r="C596" i="7"/>
  <c r="B596" i="7"/>
  <c r="F595" i="7"/>
  <c r="G595" i="7" s="1"/>
  <c r="C595" i="7"/>
  <c r="B595" i="7"/>
  <c r="F594" i="7"/>
  <c r="G594" i="7" s="1"/>
  <c r="C594" i="7"/>
  <c r="B594" i="7"/>
  <c r="F593" i="7"/>
  <c r="G593" i="7" s="1"/>
  <c r="C593" i="7"/>
  <c r="B593" i="7"/>
  <c r="F592" i="7"/>
  <c r="G592" i="7" s="1"/>
  <c r="C592" i="7"/>
  <c r="B592" i="7"/>
  <c r="F591" i="7"/>
  <c r="G591" i="7" s="1"/>
  <c r="C591" i="7"/>
  <c r="B591" i="7"/>
  <c r="F590" i="7"/>
  <c r="G590" i="7" s="1"/>
  <c r="C590" i="7"/>
  <c r="B590" i="7"/>
  <c r="F589" i="7"/>
  <c r="G589" i="7" s="1"/>
  <c r="C589" i="7"/>
  <c r="B589" i="7"/>
  <c r="F588" i="7"/>
  <c r="G588" i="7" s="1"/>
  <c r="C588" i="7"/>
  <c r="B588" i="7"/>
  <c r="F587" i="7"/>
  <c r="G587" i="7" s="1"/>
  <c r="C587" i="7"/>
  <c r="B587" i="7"/>
  <c r="F586" i="7"/>
  <c r="G586" i="7" s="1"/>
  <c r="C586" i="7"/>
  <c r="B586" i="7"/>
  <c r="F585" i="7"/>
  <c r="G585" i="7" s="1"/>
  <c r="C585" i="7"/>
  <c r="B585" i="7"/>
  <c r="F584" i="7"/>
  <c r="G584" i="7" s="1"/>
  <c r="C584" i="7"/>
  <c r="B584" i="7"/>
  <c r="F583" i="7"/>
  <c r="G583" i="7" s="1"/>
  <c r="C583" i="7"/>
  <c r="B583" i="7"/>
  <c r="F582" i="7"/>
  <c r="G582" i="7" s="1"/>
  <c r="C582" i="7"/>
  <c r="B582" i="7"/>
  <c r="F581" i="7"/>
  <c r="G581" i="7" s="1"/>
  <c r="C581" i="7"/>
  <c r="B581" i="7"/>
  <c r="F580" i="7"/>
  <c r="G580" i="7" s="1"/>
  <c r="C580" i="7"/>
  <c r="B580" i="7"/>
  <c r="F579" i="7"/>
  <c r="G579" i="7" s="1"/>
  <c r="C579" i="7"/>
  <c r="B579" i="7"/>
  <c r="F578" i="7"/>
  <c r="G578" i="7" s="1"/>
  <c r="C578" i="7"/>
  <c r="B578" i="7"/>
  <c r="F577" i="7"/>
  <c r="G577" i="7" s="1"/>
  <c r="C577" i="7"/>
  <c r="B577" i="7"/>
  <c r="F576" i="7"/>
  <c r="G576" i="7" s="1"/>
  <c r="C576" i="7"/>
  <c r="B576" i="7"/>
  <c r="F575" i="7"/>
  <c r="G575" i="7" s="1"/>
  <c r="C575" i="7"/>
  <c r="B575" i="7"/>
  <c r="F574" i="7"/>
  <c r="G574" i="7" s="1"/>
  <c r="C574" i="7"/>
  <c r="B574" i="7"/>
  <c r="F573" i="7"/>
  <c r="G573" i="7" s="1"/>
  <c r="C573" i="7"/>
  <c r="B573" i="7"/>
  <c r="F572" i="7"/>
  <c r="G572" i="7" s="1"/>
  <c r="C572" i="7"/>
  <c r="B572" i="7"/>
  <c r="F571" i="7"/>
  <c r="G571" i="7" s="1"/>
  <c r="C571" i="7"/>
  <c r="B571" i="7"/>
  <c r="F570" i="7"/>
  <c r="G570" i="7" s="1"/>
  <c r="C570" i="7"/>
  <c r="B570" i="7"/>
  <c r="F569" i="7"/>
  <c r="G569" i="7" s="1"/>
  <c r="C569" i="7"/>
  <c r="B569" i="7"/>
  <c r="F568" i="7"/>
  <c r="G568" i="7" s="1"/>
  <c r="C568" i="7"/>
  <c r="B568" i="7"/>
  <c r="F567" i="7"/>
  <c r="G567" i="7" s="1"/>
  <c r="C567" i="7"/>
  <c r="B567" i="7"/>
  <c r="F566" i="7"/>
  <c r="G566" i="7" s="1"/>
  <c r="C566" i="7"/>
  <c r="B566" i="7"/>
  <c r="F565" i="7"/>
  <c r="G565" i="7" s="1"/>
  <c r="C565" i="7"/>
  <c r="B565" i="7"/>
  <c r="F564" i="7"/>
  <c r="G564" i="7" s="1"/>
  <c r="C564" i="7"/>
  <c r="B564" i="7"/>
  <c r="F563" i="7"/>
  <c r="G563" i="7" s="1"/>
  <c r="C563" i="7"/>
  <c r="B563" i="7"/>
  <c r="F562" i="7"/>
  <c r="G562" i="7" s="1"/>
  <c r="C562" i="7"/>
  <c r="B562" i="7"/>
  <c r="F561" i="7"/>
  <c r="G561" i="7" s="1"/>
  <c r="C561" i="7"/>
  <c r="B561" i="7"/>
  <c r="F560" i="7"/>
  <c r="G560" i="7" s="1"/>
  <c r="C560" i="7"/>
  <c r="B560" i="7"/>
  <c r="F559" i="7"/>
  <c r="G559" i="7" s="1"/>
  <c r="C559" i="7"/>
  <c r="B559" i="7"/>
  <c r="F558" i="7"/>
  <c r="G558" i="7" s="1"/>
  <c r="C558" i="7"/>
  <c r="B558" i="7"/>
  <c r="F557" i="7"/>
  <c r="G557" i="7" s="1"/>
  <c r="C557" i="7"/>
  <c r="B557" i="7"/>
  <c r="F556" i="7"/>
  <c r="G556" i="7" s="1"/>
  <c r="C556" i="7"/>
  <c r="B556" i="7"/>
  <c r="F555" i="7"/>
  <c r="G555" i="7" s="1"/>
  <c r="C555" i="7"/>
  <c r="B555" i="7"/>
  <c r="F554" i="7"/>
  <c r="G554" i="7" s="1"/>
  <c r="C554" i="7"/>
  <c r="B554" i="7"/>
  <c r="F553" i="7"/>
  <c r="G553" i="7" s="1"/>
  <c r="C553" i="7"/>
  <c r="B553" i="7"/>
  <c r="F552" i="7"/>
  <c r="G552" i="7" s="1"/>
  <c r="C552" i="7"/>
  <c r="B552" i="7"/>
  <c r="F551" i="7"/>
  <c r="G551" i="7" s="1"/>
  <c r="C551" i="7"/>
  <c r="B551" i="7"/>
  <c r="F550" i="7"/>
  <c r="G550" i="7" s="1"/>
  <c r="C550" i="7"/>
  <c r="B550" i="7"/>
  <c r="F549" i="7"/>
  <c r="G549" i="7" s="1"/>
  <c r="C549" i="7"/>
  <c r="B549" i="7"/>
  <c r="F548" i="7"/>
  <c r="G548" i="7" s="1"/>
  <c r="C548" i="7"/>
  <c r="B548" i="7"/>
  <c r="F547" i="7"/>
  <c r="G547" i="7" s="1"/>
  <c r="C547" i="7"/>
  <c r="B547" i="7"/>
  <c r="F546" i="7"/>
  <c r="G546" i="7" s="1"/>
  <c r="C546" i="7"/>
  <c r="B546" i="7"/>
  <c r="F545" i="7"/>
  <c r="G545" i="7" s="1"/>
  <c r="C545" i="7"/>
  <c r="B545" i="7"/>
  <c r="F544" i="7"/>
  <c r="G544" i="7" s="1"/>
  <c r="C544" i="7"/>
  <c r="B544" i="7"/>
  <c r="F543" i="7"/>
  <c r="G543" i="7" s="1"/>
  <c r="C543" i="7"/>
  <c r="B543" i="7"/>
  <c r="F542" i="7"/>
  <c r="G542" i="7" s="1"/>
  <c r="C542" i="7"/>
  <c r="B542" i="7"/>
  <c r="F541" i="7"/>
  <c r="G541" i="7" s="1"/>
  <c r="C541" i="7"/>
  <c r="B541" i="7"/>
  <c r="F540" i="7"/>
  <c r="G540" i="7" s="1"/>
  <c r="C540" i="7"/>
  <c r="B540" i="7"/>
  <c r="F539" i="7"/>
  <c r="G539" i="7" s="1"/>
  <c r="C539" i="7"/>
  <c r="B539" i="7"/>
  <c r="F538" i="7"/>
  <c r="G538" i="7" s="1"/>
  <c r="C538" i="7"/>
  <c r="B538" i="7"/>
  <c r="F537" i="7"/>
  <c r="G537" i="7" s="1"/>
  <c r="C537" i="7"/>
  <c r="B537" i="7"/>
  <c r="F536" i="7"/>
  <c r="G536" i="7" s="1"/>
  <c r="C536" i="7"/>
  <c r="B536" i="7"/>
  <c r="F535" i="7"/>
  <c r="G535" i="7" s="1"/>
  <c r="C535" i="7"/>
  <c r="B535" i="7"/>
  <c r="F534" i="7"/>
  <c r="G534" i="7" s="1"/>
  <c r="C534" i="7"/>
  <c r="B534" i="7"/>
  <c r="F533" i="7"/>
  <c r="G533" i="7" s="1"/>
  <c r="C533" i="7"/>
  <c r="B533" i="7"/>
  <c r="F532" i="7"/>
  <c r="G532" i="7" s="1"/>
  <c r="C532" i="7"/>
  <c r="B532" i="7"/>
  <c r="F531" i="7"/>
  <c r="G531" i="7" s="1"/>
  <c r="C531" i="7"/>
  <c r="B531" i="7"/>
  <c r="F530" i="7"/>
  <c r="G530" i="7" s="1"/>
  <c r="C530" i="7"/>
  <c r="B530" i="7"/>
  <c r="F529" i="7"/>
  <c r="G529" i="7" s="1"/>
  <c r="C529" i="7"/>
  <c r="B529" i="7"/>
  <c r="F528" i="7"/>
  <c r="G528" i="7" s="1"/>
  <c r="C528" i="7"/>
  <c r="B528" i="7"/>
  <c r="F527" i="7"/>
  <c r="G527" i="7" s="1"/>
  <c r="C527" i="7"/>
  <c r="B527" i="7"/>
  <c r="F526" i="7"/>
  <c r="G526" i="7" s="1"/>
  <c r="C526" i="7"/>
  <c r="B526" i="7"/>
  <c r="F525" i="7"/>
  <c r="G525" i="7" s="1"/>
  <c r="C525" i="7"/>
  <c r="B525" i="7"/>
  <c r="F524" i="7"/>
  <c r="G524" i="7" s="1"/>
  <c r="C524" i="7"/>
  <c r="B524" i="7"/>
  <c r="F523" i="7"/>
  <c r="G523" i="7" s="1"/>
  <c r="C523" i="7"/>
  <c r="B523" i="7"/>
  <c r="F522" i="7"/>
  <c r="G522" i="7" s="1"/>
  <c r="C522" i="7"/>
  <c r="B522" i="7"/>
  <c r="F521" i="7"/>
  <c r="G521" i="7" s="1"/>
  <c r="C521" i="7"/>
  <c r="B521" i="7"/>
  <c r="F520" i="7"/>
  <c r="G520" i="7" s="1"/>
  <c r="C520" i="7"/>
  <c r="B520" i="7"/>
  <c r="F519" i="7"/>
  <c r="G519" i="7" s="1"/>
  <c r="C519" i="7"/>
  <c r="B519" i="7"/>
  <c r="F518" i="7"/>
  <c r="G518" i="7" s="1"/>
  <c r="C518" i="7"/>
  <c r="B518" i="7"/>
  <c r="F517" i="7"/>
  <c r="G517" i="7" s="1"/>
  <c r="C517" i="7"/>
  <c r="B517" i="7"/>
  <c r="F516" i="7"/>
  <c r="G516" i="7" s="1"/>
  <c r="C516" i="7"/>
  <c r="B516" i="7"/>
  <c r="F515" i="7"/>
  <c r="G515" i="7" s="1"/>
  <c r="C515" i="7"/>
  <c r="B515" i="7"/>
  <c r="F514" i="7"/>
  <c r="G514" i="7" s="1"/>
  <c r="C514" i="7"/>
  <c r="B514" i="7"/>
  <c r="F513" i="7"/>
  <c r="G513" i="7" s="1"/>
  <c r="C513" i="7"/>
  <c r="B513" i="7"/>
  <c r="F512" i="7"/>
  <c r="G512" i="7" s="1"/>
  <c r="C512" i="7"/>
  <c r="B512" i="7"/>
  <c r="F511" i="7"/>
  <c r="G511" i="7" s="1"/>
  <c r="C511" i="7"/>
  <c r="B511" i="7"/>
  <c r="F510" i="7"/>
  <c r="G510" i="7" s="1"/>
  <c r="C510" i="7"/>
  <c r="B510" i="7"/>
  <c r="F509" i="7"/>
  <c r="G509" i="7" s="1"/>
  <c r="C509" i="7"/>
  <c r="B509" i="7"/>
  <c r="F508" i="7"/>
  <c r="G508" i="7" s="1"/>
  <c r="C508" i="7"/>
  <c r="B508" i="7"/>
  <c r="F507" i="7"/>
  <c r="G507" i="7" s="1"/>
  <c r="C507" i="7"/>
  <c r="B507" i="7"/>
  <c r="F506" i="7"/>
  <c r="G506" i="7" s="1"/>
  <c r="C506" i="7"/>
  <c r="B506" i="7"/>
  <c r="F505" i="7"/>
  <c r="G505" i="7" s="1"/>
  <c r="C505" i="7"/>
  <c r="B505" i="7"/>
  <c r="F504" i="7"/>
  <c r="G504" i="7" s="1"/>
  <c r="C504" i="7"/>
  <c r="B504" i="7"/>
  <c r="F503" i="7"/>
  <c r="G503" i="7" s="1"/>
  <c r="C503" i="7"/>
  <c r="B503" i="7"/>
  <c r="F502" i="7"/>
  <c r="G502" i="7" s="1"/>
  <c r="C502" i="7"/>
  <c r="B502" i="7"/>
  <c r="F501" i="7"/>
  <c r="G501" i="7" s="1"/>
  <c r="C501" i="7"/>
  <c r="B501" i="7"/>
  <c r="F500" i="7"/>
  <c r="G500" i="7" s="1"/>
  <c r="C500" i="7"/>
  <c r="B500" i="7"/>
  <c r="F499" i="7"/>
  <c r="G499" i="7" s="1"/>
  <c r="C499" i="7"/>
  <c r="B499" i="7"/>
  <c r="F498" i="7"/>
  <c r="G498" i="7" s="1"/>
  <c r="C498" i="7"/>
  <c r="B498" i="7"/>
  <c r="F497" i="7"/>
  <c r="G497" i="7" s="1"/>
  <c r="C497" i="7"/>
  <c r="B497" i="7"/>
  <c r="F496" i="7"/>
  <c r="G496" i="7" s="1"/>
  <c r="C496" i="7"/>
  <c r="B496" i="7"/>
  <c r="F495" i="7"/>
  <c r="G495" i="7" s="1"/>
  <c r="C495" i="7"/>
  <c r="B495" i="7"/>
  <c r="F494" i="7"/>
  <c r="G494" i="7" s="1"/>
  <c r="C494" i="7"/>
  <c r="B494" i="7"/>
  <c r="F493" i="7"/>
  <c r="G493" i="7" s="1"/>
  <c r="C493" i="7"/>
  <c r="B493" i="7"/>
  <c r="F492" i="7"/>
  <c r="G492" i="7" s="1"/>
  <c r="C492" i="7"/>
  <c r="B492" i="7"/>
  <c r="F491" i="7"/>
  <c r="G491" i="7" s="1"/>
  <c r="C491" i="7"/>
  <c r="B491" i="7"/>
  <c r="F490" i="7"/>
  <c r="G490" i="7" s="1"/>
  <c r="C490" i="7"/>
  <c r="B490" i="7"/>
  <c r="F489" i="7"/>
  <c r="G489" i="7" s="1"/>
  <c r="C489" i="7"/>
  <c r="B489" i="7"/>
  <c r="F488" i="7"/>
  <c r="G488" i="7" s="1"/>
  <c r="C488" i="7"/>
  <c r="B488" i="7"/>
  <c r="F487" i="7"/>
  <c r="G487" i="7" s="1"/>
  <c r="C487" i="7"/>
  <c r="B487" i="7"/>
  <c r="F486" i="7"/>
  <c r="G486" i="7" s="1"/>
  <c r="C486" i="7"/>
  <c r="B486" i="7"/>
  <c r="F485" i="7"/>
  <c r="G485" i="7" s="1"/>
  <c r="C485" i="7"/>
  <c r="B485" i="7"/>
  <c r="F484" i="7"/>
  <c r="G484" i="7" s="1"/>
  <c r="C484" i="7"/>
  <c r="B484" i="7"/>
  <c r="F483" i="7"/>
  <c r="G483" i="7" s="1"/>
  <c r="C483" i="7"/>
  <c r="B483" i="7"/>
  <c r="F482" i="7"/>
  <c r="G482" i="7" s="1"/>
  <c r="C482" i="7"/>
  <c r="B482" i="7"/>
  <c r="F481" i="7"/>
  <c r="G481" i="7" s="1"/>
  <c r="C481" i="7"/>
  <c r="B481" i="7"/>
  <c r="F480" i="7"/>
  <c r="G480" i="7" s="1"/>
  <c r="C480" i="7"/>
  <c r="B480" i="7"/>
  <c r="F479" i="7"/>
  <c r="G479" i="7" s="1"/>
  <c r="C479" i="7"/>
  <c r="B479" i="7"/>
  <c r="F478" i="7"/>
  <c r="G478" i="7" s="1"/>
  <c r="C478" i="7"/>
  <c r="B478" i="7"/>
  <c r="F477" i="7"/>
  <c r="G477" i="7" s="1"/>
  <c r="C477" i="7"/>
  <c r="B477" i="7"/>
  <c r="F476" i="7"/>
  <c r="G476" i="7" s="1"/>
  <c r="C476" i="7"/>
  <c r="B476" i="7"/>
  <c r="F475" i="7"/>
  <c r="G475" i="7" s="1"/>
  <c r="C475" i="7"/>
  <c r="B475" i="7"/>
  <c r="F474" i="7"/>
  <c r="G474" i="7" s="1"/>
  <c r="C474" i="7"/>
  <c r="B474" i="7"/>
  <c r="F473" i="7"/>
  <c r="G473" i="7" s="1"/>
  <c r="C473" i="7"/>
  <c r="B473" i="7"/>
  <c r="F472" i="7"/>
  <c r="G472" i="7" s="1"/>
  <c r="C472" i="7"/>
  <c r="B472" i="7"/>
  <c r="F471" i="7"/>
  <c r="G471" i="7" s="1"/>
  <c r="C471" i="7"/>
  <c r="B471" i="7"/>
  <c r="F470" i="7"/>
  <c r="G470" i="7" s="1"/>
  <c r="C470" i="7"/>
  <c r="B470" i="7"/>
  <c r="F469" i="7"/>
  <c r="G469" i="7" s="1"/>
  <c r="C469" i="7"/>
  <c r="B469" i="7"/>
  <c r="F468" i="7"/>
  <c r="G468" i="7" s="1"/>
  <c r="C468" i="7"/>
  <c r="B468" i="7"/>
  <c r="F467" i="7"/>
  <c r="G467" i="7" s="1"/>
  <c r="C467" i="7"/>
  <c r="B467" i="7"/>
  <c r="F466" i="7"/>
  <c r="G466" i="7" s="1"/>
  <c r="C466" i="7"/>
  <c r="B466" i="7"/>
  <c r="F465" i="7"/>
  <c r="G465" i="7" s="1"/>
  <c r="C465" i="7"/>
  <c r="B465" i="7"/>
  <c r="F464" i="7"/>
  <c r="G464" i="7" s="1"/>
  <c r="C464" i="7"/>
  <c r="B464" i="7"/>
  <c r="F463" i="7"/>
  <c r="G463" i="7" s="1"/>
  <c r="C463" i="7"/>
  <c r="B463" i="7"/>
  <c r="F462" i="7"/>
  <c r="G462" i="7" s="1"/>
  <c r="C462" i="7"/>
  <c r="B462" i="7"/>
  <c r="F461" i="7"/>
  <c r="G461" i="7" s="1"/>
  <c r="C461" i="7"/>
  <c r="B461" i="7"/>
  <c r="F460" i="7"/>
  <c r="G460" i="7" s="1"/>
  <c r="C460" i="7"/>
  <c r="B460" i="7"/>
  <c r="F459" i="7"/>
  <c r="G459" i="7" s="1"/>
  <c r="C459" i="7"/>
  <c r="B459" i="7"/>
  <c r="F458" i="7"/>
  <c r="G458" i="7" s="1"/>
  <c r="C458" i="7"/>
  <c r="B458" i="7"/>
  <c r="F457" i="7"/>
  <c r="G457" i="7" s="1"/>
  <c r="C457" i="7"/>
  <c r="B457" i="7"/>
  <c r="F456" i="7"/>
  <c r="G456" i="7" s="1"/>
  <c r="C456" i="7"/>
  <c r="B456" i="7"/>
  <c r="F455" i="7"/>
  <c r="G455" i="7" s="1"/>
  <c r="C455" i="7"/>
  <c r="B455" i="7"/>
  <c r="F454" i="7"/>
  <c r="G454" i="7" s="1"/>
  <c r="C454" i="7"/>
  <c r="B454" i="7"/>
  <c r="F453" i="7"/>
  <c r="G453" i="7" s="1"/>
  <c r="C453" i="7"/>
  <c r="B453" i="7"/>
  <c r="F452" i="7"/>
  <c r="G452" i="7" s="1"/>
  <c r="C452" i="7"/>
  <c r="B452" i="7"/>
  <c r="F451" i="7"/>
  <c r="G451" i="7" s="1"/>
  <c r="C451" i="7"/>
  <c r="B451" i="7"/>
  <c r="F450" i="7"/>
  <c r="G450" i="7" s="1"/>
  <c r="C450" i="7"/>
  <c r="B450" i="7"/>
  <c r="F449" i="7"/>
  <c r="G449" i="7" s="1"/>
  <c r="C449" i="7"/>
  <c r="B449" i="7"/>
  <c r="F448" i="7"/>
  <c r="G448" i="7" s="1"/>
  <c r="C448" i="7"/>
  <c r="B448" i="7"/>
  <c r="F447" i="7"/>
  <c r="G447" i="7" s="1"/>
  <c r="C447" i="7"/>
  <c r="B447" i="7"/>
  <c r="F446" i="7"/>
  <c r="G446" i="7" s="1"/>
  <c r="C446" i="7"/>
  <c r="B446" i="7"/>
  <c r="F445" i="7"/>
  <c r="G445" i="7" s="1"/>
  <c r="C445" i="7"/>
  <c r="B445" i="7"/>
  <c r="F444" i="7"/>
  <c r="G444" i="7" s="1"/>
  <c r="C444" i="7"/>
  <c r="B444" i="7"/>
  <c r="F443" i="7"/>
  <c r="G443" i="7" s="1"/>
  <c r="C443" i="7"/>
  <c r="B443" i="7"/>
  <c r="F442" i="7"/>
  <c r="G442" i="7" s="1"/>
  <c r="C442" i="7"/>
  <c r="B442" i="7"/>
  <c r="F441" i="7"/>
  <c r="G441" i="7" s="1"/>
  <c r="C441" i="7"/>
  <c r="B441" i="7"/>
  <c r="F440" i="7"/>
  <c r="G440" i="7" s="1"/>
  <c r="C440" i="7"/>
  <c r="B440" i="7"/>
  <c r="F439" i="7"/>
  <c r="G439" i="7" s="1"/>
  <c r="C439" i="7"/>
  <c r="B439" i="7"/>
  <c r="F438" i="7"/>
  <c r="G438" i="7" s="1"/>
  <c r="C438" i="7"/>
  <c r="B438" i="7"/>
  <c r="F437" i="7"/>
  <c r="G437" i="7" s="1"/>
  <c r="C437" i="7"/>
  <c r="B437" i="7"/>
  <c r="F436" i="7"/>
  <c r="G436" i="7" s="1"/>
  <c r="C436" i="7"/>
  <c r="B436" i="7"/>
  <c r="F435" i="7"/>
  <c r="G435" i="7" s="1"/>
  <c r="C435" i="7"/>
  <c r="B435" i="7"/>
  <c r="F434" i="7"/>
  <c r="G434" i="7" s="1"/>
  <c r="C434" i="7"/>
  <c r="B434" i="7"/>
  <c r="F431" i="7"/>
  <c r="G431" i="7" s="1"/>
  <c r="C431" i="7"/>
  <c r="B431" i="7"/>
  <c r="F430" i="7"/>
  <c r="G430" i="7" s="1"/>
  <c r="C430" i="7"/>
  <c r="B430" i="7"/>
  <c r="F429" i="7"/>
  <c r="G429" i="7" s="1"/>
  <c r="C429" i="7"/>
  <c r="B429" i="7"/>
  <c r="F428" i="7"/>
  <c r="G428" i="7" s="1"/>
  <c r="C428" i="7"/>
  <c r="B428" i="7"/>
  <c r="F427" i="7"/>
  <c r="G427" i="7" s="1"/>
  <c r="C427" i="7"/>
  <c r="B427" i="7"/>
  <c r="F426" i="7"/>
  <c r="G426" i="7" s="1"/>
  <c r="C426" i="7"/>
  <c r="B426" i="7"/>
  <c r="F425" i="7"/>
  <c r="G425" i="7" s="1"/>
  <c r="C425" i="7"/>
  <c r="B425" i="7"/>
  <c r="F424" i="7"/>
  <c r="G424" i="7" s="1"/>
  <c r="C424" i="7"/>
  <c r="B424" i="7"/>
  <c r="F423" i="7"/>
  <c r="G423" i="7" s="1"/>
  <c r="C423" i="7"/>
  <c r="B423" i="7"/>
  <c r="F422" i="7"/>
  <c r="G422" i="7" s="1"/>
  <c r="C422" i="7"/>
  <c r="B422" i="7"/>
  <c r="F421" i="7"/>
  <c r="G421" i="7" s="1"/>
  <c r="C421" i="7"/>
  <c r="B421" i="7"/>
  <c r="F420" i="7"/>
  <c r="G420" i="7" s="1"/>
  <c r="C420" i="7"/>
  <c r="B420" i="7"/>
  <c r="F419" i="7"/>
  <c r="G419" i="7" s="1"/>
  <c r="C419" i="7"/>
  <c r="B419" i="7"/>
  <c r="F418" i="7"/>
  <c r="G418" i="7" s="1"/>
  <c r="C418" i="7"/>
  <c r="B418" i="7"/>
  <c r="F417" i="7"/>
  <c r="G417" i="7" s="1"/>
  <c r="C417" i="7"/>
  <c r="B417" i="7"/>
  <c r="F416" i="7"/>
  <c r="G416" i="7" s="1"/>
  <c r="C416" i="7"/>
  <c r="B416" i="7"/>
  <c r="F415" i="7"/>
  <c r="G415" i="7" s="1"/>
  <c r="C415" i="7"/>
  <c r="B415" i="7"/>
  <c r="F414" i="7"/>
  <c r="G414" i="7" s="1"/>
  <c r="C414" i="7"/>
  <c r="B414" i="7"/>
  <c r="F413" i="7"/>
  <c r="G413" i="7" s="1"/>
  <c r="C413" i="7"/>
  <c r="B413" i="7"/>
  <c r="F412" i="7"/>
  <c r="G412" i="7" s="1"/>
  <c r="C412" i="7"/>
  <c r="B412" i="7"/>
  <c r="F411" i="7"/>
  <c r="G411" i="7" s="1"/>
  <c r="C411" i="7"/>
  <c r="B411" i="7"/>
  <c r="F410" i="7"/>
  <c r="G410" i="7" s="1"/>
  <c r="C410" i="7"/>
  <c r="B410" i="7"/>
  <c r="F409" i="7"/>
  <c r="G409" i="7" s="1"/>
  <c r="C409" i="7"/>
  <c r="B409" i="7"/>
  <c r="F408" i="7"/>
  <c r="G408" i="7" s="1"/>
  <c r="C408" i="7"/>
  <c r="B408" i="7"/>
  <c r="F407" i="7"/>
  <c r="G407" i="7" s="1"/>
  <c r="C407" i="7"/>
  <c r="B407" i="7"/>
  <c r="F406" i="7"/>
  <c r="G406" i="7" s="1"/>
  <c r="C406" i="7"/>
  <c r="B406" i="7"/>
  <c r="F405" i="7"/>
  <c r="G405" i="7" s="1"/>
  <c r="C405" i="7"/>
  <c r="B405" i="7"/>
  <c r="F404" i="7"/>
  <c r="G404" i="7" s="1"/>
  <c r="C404" i="7"/>
  <c r="B404" i="7"/>
  <c r="F403" i="7"/>
  <c r="G403" i="7" s="1"/>
  <c r="C403" i="7"/>
  <c r="B403" i="7"/>
  <c r="F402" i="7"/>
  <c r="G402" i="7" s="1"/>
  <c r="C402" i="7"/>
  <c r="B402" i="7"/>
  <c r="F401" i="7"/>
  <c r="G401" i="7" s="1"/>
  <c r="C401" i="7"/>
  <c r="B401" i="7"/>
  <c r="F400" i="7"/>
  <c r="G400" i="7" s="1"/>
  <c r="C400" i="7"/>
  <c r="B400" i="7"/>
  <c r="F399" i="7"/>
  <c r="G399" i="7" s="1"/>
  <c r="C399" i="7"/>
  <c r="B399" i="7"/>
  <c r="F398" i="7"/>
  <c r="G398" i="7" s="1"/>
  <c r="C398" i="7"/>
  <c r="B398" i="7"/>
  <c r="F397" i="7"/>
  <c r="G397" i="7" s="1"/>
  <c r="C397" i="7"/>
  <c r="B397" i="7"/>
  <c r="F396" i="7"/>
  <c r="G396" i="7" s="1"/>
  <c r="C396" i="7"/>
  <c r="B396" i="7"/>
  <c r="F395" i="7"/>
  <c r="G395" i="7" s="1"/>
  <c r="C395" i="7"/>
  <c r="B395" i="7"/>
  <c r="F394" i="7"/>
  <c r="G394" i="7" s="1"/>
  <c r="C394" i="7"/>
  <c r="B394" i="7"/>
  <c r="F393" i="7"/>
  <c r="G393" i="7" s="1"/>
  <c r="C393" i="7"/>
  <c r="B393" i="7"/>
  <c r="F392" i="7"/>
  <c r="G392" i="7" s="1"/>
  <c r="C392" i="7"/>
  <c r="B392" i="7"/>
  <c r="F391" i="7"/>
  <c r="G391" i="7" s="1"/>
  <c r="C391" i="7"/>
  <c r="B391" i="7"/>
  <c r="F390" i="7"/>
  <c r="G390" i="7" s="1"/>
  <c r="C390" i="7"/>
  <c r="B390" i="7"/>
  <c r="F389" i="7"/>
  <c r="G389" i="7" s="1"/>
  <c r="C389" i="7"/>
  <c r="B389" i="7"/>
  <c r="F388" i="7"/>
  <c r="G388" i="7" s="1"/>
  <c r="C388" i="7"/>
  <c r="B388" i="7"/>
  <c r="F387" i="7"/>
  <c r="G387" i="7" s="1"/>
  <c r="C387" i="7"/>
  <c r="B387" i="7"/>
  <c r="F386" i="7"/>
  <c r="G386" i="7" s="1"/>
  <c r="C386" i="7"/>
  <c r="B386" i="7"/>
  <c r="F385" i="7"/>
  <c r="G385" i="7" s="1"/>
  <c r="C385" i="7"/>
  <c r="B385" i="7"/>
  <c r="F384" i="7"/>
  <c r="G384" i="7" s="1"/>
  <c r="C384" i="7"/>
  <c r="B384" i="7"/>
  <c r="F383" i="7"/>
  <c r="G383" i="7" s="1"/>
  <c r="C383" i="7"/>
  <c r="B383" i="7"/>
  <c r="F382" i="7"/>
  <c r="G382" i="7" s="1"/>
  <c r="C382" i="7"/>
  <c r="B382" i="7"/>
  <c r="F381" i="7"/>
  <c r="G381" i="7" s="1"/>
  <c r="C381" i="7"/>
  <c r="B381" i="7"/>
  <c r="F380" i="7"/>
  <c r="G380" i="7" s="1"/>
  <c r="C380" i="7"/>
  <c r="B380" i="7"/>
  <c r="F379" i="7"/>
  <c r="G379" i="7" s="1"/>
  <c r="C379" i="7"/>
  <c r="B379" i="7"/>
  <c r="F378" i="7"/>
  <c r="G378" i="7" s="1"/>
  <c r="C378" i="7"/>
  <c r="B378" i="7"/>
  <c r="F377" i="7"/>
  <c r="G377" i="7" s="1"/>
  <c r="C377" i="7"/>
  <c r="B377" i="7"/>
  <c r="F376" i="7"/>
  <c r="G376" i="7" s="1"/>
  <c r="C376" i="7"/>
  <c r="B376" i="7"/>
  <c r="F375" i="7"/>
  <c r="G375" i="7" s="1"/>
  <c r="C375" i="7"/>
  <c r="B375" i="7"/>
  <c r="F374" i="7"/>
  <c r="G374" i="7" s="1"/>
  <c r="C374" i="7"/>
  <c r="B374" i="7"/>
  <c r="F373" i="7"/>
  <c r="G373" i="7" s="1"/>
  <c r="C373" i="7"/>
  <c r="B373" i="7"/>
  <c r="F372" i="7"/>
  <c r="G372" i="7" s="1"/>
  <c r="C372" i="7"/>
  <c r="B372" i="7"/>
  <c r="F371" i="7"/>
  <c r="G371" i="7" s="1"/>
  <c r="C371" i="7"/>
  <c r="B371" i="7"/>
  <c r="F370" i="7"/>
  <c r="G370" i="7" s="1"/>
  <c r="C370" i="7"/>
  <c r="B370" i="7"/>
  <c r="F369" i="7"/>
  <c r="G369" i="7" s="1"/>
  <c r="C369" i="7"/>
  <c r="B369" i="7"/>
  <c r="F368" i="7"/>
  <c r="G368" i="7" s="1"/>
  <c r="C368" i="7"/>
  <c r="B368" i="7"/>
  <c r="F367" i="7"/>
  <c r="G367" i="7" s="1"/>
  <c r="C367" i="7"/>
  <c r="B367" i="7"/>
  <c r="F366" i="7"/>
  <c r="G366" i="7" s="1"/>
  <c r="C366" i="7"/>
  <c r="B366" i="7"/>
  <c r="F365" i="7"/>
  <c r="G365" i="7" s="1"/>
  <c r="C365" i="7"/>
  <c r="B365" i="7"/>
  <c r="F364" i="7"/>
  <c r="G364" i="7" s="1"/>
  <c r="C364" i="7"/>
  <c r="B364" i="7"/>
  <c r="F363" i="7"/>
  <c r="G363" i="7" s="1"/>
  <c r="C363" i="7"/>
  <c r="B363" i="7"/>
  <c r="F362" i="7"/>
  <c r="G362" i="7" s="1"/>
  <c r="C362" i="7"/>
  <c r="B362" i="7"/>
  <c r="F361" i="7"/>
  <c r="G361" i="7" s="1"/>
  <c r="C361" i="7"/>
  <c r="B361" i="7"/>
  <c r="F360" i="7"/>
  <c r="G360" i="7" s="1"/>
  <c r="C360" i="7"/>
  <c r="B360" i="7"/>
  <c r="F359" i="7"/>
  <c r="G359" i="7" s="1"/>
  <c r="C359" i="7"/>
  <c r="B359" i="7"/>
  <c r="F358" i="7"/>
  <c r="G358" i="7" s="1"/>
  <c r="C358" i="7"/>
  <c r="B358" i="7"/>
  <c r="F357" i="7"/>
  <c r="G357" i="7" s="1"/>
  <c r="C357" i="7"/>
  <c r="B357" i="7"/>
  <c r="F356" i="7"/>
  <c r="G356" i="7" s="1"/>
  <c r="C356" i="7"/>
  <c r="B356" i="7"/>
  <c r="F355" i="7"/>
  <c r="G355" i="7" s="1"/>
  <c r="C355" i="7"/>
  <c r="B355" i="7"/>
  <c r="F354" i="7"/>
  <c r="G354" i="7" s="1"/>
  <c r="C354" i="7"/>
  <c r="B354" i="7"/>
  <c r="F353" i="7"/>
  <c r="G353" i="7" s="1"/>
  <c r="C353" i="7"/>
  <c r="B353" i="7"/>
  <c r="F352" i="7"/>
  <c r="G352" i="7" s="1"/>
  <c r="C352" i="7"/>
  <c r="B352" i="7"/>
  <c r="F351" i="7"/>
  <c r="G351" i="7" s="1"/>
  <c r="C351" i="7"/>
  <c r="B351" i="7"/>
  <c r="F350" i="7"/>
  <c r="G350" i="7" s="1"/>
  <c r="C350" i="7"/>
  <c r="B350" i="7"/>
  <c r="F349" i="7"/>
  <c r="G349" i="7" s="1"/>
  <c r="C349" i="7"/>
  <c r="B349" i="7"/>
  <c r="F348" i="7"/>
  <c r="G348" i="7" s="1"/>
  <c r="C348" i="7"/>
  <c r="B348" i="7"/>
  <c r="F347" i="7"/>
  <c r="G347" i="7" s="1"/>
  <c r="C347" i="7"/>
  <c r="B347" i="7"/>
  <c r="F346" i="7"/>
  <c r="G346" i="7" s="1"/>
  <c r="C346" i="7"/>
  <c r="B346" i="7"/>
  <c r="F345" i="7"/>
  <c r="G345" i="7" s="1"/>
  <c r="C345" i="7"/>
  <c r="B345" i="7"/>
  <c r="F344" i="7"/>
  <c r="G344" i="7" s="1"/>
  <c r="C344" i="7"/>
  <c r="B344" i="7"/>
  <c r="F343" i="7"/>
  <c r="G343" i="7" s="1"/>
  <c r="C343" i="7"/>
  <c r="B343" i="7"/>
  <c r="F342" i="7"/>
  <c r="G342" i="7" s="1"/>
  <c r="C342" i="7"/>
  <c r="B342" i="7"/>
  <c r="F341" i="7"/>
  <c r="G341" i="7" s="1"/>
  <c r="C341" i="7"/>
  <c r="B341" i="7"/>
  <c r="F340" i="7"/>
  <c r="G340" i="7" s="1"/>
  <c r="C340" i="7"/>
  <c r="B340" i="7"/>
  <c r="F339" i="7"/>
  <c r="G339" i="7" s="1"/>
  <c r="C339" i="7"/>
  <c r="B339" i="7"/>
  <c r="F338" i="7"/>
  <c r="G338" i="7" s="1"/>
  <c r="C338" i="7"/>
  <c r="B338" i="7"/>
  <c r="F337" i="7"/>
  <c r="G337" i="7" s="1"/>
  <c r="C337" i="7"/>
  <c r="B337" i="7"/>
  <c r="F336" i="7"/>
  <c r="G336" i="7" s="1"/>
  <c r="C336" i="7"/>
  <c r="B336" i="7"/>
  <c r="F335" i="7"/>
  <c r="G335" i="7" s="1"/>
  <c r="C335" i="7"/>
  <c r="B335" i="7"/>
  <c r="F334" i="7"/>
  <c r="G334" i="7" s="1"/>
  <c r="C334" i="7"/>
  <c r="B334" i="7"/>
  <c r="F333" i="7"/>
  <c r="G333" i="7" s="1"/>
  <c r="C333" i="7"/>
  <c r="B333" i="7"/>
  <c r="F332" i="7"/>
  <c r="G332" i="7" s="1"/>
  <c r="C332" i="7"/>
  <c r="B332" i="7"/>
  <c r="F331" i="7"/>
  <c r="G331" i="7" s="1"/>
  <c r="C331" i="7"/>
  <c r="B331" i="7"/>
  <c r="F330" i="7"/>
  <c r="G330" i="7" s="1"/>
  <c r="C330" i="7"/>
  <c r="B330" i="7"/>
  <c r="F329" i="7"/>
  <c r="G329" i="7" s="1"/>
  <c r="C329" i="7"/>
  <c r="B329" i="7"/>
  <c r="F328" i="7"/>
  <c r="G328" i="7" s="1"/>
  <c r="C328" i="7"/>
  <c r="B328" i="7"/>
  <c r="F327" i="7"/>
  <c r="G327" i="7" s="1"/>
  <c r="C327" i="7"/>
  <c r="B327" i="7"/>
  <c r="F326" i="7"/>
  <c r="G326" i="7" s="1"/>
  <c r="C326" i="7"/>
  <c r="B326" i="7"/>
  <c r="F325" i="7"/>
  <c r="G325" i="7" s="1"/>
  <c r="C325" i="7"/>
  <c r="B325" i="7"/>
  <c r="F324" i="7"/>
  <c r="G324" i="7" s="1"/>
  <c r="C324" i="7"/>
  <c r="B324" i="7"/>
  <c r="F323" i="7"/>
  <c r="G323" i="7" s="1"/>
  <c r="C323" i="7"/>
  <c r="B323" i="7"/>
  <c r="F322" i="7"/>
  <c r="G322" i="7" s="1"/>
  <c r="C322" i="7"/>
  <c r="B322" i="7"/>
  <c r="F321" i="7"/>
  <c r="G321" i="7" s="1"/>
  <c r="C321" i="7"/>
  <c r="B321" i="7"/>
  <c r="F320" i="7"/>
  <c r="G320" i="7" s="1"/>
  <c r="C320" i="7"/>
  <c r="B320" i="7"/>
  <c r="F319" i="7"/>
  <c r="G319" i="7" s="1"/>
  <c r="C319" i="7"/>
  <c r="B319" i="7"/>
  <c r="F318" i="7"/>
  <c r="G318" i="7" s="1"/>
  <c r="C318" i="7"/>
  <c r="B318" i="7"/>
  <c r="F317" i="7"/>
  <c r="G317" i="7" s="1"/>
  <c r="C317" i="7"/>
  <c r="B317" i="7"/>
  <c r="F316" i="7"/>
  <c r="G316" i="7" s="1"/>
  <c r="C316" i="7"/>
  <c r="B316" i="7"/>
  <c r="F315" i="7"/>
  <c r="G315" i="7" s="1"/>
  <c r="C315" i="7"/>
  <c r="B315" i="7"/>
  <c r="F314" i="7"/>
  <c r="G314" i="7" s="1"/>
  <c r="C314" i="7"/>
  <c r="B314" i="7"/>
  <c r="F313" i="7"/>
  <c r="G313" i="7" s="1"/>
  <c r="C313" i="7"/>
  <c r="B313" i="7"/>
  <c r="F312" i="7"/>
  <c r="G312" i="7" s="1"/>
  <c r="C312" i="7"/>
  <c r="B312" i="7"/>
  <c r="F311" i="7"/>
  <c r="G311" i="7" s="1"/>
  <c r="C311" i="7"/>
  <c r="B311" i="7"/>
  <c r="F310" i="7"/>
  <c r="G310" i="7" s="1"/>
  <c r="C310" i="7"/>
  <c r="B310" i="7"/>
  <c r="F309" i="7"/>
  <c r="G309" i="7" s="1"/>
  <c r="C309" i="7"/>
  <c r="B309" i="7"/>
  <c r="F308" i="7"/>
  <c r="G308" i="7" s="1"/>
  <c r="C308" i="7"/>
  <c r="B308" i="7"/>
  <c r="F307" i="7"/>
  <c r="G307" i="7" s="1"/>
  <c r="C307" i="7"/>
  <c r="B307" i="7"/>
  <c r="F306" i="7"/>
  <c r="G306" i="7" s="1"/>
  <c r="C306" i="7"/>
  <c r="B306" i="7"/>
  <c r="F305" i="7"/>
  <c r="G305" i="7" s="1"/>
  <c r="C305" i="7"/>
  <c r="B305" i="7"/>
  <c r="F304" i="7"/>
  <c r="G304" i="7" s="1"/>
  <c r="C304" i="7"/>
  <c r="B304" i="7"/>
  <c r="F303" i="7"/>
  <c r="G303" i="7" s="1"/>
  <c r="C303" i="7"/>
  <c r="B303" i="7"/>
  <c r="F302" i="7"/>
  <c r="G302" i="7" s="1"/>
  <c r="C302" i="7"/>
  <c r="B302" i="7"/>
  <c r="F301" i="7"/>
  <c r="G301" i="7" s="1"/>
  <c r="C301" i="7"/>
  <c r="B301" i="7"/>
  <c r="F300" i="7"/>
  <c r="G300" i="7" s="1"/>
  <c r="C300" i="7"/>
  <c r="B300" i="7"/>
  <c r="F299" i="7"/>
  <c r="G299" i="7" s="1"/>
  <c r="C299" i="7"/>
  <c r="B299" i="7"/>
  <c r="F298" i="7"/>
  <c r="G298" i="7" s="1"/>
  <c r="C298" i="7"/>
  <c r="B298" i="7"/>
  <c r="F297" i="7"/>
  <c r="G297" i="7" s="1"/>
  <c r="C297" i="7"/>
  <c r="B297" i="7"/>
  <c r="F296" i="7"/>
  <c r="G296" i="7" s="1"/>
  <c r="C296" i="7"/>
  <c r="B296" i="7"/>
  <c r="F295" i="7"/>
  <c r="G295" i="7" s="1"/>
  <c r="C295" i="7"/>
  <c r="B295" i="7"/>
  <c r="F294" i="7"/>
  <c r="G294" i="7" s="1"/>
  <c r="C294" i="7"/>
  <c r="B294" i="7"/>
  <c r="F293" i="7"/>
  <c r="G293" i="7" s="1"/>
  <c r="C293" i="7"/>
  <c r="B293" i="7"/>
  <c r="F292" i="7"/>
  <c r="G292" i="7" s="1"/>
  <c r="C292" i="7"/>
  <c r="B292" i="7"/>
  <c r="F291" i="7"/>
  <c r="G291" i="7" s="1"/>
  <c r="C291" i="7"/>
  <c r="B291" i="7"/>
  <c r="F290" i="7"/>
  <c r="G290" i="7" s="1"/>
  <c r="C290" i="7"/>
  <c r="B290" i="7"/>
  <c r="F289" i="7"/>
  <c r="G289" i="7" s="1"/>
  <c r="C289" i="7"/>
  <c r="B289" i="7"/>
  <c r="F288" i="7"/>
  <c r="G288" i="7" s="1"/>
  <c r="C288" i="7"/>
  <c r="B288" i="7"/>
  <c r="F287" i="7"/>
  <c r="G287" i="7" s="1"/>
  <c r="C287" i="7"/>
  <c r="B287" i="7"/>
  <c r="F286" i="7"/>
  <c r="G286" i="7" s="1"/>
  <c r="C286" i="7"/>
  <c r="B286" i="7"/>
  <c r="F285" i="7"/>
  <c r="G285" i="7" s="1"/>
  <c r="C285" i="7"/>
  <c r="B285" i="7"/>
  <c r="F284" i="7"/>
  <c r="G284" i="7" s="1"/>
  <c r="C284" i="7"/>
  <c r="B284" i="7"/>
  <c r="F283" i="7"/>
  <c r="G283" i="7" s="1"/>
  <c r="C283" i="7"/>
  <c r="B283" i="7"/>
  <c r="F282" i="7"/>
  <c r="G282" i="7" s="1"/>
  <c r="C282" i="7"/>
  <c r="B282" i="7"/>
  <c r="F281" i="7"/>
  <c r="G281" i="7" s="1"/>
  <c r="C281" i="7"/>
  <c r="B281" i="7"/>
  <c r="F280" i="7"/>
  <c r="G280" i="7" s="1"/>
  <c r="C280" i="7"/>
  <c r="B280" i="7"/>
  <c r="F279" i="7"/>
  <c r="G279" i="7" s="1"/>
  <c r="C279" i="7"/>
  <c r="B279" i="7"/>
  <c r="F278" i="7"/>
  <c r="G278" i="7" s="1"/>
  <c r="C278" i="7"/>
  <c r="B278" i="7"/>
  <c r="F277" i="7"/>
  <c r="G277" i="7" s="1"/>
  <c r="C277" i="7"/>
  <c r="B277" i="7"/>
  <c r="F276" i="7"/>
  <c r="G276" i="7" s="1"/>
  <c r="C276" i="7"/>
  <c r="B276" i="7"/>
  <c r="F275" i="7"/>
  <c r="G275" i="7" s="1"/>
  <c r="C275" i="7"/>
  <c r="B275" i="7"/>
  <c r="F274" i="7"/>
  <c r="G274" i="7" s="1"/>
  <c r="C274" i="7"/>
  <c r="B274" i="7"/>
  <c r="F273" i="7"/>
  <c r="G273" i="7" s="1"/>
  <c r="C273" i="7"/>
  <c r="B273" i="7"/>
  <c r="F272" i="7"/>
  <c r="G272" i="7" s="1"/>
  <c r="C272" i="7"/>
  <c r="B272" i="7"/>
  <c r="F271" i="7"/>
  <c r="G271" i="7" s="1"/>
  <c r="C271" i="7"/>
  <c r="B271" i="7"/>
  <c r="F270" i="7"/>
  <c r="G270" i="7" s="1"/>
  <c r="C270" i="7"/>
  <c r="B270" i="7"/>
  <c r="F269" i="7"/>
  <c r="G269" i="7" s="1"/>
  <c r="C269" i="7"/>
  <c r="B269" i="7"/>
  <c r="F268" i="7"/>
  <c r="G268" i="7" s="1"/>
  <c r="C268" i="7"/>
  <c r="B268" i="7"/>
  <c r="F267" i="7"/>
  <c r="G267" i="7" s="1"/>
  <c r="C267" i="7"/>
  <c r="B267" i="7"/>
  <c r="F266" i="7"/>
  <c r="G266" i="7" s="1"/>
  <c r="C266" i="7"/>
  <c r="B266" i="7"/>
  <c r="F265" i="7"/>
  <c r="G265" i="7" s="1"/>
  <c r="C265" i="7"/>
  <c r="B265" i="7"/>
  <c r="F264" i="7"/>
  <c r="G264" i="7" s="1"/>
  <c r="C264" i="7"/>
  <c r="B264" i="7"/>
  <c r="F263" i="7"/>
  <c r="G263" i="7" s="1"/>
  <c r="C263" i="7"/>
  <c r="B263" i="7"/>
  <c r="F262" i="7"/>
  <c r="G262" i="7" s="1"/>
  <c r="C262" i="7"/>
  <c r="B262" i="7"/>
  <c r="F261" i="7"/>
  <c r="G261" i="7" s="1"/>
  <c r="C261" i="7"/>
  <c r="B261" i="7"/>
  <c r="F260" i="7"/>
  <c r="G260" i="7" s="1"/>
  <c r="C260" i="7"/>
  <c r="B260" i="7"/>
  <c r="F259" i="7"/>
  <c r="G259" i="7" s="1"/>
  <c r="C259" i="7"/>
  <c r="B259" i="7"/>
  <c r="F258" i="7"/>
  <c r="G258" i="7" s="1"/>
  <c r="C258" i="7"/>
  <c r="B258" i="7"/>
  <c r="F257" i="7"/>
  <c r="G257" i="7" s="1"/>
  <c r="C257" i="7"/>
  <c r="B257" i="7"/>
  <c r="F256" i="7"/>
  <c r="G256" i="7" s="1"/>
  <c r="C256" i="7"/>
  <c r="B256" i="7"/>
  <c r="F255" i="7"/>
  <c r="G255" i="7" s="1"/>
  <c r="C255" i="7"/>
  <c r="B255" i="7"/>
  <c r="F254" i="7"/>
  <c r="G254" i="7" s="1"/>
  <c r="C254" i="7"/>
  <c r="B254" i="7"/>
  <c r="F253" i="7"/>
  <c r="G253" i="7" s="1"/>
  <c r="C253" i="7"/>
  <c r="B253" i="7"/>
  <c r="F252" i="7"/>
  <c r="G252" i="7" s="1"/>
  <c r="C252" i="7"/>
  <c r="B252" i="7"/>
  <c r="F251" i="7"/>
  <c r="G251" i="7" s="1"/>
  <c r="C251" i="7"/>
  <c r="B251" i="7"/>
  <c r="F250" i="7"/>
  <c r="G250" i="7" s="1"/>
  <c r="C250" i="7"/>
  <c r="B250" i="7"/>
  <c r="F249" i="7"/>
  <c r="G249" i="7" s="1"/>
  <c r="C249" i="7"/>
  <c r="B249" i="7"/>
  <c r="F248" i="7"/>
  <c r="G248" i="7" s="1"/>
  <c r="C248" i="7"/>
  <c r="B248" i="7"/>
  <c r="F247" i="7"/>
  <c r="G247" i="7" s="1"/>
  <c r="C247" i="7"/>
  <c r="B247" i="7"/>
  <c r="F246" i="7"/>
  <c r="G246" i="7" s="1"/>
  <c r="C246" i="7"/>
  <c r="B246" i="7"/>
  <c r="F245" i="7"/>
  <c r="G245" i="7" s="1"/>
  <c r="C245" i="7"/>
  <c r="B245" i="7"/>
  <c r="F244" i="7"/>
  <c r="G244" i="7" s="1"/>
  <c r="C244" i="7"/>
  <c r="B244" i="7"/>
  <c r="F243" i="7"/>
  <c r="G243" i="7" s="1"/>
  <c r="C243" i="7"/>
  <c r="B243" i="7"/>
  <c r="F242" i="7"/>
  <c r="G242" i="7" s="1"/>
  <c r="C242" i="7"/>
  <c r="B242" i="7"/>
  <c r="F241" i="7"/>
  <c r="G241" i="7" s="1"/>
  <c r="C241" i="7"/>
  <c r="B241" i="7"/>
  <c r="F240" i="7"/>
  <c r="G240" i="7" s="1"/>
  <c r="C240" i="7"/>
  <c r="B240" i="7"/>
  <c r="F239" i="7"/>
  <c r="G239" i="7" s="1"/>
  <c r="C239" i="7"/>
  <c r="B239" i="7"/>
  <c r="F238" i="7"/>
  <c r="G238" i="7" s="1"/>
  <c r="C238" i="7"/>
  <c r="B238" i="7"/>
  <c r="F237" i="7"/>
  <c r="G237" i="7" s="1"/>
  <c r="C237" i="7"/>
  <c r="B237" i="7"/>
  <c r="F236" i="7"/>
  <c r="G236" i="7" s="1"/>
  <c r="C236" i="7"/>
  <c r="B236" i="7"/>
  <c r="F235" i="7"/>
  <c r="G235" i="7" s="1"/>
  <c r="C235" i="7"/>
  <c r="B235" i="7"/>
  <c r="F234" i="7"/>
  <c r="G234" i="7" s="1"/>
  <c r="C234" i="7"/>
  <c r="B234" i="7"/>
  <c r="F233" i="7"/>
  <c r="G233" i="7" s="1"/>
  <c r="C233" i="7"/>
  <c r="B233" i="7"/>
  <c r="F232" i="7"/>
  <c r="G232" i="7" s="1"/>
  <c r="C232" i="7"/>
  <c r="B232" i="7"/>
  <c r="F231" i="7"/>
  <c r="G231" i="7" s="1"/>
  <c r="C231" i="7"/>
  <c r="B231" i="7"/>
  <c r="F230" i="7"/>
  <c r="G230" i="7" s="1"/>
  <c r="C230" i="7"/>
  <c r="B230" i="7"/>
  <c r="F229" i="7"/>
  <c r="G229" i="7" s="1"/>
  <c r="C229" i="7"/>
  <c r="B229" i="7"/>
  <c r="F228" i="7"/>
  <c r="G228" i="7" s="1"/>
  <c r="C228" i="7"/>
  <c r="B228" i="7"/>
  <c r="F227" i="7"/>
  <c r="G227" i="7" s="1"/>
  <c r="C227" i="7"/>
  <c r="B227" i="7"/>
  <c r="F226" i="7"/>
  <c r="G226" i="7" s="1"/>
  <c r="C226" i="7"/>
  <c r="B226" i="7"/>
  <c r="F225" i="7"/>
  <c r="G225" i="7" s="1"/>
  <c r="C225" i="7"/>
  <c r="B225" i="7"/>
  <c r="F224" i="7"/>
  <c r="G224" i="7" s="1"/>
  <c r="C224" i="7"/>
  <c r="B224" i="7"/>
  <c r="F223" i="7"/>
  <c r="G223" i="7" s="1"/>
  <c r="C223" i="7"/>
  <c r="B223" i="7"/>
  <c r="F222" i="7"/>
  <c r="G222" i="7" s="1"/>
  <c r="C222" i="7"/>
  <c r="B222" i="7"/>
  <c r="F221" i="7"/>
  <c r="G221" i="7" s="1"/>
  <c r="C221" i="7"/>
  <c r="B221" i="7"/>
  <c r="F220" i="7"/>
  <c r="G220" i="7" s="1"/>
  <c r="C220" i="7"/>
  <c r="B220" i="7"/>
  <c r="F219" i="7"/>
  <c r="G219" i="7" s="1"/>
  <c r="C219" i="7"/>
  <c r="B219" i="7"/>
  <c r="F218" i="7"/>
  <c r="G218" i="7" s="1"/>
  <c r="C218" i="7"/>
  <c r="B218" i="7"/>
  <c r="F217" i="7"/>
  <c r="G217" i="7" s="1"/>
  <c r="C217" i="7"/>
  <c r="B217" i="7"/>
  <c r="F216" i="7"/>
  <c r="G216" i="7" s="1"/>
  <c r="C216" i="7"/>
  <c r="B216" i="7"/>
  <c r="F215" i="7"/>
  <c r="G215" i="7" s="1"/>
  <c r="C215" i="7"/>
  <c r="B215" i="7"/>
  <c r="F214" i="7"/>
  <c r="G214" i="7" s="1"/>
  <c r="C214" i="7"/>
  <c r="B214" i="7"/>
  <c r="F213" i="7"/>
  <c r="G213" i="7" s="1"/>
  <c r="C213" i="7"/>
  <c r="B213" i="7"/>
  <c r="F212" i="7"/>
  <c r="G212" i="7" s="1"/>
  <c r="C212" i="7"/>
  <c r="B212" i="7"/>
  <c r="F211" i="7"/>
  <c r="G211" i="7" s="1"/>
  <c r="C211" i="7"/>
  <c r="B211" i="7"/>
  <c r="F210" i="7"/>
  <c r="G210" i="7" s="1"/>
  <c r="C210" i="7"/>
  <c r="B210" i="7"/>
  <c r="F209" i="7"/>
  <c r="G209" i="7" s="1"/>
  <c r="C209" i="7"/>
  <c r="B209" i="7"/>
  <c r="F208" i="7"/>
  <c r="G208" i="7" s="1"/>
  <c r="C208" i="7"/>
  <c r="B208" i="7"/>
  <c r="F207" i="7"/>
  <c r="G207" i="7" s="1"/>
  <c r="C207" i="7"/>
  <c r="B207" i="7"/>
  <c r="F206" i="7"/>
  <c r="G206" i="7" s="1"/>
  <c r="C206" i="7"/>
  <c r="B206" i="7"/>
  <c r="F205" i="7"/>
  <c r="G205" i="7" s="1"/>
  <c r="C205" i="7"/>
  <c r="B205" i="7"/>
  <c r="F204" i="7"/>
  <c r="G204" i="7" s="1"/>
  <c r="C204" i="7"/>
  <c r="B204" i="7"/>
  <c r="F203" i="7"/>
  <c r="G203" i="7" s="1"/>
  <c r="C203" i="7"/>
  <c r="B203" i="7"/>
  <c r="F202" i="7"/>
  <c r="G202" i="7" s="1"/>
  <c r="C202" i="7"/>
  <c r="B202" i="7"/>
  <c r="F201" i="7"/>
  <c r="G201" i="7" s="1"/>
  <c r="C201" i="7"/>
  <c r="B201" i="7"/>
  <c r="F200" i="7"/>
  <c r="G200" i="7" s="1"/>
  <c r="C200" i="7"/>
  <c r="B200" i="7"/>
  <c r="F199" i="7"/>
  <c r="G199" i="7" s="1"/>
  <c r="C199" i="7"/>
  <c r="B199" i="7"/>
  <c r="F198" i="7"/>
  <c r="G198" i="7" s="1"/>
  <c r="C198" i="7"/>
  <c r="B198" i="7"/>
  <c r="F197" i="7"/>
  <c r="G197" i="7" s="1"/>
  <c r="C197" i="7"/>
  <c r="B197" i="7"/>
  <c r="F196" i="7"/>
  <c r="G196" i="7" s="1"/>
  <c r="C196" i="7"/>
  <c r="B196" i="7"/>
  <c r="F195" i="7"/>
  <c r="G195" i="7" s="1"/>
  <c r="C195" i="7"/>
  <c r="B195" i="7"/>
  <c r="F194" i="7"/>
  <c r="G194" i="7" s="1"/>
  <c r="C194" i="7"/>
  <c r="B194" i="7"/>
  <c r="F193" i="7"/>
  <c r="G193" i="7" s="1"/>
  <c r="C193" i="7"/>
  <c r="B193" i="7"/>
  <c r="F192" i="7"/>
  <c r="G192" i="7" s="1"/>
  <c r="C192" i="7"/>
  <c r="B192" i="7"/>
  <c r="F191" i="7"/>
  <c r="G191" i="7" s="1"/>
  <c r="C191" i="7"/>
  <c r="B191" i="7"/>
  <c r="F190" i="7"/>
  <c r="G190" i="7" s="1"/>
  <c r="C190" i="7"/>
  <c r="B190" i="7"/>
  <c r="F189" i="7"/>
  <c r="G189" i="7" s="1"/>
  <c r="C189" i="7"/>
  <c r="B189" i="7"/>
  <c r="F188" i="7"/>
  <c r="G188" i="7" s="1"/>
  <c r="C188" i="7"/>
  <c r="B188" i="7"/>
  <c r="F187" i="7"/>
  <c r="G187" i="7" s="1"/>
  <c r="C187" i="7"/>
  <c r="B187" i="7"/>
  <c r="F186" i="7"/>
  <c r="G186" i="7" s="1"/>
  <c r="C186" i="7"/>
  <c r="B186" i="7"/>
  <c r="F185" i="7"/>
  <c r="G185" i="7" s="1"/>
  <c r="C185" i="7"/>
  <c r="B185" i="7"/>
  <c r="F184" i="7"/>
  <c r="G184" i="7" s="1"/>
  <c r="C184" i="7"/>
  <c r="B184" i="7"/>
  <c r="F183" i="7"/>
  <c r="G183" i="7" s="1"/>
  <c r="C183" i="7"/>
  <c r="B183" i="7"/>
  <c r="F182" i="7"/>
  <c r="G182" i="7" s="1"/>
  <c r="C182" i="7"/>
  <c r="B182" i="7"/>
  <c r="F181" i="7"/>
  <c r="G181" i="7" s="1"/>
  <c r="C181" i="7"/>
  <c r="B181" i="7"/>
  <c r="F180" i="7"/>
  <c r="G180" i="7" s="1"/>
  <c r="C180" i="7"/>
  <c r="B180" i="7"/>
  <c r="F179" i="7"/>
  <c r="G179" i="7" s="1"/>
  <c r="C179" i="7"/>
  <c r="B179" i="7"/>
  <c r="F178" i="7"/>
  <c r="G178" i="7" s="1"/>
  <c r="C178" i="7"/>
  <c r="B178" i="7"/>
  <c r="F177" i="7"/>
  <c r="G177" i="7" s="1"/>
  <c r="C177" i="7"/>
  <c r="B177" i="7"/>
  <c r="F176" i="7"/>
  <c r="G176" i="7" s="1"/>
  <c r="C176" i="7"/>
  <c r="B176" i="7"/>
  <c r="F175" i="7"/>
  <c r="G175" i="7" s="1"/>
  <c r="C175" i="7"/>
  <c r="B175" i="7"/>
  <c r="F174" i="7"/>
  <c r="G174" i="7" s="1"/>
  <c r="C174" i="7"/>
  <c r="B174" i="7"/>
  <c r="F173" i="7"/>
  <c r="G173" i="7" s="1"/>
  <c r="C173" i="7"/>
  <c r="B173" i="7"/>
  <c r="F172" i="7"/>
  <c r="G172" i="7" s="1"/>
  <c r="C172" i="7"/>
  <c r="B172" i="7"/>
  <c r="F171" i="7"/>
  <c r="G171" i="7" s="1"/>
  <c r="C171" i="7"/>
  <c r="B171" i="7"/>
  <c r="F170" i="7"/>
  <c r="G170" i="7" s="1"/>
  <c r="C170" i="7"/>
  <c r="B170" i="7"/>
  <c r="F169" i="7"/>
  <c r="G169" i="7" s="1"/>
  <c r="C169" i="7"/>
  <c r="B169" i="7"/>
  <c r="F168" i="7"/>
  <c r="G168" i="7" s="1"/>
  <c r="C168" i="7"/>
  <c r="B168" i="7"/>
  <c r="F167" i="7"/>
  <c r="G167" i="7" s="1"/>
  <c r="C167" i="7"/>
  <c r="B167" i="7"/>
  <c r="F166" i="7"/>
  <c r="G166" i="7" s="1"/>
  <c r="C166" i="7"/>
  <c r="B166" i="7"/>
  <c r="F165" i="7"/>
  <c r="G165" i="7" s="1"/>
  <c r="C165" i="7"/>
  <c r="B165" i="7"/>
  <c r="F164" i="7"/>
  <c r="G164" i="7" s="1"/>
  <c r="C164" i="7"/>
  <c r="B164" i="7"/>
  <c r="F163" i="7"/>
  <c r="G163" i="7" s="1"/>
  <c r="C163" i="7"/>
  <c r="B163" i="7"/>
  <c r="F162" i="7"/>
  <c r="G162" i="7" s="1"/>
  <c r="C162" i="7"/>
  <c r="B162" i="7"/>
  <c r="F161" i="7"/>
  <c r="G161" i="7" s="1"/>
  <c r="C161" i="7"/>
  <c r="B161" i="7"/>
  <c r="F160" i="7"/>
  <c r="G160" i="7" s="1"/>
  <c r="C160" i="7"/>
  <c r="B160" i="7"/>
  <c r="F159" i="7"/>
  <c r="G159" i="7" s="1"/>
  <c r="C159" i="7"/>
  <c r="B159" i="7"/>
  <c r="F158" i="7"/>
  <c r="G158" i="7" s="1"/>
  <c r="C158" i="7"/>
  <c r="B158" i="7"/>
  <c r="F157" i="7"/>
  <c r="G157" i="7" s="1"/>
  <c r="C157" i="7"/>
  <c r="B157" i="7"/>
  <c r="F156" i="7"/>
  <c r="G156" i="7" s="1"/>
  <c r="C156" i="7"/>
  <c r="B156" i="7"/>
  <c r="F155" i="7"/>
  <c r="G155" i="7" s="1"/>
  <c r="C155" i="7"/>
  <c r="B155" i="7"/>
  <c r="F154" i="7"/>
  <c r="G154" i="7" s="1"/>
  <c r="C154" i="7"/>
  <c r="B154" i="7"/>
  <c r="F153" i="7"/>
  <c r="G153" i="7" s="1"/>
  <c r="C153" i="7"/>
  <c r="B153" i="7"/>
  <c r="F152" i="7"/>
  <c r="G152" i="7" s="1"/>
  <c r="C152" i="7"/>
  <c r="B152" i="7"/>
  <c r="F151" i="7"/>
  <c r="G151" i="7" s="1"/>
  <c r="C151" i="7"/>
  <c r="B151" i="7"/>
  <c r="F150" i="7"/>
  <c r="G150" i="7" s="1"/>
  <c r="C150" i="7"/>
  <c r="B150" i="7"/>
  <c r="F149" i="7"/>
  <c r="G149" i="7" s="1"/>
  <c r="C149" i="7"/>
  <c r="B149" i="7"/>
  <c r="F148" i="7"/>
  <c r="G148" i="7" s="1"/>
  <c r="C148" i="7"/>
  <c r="B148" i="7"/>
  <c r="F147" i="7"/>
  <c r="G147" i="7" s="1"/>
  <c r="C147" i="7"/>
  <c r="B147" i="7"/>
  <c r="F146" i="7"/>
  <c r="G146" i="7" s="1"/>
  <c r="C146" i="7"/>
  <c r="B146" i="7"/>
  <c r="F145" i="7"/>
  <c r="G145" i="7" s="1"/>
  <c r="C145" i="7"/>
  <c r="B145" i="7"/>
  <c r="F144" i="7"/>
  <c r="G144" i="7" s="1"/>
  <c r="C144" i="7"/>
  <c r="B144" i="7"/>
  <c r="F143" i="7"/>
  <c r="G143" i="7" s="1"/>
  <c r="C143" i="7"/>
  <c r="B143" i="7"/>
  <c r="F142" i="7"/>
  <c r="G142" i="7" s="1"/>
  <c r="C142" i="7"/>
  <c r="B142" i="7"/>
  <c r="F141" i="7"/>
  <c r="G141" i="7" s="1"/>
  <c r="C141" i="7"/>
  <c r="B141" i="7"/>
  <c r="F140" i="7"/>
  <c r="G140" i="7" s="1"/>
  <c r="C140" i="7"/>
  <c r="B140" i="7"/>
  <c r="F139" i="7"/>
  <c r="G139" i="7" s="1"/>
  <c r="C139" i="7"/>
  <c r="B139" i="7"/>
  <c r="F138" i="7"/>
  <c r="G138" i="7" s="1"/>
  <c r="C138" i="7"/>
  <c r="B138" i="7"/>
  <c r="F137" i="7"/>
  <c r="G137" i="7" s="1"/>
  <c r="C137" i="7"/>
  <c r="B137" i="7"/>
  <c r="F136" i="7"/>
  <c r="G136" i="7" s="1"/>
  <c r="C136" i="7"/>
  <c r="B136" i="7"/>
  <c r="F135" i="7"/>
  <c r="G135" i="7" s="1"/>
  <c r="C135" i="7"/>
  <c r="B135" i="7"/>
  <c r="F134" i="7"/>
  <c r="G134" i="7" s="1"/>
  <c r="C134" i="7"/>
  <c r="B134" i="7"/>
  <c r="F133" i="7"/>
  <c r="G133" i="7" s="1"/>
  <c r="C133" i="7"/>
  <c r="B133" i="7"/>
  <c r="F132" i="7"/>
  <c r="G132" i="7" s="1"/>
  <c r="C132" i="7"/>
  <c r="B132" i="7"/>
  <c r="F131" i="7"/>
  <c r="G131" i="7" s="1"/>
  <c r="C131" i="7"/>
  <c r="B131" i="7"/>
  <c r="F130" i="7"/>
  <c r="G130" i="7" s="1"/>
  <c r="C130" i="7"/>
  <c r="B130" i="7"/>
  <c r="F129" i="7"/>
  <c r="G129" i="7" s="1"/>
  <c r="C129" i="7"/>
  <c r="B129" i="7"/>
  <c r="F128" i="7"/>
  <c r="G128" i="7" s="1"/>
  <c r="C128" i="7"/>
  <c r="B128" i="7"/>
  <c r="F127" i="7"/>
  <c r="G127" i="7" s="1"/>
  <c r="C127" i="7"/>
  <c r="B127" i="7"/>
  <c r="F124" i="7"/>
  <c r="G124" i="7" s="1"/>
  <c r="C124" i="7"/>
  <c r="B124" i="7"/>
  <c r="F123" i="7"/>
  <c r="G123" i="7" s="1"/>
  <c r="C123" i="7"/>
  <c r="B123" i="7"/>
  <c r="F122" i="7"/>
  <c r="G122" i="7" s="1"/>
  <c r="C122" i="7"/>
  <c r="B122" i="7"/>
  <c r="F121" i="7"/>
  <c r="G121" i="7" s="1"/>
  <c r="C121" i="7"/>
  <c r="B121" i="7"/>
  <c r="F120" i="7"/>
  <c r="G120" i="7" s="1"/>
  <c r="C120" i="7"/>
  <c r="B120" i="7"/>
  <c r="F119" i="7"/>
  <c r="G119" i="7" s="1"/>
  <c r="C119" i="7"/>
  <c r="B119" i="7"/>
  <c r="F118" i="7"/>
  <c r="G118" i="7" s="1"/>
  <c r="C118" i="7"/>
  <c r="B118" i="7"/>
  <c r="F117" i="7"/>
  <c r="G117" i="7" s="1"/>
  <c r="C117" i="7"/>
  <c r="B117" i="7"/>
  <c r="F116" i="7"/>
  <c r="G116" i="7" s="1"/>
  <c r="C116" i="7"/>
  <c r="B116" i="7"/>
  <c r="F115" i="7"/>
  <c r="G115" i="7" s="1"/>
  <c r="C115" i="7"/>
  <c r="B115" i="7"/>
  <c r="F112" i="7"/>
  <c r="G112" i="7" s="1"/>
  <c r="C112" i="7"/>
  <c r="B112" i="7"/>
  <c r="F111" i="7"/>
  <c r="G111" i="7" s="1"/>
  <c r="C111" i="7"/>
  <c r="B111" i="7"/>
  <c r="F110" i="7"/>
  <c r="G110" i="7" s="1"/>
  <c r="C110" i="7"/>
  <c r="B110" i="7"/>
  <c r="F109" i="7"/>
  <c r="G109" i="7" s="1"/>
  <c r="C109" i="7"/>
  <c r="B109" i="7"/>
  <c r="F108" i="7"/>
  <c r="G108" i="7" s="1"/>
  <c r="C108" i="7"/>
  <c r="B108" i="7"/>
  <c r="F107" i="7"/>
  <c r="G107" i="7" s="1"/>
  <c r="C107" i="7"/>
  <c r="B107" i="7"/>
  <c r="F106" i="7"/>
  <c r="G106" i="7" s="1"/>
  <c r="C106" i="7"/>
  <c r="B106" i="7"/>
  <c r="F105" i="7"/>
  <c r="G105" i="7" s="1"/>
  <c r="C105" i="7"/>
  <c r="B105" i="7"/>
  <c r="F104" i="7"/>
  <c r="G104" i="7" s="1"/>
  <c r="C104" i="7"/>
  <c r="B104" i="7"/>
  <c r="F103" i="7"/>
  <c r="G103" i="7" s="1"/>
  <c r="C103" i="7"/>
  <c r="B103" i="7"/>
  <c r="F102" i="7"/>
  <c r="G102" i="7" s="1"/>
  <c r="C102" i="7"/>
  <c r="B102" i="7"/>
  <c r="F101" i="7"/>
  <c r="G101" i="7" s="1"/>
  <c r="C101" i="7"/>
  <c r="B101" i="7"/>
  <c r="F100" i="7"/>
  <c r="G100" i="7" s="1"/>
  <c r="C100" i="7"/>
  <c r="B100" i="7"/>
  <c r="F99" i="7"/>
  <c r="G99" i="7" s="1"/>
  <c r="C99" i="7"/>
  <c r="B99" i="7"/>
  <c r="F98" i="7"/>
  <c r="G98" i="7" s="1"/>
  <c r="C98" i="7"/>
  <c r="B98" i="7"/>
  <c r="F97" i="7"/>
  <c r="G97" i="7" s="1"/>
  <c r="C97" i="7"/>
  <c r="B97" i="7"/>
  <c r="F96" i="7"/>
  <c r="G96" i="7" s="1"/>
  <c r="C96" i="7"/>
  <c r="B96" i="7"/>
  <c r="F95" i="7"/>
  <c r="G95" i="7" s="1"/>
  <c r="C95" i="7"/>
  <c r="B95" i="7"/>
  <c r="F94" i="7"/>
  <c r="G94" i="7" s="1"/>
  <c r="C94" i="7"/>
  <c r="B94" i="7"/>
  <c r="F93" i="7"/>
  <c r="G93" i="7" s="1"/>
  <c r="C93" i="7"/>
  <c r="B93" i="7"/>
  <c r="F92" i="7"/>
  <c r="G92" i="7" s="1"/>
  <c r="C92" i="7"/>
  <c r="B92" i="7"/>
  <c r="F91" i="7"/>
  <c r="G91" i="7" s="1"/>
  <c r="C91" i="7"/>
  <c r="B91" i="7"/>
  <c r="F90" i="7"/>
  <c r="G90" i="7" s="1"/>
  <c r="C90" i="7"/>
  <c r="B90" i="7"/>
  <c r="F89" i="7"/>
  <c r="G89" i="7" s="1"/>
  <c r="C89" i="7"/>
  <c r="B89" i="7"/>
  <c r="F88" i="7"/>
  <c r="G88" i="7" s="1"/>
  <c r="C88" i="7"/>
  <c r="B88" i="7"/>
  <c r="F87" i="7"/>
  <c r="G87" i="7" s="1"/>
  <c r="C87" i="7"/>
  <c r="B87" i="7"/>
  <c r="F86" i="7"/>
  <c r="G86" i="7" s="1"/>
  <c r="C86" i="7"/>
  <c r="B86" i="7"/>
  <c r="F85" i="7"/>
  <c r="G85" i="7" s="1"/>
  <c r="C85" i="7"/>
  <c r="B85" i="7"/>
  <c r="F84" i="7"/>
  <c r="G84" i="7" s="1"/>
  <c r="C84" i="7"/>
  <c r="B84" i="7"/>
  <c r="F83" i="7"/>
  <c r="G83" i="7" s="1"/>
  <c r="C83" i="7"/>
  <c r="B83" i="7"/>
  <c r="F82" i="7"/>
  <c r="G82" i="7" s="1"/>
  <c r="C82" i="7"/>
  <c r="B82" i="7"/>
  <c r="F81" i="7"/>
  <c r="G81" i="7" s="1"/>
  <c r="C81" i="7"/>
  <c r="B81" i="7"/>
  <c r="F80" i="7"/>
  <c r="G80" i="7" s="1"/>
  <c r="C80" i="7"/>
  <c r="B80" i="7"/>
  <c r="F79" i="7"/>
  <c r="G79" i="7" s="1"/>
  <c r="C79" i="7"/>
  <c r="B79" i="7"/>
  <c r="F78" i="7"/>
  <c r="G78" i="7" s="1"/>
  <c r="C78" i="7"/>
  <c r="B78" i="7"/>
  <c r="F77" i="7"/>
  <c r="G77" i="7" s="1"/>
  <c r="C77" i="7"/>
  <c r="B77" i="7"/>
  <c r="F76" i="7"/>
  <c r="G76" i="7" s="1"/>
  <c r="C76" i="7"/>
  <c r="B76" i="7"/>
  <c r="F75" i="7"/>
  <c r="G75" i="7" s="1"/>
  <c r="C75" i="7"/>
  <c r="B75" i="7"/>
  <c r="F74" i="7"/>
  <c r="G74" i="7" s="1"/>
  <c r="C74" i="7"/>
  <c r="B74" i="7"/>
  <c r="F73" i="7"/>
  <c r="G73" i="7" s="1"/>
  <c r="C73" i="7"/>
  <c r="B73" i="7"/>
  <c r="F72" i="7"/>
  <c r="G72" i="7" s="1"/>
  <c r="C72" i="7"/>
  <c r="B72" i="7"/>
  <c r="F71" i="7"/>
  <c r="G71" i="7" s="1"/>
  <c r="C71" i="7"/>
  <c r="B71" i="7"/>
  <c r="F70" i="7"/>
  <c r="G70" i="7" s="1"/>
  <c r="C70" i="7"/>
  <c r="B70" i="7"/>
  <c r="F69" i="7"/>
  <c r="G69" i="7" s="1"/>
  <c r="C69" i="7"/>
  <c r="B69" i="7"/>
  <c r="F68" i="7"/>
  <c r="G68" i="7" s="1"/>
  <c r="C68" i="7"/>
  <c r="B68" i="7"/>
  <c r="F67" i="7"/>
  <c r="G67" i="7" s="1"/>
  <c r="C67" i="7"/>
  <c r="B67" i="7"/>
  <c r="F66" i="7"/>
  <c r="G66" i="7" s="1"/>
  <c r="C66" i="7"/>
  <c r="B66" i="7"/>
  <c r="F65" i="7"/>
  <c r="G65" i="7" s="1"/>
  <c r="C65" i="7"/>
  <c r="B65" i="7"/>
  <c r="F64" i="7"/>
  <c r="G64" i="7" s="1"/>
  <c r="C64" i="7"/>
  <c r="B64" i="7"/>
  <c r="F63" i="7"/>
  <c r="G63" i="7" s="1"/>
  <c r="C63" i="7"/>
  <c r="B63" i="7"/>
  <c r="F62" i="7"/>
  <c r="G62" i="7" s="1"/>
  <c r="C62" i="7"/>
  <c r="B62" i="7"/>
  <c r="F61" i="7"/>
  <c r="G61" i="7" s="1"/>
  <c r="C61" i="7"/>
  <c r="B61" i="7"/>
  <c r="F60" i="7"/>
  <c r="G60" i="7" s="1"/>
  <c r="C60" i="7"/>
  <c r="B60" i="7"/>
  <c r="F59" i="7"/>
  <c r="G59" i="7" s="1"/>
  <c r="C59" i="7"/>
  <c r="B59" i="7"/>
  <c r="F58" i="7"/>
  <c r="G58" i="7" s="1"/>
  <c r="C58" i="7"/>
  <c r="B58" i="7"/>
  <c r="F57" i="7"/>
  <c r="G57" i="7" s="1"/>
  <c r="C57" i="7"/>
  <c r="B57" i="7"/>
  <c r="F56" i="7"/>
  <c r="G56" i="7" s="1"/>
  <c r="C56" i="7"/>
  <c r="B56" i="7"/>
  <c r="F55" i="7"/>
  <c r="G55" i="7" s="1"/>
  <c r="C55" i="7"/>
  <c r="B55" i="7"/>
  <c r="F54" i="7"/>
  <c r="G54" i="7" s="1"/>
  <c r="C54" i="7"/>
  <c r="B54" i="7"/>
  <c r="F53" i="7"/>
  <c r="G53" i="7" s="1"/>
  <c r="C53" i="7"/>
  <c r="B53" i="7"/>
  <c r="F52" i="7"/>
  <c r="G52" i="7" s="1"/>
  <c r="C52" i="7"/>
  <c r="B52" i="7"/>
  <c r="F51" i="7"/>
  <c r="G51" i="7" s="1"/>
  <c r="C51" i="7"/>
  <c r="B51" i="7"/>
  <c r="F50" i="7"/>
  <c r="G50" i="7" s="1"/>
  <c r="C50" i="7"/>
  <c r="B50" i="7"/>
  <c r="F49" i="7"/>
  <c r="G49" i="7" s="1"/>
  <c r="C49" i="7"/>
  <c r="B49" i="7"/>
  <c r="F48" i="7"/>
  <c r="G48" i="7" s="1"/>
  <c r="C48" i="7"/>
  <c r="B48" i="7"/>
  <c r="F47" i="7"/>
  <c r="G47" i="7" s="1"/>
  <c r="C47" i="7"/>
  <c r="B47" i="7"/>
  <c r="F46" i="7"/>
  <c r="G46" i="7" s="1"/>
  <c r="C46" i="7"/>
  <c r="B46" i="7"/>
  <c r="F45" i="7"/>
  <c r="G45" i="7" s="1"/>
  <c r="C45" i="7"/>
  <c r="B45" i="7"/>
  <c r="F44" i="7"/>
  <c r="G44" i="7" s="1"/>
  <c r="C44" i="7"/>
  <c r="B44" i="7"/>
  <c r="F43" i="7"/>
  <c r="G43" i="7" s="1"/>
  <c r="C43" i="7"/>
  <c r="B43" i="7"/>
  <c r="F42" i="7"/>
  <c r="G42" i="7" s="1"/>
  <c r="C42" i="7"/>
  <c r="B42" i="7"/>
  <c r="F41" i="7"/>
  <c r="G41" i="7" s="1"/>
  <c r="C41" i="7"/>
  <c r="B41" i="7"/>
  <c r="F40" i="7"/>
  <c r="G40" i="7" s="1"/>
  <c r="C40" i="7"/>
  <c r="B40" i="7"/>
  <c r="F39" i="7"/>
  <c r="G39" i="7" s="1"/>
  <c r="C39" i="7"/>
  <c r="B39" i="7"/>
  <c r="F38" i="7"/>
  <c r="G38" i="7" s="1"/>
  <c r="C38" i="7"/>
  <c r="B38" i="7"/>
  <c r="F37" i="7"/>
  <c r="G37" i="7" s="1"/>
  <c r="C37" i="7"/>
  <c r="B37" i="7"/>
  <c r="F36" i="7"/>
  <c r="G36" i="7" s="1"/>
  <c r="C36" i="7"/>
  <c r="B36" i="7"/>
  <c r="F35" i="7"/>
  <c r="G35" i="7" s="1"/>
  <c r="C35" i="7"/>
  <c r="B35" i="7"/>
  <c r="F34" i="7"/>
  <c r="G34" i="7" s="1"/>
  <c r="C34" i="7"/>
  <c r="B34" i="7"/>
  <c r="F33" i="7"/>
  <c r="G33" i="7" s="1"/>
  <c r="C33" i="7"/>
  <c r="B33" i="7"/>
  <c r="F32" i="7"/>
  <c r="G32" i="7" s="1"/>
  <c r="C32" i="7"/>
  <c r="B32" i="7"/>
  <c r="F31" i="7"/>
  <c r="G31" i="7" s="1"/>
  <c r="C31" i="7"/>
  <c r="B31" i="7"/>
  <c r="F30" i="7"/>
  <c r="G30" i="7" s="1"/>
  <c r="C30" i="7"/>
  <c r="B30" i="7"/>
  <c r="F29" i="7"/>
  <c r="G29" i="7" s="1"/>
  <c r="C29" i="7"/>
  <c r="B29" i="7"/>
  <c r="F28" i="7"/>
  <c r="G28" i="7" s="1"/>
  <c r="C28" i="7"/>
  <c r="B28" i="7"/>
  <c r="F27" i="7"/>
  <c r="G27" i="7" s="1"/>
  <c r="C27" i="7"/>
  <c r="B27" i="7"/>
  <c r="F26" i="7"/>
  <c r="G26" i="7" s="1"/>
  <c r="C26" i="7"/>
  <c r="B26" i="7"/>
  <c r="F25" i="7"/>
  <c r="G25" i="7" s="1"/>
  <c r="C25" i="7"/>
  <c r="B25" i="7"/>
  <c r="F24" i="7"/>
  <c r="G24" i="7" s="1"/>
  <c r="C24" i="7"/>
  <c r="B24" i="7"/>
  <c r="F23" i="7"/>
  <c r="G23" i="7" s="1"/>
  <c r="C23" i="7"/>
  <c r="B23" i="7"/>
  <c r="F22" i="7"/>
  <c r="G22" i="7" s="1"/>
  <c r="C22" i="7"/>
  <c r="B22" i="7"/>
  <c r="F21" i="7"/>
  <c r="G21" i="7" s="1"/>
  <c r="C21" i="7"/>
  <c r="B21" i="7"/>
  <c r="F20" i="7"/>
  <c r="G20" i="7" s="1"/>
  <c r="C20" i="7"/>
  <c r="B20" i="7"/>
  <c r="F19" i="7"/>
  <c r="G19" i="7" s="1"/>
  <c r="C19" i="7"/>
  <c r="B19" i="7"/>
  <c r="F18" i="7"/>
  <c r="G18" i="7" s="1"/>
  <c r="C18" i="7"/>
  <c r="B18" i="7"/>
  <c r="F17" i="7"/>
  <c r="G17" i="7" s="1"/>
  <c r="C17" i="7"/>
  <c r="B17" i="7"/>
  <c r="F16" i="7"/>
  <c r="G16" i="7" s="1"/>
  <c r="C16" i="7"/>
  <c r="B16" i="7"/>
  <c r="F15" i="7"/>
  <c r="G15" i="7" s="1"/>
  <c r="C15" i="7"/>
  <c r="B15" i="7"/>
  <c r="F14" i="7"/>
  <c r="G14" i="7" s="1"/>
  <c r="C14" i="7"/>
  <c r="B14" i="7"/>
  <c r="F13" i="7"/>
  <c r="G13" i="7" s="1"/>
  <c r="C13" i="7"/>
  <c r="B13" i="7"/>
  <c r="F10" i="7"/>
  <c r="G10" i="7" s="1"/>
  <c r="C10" i="7"/>
  <c r="B10" i="7"/>
  <c r="F9" i="7"/>
  <c r="G9" i="7" s="1"/>
  <c r="C9" i="7"/>
  <c r="B9" i="7"/>
  <c r="F8" i="7"/>
  <c r="G8" i="7" s="1"/>
  <c r="C8" i="7"/>
  <c r="B8" i="7"/>
  <c r="F7" i="7"/>
  <c r="G7" i="7" s="1"/>
  <c r="C7" i="7"/>
  <c r="B7" i="7"/>
  <c r="F6" i="7"/>
  <c r="G6" i="7" s="1"/>
  <c r="C6" i="7"/>
  <c r="B6" i="7"/>
  <c r="F5" i="7"/>
  <c r="G5" i="7" s="1"/>
  <c r="C5" i="7"/>
  <c r="B5" i="7"/>
  <c r="F4" i="7"/>
  <c r="G4" i="7" s="1"/>
  <c r="C4" i="7"/>
  <c r="B4" i="7"/>
  <c r="F3" i="7"/>
  <c r="G3" i="7" s="1"/>
  <c r="C3" i="7"/>
  <c r="B3" i="7"/>
  <c r="F13" i="6"/>
  <c r="G13" i="6" s="1"/>
  <c r="C13" i="6"/>
  <c r="B13" i="6"/>
  <c r="F12" i="6"/>
  <c r="G12" i="6" s="1"/>
  <c r="C12" i="6"/>
  <c r="B12" i="6"/>
  <c r="F11" i="6"/>
  <c r="G11" i="6" s="1"/>
  <c r="C11" i="6"/>
  <c r="B11" i="6"/>
  <c r="F10" i="6"/>
  <c r="G10" i="6" s="1"/>
  <c r="C10" i="6"/>
  <c r="B10" i="6"/>
  <c r="F9" i="6"/>
  <c r="G9" i="6" s="1"/>
  <c r="C9" i="6"/>
  <c r="B9" i="6"/>
  <c r="F8" i="6"/>
  <c r="G8" i="6" s="1"/>
  <c r="C8" i="6"/>
  <c r="B8" i="6"/>
  <c r="F7" i="6"/>
  <c r="G7" i="6" s="1"/>
  <c r="C7" i="6"/>
  <c r="B7" i="6"/>
  <c r="F6" i="6"/>
  <c r="G6" i="6" s="1"/>
  <c r="C6" i="6"/>
  <c r="B6" i="6"/>
  <c r="F5" i="6"/>
  <c r="G5" i="6" s="1"/>
  <c r="C5" i="6"/>
  <c r="B5" i="6"/>
  <c r="F4" i="6"/>
  <c r="G4" i="6" s="1"/>
  <c r="C4" i="6"/>
  <c r="B4" i="6"/>
  <c r="F3" i="6"/>
  <c r="G3" i="6" s="1"/>
  <c r="B3" i="6"/>
  <c r="G42" i="5"/>
  <c r="F42" i="5"/>
  <c r="C42" i="5"/>
  <c r="B42" i="5"/>
  <c r="G41" i="5"/>
  <c r="F41" i="5"/>
  <c r="C41" i="5"/>
  <c r="B41" i="5"/>
  <c r="G40" i="5"/>
  <c r="F40" i="5"/>
  <c r="C40" i="5"/>
  <c r="B40" i="5"/>
  <c r="G39" i="5"/>
  <c r="F39" i="5"/>
  <c r="C39" i="5"/>
  <c r="B39" i="5"/>
  <c r="G38" i="5"/>
  <c r="F38" i="5"/>
  <c r="C38" i="5"/>
  <c r="B38" i="5"/>
  <c r="G37" i="5"/>
  <c r="F37" i="5"/>
  <c r="C37" i="5"/>
  <c r="B37" i="5"/>
  <c r="G34" i="5"/>
  <c r="F34" i="5"/>
  <c r="C34" i="5"/>
  <c r="B34" i="5"/>
  <c r="G33" i="5"/>
  <c r="F33" i="5"/>
  <c r="C33" i="5"/>
  <c r="B33" i="5"/>
  <c r="G32" i="5"/>
  <c r="F32" i="5"/>
  <c r="C32" i="5"/>
  <c r="B32" i="5"/>
  <c r="G29" i="5"/>
  <c r="F29" i="5"/>
  <c r="C29" i="5"/>
  <c r="B29" i="5"/>
  <c r="G28" i="5"/>
  <c r="F28" i="5"/>
  <c r="C28" i="5"/>
  <c r="B28" i="5"/>
  <c r="G27" i="5"/>
  <c r="F27" i="5"/>
  <c r="C27" i="5"/>
  <c r="B27" i="5"/>
  <c r="G26" i="5"/>
  <c r="F26" i="5"/>
  <c r="C26" i="5"/>
  <c r="B26" i="5"/>
  <c r="G25" i="5"/>
  <c r="F25" i="5"/>
  <c r="C25" i="5"/>
  <c r="B25" i="5"/>
  <c r="G24" i="5"/>
  <c r="F24" i="5"/>
  <c r="C24" i="5"/>
  <c r="B24" i="5"/>
  <c r="G23" i="5"/>
  <c r="F23" i="5"/>
  <c r="C23" i="5"/>
  <c r="B23" i="5"/>
  <c r="G22" i="5"/>
  <c r="F22" i="5"/>
  <c r="C22" i="5"/>
  <c r="B22" i="5"/>
  <c r="G21" i="5"/>
  <c r="F21" i="5"/>
  <c r="C21" i="5"/>
  <c r="B21" i="5"/>
  <c r="G20" i="5"/>
  <c r="F20" i="5"/>
  <c r="C20" i="5"/>
  <c r="B20" i="5"/>
  <c r="G17" i="5"/>
  <c r="F17" i="5"/>
  <c r="C17" i="5"/>
  <c r="B17" i="5"/>
  <c r="G16" i="5"/>
  <c r="F16" i="5"/>
  <c r="C16" i="5"/>
  <c r="B16" i="5"/>
  <c r="G15" i="5"/>
  <c r="F15" i="5"/>
  <c r="C15" i="5"/>
  <c r="B15" i="5"/>
  <c r="G14" i="5"/>
  <c r="F14" i="5"/>
  <c r="C14" i="5"/>
  <c r="B14" i="5"/>
  <c r="G13" i="5"/>
  <c r="F13" i="5"/>
  <c r="C13" i="5"/>
  <c r="B13" i="5"/>
  <c r="G12" i="5"/>
  <c r="F12" i="5"/>
  <c r="C12" i="5"/>
  <c r="B12" i="5"/>
  <c r="G11" i="5"/>
  <c r="F11" i="5"/>
  <c r="C11" i="5"/>
  <c r="B11" i="5"/>
  <c r="G10" i="5"/>
  <c r="F10" i="5"/>
  <c r="C10" i="5"/>
  <c r="B10" i="5"/>
  <c r="G9" i="5"/>
  <c r="F9" i="5"/>
  <c r="C9" i="5"/>
  <c r="B9" i="5"/>
  <c r="G8" i="5"/>
  <c r="F8" i="5"/>
  <c r="C8" i="5"/>
  <c r="B8" i="5"/>
  <c r="G7" i="5"/>
  <c r="F7" i="5"/>
  <c r="C7" i="5"/>
  <c r="B7" i="5"/>
  <c r="G6" i="5"/>
  <c r="F6" i="5"/>
  <c r="C6" i="5"/>
  <c r="B6" i="5"/>
  <c r="G5" i="5"/>
  <c r="F5" i="5"/>
  <c r="C5" i="5"/>
  <c r="B5" i="5"/>
  <c r="G4" i="5"/>
  <c r="F4" i="5"/>
  <c r="C4" i="5"/>
  <c r="B4" i="5"/>
  <c r="G3" i="5"/>
  <c r="F3" i="5"/>
  <c r="C3" i="5"/>
  <c r="B3" i="5"/>
  <c r="G39" i="4"/>
  <c r="F39" i="4"/>
  <c r="C39" i="4"/>
  <c r="B39" i="4"/>
  <c r="G38" i="4"/>
  <c r="F38" i="4"/>
  <c r="C38" i="4"/>
  <c r="B38" i="4"/>
  <c r="G37" i="4"/>
  <c r="F37" i="4"/>
  <c r="C37" i="4"/>
  <c r="B37" i="4"/>
  <c r="G36" i="4"/>
  <c r="F36" i="4"/>
  <c r="C36" i="4"/>
  <c r="B36" i="4"/>
  <c r="G35" i="4"/>
  <c r="F35" i="4"/>
  <c r="C35" i="4"/>
  <c r="B35" i="4"/>
  <c r="G34" i="4"/>
  <c r="F34" i="4"/>
  <c r="C34" i="4"/>
  <c r="B34" i="4"/>
  <c r="G33" i="4"/>
  <c r="F33" i="4"/>
  <c r="C33" i="4"/>
  <c r="B33" i="4"/>
  <c r="G32" i="4"/>
  <c r="F32" i="4"/>
  <c r="C32" i="4"/>
  <c r="B32" i="4"/>
  <c r="G31" i="4"/>
  <c r="F31" i="4"/>
  <c r="C31" i="4"/>
  <c r="B31" i="4"/>
  <c r="G30" i="4"/>
  <c r="F30" i="4"/>
  <c r="C30" i="4"/>
  <c r="B30" i="4"/>
  <c r="G29" i="4"/>
  <c r="F29" i="4"/>
  <c r="C29" i="4"/>
  <c r="B29" i="4"/>
  <c r="G28" i="4"/>
  <c r="F28" i="4"/>
  <c r="C28" i="4"/>
  <c r="B28" i="4"/>
  <c r="G27" i="4"/>
  <c r="F27" i="4"/>
  <c r="C27" i="4"/>
  <c r="B27" i="4"/>
  <c r="G26" i="4"/>
  <c r="F26" i="4"/>
  <c r="C26" i="4"/>
  <c r="B26" i="4"/>
  <c r="G25" i="4"/>
  <c r="F25" i="4"/>
  <c r="C25" i="4"/>
  <c r="B25" i="4"/>
  <c r="G24" i="4"/>
  <c r="F24" i="4"/>
  <c r="C24" i="4"/>
  <c r="B24" i="4"/>
  <c r="G23" i="4"/>
  <c r="F23" i="4"/>
  <c r="C23" i="4"/>
  <c r="B23" i="4"/>
  <c r="G22" i="4"/>
  <c r="F22" i="4"/>
  <c r="C22" i="4"/>
  <c r="B22" i="4"/>
  <c r="G21" i="4"/>
  <c r="F21" i="4"/>
  <c r="C21" i="4"/>
  <c r="B21" i="4"/>
  <c r="G20" i="4"/>
  <c r="F20" i="4"/>
  <c r="C20" i="4"/>
  <c r="B20" i="4"/>
  <c r="G19" i="4"/>
  <c r="F19" i="4"/>
  <c r="C19" i="4"/>
  <c r="B19" i="4"/>
  <c r="G18" i="4"/>
  <c r="F18" i="4"/>
  <c r="C18" i="4"/>
  <c r="B18" i="4"/>
  <c r="G15" i="4"/>
  <c r="F15" i="4"/>
  <c r="C15" i="4"/>
  <c r="B15" i="4"/>
  <c r="G14" i="4"/>
  <c r="F14" i="4"/>
  <c r="C14" i="4"/>
  <c r="B14" i="4"/>
  <c r="G13" i="4"/>
  <c r="F13" i="4"/>
  <c r="C13" i="4"/>
  <c r="B13" i="4"/>
  <c r="G12" i="4"/>
  <c r="F12" i="4"/>
  <c r="C12" i="4"/>
  <c r="B12" i="4"/>
  <c r="G11" i="4"/>
  <c r="F11" i="4"/>
  <c r="C11" i="4"/>
  <c r="B11" i="4"/>
  <c r="G10" i="4"/>
  <c r="F10" i="4"/>
  <c r="C10" i="4"/>
  <c r="B10" i="4"/>
  <c r="G9" i="4"/>
  <c r="F9" i="4"/>
  <c r="C9" i="4"/>
  <c r="B9" i="4"/>
  <c r="G8" i="4"/>
  <c r="F8" i="4"/>
  <c r="C8" i="4"/>
  <c r="B8" i="4"/>
  <c r="G7" i="4"/>
  <c r="F7" i="4"/>
  <c r="C7" i="4"/>
  <c r="B7" i="4"/>
  <c r="G6" i="4"/>
  <c r="F6" i="4"/>
  <c r="C6" i="4"/>
  <c r="B6" i="4"/>
  <c r="G5" i="4"/>
  <c r="F5" i="4"/>
  <c r="C5" i="4"/>
  <c r="B5" i="4"/>
  <c r="G4" i="4"/>
  <c r="F4" i="4"/>
  <c r="C4" i="4"/>
  <c r="B4" i="4"/>
  <c r="G3" i="4"/>
  <c r="F3" i="4"/>
  <c r="C3" i="4"/>
  <c r="B3" i="4"/>
  <c r="G193" i="3"/>
  <c r="F193" i="3"/>
  <c r="C193" i="3"/>
  <c r="B193" i="3"/>
  <c r="G192" i="3"/>
  <c r="F192" i="3"/>
  <c r="C192" i="3"/>
  <c r="B192" i="3"/>
  <c r="G191" i="3"/>
  <c r="F191" i="3"/>
  <c r="C191" i="3"/>
  <c r="B191" i="3"/>
  <c r="G190" i="3"/>
  <c r="F190" i="3"/>
  <c r="C190" i="3"/>
  <c r="B190" i="3"/>
  <c r="G189" i="3"/>
  <c r="F189" i="3"/>
  <c r="C189" i="3"/>
  <c r="B189" i="3"/>
  <c r="G188" i="3"/>
  <c r="F188" i="3"/>
  <c r="C188" i="3"/>
  <c r="B188" i="3"/>
  <c r="G187" i="3"/>
  <c r="F187" i="3"/>
  <c r="C187" i="3"/>
  <c r="B187" i="3"/>
  <c r="G186" i="3"/>
  <c r="F186" i="3"/>
  <c r="C186" i="3"/>
  <c r="B186" i="3"/>
  <c r="G185" i="3"/>
  <c r="F185" i="3"/>
  <c r="C185" i="3"/>
  <c r="B185" i="3"/>
  <c r="G184" i="3"/>
  <c r="F184" i="3"/>
  <c r="C184" i="3"/>
  <c r="B184" i="3"/>
  <c r="G183" i="3"/>
  <c r="F183" i="3"/>
  <c r="C183" i="3"/>
  <c r="B183" i="3"/>
  <c r="G182" i="3"/>
  <c r="F182" i="3"/>
  <c r="C182" i="3"/>
  <c r="B182" i="3"/>
  <c r="G181" i="3"/>
  <c r="F181" i="3"/>
  <c r="C181" i="3"/>
  <c r="B181" i="3"/>
  <c r="G180" i="3"/>
  <c r="F180" i="3"/>
  <c r="C180" i="3"/>
  <c r="B180" i="3"/>
  <c r="G179" i="3"/>
  <c r="F179" i="3"/>
  <c r="C179" i="3"/>
  <c r="B179" i="3"/>
  <c r="G178" i="3"/>
  <c r="F178" i="3"/>
  <c r="C178" i="3"/>
  <c r="B178" i="3"/>
  <c r="G177" i="3"/>
  <c r="F177" i="3"/>
  <c r="C177" i="3"/>
  <c r="B177" i="3"/>
  <c r="G176" i="3"/>
  <c r="F176" i="3"/>
  <c r="C176" i="3"/>
  <c r="B176" i="3"/>
  <c r="G175" i="3"/>
  <c r="F175" i="3"/>
  <c r="C175" i="3"/>
  <c r="B175" i="3"/>
  <c r="G174" i="3"/>
  <c r="F174" i="3"/>
  <c r="C174" i="3"/>
  <c r="B174" i="3"/>
  <c r="G173" i="3"/>
  <c r="F173" i="3"/>
  <c r="C173" i="3"/>
  <c r="B173" i="3"/>
  <c r="G172" i="3"/>
  <c r="F172" i="3"/>
  <c r="C172" i="3"/>
  <c r="B172" i="3"/>
  <c r="G171" i="3"/>
  <c r="F171" i="3"/>
  <c r="C171" i="3"/>
  <c r="B171" i="3"/>
  <c r="G170" i="3"/>
  <c r="G169" i="3"/>
  <c r="F168" i="3"/>
  <c r="G168" i="3" s="1"/>
  <c r="C168" i="3"/>
  <c r="B168" i="3"/>
  <c r="F167" i="3"/>
  <c r="G167" i="3" s="1"/>
  <c r="C167" i="3"/>
  <c r="B167" i="3"/>
  <c r="F166" i="3"/>
  <c r="G166" i="3" s="1"/>
  <c r="C166" i="3"/>
  <c r="B166" i="3"/>
  <c r="F165" i="3"/>
  <c r="G165" i="3" s="1"/>
  <c r="C165" i="3"/>
  <c r="B165" i="3"/>
  <c r="F164" i="3"/>
  <c r="G164" i="3" s="1"/>
  <c r="C164" i="3"/>
  <c r="B164" i="3"/>
  <c r="F163" i="3"/>
  <c r="G163" i="3" s="1"/>
  <c r="C163" i="3"/>
  <c r="B163" i="3"/>
  <c r="F162" i="3"/>
  <c r="G162" i="3" s="1"/>
  <c r="C162" i="3"/>
  <c r="B162" i="3"/>
  <c r="F161" i="3"/>
  <c r="G161" i="3" s="1"/>
  <c r="C161" i="3"/>
  <c r="B161" i="3"/>
  <c r="F160" i="3"/>
  <c r="G160" i="3" s="1"/>
  <c r="C160" i="3"/>
  <c r="B160" i="3"/>
  <c r="F159" i="3"/>
  <c r="G159" i="3" s="1"/>
  <c r="C159" i="3"/>
  <c r="B159" i="3"/>
  <c r="F158" i="3"/>
  <c r="G158" i="3" s="1"/>
  <c r="C158" i="3"/>
  <c r="B158" i="3"/>
  <c r="F157" i="3"/>
  <c r="G157" i="3" s="1"/>
  <c r="C157" i="3"/>
  <c r="B157" i="3"/>
  <c r="F156" i="3"/>
  <c r="G156" i="3" s="1"/>
  <c r="C156" i="3"/>
  <c r="B156" i="3"/>
  <c r="F155" i="3"/>
  <c r="G155" i="3" s="1"/>
  <c r="C155" i="3"/>
  <c r="B155" i="3"/>
  <c r="F154" i="3"/>
  <c r="G154" i="3" s="1"/>
  <c r="C154" i="3"/>
  <c r="B154" i="3"/>
  <c r="F153" i="3"/>
  <c r="G153" i="3" s="1"/>
  <c r="C153" i="3"/>
  <c r="B153" i="3"/>
  <c r="F152" i="3"/>
  <c r="G152" i="3" s="1"/>
  <c r="C152" i="3"/>
  <c r="B152" i="3"/>
  <c r="F151" i="3"/>
  <c r="G151" i="3" s="1"/>
  <c r="C151" i="3"/>
  <c r="B151" i="3"/>
  <c r="F150" i="3"/>
  <c r="G150" i="3" s="1"/>
  <c r="C150" i="3"/>
  <c r="B150" i="3"/>
  <c r="F149" i="3"/>
  <c r="G149" i="3" s="1"/>
  <c r="C149" i="3"/>
  <c r="B149" i="3"/>
  <c r="F148" i="3"/>
  <c r="G148" i="3" s="1"/>
  <c r="C148" i="3"/>
  <c r="B148" i="3"/>
  <c r="F147" i="3"/>
  <c r="G147" i="3" s="1"/>
  <c r="C147" i="3"/>
  <c r="B147" i="3"/>
  <c r="F146" i="3"/>
  <c r="G146" i="3" s="1"/>
  <c r="C146" i="3"/>
  <c r="B146" i="3"/>
  <c r="F145" i="3"/>
  <c r="G145" i="3" s="1"/>
  <c r="C145" i="3"/>
  <c r="B145" i="3"/>
  <c r="F144" i="3"/>
  <c r="G144" i="3" s="1"/>
  <c r="C144" i="3"/>
  <c r="B144" i="3"/>
  <c r="F143" i="3"/>
  <c r="G143" i="3" s="1"/>
  <c r="C143" i="3"/>
  <c r="B143" i="3"/>
  <c r="F142" i="3"/>
  <c r="G142" i="3" s="1"/>
  <c r="C142" i="3"/>
  <c r="B142" i="3"/>
  <c r="F141" i="3"/>
  <c r="G141" i="3" s="1"/>
  <c r="C141" i="3"/>
  <c r="B141" i="3"/>
  <c r="F140" i="3"/>
  <c r="G140" i="3" s="1"/>
  <c r="C140" i="3"/>
  <c r="B140" i="3"/>
  <c r="F139" i="3"/>
  <c r="G139" i="3" s="1"/>
  <c r="C139" i="3"/>
  <c r="B139" i="3"/>
  <c r="F138" i="3"/>
  <c r="G138" i="3" s="1"/>
  <c r="C138" i="3"/>
  <c r="B138" i="3"/>
  <c r="F137" i="3"/>
  <c r="G137" i="3" s="1"/>
  <c r="C137" i="3"/>
  <c r="B137" i="3"/>
  <c r="F136" i="3"/>
  <c r="G136" i="3" s="1"/>
  <c r="C136" i="3"/>
  <c r="B136" i="3"/>
  <c r="F135" i="3"/>
  <c r="G135" i="3" s="1"/>
  <c r="C135" i="3"/>
  <c r="B135" i="3"/>
  <c r="F134" i="3"/>
  <c r="G134" i="3" s="1"/>
  <c r="C134" i="3"/>
  <c r="B134" i="3"/>
  <c r="F133" i="3"/>
  <c r="G133" i="3" s="1"/>
  <c r="C133" i="3"/>
  <c r="B133" i="3"/>
  <c r="F132" i="3"/>
  <c r="G132" i="3" s="1"/>
  <c r="C132" i="3"/>
  <c r="B132" i="3"/>
  <c r="F131" i="3"/>
  <c r="G131" i="3" s="1"/>
  <c r="C131" i="3"/>
  <c r="B131" i="3"/>
  <c r="F130" i="3"/>
  <c r="G130" i="3" s="1"/>
  <c r="C130" i="3"/>
  <c r="B130" i="3"/>
  <c r="F129" i="3"/>
  <c r="G129" i="3" s="1"/>
  <c r="C129" i="3"/>
  <c r="B129" i="3"/>
  <c r="F128" i="3"/>
  <c r="G128" i="3" s="1"/>
  <c r="C128" i="3"/>
  <c r="B128" i="3"/>
  <c r="F127" i="3"/>
  <c r="G127" i="3" s="1"/>
  <c r="C127" i="3"/>
  <c r="B127" i="3"/>
  <c r="F126" i="3"/>
  <c r="G126" i="3" s="1"/>
  <c r="C126" i="3"/>
  <c r="B126" i="3"/>
  <c r="F125" i="3"/>
  <c r="G125" i="3" s="1"/>
  <c r="C125" i="3"/>
  <c r="B125" i="3"/>
  <c r="F124" i="3"/>
  <c r="G124" i="3" s="1"/>
  <c r="C124" i="3"/>
  <c r="B124" i="3"/>
  <c r="F123" i="3"/>
  <c r="G123" i="3" s="1"/>
  <c r="C123" i="3"/>
  <c r="B123" i="3"/>
  <c r="F122" i="3"/>
  <c r="G122" i="3" s="1"/>
  <c r="C122" i="3"/>
  <c r="B122" i="3"/>
  <c r="F121" i="3"/>
  <c r="G121" i="3" s="1"/>
  <c r="C121" i="3"/>
  <c r="B121" i="3"/>
  <c r="F120" i="3"/>
  <c r="G120" i="3" s="1"/>
  <c r="C120" i="3"/>
  <c r="B120" i="3"/>
  <c r="F119" i="3"/>
  <c r="G119" i="3" s="1"/>
  <c r="C119" i="3"/>
  <c r="B119" i="3"/>
  <c r="F114" i="3"/>
  <c r="G114" i="3" s="1"/>
  <c r="C114" i="3"/>
  <c r="B114" i="3"/>
  <c r="F113" i="3"/>
  <c r="G113" i="3" s="1"/>
  <c r="C113" i="3"/>
  <c r="B113" i="3"/>
  <c r="F112" i="3"/>
  <c r="G112" i="3" s="1"/>
  <c r="C112" i="3"/>
  <c r="B112" i="3"/>
  <c r="F111" i="3"/>
  <c r="G111" i="3" s="1"/>
  <c r="C111" i="3"/>
  <c r="B111" i="3"/>
  <c r="F110" i="3"/>
  <c r="G110" i="3" s="1"/>
  <c r="C110" i="3"/>
  <c r="B110" i="3"/>
  <c r="F109" i="3"/>
  <c r="G109" i="3" s="1"/>
  <c r="C109" i="3"/>
  <c r="B109" i="3"/>
  <c r="F108" i="3"/>
  <c r="G108" i="3" s="1"/>
  <c r="C108" i="3"/>
  <c r="B108" i="3"/>
  <c r="F107" i="3"/>
  <c r="G107" i="3" s="1"/>
  <c r="C107" i="3"/>
  <c r="B107" i="3"/>
  <c r="F106" i="3"/>
  <c r="G106" i="3" s="1"/>
  <c r="C106" i="3"/>
  <c r="B106" i="3"/>
  <c r="F105" i="3"/>
  <c r="G105" i="3" s="1"/>
  <c r="C105" i="3"/>
  <c r="B105" i="3"/>
  <c r="F104" i="3"/>
  <c r="G104" i="3" s="1"/>
  <c r="C104" i="3"/>
  <c r="B104" i="3"/>
  <c r="F103" i="3"/>
  <c r="G103" i="3" s="1"/>
  <c r="C103" i="3"/>
  <c r="B103" i="3"/>
  <c r="F102" i="3"/>
  <c r="G102" i="3" s="1"/>
  <c r="C102" i="3"/>
  <c r="B102" i="3"/>
  <c r="F101" i="3"/>
  <c r="G101" i="3" s="1"/>
  <c r="C101" i="3"/>
  <c r="B101" i="3"/>
  <c r="F100" i="3"/>
  <c r="G100" i="3" s="1"/>
  <c r="C100" i="3"/>
  <c r="B100" i="3"/>
  <c r="F99" i="3"/>
  <c r="G99" i="3" s="1"/>
  <c r="C99" i="3"/>
  <c r="B99" i="3"/>
  <c r="F98" i="3"/>
  <c r="G98" i="3" s="1"/>
  <c r="C98" i="3"/>
  <c r="B98" i="3"/>
  <c r="F97" i="3"/>
  <c r="G97" i="3" s="1"/>
  <c r="C97" i="3"/>
  <c r="B97" i="3"/>
  <c r="F96" i="3"/>
  <c r="G96" i="3" s="1"/>
  <c r="C96" i="3"/>
  <c r="B96" i="3"/>
  <c r="F95" i="3"/>
  <c r="G95" i="3" s="1"/>
  <c r="C95" i="3"/>
  <c r="B95" i="3"/>
  <c r="F94" i="3"/>
  <c r="G94" i="3" s="1"/>
  <c r="C94" i="3"/>
  <c r="B94" i="3"/>
  <c r="F93" i="3"/>
  <c r="G93" i="3" s="1"/>
  <c r="C93" i="3"/>
  <c r="B93" i="3"/>
  <c r="F92" i="3"/>
  <c r="G92" i="3" s="1"/>
  <c r="C92" i="3"/>
  <c r="B92" i="3"/>
  <c r="F91" i="3"/>
  <c r="G91" i="3" s="1"/>
  <c r="C91" i="3"/>
  <c r="B91" i="3"/>
  <c r="F90" i="3"/>
  <c r="G90" i="3" s="1"/>
  <c r="C90" i="3"/>
  <c r="B90" i="3"/>
  <c r="F89" i="3"/>
  <c r="G89" i="3" s="1"/>
  <c r="C89" i="3"/>
  <c r="B89" i="3"/>
  <c r="F88" i="3"/>
  <c r="G88" i="3" s="1"/>
  <c r="C88" i="3"/>
  <c r="B88" i="3"/>
  <c r="F87" i="3"/>
  <c r="G87" i="3" s="1"/>
  <c r="C87" i="3"/>
  <c r="B87" i="3"/>
  <c r="F86" i="3"/>
  <c r="G86" i="3" s="1"/>
  <c r="C86" i="3"/>
  <c r="B86" i="3"/>
  <c r="F85" i="3"/>
  <c r="G85" i="3" s="1"/>
  <c r="C85" i="3"/>
  <c r="B85" i="3"/>
  <c r="F84" i="3"/>
  <c r="G84" i="3" s="1"/>
  <c r="C84" i="3"/>
  <c r="B84" i="3"/>
  <c r="F83" i="3"/>
  <c r="G83" i="3" s="1"/>
  <c r="C83" i="3"/>
  <c r="B83" i="3"/>
  <c r="F82" i="3"/>
  <c r="G82" i="3" s="1"/>
  <c r="C82" i="3"/>
  <c r="B82" i="3"/>
  <c r="F81" i="3"/>
  <c r="G81" i="3" s="1"/>
  <c r="C81" i="3"/>
  <c r="B81" i="3"/>
  <c r="F80" i="3"/>
  <c r="G80" i="3" s="1"/>
  <c r="C80" i="3"/>
  <c r="B80" i="3"/>
  <c r="F79" i="3"/>
  <c r="G79" i="3" s="1"/>
  <c r="C79" i="3"/>
  <c r="B79" i="3"/>
  <c r="F78" i="3"/>
  <c r="G78" i="3" s="1"/>
  <c r="C78" i="3"/>
  <c r="B78" i="3"/>
  <c r="F77" i="3"/>
  <c r="G77" i="3" s="1"/>
  <c r="C77" i="3"/>
  <c r="B77" i="3"/>
  <c r="F76" i="3"/>
  <c r="G76" i="3" s="1"/>
  <c r="C76" i="3"/>
  <c r="B76" i="3"/>
  <c r="F75" i="3"/>
  <c r="G75" i="3" s="1"/>
  <c r="C75" i="3"/>
  <c r="B75" i="3"/>
  <c r="F74" i="3"/>
  <c r="G74" i="3" s="1"/>
  <c r="C74" i="3"/>
  <c r="B74" i="3"/>
  <c r="F73" i="3"/>
  <c r="G73" i="3" s="1"/>
  <c r="C73" i="3"/>
  <c r="B73" i="3"/>
  <c r="F72" i="3"/>
  <c r="G72" i="3" s="1"/>
  <c r="C72" i="3"/>
  <c r="B72" i="3"/>
  <c r="F71" i="3"/>
  <c r="G71" i="3" s="1"/>
  <c r="C71" i="3"/>
  <c r="B71" i="3"/>
  <c r="F70" i="3"/>
  <c r="G70" i="3" s="1"/>
  <c r="C70" i="3"/>
  <c r="B70" i="3"/>
  <c r="F69" i="3"/>
  <c r="G69" i="3" s="1"/>
  <c r="C69" i="3"/>
  <c r="B69" i="3"/>
  <c r="F68" i="3"/>
  <c r="G68" i="3" s="1"/>
  <c r="C68" i="3"/>
  <c r="B68" i="3"/>
  <c r="F67" i="3"/>
  <c r="G67" i="3" s="1"/>
  <c r="C67" i="3"/>
  <c r="B67" i="3"/>
  <c r="F66" i="3"/>
  <c r="G66" i="3" s="1"/>
  <c r="C66" i="3"/>
  <c r="B66" i="3"/>
  <c r="F65" i="3"/>
  <c r="G65" i="3" s="1"/>
  <c r="C65" i="3"/>
  <c r="B65" i="3"/>
  <c r="F64" i="3"/>
  <c r="G64" i="3" s="1"/>
  <c r="C64" i="3"/>
  <c r="B64" i="3"/>
  <c r="F63" i="3"/>
  <c r="G63" i="3" s="1"/>
  <c r="C63" i="3"/>
  <c r="B63" i="3"/>
  <c r="F62" i="3"/>
  <c r="G62" i="3" s="1"/>
  <c r="C62" i="3"/>
  <c r="B62" i="3"/>
  <c r="F61" i="3"/>
  <c r="G61" i="3" s="1"/>
  <c r="C61" i="3"/>
  <c r="B61" i="3"/>
  <c r="F60" i="3"/>
  <c r="G60" i="3" s="1"/>
  <c r="C60" i="3"/>
  <c r="B60" i="3"/>
  <c r="F59" i="3"/>
  <c r="G59" i="3" s="1"/>
  <c r="C59" i="3"/>
  <c r="B59" i="3"/>
  <c r="F58" i="3"/>
  <c r="G58" i="3" s="1"/>
  <c r="C58" i="3"/>
  <c r="B58" i="3"/>
  <c r="F57" i="3"/>
  <c r="G57" i="3" s="1"/>
  <c r="C57" i="3"/>
  <c r="B57" i="3"/>
  <c r="F56" i="3"/>
  <c r="G56" i="3" s="1"/>
  <c r="C56" i="3"/>
  <c r="B56" i="3"/>
  <c r="F55" i="3"/>
  <c r="G55" i="3" s="1"/>
  <c r="C55" i="3"/>
  <c r="B55" i="3"/>
  <c r="F54" i="3"/>
  <c r="G54" i="3" s="1"/>
  <c r="C54" i="3"/>
  <c r="B54" i="3"/>
  <c r="F53" i="3"/>
  <c r="G53" i="3" s="1"/>
  <c r="C53" i="3"/>
  <c r="B53" i="3"/>
  <c r="F52" i="3"/>
  <c r="G52" i="3" s="1"/>
  <c r="C52" i="3"/>
  <c r="B52" i="3"/>
  <c r="F51" i="3"/>
  <c r="G51" i="3" s="1"/>
  <c r="C51" i="3"/>
  <c r="B51" i="3"/>
  <c r="F50" i="3"/>
  <c r="G50" i="3" s="1"/>
  <c r="C50" i="3"/>
  <c r="B50" i="3"/>
  <c r="F47" i="3"/>
  <c r="G47" i="3" s="1"/>
  <c r="C47" i="3"/>
  <c r="B47" i="3"/>
  <c r="F46" i="3"/>
  <c r="G46" i="3" s="1"/>
  <c r="C46" i="3"/>
  <c r="B46" i="3"/>
  <c r="F45" i="3"/>
  <c r="G45" i="3" s="1"/>
  <c r="C45" i="3"/>
  <c r="B45" i="3"/>
  <c r="F44" i="3"/>
  <c r="G44" i="3" s="1"/>
  <c r="C44" i="3"/>
  <c r="B44" i="3"/>
  <c r="F43" i="3"/>
  <c r="G43" i="3" s="1"/>
  <c r="C43" i="3"/>
  <c r="B43" i="3"/>
  <c r="F42" i="3"/>
  <c r="G42" i="3" s="1"/>
  <c r="C42" i="3"/>
  <c r="B42" i="3"/>
  <c r="F41" i="3"/>
  <c r="G41" i="3" s="1"/>
  <c r="C41" i="3"/>
  <c r="B41" i="3"/>
  <c r="F40" i="3"/>
  <c r="G40" i="3" s="1"/>
  <c r="C40" i="3"/>
  <c r="B40" i="3"/>
  <c r="F39" i="3"/>
  <c r="G39" i="3" s="1"/>
  <c r="C39" i="3"/>
  <c r="B39" i="3"/>
  <c r="F38" i="3"/>
  <c r="G38" i="3" s="1"/>
  <c r="C38" i="3"/>
  <c r="B38" i="3"/>
  <c r="F37" i="3"/>
  <c r="G37" i="3" s="1"/>
  <c r="C37" i="3"/>
  <c r="B37" i="3"/>
  <c r="F36" i="3"/>
  <c r="G36" i="3" s="1"/>
  <c r="C36" i="3"/>
  <c r="B36" i="3"/>
  <c r="F35" i="3"/>
  <c r="G35" i="3" s="1"/>
  <c r="C35" i="3"/>
  <c r="B35" i="3"/>
  <c r="F34" i="3"/>
  <c r="G34" i="3" s="1"/>
  <c r="C34" i="3"/>
  <c r="B34" i="3"/>
  <c r="F33" i="3"/>
  <c r="G33" i="3" s="1"/>
  <c r="C33" i="3"/>
  <c r="B33" i="3"/>
  <c r="F32" i="3"/>
  <c r="G32" i="3" s="1"/>
  <c r="C32" i="3"/>
  <c r="B32" i="3"/>
  <c r="F31" i="3"/>
  <c r="G31" i="3" s="1"/>
  <c r="C31" i="3"/>
  <c r="B31" i="3"/>
  <c r="F30" i="3"/>
  <c r="G30" i="3" s="1"/>
  <c r="C30" i="3"/>
  <c r="B30" i="3"/>
  <c r="F29" i="3"/>
  <c r="G29" i="3" s="1"/>
  <c r="C29" i="3"/>
  <c r="B29" i="3"/>
  <c r="F28" i="3"/>
  <c r="G28" i="3" s="1"/>
  <c r="C28" i="3"/>
  <c r="B28" i="3"/>
  <c r="F27" i="3"/>
  <c r="G27" i="3" s="1"/>
  <c r="C27" i="3"/>
  <c r="B27" i="3"/>
  <c r="F26" i="3"/>
  <c r="G26" i="3" s="1"/>
  <c r="C26" i="3"/>
  <c r="B26" i="3"/>
  <c r="F25" i="3"/>
  <c r="G25" i="3" s="1"/>
  <c r="C25" i="3"/>
  <c r="B25" i="3"/>
  <c r="F24" i="3"/>
  <c r="G24" i="3" s="1"/>
  <c r="C24" i="3"/>
  <c r="B24" i="3"/>
  <c r="F23" i="3"/>
  <c r="G23" i="3" s="1"/>
  <c r="C23" i="3"/>
  <c r="B23" i="3"/>
  <c r="F22" i="3"/>
  <c r="G22" i="3" s="1"/>
  <c r="C22" i="3"/>
  <c r="B22" i="3"/>
  <c r="F21" i="3"/>
  <c r="G21" i="3" s="1"/>
  <c r="C21" i="3"/>
  <c r="B21" i="3"/>
  <c r="F20" i="3"/>
  <c r="G20" i="3" s="1"/>
  <c r="C20" i="3"/>
  <c r="B20" i="3"/>
  <c r="F19" i="3"/>
  <c r="G19" i="3" s="1"/>
  <c r="C19" i="3"/>
  <c r="B19" i="3"/>
  <c r="F18" i="3"/>
  <c r="G18" i="3" s="1"/>
  <c r="C18" i="3"/>
  <c r="B18" i="3"/>
  <c r="F17" i="3"/>
  <c r="G17" i="3" s="1"/>
  <c r="C17" i="3"/>
  <c r="B17" i="3"/>
  <c r="F16" i="3"/>
  <c r="G16" i="3" s="1"/>
  <c r="C16" i="3"/>
  <c r="B16" i="3"/>
  <c r="F15" i="3"/>
  <c r="G15" i="3" s="1"/>
  <c r="C15" i="3"/>
  <c r="B15" i="3"/>
  <c r="F14" i="3"/>
  <c r="G14" i="3" s="1"/>
  <c r="C14" i="3"/>
  <c r="B14" i="3"/>
  <c r="F13" i="3"/>
  <c r="G13" i="3" s="1"/>
  <c r="C13" i="3"/>
  <c r="B13" i="3"/>
  <c r="F12" i="3"/>
  <c r="G12" i="3" s="1"/>
  <c r="C12" i="3"/>
  <c r="B12" i="3"/>
  <c r="F11" i="3"/>
  <c r="G11" i="3" s="1"/>
  <c r="C11" i="3"/>
  <c r="B11" i="3"/>
  <c r="F10" i="3"/>
  <c r="G10" i="3" s="1"/>
  <c r="C10" i="3"/>
  <c r="B10" i="3"/>
  <c r="F9" i="3"/>
  <c r="G9" i="3" s="1"/>
  <c r="C9" i="3"/>
  <c r="B9" i="3"/>
  <c r="F8" i="3"/>
  <c r="G8" i="3" s="1"/>
  <c r="C8" i="3"/>
  <c r="B8" i="3"/>
  <c r="F7" i="3"/>
  <c r="G7" i="3" s="1"/>
  <c r="C7" i="3"/>
  <c r="B7" i="3"/>
  <c r="F6" i="3"/>
  <c r="G6" i="3" s="1"/>
  <c r="C6" i="3"/>
  <c r="B6" i="3"/>
  <c r="F5" i="3"/>
  <c r="G5" i="3" s="1"/>
  <c r="C5" i="3"/>
  <c r="B5" i="3"/>
  <c r="F4" i="3"/>
  <c r="G4" i="3" s="1"/>
  <c r="C4" i="3"/>
  <c r="B4" i="3"/>
  <c r="F3" i="3"/>
  <c r="G3" i="3" s="1"/>
  <c r="C3" i="3"/>
  <c r="B3" i="3"/>
  <c r="F478" i="2"/>
  <c r="G478" i="2" s="1"/>
  <c r="B478" i="2"/>
  <c r="F477" i="2"/>
  <c r="G477" i="2" s="1"/>
  <c r="B477" i="2"/>
  <c r="G476" i="2"/>
  <c r="F476" i="2"/>
  <c r="B476" i="2"/>
  <c r="F475" i="2"/>
  <c r="G475" i="2" s="1"/>
  <c r="B475" i="2"/>
  <c r="F474" i="2"/>
  <c r="G474" i="2" s="1"/>
  <c r="B474" i="2"/>
  <c r="F473" i="2"/>
  <c r="G473" i="2" s="1"/>
  <c r="B473" i="2"/>
  <c r="G472" i="2"/>
  <c r="F472" i="2"/>
  <c r="B472" i="2"/>
  <c r="F471" i="2"/>
  <c r="G471" i="2" s="1"/>
  <c r="B471" i="2"/>
  <c r="F470" i="2"/>
  <c r="G470" i="2" s="1"/>
  <c r="B470" i="2"/>
  <c r="F469" i="2"/>
  <c r="G469" i="2" s="1"/>
  <c r="B469" i="2"/>
  <c r="G468" i="2"/>
  <c r="F468" i="2"/>
  <c r="B468" i="2"/>
  <c r="F467" i="2"/>
  <c r="G467" i="2" s="1"/>
  <c r="B467" i="2"/>
  <c r="F466" i="2"/>
  <c r="G466" i="2" s="1"/>
  <c r="B466" i="2"/>
  <c r="F465" i="2"/>
  <c r="G465" i="2" s="1"/>
  <c r="B465" i="2"/>
  <c r="G464" i="2"/>
  <c r="F464" i="2"/>
  <c r="B464" i="2"/>
  <c r="F463" i="2"/>
  <c r="G463" i="2" s="1"/>
  <c r="B463" i="2"/>
  <c r="F462" i="2"/>
  <c r="G462" i="2" s="1"/>
  <c r="B462" i="2"/>
  <c r="F461" i="2"/>
  <c r="G461" i="2" s="1"/>
  <c r="B461" i="2"/>
  <c r="G460" i="2"/>
  <c r="F460" i="2"/>
  <c r="B460" i="2"/>
  <c r="F459" i="2"/>
  <c r="G459" i="2" s="1"/>
  <c r="B459" i="2"/>
  <c r="F458" i="2"/>
  <c r="G458" i="2" s="1"/>
  <c r="B458" i="2"/>
  <c r="F457" i="2"/>
  <c r="G457" i="2" s="1"/>
  <c r="B457" i="2"/>
  <c r="G456" i="2"/>
  <c r="F456" i="2"/>
  <c r="B456" i="2"/>
  <c r="F455" i="2"/>
  <c r="G455" i="2" s="1"/>
  <c r="B455" i="2"/>
  <c r="F454" i="2"/>
  <c r="G454" i="2" s="1"/>
  <c r="B454" i="2"/>
  <c r="F453" i="2"/>
  <c r="G453" i="2" s="1"/>
  <c r="B453" i="2"/>
  <c r="G449" i="2"/>
  <c r="F449" i="2"/>
  <c r="B449" i="2"/>
  <c r="F448" i="2"/>
  <c r="G448" i="2" s="1"/>
  <c r="B448" i="2"/>
  <c r="F447" i="2"/>
  <c r="G447" i="2" s="1"/>
  <c r="B447" i="2"/>
  <c r="F446" i="2"/>
  <c r="G446" i="2" s="1"/>
  <c r="B446" i="2"/>
  <c r="G445" i="2"/>
  <c r="F445" i="2"/>
  <c r="B445" i="2"/>
  <c r="F444" i="2"/>
  <c r="G444" i="2" s="1"/>
  <c r="B444" i="2"/>
  <c r="F443" i="2"/>
  <c r="G443" i="2" s="1"/>
  <c r="B443" i="2"/>
  <c r="F442" i="2"/>
  <c r="G442" i="2" s="1"/>
  <c r="B442" i="2"/>
  <c r="G441" i="2"/>
  <c r="F441" i="2"/>
  <c r="B441" i="2"/>
  <c r="F440" i="2"/>
  <c r="G440" i="2" s="1"/>
  <c r="B440" i="2"/>
  <c r="F439" i="2"/>
  <c r="G439" i="2" s="1"/>
  <c r="B439" i="2"/>
  <c r="F438" i="2"/>
  <c r="G438" i="2" s="1"/>
  <c r="B438" i="2"/>
  <c r="G437" i="2"/>
  <c r="F437" i="2"/>
  <c r="B437" i="2"/>
  <c r="F436" i="2"/>
  <c r="G436" i="2" s="1"/>
  <c r="B436" i="2"/>
  <c r="F435" i="2"/>
  <c r="G435" i="2" s="1"/>
  <c r="B435" i="2"/>
  <c r="F434" i="2"/>
  <c r="G434" i="2" s="1"/>
  <c r="B434" i="2"/>
  <c r="G433" i="2"/>
  <c r="F433" i="2"/>
  <c r="B433" i="2"/>
  <c r="F432" i="2"/>
  <c r="G432" i="2" s="1"/>
  <c r="B432" i="2"/>
  <c r="F431" i="2"/>
  <c r="G431" i="2" s="1"/>
  <c r="B431" i="2"/>
  <c r="F430" i="2"/>
  <c r="G430" i="2" s="1"/>
  <c r="B430" i="2"/>
  <c r="G429" i="2"/>
  <c r="F429" i="2"/>
  <c r="B429" i="2"/>
  <c r="F428" i="2"/>
  <c r="G428" i="2" s="1"/>
  <c r="B428" i="2"/>
  <c r="F427" i="2"/>
  <c r="G427" i="2" s="1"/>
  <c r="B427" i="2"/>
  <c r="F426" i="2"/>
  <c r="G426" i="2" s="1"/>
  <c r="B426" i="2"/>
  <c r="G425" i="2"/>
  <c r="F425" i="2"/>
  <c r="B425" i="2"/>
  <c r="F424" i="2"/>
  <c r="G424" i="2" s="1"/>
  <c r="B424" i="2"/>
  <c r="F423" i="2"/>
  <c r="G423" i="2" s="1"/>
  <c r="B423" i="2"/>
  <c r="F422" i="2"/>
  <c r="G422" i="2" s="1"/>
  <c r="B422" i="2"/>
  <c r="G421" i="2"/>
  <c r="F421" i="2"/>
  <c r="B421" i="2"/>
  <c r="F420" i="2"/>
  <c r="G420" i="2" s="1"/>
  <c r="B420" i="2"/>
  <c r="F419" i="2"/>
  <c r="G419" i="2" s="1"/>
  <c r="B419" i="2"/>
  <c r="F418" i="2"/>
  <c r="G418" i="2" s="1"/>
  <c r="B418" i="2"/>
  <c r="G417" i="2"/>
  <c r="F417" i="2"/>
  <c r="B417" i="2"/>
  <c r="F416" i="2"/>
  <c r="G416" i="2" s="1"/>
  <c r="B416" i="2"/>
  <c r="F415" i="2"/>
  <c r="G415" i="2" s="1"/>
  <c r="B415" i="2"/>
  <c r="F414" i="2"/>
  <c r="G414" i="2" s="1"/>
  <c r="B414" i="2"/>
  <c r="G413" i="2"/>
  <c r="F413" i="2"/>
  <c r="B413" i="2"/>
  <c r="F412" i="2"/>
  <c r="G412" i="2" s="1"/>
  <c r="B412" i="2"/>
  <c r="F411" i="2"/>
  <c r="G411" i="2" s="1"/>
  <c r="B411" i="2"/>
  <c r="F410" i="2"/>
  <c r="G410" i="2" s="1"/>
  <c r="B410" i="2"/>
  <c r="G409" i="2"/>
  <c r="F409" i="2"/>
  <c r="B409" i="2"/>
  <c r="F408" i="2"/>
  <c r="G408" i="2" s="1"/>
  <c r="B408" i="2"/>
  <c r="F407" i="2"/>
  <c r="G407" i="2" s="1"/>
  <c r="B407" i="2"/>
  <c r="F406" i="2"/>
  <c r="G406" i="2" s="1"/>
  <c r="B406" i="2"/>
  <c r="G405" i="2"/>
  <c r="F405" i="2"/>
  <c r="B405" i="2"/>
  <c r="F404" i="2"/>
  <c r="G404" i="2" s="1"/>
  <c r="B404" i="2"/>
  <c r="F403" i="2"/>
  <c r="G403" i="2" s="1"/>
  <c r="B403" i="2"/>
  <c r="F402" i="2"/>
  <c r="G402" i="2" s="1"/>
  <c r="B402" i="2"/>
  <c r="G401" i="2"/>
  <c r="F401" i="2"/>
  <c r="B401" i="2"/>
  <c r="F400" i="2"/>
  <c r="G400" i="2" s="1"/>
  <c r="B400" i="2"/>
  <c r="F399" i="2"/>
  <c r="G399" i="2" s="1"/>
  <c r="B399" i="2"/>
  <c r="F398" i="2"/>
  <c r="G398" i="2" s="1"/>
  <c r="B398" i="2"/>
  <c r="G397" i="2"/>
  <c r="F397" i="2"/>
  <c r="B397" i="2"/>
  <c r="F396" i="2"/>
  <c r="G396" i="2" s="1"/>
  <c r="B396" i="2"/>
  <c r="F395" i="2"/>
  <c r="G395" i="2" s="1"/>
  <c r="B395" i="2"/>
  <c r="F394" i="2"/>
  <c r="G394" i="2" s="1"/>
  <c r="B394" i="2"/>
  <c r="G393" i="2"/>
  <c r="F393" i="2"/>
  <c r="B393" i="2"/>
  <c r="F392" i="2"/>
  <c r="G392" i="2" s="1"/>
  <c r="B392" i="2"/>
  <c r="F391" i="2"/>
  <c r="G391" i="2" s="1"/>
  <c r="B391" i="2"/>
  <c r="F390" i="2"/>
  <c r="G390" i="2" s="1"/>
  <c r="B390" i="2"/>
  <c r="G389" i="2"/>
  <c r="F389" i="2"/>
  <c r="B389" i="2"/>
  <c r="F388" i="2"/>
  <c r="G388" i="2" s="1"/>
  <c r="B388" i="2"/>
  <c r="F387" i="2"/>
  <c r="G387" i="2" s="1"/>
  <c r="B387" i="2"/>
  <c r="F386" i="2"/>
  <c r="G386" i="2" s="1"/>
  <c r="B386" i="2"/>
  <c r="G385" i="2"/>
  <c r="F385" i="2"/>
  <c r="B385" i="2"/>
  <c r="F384" i="2"/>
  <c r="G384" i="2" s="1"/>
  <c r="B384" i="2"/>
  <c r="F383" i="2"/>
  <c r="G383" i="2" s="1"/>
  <c r="B383" i="2"/>
  <c r="F382" i="2"/>
  <c r="G382" i="2" s="1"/>
  <c r="B382" i="2"/>
  <c r="G381" i="2"/>
  <c r="F381" i="2"/>
  <c r="B381" i="2"/>
  <c r="F380" i="2"/>
  <c r="G380" i="2" s="1"/>
  <c r="B380" i="2"/>
  <c r="F379" i="2"/>
  <c r="G379" i="2" s="1"/>
  <c r="B379" i="2"/>
  <c r="F378" i="2"/>
  <c r="G378" i="2" s="1"/>
  <c r="B378" i="2"/>
  <c r="G377" i="2"/>
  <c r="F377" i="2"/>
  <c r="B377" i="2"/>
  <c r="F376" i="2"/>
  <c r="G376" i="2" s="1"/>
  <c r="B376" i="2"/>
  <c r="F375" i="2"/>
  <c r="G375" i="2" s="1"/>
  <c r="B375" i="2"/>
  <c r="F374" i="2"/>
  <c r="G374" i="2" s="1"/>
  <c r="B374" i="2"/>
  <c r="G373" i="2"/>
  <c r="F373" i="2"/>
  <c r="B373" i="2"/>
  <c r="F372" i="2"/>
  <c r="G372" i="2" s="1"/>
  <c r="B372" i="2"/>
  <c r="F371" i="2"/>
  <c r="G371" i="2" s="1"/>
  <c r="B371" i="2"/>
  <c r="F370" i="2"/>
  <c r="G370" i="2" s="1"/>
  <c r="B370" i="2"/>
  <c r="G369" i="2"/>
  <c r="F369" i="2"/>
  <c r="B369" i="2"/>
  <c r="F368" i="2"/>
  <c r="G368" i="2" s="1"/>
  <c r="B368" i="2"/>
  <c r="F367" i="2"/>
  <c r="G367" i="2" s="1"/>
  <c r="B367" i="2"/>
  <c r="F366" i="2"/>
  <c r="G366" i="2" s="1"/>
  <c r="B366" i="2"/>
  <c r="G365" i="2"/>
  <c r="F365" i="2"/>
  <c r="B365" i="2"/>
  <c r="F364" i="2"/>
  <c r="G364" i="2" s="1"/>
  <c r="B364" i="2"/>
  <c r="F363" i="2"/>
  <c r="G363" i="2" s="1"/>
  <c r="B363" i="2"/>
  <c r="F362" i="2"/>
  <c r="G362" i="2" s="1"/>
  <c r="B362" i="2"/>
  <c r="G361" i="2"/>
  <c r="F361" i="2"/>
  <c r="B361" i="2"/>
  <c r="F360" i="2"/>
  <c r="G360" i="2" s="1"/>
  <c r="B360" i="2"/>
  <c r="F359" i="2"/>
  <c r="G359" i="2" s="1"/>
  <c r="B359" i="2"/>
  <c r="F358" i="2"/>
  <c r="G358" i="2" s="1"/>
  <c r="B358" i="2"/>
  <c r="G357" i="2"/>
  <c r="F357" i="2"/>
  <c r="B357" i="2"/>
  <c r="F356" i="2"/>
  <c r="G356" i="2" s="1"/>
  <c r="B356" i="2"/>
  <c r="F355" i="2"/>
  <c r="G355" i="2" s="1"/>
  <c r="B355" i="2"/>
  <c r="F354" i="2"/>
  <c r="G354" i="2" s="1"/>
  <c r="B354" i="2"/>
  <c r="G353" i="2"/>
  <c r="F353" i="2"/>
  <c r="B353" i="2"/>
  <c r="F352" i="2"/>
  <c r="G352" i="2" s="1"/>
  <c r="B352" i="2"/>
  <c r="F351" i="2"/>
  <c r="G351" i="2" s="1"/>
  <c r="B351" i="2"/>
  <c r="F350" i="2"/>
  <c r="G350" i="2" s="1"/>
  <c r="B350" i="2"/>
  <c r="G349" i="2"/>
  <c r="F349" i="2"/>
  <c r="B349" i="2"/>
  <c r="F348" i="2"/>
  <c r="G348" i="2" s="1"/>
  <c r="B348" i="2"/>
  <c r="F347" i="2"/>
  <c r="G347" i="2" s="1"/>
  <c r="B347" i="2"/>
  <c r="F346" i="2"/>
  <c r="G346" i="2" s="1"/>
  <c r="B346" i="2"/>
  <c r="G345" i="2"/>
  <c r="F345" i="2"/>
  <c r="B345" i="2"/>
  <c r="F344" i="2"/>
  <c r="G344" i="2" s="1"/>
  <c r="B344" i="2"/>
  <c r="F343" i="2"/>
  <c r="G343" i="2" s="1"/>
  <c r="B343" i="2"/>
  <c r="F342" i="2"/>
  <c r="G342" i="2" s="1"/>
  <c r="B342" i="2"/>
  <c r="G341" i="2"/>
  <c r="F341" i="2"/>
  <c r="B341" i="2"/>
  <c r="F340" i="2"/>
  <c r="G340" i="2" s="1"/>
  <c r="B340" i="2"/>
  <c r="F339" i="2"/>
  <c r="G339" i="2" s="1"/>
  <c r="B339" i="2"/>
  <c r="F338" i="2"/>
  <c r="G338" i="2" s="1"/>
  <c r="B338" i="2"/>
  <c r="G337" i="2"/>
  <c r="F337" i="2"/>
  <c r="B337" i="2"/>
  <c r="F336" i="2"/>
  <c r="G336" i="2" s="1"/>
  <c r="B336" i="2"/>
  <c r="F335" i="2"/>
  <c r="G335" i="2" s="1"/>
  <c r="B335" i="2"/>
  <c r="F334" i="2"/>
  <c r="G334" i="2" s="1"/>
  <c r="B334" i="2"/>
  <c r="G333" i="2"/>
  <c r="F333" i="2"/>
  <c r="B333" i="2"/>
  <c r="F332" i="2"/>
  <c r="G332" i="2" s="1"/>
  <c r="B332" i="2"/>
  <c r="F331" i="2"/>
  <c r="G331" i="2" s="1"/>
  <c r="B331" i="2"/>
  <c r="F330" i="2"/>
  <c r="G330" i="2" s="1"/>
  <c r="B330" i="2"/>
  <c r="G329" i="2"/>
  <c r="F329" i="2"/>
  <c r="B329" i="2"/>
  <c r="F328" i="2"/>
  <c r="G328" i="2" s="1"/>
  <c r="B328" i="2"/>
  <c r="F327" i="2"/>
  <c r="G327" i="2" s="1"/>
  <c r="B327" i="2"/>
  <c r="F326" i="2"/>
  <c r="G326" i="2" s="1"/>
  <c r="B326" i="2"/>
  <c r="G325" i="2"/>
  <c r="F325" i="2"/>
  <c r="B325" i="2"/>
  <c r="F324" i="2"/>
  <c r="G324" i="2" s="1"/>
  <c r="B324" i="2"/>
  <c r="F323" i="2"/>
  <c r="G323" i="2" s="1"/>
  <c r="B323" i="2"/>
  <c r="F322" i="2"/>
  <c r="G322" i="2" s="1"/>
  <c r="B322" i="2"/>
  <c r="G321" i="2"/>
  <c r="F321" i="2"/>
  <c r="B321" i="2"/>
  <c r="F320" i="2"/>
  <c r="G320" i="2" s="1"/>
  <c r="B320" i="2"/>
  <c r="F319" i="2"/>
  <c r="G319" i="2" s="1"/>
  <c r="B319" i="2"/>
  <c r="F318" i="2"/>
  <c r="G318" i="2" s="1"/>
  <c r="B318" i="2"/>
  <c r="G317" i="2"/>
  <c r="F317" i="2"/>
  <c r="B317" i="2"/>
  <c r="F316" i="2"/>
  <c r="G316" i="2" s="1"/>
  <c r="B316" i="2"/>
  <c r="F315" i="2"/>
  <c r="G315" i="2" s="1"/>
  <c r="B315" i="2"/>
  <c r="F314" i="2"/>
  <c r="G314" i="2" s="1"/>
  <c r="B314" i="2"/>
  <c r="G313" i="2"/>
  <c r="F313" i="2"/>
  <c r="B313" i="2"/>
  <c r="F312" i="2"/>
  <c r="G312" i="2" s="1"/>
  <c r="B312" i="2"/>
  <c r="F311" i="2"/>
  <c r="G311" i="2" s="1"/>
  <c r="B311" i="2"/>
  <c r="F310" i="2"/>
  <c r="G310" i="2" s="1"/>
  <c r="B310" i="2"/>
  <c r="G309" i="2"/>
  <c r="F309" i="2"/>
  <c r="B309" i="2"/>
  <c r="F308" i="2"/>
  <c r="G308" i="2" s="1"/>
  <c r="B308" i="2"/>
  <c r="F307" i="2"/>
  <c r="G307" i="2" s="1"/>
  <c r="B307" i="2"/>
  <c r="F306" i="2"/>
  <c r="G306" i="2" s="1"/>
  <c r="B306" i="2"/>
  <c r="G305" i="2"/>
  <c r="F305" i="2"/>
  <c r="B305" i="2"/>
  <c r="F304" i="2"/>
  <c r="G304" i="2" s="1"/>
  <c r="B304" i="2"/>
  <c r="F303" i="2"/>
  <c r="G303" i="2" s="1"/>
  <c r="B303" i="2"/>
  <c r="F302" i="2"/>
  <c r="G302" i="2" s="1"/>
  <c r="B302" i="2"/>
  <c r="G301" i="2"/>
  <c r="F301" i="2"/>
  <c r="B301" i="2"/>
  <c r="F300" i="2"/>
  <c r="G300" i="2" s="1"/>
  <c r="B300" i="2"/>
  <c r="F299" i="2"/>
  <c r="G299" i="2" s="1"/>
  <c r="B299" i="2"/>
  <c r="F298" i="2"/>
  <c r="G298" i="2" s="1"/>
  <c r="B298" i="2"/>
  <c r="G297" i="2"/>
  <c r="F297" i="2"/>
  <c r="B297" i="2"/>
  <c r="F296" i="2"/>
  <c r="G296" i="2" s="1"/>
  <c r="B296" i="2"/>
  <c r="F295" i="2"/>
  <c r="G295" i="2" s="1"/>
  <c r="B295" i="2"/>
  <c r="F294" i="2"/>
  <c r="G294" i="2" s="1"/>
  <c r="B294" i="2"/>
  <c r="G293" i="2"/>
  <c r="F293" i="2"/>
  <c r="B293" i="2"/>
  <c r="F292" i="2"/>
  <c r="G292" i="2" s="1"/>
  <c r="B292" i="2"/>
  <c r="F291" i="2"/>
  <c r="G291" i="2" s="1"/>
  <c r="B291" i="2"/>
  <c r="F290" i="2"/>
  <c r="G290" i="2" s="1"/>
  <c r="B290" i="2"/>
  <c r="G289" i="2"/>
  <c r="F289" i="2"/>
  <c r="B289" i="2"/>
  <c r="F288" i="2"/>
  <c r="G288" i="2" s="1"/>
  <c r="B288" i="2"/>
  <c r="F287" i="2"/>
  <c r="G287" i="2" s="1"/>
  <c r="B287" i="2"/>
  <c r="F286" i="2"/>
  <c r="G286" i="2" s="1"/>
  <c r="B286" i="2"/>
  <c r="G284" i="2"/>
  <c r="F284" i="2"/>
  <c r="B284" i="2"/>
  <c r="F283" i="2"/>
  <c r="G283" i="2" s="1"/>
  <c r="B283" i="2"/>
  <c r="F282" i="2"/>
  <c r="G282" i="2" s="1"/>
  <c r="B282" i="2"/>
  <c r="F281" i="2"/>
  <c r="G281" i="2" s="1"/>
  <c r="B281" i="2"/>
  <c r="G280" i="2"/>
  <c r="F280" i="2"/>
  <c r="B280" i="2"/>
  <c r="F279" i="2"/>
  <c r="G279" i="2" s="1"/>
  <c r="B279" i="2"/>
  <c r="F278" i="2"/>
  <c r="G278" i="2" s="1"/>
  <c r="B278" i="2"/>
  <c r="F277" i="2"/>
  <c r="G277" i="2" s="1"/>
  <c r="B277" i="2"/>
  <c r="G276" i="2"/>
  <c r="F276" i="2"/>
  <c r="B276" i="2"/>
  <c r="F275" i="2"/>
  <c r="G275" i="2" s="1"/>
  <c r="B275" i="2"/>
  <c r="F274" i="2"/>
  <c r="G274" i="2" s="1"/>
  <c r="B274" i="2"/>
  <c r="F273" i="2"/>
  <c r="G273" i="2" s="1"/>
  <c r="B273" i="2"/>
  <c r="G272" i="2"/>
  <c r="F272" i="2"/>
  <c r="B272" i="2"/>
  <c r="F271" i="2"/>
  <c r="G271" i="2" s="1"/>
  <c r="B271" i="2"/>
  <c r="F270" i="2"/>
  <c r="G270" i="2" s="1"/>
  <c r="B270" i="2"/>
  <c r="F269" i="2"/>
  <c r="G269" i="2" s="1"/>
  <c r="B269" i="2"/>
  <c r="G268" i="2"/>
  <c r="F268" i="2"/>
  <c r="B268" i="2"/>
  <c r="F267" i="2"/>
  <c r="G267" i="2" s="1"/>
  <c r="B267" i="2"/>
  <c r="F266" i="2"/>
  <c r="G266" i="2" s="1"/>
  <c r="B266" i="2"/>
  <c r="F265" i="2"/>
  <c r="G265" i="2" s="1"/>
  <c r="B265" i="2"/>
  <c r="G264" i="2"/>
  <c r="F264" i="2"/>
  <c r="B264" i="2"/>
  <c r="F263" i="2"/>
  <c r="G263" i="2" s="1"/>
  <c r="B263" i="2"/>
  <c r="F262" i="2"/>
  <c r="G262" i="2" s="1"/>
  <c r="B262" i="2"/>
  <c r="F261" i="2"/>
  <c r="G261" i="2" s="1"/>
  <c r="B261" i="2"/>
  <c r="G260" i="2"/>
  <c r="F260" i="2"/>
  <c r="B260" i="2"/>
  <c r="F259" i="2"/>
  <c r="G259" i="2" s="1"/>
  <c r="B259" i="2"/>
  <c r="F258" i="2"/>
  <c r="G258" i="2" s="1"/>
  <c r="B258" i="2"/>
  <c r="F257" i="2"/>
  <c r="G257" i="2" s="1"/>
  <c r="B257" i="2"/>
  <c r="G256" i="2"/>
  <c r="F256" i="2"/>
  <c r="B256" i="2"/>
  <c r="F255" i="2"/>
  <c r="G255" i="2" s="1"/>
  <c r="B255" i="2"/>
  <c r="F254" i="2"/>
  <c r="G254" i="2" s="1"/>
  <c r="B254" i="2"/>
  <c r="F253" i="2"/>
  <c r="G253" i="2" s="1"/>
  <c r="B253" i="2"/>
  <c r="G252" i="2"/>
  <c r="F252" i="2"/>
  <c r="B252" i="2"/>
  <c r="F251" i="2"/>
  <c r="G251" i="2" s="1"/>
  <c r="B251" i="2"/>
  <c r="F250" i="2"/>
  <c r="G250" i="2" s="1"/>
  <c r="B250" i="2"/>
  <c r="F249" i="2"/>
  <c r="G249" i="2" s="1"/>
  <c r="B249" i="2"/>
  <c r="G248" i="2"/>
  <c r="F248" i="2"/>
  <c r="B248" i="2"/>
  <c r="F247" i="2"/>
  <c r="G247" i="2" s="1"/>
  <c r="B247" i="2"/>
  <c r="F246" i="2"/>
  <c r="G246" i="2" s="1"/>
  <c r="B246" i="2"/>
  <c r="F245" i="2"/>
  <c r="G245" i="2" s="1"/>
  <c r="B245" i="2"/>
  <c r="G244" i="2"/>
  <c r="F244" i="2"/>
  <c r="B244" i="2"/>
  <c r="F243" i="2"/>
  <c r="G243" i="2" s="1"/>
  <c r="B243" i="2"/>
  <c r="F242" i="2"/>
  <c r="G242" i="2" s="1"/>
  <c r="B242" i="2"/>
  <c r="F241" i="2"/>
  <c r="G241" i="2" s="1"/>
  <c r="B241" i="2"/>
  <c r="G240" i="2"/>
  <c r="F240" i="2"/>
  <c r="B240" i="2"/>
  <c r="F239" i="2"/>
  <c r="G239" i="2" s="1"/>
  <c r="B239" i="2"/>
  <c r="F238" i="2"/>
  <c r="G238" i="2" s="1"/>
  <c r="B238" i="2"/>
  <c r="F237" i="2"/>
  <c r="G237" i="2" s="1"/>
  <c r="B237" i="2"/>
  <c r="G236" i="2"/>
  <c r="F236" i="2"/>
  <c r="B236" i="2"/>
  <c r="F235" i="2"/>
  <c r="G235" i="2" s="1"/>
  <c r="B235" i="2"/>
  <c r="F234" i="2"/>
  <c r="G234" i="2" s="1"/>
  <c r="B234" i="2"/>
  <c r="F233" i="2"/>
  <c r="G233" i="2" s="1"/>
  <c r="B233" i="2"/>
  <c r="G232" i="2"/>
  <c r="F232" i="2"/>
  <c r="B232" i="2"/>
  <c r="F231" i="2"/>
  <c r="G231" i="2" s="1"/>
  <c r="B231" i="2"/>
  <c r="F230" i="2"/>
  <c r="G230" i="2" s="1"/>
  <c r="B230" i="2"/>
  <c r="F229" i="2"/>
  <c r="G229" i="2" s="1"/>
  <c r="B229" i="2"/>
  <c r="G228" i="2"/>
  <c r="F228" i="2"/>
  <c r="B228" i="2"/>
  <c r="F227" i="2"/>
  <c r="G227" i="2" s="1"/>
  <c r="B227" i="2"/>
  <c r="F226" i="2"/>
  <c r="G226" i="2" s="1"/>
  <c r="B226" i="2"/>
  <c r="F225" i="2"/>
  <c r="G225" i="2" s="1"/>
  <c r="B225" i="2"/>
  <c r="G224" i="2"/>
  <c r="F224" i="2"/>
  <c r="B224" i="2"/>
  <c r="F223" i="2"/>
  <c r="G223" i="2" s="1"/>
  <c r="B223" i="2"/>
  <c r="F222" i="2"/>
  <c r="G222" i="2" s="1"/>
  <c r="B222" i="2"/>
  <c r="F221" i="2"/>
  <c r="G221" i="2" s="1"/>
  <c r="B221" i="2"/>
  <c r="G220" i="2"/>
  <c r="F220" i="2"/>
  <c r="B220" i="2"/>
  <c r="F219" i="2"/>
  <c r="G219" i="2" s="1"/>
  <c r="B219" i="2"/>
  <c r="F218" i="2"/>
  <c r="G218" i="2" s="1"/>
  <c r="B218" i="2"/>
  <c r="F217" i="2"/>
  <c r="G217" i="2" s="1"/>
  <c r="B217" i="2"/>
  <c r="G216" i="2"/>
  <c r="F216" i="2"/>
  <c r="B216" i="2"/>
  <c r="F215" i="2"/>
  <c r="G215" i="2" s="1"/>
  <c r="B215" i="2"/>
  <c r="F214" i="2"/>
  <c r="G214" i="2" s="1"/>
  <c r="B214" i="2"/>
  <c r="F213" i="2"/>
  <c r="G213" i="2" s="1"/>
  <c r="B213" i="2"/>
  <c r="G212" i="2"/>
  <c r="F212" i="2"/>
  <c r="B212" i="2"/>
  <c r="F211" i="2"/>
  <c r="G211" i="2" s="1"/>
  <c r="B211" i="2"/>
  <c r="F210" i="2"/>
  <c r="G210" i="2" s="1"/>
  <c r="B210" i="2"/>
  <c r="F209" i="2"/>
  <c r="G209" i="2" s="1"/>
  <c r="B209" i="2"/>
  <c r="G208" i="2"/>
  <c r="F208" i="2"/>
  <c r="B208" i="2"/>
  <c r="F207" i="2"/>
  <c r="G207" i="2" s="1"/>
  <c r="B207" i="2"/>
  <c r="F206" i="2"/>
  <c r="G206" i="2" s="1"/>
  <c r="B206" i="2"/>
  <c r="F205" i="2"/>
  <c r="G205" i="2" s="1"/>
  <c r="B205" i="2"/>
  <c r="G204" i="2"/>
  <c r="F204" i="2"/>
  <c r="B204" i="2"/>
  <c r="F203" i="2"/>
  <c r="G203" i="2" s="1"/>
  <c r="B203" i="2"/>
  <c r="F202" i="2"/>
  <c r="G202" i="2" s="1"/>
  <c r="B202" i="2"/>
  <c r="F201" i="2"/>
  <c r="G201" i="2" s="1"/>
  <c r="B201" i="2"/>
  <c r="G200" i="2"/>
  <c r="F200" i="2"/>
  <c r="B200" i="2"/>
  <c r="F199" i="2"/>
  <c r="G199" i="2" s="1"/>
  <c r="B199" i="2"/>
  <c r="F198" i="2"/>
  <c r="G198" i="2" s="1"/>
  <c r="B198" i="2"/>
  <c r="F197" i="2"/>
  <c r="G197" i="2" s="1"/>
  <c r="B197" i="2"/>
  <c r="G196" i="2"/>
  <c r="F196" i="2"/>
  <c r="B196" i="2"/>
  <c r="F195" i="2"/>
  <c r="G195" i="2" s="1"/>
  <c r="B195" i="2"/>
  <c r="F194" i="2"/>
  <c r="G194" i="2" s="1"/>
  <c r="B194" i="2"/>
  <c r="F193" i="2"/>
  <c r="G193" i="2" s="1"/>
  <c r="B193" i="2"/>
  <c r="G192" i="2"/>
  <c r="F192" i="2"/>
  <c r="B192" i="2"/>
  <c r="F191" i="2"/>
  <c r="G191" i="2" s="1"/>
  <c r="B191" i="2"/>
  <c r="F190" i="2"/>
  <c r="G190" i="2" s="1"/>
  <c r="B190" i="2"/>
  <c r="F189" i="2"/>
  <c r="G189" i="2" s="1"/>
  <c r="B189" i="2"/>
  <c r="G188" i="2"/>
  <c r="F188" i="2"/>
  <c r="B188" i="2"/>
  <c r="F187" i="2"/>
  <c r="G187" i="2" s="1"/>
  <c r="B187" i="2"/>
  <c r="F186" i="2"/>
  <c r="G186" i="2" s="1"/>
  <c r="B186" i="2"/>
  <c r="F185" i="2"/>
  <c r="G185" i="2" s="1"/>
  <c r="B185" i="2"/>
  <c r="G184" i="2"/>
  <c r="F184" i="2"/>
  <c r="B184" i="2"/>
  <c r="F183" i="2"/>
  <c r="G183" i="2" s="1"/>
  <c r="B183" i="2"/>
  <c r="F182" i="2"/>
  <c r="G182" i="2" s="1"/>
  <c r="B182" i="2"/>
  <c r="F181" i="2"/>
  <c r="G181" i="2" s="1"/>
  <c r="B181" i="2"/>
  <c r="G180" i="2"/>
  <c r="F180" i="2"/>
  <c r="B180" i="2"/>
  <c r="F179" i="2"/>
  <c r="G179" i="2" s="1"/>
  <c r="B179" i="2"/>
  <c r="F178" i="2"/>
  <c r="G178" i="2" s="1"/>
  <c r="B178" i="2"/>
  <c r="F177" i="2"/>
  <c r="G177" i="2" s="1"/>
  <c r="B177" i="2"/>
  <c r="G176" i="2"/>
  <c r="F176" i="2"/>
  <c r="B176" i="2"/>
  <c r="F175" i="2"/>
  <c r="G175" i="2" s="1"/>
  <c r="B175" i="2"/>
  <c r="F174" i="2"/>
  <c r="G174" i="2" s="1"/>
  <c r="B174" i="2"/>
  <c r="F173" i="2"/>
  <c r="G173" i="2" s="1"/>
  <c r="B173" i="2"/>
  <c r="G172" i="2"/>
  <c r="F172" i="2"/>
  <c r="B172" i="2"/>
  <c r="F171" i="2"/>
  <c r="G171" i="2" s="1"/>
  <c r="B171" i="2"/>
  <c r="F170" i="2"/>
  <c r="G170" i="2" s="1"/>
  <c r="B170" i="2"/>
  <c r="F169" i="2"/>
  <c r="G169" i="2" s="1"/>
  <c r="B169" i="2"/>
  <c r="G168" i="2"/>
  <c r="F168" i="2"/>
  <c r="B168" i="2"/>
  <c r="F167" i="2"/>
  <c r="G167" i="2" s="1"/>
  <c r="B167" i="2"/>
  <c r="F166" i="2"/>
  <c r="G166" i="2" s="1"/>
  <c r="B166" i="2"/>
  <c r="F165" i="2"/>
  <c r="G165" i="2" s="1"/>
  <c r="B165" i="2"/>
  <c r="G164" i="2"/>
  <c r="F164" i="2"/>
  <c r="B164" i="2"/>
  <c r="F163" i="2"/>
  <c r="G163" i="2" s="1"/>
  <c r="B163" i="2"/>
  <c r="F162" i="2"/>
  <c r="G162" i="2" s="1"/>
  <c r="B162" i="2"/>
  <c r="F161" i="2"/>
  <c r="G161" i="2" s="1"/>
  <c r="B161" i="2"/>
  <c r="G160" i="2"/>
  <c r="F160" i="2"/>
  <c r="B160" i="2"/>
  <c r="F159" i="2"/>
  <c r="G159" i="2" s="1"/>
  <c r="B159" i="2"/>
  <c r="F158" i="2"/>
  <c r="G158" i="2" s="1"/>
  <c r="B158" i="2"/>
  <c r="F157" i="2"/>
  <c r="G157" i="2" s="1"/>
  <c r="B157" i="2"/>
  <c r="G156" i="2"/>
  <c r="F156" i="2"/>
  <c r="B156" i="2"/>
  <c r="F155" i="2"/>
  <c r="G155" i="2" s="1"/>
  <c r="B155" i="2"/>
  <c r="F154" i="2"/>
  <c r="G154" i="2" s="1"/>
  <c r="B154" i="2"/>
  <c r="F153" i="2"/>
  <c r="G153" i="2" s="1"/>
  <c r="B153" i="2"/>
  <c r="G152" i="2"/>
  <c r="F152" i="2"/>
  <c r="B152" i="2"/>
  <c r="F151" i="2"/>
  <c r="G151" i="2" s="1"/>
  <c r="B151" i="2"/>
  <c r="F150" i="2"/>
  <c r="G150" i="2" s="1"/>
  <c r="B150" i="2"/>
  <c r="F149" i="2"/>
  <c r="G149" i="2" s="1"/>
  <c r="B149" i="2"/>
  <c r="G148" i="2"/>
  <c r="F148" i="2"/>
  <c r="B148" i="2"/>
  <c r="F147" i="2"/>
  <c r="G147" i="2" s="1"/>
  <c r="B147" i="2"/>
  <c r="F146" i="2"/>
  <c r="G146" i="2" s="1"/>
  <c r="B146" i="2"/>
  <c r="F145" i="2"/>
  <c r="G145" i="2" s="1"/>
  <c r="B145" i="2"/>
  <c r="G144" i="2"/>
  <c r="F144" i="2"/>
  <c r="B144" i="2"/>
  <c r="F143" i="2"/>
  <c r="G143" i="2" s="1"/>
  <c r="B143" i="2"/>
  <c r="F142" i="2"/>
  <c r="G142" i="2" s="1"/>
  <c r="B142" i="2"/>
  <c r="F141" i="2"/>
  <c r="G141" i="2" s="1"/>
  <c r="B141" i="2"/>
  <c r="G140" i="2"/>
  <c r="F140" i="2"/>
  <c r="B140" i="2"/>
  <c r="F139" i="2"/>
  <c r="G139" i="2" s="1"/>
  <c r="B139" i="2"/>
  <c r="F138" i="2"/>
  <c r="G138" i="2" s="1"/>
  <c r="B138" i="2"/>
  <c r="F137" i="2"/>
  <c r="G137" i="2" s="1"/>
  <c r="B137" i="2"/>
  <c r="G136" i="2"/>
  <c r="F136" i="2"/>
  <c r="B136" i="2"/>
  <c r="F135" i="2"/>
  <c r="G135" i="2" s="1"/>
  <c r="B135" i="2"/>
  <c r="F134" i="2"/>
  <c r="G134" i="2" s="1"/>
  <c r="B134" i="2"/>
  <c r="F133" i="2"/>
  <c r="G133" i="2" s="1"/>
  <c r="B133" i="2"/>
  <c r="G132" i="2"/>
  <c r="F132" i="2"/>
  <c r="B132" i="2"/>
  <c r="F131" i="2"/>
  <c r="G131" i="2" s="1"/>
  <c r="B131" i="2"/>
  <c r="F130" i="2"/>
  <c r="G130" i="2" s="1"/>
  <c r="B130" i="2"/>
  <c r="F129" i="2"/>
  <c r="G129" i="2" s="1"/>
  <c r="B129" i="2"/>
  <c r="G128" i="2"/>
  <c r="F128" i="2"/>
  <c r="B128" i="2"/>
  <c r="F127" i="2"/>
  <c r="G127" i="2" s="1"/>
  <c r="B127" i="2"/>
  <c r="F126" i="2"/>
  <c r="G126" i="2" s="1"/>
  <c r="B126" i="2"/>
  <c r="F125" i="2"/>
  <c r="G125" i="2" s="1"/>
  <c r="B125" i="2"/>
  <c r="G124" i="2"/>
  <c r="F124" i="2"/>
  <c r="B124" i="2"/>
  <c r="F123" i="2"/>
  <c r="G123" i="2" s="1"/>
  <c r="B123" i="2"/>
  <c r="F122" i="2"/>
  <c r="G122" i="2" s="1"/>
  <c r="B122" i="2"/>
  <c r="F121" i="2"/>
  <c r="G121" i="2" s="1"/>
  <c r="B121" i="2"/>
  <c r="G120" i="2"/>
  <c r="F120" i="2"/>
  <c r="B120" i="2"/>
  <c r="F119" i="2"/>
  <c r="G119" i="2" s="1"/>
  <c r="B119" i="2"/>
  <c r="F118" i="2"/>
  <c r="G118" i="2" s="1"/>
  <c r="B118" i="2"/>
  <c r="F117" i="2"/>
  <c r="G117" i="2" s="1"/>
  <c r="B117" i="2"/>
  <c r="G116" i="2"/>
  <c r="F116" i="2"/>
  <c r="B116" i="2"/>
  <c r="F115" i="2"/>
  <c r="G115" i="2" s="1"/>
  <c r="B115" i="2"/>
  <c r="F114" i="2"/>
  <c r="G114" i="2" s="1"/>
  <c r="B114" i="2"/>
  <c r="F113" i="2"/>
  <c r="G113" i="2" s="1"/>
  <c r="B113" i="2"/>
  <c r="G112" i="2"/>
  <c r="F112" i="2"/>
  <c r="B112" i="2"/>
  <c r="F111" i="2"/>
  <c r="G111" i="2" s="1"/>
  <c r="B111" i="2"/>
  <c r="F110" i="2"/>
  <c r="G110" i="2" s="1"/>
  <c r="B110" i="2"/>
  <c r="F109" i="2"/>
  <c r="G109" i="2" s="1"/>
  <c r="B109" i="2"/>
  <c r="G108" i="2"/>
  <c r="F108" i="2"/>
  <c r="B108" i="2"/>
  <c r="F107" i="2"/>
  <c r="G107" i="2" s="1"/>
  <c r="B107" i="2"/>
  <c r="F106" i="2"/>
  <c r="G106" i="2" s="1"/>
  <c r="B106" i="2"/>
  <c r="F105" i="2"/>
  <c r="G105" i="2" s="1"/>
  <c r="B105" i="2"/>
  <c r="G104" i="2"/>
  <c r="F104" i="2"/>
  <c r="B104" i="2"/>
  <c r="F103" i="2"/>
  <c r="G103" i="2" s="1"/>
  <c r="B103" i="2"/>
  <c r="F102" i="2"/>
  <c r="G102" i="2" s="1"/>
  <c r="B102" i="2"/>
  <c r="F101" i="2"/>
  <c r="G101" i="2" s="1"/>
  <c r="B101" i="2"/>
  <c r="G100" i="2"/>
  <c r="F100" i="2"/>
  <c r="B100" i="2"/>
  <c r="F99" i="2"/>
  <c r="G99" i="2" s="1"/>
  <c r="B99" i="2"/>
  <c r="F98" i="2"/>
  <c r="G98" i="2" s="1"/>
  <c r="B98" i="2"/>
  <c r="F97" i="2"/>
  <c r="G97" i="2" s="1"/>
  <c r="B97" i="2"/>
  <c r="G96" i="2"/>
  <c r="F96" i="2"/>
  <c r="B96" i="2"/>
  <c r="F95" i="2"/>
  <c r="G95" i="2" s="1"/>
  <c r="B95" i="2"/>
  <c r="F94" i="2"/>
  <c r="G94" i="2" s="1"/>
  <c r="B94" i="2"/>
  <c r="F93" i="2"/>
  <c r="G93" i="2" s="1"/>
  <c r="B93" i="2"/>
  <c r="G92" i="2"/>
  <c r="F92" i="2"/>
  <c r="B92" i="2"/>
  <c r="F91" i="2"/>
  <c r="G91" i="2" s="1"/>
  <c r="B91" i="2"/>
  <c r="F90" i="2"/>
  <c r="G90" i="2" s="1"/>
  <c r="B90" i="2"/>
  <c r="F89" i="2"/>
  <c r="G89" i="2" s="1"/>
  <c r="B89" i="2"/>
  <c r="G88" i="2"/>
  <c r="F88" i="2"/>
  <c r="B88" i="2"/>
  <c r="F87" i="2"/>
  <c r="G87" i="2" s="1"/>
  <c r="B87" i="2"/>
  <c r="F86" i="2"/>
  <c r="G86" i="2" s="1"/>
  <c r="B86" i="2"/>
  <c r="F85" i="2"/>
  <c r="G85" i="2" s="1"/>
  <c r="B85" i="2"/>
  <c r="G84" i="2"/>
  <c r="F84" i="2"/>
  <c r="B84" i="2"/>
  <c r="F83" i="2"/>
  <c r="G83" i="2" s="1"/>
  <c r="B83" i="2"/>
  <c r="F82" i="2"/>
  <c r="G82" i="2" s="1"/>
  <c r="B82" i="2"/>
  <c r="F81" i="2"/>
  <c r="G81" i="2" s="1"/>
  <c r="B81" i="2"/>
  <c r="G80" i="2"/>
  <c r="F80" i="2"/>
  <c r="B80" i="2"/>
  <c r="F79" i="2"/>
  <c r="G79" i="2" s="1"/>
  <c r="B79" i="2"/>
  <c r="F78" i="2"/>
  <c r="G78" i="2" s="1"/>
  <c r="B78" i="2"/>
  <c r="F77" i="2"/>
  <c r="G77" i="2" s="1"/>
  <c r="B77" i="2"/>
  <c r="G76" i="2"/>
  <c r="F76" i="2"/>
  <c r="B76" i="2"/>
  <c r="F75" i="2"/>
  <c r="G75" i="2" s="1"/>
  <c r="B75" i="2"/>
  <c r="F74" i="2"/>
  <c r="G74" i="2" s="1"/>
  <c r="B74" i="2"/>
  <c r="F73" i="2"/>
  <c r="G73" i="2" s="1"/>
  <c r="B73" i="2"/>
  <c r="G72" i="2"/>
  <c r="F72" i="2"/>
  <c r="B72" i="2"/>
  <c r="F71" i="2"/>
  <c r="G71" i="2" s="1"/>
  <c r="B71" i="2"/>
  <c r="F70" i="2"/>
  <c r="G70" i="2" s="1"/>
  <c r="B70" i="2"/>
  <c r="F69" i="2"/>
  <c r="G69" i="2" s="1"/>
  <c r="B69" i="2"/>
  <c r="G68" i="2"/>
  <c r="F68" i="2"/>
  <c r="B68" i="2"/>
  <c r="F65" i="2"/>
  <c r="G65" i="2" s="1"/>
  <c r="B65" i="2"/>
  <c r="F64" i="2"/>
  <c r="G64" i="2" s="1"/>
  <c r="B64" i="2"/>
  <c r="F63" i="2"/>
  <c r="G63" i="2" s="1"/>
  <c r="B63" i="2"/>
  <c r="G62" i="2"/>
  <c r="F62" i="2"/>
  <c r="B62" i="2"/>
  <c r="F61" i="2"/>
  <c r="G61" i="2" s="1"/>
  <c r="B61" i="2"/>
  <c r="F60" i="2"/>
  <c r="G60" i="2" s="1"/>
  <c r="B60" i="2"/>
  <c r="F59" i="2"/>
  <c r="G59" i="2" s="1"/>
  <c r="B59" i="2"/>
  <c r="G58" i="2"/>
  <c r="F58" i="2"/>
  <c r="B58" i="2"/>
  <c r="F57" i="2"/>
  <c r="G57" i="2" s="1"/>
  <c r="B57" i="2"/>
  <c r="F56" i="2"/>
  <c r="G56" i="2" s="1"/>
  <c r="B56" i="2"/>
  <c r="F55" i="2"/>
  <c r="G55" i="2" s="1"/>
  <c r="B55" i="2"/>
  <c r="G54" i="2"/>
  <c r="F54" i="2"/>
  <c r="B54" i="2"/>
  <c r="F53" i="2"/>
  <c r="G53" i="2" s="1"/>
  <c r="B53" i="2"/>
  <c r="F52" i="2"/>
  <c r="G52" i="2" s="1"/>
  <c r="B52" i="2"/>
  <c r="F51" i="2"/>
  <c r="G51" i="2" s="1"/>
  <c r="B51" i="2"/>
  <c r="G50" i="2"/>
  <c r="F50" i="2"/>
  <c r="B50" i="2"/>
  <c r="F49" i="2"/>
  <c r="G49" i="2" s="1"/>
  <c r="B49" i="2"/>
  <c r="F48" i="2"/>
  <c r="G48" i="2" s="1"/>
  <c r="B48" i="2"/>
  <c r="F47" i="2"/>
  <c r="G47" i="2" s="1"/>
  <c r="B47" i="2"/>
  <c r="G46" i="2"/>
  <c r="F46" i="2"/>
  <c r="B46" i="2"/>
  <c r="F45" i="2"/>
  <c r="G45" i="2" s="1"/>
  <c r="B45" i="2"/>
  <c r="F44" i="2"/>
  <c r="G44" i="2" s="1"/>
  <c r="B44" i="2"/>
  <c r="F43" i="2"/>
  <c r="G43" i="2" s="1"/>
  <c r="B43" i="2"/>
  <c r="G42" i="2"/>
  <c r="F42" i="2"/>
  <c r="B42" i="2"/>
  <c r="F41" i="2"/>
  <c r="G41" i="2" s="1"/>
  <c r="B41" i="2"/>
  <c r="F40" i="2"/>
  <c r="G40" i="2" s="1"/>
  <c r="B40" i="2"/>
  <c r="F39" i="2"/>
  <c r="G39" i="2" s="1"/>
  <c r="B39" i="2"/>
  <c r="G38" i="2"/>
  <c r="F38" i="2"/>
  <c r="B38" i="2"/>
  <c r="F37" i="2"/>
  <c r="G37" i="2" s="1"/>
  <c r="B37" i="2"/>
  <c r="F36" i="2"/>
  <c r="G36" i="2" s="1"/>
  <c r="B36" i="2"/>
  <c r="F35" i="2"/>
  <c r="G35" i="2" s="1"/>
  <c r="B35" i="2"/>
  <c r="G34" i="2"/>
  <c r="F34" i="2"/>
  <c r="B34" i="2"/>
  <c r="F33" i="2"/>
  <c r="G33" i="2" s="1"/>
  <c r="B33" i="2"/>
  <c r="F32" i="2"/>
  <c r="G32" i="2" s="1"/>
  <c r="B32" i="2"/>
  <c r="F31" i="2"/>
  <c r="G31" i="2" s="1"/>
  <c r="B31" i="2"/>
  <c r="G30" i="2"/>
  <c r="F30" i="2"/>
  <c r="B30" i="2"/>
  <c r="F29" i="2"/>
  <c r="G29" i="2" s="1"/>
  <c r="B29" i="2"/>
  <c r="F28" i="2"/>
  <c r="G28" i="2" s="1"/>
  <c r="B28" i="2"/>
  <c r="F27" i="2"/>
  <c r="G27" i="2" s="1"/>
  <c r="B27" i="2"/>
  <c r="G26" i="2"/>
  <c r="F26" i="2"/>
  <c r="B26" i="2"/>
  <c r="F25" i="2"/>
  <c r="G25" i="2" s="1"/>
  <c r="B25" i="2"/>
  <c r="F24" i="2"/>
  <c r="G24" i="2" s="1"/>
  <c r="B24" i="2"/>
  <c r="F23" i="2"/>
  <c r="G23" i="2" s="1"/>
  <c r="B23" i="2"/>
  <c r="G22" i="2"/>
  <c r="F22" i="2"/>
  <c r="B22" i="2"/>
  <c r="F21" i="2"/>
  <c r="G21" i="2" s="1"/>
  <c r="B21" i="2"/>
  <c r="F20" i="2"/>
  <c r="G20" i="2" s="1"/>
  <c r="B20" i="2"/>
  <c r="F19" i="2"/>
  <c r="G19" i="2" s="1"/>
  <c r="B19" i="2"/>
  <c r="G18" i="2"/>
  <c r="F18" i="2"/>
  <c r="B18" i="2"/>
  <c r="F17" i="2"/>
  <c r="G17" i="2" s="1"/>
  <c r="B17" i="2"/>
  <c r="F16" i="2"/>
  <c r="G16" i="2" s="1"/>
  <c r="B16" i="2"/>
  <c r="F15" i="2"/>
  <c r="G15" i="2" s="1"/>
  <c r="B15" i="2"/>
  <c r="G14" i="2"/>
  <c r="F14" i="2"/>
  <c r="B14" i="2"/>
  <c r="F13" i="2"/>
  <c r="G13" i="2" s="1"/>
  <c r="B13" i="2"/>
  <c r="F12" i="2"/>
  <c r="G12" i="2" s="1"/>
  <c r="B12" i="2"/>
  <c r="F11" i="2"/>
  <c r="G11" i="2" s="1"/>
  <c r="B11" i="2"/>
  <c r="G10" i="2"/>
  <c r="F10" i="2"/>
  <c r="B10" i="2"/>
  <c r="F9" i="2"/>
  <c r="G9" i="2" s="1"/>
  <c r="B9" i="2"/>
  <c r="F8" i="2"/>
  <c r="G8" i="2" s="1"/>
  <c r="B8" i="2"/>
  <c r="F7" i="2"/>
  <c r="G7" i="2" s="1"/>
  <c r="B7" i="2"/>
  <c r="G6" i="2"/>
  <c r="F6" i="2"/>
  <c r="B6" i="2"/>
  <c r="F5" i="2"/>
  <c r="G5" i="2" s="1"/>
  <c r="B5" i="2"/>
  <c r="F4" i="2"/>
  <c r="G4" i="2" s="1"/>
  <c r="B4" i="2"/>
  <c r="F3" i="2"/>
  <c r="G3" i="2" s="1"/>
  <c r="B3" i="2"/>
  <c r="D30" i="1"/>
  <c r="D29" i="1"/>
  <c r="D28" i="1"/>
  <c r="D27" i="1"/>
  <c r="D26" i="1"/>
  <c r="D25" i="1"/>
  <c r="D24" i="1"/>
  <c r="D23" i="1"/>
  <c r="D22" i="1"/>
  <c r="D21" i="1"/>
  <c r="D19" i="1"/>
  <c r="D18" i="1"/>
  <c r="D17" i="1"/>
  <c r="D16" i="1"/>
  <c r="D15" i="1"/>
  <c r="D14" i="1"/>
  <c r="D13" i="1"/>
  <c r="D12" i="1"/>
  <c r="G75" i="15" l="1"/>
  <c r="G79" i="15"/>
  <c r="G83" i="15"/>
  <c r="G87" i="15"/>
  <c r="G91" i="15"/>
  <c r="G95" i="15"/>
  <c r="G99" i="15"/>
  <c r="G103" i="15"/>
  <c r="G107" i="15"/>
  <c r="G111" i="15"/>
  <c r="G115" i="15"/>
  <c r="G119" i="15"/>
  <c r="G123" i="15"/>
  <c r="G127" i="15"/>
  <c r="G131" i="15"/>
  <c r="G135" i="15"/>
  <c r="G139" i="15"/>
  <c r="G143" i="15"/>
  <c r="G147" i="15"/>
  <c r="G151" i="15"/>
  <c r="G155" i="15"/>
  <c r="G159" i="15"/>
  <c r="G163" i="15"/>
  <c r="G167" i="15"/>
  <c r="G171" i="15"/>
  <c r="G175" i="15"/>
  <c r="G179" i="15"/>
  <c r="G102" i="15"/>
  <c r="G106" i="15"/>
  <c r="G110" i="15"/>
  <c r="G114" i="15"/>
  <c r="G118" i="15"/>
  <c r="G122" i="15"/>
  <c r="G126" i="15"/>
  <c r="G130" i="15"/>
  <c r="G134" i="15"/>
  <c r="G138" i="15"/>
  <c r="G142" i="15"/>
  <c r="G146" i="15"/>
  <c r="G150" i="15"/>
  <c r="G154" i="15"/>
  <c r="G158" i="15"/>
  <c r="G162" i="15"/>
  <c r="G166" i="15"/>
  <c r="G170" i="15"/>
  <c r="G174" i="15"/>
  <c r="G178" i="15"/>
  <c r="G73" i="15"/>
  <c r="G77" i="15"/>
  <c r="G81" i="15"/>
  <c r="G85" i="15"/>
  <c r="G89" i="15"/>
  <c r="G93" i="15"/>
  <c r="G97" i="15"/>
  <c r="G101" i="15"/>
  <c r="G215" i="15"/>
  <c r="G219" i="15"/>
  <c r="G223" i="15"/>
  <c r="G227" i="15"/>
  <c r="G231" i="15"/>
  <c r="G235" i="15"/>
  <c r="G239" i="15"/>
  <c r="G243" i="15"/>
  <c r="G247" i="15"/>
  <c r="G251" i="15"/>
  <c r="G255" i="15"/>
  <c r="G259" i="15"/>
  <c r="G263" i="15"/>
  <c r="G267" i="15"/>
  <c r="G271" i="15"/>
  <c r="G275" i="15"/>
  <c r="G279" i="15"/>
  <c r="G283" i="15"/>
  <c r="G287" i="15"/>
  <c r="G291" i="15"/>
  <c r="G295" i="15"/>
  <c r="G299" i="15"/>
  <c r="G303" i="15"/>
  <c r="G307" i="15"/>
  <c r="G311" i="15"/>
  <c r="G315" i="15"/>
  <c r="G319" i="15"/>
  <c r="G323" i="15"/>
  <c r="G327" i="15"/>
  <c r="G331" i="15"/>
  <c r="G335" i="15"/>
  <c r="G339" i="15"/>
  <c r="G343" i="15"/>
  <c r="G347" i="15"/>
  <c r="G351" i="15"/>
  <c r="G355" i="15"/>
  <c r="G359" i="15"/>
  <c r="G363" i="15"/>
  <c r="G367" i="15"/>
  <c r="G371" i="15"/>
  <c r="G375" i="15"/>
  <c r="G379" i="15"/>
  <c r="G383" i="15"/>
  <c r="G387" i="15"/>
  <c r="G391" i="15"/>
  <c r="G395" i="15"/>
  <c r="G399" i="15"/>
  <c r="G403" i="15"/>
  <c r="G407" i="15"/>
  <c r="G411" i="15"/>
  <c r="G415" i="15"/>
  <c r="G419" i="15"/>
  <c r="G423" i="15"/>
  <c r="G427" i="15"/>
  <c r="G431" i="15"/>
  <c r="G435" i="15"/>
  <c r="G439" i="15"/>
  <c r="G443" i="15"/>
  <c r="G447" i="15"/>
  <c r="G451" i="15"/>
  <c r="G455" i="15"/>
  <c r="G459" i="15"/>
  <c r="G463" i="15"/>
  <c r="G467" i="15"/>
  <c r="G471" i="15"/>
  <c r="G475" i="15"/>
  <c r="G479" i="15"/>
  <c r="G483" i="15"/>
  <c r="G487" i="15"/>
  <c r="G491" i="15"/>
  <c r="G495" i="15"/>
  <c r="G499" i="15"/>
  <c r="G503" i="15"/>
  <c r="G507" i="15"/>
  <c r="G511" i="15"/>
  <c r="G515" i="15"/>
  <c r="G519" i="15"/>
  <c r="G523" i="15"/>
  <c r="G527" i="15"/>
  <c r="G531" i="15"/>
  <c r="G535" i="15"/>
  <c r="G539" i="15"/>
  <c r="G543" i="15"/>
  <c r="G547" i="15"/>
  <c r="G551" i="15"/>
  <c r="G555" i="15"/>
  <c r="G559" i="15"/>
  <c r="G563" i="15"/>
  <c r="G567" i="15"/>
  <c r="G571" i="15"/>
  <c r="G575" i="15"/>
  <c r="G579" i="15"/>
  <c r="G583" i="15"/>
  <c r="G587" i="15"/>
  <c r="G591" i="15"/>
  <c r="G595" i="15"/>
  <c r="G599" i="15"/>
  <c r="G603" i="15"/>
  <c r="G607" i="15"/>
  <c r="G611" i="15"/>
  <c r="G615" i="15"/>
  <c r="G619" i="15"/>
  <c r="G623" i="15"/>
  <c r="G627" i="15"/>
  <c r="G631" i="15"/>
  <c r="G635" i="15"/>
  <c r="G639" i="15"/>
  <c r="G643" i="15"/>
  <c r="G647" i="15"/>
  <c r="G651" i="15"/>
  <c r="G655" i="15"/>
  <c r="G659" i="15"/>
  <c r="G663" i="15"/>
  <c r="G667" i="15"/>
  <c r="G671" i="15"/>
  <c r="G675" i="15"/>
  <c r="G679" i="15"/>
  <c r="G683" i="15"/>
  <c r="G687" i="15"/>
  <c r="G691" i="15"/>
  <c r="G695" i="15"/>
  <c r="G699" i="15"/>
  <c r="G703" i="15"/>
  <c r="G707" i="15"/>
  <c r="G711" i="15"/>
  <c r="G715" i="15"/>
  <c r="G719" i="15"/>
  <c r="G723" i="15"/>
  <c r="G727" i="15"/>
  <c r="G731" i="15"/>
  <c r="G735" i="15"/>
  <c r="G739" i="15"/>
  <c r="G743" i="15"/>
  <c r="G747" i="15"/>
  <c r="G751" i="15"/>
  <c r="G755" i="15"/>
  <c r="G759" i="15"/>
  <c r="G763" i="15"/>
  <c r="G767" i="15"/>
  <c r="G771" i="15"/>
  <c r="G775" i="15"/>
  <c r="G779" i="15"/>
  <c r="G783" i="15"/>
  <c r="G787" i="15"/>
  <c r="G791" i="15"/>
  <c r="G795" i="15"/>
  <c r="G799" i="15"/>
  <c r="G803" i="15"/>
  <c r="G807" i="15"/>
  <c r="G811" i="15"/>
  <c r="G815" i="15"/>
  <c r="G819" i="15"/>
  <c r="G823" i="15"/>
  <c r="G827" i="15"/>
  <c r="G831" i="15"/>
  <c r="G835" i="15"/>
  <c r="G839" i="15"/>
  <c r="G843" i="15"/>
  <c r="G847" i="15"/>
  <c r="G851" i="15"/>
  <c r="G855" i="15"/>
  <c r="G859" i="15"/>
  <c r="G863" i="15"/>
  <c r="G867" i="15"/>
  <c r="G6" i="16"/>
  <c r="G10" i="16"/>
  <c r="G14" i="16"/>
  <c r="G18" i="16"/>
  <c r="G22" i="16"/>
  <c r="G26" i="16"/>
  <c r="G30" i="16"/>
  <c r="G34" i="16"/>
  <c r="G38" i="16"/>
  <c r="G42" i="16"/>
  <c r="G46" i="16"/>
  <c r="G50" i="16"/>
  <c r="G54" i="16"/>
  <c r="G58" i="16"/>
  <c r="G62" i="16"/>
  <c r="G66" i="16"/>
  <c r="G70" i="16"/>
  <c r="G74" i="16"/>
  <c r="G78" i="16"/>
  <c r="G82" i="16"/>
  <c r="G86" i="16"/>
  <c r="G90" i="16"/>
  <c r="G94" i="16"/>
  <c r="G98" i="16"/>
  <c r="G102" i="16"/>
  <c r="G106" i="16"/>
  <c r="G110" i="16"/>
  <c r="G114" i="16"/>
  <c r="G118" i="16"/>
  <c r="G122" i="16"/>
  <c r="G126" i="16"/>
  <c r="G130" i="16"/>
  <c r="G134" i="16"/>
  <c r="G138" i="16"/>
  <c r="G142" i="16"/>
  <c r="G146" i="16"/>
  <c r="G150" i="16"/>
  <c r="G154" i="16"/>
  <c r="G158" i="16"/>
  <c r="G162" i="16"/>
  <c r="G166" i="16"/>
  <c r="G170" i="16"/>
  <c r="G174" i="16"/>
  <c r="G178" i="16"/>
  <c r="G182" i="16"/>
  <c r="G186" i="16"/>
  <c r="G190" i="16"/>
  <c r="G194" i="16"/>
  <c r="G198" i="16"/>
  <c r="G202" i="16"/>
  <c r="G206" i="16"/>
  <c r="G210" i="16"/>
  <c r="G214" i="16"/>
  <c r="G218" i="16"/>
  <c r="G222" i="16"/>
  <c r="G226" i="16"/>
  <c r="G230" i="16"/>
  <c r="G234" i="16"/>
  <c r="G238" i="16"/>
  <c r="G242" i="16"/>
  <c r="G246" i="16"/>
  <c r="G250" i="16"/>
  <c r="G254" i="16"/>
  <c r="G258" i="16"/>
  <c r="G262" i="16"/>
  <c r="G266" i="16"/>
  <c r="G270" i="16"/>
  <c r="G274" i="16"/>
  <c r="G278" i="16"/>
  <c r="G282" i="16"/>
  <c r="G286" i="16"/>
  <c r="G290" i="16"/>
  <c r="G294" i="16"/>
  <c r="G298" i="16"/>
  <c r="G302" i="16"/>
  <c r="G306" i="16"/>
  <c r="G310" i="16"/>
  <c r="G314" i="16"/>
  <c r="G318" i="16"/>
  <c r="G322" i="16"/>
  <c r="G326" i="16"/>
  <c r="G330" i="16"/>
  <c r="G334" i="16"/>
  <c r="G338" i="16"/>
  <c r="G342" i="16"/>
  <c r="G346" i="16"/>
  <c r="G350" i="16"/>
  <c r="G354" i="16"/>
  <c r="G358" i="16"/>
  <c r="G362" i="16"/>
  <c r="G366" i="16"/>
  <c r="G370" i="16"/>
  <c r="G374" i="16"/>
  <c r="G378" i="16"/>
  <c r="G382" i="16"/>
  <c r="G386" i="16"/>
  <c r="G390" i="16"/>
  <c r="G394" i="16"/>
  <c r="G398" i="16"/>
  <c r="G402" i="16"/>
  <c r="G406" i="16"/>
  <c r="G410" i="16"/>
  <c r="G414" i="16"/>
  <c r="G418" i="16"/>
  <c r="G422" i="16"/>
  <c r="G426" i="16"/>
  <c r="G430" i="16"/>
  <c r="G434" i="16"/>
  <c r="G438" i="16"/>
  <c r="G442" i="16"/>
  <c r="G446" i="16"/>
  <c r="G450" i="16"/>
  <c r="G454" i="16"/>
  <c r="G458" i="16"/>
  <c r="G462" i="16"/>
  <c r="G466" i="16"/>
  <c r="G470" i="16"/>
  <c r="G474" i="16"/>
  <c r="G478" i="16"/>
  <c r="G482" i="16"/>
  <c r="G486" i="16"/>
  <c r="G490" i="16"/>
  <c r="G494" i="16"/>
  <c r="G498" i="16"/>
  <c r="G502" i="16"/>
  <c r="G506" i="16"/>
  <c r="G510" i="16"/>
  <c r="G514" i="16"/>
  <c r="G518" i="16"/>
  <c r="G522" i="16"/>
  <c r="G526" i="16"/>
  <c r="G530" i="16"/>
  <c r="G534" i="16"/>
  <c r="G538" i="16"/>
  <c r="G542" i="16"/>
  <c r="G546" i="16"/>
  <c r="G550" i="16"/>
  <c r="G554" i="16"/>
  <c r="G558" i="16"/>
  <c r="G562" i="16"/>
  <c r="G566" i="16"/>
  <c r="G570" i="16"/>
  <c r="G574" i="16"/>
  <c r="G578" i="16"/>
  <c r="G582" i="16"/>
  <c r="G586" i="16"/>
  <c r="G590" i="16"/>
  <c r="G594" i="16"/>
  <c r="G598" i="16"/>
  <c r="G602" i="16"/>
  <c r="G606" i="16"/>
  <c r="G610" i="16"/>
  <c r="G614" i="16"/>
  <c r="G618" i="16"/>
  <c r="G622" i="16"/>
  <c r="G626" i="16"/>
  <c r="G630" i="16"/>
  <c r="G634" i="16"/>
  <c r="G638" i="16"/>
  <c r="G642" i="16"/>
  <c r="G646" i="16"/>
  <c r="G650" i="16"/>
  <c r="G654" i="16"/>
  <c r="G658" i="16"/>
  <c r="G662" i="16"/>
  <c r="G666" i="16"/>
  <c r="G670" i="16"/>
  <c r="G674" i="16"/>
  <c r="G678" i="16"/>
  <c r="G682" i="16"/>
  <c r="G686" i="16"/>
  <c r="G690" i="16"/>
  <c r="G694" i="16"/>
  <c r="G698" i="16"/>
  <c r="G702" i="16"/>
  <c r="G706" i="16"/>
  <c r="G710" i="16"/>
  <c r="G714" i="16"/>
  <c r="G718" i="16"/>
  <c r="G722" i="16"/>
  <c r="G726" i="16"/>
  <c r="G730" i="16"/>
  <c r="G734" i="16"/>
  <c r="G738" i="16"/>
  <c r="G742" i="16"/>
  <c r="G746" i="16"/>
  <c r="G750" i="16"/>
  <c r="G754" i="16"/>
  <c r="G758" i="16"/>
  <c r="G762" i="16"/>
  <c r="G766" i="16"/>
  <c r="G770" i="16"/>
  <c r="G774" i="16"/>
  <c r="G778" i="16"/>
  <c r="G782" i="16"/>
  <c r="G786" i="16"/>
  <c r="G790" i="16"/>
  <c r="G794" i="16"/>
  <c r="G798" i="16"/>
  <c r="G802" i="16"/>
  <c r="G806" i="16"/>
  <c r="G810" i="16"/>
  <c r="G814" i="16"/>
  <c r="G818" i="16"/>
  <c r="G822" i="16"/>
  <c r="G826" i="16"/>
  <c r="G830" i="16"/>
  <c r="G834" i="16"/>
  <c r="G838" i="16"/>
  <c r="G842" i="16"/>
  <c r="G846" i="16"/>
  <c r="G850" i="16"/>
  <c r="G854" i="16"/>
  <c r="G858" i="16"/>
  <c r="G862" i="16"/>
  <c r="G866" i="16"/>
  <c r="G870" i="16"/>
  <c r="G874" i="16"/>
  <c r="G878" i="16"/>
  <c r="G882" i="16"/>
  <c r="G886" i="16"/>
  <c r="G890" i="16"/>
  <c r="G894" i="16"/>
  <c r="G898" i="16"/>
  <c r="G902" i="16"/>
  <c r="G906" i="16"/>
  <c r="G910" i="16"/>
  <c r="G914" i="16"/>
  <c r="G918" i="16"/>
  <c r="G922" i="16"/>
  <c r="G926" i="16"/>
  <c r="G930" i="16"/>
  <c r="G934" i="16"/>
  <c r="G938" i="16"/>
  <c r="G942" i="16"/>
  <c r="G946" i="16"/>
  <c r="G950" i="16"/>
  <c r="G954" i="16"/>
  <c r="G958" i="16"/>
  <c r="G962" i="16"/>
  <c r="G966" i="16"/>
  <c r="G970" i="16"/>
  <c r="G974" i="16"/>
  <c r="G978" i="16"/>
  <c r="G982" i="16"/>
  <c r="G986" i="16"/>
  <c r="G990" i="16"/>
  <c r="G994" i="16"/>
  <c r="G998" i="16"/>
  <c r="G1002" i="16"/>
  <c r="G1006" i="16"/>
  <c r="G1010" i="16"/>
  <c r="G1014" i="16"/>
  <c r="G1018" i="16"/>
  <c r="G1022" i="16"/>
  <c r="G1026" i="16"/>
  <c r="G213" i="16"/>
  <c r="G217" i="16"/>
  <c r="G221" i="16"/>
  <c r="G225" i="16"/>
  <c r="G229" i="16"/>
  <c r="G233" i="16"/>
  <c r="G237" i="16"/>
  <c r="G241" i="16"/>
  <c r="G245" i="16"/>
  <c r="G249" i="16"/>
  <c r="G253" i="16"/>
  <c r="G257" i="16"/>
  <c r="G261" i="16"/>
  <c r="G265" i="16"/>
  <c r="G269" i="16"/>
  <c r="G273" i="16"/>
  <c r="G277" i="16"/>
  <c r="G281" i="16"/>
  <c r="G285" i="16"/>
  <c r="G289" i="16"/>
  <c r="G293" i="16"/>
  <c r="G297" i="16"/>
  <c r="G301" i="16"/>
  <c r="G305" i="16"/>
  <c r="G309" i="16"/>
  <c r="G313" i="16"/>
  <c r="G317" i="16"/>
  <c r="G321" i="16"/>
  <c r="G325" i="16"/>
  <c r="G329" i="16"/>
  <c r="G333" i="16"/>
  <c r="G337" i="16"/>
  <c r="G341" i="16"/>
  <c r="G345" i="16"/>
  <c r="G349" i="16"/>
  <c r="G353" i="16"/>
  <c r="G357" i="16"/>
  <c r="G361" i="16"/>
  <c r="G365" i="16"/>
  <c r="G369" i="16"/>
  <c r="G373" i="16"/>
  <c r="G377" i="16"/>
  <c r="G381" i="16"/>
  <c r="G385" i="16"/>
  <c r="G389" i="16"/>
  <c r="G393" i="16"/>
  <c r="G397" i="16"/>
  <c r="G401" i="16"/>
  <c r="G405" i="16"/>
  <c r="G409" i="16"/>
  <c r="G413" i="16"/>
  <c r="G417" i="16"/>
  <c r="G421" i="16"/>
  <c r="G425" i="16"/>
  <c r="G429" i="16"/>
  <c r="G433" i="16"/>
  <c r="G437" i="16"/>
  <c r="G441" i="16"/>
  <c r="G445" i="16"/>
  <c r="G449" i="16"/>
  <c r="G453" i="16"/>
  <c r="G457" i="16"/>
  <c r="G461" i="16"/>
  <c r="G465" i="16"/>
  <c r="G469" i="16"/>
  <c r="G473" i="16"/>
  <c r="G477" i="16"/>
  <c r="G481" i="16"/>
  <c r="G485" i="16"/>
  <c r="G489" i="16"/>
  <c r="G493" i="16"/>
  <c r="G497" i="16"/>
  <c r="G501" i="16"/>
  <c r="G505" i="16"/>
  <c r="G509" i="16"/>
  <c r="G513" i="16"/>
  <c r="G517" i="16"/>
  <c r="G521" i="16"/>
  <c r="G525" i="16"/>
  <c r="G529" i="16"/>
  <c r="G533" i="16"/>
  <c r="G537" i="16"/>
  <c r="G541" i="16"/>
  <c r="G545" i="16"/>
  <c r="G549" i="16"/>
  <c r="G553" i="16"/>
  <c r="G557" i="16"/>
  <c r="G561" i="16"/>
  <c r="G565" i="16"/>
  <c r="G569" i="16"/>
  <c r="G573" i="16"/>
  <c r="G577" i="16"/>
  <c r="G581" i="16"/>
  <c r="G585" i="16"/>
  <c r="G589" i="16"/>
  <c r="G593" i="16"/>
  <c r="G597" i="16"/>
  <c r="G601" i="16"/>
  <c r="G605" i="16"/>
  <c r="G609" i="16"/>
  <c r="G613" i="16"/>
  <c r="G617" i="16"/>
  <c r="G621" i="16"/>
  <c r="G625" i="16"/>
  <c r="G629" i="16"/>
  <c r="G633" i="16"/>
  <c r="G637" i="16"/>
  <c r="G641" i="16"/>
  <c r="G645" i="16"/>
  <c r="G649" i="16"/>
  <c r="G653" i="16"/>
  <c r="G657" i="16"/>
  <c r="G661" i="16"/>
  <c r="G665" i="16"/>
  <c r="G669" i="16"/>
  <c r="G673" i="16"/>
  <c r="G677" i="16"/>
  <c r="G681" i="16"/>
  <c r="G685" i="16"/>
  <c r="G689" i="16"/>
  <c r="G693" i="16"/>
  <c r="G697" i="16"/>
  <c r="G701" i="16"/>
  <c r="G705" i="16"/>
  <c r="G709" i="16"/>
  <c r="G713" i="16"/>
  <c r="G717" i="16"/>
  <c r="G721" i="16"/>
  <c r="G725" i="16"/>
  <c r="G729" i="16"/>
  <c r="G733" i="16"/>
  <c r="G737" i="16"/>
  <c r="G741" i="16"/>
  <c r="G745" i="16"/>
  <c r="G749" i="16"/>
  <c r="G753" i="16"/>
  <c r="G757" i="16"/>
  <c r="G761" i="16"/>
  <c r="G765" i="16"/>
  <c r="G769" i="16"/>
  <c r="G773" i="16"/>
  <c r="G777" i="16"/>
  <c r="G781" i="16"/>
  <c r="G785" i="16"/>
  <c r="G789" i="16"/>
  <c r="G793" i="16"/>
  <c r="G797" i="16"/>
  <c r="G801" i="16"/>
  <c r="G805" i="16"/>
  <c r="G809" i="16"/>
  <c r="G813" i="16"/>
  <c r="G817" i="16"/>
  <c r="G821" i="16"/>
  <c r="G825" i="16"/>
  <c r="G829" i="16"/>
  <c r="G833" i="16"/>
  <c r="G837" i="16"/>
  <c r="G841" i="16"/>
  <c r="G845" i="16"/>
  <c r="G849" i="16"/>
  <c r="G853" i="16"/>
  <c r="G857" i="16"/>
  <c r="G861" i="16"/>
  <c r="G865" i="16"/>
  <c r="G869" i="16"/>
  <c r="G873" i="16"/>
  <c r="G877" i="16"/>
  <c r="G881" i="16"/>
  <c r="G885" i="16"/>
  <c r="G889" i="16"/>
  <c r="G893" i="16"/>
  <c r="G897" i="16"/>
  <c r="G901" i="16"/>
  <c r="G905" i="16"/>
  <c r="G909" i="16"/>
  <c r="G913" i="16"/>
  <c r="G917" i="16"/>
  <c r="G921" i="16"/>
  <c r="G925" i="16"/>
  <c r="G929" i="16"/>
  <c r="G933" i="16"/>
  <c r="G937" i="16"/>
  <c r="G941" i="16"/>
  <c r="G945" i="16"/>
  <c r="G949" i="16"/>
  <c r="G953" i="16"/>
  <c r="G957" i="16"/>
  <c r="G961" i="16"/>
  <c r="G965" i="16"/>
  <c r="G969" i="16"/>
  <c r="G973" i="16"/>
  <c r="G977" i="16"/>
  <c r="G981" i="16"/>
  <c r="G985" i="16"/>
  <c r="G989" i="16"/>
  <c r="G993" i="16"/>
  <c r="G997" i="16"/>
  <c r="G1001" i="16"/>
  <c r="G217" i="15"/>
  <c r="G221" i="15"/>
  <c r="G225" i="15"/>
  <c r="G229" i="15"/>
  <c r="G233" i="15"/>
  <c r="G237" i="15"/>
  <c r="G241" i="15"/>
  <c r="G245" i="15"/>
  <c r="G249" i="15"/>
  <c r="G253" i="15"/>
  <c r="G257" i="15"/>
  <c r="G261" i="15"/>
  <c r="G265" i="15"/>
  <c r="G269" i="15"/>
  <c r="G273" i="15"/>
  <c r="G277" i="15"/>
  <c r="G281" i="15"/>
  <c r="G285" i="15"/>
  <c r="G289" i="15"/>
  <c r="G293" i="15"/>
  <c r="G297" i="15"/>
  <c r="G301" i="15"/>
  <c r="G305" i="15"/>
  <c r="G309" i="15"/>
  <c r="G313" i="15"/>
  <c r="G317" i="15"/>
  <c r="G321" i="15"/>
  <c r="G325" i="15"/>
  <c r="G329" i="15"/>
  <c r="G333" i="15"/>
  <c r="G337" i="15"/>
  <c r="G341" i="15"/>
  <c r="G345" i="15"/>
  <c r="G349" i="15"/>
  <c r="G353" i="15"/>
  <c r="G357" i="15"/>
  <c r="G361" i="15"/>
  <c r="G365" i="15"/>
  <c r="G369" i="15"/>
  <c r="G373" i="15"/>
  <c r="G377" i="15"/>
  <c r="G381" i="15"/>
  <c r="G385" i="15"/>
  <c r="G389" i="15"/>
  <c r="G393" i="15"/>
  <c r="G397" i="15"/>
  <c r="G401" i="15"/>
  <c r="G405" i="15"/>
  <c r="G409" i="15"/>
  <c r="G413" i="15"/>
  <c r="G417" i="15"/>
  <c r="G421" i="15"/>
  <c r="G425" i="15"/>
  <c r="G429" i="15"/>
  <c r="G433" i="15"/>
  <c r="G437" i="15"/>
  <c r="G441" i="15"/>
  <c r="G445" i="15"/>
  <c r="G449" i="15"/>
  <c r="G453" i="15"/>
  <c r="G457" i="15"/>
  <c r="G461" i="15"/>
  <c r="G465" i="15"/>
  <c r="G469" i="15"/>
  <c r="G473" i="15"/>
  <c r="G477" i="15"/>
  <c r="G481" i="15"/>
  <c r="G485" i="15"/>
  <c r="G489" i="15"/>
  <c r="G493" i="15"/>
  <c r="G497" i="15"/>
  <c r="G501" i="15"/>
  <c r="G505" i="15"/>
  <c r="G509" i="15"/>
  <c r="G513" i="15"/>
  <c r="G517" i="15"/>
  <c r="G521" i="15"/>
  <c r="G525" i="15"/>
  <c r="G529" i="15"/>
  <c r="G533" i="15"/>
  <c r="G537" i="15"/>
  <c r="G541" i="15"/>
  <c r="G545" i="15"/>
  <c r="G549" i="15"/>
  <c r="G553" i="15"/>
  <c r="G557" i="15"/>
  <c r="G561" i="15"/>
  <c r="G565" i="15"/>
  <c r="G569" i="15"/>
  <c r="G573" i="15"/>
  <c r="G577" i="15"/>
  <c r="G581" i="15"/>
  <c r="G585" i="15"/>
  <c r="G589" i="15"/>
  <c r="G593" i="15"/>
  <c r="G597" i="15"/>
  <c r="G601" i="15"/>
  <c r="G605" i="15"/>
  <c r="G609" i="15"/>
  <c r="G613" i="15"/>
  <c r="G617" i="15"/>
  <c r="G621" i="15"/>
  <c r="G625" i="15"/>
  <c r="G629" i="15"/>
  <c r="G633" i="15"/>
  <c r="G637" i="15"/>
  <c r="G641" i="15"/>
  <c r="G645" i="15"/>
  <c r="G649" i="15"/>
  <c r="G653" i="15"/>
  <c r="G657" i="15"/>
  <c r="G661" i="15"/>
  <c r="G665" i="15"/>
  <c r="G669" i="15"/>
  <c r="G673" i="15"/>
  <c r="G677" i="15"/>
  <c r="G681" i="15"/>
  <c r="G685" i="15"/>
  <c r="G689" i="15"/>
  <c r="G693" i="15"/>
  <c r="G697" i="15"/>
  <c r="G701" i="15"/>
  <c r="G705" i="15"/>
  <c r="G709" i="15"/>
  <c r="G713" i="15"/>
  <c r="G717" i="15"/>
  <c r="G721" i="15"/>
  <c r="G725" i="15"/>
  <c r="G729" i="15"/>
  <c r="G733" i="15"/>
  <c r="G737" i="15"/>
  <c r="G741" i="15"/>
  <c r="G745" i="15"/>
  <c r="G749" i="15"/>
  <c r="G753" i="15"/>
  <c r="G757" i="15"/>
  <c r="G761" i="15"/>
  <c r="G765" i="15"/>
  <c r="G769" i="15"/>
  <c r="G773" i="15"/>
  <c r="G777" i="15"/>
  <c r="G781" i="15"/>
  <c r="G785" i="15"/>
  <c r="G789" i="15"/>
  <c r="G793" i="15"/>
  <c r="G797" i="15"/>
  <c r="G801" i="15"/>
  <c r="G805" i="15"/>
  <c r="G809" i="15"/>
  <c r="G813" i="15"/>
  <c r="G817" i="15"/>
  <c r="G821" i="15"/>
  <c r="G825" i="15"/>
  <c r="G829" i="15"/>
  <c r="G833" i="15"/>
  <c r="G837" i="15"/>
  <c r="G841" i="15"/>
  <c r="G845" i="15"/>
  <c r="G849" i="15"/>
  <c r="G853" i="15"/>
  <c r="G857" i="15"/>
  <c r="G861" i="15"/>
  <c r="G865" i="15"/>
  <c r="G4" i="16"/>
  <c r="G8" i="16"/>
  <c r="G12" i="16"/>
  <c r="G16" i="16"/>
  <c r="G20" i="16"/>
  <c r="G24" i="16"/>
  <c r="G28" i="16"/>
  <c r="G32" i="16"/>
  <c r="G36" i="16"/>
  <c r="G40" i="16"/>
  <c r="G44" i="16"/>
  <c r="G48" i="16"/>
  <c r="G52" i="16"/>
  <c r="G56" i="16"/>
  <c r="G60" i="16"/>
  <c r="G64" i="16"/>
  <c r="G68" i="16"/>
  <c r="G72" i="16"/>
  <c r="G76" i="16"/>
  <c r="G80" i="16"/>
  <c r="G84" i="16"/>
  <c r="G88" i="16"/>
  <c r="G92" i="16"/>
  <c r="G96" i="16"/>
  <c r="G100" i="16"/>
  <c r="G104" i="16"/>
  <c r="G108" i="16"/>
  <c r="G112" i="16"/>
  <c r="G116" i="16"/>
  <c r="G120" i="16"/>
  <c r="G124" i="16"/>
  <c r="G128" i="16"/>
  <c r="G132" i="16"/>
  <c r="G136" i="16"/>
  <c r="G140" i="16"/>
  <c r="G144" i="16"/>
  <c r="G148" i="16"/>
  <c r="G152" i="16"/>
  <c r="G156" i="16"/>
  <c r="G160" i="16"/>
  <c r="G164" i="16"/>
  <c r="G168" i="16"/>
  <c r="G172" i="16"/>
  <c r="G176" i="16"/>
  <c r="G180" i="16"/>
  <c r="G184" i="16"/>
  <c r="G188" i="16"/>
  <c r="G192" i="16"/>
  <c r="G196" i="16"/>
  <c r="G200" i="16"/>
  <c r="G204" i="16"/>
  <c r="G208" i="16"/>
  <c r="G212" i="16"/>
  <c r="G216" i="16"/>
  <c r="G220" i="16"/>
  <c r="G224" i="16"/>
  <c r="G228" i="16"/>
  <c r="G232" i="16"/>
  <c r="G236" i="16"/>
  <c r="G240" i="16"/>
  <c r="G244" i="16"/>
  <c r="G248" i="16"/>
  <c r="G252" i="16"/>
  <c r="G256" i="16"/>
  <c r="G260" i="16"/>
  <c r="G264" i="16"/>
  <c r="G268" i="16"/>
  <c r="G272" i="16"/>
  <c r="G276" i="16"/>
  <c r="G280" i="16"/>
  <c r="G284" i="16"/>
  <c r="G288" i="16"/>
  <c r="G292" i="16"/>
  <c r="G296" i="16"/>
  <c r="G300" i="16"/>
  <c r="G304" i="16"/>
  <c r="G308" i="16"/>
  <c r="G312" i="16"/>
  <c r="G316" i="16"/>
  <c r="G320" i="16"/>
  <c r="G324" i="16"/>
  <c r="G328" i="16"/>
  <c r="G332" i="16"/>
  <c r="G336" i="16"/>
  <c r="G340" i="16"/>
  <c r="G344" i="16"/>
  <c r="G348" i="16"/>
  <c r="G352" i="16"/>
  <c r="G356" i="16"/>
  <c r="G360" i="16"/>
  <c r="G364" i="16"/>
  <c r="G368" i="16"/>
  <c r="G372" i="16"/>
  <c r="G376" i="16"/>
  <c r="G380" i="16"/>
  <c r="G384" i="16"/>
  <c r="G388" i="16"/>
  <c r="G392" i="16"/>
  <c r="G396" i="16"/>
  <c r="G400" i="16"/>
  <c r="G404" i="16"/>
  <c r="G408" i="16"/>
  <c r="G412" i="16"/>
  <c r="G416" i="16"/>
  <c r="G420" i="16"/>
  <c r="G424" i="16"/>
  <c r="G428" i="16"/>
  <c r="G432" i="16"/>
  <c r="G436" i="16"/>
  <c r="G440" i="16"/>
  <c r="G444" i="16"/>
  <c r="G448" i="16"/>
  <c r="G452" i="16"/>
  <c r="G456" i="16"/>
  <c r="G460" i="16"/>
  <c r="G464" i="16"/>
  <c r="G468" i="16"/>
  <c r="G472" i="16"/>
  <c r="G476" i="16"/>
  <c r="G480" i="16"/>
  <c r="G484" i="16"/>
  <c r="G488" i="16"/>
  <c r="G492" i="16"/>
  <c r="G496" i="16"/>
  <c r="G500" i="16"/>
  <c r="G504" i="16"/>
  <c r="G508" i="16"/>
  <c r="G512" i="16"/>
  <c r="G516" i="16"/>
  <c r="G520" i="16"/>
  <c r="G524" i="16"/>
  <c r="G528" i="16"/>
  <c r="G532" i="16"/>
  <c r="G536" i="16"/>
  <c r="G540" i="16"/>
  <c r="G544" i="16"/>
  <c r="G548" i="16"/>
  <c r="G552" i="16"/>
  <c r="G556" i="16"/>
  <c r="G560" i="16"/>
  <c r="G564" i="16"/>
  <c r="G568" i="16"/>
  <c r="G572" i="16"/>
  <c r="G576" i="16"/>
  <c r="G580" i="16"/>
  <c r="G584" i="16"/>
  <c r="G588" i="16"/>
  <c r="G592" i="16"/>
  <c r="G596" i="16"/>
  <c r="G600" i="16"/>
  <c r="G604" i="16"/>
  <c r="G608" i="16"/>
  <c r="G612" i="16"/>
  <c r="G616" i="16"/>
  <c r="G620" i="16"/>
  <c r="G624" i="16"/>
  <c r="G628" i="16"/>
  <c r="G632" i="16"/>
  <c r="G636" i="16"/>
  <c r="G640" i="16"/>
  <c r="G644" i="16"/>
  <c r="G648" i="16"/>
  <c r="G652" i="16"/>
  <c r="G656" i="16"/>
  <c r="G660" i="16"/>
  <c r="G664" i="16"/>
  <c r="G668" i="16"/>
  <c r="G672" i="16"/>
  <c r="G676" i="16"/>
  <c r="G680" i="16"/>
  <c r="G684" i="16"/>
  <c r="G688" i="16"/>
  <c r="G692" i="16"/>
  <c r="G696" i="16"/>
  <c r="G700" i="16"/>
  <c r="G704" i="16"/>
  <c r="G708" i="16"/>
  <c r="G712" i="16"/>
  <c r="G716" i="16"/>
  <c r="G720" i="16"/>
  <c r="G724" i="16"/>
  <c r="G728" i="16"/>
  <c r="G732" i="16"/>
  <c r="G736" i="16"/>
  <c r="G740" i="16"/>
  <c r="G744" i="16"/>
  <c r="G748" i="16"/>
  <c r="G752" i="16"/>
  <c r="G756" i="16"/>
  <c r="G760" i="16"/>
  <c r="G764" i="16"/>
  <c r="G768" i="16"/>
  <c r="G772" i="16"/>
  <c r="G776" i="16"/>
  <c r="G780" i="16"/>
  <c r="G784" i="16"/>
  <c r="G788" i="16"/>
  <c r="G792" i="16"/>
  <c r="G796" i="16"/>
  <c r="G800" i="16"/>
  <c r="G804" i="16"/>
  <c r="G808" i="16"/>
  <c r="G812" i="16"/>
  <c r="G816" i="16"/>
  <c r="G820" i="16"/>
  <c r="G824" i="16"/>
  <c r="G828" i="16"/>
  <c r="G832" i="16"/>
  <c r="G836" i="16"/>
  <c r="G840" i="16"/>
  <c r="G844" i="16"/>
  <c r="G848" i="16"/>
  <c r="G852" i="16"/>
  <c r="G856" i="16"/>
  <c r="G860" i="16"/>
  <c r="G864" i="16"/>
  <c r="G868" i="16"/>
  <c r="G872" i="16"/>
  <c r="G876" i="16"/>
  <c r="G880" i="16"/>
  <c r="G884" i="16"/>
  <c r="G888" i="16"/>
  <c r="G892" i="16"/>
  <c r="G896" i="16"/>
  <c r="G900" i="16"/>
  <c r="G904" i="16"/>
  <c r="G908" i="16"/>
  <c r="G912" i="16"/>
  <c r="G916" i="16"/>
  <c r="G920" i="16"/>
  <c r="G924" i="16"/>
  <c r="G928" i="16"/>
  <c r="G932" i="16"/>
  <c r="G936" i="16"/>
  <c r="G1030" i="16"/>
  <c r="G1034" i="16"/>
  <c r="G1038" i="16"/>
  <c r="G1042" i="16"/>
  <c r="G1046" i="16"/>
  <c r="G1050" i="16"/>
  <c r="G1054" i="16"/>
  <c r="G1058" i="16"/>
  <c r="G1062" i="16"/>
  <c r="G1066" i="16"/>
  <c r="G1070" i="16"/>
  <c r="G1074" i="16"/>
  <c r="G1078" i="16"/>
  <c r="G1082" i="16"/>
  <c r="G1086" i="16"/>
  <c r="G1090" i="16"/>
  <c r="G1094" i="16"/>
  <c r="G1098" i="16"/>
  <c r="G1102" i="16"/>
  <c r="G1106" i="16"/>
  <c r="G1110" i="16"/>
  <c r="G1114" i="16"/>
  <c r="G1118" i="16"/>
  <c r="G1122" i="16"/>
  <c r="G1126" i="16"/>
  <c r="G1130" i="16"/>
  <c r="G1134" i="16"/>
  <c r="G1138" i="16"/>
  <c r="G1142" i="16"/>
  <c r="G1146" i="16"/>
  <c r="G1150" i="16"/>
  <c r="G1154" i="16"/>
  <c r="G1158" i="16"/>
  <c r="G1162" i="16"/>
  <c r="G1166" i="16"/>
  <c r="G1170" i="16"/>
  <c r="G1174" i="16"/>
  <c r="G1178" i="16"/>
  <c r="G1182" i="16"/>
  <c r="G1186" i="16"/>
  <c r="G1190" i="16"/>
  <c r="G1194" i="16"/>
  <c r="G1198" i="16"/>
  <c r="G1202" i="16"/>
  <c r="G1206" i="16"/>
  <c r="G1210" i="16"/>
  <c r="G1214" i="16"/>
  <c r="G1218" i="16"/>
  <c r="G1222" i="16"/>
  <c r="G1226" i="16"/>
  <c r="G1230" i="16"/>
  <c r="G1234" i="16"/>
  <c r="G1238" i="16"/>
  <c r="G1242" i="16"/>
  <c r="G1246" i="16"/>
  <c r="G1250" i="16"/>
  <c r="G1254" i="16"/>
  <c r="G1258" i="16"/>
  <c r="G1262" i="16"/>
  <c r="G1266" i="16"/>
  <c r="G1270" i="16"/>
  <c r="G1274" i="16"/>
  <c r="G1278" i="16"/>
  <c r="G1282" i="16"/>
  <c r="G1286" i="16"/>
  <c r="G1290" i="16"/>
  <c r="G1294" i="16"/>
  <c r="G1298" i="16"/>
  <c r="G1302" i="16"/>
  <c r="G1306" i="16"/>
  <c r="G1310" i="16"/>
  <c r="G1314" i="16"/>
  <c r="G1318" i="16"/>
  <c r="G1322" i="16"/>
  <c r="G1326" i="16"/>
  <c r="G1330" i="16"/>
  <c r="G1334" i="16"/>
  <c r="G1338" i="16"/>
  <c r="G1342" i="16"/>
  <c r="G1346" i="16"/>
  <c r="G1350" i="16"/>
  <c r="G1354" i="16"/>
  <c r="G1358" i="16"/>
  <c r="G1362" i="16"/>
  <c r="G1366" i="16"/>
  <c r="G1370" i="16"/>
  <c r="G1374" i="16"/>
  <c r="G1378" i="16"/>
  <c r="G1382" i="16"/>
  <c r="G1386" i="16"/>
  <c r="G1390" i="16"/>
  <c r="G1394" i="16"/>
  <c r="G1398" i="16"/>
  <c r="G1402" i="16"/>
  <c r="G1406" i="16"/>
  <c r="G1410" i="16"/>
  <c r="G1414" i="16"/>
  <c r="G1418" i="16"/>
  <c r="G1422" i="16"/>
  <c r="G1426" i="16"/>
  <c r="G1430" i="16"/>
  <c r="G1434" i="16"/>
  <c r="G1438" i="16"/>
  <c r="G1442" i="16"/>
  <c r="G1446" i="16"/>
  <c r="G1450" i="16"/>
  <c r="G1454" i="16"/>
  <c r="G1458" i="16"/>
  <c r="G1462" i="16"/>
  <c r="G1466" i="16"/>
  <c r="G1470" i="16"/>
  <c r="G1474" i="16"/>
  <c r="G1478" i="16"/>
  <c r="G1482" i="16"/>
  <c r="G1486" i="16"/>
  <c r="G1490" i="16"/>
  <c r="G1494" i="16"/>
  <c r="G1498" i="16"/>
  <c r="G1502" i="16"/>
  <c r="G1506" i="16"/>
  <c r="G1510" i="16"/>
  <c r="G1514" i="16"/>
  <c r="G1518" i="16"/>
  <c r="G1522" i="16"/>
  <c r="G1526" i="16"/>
  <c r="G1530" i="16"/>
  <c r="G1534" i="16"/>
  <c r="G1538" i="16"/>
  <c r="G1542" i="16"/>
  <c r="G1546" i="16"/>
  <c r="G1550" i="16"/>
  <c r="G1554" i="16"/>
  <c r="G1558" i="16"/>
  <c r="G1562" i="16"/>
  <c r="G1566" i="16"/>
  <c r="G1570" i="16"/>
  <c r="G1574" i="16"/>
  <c r="G1578" i="16"/>
  <c r="G1582" i="16"/>
  <c r="G1586" i="16"/>
  <c r="G1590" i="16"/>
  <c r="G1594" i="16"/>
  <c r="G1598" i="16"/>
  <c r="G1602" i="16"/>
  <c r="G1606" i="16"/>
  <c r="G1610" i="16"/>
  <c r="G1614" i="16"/>
  <c r="G1618" i="16"/>
  <c r="G1622" i="16"/>
  <c r="G1626" i="16"/>
  <c r="G1630" i="16"/>
  <c r="G1634" i="16"/>
  <c r="G1638" i="16"/>
  <c r="G1642" i="16"/>
  <c r="G1646" i="16"/>
  <c r="G1650" i="16"/>
  <c r="G1654" i="16"/>
  <c r="G1658" i="16"/>
  <c r="G1662" i="16"/>
  <c r="G1666" i="16"/>
  <c r="G1670" i="16"/>
  <c r="G1674" i="16"/>
  <c r="G1678" i="16"/>
  <c r="G1682" i="16"/>
  <c r="G1686" i="16"/>
  <c r="G1690" i="16"/>
  <c r="G1694" i="16"/>
  <c r="G1698" i="16"/>
  <c r="G1702" i="16"/>
  <c r="G1706" i="16"/>
  <c r="G1710" i="16"/>
  <c r="G1714" i="16"/>
  <c r="G1718" i="16"/>
  <c r="G1722" i="16"/>
  <c r="G1726" i="16"/>
  <c r="G1730" i="16"/>
  <c r="G1734" i="16"/>
  <c r="G1738" i="16"/>
  <c r="G1742" i="16"/>
  <c r="G1746" i="16"/>
  <c r="G1750" i="16"/>
  <c r="G1754" i="16"/>
  <c r="G1758" i="16"/>
  <c r="G1762" i="16"/>
  <c r="G1766" i="16"/>
  <c r="G1005" i="16"/>
  <c r="G1009" i="16"/>
  <c r="G1013" i="16"/>
  <c r="G1017" i="16"/>
  <c r="G1021" i="16"/>
  <c r="G1025" i="16"/>
  <c r="G1029" i="16"/>
  <c r="G1033" i="16"/>
  <c r="G1037" i="16"/>
  <c r="G1041" i="16"/>
  <c r="G1045" i="16"/>
  <c r="G1049" i="16"/>
  <c r="G1053" i="16"/>
  <c r="G1057" i="16"/>
  <c r="G1061" i="16"/>
  <c r="G1065" i="16"/>
  <c r="G1069" i="16"/>
  <c r="G1073" i="16"/>
  <c r="G1077" i="16"/>
  <c r="G1081" i="16"/>
  <c r="G1085" i="16"/>
  <c r="G1089" i="16"/>
  <c r="G1093" i="16"/>
  <c r="G1097" i="16"/>
  <c r="G1101" i="16"/>
  <c r="G1105" i="16"/>
  <c r="G1109" i="16"/>
  <c r="G1113" i="16"/>
  <c r="G1117" i="16"/>
  <c r="G1121" i="16"/>
  <c r="G1125" i="16"/>
  <c r="G1129" i="16"/>
  <c r="G1133" i="16"/>
  <c r="G1137" i="16"/>
  <c r="G1141" i="16"/>
  <c r="G1145" i="16"/>
  <c r="G1149" i="16"/>
  <c r="G1153" i="16"/>
  <c r="G1157" i="16"/>
  <c r="G1161" i="16"/>
  <c r="G1165" i="16"/>
  <c r="G1169" i="16"/>
  <c r="G1173" i="16"/>
  <c r="G1177" i="16"/>
  <c r="G1181" i="16"/>
  <c r="G1185" i="16"/>
  <c r="G1189" i="16"/>
  <c r="G1193" i="16"/>
  <c r="G1197" i="16"/>
  <c r="G1201" i="16"/>
  <c r="G1205" i="16"/>
  <c r="G1209" i="16"/>
  <c r="G1213" i="16"/>
  <c r="G1217" i="16"/>
  <c r="G1221" i="16"/>
  <c r="G1225" i="16"/>
  <c r="G1229" i="16"/>
  <c r="G1233" i="16"/>
  <c r="G1237" i="16"/>
  <c r="G1241" i="16"/>
  <c r="G1245" i="16"/>
  <c r="G1249" i="16"/>
  <c r="G1253" i="16"/>
  <c r="G1257" i="16"/>
  <c r="G1261" i="16"/>
  <c r="G1265" i="16"/>
  <c r="G1269" i="16"/>
  <c r="G1273" i="16"/>
  <c r="G1277" i="16"/>
  <c r="G1281" i="16"/>
  <c r="G1285" i="16"/>
  <c r="G1289" i="16"/>
  <c r="G1293" i="16"/>
  <c r="G1297" i="16"/>
  <c r="G1301" i="16"/>
  <c r="G1305" i="16"/>
  <c r="G1309" i="16"/>
  <c r="G1313" i="16"/>
  <c r="G1317" i="16"/>
  <c r="G1321" i="16"/>
  <c r="G1325" i="16"/>
  <c r="G1329" i="16"/>
  <c r="G1333" i="16"/>
  <c r="G1337" i="16"/>
  <c r="G1341" i="16"/>
  <c r="G1345" i="16"/>
  <c r="G1349" i="16"/>
  <c r="G1353" i="16"/>
  <c r="G1357" i="16"/>
  <c r="G1361" i="16"/>
  <c r="G1365" i="16"/>
  <c r="G1369" i="16"/>
  <c r="G1373" i="16"/>
  <c r="G1377" i="16"/>
  <c r="G1381" i="16"/>
  <c r="G1385" i="16"/>
  <c r="G1389" i="16"/>
  <c r="G1393" i="16"/>
  <c r="G1397" i="16"/>
  <c r="G1401" i="16"/>
  <c r="G1405" i="16"/>
  <c r="G1409" i="16"/>
  <c r="G1413" i="16"/>
  <c r="G1417" i="16"/>
  <c r="G1421" i="16"/>
  <c r="G1425" i="16"/>
  <c r="G1429" i="16"/>
  <c r="G1433" i="16"/>
  <c r="G1437" i="16"/>
  <c r="G1441" i="16"/>
  <c r="G1445" i="16"/>
  <c r="G1449" i="16"/>
  <c r="G1453" i="16"/>
  <c r="G1457" i="16"/>
  <c r="G1461" i="16"/>
  <c r="G1465" i="16"/>
  <c r="G1469" i="16"/>
  <c r="G1473" i="16"/>
  <c r="G1477" i="16"/>
  <c r="G1481" i="16"/>
  <c r="G1485" i="16"/>
  <c r="G1489" i="16"/>
  <c r="G1493" i="16"/>
  <c r="G1497" i="16"/>
  <c r="G1501" i="16"/>
  <c r="G1505" i="16"/>
  <c r="G1509" i="16"/>
  <c r="G1513" i="16"/>
  <c r="G1517" i="16"/>
  <c r="G1521" i="16"/>
  <c r="G1525" i="16"/>
  <c r="G1529" i="16"/>
  <c r="G1533" i="16"/>
  <c r="G1537" i="16"/>
  <c r="G1541" i="16"/>
  <c r="G1545" i="16"/>
  <c r="G1549" i="16"/>
  <c r="G1553" i="16"/>
  <c r="G1557" i="16"/>
  <c r="G1561" i="16"/>
  <c r="G1565" i="16"/>
  <c r="G1569" i="16"/>
  <c r="G1573" i="16"/>
  <c r="G1577" i="16"/>
  <c r="G1581" i="16"/>
  <c r="G1585" i="16"/>
  <c r="G1589" i="16"/>
  <c r="G1593" i="16"/>
  <c r="G1597" i="16"/>
  <c r="G1601" i="16"/>
  <c r="G1605" i="16"/>
  <c r="G1609" i="16"/>
  <c r="G1613" i="16"/>
  <c r="G1617" i="16"/>
  <c r="G1621" i="16"/>
  <c r="G1625" i="16"/>
  <c r="G1629" i="16"/>
  <c r="G1633" i="16"/>
  <c r="G1637" i="16"/>
  <c r="G1641" i="16"/>
  <c r="G1645" i="16"/>
  <c r="G1649" i="16"/>
  <c r="G1653" i="16"/>
  <c r="G1657" i="16"/>
  <c r="G1661" i="16"/>
  <c r="G1665" i="16"/>
  <c r="G1669" i="16"/>
  <c r="G1673" i="16"/>
  <c r="G1677" i="16"/>
  <c r="G1681" i="16"/>
  <c r="G940" i="16"/>
  <c r="G944" i="16"/>
  <c r="G948" i="16"/>
  <c r="G952" i="16"/>
  <c r="G956" i="16"/>
  <c r="G960" i="16"/>
  <c r="G964" i="16"/>
  <c r="G968" i="16"/>
  <c r="G972" i="16"/>
  <c r="G976" i="16"/>
  <c r="G980" i="16"/>
  <c r="G984" i="16"/>
  <c r="G988" i="16"/>
  <c r="G992" i="16"/>
  <c r="G996" i="16"/>
  <c r="G1000" i="16"/>
  <c r="G1004" i="16"/>
  <c r="G1008" i="16"/>
  <c r="G1012" i="16"/>
  <c r="G1016" i="16"/>
  <c r="G1020" i="16"/>
  <c r="G1024" i="16"/>
  <c r="G1028" i="16"/>
  <c r="G1032" i="16"/>
  <c r="G1036" i="16"/>
  <c r="G1040" i="16"/>
  <c r="G1044" i="16"/>
  <c r="G1048" i="16"/>
  <c r="G1052" i="16"/>
  <c r="G1056" i="16"/>
  <c r="G1060" i="16"/>
  <c r="G1064" i="16"/>
  <c r="G1068" i="16"/>
  <c r="G1072" i="16"/>
  <c r="G1076" i="16"/>
  <c r="G1080" i="16"/>
  <c r="G1084" i="16"/>
  <c r="G1088" i="16"/>
  <c r="G1092" i="16"/>
  <c r="G1096" i="16"/>
  <c r="G1100" i="16"/>
  <c r="G1104" i="16"/>
  <c r="G1108" i="16"/>
  <c r="G1112" i="16"/>
  <c r="G1116" i="16"/>
  <c r="G1120" i="16"/>
  <c r="G1124" i="16"/>
  <c r="G1128" i="16"/>
  <c r="G1132" i="16"/>
  <c r="G1136" i="16"/>
  <c r="G1140" i="16"/>
  <c r="G1144" i="16"/>
  <c r="G1148" i="16"/>
  <c r="G1152" i="16"/>
  <c r="G1156" i="16"/>
  <c r="G1160" i="16"/>
  <c r="G1164" i="16"/>
  <c r="G1168" i="16"/>
  <c r="G1172" i="16"/>
  <c r="G1176" i="16"/>
  <c r="G1180" i="16"/>
  <c r="G1184" i="16"/>
  <c r="G1188" i="16"/>
  <c r="G1192" i="16"/>
  <c r="G1196" i="16"/>
  <c r="G1200" i="16"/>
  <c r="G1204" i="16"/>
  <c r="G1208" i="16"/>
  <c r="G1212" i="16"/>
  <c r="G1216" i="16"/>
  <c r="G1220" i="16"/>
  <c r="G1224" i="16"/>
  <c r="G1228" i="16"/>
  <c r="G1232" i="16"/>
  <c r="G1236" i="16"/>
  <c r="G1240" i="16"/>
  <c r="G1244" i="16"/>
  <c r="G1248" i="16"/>
  <c r="G1252" i="16"/>
  <c r="G1256" i="16"/>
  <c r="G1260" i="16"/>
  <c r="G1264" i="16"/>
  <c r="G1268" i="16"/>
  <c r="G1272" i="16"/>
  <c r="G1276" i="16"/>
  <c r="G1280" i="16"/>
  <c r="G1284" i="16"/>
  <c r="G1288" i="16"/>
  <c r="G1292" i="16"/>
  <c r="G1296" i="16"/>
  <c r="G1300" i="16"/>
  <c r="G1304" i="16"/>
  <c r="G1308" i="16"/>
  <c r="G1312" i="16"/>
  <c r="G1316" i="16"/>
  <c r="G1320" i="16"/>
  <c r="G1324" i="16"/>
  <c r="G1328" i="16"/>
  <c r="G1332" i="16"/>
  <c r="G1336" i="16"/>
  <c r="G1340" i="16"/>
  <c r="G1344" i="16"/>
  <c r="G1348" i="16"/>
  <c r="G1352" i="16"/>
  <c r="G1356" i="16"/>
  <c r="G1360" i="16"/>
  <c r="G1364" i="16"/>
  <c r="G1368" i="16"/>
  <c r="G1372" i="16"/>
  <c r="G1376" i="16"/>
  <c r="G1380" i="16"/>
  <c r="G1384" i="16"/>
  <c r="G1388" i="16"/>
  <c r="G1392" i="16"/>
  <c r="G1396" i="16"/>
  <c r="G1400" i="16"/>
  <c r="G1404" i="16"/>
  <c r="G1408" i="16"/>
  <c r="G1412" i="16"/>
  <c r="G1416" i="16"/>
  <c r="G1420" i="16"/>
  <c r="G1424" i="16"/>
  <c r="G1428" i="16"/>
  <c r="G1432" i="16"/>
  <c r="G1436" i="16"/>
  <c r="G1440" i="16"/>
  <c r="G1444" i="16"/>
  <c r="G1448" i="16"/>
  <c r="G1452" i="16"/>
  <c r="G1456" i="16"/>
  <c r="G1460" i="16"/>
  <c r="G1464" i="16"/>
  <c r="G1468" i="16"/>
  <c r="G1472" i="16"/>
  <c r="G1476" i="16"/>
  <c r="G1480" i="16"/>
  <c r="G1484" i="16"/>
  <c r="G1488" i="16"/>
  <c r="G1492" i="16"/>
  <c r="G1496" i="16"/>
  <c r="G1500" i="16"/>
  <c r="G1504" i="16"/>
  <c r="G1508" i="16"/>
  <c r="G1512" i="16"/>
  <c r="G1516" i="16"/>
  <c r="G1520" i="16"/>
  <c r="G1524" i="16"/>
  <c r="G1528" i="16"/>
  <c r="G1532" i="16"/>
  <c r="G1536" i="16"/>
  <c r="G1540" i="16"/>
  <c r="G1544" i="16"/>
  <c r="G1548" i="16"/>
  <c r="G1552" i="16"/>
  <c r="G1556" i="16"/>
  <c r="G1560" i="16"/>
  <c r="G1564" i="16"/>
  <c r="G1568" i="16"/>
  <c r="G1572" i="16"/>
  <c r="G1576" i="16"/>
  <c r="G1580" i="16"/>
  <c r="G1584" i="16"/>
  <c r="G1588" i="16"/>
  <c r="G1592" i="16"/>
  <c r="G1596" i="16"/>
  <c r="G1600" i="16"/>
  <c r="G1604" i="16"/>
  <c r="G1608" i="16"/>
  <c r="G1612" i="16"/>
  <c r="G1616" i="16"/>
  <c r="G1620" i="16"/>
  <c r="G1624" i="16"/>
  <c r="G1628" i="16"/>
  <c r="G1632" i="16"/>
  <c r="G1636" i="16"/>
  <c r="G1640" i="16"/>
  <c r="G1644" i="16"/>
  <c r="G1648" i="16"/>
  <c r="G1652" i="16"/>
  <c r="G1656" i="16"/>
  <c r="G1660" i="16"/>
  <c r="G1664" i="16"/>
  <c r="G1668" i="16"/>
  <c r="G1672" i="16"/>
  <c r="G1676" i="16"/>
  <c r="G1680" i="16"/>
  <c r="G1684" i="16"/>
  <c r="G1688" i="16"/>
  <c r="G1692" i="16"/>
  <c r="G1696" i="16"/>
  <c r="G1700" i="16"/>
  <c r="G1704" i="16"/>
  <c r="G1708" i="16"/>
  <c r="G1712" i="16"/>
  <c r="G1716" i="16"/>
  <c r="G1720" i="16"/>
  <c r="G1724" i="16"/>
  <c r="G1728" i="16"/>
  <c r="G1732" i="16"/>
  <c r="G1736" i="16"/>
  <c r="G1740" i="16"/>
  <c r="G1744" i="16"/>
  <c r="G1748" i="16"/>
  <c r="G1752" i="16"/>
  <c r="G1756" i="16"/>
  <c r="G1760" i="16"/>
  <c r="G1764" i="16"/>
  <c r="G1782" i="16"/>
  <c r="G1786" i="16"/>
  <c r="G1790" i="16"/>
  <c r="G1794" i="16"/>
  <c r="G1798" i="16"/>
  <c r="G1802" i="16"/>
  <c r="G1806" i="16"/>
  <c r="G1810" i="16"/>
  <c r="G1814" i="16"/>
  <c r="G1818" i="16"/>
  <c r="G1822" i="16"/>
  <c r="G1826" i="16"/>
  <c r="G1830" i="16"/>
  <c r="G1834" i="16"/>
  <c r="G1838" i="16"/>
  <c r="G1842" i="16"/>
  <c r="G1846" i="16"/>
  <c r="G1850" i="16"/>
  <c r="G1854" i="16"/>
  <c r="G1858" i="16"/>
  <c r="G1862" i="16"/>
  <c r="G1866" i="16"/>
  <c r="G1870" i="16"/>
  <c r="G1874" i="16"/>
  <c r="G1878" i="16"/>
  <c r="G1882" i="16"/>
  <c r="G1886" i="16"/>
  <c r="G1890" i="16"/>
  <c r="G1894" i="16"/>
  <c r="G1898" i="16"/>
  <c r="G1902" i="16"/>
  <c r="G1906" i="16"/>
  <c r="G1910" i="16"/>
  <c r="G1914" i="16"/>
  <c r="G1918" i="16"/>
  <c r="G1922" i="16"/>
  <c r="G1926" i="16"/>
  <c r="G1930" i="16"/>
  <c r="G1934" i="16"/>
  <c r="G1938" i="16"/>
  <c r="G1942" i="16"/>
  <c r="G1946" i="16"/>
  <c r="G1950" i="16"/>
  <c r="G1954" i="16"/>
  <c r="G1958" i="16"/>
  <c r="G1962" i="16"/>
  <c r="G1966" i="16"/>
  <c r="G1970" i="16"/>
  <c r="G1974" i="16"/>
  <c r="G1978" i="16"/>
  <c r="G1982" i="16"/>
  <c r="G1986" i="16"/>
  <c r="G1990" i="16"/>
  <c r="G1994" i="16"/>
  <c r="G1998" i="16"/>
  <c r="G2002" i="16"/>
  <c r="G2006" i="16"/>
  <c r="G2010" i="16"/>
  <c r="G2014" i="16"/>
  <c r="G2018" i="16"/>
  <c r="G2022" i="16"/>
  <c r="G2026" i="16"/>
  <c r="G2030" i="16"/>
  <c r="G2034" i="16"/>
  <c r="G2038" i="16"/>
  <c r="G2042" i="16"/>
  <c r="G2046" i="16"/>
  <c r="G2050" i="16"/>
  <c r="G2054" i="16"/>
  <c r="G2058" i="16"/>
  <c r="G2062" i="16"/>
  <c r="G2066" i="16"/>
  <c r="G2070" i="16"/>
  <c r="G2074" i="16"/>
  <c r="G2078" i="16"/>
  <c r="G2082" i="16"/>
  <c r="G2086" i="16"/>
  <c r="G2090" i="16"/>
  <c r="G2094" i="16"/>
  <c r="G2098" i="16"/>
  <c r="G2102" i="16"/>
  <c r="G2106" i="16"/>
  <c r="G2110" i="16"/>
  <c r="G2114" i="16"/>
  <c r="G2118" i="16"/>
  <c r="G2122" i="16"/>
  <c r="G2126" i="16"/>
  <c r="G2130" i="16"/>
  <c r="G2134" i="16"/>
  <c r="G2138" i="16"/>
  <c r="G2142" i="16"/>
  <c r="G2146" i="16"/>
  <c r="G2150" i="16"/>
  <c r="G2154" i="16"/>
  <c r="G2158" i="16"/>
  <c r="G2162" i="16"/>
  <c r="G2166" i="16"/>
  <c r="G2170" i="16"/>
  <c r="G2174" i="16"/>
  <c r="G2178" i="16"/>
  <c r="G2182" i="16"/>
  <c r="G2186" i="16"/>
  <c r="G2190" i="16"/>
  <c r="G2194" i="16"/>
  <c r="G2198" i="16"/>
  <c r="G2202" i="16"/>
  <c r="G2206" i="16"/>
  <c r="G2210" i="16"/>
  <c r="G2214" i="16"/>
  <c r="G2218" i="16"/>
  <c r="G2222" i="16"/>
  <c r="G2226" i="16"/>
  <c r="G2230" i="16"/>
  <c r="G2234" i="16"/>
  <c r="G2238" i="16"/>
  <c r="G2242" i="16"/>
  <c r="G2246" i="16"/>
  <c r="G2250" i="16"/>
  <c r="G2254" i="16"/>
  <c r="G2258" i="16"/>
  <c r="G2262" i="16"/>
  <c r="G2266" i="16"/>
  <c r="G2270" i="16"/>
  <c r="G2274" i="16"/>
  <c r="G2278" i="16"/>
  <c r="G2282" i="16"/>
  <c r="G2286" i="16"/>
  <c r="G2290" i="16"/>
  <c r="G2294" i="16"/>
  <c r="G2298" i="16"/>
  <c r="G2302" i="16"/>
  <c r="G2306" i="16"/>
  <c r="G2310" i="16"/>
  <c r="G2314" i="16"/>
  <c r="G2318" i="16"/>
  <c r="G2322" i="16"/>
  <c r="G2326" i="16"/>
  <c r="G2330" i="16"/>
  <c r="G2334" i="16"/>
  <c r="G2338" i="16"/>
  <c r="G2342" i="16"/>
  <c r="G2346" i="16"/>
  <c r="G2350" i="16"/>
  <c r="G2354" i="16"/>
  <c r="G2358" i="16"/>
  <c r="G2362" i="16"/>
  <c r="G2366" i="16"/>
  <c r="G2370" i="16"/>
  <c r="G2374" i="16"/>
  <c r="G2378" i="16"/>
  <c r="G2382" i="16"/>
  <c r="G2386" i="16"/>
  <c r="G2390" i="16"/>
  <c r="G2394" i="16"/>
  <c r="G2398" i="16"/>
  <c r="G2402" i="16"/>
  <c r="G2406" i="16"/>
  <c r="G2410" i="16"/>
  <c r="G2414" i="16"/>
  <c r="G2418" i="16"/>
  <c r="G2422" i="16"/>
  <c r="G2426" i="16"/>
  <c r="G2430" i="16"/>
  <c r="G2434" i="16"/>
  <c r="G2438" i="16"/>
  <c r="G2442" i="16"/>
  <c r="G2446" i="16"/>
  <c r="G2450" i="16"/>
  <c r="G2454" i="16"/>
  <c r="G2458" i="16"/>
  <c r="G2462" i="16"/>
  <c r="G2466" i="16"/>
  <c r="G2470" i="16"/>
  <c r="G2474" i="16"/>
  <c r="G2478" i="16"/>
  <c r="G2482" i="16"/>
  <c r="G2486" i="16"/>
  <c r="G2490" i="16"/>
  <c r="G2494" i="16"/>
  <c r="G2498" i="16"/>
  <c r="G2502" i="16"/>
  <c r="G2506" i="16"/>
  <c r="G2510" i="16"/>
  <c r="G2514" i="16"/>
  <c r="G2518" i="16"/>
  <c r="G2522" i="16"/>
  <c r="G2526" i="16"/>
  <c r="G2530" i="16"/>
  <c r="G2534" i="16"/>
  <c r="G2538" i="16"/>
  <c r="G2542" i="16"/>
  <c r="G2546" i="16"/>
  <c r="G2550" i="16"/>
  <c r="G2554" i="16"/>
  <c r="G2558" i="16"/>
  <c r="G2562" i="16"/>
  <c r="G2566" i="16"/>
  <c r="G2570" i="16"/>
  <c r="G2574" i="16"/>
  <c r="G2578" i="16"/>
  <c r="G2582" i="16"/>
  <c r="G2586" i="16"/>
  <c r="G2590" i="16"/>
  <c r="G2594" i="16"/>
  <c r="G2598" i="16"/>
  <c r="G2602" i="16"/>
  <c r="G2606" i="16"/>
  <c r="G2610" i="16"/>
  <c r="G2614" i="16"/>
  <c r="G2618" i="16"/>
  <c r="G2622" i="16"/>
  <c r="G2626" i="16"/>
  <c r="G2630" i="16"/>
  <c r="G2634" i="16"/>
  <c r="G2638" i="16"/>
  <c r="G2642" i="16"/>
  <c r="G2646" i="16"/>
  <c r="G2650" i="16"/>
  <c r="G2654" i="16"/>
  <c r="G2658" i="16"/>
  <c r="G2662" i="16"/>
  <c r="G2666" i="16"/>
  <c r="G2670" i="16"/>
  <c r="G2674" i="16"/>
  <c r="G2678" i="16"/>
  <c r="G2682" i="16"/>
  <c r="G2686" i="16"/>
  <c r="G2690" i="16"/>
  <c r="G2694" i="16"/>
  <c r="G2698" i="16"/>
  <c r="G2702" i="16"/>
  <c r="G2706" i="16"/>
  <c r="G2710" i="16"/>
  <c r="G2714" i="16"/>
  <c r="G2718" i="16"/>
  <c r="G2722" i="16"/>
  <c r="G2726" i="16"/>
  <c r="G2730" i="16"/>
  <c r="G2734" i="16"/>
  <c r="G2738" i="16"/>
  <c r="G2742" i="16"/>
  <c r="G2746" i="16"/>
  <c r="G2750" i="16"/>
  <c r="G2754" i="16"/>
  <c r="G2758" i="16"/>
  <c r="G2762" i="16"/>
  <c r="G2766" i="16"/>
  <c r="G2770" i="16"/>
  <c r="G2774" i="16"/>
  <c r="G2778" i="16"/>
  <c r="G2782" i="16"/>
  <c r="G2786" i="16"/>
  <c r="G2790" i="16"/>
  <c r="G2794" i="16"/>
  <c r="G2798" i="16"/>
  <c r="G2802" i="16"/>
  <c r="G2806" i="16"/>
  <c r="G2810" i="16"/>
  <c r="G2814" i="16"/>
  <c r="G2818" i="16"/>
  <c r="G2822" i="16"/>
  <c r="G2826" i="16"/>
  <c r="G2830" i="16"/>
  <c r="G2834" i="16"/>
  <c r="G2838" i="16"/>
  <c r="G2842" i="16"/>
  <c r="G2846" i="16"/>
  <c r="G2850" i="16"/>
  <c r="G2854" i="16"/>
  <c r="G2858" i="16"/>
  <c r="G2862" i="16"/>
  <c r="G2866" i="16"/>
  <c r="G2870" i="16"/>
  <c r="G2874" i="16"/>
  <c r="G2878" i="16"/>
  <c r="G2882" i="16"/>
  <c r="G2886" i="16"/>
  <c r="G2890" i="16"/>
  <c r="G2894" i="16"/>
  <c r="G2898" i="16"/>
  <c r="G2902" i="16"/>
  <c r="G2906" i="16"/>
  <c r="G2910" i="16"/>
  <c r="G2914" i="16"/>
  <c r="G2918" i="16"/>
  <c r="G2922" i="16"/>
  <c r="G2926" i="16"/>
  <c r="G2930" i="16"/>
  <c r="G2934" i="16"/>
  <c r="G2938" i="16"/>
  <c r="G2942" i="16"/>
  <c r="G2946" i="16"/>
  <c r="G2950" i="16"/>
  <c r="G2954" i="16"/>
  <c r="G2958" i="16"/>
  <c r="G2962" i="16"/>
  <c r="G2966" i="16"/>
  <c r="G2970" i="16"/>
  <c r="G2974" i="16"/>
  <c r="G1784" i="16"/>
  <c r="G1788" i="16"/>
  <c r="G1792" i="16"/>
  <c r="G1796" i="16"/>
  <c r="G1800" i="16"/>
  <c r="G1804" i="16"/>
  <c r="G1808" i="16"/>
  <c r="G1812" i="16"/>
  <c r="G1816" i="16"/>
  <c r="G1820" i="16"/>
  <c r="G1824" i="16"/>
  <c r="G1828" i="16"/>
  <c r="G1832" i="16"/>
  <c r="G1836" i="16"/>
  <c r="G1840" i="16"/>
  <c r="G1844" i="16"/>
  <c r="G1848" i="16"/>
  <c r="G1852" i="16"/>
  <c r="G1856" i="16"/>
  <c r="G1860" i="16"/>
  <c r="G1864" i="16"/>
  <c r="G1868" i="16"/>
  <c r="G1872" i="16"/>
  <c r="G1876" i="16"/>
  <c r="G1880" i="16"/>
  <c r="G1884" i="16"/>
  <c r="G1888" i="16"/>
  <c r="G1892" i="16"/>
  <c r="G1896" i="16"/>
  <c r="G1900" i="16"/>
  <c r="G1904" i="16"/>
  <c r="G1908" i="16"/>
  <c r="G1912" i="16"/>
  <c r="G1916" i="16"/>
  <c r="G1920" i="16"/>
  <c r="G1924" i="16"/>
  <c r="G1928" i="16"/>
  <c r="G1932" i="16"/>
  <c r="G1936" i="16"/>
  <c r="G1940" i="16"/>
  <c r="G1944" i="16"/>
  <c r="G1948" i="16"/>
  <c r="G1952" i="16"/>
  <c r="G1956" i="16"/>
  <c r="G1960" i="16"/>
  <c r="G1964" i="16"/>
  <c r="G1968" i="16"/>
  <c r="G1972" i="16"/>
  <c r="G1976" i="16"/>
  <c r="G1980" i="16"/>
  <c r="G1984" i="16"/>
  <c r="G1988" i="16"/>
  <c r="G1992" i="16"/>
  <c r="G1996" i="16"/>
  <c r="G2000" i="16"/>
  <c r="G2004" i="16"/>
  <c r="G2008" i="16"/>
  <c r="G2012" i="16"/>
  <c r="G2016" i="16"/>
  <c r="G2020" i="16"/>
  <c r="G2024" i="16"/>
  <c r="G2028" i="16"/>
  <c r="G2032" i="16"/>
  <c r="G2036" i="16"/>
  <c r="G2040" i="16"/>
  <c r="G2044" i="16"/>
  <c r="G2048" i="16"/>
  <c r="G2052" i="16"/>
  <c r="G2056" i="16"/>
  <c r="G2060" i="16"/>
  <c r="G2064" i="16"/>
  <c r="G2068" i="16"/>
  <c r="G2072" i="16"/>
  <c r="G2076" i="16"/>
  <c r="G2080" i="16"/>
  <c r="G2084" i="16"/>
  <c r="G2088" i="16"/>
  <c r="G2092" i="16"/>
  <c r="G2096" i="16"/>
  <c r="G2100" i="16"/>
  <c r="G2104" i="16"/>
  <c r="G2108" i="16"/>
  <c r="G2112" i="16"/>
  <c r="G2116" i="16"/>
  <c r="G2120" i="16"/>
  <c r="G2124" i="16"/>
  <c r="G2128" i="16"/>
  <c r="G2132" i="16"/>
  <c r="G2136" i="16"/>
  <c r="G2140" i="16"/>
  <c r="G2144" i="16"/>
  <c r="G2148" i="16"/>
  <c r="G2152" i="16"/>
  <c r="G2156" i="16"/>
  <c r="G2160" i="16"/>
  <c r="G2164" i="16"/>
  <c r="G2168" i="16"/>
  <c r="G2172" i="16"/>
  <c r="G2176" i="16"/>
  <c r="G2180" i="16"/>
  <c r="G2184" i="16"/>
  <c r="G2188" i="16"/>
  <c r="G2192" i="16"/>
  <c r="G2196" i="16"/>
  <c r="G2200" i="16"/>
  <c r="G2204" i="16"/>
  <c r="G2208" i="16"/>
  <c r="G2212" i="16"/>
  <c r="G2216" i="16"/>
  <c r="G2220" i="16"/>
  <c r="G2224" i="16"/>
  <c r="G2228" i="16"/>
  <c r="G2232" i="16"/>
  <c r="G2236" i="16"/>
  <c r="G2240" i="16"/>
  <c r="G2244" i="16"/>
  <c r="G2248" i="16"/>
  <c r="G2252" i="16"/>
  <c r="G2256" i="16"/>
  <c r="G2260" i="16"/>
  <c r="G2264" i="16"/>
  <c r="G2268" i="16"/>
  <c r="G2272" i="16"/>
  <c r="G2276" i="16"/>
  <c r="G2280" i="16"/>
  <c r="G2284" i="16"/>
  <c r="G2288" i="16"/>
  <c r="G2292" i="16"/>
  <c r="G2296" i="16"/>
  <c r="G2300" i="16"/>
  <c r="G2304" i="16"/>
  <c r="G2308" i="16"/>
  <c r="G2312" i="16"/>
  <c r="G2316" i="16"/>
  <c r="G2320" i="16"/>
  <c r="G2324" i="16"/>
  <c r="G2328" i="16"/>
  <c r="G2332" i="16"/>
  <c r="G2336" i="16"/>
  <c r="G2340" i="16"/>
  <c r="G2344" i="16"/>
  <c r="G2348" i="16"/>
  <c r="G2352" i="16"/>
  <c r="G2356" i="16"/>
  <c r="G2360" i="16"/>
  <c r="G2364" i="16"/>
  <c r="G2368" i="16"/>
  <c r="G2372" i="16"/>
  <c r="G2376" i="16"/>
  <c r="G2380" i="16"/>
  <c r="G2384" i="16"/>
  <c r="G2388" i="16"/>
  <c r="G2392" i="16"/>
  <c r="G2396" i="16"/>
  <c r="G2400" i="16"/>
  <c r="G2404" i="16"/>
  <c r="G2408" i="16"/>
  <c r="G2412" i="16"/>
  <c r="G2416" i="16"/>
  <c r="G2420" i="16"/>
  <c r="G2424" i="16"/>
  <c r="G2428" i="16"/>
  <c r="G2432" i="16"/>
  <c r="G2436" i="16"/>
  <c r="G2440" i="16"/>
  <c r="G2444" i="16"/>
  <c r="G2448" i="16"/>
  <c r="G2452" i="16"/>
  <c r="G2456" i="16"/>
  <c r="G2460" i="16"/>
  <c r="G2464" i="16"/>
  <c r="G2468" i="16"/>
  <c r="G2472" i="16"/>
  <c r="G2476" i="16"/>
  <c r="G2480" i="16"/>
  <c r="G2484" i="16"/>
  <c r="G2488" i="16"/>
  <c r="G2492" i="16"/>
  <c r="G2496" i="16"/>
  <c r="G2500" i="16"/>
  <c r="G2504" i="16"/>
  <c r="G2508" i="16"/>
  <c r="G2512" i="16"/>
  <c r="G2516" i="16"/>
  <c r="G2520" i="16"/>
  <c r="G2524" i="16"/>
  <c r="G2528" i="16"/>
  <c r="G2532" i="16"/>
  <c r="G2536" i="16"/>
  <c r="G2540" i="16"/>
  <c r="G2544" i="16"/>
  <c r="G2548" i="16"/>
  <c r="G2552" i="16"/>
  <c r="G2556" i="16"/>
  <c r="G2560" i="16"/>
  <c r="G2564" i="16"/>
  <c r="G2568" i="16"/>
  <c r="G2572" i="16"/>
  <c r="G2576" i="16"/>
  <c r="G2580" i="16"/>
  <c r="G2584" i="16"/>
  <c r="G2588" i="16"/>
  <c r="G2592" i="16"/>
  <c r="G2596" i="16"/>
  <c r="G2600" i="16"/>
  <c r="G2604" i="16"/>
  <c r="G2608" i="16"/>
  <c r="G2612" i="16"/>
  <c r="G2616" i="16"/>
  <c r="G2620" i="16"/>
  <c r="G2624" i="16"/>
  <c r="G2628" i="16"/>
  <c r="G2632" i="16"/>
  <c r="G2636" i="16"/>
  <c r="G2640" i="16"/>
  <c r="G2644" i="16"/>
  <c r="G2648" i="16"/>
  <c r="G2652" i="16"/>
  <c r="G2656" i="16"/>
  <c r="G2660" i="16"/>
  <c r="G2664" i="16"/>
  <c r="G2668" i="16"/>
  <c r="G2672" i="16"/>
  <c r="G2676" i="16"/>
  <c r="G2680" i="16"/>
  <c r="G2684" i="16"/>
  <c r="G2688" i="16"/>
  <c r="G2692" i="16"/>
  <c r="G2696" i="16"/>
  <c r="G2700" i="16"/>
  <c r="G2704" i="16"/>
  <c r="G2708" i="16"/>
  <c r="G2712" i="16"/>
  <c r="G2716" i="16"/>
  <c r="G2720" i="16"/>
  <c r="G2724" i="16"/>
  <c r="G2728" i="16"/>
  <c r="G2732" i="16"/>
  <c r="G2736" i="16"/>
  <c r="G2740" i="16"/>
  <c r="G2744" i="16"/>
  <c r="G2748" i="16"/>
  <c r="G2752" i="16"/>
  <c r="G2756" i="16"/>
  <c r="G2760" i="16"/>
  <c r="G2764" i="16"/>
  <c r="G2768" i="16"/>
  <c r="G2772" i="16"/>
  <c r="G2776" i="16"/>
  <c r="G2780" i="16"/>
  <c r="G2784" i="16"/>
  <c r="G2788" i="16"/>
  <c r="G2792" i="16"/>
  <c r="G2796" i="16"/>
  <c r="G2800" i="16"/>
  <c r="G2804" i="16"/>
  <c r="G2808" i="16"/>
  <c r="G2812" i="16"/>
  <c r="G2816" i="16"/>
  <c r="G2820" i="16"/>
  <c r="G2824" i="16"/>
  <c r="G2828" i="16"/>
  <c r="G2832" i="16"/>
  <c r="G2836" i="16"/>
  <c r="G2840" i="16"/>
  <c r="G2844" i="16"/>
  <c r="G2848" i="16"/>
  <c r="G2852" i="16"/>
  <c r="G2856" i="16"/>
  <c r="G2860" i="16"/>
  <c r="G2864" i="16"/>
  <c r="G2868" i="16"/>
  <c r="G2872" i="16"/>
  <c r="G2876" i="16"/>
  <c r="G2880" i="16"/>
  <c r="G2884" i="16"/>
  <c r="G2888" i="16"/>
  <c r="G2892" i="16"/>
  <c r="G2896" i="16"/>
  <c r="G2900" i="16"/>
  <c r="G2904" i="16"/>
  <c r="G2908" i="16"/>
  <c r="G2912" i="16"/>
  <c r="G2916" i="16"/>
  <c r="G2920" i="16"/>
  <c r="G2924" i="16"/>
  <c r="G2928" i="16"/>
  <c r="G2932" i="16"/>
  <c r="G2936" i="16"/>
  <c r="G2940" i="16"/>
  <c r="G2944" i="16"/>
  <c r="G2948" i="16"/>
  <c r="G2952" i="16"/>
  <c r="G2956" i="16"/>
  <c r="G2960" i="16"/>
  <c r="G2964" i="16"/>
  <c r="G2968" i="16"/>
  <c r="G2972" i="16"/>
  <c r="G2976" i="16"/>
  <c r="G2986" i="16"/>
  <c r="G2990" i="16"/>
  <c r="G2994" i="16"/>
  <c r="G2998" i="16"/>
  <c r="G3002" i="16"/>
  <c r="G3006" i="16"/>
  <c r="G3010" i="16"/>
  <c r="G3014" i="16"/>
  <c r="G3018" i="16"/>
  <c r="G3022" i="16"/>
  <c r="G3026" i="16"/>
  <c r="G3030" i="16"/>
  <c r="G3034" i="16"/>
  <c r="G3038" i="16"/>
  <c r="G3042" i="16"/>
  <c r="G3046" i="16"/>
  <c r="G3050" i="16"/>
  <c r="G3054" i="16"/>
  <c r="G3058" i="16"/>
  <c r="G3062" i="16"/>
  <c r="G3066" i="16"/>
  <c r="G3070" i="16"/>
  <c r="G3074" i="16"/>
  <c r="G3078" i="16"/>
  <c r="G3082" i="16"/>
  <c r="G3086" i="16"/>
  <c r="G3090" i="16"/>
  <c r="G3094" i="16"/>
  <c r="G3098" i="16"/>
  <c r="G3102" i="16"/>
  <c r="G3106" i="16"/>
  <c r="G3110" i="16"/>
  <c r="G3114" i="16"/>
  <c r="G3118" i="16"/>
  <c r="G3122" i="16"/>
  <c r="G3126" i="16"/>
  <c r="G3130" i="16"/>
  <c r="G3134" i="16"/>
  <c r="G3138" i="16"/>
  <c r="G3142" i="16"/>
  <c r="G3146" i="16"/>
  <c r="G3150" i="16"/>
  <c r="G3154" i="16"/>
  <c r="G3158" i="16"/>
  <c r="G3162" i="16"/>
  <c r="G3166" i="16"/>
  <c r="G3170" i="16"/>
  <c r="G3174" i="16"/>
  <c r="G3178" i="16"/>
  <c r="G3182" i="16"/>
  <c r="G3186" i="16"/>
  <c r="G3190" i="16"/>
  <c r="G3194" i="16"/>
  <c r="G3198" i="16"/>
  <c r="G3202" i="16"/>
  <c r="G3206" i="16"/>
  <c r="G3210" i="16"/>
  <c r="G3214" i="16"/>
  <c r="G3218" i="16"/>
  <c r="G3222" i="16"/>
  <c r="G3226" i="16"/>
  <c r="G3230" i="16"/>
  <c r="G3234" i="16"/>
  <c r="G3238" i="16"/>
  <c r="G3242" i="16"/>
  <c r="G3246" i="16"/>
  <c r="G3250" i="16"/>
  <c r="G3254" i="16"/>
  <c r="G3258" i="16"/>
  <c r="G3262" i="16"/>
  <c r="G3266" i="16"/>
  <c r="G3270" i="16"/>
  <c r="G3274" i="16"/>
  <c r="G3278" i="16"/>
  <c r="G3282" i="16"/>
  <c r="G3286" i="16"/>
  <c r="G3290" i="16"/>
  <c r="G3294" i="16"/>
  <c r="G3298" i="16"/>
  <c r="G3302" i="16"/>
  <c r="G3306" i="16"/>
  <c r="G3310" i="16"/>
  <c r="G3314" i="16"/>
  <c r="G3318" i="16"/>
  <c r="G3322" i="16"/>
  <c r="G3326" i="16"/>
  <c r="G3330" i="16"/>
  <c r="G3334" i="16"/>
  <c r="G3338" i="16"/>
  <c r="G3342" i="16"/>
  <c r="G3346" i="16"/>
  <c r="G3350" i="16"/>
  <c r="G3354" i="16"/>
  <c r="G3358" i="16"/>
  <c r="G3362" i="16"/>
  <c r="G3366" i="16"/>
  <c r="G3370" i="16"/>
  <c r="G3374" i="16"/>
  <c r="G3378" i="16"/>
  <c r="G3382" i="16"/>
  <c r="G3386" i="16"/>
  <c r="G3390" i="16"/>
  <c r="G3394" i="16"/>
  <c r="G3398" i="16"/>
  <c r="G3402" i="16"/>
  <c r="G3406" i="16"/>
  <c r="G3410" i="16"/>
  <c r="G3414" i="16"/>
  <c r="G3418" i="16"/>
  <c r="G3422" i="16"/>
  <c r="G3426" i="16"/>
  <c r="G3430" i="16"/>
  <c r="G3434" i="16"/>
  <c r="G3438" i="16"/>
  <c r="G3442" i="16"/>
  <c r="G3446" i="16"/>
  <c r="G3450" i="16"/>
  <c r="G3454" i="16"/>
  <c r="G3458" i="16"/>
  <c r="G3462" i="16"/>
  <c r="G3466" i="16"/>
  <c r="G3470" i="16"/>
  <c r="G3474" i="16"/>
  <c r="G3478" i="16"/>
  <c r="G3482" i="16"/>
  <c r="G3486" i="16"/>
  <c r="G3490" i="16"/>
  <c r="G3494" i="16"/>
  <c r="G3498" i="16"/>
  <c r="G3502" i="16"/>
  <c r="G3506" i="16"/>
  <c r="G3510" i="16"/>
  <c r="G3514" i="16"/>
  <c r="G3518" i="16"/>
  <c r="G3522" i="16"/>
  <c r="G3526" i="16"/>
  <c r="G3530" i="16"/>
  <c r="G3534" i="16"/>
  <c r="G3538" i="16"/>
  <c r="G3542" i="16"/>
  <c r="G3546" i="16"/>
  <c r="G3550" i="16"/>
  <c r="G3554" i="16"/>
  <c r="G3558" i="16"/>
  <c r="G3562" i="16"/>
  <c r="G3566" i="16"/>
  <c r="G3570" i="16"/>
  <c r="G3574" i="16"/>
  <c r="G3578" i="16"/>
  <c r="G3582" i="16"/>
  <c r="G3586" i="16"/>
  <c r="G3590" i="16"/>
  <c r="G3594" i="16"/>
  <c r="G3598" i="16"/>
  <c r="G3602" i="16"/>
  <c r="G3606" i="16"/>
  <c r="G3610" i="16"/>
  <c r="G3614" i="16"/>
  <c r="G3618" i="16"/>
  <c r="G3622" i="16"/>
  <c r="G3626" i="16"/>
  <c r="G2988" i="16"/>
  <c r="G2992" i="16"/>
  <c r="G2996" i="16"/>
  <c r="G3000" i="16"/>
  <c r="G3004" i="16"/>
  <c r="G3008" i="16"/>
  <c r="G3012" i="16"/>
  <c r="G3016" i="16"/>
  <c r="G3020" i="16"/>
  <c r="G3024" i="16"/>
  <c r="G3028" i="16"/>
  <c r="G3032" i="16"/>
  <c r="G3036" i="16"/>
  <c r="G3040" i="16"/>
  <c r="G3044" i="16"/>
  <c r="G3048" i="16"/>
  <c r="G3052" i="16"/>
  <c r="G3056" i="16"/>
  <c r="G3060" i="16"/>
  <c r="G3064" i="16"/>
  <c r="G3068" i="16"/>
  <c r="G3072" i="16"/>
  <c r="G3076" i="16"/>
  <c r="G3080" i="16"/>
  <c r="G3084" i="16"/>
  <c r="G3088" i="16"/>
  <c r="G3092" i="16"/>
  <c r="G3096" i="16"/>
  <c r="G3100" i="16"/>
  <c r="G3104" i="16"/>
  <c r="G3108" i="16"/>
  <c r="G3112" i="16"/>
  <c r="G3116" i="16"/>
  <c r="G3120" i="16"/>
  <c r="G3124" i="16"/>
  <c r="G3128" i="16"/>
  <c r="G3132" i="16"/>
  <c r="G3136" i="16"/>
  <c r="G3140" i="16"/>
  <c r="G3144" i="16"/>
  <c r="G3148" i="16"/>
  <c r="G3152" i="16"/>
  <c r="G3156" i="16"/>
  <c r="G3160" i="16"/>
  <c r="G3164" i="16"/>
  <c r="G3168" i="16"/>
  <c r="G3172" i="16"/>
  <c r="G3176" i="16"/>
  <c r="G3180" i="16"/>
  <c r="G3184" i="16"/>
  <c r="G3188" i="16"/>
  <c r="G3192" i="16"/>
  <c r="G3196" i="16"/>
  <c r="G3200" i="16"/>
  <c r="G3204" i="16"/>
  <c r="G3208" i="16"/>
  <c r="G3212" i="16"/>
  <c r="G3216" i="16"/>
  <c r="G3220" i="16"/>
  <c r="G3224" i="16"/>
  <c r="G3228" i="16"/>
  <c r="G3232" i="16"/>
  <c r="G3236" i="16"/>
  <c r="G3240" i="16"/>
  <c r="G3244" i="16"/>
  <c r="G3248" i="16"/>
  <c r="G3252" i="16"/>
  <c r="G3256" i="16"/>
  <c r="G3260" i="16"/>
  <c r="G3264" i="16"/>
  <c r="G3268" i="16"/>
  <c r="G3272" i="16"/>
  <c r="G3276" i="16"/>
  <c r="G3280" i="16"/>
  <c r="G3284" i="16"/>
  <c r="G3288" i="16"/>
  <c r="G3292" i="16"/>
  <c r="G3296" i="16"/>
  <c r="G3300" i="16"/>
  <c r="G3304" i="16"/>
  <c r="G3308" i="16"/>
  <c r="G3312" i="16"/>
  <c r="G3316" i="16"/>
  <c r="G3320" i="16"/>
  <c r="G3324" i="16"/>
  <c r="G3328" i="16"/>
  <c r="G3332" i="16"/>
  <c r="G3336" i="16"/>
  <c r="G3340" i="16"/>
  <c r="G3344" i="16"/>
  <c r="G3348" i="16"/>
  <c r="G3352" i="16"/>
  <c r="G3356" i="16"/>
  <c r="G3360" i="16"/>
  <c r="G3364" i="16"/>
  <c r="G3368" i="16"/>
  <c r="G3372" i="16"/>
  <c r="G3376" i="16"/>
  <c r="G3380" i="16"/>
  <c r="G3384" i="16"/>
  <c r="G3388" i="16"/>
  <c r="G3392" i="16"/>
  <c r="G3396" i="16"/>
  <c r="G3400" i="16"/>
  <c r="G3404" i="16"/>
  <c r="G3408" i="16"/>
  <c r="G3412" i="16"/>
  <c r="G3416" i="16"/>
  <c r="G3420" i="16"/>
  <c r="G3424" i="16"/>
  <c r="G3428" i="16"/>
  <c r="G3432" i="16"/>
  <c r="G3436" i="16"/>
  <c r="G3440" i="16"/>
  <c r="G3444" i="16"/>
  <c r="G3448" i="16"/>
  <c r="G3452" i="16"/>
  <c r="G3456" i="16"/>
  <c r="G3460" i="16"/>
  <c r="G3464" i="16"/>
  <c r="G3468" i="16"/>
  <c r="G3472" i="16"/>
  <c r="G3476" i="16"/>
  <c r="G3480" i="16"/>
  <c r="G3484" i="16"/>
  <c r="G3488" i="16"/>
  <c r="G3492" i="16"/>
  <c r="G3496" i="16"/>
  <c r="G3500" i="16"/>
  <c r="G3504" i="16"/>
  <c r="G3508" i="16"/>
  <c r="G3512" i="16"/>
  <c r="G3516" i="16"/>
  <c r="G3520" i="16"/>
  <c r="G3524" i="16"/>
  <c r="G3528" i="16"/>
  <c r="G3532" i="16"/>
  <c r="G3536" i="16"/>
  <c r="G3540" i="16"/>
  <c r="G3544" i="16"/>
  <c r="G3548" i="16"/>
  <c r="G3552" i="16"/>
  <c r="G3556" i="16"/>
  <c r="G3560" i="16"/>
  <c r="G3564" i="16"/>
  <c r="G3568" i="16"/>
  <c r="G3572" i="16"/>
  <c r="G3576" i="16"/>
  <c r="G3580" i="16"/>
  <c r="G3584" i="16"/>
  <c r="G3588" i="16"/>
  <c r="G3592" i="16"/>
  <c r="G3596" i="16"/>
  <c r="G3600" i="16"/>
  <c r="G3604" i="16"/>
  <c r="G3608" i="16"/>
  <c r="G3612" i="16"/>
  <c r="G3616" i="16"/>
  <c r="G3620" i="16"/>
  <c r="G3624" i="16"/>
  <c r="G3628" i="16"/>
  <c r="G3708" i="16"/>
  <c r="G3712" i="16"/>
  <c r="G3716" i="16"/>
  <c r="G3720" i="16"/>
  <c r="G3724" i="16"/>
  <c r="G3728" i="16"/>
  <c r="G3732" i="16"/>
  <c r="G3736" i="16"/>
  <c r="G3740" i="16"/>
  <c r="G3744" i="16"/>
  <c r="G3748" i="16"/>
  <c r="G3752" i="16"/>
  <c r="G3756" i="16"/>
  <c r="G3760" i="16"/>
  <c r="G3764" i="16"/>
  <c r="G3768" i="16"/>
  <c r="G3772" i="16"/>
  <c r="G3776" i="16"/>
  <c r="G3780" i="16"/>
  <c r="G3784" i="16"/>
  <c r="G3788" i="16"/>
  <c r="G3792" i="16"/>
  <c r="G3796" i="16"/>
  <c r="G3800" i="16"/>
  <c r="G3804" i="16"/>
  <c r="G3808" i="16"/>
  <c r="G3812" i="16"/>
  <c r="G3816" i="16"/>
  <c r="G3820" i="16"/>
  <c r="G3824" i="16"/>
  <c r="G3828" i="16"/>
  <c r="G3832" i="16"/>
  <c r="G3836" i="16"/>
  <c r="G3840" i="16"/>
  <c r="G3844" i="16"/>
  <c r="G3848" i="16"/>
  <c r="G3852" i="16"/>
  <c r="G3856" i="16"/>
  <c r="G3860" i="16"/>
  <c r="G3864" i="16"/>
  <c r="G3868" i="16"/>
  <c r="G3872" i="16"/>
  <c r="G3876" i="16"/>
  <c r="G3880" i="16"/>
  <c r="G3884" i="16"/>
  <c r="G3888" i="16"/>
  <c r="G3892" i="16"/>
  <c r="G3896" i="16"/>
  <c r="G3900" i="16"/>
  <c r="G3904" i="16"/>
  <c r="G3908" i="16"/>
  <c r="G3912" i="16"/>
  <c r="G3916" i="16"/>
  <c r="G3920" i="16"/>
  <c r="G3924" i="16"/>
  <c r="G3928" i="16"/>
  <c r="G3932" i="16"/>
  <c r="G3936" i="16"/>
  <c r="G3940" i="16"/>
  <c r="G3944" i="16"/>
  <c r="G3948" i="16"/>
  <c r="G3952" i="16"/>
  <c r="G3956" i="16"/>
  <c r="G3960" i="16"/>
  <c r="G3964" i="16"/>
  <c r="G3968" i="16"/>
  <c r="G3972" i="16"/>
  <c r="G3976" i="16"/>
  <c r="G3980" i="16"/>
  <c r="G3984" i="16"/>
  <c r="G3988" i="16"/>
  <c r="G3992" i="16"/>
  <c r="G3996" i="16"/>
  <c r="G4000" i="16"/>
  <c r="G4004" i="16"/>
  <c r="G4008" i="16"/>
  <c r="G4012" i="16"/>
  <c r="G4016" i="16"/>
  <c r="G4020" i="16"/>
  <c r="G4024" i="16"/>
  <c r="G4028" i="16"/>
  <c r="G4032" i="16"/>
  <c r="G4036" i="16"/>
  <c r="G4040" i="16"/>
  <c r="G4044" i="16"/>
  <c r="G4048" i="16"/>
  <c r="G4052" i="16"/>
  <c r="G4056" i="16"/>
  <c r="G4060" i="16"/>
  <c r="G4064" i="16"/>
  <c r="G4068" i="16"/>
  <c r="G4072" i="16"/>
  <c r="G4076" i="16"/>
  <c r="G4080" i="16"/>
  <c r="G4084" i="16"/>
  <c r="G4088" i="16"/>
  <c r="G4092" i="16"/>
  <c r="G4096" i="16"/>
  <c r="G4100" i="16"/>
  <c r="G4104" i="16"/>
  <c r="G4108" i="16"/>
  <c r="G4112" i="16"/>
  <c r="G4116" i="16"/>
  <c r="G4120" i="16"/>
  <c r="G4124" i="16"/>
  <c r="G4128" i="16"/>
  <c r="G4132" i="16"/>
  <c r="G4136" i="16"/>
  <c r="G4140" i="16"/>
  <c r="G4144" i="16"/>
  <c r="G4148" i="16"/>
  <c r="G4152" i="16"/>
  <c r="G4156" i="16"/>
  <c r="G4160" i="16"/>
  <c r="G4164" i="16"/>
  <c r="G4168" i="16"/>
  <c r="G4172" i="16"/>
  <c r="G4176" i="16"/>
  <c r="G4180" i="16"/>
  <c r="G4184" i="16"/>
  <c r="G4188" i="16"/>
  <c r="G4192" i="16"/>
  <c r="G4196" i="16"/>
  <c r="G4200" i="16"/>
  <c r="G4204" i="16"/>
  <c r="G4208" i="16"/>
  <c r="G4212" i="16"/>
  <c r="G4216" i="16"/>
  <c r="G4220" i="16"/>
  <c r="G4224" i="16"/>
  <c r="G4228" i="16"/>
  <c r="G4232" i="16"/>
  <c r="G4236" i="16"/>
  <c r="G4240" i="16"/>
  <c r="G4244" i="16"/>
  <c r="G4248" i="16"/>
  <c r="G4252" i="16"/>
  <c r="G4256" i="16"/>
  <c r="G4260" i="16"/>
  <c r="G4264" i="16"/>
  <c r="G4268" i="16"/>
  <c r="G4272" i="16"/>
  <c r="G4276" i="16"/>
  <c r="G4280" i="16"/>
  <c r="G4284" i="16"/>
  <c r="G4288" i="16"/>
  <c r="G4292" i="16"/>
  <c r="G4296" i="16"/>
  <c r="G4300" i="16"/>
  <c r="G4304" i="16"/>
  <c r="G4308" i="16"/>
  <c r="G4312" i="16"/>
  <c r="G4316" i="16"/>
  <c r="G4320" i="16"/>
  <c r="G4324" i="16"/>
  <c r="G4328" i="16"/>
  <c r="G4332" i="16"/>
  <c r="G4336" i="16"/>
  <c r="G4340" i="16"/>
  <c r="G4344" i="16"/>
  <c r="G4348" i="16"/>
  <c r="G4352" i="16"/>
  <c r="G3707" i="16"/>
  <c r="G3711" i="16"/>
  <c r="G3715" i="16"/>
  <c r="G3719" i="16"/>
  <c r="G3723" i="16"/>
  <c r="G3727" i="16"/>
  <c r="G3731" i="16"/>
  <c r="G3735" i="16"/>
  <c r="G3739" i="16"/>
  <c r="G3743" i="16"/>
  <c r="G3747" i="16"/>
  <c r="G3751" i="16"/>
  <c r="G3755" i="16"/>
  <c r="G3759" i="16"/>
  <c r="G3763" i="16"/>
  <c r="G3767" i="16"/>
  <c r="G3771" i="16"/>
  <c r="G3775" i="16"/>
  <c r="G3779" i="16"/>
  <c r="G3783" i="16"/>
  <c r="G3787" i="16"/>
  <c r="G3791" i="16"/>
  <c r="G3795" i="16"/>
  <c r="G3799" i="16"/>
  <c r="G3803" i="16"/>
  <c r="G3807" i="16"/>
  <c r="G3811" i="16"/>
  <c r="G3815" i="16"/>
  <c r="G3819" i="16"/>
  <c r="G3823" i="16"/>
  <c r="G3827" i="16"/>
  <c r="G3831" i="16"/>
  <c r="G3835" i="16"/>
  <c r="G3839" i="16"/>
  <c r="G3843" i="16"/>
  <c r="G3847" i="16"/>
  <c r="G3851" i="16"/>
  <c r="G3855" i="16"/>
  <c r="G3859" i="16"/>
  <c r="G3863" i="16"/>
  <c r="G3867" i="16"/>
  <c r="G3871" i="16"/>
  <c r="G3875" i="16"/>
  <c r="G3879" i="16"/>
  <c r="G3883" i="16"/>
  <c r="G3887" i="16"/>
  <c r="G3891" i="16"/>
  <c r="G3895" i="16"/>
  <c r="G3899" i="16"/>
  <c r="G3903" i="16"/>
  <c r="G3907" i="16"/>
  <c r="G3911" i="16"/>
  <c r="G3915" i="16"/>
  <c r="G3919" i="16"/>
  <c r="G3923" i="16"/>
  <c r="G3927" i="16"/>
  <c r="G3931" i="16"/>
  <c r="G3935" i="16"/>
  <c r="G3939" i="16"/>
  <c r="G3943" i="16"/>
  <c r="G3947" i="16"/>
  <c r="G3951" i="16"/>
  <c r="G3955" i="16"/>
  <c r="G3959" i="16"/>
  <c r="G3963" i="16"/>
  <c r="G3967" i="16"/>
  <c r="G3971" i="16"/>
  <c r="G3975" i="16"/>
  <c r="G3979" i="16"/>
  <c r="G3983" i="16"/>
  <c r="G3987" i="16"/>
  <c r="G3991" i="16"/>
  <c r="G3995" i="16"/>
  <c r="G3999" i="16"/>
  <c r="G4003" i="16"/>
  <c r="G4007" i="16"/>
  <c r="G4011" i="16"/>
  <c r="G4015" i="16"/>
  <c r="G4019" i="16"/>
  <c r="G4023" i="16"/>
  <c r="G4027" i="16"/>
  <c r="G4031" i="16"/>
  <c r="G4035" i="16"/>
  <c r="G4039" i="16"/>
  <c r="G4043" i="16"/>
  <c r="G4047" i="16"/>
  <c r="G4051" i="16"/>
  <c r="G4055" i="16"/>
  <c r="G4059" i="16"/>
  <c r="G4063" i="16"/>
  <c r="G4067" i="16"/>
  <c r="G4071" i="16"/>
  <c r="G4075" i="16"/>
  <c r="G4079" i="16"/>
  <c r="G4083" i="16"/>
  <c r="G4087" i="16"/>
  <c r="G4091" i="16"/>
  <c r="G4095" i="16"/>
  <c r="G4099" i="16"/>
  <c r="G4103" i="16"/>
  <c r="G4107" i="16"/>
  <c r="G4111" i="16"/>
  <c r="G4115" i="16"/>
  <c r="G4119" i="16"/>
  <c r="G4123" i="16"/>
  <c r="G4127" i="16"/>
  <c r="G4131" i="16"/>
  <c r="G4135" i="16"/>
  <c r="G4139" i="16"/>
  <c r="G4143" i="16"/>
  <c r="G4147" i="16"/>
  <c r="G4151" i="16"/>
  <c r="G4155" i="16"/>
  <c r="G4159" i="16"/>
  <c r="G4163" i="16"/>
  <c r="G4167" i="16"/>
  <c r="G4171" i="16"/>
  <c r="G4175" i="16"/>
  <c r="G4179" i="16"/>
  <c r="G4183" i="16"/>
  <c r="G4187" i="16"/>
  <c r="G4191" i="16"/>
  <c r="G4195" i="16"/>
  <c r="G4199" i="16"/>
  <c r="G4203" i="16"/>
  <c r="G4207" i="16"/>
  <c r="G4211" i="16"/>
  <c r="G4215" i="16"/>
  <c r="G4219" i="16"/>
  <c r="G4223" i="16"/>
  <c r="G4227" i="16"/>
  <c r="G4231" i="16"/>
  <c r="G4235" i="16"/>
  <c r="G4239" i="16"/>
  <c r="G4243" i="16"/>
  <c r="G4247" i="16"/>
  <c r="G4251" i="16"/>
  <c r="G4255" i="16"/>
  <c r="G4259" i="16"/>
  <c r="G4263" i="16"/>
  <c r="G4267" i="16"/>
  <c r="G4271" i="16"/>
  <c r="G4275" i="16"/>
  <c r="G4279" i="16"/>
  <c r="G4283" i="16"/>
  <c r="G4287" i="16"/>
  <c r="G4291" i="16"/>
  <c r="G4295" i="16"/>
  <c r="G4299" i="16"/>
  <c r="G4303" i="16"/>
  <c r="G4307" i="16"/>
  <c r="G4311" i="16"/>
  <c r="G4315" i="16"/>
  <c r="G4319" i="16"/>
  <c r="G4323" i="16"/>
  <c r="G4327" i="16"/>
  <c r="G4331" i="16"/>
  <c r="G4335" i="16"/>
  <c r="G4339" i="16"/>
  <c r="G4343" i="16"/>
  <c r="G4254" i="16"/>
  <c r="G4258" i="16"/>
  <c r="G4262" i="16"/>
  <c r="G4266" i="16"/>
  <c r="G4270" i="16"/>
  <c r="G4274" i="16"/>
  <c r="G4278" i="16"/>
  <c r="G4282" i="16"/>
  <c r="G4286" i="16"/>
  <c r="G4290" i="16"/>
  <c r="G4294" i="16"/>
  <c r="G4298" i="16"/>
  <c r="G4302" i="16"/>
  <c r="G4306" i="16"/>
  <c r="G4310" i="16"/>
  <c r="G4314" i="16"/>
  <c r="G4318" i="16"/>
  <c r="G4322" i="16"/>
  <c r="G4326" i="16"/>
  <c r="G4330" i="16"/>
  <c r="G4334" i="16"/>
  <c r="G4338" i="16"/>
  <c r="G4356" i="16"/>
  <c r="G4360" i="16"/>
  <c r="G4364" i="16"/>
  <c r="G4368" i="16"/>
  <c r="G4372" i="16"/>
  <c r="G4376" i="16"/>
  <c r="G4380" i="16"/>
  <c r="G4384" i="16"/>
  <c r="G4388" i="16"/>
  <c r="G4392" i="16"/>
  <c r="G4396" i="16"/>
  <c r="G4400" i="16"/>
  <c r="G4404" i="16"/>
  <c r="G4408" i="16"/>
  <c r="G4412" i="16"/>
  <c r="G4416" i="16"/>
  <c r="G4420" i="16"/>
  <c r="G4424" i="16"/>
  <c r="G4428" i="16"/>
  <c r="G4432" i="16"/>
  <c r="G4436" i="16"/>
  <c r="G4440" i="16"/>
  <c r="G4444" i="16"/>
  <c r="G4448" i="16"/>
  <c r="G4452" i="16"/>
  <c r="G4456" i="16"/>
  <c r="G4460" i="16"/>
  <c r="G4464" i="16"/>
  <c r="G4468" i="16"/>
  <c r="G4472" i="16"/>
  <c r="G4476" i="16"/>
  <c r="G4480" i="16"/>
  <c r="G4484" i="16"/>
  <c r="G4488" i="16"/>
  <c r="G4492" i="16"/>
  <c r="G4496" i="16"/>
  <c r="G4500" i="16"/>
  <c r="G4504" i="16"/>
  <c r="G4508" i="16"/>
  <c r="G4512" i="16"/>
  <c r="G4516" i="16"/>
  <c r="G4520" i="16"/>
  <c r="G4524" i="16"/>
  <c r="G4528" i="16"/>
  <c r="G4532" i="16"/>
  <c r="G4536" i="16"/>
  <c r="G4540" i="16"/>
  <c r="G4544" i="16"/>
  <c r="G4548" i="16"/>
  <c r="G4552" i="16"/>
  <c r="G4556" i="16"/>
  <c r="G4560" i="16"/>
  <c r="G4564" i="16"/>
  <c r="G4568" i="16"/>
  <c r="G4572" i="16"/>
  <c r="G4576" i="16"/>
  <c r="G4580" i="16"/>
  <c r="G4584" i="16"/>
  <c r="G4588" i="16"/>
  <c r="G4592" i="16"/>
  <c r="G4596" i="16"/>
  <c r="G4600" i="16"/>
  <c r="G4604" i="16"/>
  <c r="G4608" i="16"/>
  <c r="G4612" i="16"/>
  <c r="G4616" i="16"/>
  <c r="G4620" i="16"/>
  <c r="G4624" i="16"/>
  <c r="G4628" i="16"/>
  <c r="G4632" i="16"/>
  <c r="G4636" i="16"/>
  <c r="G4640" i="16"/>
  <c r="G4644" i="16"/>
  <c r="G4648" i="16"/>
  <c r="G4652" i="16"/>
  <c r="G4656" i="16"/>
  <c r="G4660" i="16"/>
  <c r="G4664" i="16"/>
  <c r="G4668" i="16"/>
  <c r="G4672" i="16"/>
  <c r="G4676" i="16"/>
  <c r="G4680" i="16"/>
  <c r="G4684" i="16"/>
  <c r="G4688" i="16"/>
  <c r="G4692" i="16"/>
  <c r="G4696" i="16"/>
  <c r="G4700" i="16"/>
  <c r="G4704" i="16"/>
  <c r="G4708" i="16"/>
  <c r="G4712" i="16"/>
  <c r="G4716" i="16"/>
  <c r="G4720" i="16"/>
  <c r="G4724" i="16"/>
  <c r="G4728" i="16"/>
  <c r="G4732" i="16"/>
  <c r="G4736" i="16"/>
  <c r="G4740" i="16"/>
  <c r="G4744" i="16"/>
  <c r="G4748" i="16"/>
  <c r="G4752" i="16"/>
  <c r="G4756" i="16"/>
  <c r="G4760" i="16"/>
  <c r="G4764" i="16"/>
  <c r="G4768" i="16"/>
  <c r="G4772" i="16"/>
  <c r="G4776" i="16"/>
  <c r="G4780" i="16"/>
  <c r="G4784" i="16"/>
  <c r="G4788" i="16"/>
  <c r="G4792" i="16"/>
  <c r="G4796" i="16"/>
  <c r="G4800" i="16"/>
  <c r="G4804" i="16"/>
  <c r="G4808" i="16"/>
  <c r="G4812" i="16"/>
  <c r="G4816" i="16"/>
  <c r="G4820" i="16"/>
  <c r="G4824" i="16"/>
  <c r="G4828" i="16"/>
  <c r="G4832" i="16"/>
  <c r="G4836" i="16"/>
  <c r="G4840" i="16"/>
  <c r="G4844" i="16"/>
  <c r="G4848" i="16"/>
  <c r="G4852" i="16"/>
  <c r="G4856" i="16"/>
  <c r="G4860" i="16"/>
  <c r="G4864" i="16"/>
  <c r="G4868" i="16"/>
  <c r="G4872" i="16"/>
  <c r="G4876" i="16"/>
  <c r="G4880" i="16"/>
  <c r="G4884" i="16"/>
  <c r="G4888" i="16"/>
  <c r="G4892" i="16"/>
  <c r="G4896" i="16"/>
  <c r="G4900" i="16"/>
  <c r="G4904" i="16"/>
  <c r="G4908" i="16"/>
  <c r="G4912" i="16"/>
  <c r="G4916" i="16"/>
  <c r="G4920" i="16"/>
  <c r="G4924" i="16"/>
  <c r="G4928" i="16"/>
  <c r="G4932" i="16"/>
  <c r="G4936" i="16"/>
  <c r="G4940" i="16"/>
  <c r="G4944" i="16"/>
  <c r="G4948" i="16"/>
  <c r="G4952" i="16"/>
  <c r="G4956" i="16"/>
  <c r="G4960" i="16"/>
  <c r="G4964" i="16"/>
  <c r="G4968" i="16"/>
  <c r="G4972" i="16"/>
  <c r="G4976" i="16"/>
  <c r="G4980" i="16"/>
  <c r="G4984" i="16"/>
  <c r="G4988" i="16"/>
  <c r="G4992" i="16"/>
  <c r="G4996" i="16"/>
  <c r="G5000" i="16"/>
  <c r="G5004" i="16"/>
  <c r="G4347" i="16"/>
  <c r="G4351" i="16"/>
  <c r="G4355" i="16"/>
  <c r="G4359" i="16"/>
  <c r="G4363" i="16"/>
  <c r="G4367" i="16"/>
  <c r="G4371" i="16"/>
  <c r="G4375" i="16"/>
  <c r="G4379" i="16"/>
  <c r="G4383" i="16"/>
  <c r="G4387" i="16"/>
  <c r="G4391" i="16"/>
  <c r="G4395" i="16"/>
  <c r="G4399" i="16"/>
  <c r="G4403" i="16"/>
  <c r="G4407" i="16"/>
  <c r="G4411" i="16"/>
  <c r="G4415" i="16"/>
  <c r="G4419" i="16"/>
  <c r="G4423" i="16"/>
  <c r="G4427" i="16"/>
  <c r="G4431" i="16"/>
  <c r="G4435" i="16"/>
  <c r="G4439" i="16"/>
  <c r="G4443" i="16"/>
  <c r="G4447" i="16"/>
  <c r="G4451" i="16"/>
  <c r="G4455" i="16"/>
  <c r="G4459" i="16"/>
  <c r="G4463" i="16"/>
  <c r="G4467" i="16"/>
  <c r="G4471" i="16"/>
  <c r="G4475" i="16"/>
  <c r="G4479" i="16"/>
  <c r="G4483" i="16"/>
  <c r="G4487" i="16"/>
  <c r="G4491" i="16"/>
  <c r="G4495" i="16"/>
  <c r="G4499" i="16"/>
  <c r="G4503" i="16"/>
  <c r="G4507" i="16"/>
  <c r="G4511" i="16"/>
  <c r="G4515" i="16"/>
  <c r="G4519" i="16"/>
  <c r="G4523" i="16"/>
  <c r="G4527" i="16"/>
  <c r="G4531" i="16"/>
  <c r="G4535" i="16"/>
  <c r="G4539" i="16"/>
  <c r="G4543" i="16"/>
  <c r="G4547" i="16"/>
  <c r="G4551" i="16"/>
  <c r="G4555" i="16"/>
  <c r="G4559" i="16"/>
  <c r="G4563" i="16"/>
  <c r="G4567" i="16"/>
  <c r="G4571" i="16"/>
  <c r="G4575" i="16"/>
  <c r="G4579" i="16"/>
  <c r="G4583" i="16"/>
  <c r="G4587" i="16"/>
  <c r="G4591" i="16"/>
  <c r="G4595" i="16"/>
  <c r="G4599" i="16"/>
  <c r="G4603" i="16"/>
  <c r="G4607" i="16"/>
  <c r="G4611" i="16"/>
  <c r="G4615" i="16"/>
  <c r="G4619" i="16"/>
  <c r="G4627" i="16"/>
  <c r="G4631" i="16"/>
  <c r="G4635" i="16"/>
  <c r="G4643" i="16"/>
  <c r="G4651" i="16"/>
  <c r="G4655" i="16"/>
  <c r="G4659" i="16"/>
  <c r="G4663" i="16"/>
  <c r="G4667" i="16"/>
  <c r="G4671" i="16"/>
  <c r="G4675" i="16"/>
  <c r="G4679" i="16"/>
  <c r="G4683" i="16"/>
  <c r="G4687" i="16"/>
  <c r="G4691" i="16"/>
  <c r="G4695" i="16"/>
  <c r="G4342" i="16"/>
  <c r="G4346" i="16"/>
  <c r="G4350" i="16"/>
  <c r="G4354" i="16"/>
  <c r="G4358" i="16"/>
  <c r="G4362" i="16"/>
  <c r="G4366" i="16"/>
  <c r="G4370" i="16"/>
  <c r="G4374" i="16"/>
  <c r="G4378" i="16"/>
  <c r="G4382" i="16"/>
  <c r="G4386" i="16"/>
  <c r="G4390" i="16"/>
  <c r="G4394" i="16"/>
  <c r="G4398" i="16"/>
  <c r="G4402" i="16"/>
  <c r="G4406" i="16"/>
  <c r="G4410" i="16"/>
  <c r="G4414" i="16"/>
  <c r="G4418" i="16"/>
  <c r="G4422" i="16"/>
  <c r="G4426" i="16"/>
  <c r="G4430" i="16"/>
  <c r="G4434" i="16"/>
  <c r="G4438" i="16"/>
  <c r="G4442" i="16"/>
  <c r="G4446" i="16"/>
  <c r="G4450" i="16"/>
  <c r="G4454" i="16"/>
  <c r="G4458" i="16"/>
  <c r="G4462" i="16"/>
  <c r="G4466" i="16"/>
  <c r="G4470" i="16"/>
  <c r="G4474" i="16"/>
  <c r="G4478" i="16"/>
  <c r="G4482" i="16"/>
  <c r="G4486" i="16"/>
  <c r="G4490" i="16"/>
  <c r="G4494" i="16"/>
  <c r="G4498" i="16"/>
  <c r="G4502" i="16"/>
  <c r="G4506" i="16"/>
  <c r="G4510" i="16"/>
  <c r="G4514" i="16"/>
  <c r="G4518" i="16"/>
  <c r="G4522" i="16"/>
  <c r="G4526" i="16"/>
  <c r="G4530" i="16"/>
  <c r="G4534" i="16"/>
  <c r="G4538" i="16"/>
  <c r="G4542" i="16"/>
  <c r="G4546" i="16"/>
  <c r="G4550" i="16"/>
  <c r="G4554" i="16"/>
  <c r="G4558" i="16"/>
  <c r="G4562" i="16"/>
  <c r="G4566" i="16"/>
  <c r="G4570" i="16"/>
  <c r="G4574" i="16"/>
  <c r="G4578" i="16"/>
  <c r="G4582" i="16"/>
  <c r="G4586" i="16"/>
  <c r="G4590" i="16"/>
  <c r="G4594" i="16"/>
  <c r="G4598" i="16"/>
  <c r="G4602" i="16"/>
  <c r="G4606" i="16"/>
  <c r="G4610" i="16"/>
  <c r="G4614" i="16"/>
  <c r="G4618" i="16"/>
  <c r="G4622" i="16"/>
  <c r="G4626" i="16"/>
  <c r="G4630" i="16"/>
  <c r="G4634" i="16"/>
  <c r="G4638" i="16"/>
  <c r="G4642" i="16"/>
  <c r="G4646" i="16"/>
  <c r="G4650" i="16"/>
  <c r="G4654" i="16"/>
  <c r="G4658" i="16"/>
  <c r="G4662" i="16"/>
  <c r="G4666" i="16"/>
  <c r="G4670" i="16"/>
  <c r="G4674" i="16"/>
  <c r="G4678" i="16"/>
  <c r="G4682" i="16"/>
  <c r="G4686" i="16"/>
  <c r="G4690" i="16"/>
  <c r="G4694" i="16"/>
  <c r="G4698" i="16"/>
  <c r="G4702" i="16"/>
  <c r="G4706" i="16"/>
  <c r="G4710" i="16"/>
  <c r="G4714" i="16"/>
  <c r="G4718" i="16"/>
  <c r="G4722" i="16"/>
  <c r="G4726" i="16"/>
  <c r="G4730" i="16"/>
  <c r="G4734" i="16"/>
  <c r="G4738" i="16"/>
  <c r="G4742" i="16"/>
  <c r="G4746" i="16"/>
  <c r="G4750" i="16"/>
  <c r="G4754" i="16"/>
  <c r="G4758" i="16"/>
  <c r="G4762" i="16"/>
  <c r="G4766" i="16"/>
  <c r="G4770" i="16"/>
  <c r="G4774" i="16"/>
  <c r="G4778" i="16"/>
  <c r="G4782" i="16"/>
  <c r="G4786" i="16"/>
  <c r="G4790" i="16"/>
  <c r="G4794" i="16"/>
  <c r="G4798" i="16"/>
  <c r="G4802" i="16"/>
  <c r="G4806" i="16"/>
  <c r="G4810" i="16"/>
  <c r="G4814" i="16"/>
  <c r="G4818" i="16"/>
  <c r="G4822" i="16"/>
  <c r="G4826" i="16"/>
  <c r="G4830" i="16"/>
  <c r="G4834" i="16"/>
  <c r="G4838" i="16"/>
  <c r="G4842" i="16"/>
  <c r="G4846" i="16"/>
  <c r="G4850" i="16"/>
  <c r="G4854" i="16"/>
  <c r="G4858" i="16"/>
  <c r="G4862" i="16"/>
  <c r="G4866" i="16"/>
  <c r="G4870" i="16"/>
  <c r="G4874" i="16"/>
  <c r="G4878" i="16"/>
  <c r="G4882" i="16"/>
  <c r="G4886" i="16"/>
  <c r="G4890" i="16"/>
  <c r="G4894" i="16"/>
  <c r="G4898" i="16"/>
  <c r="G4902" i="16"/>
  <c r="G4906" i="16"/>
  <c r="G4910" i="16"/>
  <c r="G4914" i="16"/>
  <c r="G4918" i="16"/>
  <c r="G4922" i="16"/>
  <c r="G4926" i="16"/>
  <c r="G4930" i="16"/>
  <c r="G4934" i="16"/>
  <c r="G4938" i="16"/>
  <c r="G4942" i="16"/>
  <c r="G4946" i="16"/>
  <c r="G4950" i="16"/>
  <c r="G4954" i="16"/>
  <c r="G4958" i="16"/>
  <c r="G4962" i="16"/>
  <c r="G4966" i="16"/>
  <c r="G4970" i="16"/>
  <c r="G4974" i="16"/>
  <c r="G4978" i="16"/>
  <c r="G4982" i="16"/>
  <c r="G4986" i="16"/>
  <c r="G4990" i="16"/>
  <c r="G4994" i="16"/>
  <c r="G4998" i="16"/>
  <c r="G5002" i="16"/>
  <c r="G5006" i="16"/>
  <c r="G5020" i="16"/>
  <c r="G5024" i="16"/>
  <c r="G5028" i="16"/>
  <c r="G5032" i="16"/>
  <c r="G5036" i="16"/>
  <c r="G5040" i="16"/>
  <c r="G5044" i="16"/>
  <c r="G5048" i="16"/>
  <c r="G5052" i="16"/>
  <c r="G5056" i="16"/>
  <c r="G5060" i="16"/>
  <c r="G5064" i="16"/>
  <c r="G5068" i="16"/>
  <c r="G5072" i="16"/>
  <c r="G5076" i="16"/>
  <c r="G5080" i="16"/>
  <c r="G5084" i="16"/>
  <c r="G5088" i="16"/>
  <c r="G5092" i="16"/>
  <c r="G5096" i="16"/>
  <c r="G5100" i="16"/>
  <c r="G5104" i="16"/>
  <c r="G5108" i="16"/>
  <c r="G5112" i="16"/>
  <c r="G5116" i="16"/>
  <c r="G5120" i="16"/>
  <c r="G5124" i="16"/>
  <c r="G5128" i="16"/>
  <c r="G5132" i="16"/>
  <c r="G5136" i="16"/>
  <c r="G5140" i="16"/>
  <c r="G5144" i="16"/>
  <c r="G5148" i="16"/>
  <c r="G5152" i="16"/>
  <c r="G5156" i="16"/>
  <c r="G5160" i="16"/>
  <c r="G5164" i="16"/>
  <c r="G5168" i="16"/>
  <c r="G5172" i="16"/>
  <c r="G5176" i="16"/>
  <c r="G5180" i="16"/>
  <c r="G5184" i="16"/>
  <c r="G5188" i="16"/>
  <c r="G5192" i="16"/>
  <c r="G5196" i="16"/>
  <c r="G5200" i="16"/>
  <c r="G5204" i="16"/>
  <c r="G5208" i="16"/>
  <c r="G5212" i="16"/>
  <c r="G5216" i="16"/>
  <c r="G5220" i="16"/>
  <c r="G5224" i="16"/>
  <c r="G5228" i="16"/>
  <c r="G5232" i="16"/>
  <c r="G5236" i="16"/>
  <c r="G5018" i="16"/>
  <c r="G5022" i="16"/>
  <c r="G5026" i="16"/>
  <c r="G5030" i="16"/>
  <c r="G5034" i="16"/>
  <c r="G5038" i="16"/>
  <c r="G5042" i="16"/>
  <c r="G5046" i="16"/>
  <c r="G5050" i="16"/>
  <c r="G5054" i="16"/>
  <c r="G5058" i="16"/>
  <c r="G5062" i="16"/>
  <c r="G5066" i="16"/>
  <c r="G5070" i="16"/>
  <c r="G5074" i="16"/>
  <c r="G5078" i="16"/>
  <c r="G5082" i="16"/>
  <c r="G5086" i="16"/>
  <c r="G5090" i="16"/>
  <c r="G5094" i="16"/>
  <c r="G5098" i="16"/>
  <c r="G5102" i="16"/>
  <c r="G5106" i="16"/>
  <c r="G5110" i="16"/>
  <c r="G5114" i="16"/>
  <c r="G5118" i="16"/>
  <c r="G5122" i="16"/>
  <c r="G5126" i="16"/>
  <c r="G5130" i="16"/>
  <c r="G5134" i="16"/>
  <c r="G5138" i="16"/>
  <c r="G5142" i="16"/>
  <c r="G5146" i="16"/>
  <c r="G5150" i="16"/>
  <c r="G5154" i="16"/>
  <c r="G5158" i="16"/>
  <c r="G5162" i="16"/>
  <c r="G5166" i="16"/>
  <c r="G5170" i="16"/>
  <c r="G5174" i="16"/>
  <c r="G5178" i="16"/>
  <c r="G5182" i="16"/>
  <c r="G5186" i="16"/>
  <c r="G5190" i="16"/>
  <c r="G5194" i="16"/>
  <c r="G5198" i="16"/>
  <c r="G5202" i="16"/>
  <c r="G5206" i="16"/>
  <c r="G5210" i="16"/>
  <c r="G5214" i="16"/>
  <c r="G5218" i="16"/>
  <c r="G5222" i="16"/>
  <c r="G5226" i="16"/>
  <c r="G5230" i="16"/>
  <c r="G5240" i="16"/>
  <c r="G5244" i="16"/>
  <c r="G5248" i="16"/>
  <c r="G5252" i="16"/>
  <c r="G5256" i="16"/>
  <c r="G5260" i="16"/>
  <c r="G5264" i="16"/>
  <c r="G5268" i="16"/>
  <c r="G5272" i="16"/>
  <c r="G5276" i="16"/>
  <c r="G5280" i="16"/>
  <c r="G5284" i="16"/>
  <c r="G5288" i="16"/>
  <c r="G5292" i="16"/>
  <c r="G5296" i="16"/>
  <c r="G5300" i="16"/>
  <c r="G5304" i="16"/>
  <c r="G5308" i="16"/>
  <c r="G5312" i="16"/>
  <c r="G5316" i="16"/>
  <c r="G5320" i="16"/>
  <c r="G5324" i="16"/>
  <c r="G5328" i="16"/>
  <c r="G5332" i="16"/>
  <c r="G5336" i="16"/>
  <c r="G5340" i="16"/>
  <c r="G5344" i="16"/>
  <c r="G5348" i="16"/>
  <c r="G5352" i="16"/>
  <c r="G5356" i="16"/>
  <c r="G5360" i="16"/>
  <c r="G5364" i="16"/>
  <c r="G5368" i="16"/>
  <c r="G5372" i="16"/>
  <c r="G5376" i="16"/>
  <c r="G5380" i="16"/>
  <c r="G5384" i="16"/>
  <c r="G5388" i="16"/>
  <c r="G5392" i="16"/>
  <c r="G5396" i="16"/>
  <c r="G5400" i="16"/>
  <c r="G5404" i="16"/>
  <c r="G5408" i="16"/>
  <c r="G5412" i="16"/>
  <c r="G5416" i="16"/>
  <c r="G5420" i="16"/>
  <c r="G5424" i="16"/>
  <c r="G5428" i="16"/>
  <c r="G5432" i="16"/>
  <c r="G5436" i="16"/>
  <c r="G5440" i="16"/>
  <c r="G5444" i="16"/>
  <c r="G5448" i="16"/>
  <c r="G5452" i="16"/>
  <c r="G5456" i="16"/>
  <c r="G5460" i="16"/>
  <c r="G5464" i="16"/>
  <c r="G5468" i="16"/>
  <c r="G5472" i="16"/>
  <c r="G5476" i="16"/>
  <c r="G5480" i="16"/>
  <c r="G5484" i="16"/>
  <c r="G5488" i="16"/>
  <c r="G5492" i="16"/>
  <c r="G5496" i="16"/>
  <c r="G5500" i="16"/>
  <c r="G5504" i="16"/>
  <c r="G5508" i="16"/>
  <c r="G5512" i="16"/>
  <c r="G5516" i="16"/>
  <c r="G5520" i="16"/>
  <c r="G5524" i="16"/>
  <c r="G5528" i="16"/>
  <c r="G5532" i="16"/>
  <c r="G5536" i="16"/>
  <c r="G5540" i="16"/>
  <c r="G5544" i="16"/>
  <c r="G5548" i="16"/>
  <c r="G5552" i="16"/>
  <c r="G5556" i="16"/>
  <c r="G5560" i="16"/>
  <c r="G5564" i="16"/>
  <c r="G5568" i="16"/>
  <c r="G5572" i="16"/>
  <c r="G5576" i="16"/>
  <c r="G5580" i="16"/>
  <c r="G5584" i="16"/>
  <c r="G5588" i="16"/>
  <c r="G5592" i="16"/>
  <c r="G5596" i="16"/>
  <c r="G5600" i="16"/>
  <c r="G5604" i="16"/>
  <c r="G5608" i="16"/>
  <c r="G5612" i="16"/>
  <c r="G5616" i="16"/>
  <c r="G5620" i="16"/>
  <c r="G5624" i="16"/>
  <c r="G5628" i="16"/>
  <c r="G5632" i="16"/>
  <c r="G5636" i="16"/>
  <c r="G5640" i="16"/>
  <c r="G5644" i="16"/>
  <c r="G5648" i="16"/>
  <c r="G5652" i="16"/>
  <c r="G5656" i="16"/>
  <c r="G5660" i="16"/>
  <c r="G5664" i="16"/>
  <c r="G5668" i="16"/>
  <c r="G5672" i="16"/>
  <c r="G5676" i="16"/>
  <c r="G5680" i="16"/>
  <c r="G5684" i="16"/>
  <c r="G5688" i="16"/>
  <c r="G5692" i="16"/>
  <c r="G5696" i="16"/>
  <c r="G5700" i="16"/>
  <c r="G5704" i="16"/>
  <c r="G5708" i="16"/>
  <c r="G5712" i="16"/>
  <c r="G5716" i="16"/>
  <c r="G5720" i="16"/>
  <c r="G5724" i="16"/>
  <c r="G5234" i="16"/>
  <c r="G5238" i="16"/>
  <c r="G5242" i="16"/>
  <c r="G5246" i="16"/>
  <c r="G5250" i="16"/>
  <c r="G5254" i="16"/>
  <c r="G5258" i="16"/>
  <c r="G5262" i="16"/>
  <c r="G5266" i="16"/>
  <c r="G5270" i="16"/>
  <c r="G5274" i="16"/>
  <c r="G5278" i="16"/>
  <c r="G5282" i="16"/>
  <c r="G5286" i="16"/>
  <c r="G5290" i="16"/>
  <c r="G5294" i="16"/>
  <c r="G5298" i="16"/>
  <c r="G5302" i="16"/>
  <c r="G5306" i="16"/>
  <c r="G5310" i="16"/>
  <c r="G5314" i="16"/>
  <c r="G5318" i="16"/>
  <c r="G5322" i="16"/>
  <c r="G5326" i="16"/>
  <c r="G5330" i="16"/>
  <c r="G5334" i="16"/>
  <c r="G5338" i="16"/>
  <c r="G5342" i="16"/>
  <c r="G5346" i="16"/>
  <c r="G5350" i="16"/>
  <c r="G5354" i="16"/>
  <c r="G5358" i="16"/>
  <c r="G5362" i="16"/>
  <c r="G5366" i="16"/>
  <c r="G5370" i="16"/>
  <c r="G5374" i="16"/>
  <c r="G5378" i="16"/>
  <c r="G5382" i="16"/>
  <c r="G5386" i="16"/>
  <c r="G5390" i="16"/>
  <c r="G5394" i="16"/>
  <c r="G5398" i="16"/>
  <c r="G5402" i="16"/>
  <c r="G5406" i="16"/>
  <c r="G5410" i="16"/>
  <c r="G5414" i="16"/>
  <c r="G5418" i="16"/>
  <c r="G5422" i="16"/>
  <c r="G5426" i="16"/>
  <c r="G5430" i="16"/>
  <c r="G5434" i="16"/>
  <c r="G5438" i="16"/>
  <c r="G5442" i="16"/>
  <c r="G5446" i="16"/>
  <c r="G5450" i="16"/>
  <c r="G5454" i="16"/>
  <c r="G5458" i="16"/>
  <c r="G5462" i="16"/>
  <c r="G5466" i="16"/>
  <c r="G5470" i="16"/>
  <c r="G5474" i="16"/>
  <c r="G5478" i="16"/>
  <c r="G5482" i="16"/>
  <c r="G5486" i="16"/>
  <c r="G5490" i="16"/>
  <c r="G5494" i="16"/>
  <c r="G5498" i="16"/>
  <c r="G5502" i="16"/>
  <c r="G5506" i="16"/>
  <c r="G5510" i="16"/>
  <c r="G5514" i="16"/>
  <c r="G5518" i="16"/>
  <c r="G5522" i="16"/>
  <c r="G5526" i="16"/>
  <c r="G5530" i="16"/>
  <c r="G5534" i="16"/>
  <c r="G5538" i="16"/>
  <c r="G5542" i="16"/>
  <c r="G5546" i="16"/>
  <c r="G5550" i="16"/>
  <c r="G5554" i="16"/>
  <c r="G5558" i="16"/>
  <c r="G5562" i="16"/>
  <c r="G5566" i="16"/>
  <c r="G5570" i="16"/>
  <c r="G5574" i="16"/>
  <c r="G5578" i="16"/>
  <c r="G5582" i="16"/>
  <c r="G5586" i="16"/>
  <c r="G5590" i="16"/>
  <c r="G5594" i="16"/>
  <c r="G5598" i="16"/>
  <c r="G5602" i="16"/>
  <c r="G5606" i="16"/>
  <c r="G5610" i="16"/>
  <c r="G5614" i="16"/>
  <c r="G5618" i="16"/>
  <c r="G5622" i="16"/>
  <c r="G5626" i="16"/>
  <c r="G5630" i="16"/>
  <c r="G5634" i="16"/>
  <c r="G5638" i="16"/>
  <c r="G5642" i="16"/>
  <c r="G5646" i="16"/>
  <c r="G5650" i="16"/>
  <c r="G5654" i="16"/>
  <c r="G5658" i="16"/>
  <c r="G5662" i="16"/>
  <c r="G5666" i="16"/>
  <c r="G5670" i="16"/>
  <c r="G5674" i="16"/>
  <c r="G5678" i="16"/>
  <c r="G5682" i="16"/>
  <c r="G5686" i="16"/>
  <c r="G5690" i="16"/>
  <c r="G5694" i="16"/>
  <c r="G5698" i="16"/>
  <c r="G5702" i="16"/>
  <c r="G5706" i="16"/>
  <c r="G5710" i="16"/>
  <c r="G5714" i="16"/>
  <c r="G5718" i="16"/>
  <c r="G5722" i="16"/>
  <c r="G5726" i="16"/>
  <c r="G5730" i="16"/>
  <c r="G5734" i="16"/>
  <c r="G5738" i="16"/>
  <c r="G47" i="19"/>
  <c r="G51" i="19"/>
  <c r="G55" i="19"/>
  <c r="G59" i="19"/>
  <c r="G185" i="18"/>
  <c r="G189" i="18"/>
  <c r="G193" i="18"/>
  <c r="G197" i="18"/>
  <c r="G201" i="18"/>
  <c r="G205" i="18"/>
  <c r="G209" i="18"/>
  <c r="G213" i="18"/>
  <c r="G217" i="18"/>
  <c r="G5" i="19"/>
  <c r="G9" i="19"/>
  <c r="G13" i="19"/>
  <c r="G17" i="19"/>
  <c r="G21" i="19"/>
  <c r="G25" i="19"/>
  <c r="G29" i="19"/>
  <c r="G33" i="19"/>
  <c r="G37" i="19"/>
  <c r="G41" i="19"/>
  <c r="G45" i="19"/>
  <c r="G49" i="19"/>
  <c r="G53" i="19"/>
  <c r="G63" i="19"/>
  <c r="G67" i="19"/>
  <c r="G71" i="19"/>
  <c r="G75" i="19"/>
  <c r="G79" i="19"/>
  <c r="G83" i="19"/>
  <c r="G87" i="19"/>
  <c r="G91" i="19"/>
  <c r="G95" i="19"/>
  <c r="G99" i="19"/>
  <c r="G103" i="19"/>
  <c r="G107" i="19"/>
  <c r="G111" i="19"/>
  <c r="G115" i="19"/>
  <c r="G119" i="19"/>
  <c r="G123" i="19"/>
  <c r="G127" i="19"/>
  <c r="G131" i="19"/>
  <c r="G135" i="19"/>
  <c r="G139" i="19"/>
  <c r="G143" i="19"/>
  <c r="G147" i="19"/>
  <c r="G151" i="19"/>
  <c r="G155" i="19"/>
  <c r="G159" i="19"/>
  <c r="G163" i="19"/>
  <c r="G167" i="19"/>
  <c r="G171" i="19"/>
  <c r="G175" i="19"/>
  <c r="G179" i="19"/>
  <c r="G183" i="19"/>
  <c r="G187" i="19"/>
  <c r="G191" i="19"/>
  <c r="G195" i="19"/>
  <c r="G311" i="19"/>
  <c r="G316" i="19"/>
  <c r="G320" i="19"/>
  <c r="G324" i="19"/>
  <c r="G328" i="19"/>
  <c r="G332" i="19"/>
  <c r="G336" i="19"/>
  <c r="G340" i="19"/>
  <c r="G344" i="19"/>
  <c r="G348" i="19"/>
  <c r="G352" i="19"/>
  <c r="G356" i="19"/>
  <c r="G360" i="19"/>
  <c r="G364" i="19"/>
  <c r="G368" i="19"/>
  <c r="G372" i="19"/>
  <c r="G376" i="19"/>
  <c r="G380" i="19"/>
  <c r="G384" i="19"/>
  <c r="G57" i="19"/>
  <c r="G61" i="19"/>
  <c r="G65" i="19"/>
  <c r="G69" i="19"/>
  <c r="G73" i="19"/>
  <c r="G77" i="19"/>
  <c r="G81" i="19"/>
  <c r="G85" i="19"/>
  <c r="G89" i="19"/>
  <c r="G93" i="19"/>
  <c r="G97" i="19"/>
  <c r="G101" i="19"/>
  <c r="G105" i="19"/>
  <c r="G109" i="19"/>
  <c r="G113" i="19"/>
  <c r="G117" i="19"/>
  <c r="G121" i="19"/>
  <c r="G125" i="19"/>
  <c r="G129" i="19"/>
  <c r="G133" i="19"/>
  <c r="G137" i="19"/>
  <c r="G141" i="19"/>
  <c r="G145" i="19"/>
  <c r="G149" i="19"/>
  <c r="G153" i="19"/>
  <c r="G157" i="19"/>
  <c r="G161" i="19"/>
  <c r="G165" i="19"/>
  <c r="G169" i="19"/>
  <c r="G173" i="19"/>
  <c r="G177" i="19"/>
  <c r="G181" i="19"/>
  <c r="G185" i="19"/>
  <c r="G189" i="19"/>
  <c r="G193" i="19"/>
  <c r="G197" i="19"/>
  <c r="G201" i="19"/>
  <c r="G205" i="19"/>
  <c r="G210" i="19"/>
  <c r="G214" i="19"/>
  <c r="G218" i="19"/>
  <c r="G222" i="19"/>
  <c r="G226" i="19"/>
  <c r="G230" i="19"/>
  <c r="G234" i="19"/>
  <c r="G238" i="19"/>
  <c r="G242" i="19"/>
  <c r="G246" i="19"/>
  <c r="G250" i="19"/>
  <c r="G254" i="19"/>
  <c r="G258" i="19"/>
  <c r="G262" i="19"/>
  <c r="G266" i="19"/>
  <c r="G270" i="19"/>
  <c r="G274" i="19"/>
  <c r="G278" i="19"/>
  <c r="G282" i="19"/>
  <c r="G286" i="19"/>
  <c r="G290" i="19"/>
  <c r="G294" i="19"/>
  <c r="G298" i="19"/>
  <c r="G302" i="19"/>
  <c r="G306" i="19"/>
  <c r="G310" i="19"/>
  <c r="G315" i="19"/>
  <c r="G319" i="19"/>
  <c r="G323" i="19"/>
  <c r="G327" i="19"/>
  <c r="G331" i="19"/>
  <c r="G335" i="19"/>
  <c r="G339" i="19"/>
  <c r="G343" i="19"/>
  <c r="G347" i="19"/>
  <c r="G351" i="19"/>
  <c r="G355" i="19"/>
  <c r="G359" i="19"/>
  <c r="G363" i="19"/>
  <c r="G367" i="19"/>
  <c r="G371" i="19"/>
  <c r="G375" i="19"/>
  <c r="G379" i="19"/>
  <c r="G383" i="19"/>
  <c r="G366" i="19"/>
  <c r="G370" i="19"/>
  <c r="G374" i="19"/>
  <c r="G378" i="19"/>
  <c r="G382" i="19"/>
  <c r="G396" i="19"/>
  <c r="G400" i="19"/>
  <c r="G404" i="19"/>
  <c r="G408" i="19"/>
  <c r="G412" i="19"/>
  <c r="G416" i="19"/>
  <c r="G420" i="19"/>
  <c r="G424" i="19"/>
  <c r="G428" i="19"/>
  <c r="G432" i="19"/>
  <c r="G436" i="19"/>
  <c r="G395" i="19"/>
  <c r="G399" i="19"/>
  <c r="G403" i="19"/>
  <c r="G407" i="19"/>
  <c r="G411" i="19"/>
  <c r="G415" i="19"/>
  <c r="G419" i="19"/>
  <c r="G423" i="19"/>
  <c r="G427" i="19"/>
  <c r="G431" i="19"/>
  <c r="G435" i="19"/>
  <c r="G440" i="19"/>
  <c r="G444" i="19"/>
  <c r="G448" i="19"/>
  <c r="G452" i="19"/>
  <c r="G456" i="19"/>
  <c r="G460" i="19"/>
  <c r="G464" i="19"/>
  <c r="G468" i="19"/>
  <c r="G472" i="19"/>
  <c r="G476" i="19"/>
  <c r="G480" i="19"/>
  <c r="G484" i="19"/>
  <c r="G488" i="19"/>
  <c r="G492" i="19"/>
  <c r="G496" i="19"/>
  <c r="G500" i="19"/>
  <c r="G504" i="19"/>
  <c r="G508" i="19"/>
  <c r="G512" i="19"/>
  <c r="G516" i="19"/>
  <c r="G520" i="19"/>
  <c r="G524" i="19"/>
  <c r="G528" i="19"/>
  <c r="G532" i="19"/>
  <c r="G536" i="19"/>
  <c r="G540" i="19"/>
  <c r="G544" i="19"/>
  <c r="G548" i="19"/>
  <c r="G552" i="19"/>
  <c r="G556" i="19"/>
  <c r="G560" i="19"/>
  <c r="G564" i="19"/>
  <c r="G568" i="19"/>
  <c r="G572" i="19"/>
  <c r="G576" i="19"/>
  <c r="G580" i="19"/>
  <c r="G584" i="19"/>
  <c r="G588" i="19"/>
  <c r="G592" i="19"/>
  <c r="G596" i="19"/>
  <c r="G600" i="19"/>
  <c r="G495" i="19"/>
  <c r="G499" i="19"/>
  <c r="G503" i="19"/>
  <c r="G507" i="19"/>
  <c r="G511" i="19"/>
  <c r="G515" i="19"/>
  <c r="G519" i="19"/>
  <c r="G523" i="19"/>
  <c r="G527" i="19"/>
  <c r="G531" i="19"/>
  <c r="G535" i="19"/>
  <c r="G539" i="19"/>
  <c r="G543" i="19"/>
  <c r="G547" i="19"/>
  <c r="G551" i="19"/>
  <c r="G555" i="19"/>
  <c r="G559" i="19"/>
  <c r="G563" i="19"/>
  <c r="G567" i="19"/>
  <c r="G571" i="19"/>
  <c r="G575" i="19"/>
  <c r="G579" i="19"/>
  <c r="G583" i="19"/>
  <c r="G587" i="19"/>
  <c r="G591" i="19"/>
  <c r="G595" i="19"/>
  <c r="G599" i="19"/>
  <c r="G442" i="19"/>
  <c r="G446" i="19"/>
  <c r="G450" i="19"/>
  <c r="G454" i="19"/>
  <c r="G458" i="19"/>
  <c r="G462" i="19"/>
  <c r="G466" i="19"/>
  <c r="G470" i="19"/>
  <c r="G474" i="19"/>
  <c r="G478" i="19"/>
  <c r="G482" i="19"/>
  <c r="G486" i="19"/>
  <c r="G490" i="19"/>
  <c r="G494" i="19"/>
  <c r="G498" i="19"/>
  <c r="G502" i="19"/>
  <c r="G506" i="19"/>
  <c r="G510" i="19"/>
  <c r="G514" i="19"/>
  <c r="G518" i="19"/>
  <c r="G526" i="19"/>
  <c r="G530" i="19"/>
  <c r="G534" i="19"/>
  <c r="G538" i="19"/>
  <c r="G542" i="19"/>
  <c r="G546" i="19"/>
  <c r="G550" i="19"/>
  <c r="G554" i="19"/>
  <c r="G558" i="19"/>
  <c r="G562" i="19"/>
  <c r="G566" i="19"/>
  <c r="G570" i="19"/>
  <c r="G574" i="19"/>
  <c r="G578" i="19"/>
  <c r="G582" i="19"/>
  <c r="G586" i="19"/>
  <c r="G590" i="19"/>
  <c r="G594" i="19"/>
  <c r="G598" i="19"/>
  <c r="G485" i="19"/>
  <c r="G489" i="19"/>
  <c r="G493" i="19"/>
  <c r="G497" i="19"/>
  <c r="G501" i="19"/>
  <c r="G505" i="19"/>
  <c r="G509" i="19"/>
  <c r="G513" i="19"/>
  <c r="G517" i="19"/>
  <c r="G521" i="19"/>
  <c r="G525" i="19"/>
  <c r="G608" i="19"/>
  <c r="G612" i="19"/>
  <c r="G616" i="19"/>
  <c r="G620" i="19"/>
  <c r="G624" i="19"/>
  <c r="G628" i="19"/>
  <c r="G632" i="19"/>
  <c r="G636" i="19"/>
  <c r="G640" i="19"/>
  <c r="G644" i="19"/>
  <c r="G648" i="19"/>
  <c r="G652" i="19"/>
  <c r="G656" i="19"/>
  <c r="G660" i="19"/>
  <c r="G664" i="19"/>
  <c r="G668" i="19"/>
  <c r="G672" i="19"/>
  <c r="G676" i="19"/>
  <c r="G680" i="19"/>
  <c r="G684" i="19"/>
  <c r="G688" i="19"/>
  <c r="G692" i="19"/>
  <c r="G696" i="19"/>
  <c r="G700" i="19"/>
  <c r="G704" i="19"/>
  <c r="G708" i="19"/>
  <c r="G712" i="19"/>
  <c r="G716" i="19"/>
  <c r="G720" i="19"/>
  <c r="G724" i="19"/>
  <c r="G728" i="19"/>
  <c r="G732" i="19"/>
  <c r="G736" i="19"/>
  <c r="G740" i="19"/>
  <c r="G744" i="19"/>
  <c r="G748" i="19"/>
  <c r="G752" i="19"/>
  <c r="G756" i="19"/>
  <c r="G607" i="19"/>
  <c r="G611" i="19"/>
  <c r="G615" i="19"/>
  <c r="G619" i="19"/>
  <c r="G623" i="19"/>
  <c r="G627" i="19"/>
  <c r="G631" i="19"/>
  <c r="G635" i="19"/>
  <c r="G639" i="19"/>
  <c r="G643" i="19"/>
  <c r="G647" i="19"/>
  <c r="G651" i="19"/>
  <c r="G655" i="19"/>
  <c r="G659" i="19"/>
  <c r="G663" i="19"/>
  <c r="G667" i="19"/>
  <c r="G671" i="19"/>
  <c r="G675" i="19"/>
  <c r="G679" i="19"/>
  <c r="G683" i="19"/>
  <c r="G687" i="19"/>
  <c r="G691" i="19"/>
  <c r="G695" i="19"/>
  <c r="G699" i="19"/>
  <c r="G703" i="19"/>
  <c r="G707" i="19"/>
  <c r="G711" i="19"/>
  <c r="G715" i="19"/>
  <c r="G719" i="19"/>
  <c r="G723" i="19"/>
  <c r="G727" i="19"/>
  <c r="G731" i="19"/>
  <c r="G735" i="19"/>
  <c r="G739" i="19"/>
  <c r="G743" i="19"/>
  <c r="G747" i="19"/>
  <c r="G751" i="19"/>
  <c r="G755" i="19"/>
  <c r="G750" i="19"/>
  <c r="G754" i="19"/>
  <c r="G758" i="19"/>
  <c r="G609" i="19"/>
  <c r="G613" i="19"/>
  <c r="G757" i="19"/>
  <c r="G764" i="19"/>
  <c r="G768" i="19"/>
  <c r="G772" i="19"/>
  <c r="G776" i="19"/>
  <c r="G780" i="19"/>
  <c r="G784" i="19"/>
  <c r="G788" i="19"/>
  <c r="G792" i="19"/>
  <c r="G796" i="19"/>
  <c r="G800" i="19"/>
  <c r="G804" i="19"/>
  <c r="G808" i="19"/>
  <c r="G812" i="19"/>
  <c r="G816" i="19"/>
  <c r="G3" i="20"/>
  <c r="G762" i="19"/>
  <c r="G766" i="19"/>
  <c r="G770" i="19"/>
  <c r="G774" i="19"/>
  <c r="G778" i="19"/>
  <c r="G782" i="19"/>
  <c r="G786" i="19"/>
  <c r="G790" i="19"/>
  <c r="G794" i="19"/>
  <c r="G798" i="19"/>
  <c r="G802" i="19"/>
  <c r="G806" i="19"/>
  <c r="G810" i="19"/>
  <c r="G814" i="19"/>
  <c r="G818" i="19"/>
  <c r="G5" i="20"/>
  <c r="G11" i="20"/>
  <c r="G15" i="20"/>
  <c r="G19" i="20"/>
  <c r="G23" i="20"/>
  <c r="G27" i="20"/>
  <c r="G31" i="20"/>
  <c r="G35" i="20"/>
  <c r="G39" i="20"/>
  <c r="G43" i="20"/>
  <c r="G47" i="20"/>
  <c r="G51" i="20"/>
  <c r="G55" i="20"/>
  <c r="G59" i="20"/>
  <c r="G63" i="20"/>
  <c r="G67" i="20"/>
  <c r="G71" i="20"/>
  <c r="G75" i="20"/>
  <c r="G79" i="20"/>
  <c r="G83" i="20"/>
  <c r="G87" i="20"/>
  <c r="G91" i="20"/>
  <c r="G46" i="20"/>
  <c r="G50" i="20"/>
  <c r="G54" i="20"/>
  <c r="G58" i="20"/>
  <c r="G62" i="20"/>
  <c r="G66" i="20"/>
  <c r="G70" i="20"/>
  <c r="G74" i="20"/>
  <c r="G78" i="20"/>
  <c r="G82" i="20"/>
  <c r="G86" i="20"/>
  <c r="G90" i="20"/>
  <c r="G9" i="20"/>
  <c r="G13" i="20"/>
  <c r="G17" i="20"/>
  <c r="G21" i="20"/>
  <c r="G25" i="20"/>
  <c r="G29" i="20"/>
  <c r="G33" i="20"/>
  <c r="G37" i="20"/>
  <c r="G41" i="20"/>
  <c r="G45" i="20"/>
  <c r="G49" i="20"/>
  <c r="G53" i="20"/>
  <c r="G57" i="20"/>
  <c r="G61" i="20"/>
  <c r="G65" i="20"/>
  <c r="G69" i="20"/>
  <c r="G73" i="20"/>
  <c r="G77" i="20"/>
  <c r="G81" i="20"/>
  <c r="G85" i="20"/>
  <c r="G89" i="20"/>
</calcChain>
</file>

<file path=xl/sharedStrings.xml><?xml version="1.0" encoding="utf-8"?>
<sst xmlns="http://schemas.openxmlformats.org/spreadsheetml/2006/main" count="35792" uniqueCount="10703">
  <si>
    <t>ЗМІСТ</t>
  </si>
  <si>
    <t>Рівеньзнижки</t>
  </si>
  <si>
    <t>(введітьзначення)</t>
  </si>
  <si>
    <t>Alpha1,ALPHA2,MAGHA3</t>
  </si>
  <si>
    <t>ПОШУК</t>
  </si>
  <si>
    <t>DH</t>
  </si>
  <si>
    <t>UPS,UPD</t>
  </si>
  <si>
    <t>DC</t>
  </si>
  <si>
    <t>Comfort,UP,UPN,Solar</t>
  </si>
  <si>
    <t>CB</t>
  </si>
  <si>
    <t>MQ, Scala, JP, Hydrojet, SB, SBA</t>
  </si>
  <si>
    <t>CW</t>
  </si>
  <si>
    <t>SQ, SQE, SP, SP-NE</t>
  </si>
  <si>
    <t>DD</t>
  </si>
  <si>
    <t>Unilift AP, KP, Sololift2</t>
  </si>
  <si>
    <t>WW</t>
  </si>
  <si>
    <t>SEG, AutoADAPT</t>
  </si>
  <si>
    <t>WS</t>
  </si>
  <si>
    <t>Multilift</t>
  </si>
  <si>
    <t>GI</t>
  </si>
  <si>
    <t>SE, SL</t>
  </si>
  <si>
    <t>Каналізаційні насоси</t>
  </si>
  <si>
    <t>DP, EF</t>
  </si>
  <si>
    <t>TP (E), TPD (E)</t>
  </si>
  <si>
    <t>NB (E), NK (E)</t>
  </si>
  <si>
    <t>LS</t>
  </si>
  <si>
    <t>Ціни зазначено в Євро без ПДВ.</t>
  </si>
  <si>
    <t>MTR</t>
  </si>
  <si>
    <r>
      <rPr>
        <b/>
        <sz val="8"/>
        <color rgb="FFFF0000"/>
        <rFont val="Calibri"/>
        <family val="2"/>
        <charset val="204"/>
      </rPr>
      <t>УВАГА</t>
    </r>
    <r>
      <rPr>
        <sz val="8"/>
        <color rgb="FF000000"/>
        <rFont val="Calibri"/>
        <family val="2"/>
        <charset val="204"/>
      </rPr>
      <t xml:space="preserve">! Грундфос залишає за собою право змінювати ціни на продукцію. Актуальна ціна продажу та строки поставки зазначені в </t>
    </r>
    <r>
      <rPr>
        <b/>
        <sz val="8"/>
        <color rgb="FF000000"/>
        <rFont val="Calibri"/>
        <family val="2"/>
        <charset val="204"/>
      </rPr>
      <t>Комерційних пропозиціях</t>
    </r>
    <r>
      <rPr>
        <sz val="8"/>
        <color rgb="FF000000"/>
        <rFont val="Calibri"/>
        <family val="2"/>
        <charset val="204"/>
      </rPr>
      <t xml:space="preserve"> та </t>
    </r>
    <r>
      <rPr>
        <b/>
        <sz val="8"/>
        <color rgb="FF000000"/>
        <rFont val="Calibri"/>
        <family val="2"/>
        <charset val="204"/>
      </rPr>
      <t>Рахунках-Специфікаціях</t>
    </r>
    <r>
      <rPr>
        <sz val="8"/>
        <color rgb="FF000000"/>
        <rFont val="Calibri"/>
        <family val="2"/>
        <charset val="204"/>
      </rPr>
      <t>. У випадку, якщо Ви не змогли знайти потрібну Вам модель насоса\аксесуара\т.п. - зверніться до Вашого торгового представника Грундфос.</t>
    </r>
  </si>
  <si>
    <t>CM (E), CMB (E)</t>
  </si>
  <si>
    <t>CR (E), CRI (E),CRN (E)</t>
  </si>
  <si>
    <t>HYDRO Boosters</t>
  </si>
  <si>
    <t>Controls</t>
  </si>
  <si>
    <t>Dosing</t>
  </si>
  <si>
    <t>GT</t>
  </si>
  <si>
    <t>Мембранні баки</t>
  </si>
  <si>
    <t>АРТИКУЛ</t>
  </si>
  <si>
    <t>НАЙМЕНУВАННЯ (УКР)</t>
  </si>
  <si>
    <t>PRICE GROUP</t>
  </si>
  <si>
    <t>ДОСТАВКА</t>
  </si>
  <si>
    <t>ДОДАТКОВО</t>
  </si>
  <si>
    <t>ЦІНА (ЕВРО БЕЗ ПДВ)</t>
  </si>
  <si>
    <t>ЦІНА ЗІ ЗНИЖКОЮ</t>
  </si>
  <si>
    <t>НА ГОЛОВНУ</t>
  </si>
  <si>
    <t>ALPHA2, ALPHA2 L</t>
  </si>
  <si>
    <t>Регульовані циркуляційні насоси для систем опалення</t>
  </si>
  <si>
    <t>S</t>
  </si>
  <si>
    <t>FT</t>
  </si>
  <si>
    <t>MAGNA3, MAGNA1</t>
  </si>
  <si>
    <t>Регулюємі циркуляційні насоси для систем опалення</t>
  </si>
  <si>
    <t>PN16</t>
  </si>
  <si>
    <t>PN6/10</t>
  </si>
  <si>
    <t>PN6/14</t>
  </si>
  <si>
    <t>PN10</t>
  </si>
  <si>
    <t>PN6/20</t>
  </si>
  <si>
    <t>PN6/24</t>
  </si>
  <si>
    <t>PN6</t>
  </si>
  <si>
    <t>Аксесуари</t>
  </si>
  <si>
    <t>Примітка:</t>
  </si>
  <si>
    <t xml:space="preserve"> - складська позиція  (зазвичай є на скаді)</t>
  </si>
  <si>
    <t xml:space="preserve"> - швидка поставка (зазвичай до 3-х тижнів)</t>
  </si>
  <si>
    <t>UPS, UPSD серія 100</t>
  </si>
  <si>
    <t>Циркуляційні насоси для систем опалення</t>
  </si>
  <si>
    <t xml:space="preserve">UPS, серія 200, </t>
  </si>
  <si>
    <t>Циркуляційні насоси для систем опалення і кондиціонування</t>
  </si>
  <si>
    <t>Здвоєнні насоси UPS, UPSD серія 200</t>
  </si>
  <si>
    <t>Comfort, UP, UPS, Solar</t>
  </si>
  <si>
    <t>Циркуляційні насоси для систем гарячого водопостачання</t>
  </si>
  <si>
    <t>реле часу 98465228</t>
  </si>
  <si>
    <t>ПРИМІТКИ</t>
  </si>
  <si>
    <t>MQ, JP, Hydrojet</t>
  </si>
  <si>
    <t>Насоси і насосні установки для систем водопостачання</t>
  </si>
  <si>
    <t xml:space="preserve">Об'єм баку 20 л </t>
  </si>
  <si>
    <t xml:space="preserve">Об'єм баку 60 л </t>
  </si>
  <si>
    <t>SB, SBA</t>
  </si>
  <si>
    <t>UPA</t>
  </si>
  <si>
    <t>Насоси для підвищення тиску</t>
  </si>
  <si>
    <t>ДОСТАВКА (ТИЖНІВ)</t>
  </si>
  <si>
    <t>JPBASIC, JPBASIC PT, PF BASIC</t>
  </si>
  <si>
    <t xml:space="preserve">ДОСТАВКА </t>
  </si>
  <si>
    <t>SQE</t>
  </si>
  <si>
    <t>Пакети постійного тиску</t>
  </si>
  <si>
    <t>SQ, SQE</t>
  </si>
  <si>
    <t>Глибинні насоси та пакети постійного тиску</t>
  </si>
  <si>
    <t>00ID8952</t>
  </si>
  <si>
    <t>00ID8953</t>
  </si>
  <si>
    <t>00ID8954</t>
  </si>
  <si>
    <t>00ID7946</t>
  </si>
  <si>
    <t>00ID7947</t>
  </si>
  <si>
    <t>SP, SP-NE</t>
  </si>
  <si>
    <t>Глибинні насоси для професійного водопостачання</t>
  </si>
  <si>
    <t>12A02104</t>
  </si>
  <si>
    <t>08001K09</t>
  </si>
  <si>
    <t>08001K14</t>
  </si>
  <si>
    <t>09001K06</t>
  </si>
  <si>
    <t>09001K09</t>
  </si>
  <si>
    <t>09001K13</t>
  </si>
  <si>
    <t>09001K18</t>
  </si>
  <si>
    <t>09001K23</t>
  </si>
  <si>
    <t>09001K28</t>
  </si>
  <si>
    <t>09001K33</t>
  </si>
  <si>
    <t>09101K40</t>
  </si>
  <si>
    <t>09101K48</t>
  </si>
  <si>
    <t>09101K55</t>
  </si>
  <si>
    <t>09101K65</t>
  </si>
  <si>
    <t>10001K06</t>
  </si>
  <si>
    <t>10001K09</t>
  </si>
  <si>
    <t>10001K12</t>
  </si>
  <si>
    <t>10001K15</t>
  </si>
  <si>
    <t>10001K25</t>
  </si>
  <si>
    <t>10101K39</t>
  </si>
  <si>
    <t>10101K45</t>
  </si>
  <si>
    <t>10101K52</t>
  </si>
  <si>
    <t>10101K60</t>
  </si>
  <si>
    <t>05001K04</t>
  </si>
  <si>
    <t>05001K06</t>
  </si>
  <si>
    <t>05001K08</t>
  </si>
  <si>
    <t>05001K12</t>
  </si>
  <si>
    <t>05101K38</t>
  </si>
  <si>
    <t>05101K44</t>
  </si>
  <si>
    <t>08002B14</t>
  </si>
  <si>
    <t>08001K18</t>
  </si>
  <si>
    <t>08001K21</t>
  </si>
  <si>
    <t>08002B21</t>
  </si>
  <si>
    <t>08001K28</t>
  </si>
  <si>
    <t>08002B28</t>
  </si>
  <si>
    <t>08101K36</t>
  </si>
  <si>
    <t>08102B36</t>
  </si>
  <si>
    <t>08101K42</t>
  </si>
  <si>
    <t>08102B42</t>
  </si>
  <si>
    <t>08101K50</t>
  </si>
  <si>
    <t>08102B50</t>
  </si>
  <si>
    <t>08101K57</t>
  </si>
  <si>
    <t>08102B57</t>
  </si>
  <si>
    <t>12A02102</t>
  </si>
  <si>
    <t>08002B09</t>
  </si>
  <si>
    <t>09002B13</t>
  </si>
  <si>
    <t>09002B18</t>
  </si>
  <si>
    <t>09002B23</t>
  </si>
  <si>
    <t>09002B28</t>
  </si>
  <si>
    <t>09002B33</t>
  </si>
  <si>
    <t>09102B40</t>
  </si>
  <si>
    <t>09102B48</t>
  </si>
  <si>
    <t>09002B06</t>
  </si>
  <si>
    <t>09151K65</t>
  </si>
  <si>
    <t>09002B09</t>
  </si>
  <si>
    <t>10002B12</t>
  </si>
  <si>
    <t>10002B15</t>
  </si>
  <si>
    <t>10002B18</t>
  </si>
  <si>
    <t>10001K18</t>
  </si>
  <si>
    <t>10002B22</t>
  </si>
  <si>
    <t>10001K22</t>
  </si>
  <si>
    <t>10002B25</t>
  </si>
  <si>
    <t>10051K25</t>
  </si>
  <si>
    <t>10002B29</t>
  </si>
  <si>
    <t>10001K29</t>
  </si>
  <si>
    <t>10002B33</t>
  </si>
  <si>
    <t>10001K33</t>
  </si>
  <si>
    <t>10002B06</t>
  </si>
  <si>
    <t>10002B09</t>
  </si>
  <si>
    <t>15A01901</t>
  </si>
  <si>
    <t>05002B12</t>
  </si>
  <si>
    <t>05002B17</t>
  </si>
  <si>
    <t>05001K17</t>
  </si>
  <si>
    <t>05002B21</t>
  </si>
  <si>
    <t>05001K21</t>
  </si>
  <si>
    <t>05002B25</t>
  </si>
  <si>
    <t>05001K25</t>
  </si>
  <si>
    <t>05051K25</t>
  </si>
  <si>
    <t>05051K33</t>
  </si>
  <si>
    <t>05001K33</t>
  </si>
  <si>
    <t>05002B04</t>
  </si>
  <si>
    <t>05002B06</t>
  </si>
  <si>
    <t>05002B08</t>
  </si>
  <si>
    <t>12A01901</t>
  </si>
  <si>
    <t>12C01901</t>
  </si>
  <si>
    <t>12C91901</t>
  </si>
  <si>
    <t>12CV1901</t>
  </si>
  <si>
    <t>12A01902</t>
  </si>
  <si>
    <t>12C01902</t>
  </si>
  <si>
    <t>12C91902</t>
  </si>
  <si>
    <t>12A01903</t>
  </si>
  <si>
    <t>12C01903</t>
  </si>
  <si>
    <t>12C91903</t>
  </si>
  <si>
    <t>12CV1903</t>
  </si>
  <si>
    <t>12A01904</t>
  </si>
  <si>
    <t>12C01904</t>
  </si>
  <si>
    <t>12C91904</t>
  </si>
  <si>
    <t>12A01905</t>
  </si>
  <si>
    <t>12C01905</t>
  </si>
  <si>
    <t>12C91905</t>
  </si>
  <si>
    <t>12A01906</t>
  </si>
  <si>
    <t>12C01906</t>
  </si>
  <si>
    <t>12C91906</t>
  </si>
  <si>
    <t>12A01907</t>
  </si>
  <si>
    <t>12C01907</t>
  </si>
  <si>
    <t>12A01908</t>
  </si>
  <si>
    <t>12AA1908</t>
  </si>
  <si>
    <t>12AB6908</t>
  </si>
  <si>
    <t>12A01909</t>
  </si>
  <si>
    <t>12AA1909</t>
  </si>
  <si>
    <t>12AB6909</t>
  </si>
  <si>
    <t>12A01910</t>
  </si>
  <si>
    <t>12AA1910</t>
  </si>
  <si>
    <t>12AA1911</t>
  </si>
  <si>
    <t>12A01911</t>
  </si>
  <si>
    <t>12AA1912</t>
  </si>
  <si>
    <t>13A01901</t>
  </si>
  <si>
    <t>13C01901</t>
  </si>
  <si>
    <t>13A01902</t>
  </si>
  <si>
    <t>13C01902</t>
  </si>
  <si>
    <t>13A01903</t>
  </si>
  <si>
    <t>13C01903</t>
  </si>
  <si>
    <t>13A01904</t>
  </si>
  <si>
    <t>13C01904</t>
  </si>
  <si>
    <t>13A00005</t>
  </si>
  <si>
    <t>13A01905</t>
  </si>
  <si>
    <t>13AA1905</t>
  </si>
  <si>
    <t>13AB6905</t>
  </si>
  <si>
    <t>13C01905</t>
  </si>
  <si>
    <t>13A01906</t>
  </si>
  <si>
    <t>13AA1906</t>
  </si>
  <si>
    <t>13AB6906</t>
  </si>
  <si>
    <t>13AA1907</t>
  </si>
  <si>
    <t>13A01907</t>
  </si>
  <si>
    <t>13A16907</t>
  </si>
  <si>
    <t>13AA1908</t>
  </si>
  <si>
    <t>13A01908</t>
  </si>
  <si>
    <t>15A21901</t>
  </si>
  <si>
    <t>15A219C1</t>
  </si>
  <si>
    <t>15C219C1</t>
  </si>
  <si>
    <t>15A21902</t>
  </si>
  <si>
    <t>15A219D2</t>
  </si>
  <si>
    <t>15C219D2</t>
  </si>
  <si>
    <t>15C21902</t>
  </si>
  <si>
    <t>15A21903</t>
  </si>
  <si>
    <t>15A219F3</t>
  </si>
  <si>
    <t>15A019F3</t>
  </si>
  <si>
    <t>15C219F3</t>
  </si>
  <si>
    <t>15C21903</t>
  </si>
  <si>
    <t>15AC1904</t>
  </si>
  <si>
    <t>15A21904</t>
  </si>
  <si>
    <t>15A36904</t>
  </si>
  <si>
    <t>15A21804</t>
  </si>
  <si>
    <t>15A01904</t>
  </si>
  <si>
    <t>15A219F4</t>
  </si>
  <si>
    <t>15AC19F4</t>
  </si>
  <si>
    <t>15AD69F4</t>
  </si>
  <si>
    <t>15AC1905</t>
  </si>
  <si>
    <t>15AC1805</t>
  </si>
  <si>
    <t>15A21905</t>
  </si>
  <si>
    <t>15AA1905</t>
  </si>
  <si>
    <t>15A01905</t>
  </si>
  <si>
    <t>14A01901</t>
  </si>
  <si>
    <t>14A019A1</t>
  </si>
  <si>
    <t>14C019A1</t>
  </si>
  <si>
    <t>14C01901</t>
  </si>
  <si>
    <t>14A01902</t>
  </si>
  <si>
    <t>14A019C2</t>
  </si>
  <si>
    <t>14C019C2</t>
  </si>
  <si>
    <t>14A21903</t>
  </si>
  <si>
    <t>14A01903</t>
  </si>
  <si>
    <t>14A01904</t>
  </si>
  <si>
    <t>14AA1904</t>
  </si>
  <si>
    <t>14AA1804</t>
  </si>
  <si>
    <t>15AA1903</t>
  </si>
  <si>
    <t>00ID7948</t>
  </si>
  <si>
    <t>00RM4098</t>
  </si>
  <si>
    <t>00ID7803</t>
  </si>
  <si>
    <t>00ID7805</t>
  </si>
  <si>
    <t>00ID7810</t>
  </si>
  <si>
    <t>00ID7942</t>
  </si>
  <si>
    <t>00ID4063</t>
  </si>
  <si>
    <t>00ID4064</t>
  </si>
  <si>
    <t>00ID4065</t>
  </si>
  <si>
    <t>00ID4066</t>
  </si>
  <si>
    <t>00ID4067</t>
  </si>
  <si>
    <t>00ID4068</t>
  </si>
  <si>
    <t>00ID4069</t>
  </si>
  <si>
    <t>00ID4073</t>
  </si>
  <si>
    <t>00ID8903</t>
  </si>
  <si>
    <t>00ID8904</t>
  </si>
  <si>
    <t>00ID8905</t>
  </si>
  <si>
    <t>00ID8906</t>
  </si>
  <si>
    <t>00ID8950</t>
  </si>
  <si>
    <t>Conlift, Sololift, Liftaway</t>
  </si>
  <si>
    <t>Дренажні та каналізаційні насоси та насосні станції</t>
  </si>
  <si>
    <t>Unilift KP,CC, KPC, AP, AP B</t>
  </si>
  <si>
    <t>011H1800</t>
  </si>
  <si>
    <t>011H1600</t>
  </si>
  <si>
    <t>011H1400</t>
  </si>
  <si>
    <t>011H1900</t>
  </si>
  <si>
    <t>011H6300</t>
  </si>
  <si>
    <t>011H1300</t>
  </si>
  <si>
    <t>012H1800</t>
  </si>
  <si>
    <t>012H1600</t>
  </si>
  <si>
    <t>012H1400</t>
  </si>
  <si>
    <t>012H1900</t>
  </si>
  <si>
    <t>012H1300</t>
  </si>
  <si>
    <t>012M6300</t>
  </si>
  <si>
    <t>012M6100</t>
  </si>
  <si>
    <t>013N1800</t>
  </si>
  <si>
    <t>013N1600</t>
  </si>
  <si>
    <t>013N1400</t>
  </si>
  <si>
    <t>013N1900</t>
  </si>
  <si>
    <t>013N1300</t>
  </si>
  <si>
    <t>013M6300</t>
  </si>
  <si>
    <t>00ID7809</t>
  </si>
  <si>
    <t>00ID8961</t>
  </si>
  <si>
    <t>00ID8962</t>
  </si>
  <si>
    <t>00ID8963</t>
  </si>
  <si>
    <t>00ID9052</t>
  </si>
  <si>
    <t>00ID9053</t>
  </si>
  <si>
    <t>SEG</t>
  </si>
  <si>
    <t>Каналізаційні насоси з ріжучим механізмом</t>
  </si>
  <si>
    <t>Компактні каналізаційні станції для встановлення у приміщенні</t>
  </si>
  <si>
    <t>SE/SL</t>
  </si>
  <si>
    <t>DP</t>
  </si>
  <si>
    <t>Дренажні насоси</t>
  </si>
  <si>
    <t>EF</t>
  </si>
  <si>
    <t>TP, TPD ( E)</t>
  </si>
  <si>
    <t>Ін-лайн насоси  для систем опалення та кондиціонування</t>
  </si>
  <si>
    <t>Насоси для водопостачання, пожежогасіння та промисловості</t>
  </si>
  <si>
    <t>Інші NB(E), NK(E) за запитом, зверніться до Вашого торгового представника</t>
  </si>
  <si>
    <t>CM, CMB, CMBE</t>
  </si>
  <si>
    <t>Самовсмоктуючі насоси для систем водопостачання</t>
  </si>
  <si>
    <t>CM (E)</t>
  </si>
  <si>
    <t>Насоси для систем водопостачання</t>
  </si>
  <si>
    <t>CR, CRI, CRN, CRT (E)</t>
  </si>
  <si>
    <t xml:space="preserve">Станції підвищення тиску </t>
  </si>
  <si>
    <t>Шафи керування</t>
  </si>
  <si>
    <t>DDA</t>
  </si>
  <si>
    <t>Дозатори</t>
  </si>
  <si>
    <t>DDС</t>
  </si>
  <si>
    <t>DDE</t>
  </si>
  <si>
    <t>DME, DMH, DMX</t>
  </si>
  <si>
    <t>Дані продукти за запитом, зверніться до Вашого торгового представника</t>
  </si>
  <si>
    <t xml:space="preserve">Комплект з'єднань G1 1/4" x Rp 3/4"     </t>
  </si>
  <si>
    <t xml:space="preserve">ACUPS    </t>
  </si>
  <si>
    <t>EUR</t>
  </si>
  <si>
    <t>Циркуляційний насос UPS25-120 180 1x230B</t>
  </si>
  <si>
    <t xml:space="preserve">UP026    </t>
  </si>
  <si>
    <t>Циркуляційний насос UPS15 -20 130 1x230V</t>
  </si>
  <si>
    <t xml:space="preserve">UP015    </t>
  </si>
  <si>
    <t xml:space="preserve">Циркуляційний насос UPS15-30 130 1x230B </t>
  </si>
  <si>
    <t>Циркуляційний насос UPS20-40 K 130 1x230</t>
  </si>
  <si>
    <t xml:space="preserve">Циркуляційний насос UPS25-20 180 1x230V </t>
  </si>
  <si>
    <t xml:space="preserve">Циркуляційний насос UPS25-30 180 1x230B </t>
  </si>
  <si>
    <t>Циркуляційний насос UPS25-40 K 180 1x230</t>
  </si>
  <si>
    <t xml:space="preserve">Циркуляційний насос UPS32-30 180 1x230V </t>
  </si>
  <si>
    <t>Циркуляційний насос UP20-07 N 150 1x230B</t>
  </si>
  <si>
    <t xml:space="preserve">UPN15    </t>
  </si>
  <si>
    <t>Циркуляційний насос UP20-15 N 150 1x230B</t>
  </si>
  <si>
    <t>Циркуляційний насос UP20-30 N 150 1x230B</t>
  </si>
  <si>
    <t xml:space="preserve">Датчик протоку для UPA120               </t>
  </si>
  <si>
    <t xml:space="preserve">RWACC    </t>
  </si>
  <si>
    <t>Циркуляційний насос ALPHA2 L 25-40 130 1</t>
  </si>
  <si>
    <t xml:space="preserve">ALP2L    </t>
  </si>
  <si>
    <t>Циркуляційний насос ALPHA2 L 25-40 180 1</t>
  </si>
  <si>
    <t>Циркуляційний насос ALPHA2 L 25-60 130 1</t>
  </si>
  <si>
    <t>Циркуляційний насос ALPHA2 L 25-60 180 1</t>
  </si>
  <si>
    <t>Циркуляційний насос ALPHA2 L 32-40 180 1</t>
  </si>
  <si>
    <t>Циркуляційний насос ALPHA2 L 32-60 180 1</t>
  </si>
  <si>
    <t xml:space="preserve">Циркуляційний насос UPS25-55 180 1x230B </t>
  </si>
  <si>
    <t>Циркуляційний насос UPS25-55 N 180 1x230</t>
  </si>
  <si>
    <t xml:space="preserve">UPN26    </t>
  </si>
  <si>
    <t xml:space="preserve">Циркуляційний насос UPS32-55 180 1x230V </t>
  </si>
  <si>
    <t>Циркуляційний насос UPSD32-50 180 1x230V</t>
  </si>
  <si>
    <t>Циркуляційний насос UPS32-50 F 220 1x230</t>
  </si>
  <si>
    <t xml:space="preserve">UP26F    </t>
  </si>
  <si>
    <t>Циркуляційний насос UPS40-50 F 250 1x230</t>
  </si>
  <si>
    <t>Циркуляційний насос UPS40-50 FN 250 1x23</t>
  </si>
  <si>
    <t xml:space="preserve">Циркуляційний насос UPS25-80 180 1x230V </t>
  </si>
  <si>
    <t>Циркуляційний насос UPS25-80 N 180 1x230</t>
  </si>
  <si>
    <t xml:space="preserve">Циркуляційний насос UPS32-80 180        </t>
  </si>
  <si>
    <t>Циркуляційний насос UPS32-80 N 180 1x230</t>
  </si>
  <si>
    <t xml:space="preserve">Циркуляційний насос UPSD 32-80 180      </t>
  </si>
  <si>
    <t>Циркуляційний насос UPS32-80 F 220 1x230</t>
  </si>
  <si>
    <t>Циркуляційний насос UPS40-80 F 250 1x230</t>
  </si>
  <si>
    <t>Циркуляційний насос UP20-45 N 150 1x230B</t>
  </si>
  <si>
    <t xml:space="preserve">Циркуляційний насос UPS25-100 180 1x230 </t>
  </si>
  <si>
    <t xml:space="preserve">UP261    </t>
  </si>
  <si>
    <t>Циркуляційний насос UPS40 -100 F 250 1x2</t>
  </si>
  <si>
    <t>Циркуляційний насос UPS32 -100 N 180 1x2</t>
  </si>
  <si>
    <t xml:space="preserve">UN261    </t>
  </si>
  <si>
    <t>Циркуляційний насос UPS32-100 180 1x230V</t>
  </si>
  <si>
    <t>Циркуляційний насос UPS40-80 FN 250 1x23</t>
  </si>
  <si>
    <t xml:space="preserve">Циркуляційний насос UPS15-40 130 1x230В </t>
  </si>
  <si>
    <t xml:space="preserve">Циркуляційний насос UPS20-40 130 1x230В </t>
  </si>
  <si>
    <t xml:space="preserve">Циркуляційний насос UPS25-40 130 1x230В </t>
  </si>
  <si>
    <t xml:space="preserve">Циркуляційний насос UPS15-50 130 1x230В </t>
  </si>
  <si>
    <t>Циркуляційний насос UPS 20-50 130 1x230B</t>
  </si>
  <si>
    <t xml:space="preserve">Циркуляційний насос UPS25-50 130 1x230В </t>
  </si>
  <si>
    <t xml:space="preserve">Циркуляційний насос UPS25-50 180 1x230В </t>
  </si>
  <si>
    <t xml:space="preserve">Циркуляційний насос UPS32-50 180 1x230В </t>
  </si>
  <si>
    <t xml:space="preserve">Циркуляційний насос UPS15-60 130 1х230В </t>
  </si>
  <si>
    <t xml:space="preserve">Циркуляційний насос UPS20-60 130 1x230В </t>
  </si>
  <si>
    <t xml:space="preserve">Циркуляційний насос UPS25-60 130 1x230В </t>
  </si>
  <si>
    <t xml:space="preserve">Циркуляційний насос UPS25-70 180 1x230В </t>
  </si>
  <si>
    <t xml:space="preserve">Циркуляційний насос UPS32-70 180 1x230В </t>
  </si>
  <si>
    <t>Циркуляційний насос UPS 25-70 130 1x230V</t>
  </si>
  <si>
    <t>Циркуляційний насос UPS25-60 N 180 3x400</t>
  </si>
  <si>
    <t>Циркуляційний насос UPS25-40 N 180 1x230</t>
  </si>
  <si>
    <t>Циркуляційний насос UPS25-60 N 180 1x230</t>
  </si>
  <si>
    <t xml:space="preserve">Циркуляц. насос UPS25-60 N 180          </t>
  </si>
  <si>
    <t xml:space="preserve">Циркуляційний насос UPS20-60N 150 1x240 </t>
  </si>
  <si>
    <t>Циркуляційний насос UPS20-60 N 150 1x230</t>
  </si>
  <si>
    <t>Циркуляційний насос ALPHA2 20-40 N 150 1</t>
  </si>
  <si>
    <t xml:space="preserve">AL2LN    </t>
  </si>
  <si>
    <t>Циркуляційний насос ALPHA2 20-60 N 150 1</t>
  </si>
  <si>
    <t xml:space="preserve">Циркуляційний насос COMFORT15-14BXA PM  </t>
  </si>
  <si>
    <t xml:space="preserve">COMPM    </t>
  </si>
  <si>
    <t xml:space="preserve">Циркуляційний насос COMFORT15-14BA PM   </t>
  </si>
  <si>
    <t xml:space="preserve">Циркуляційний насос COMFORT15-14B PM    </t>
  </si>
  <si>
    <t xml:space="preserve">Циркуляційний насос COMFORT 15-14 BX PM </t>
  </si>
  <si>
    <t xml:space="preserve">Циркуляційний насос ALPHA2L 20-45N      </t>
  </si>
  <si>
    <t>Циркуляційний насос ALPHA2 L 25-60 N 180</t>
  </si>
  <si>
    <t xml:space="preserve">Насос UPS25-40 180 1x230V з к-том G1½x1 </t>
  </si>
  <si>
    <t xml:space="preserve">Насос UPS32-40 180 1x230V з к-том G2x1¼ </t>
  </si>
  <si>
    <t xml:space="preserve">Насос UPS32-60 180 1x230V з к-том G2x1¼ </t>
  </si>
  <si>
    <t xml:space="preserve">Насос UPS25-60 180 1x230V з к-том G1½x1 </t>
  </si>
  <si>
    <t>Циркуляційний насос ALPHA Solar 25-145 1</t>
  </si>
  <si>
    <t xml:space="preserve">ALPSS    </t>
  </si>
  <si>
    <t>Циркуляційний насос ALPHA Solar 15-75 13</t>
  </si>
  <si>
    <t>Циркуляційний насос ALPHA Solar 25-75 13</t>
  </si>
  <si>
    <t>Циркуляційний насос ALPHA Solar 25-75 18</t>
  </si>
  <si>
    <t>Циркуляційний насос ALPHA1 L 15-40 130 1</t>
  </si>
  <si>
    <t xml:space="preserve">ALP1L    </t>
  </si>
  <si>
    <t>Циркуляційний насос ALPHA1 L 15-60 130 1</t>
  </si>
  <si>
    <t>Циркуляційний насос ALPHA1 L 25-40 130 1</t>
  </si>
  <si>
    <t>Циркуляційний насос ALPHA1 L 25-40 180 1</t>
  </si>
  <si>
    <t>Циркуляційний насос ALPHA1 L 25-60 130 1</t>
  </si>
  <si>
    <t>Циркуляційний насос ALPHA1 L 25-60 180 1</t>
  </si>
  <si>
    <t>Циркуляційний насос ALPHA1 L 32-40 180 1</t>
  </si>
  <si>
    <t>Циркуляційний насос ALPHA1 L 32-60 180 1</t>
  </si>
  <si>
    <t>Циркуляційний насос ALPHA1 L 25-40 N 180</t>
  </si>
  <si>
    <t>Циркуляційний насос ALPHA1 L 20-40 N 150</t>
  </si>
  <si>
    <t xml:space="preserve">Цирк.насос ALPHA1 25-40 N 180 1x230V 50 </t>
  </si>
  <si>
    <t xml:space="preserve">ALB1N    </t>
  </si>
  <si>
    <t xml:space="preserve">Цирк.насос ALPHA1 25-60 N 180 1x230V 50 </t>
  </si>
  <si>
    <t xml:space="preserve">Циркуляційний насос UPS25-40 180 1x230В </t>
  </si>
  <si>
    <t xml:space="preserve">Циркуляційний насос UPS25-60 180 1x230В </t>
  </si>
  <si>
    <t>Циркул.насос ALPHA3 15-40 130 1x230V 50H</t>
  </si>
  <si>
    <t xml:space="preserve">ALPAD    </t>
  </si>
  <si>
    <t>Циркул.насос ALPHA3 15-60 130 1x230V 50H</t>
  </si>
  <si>
    <t>Циркул.насос ALPHA3 15-80 130 1x230V 50H</t>
  </si>
  <si>
    <t xml:space="preserve">Цирк.насос ALPHA3 25-40 130 1x230V 50Hz </t>
  </si>
  <si>
    <t xml:space="preserve">Цирк.насос ALPHA3 25-60 130 1x230V 50Hz </t>
  </si>
  <si>
    <t xml:space="preserve">Цирк.насос ALPHA3 25-80 130 1x230V      </t>
  </si>
  <si>
    <t>Циркуляційний насос ALPHA3 25-40 180 1x2</t>
  </si>
  <si>
    <t>Циркуляц.насос ALPHA3 25-60 180 1x230V 5</t>
  </si>
  <si>
    <t>Циркул.насос ALPHA3 25-80 180 1x230V 50H</t>
  </si>
  <si>
    <t xml:space="preserve">ALPHA3 32-40 180 1x230V 50Hz 6H         </t>
  </si>
  <si>
    <t xml:space="preserve">Цирк.наcoc ALPHA3 32-60 180 1x230V 50Hz </t>
  </si>
  <si>
    <t>Циркул.насос ALPHA3 32-80 180 1x230V 50H</t>
  </si>
  <si>
    <t>Циркул.насос ALPHA2 15-40 130 1x230V 50H</t>
  </si>
  <si>
    <t xml:space="preserve">ALPHS    </t>
  </si>
  <si>
    <t>Циркул.насос ALPHA2 15-50 130 1x230V 50H</t>
  </si>
  <si>
    <t>Циркул.насос ALPHA2 15-60 130 1x230V 50H</t>
  </si>
  <si>
    <t>Циркул.насос ALPHA2 15-80 130 1x230V 50H</t>
  </si>
  <si>
    <t>Циркул.насос ALPHA2 25-40 130 1x230V 50H</t>
  </si>
  <si>
    <t>Циркул.насос ALPHA2 25-50 130 1x230V 50H</t>
  </si>
  <si>
    <t>Циркул.насос ALPHA2 25-60 130 1x230V 50H</t>
  </si>
  <si>
    <t>Циркул.насос ALPHA2 25-80 130 1x230V 50H</t>
  </si>
  <si>
    <t>Циркул.насос ALPHA2 25-40 180 1x230V 50H</t>
  </si>
  <si>
    <t>Циркул.насос ALPHA2 25-50 180 1x230V 50H</t>
  </si>
  <si>
    <t>Циркуляційний насос ALPHA2 25-60 180 1x2</t>
  </si>
  <si>
    <t>Циркул.насос ALPHA2 25-80 180 1x230V 50H</t>
  </si>
  <si>
    <t>Циркул.насос ALPHA2 32-40 180 1x230V 50H</t>
  </si>
  <si>
    <t>Циркул.насос ALPHA2 32-50 180 1x230V 50H</t>
  </si>
  <si>
    <t>Циркул.насос ALPHA2 32-60 180 1x230V 50H</t>
  </si>
  <si>
    <t xml:space="preserve">Цирк.насос ALPHA2 32-80 180 1x230V 50Hz </t>
  </si>
  <si>
    <t xml:space="preserve">Циркул.насос ALPHA2 25-40 N 130 1x230V  </t>
  </si>
  <si>
    <t xml:space="preserve">ALP2N    </t>
  </si>
  <si>
    <t xml:space="preserve">Циркул.насос ALPHA2 25-50 N 130 1x230V  </t>
  </si>
  <si>
    <t xml:space="preserve">Циркул.насос ALPHA2 25-60 N 130 1x230V  </t>
  </si>
  <si>
    <t xml:space="preserve">Циркул.насос ALPHA2 25-80 N 130 1x230V  </t>
  </si>
  <si>
    <t xml:space="preserve">Циркул.насос ALPHA2 25-40 N 180 1x230V  </t>
  </si>
  <si>
    <t xml:space="preserve">Циркул.насос ALPHA2 25-50 N 180 1x230V  </t>
  </si>
  <si>
    <t xml:space="preserve">Циркул.насос ALPHA2 25-60 N 180 1x230V  </t>
  </si>
  <si>
    <t xml:space="preserve">Циркул.насос ALPHA2 25-80 N 180 1x230V  </t>
  </si>
  <si>
    <t xml:space="preserve">Цирк.насос ALPHA2 32-60 N 180 1x230V    </t>
  </si>
  <si>
    <t xml:space="preserve">Кабельний з'єдн. Kit, Installer plug    </t>
  </si>
  <si>
    <t xml:space="preserve">ACALP    </t>
  </si>
  <si>
    <t xml:space="preserve">Цирк.насос COMFORT 15-14 BDT PM         </t>
  </si>
  <si>
    <t xml:space="preserve">Цирк.насос COMFORT 15-14 BXDT PM        </t>
  </si>
  <si>
    <t>Циркуляційний насос MAGNA1 25-80 180 1x2</t>
  </si>
  <si>
    <t xml:space="preserve">UPMSM    </t>
  </si>
  <si>
    <t>Циркуляційний насос MAGNA1 25-100 180 1x</t>
  </si>
  <si>
    <t xml:space="preserve">UPMMM    </t>
  </si>
  <si>
    <t>Циркуляційний насос MAGNA1 25-120 180 1x</t>
  </si>
  <si>
    <t>Циркуляційний насос MAGNA1 25-40 180 1x2</t>
  </si>
  <si>
    <t>Циркуляційний насос MAGNA1 25-60 180 1x2</t>
  </si>
  <si>
    <t>Циркуляційний насос MAGNA1 25-40 N 180 1</t>
  </si>
  <si>
    <t>Циркуляційний насос MAGNA1 25-60 N 180 1</t>
  </si>
  <si>
    <t>Циркуляційний насос MAGNA1 25-80 N 180 1</t>
  </si>
  <si>
    <t xml:space="preserve">Циркуляційний насос MAGNA1 25-100 N 180 </t>
  </si>
  <si>
    <t xml:space="preserve">Циркуляційний насос MAGNA1 25-120 N 180 </t>
  </si>
  <si>
    <t>Циркуляційний насос MAGNA1 32-40 180 1x2</t>
  </si>
  <si>
    <t>Циркуляційний насос MAGNA1 32-60 180 1x2</t>
  </si>
  <si>
    <t>Циркуляційний насос MAGNA1 32-80 180 1x2</t>
  </si>
  <si>
    <t>Циркуляційний насос MAGNA1 32-100 180 1x</t>
  </si>
  <si>
    <t xml:space="preserve">Циркуляційний насос MAGNA1 32-100 F 220 </t>
  </si>
  <si>
    <t>Циркуляційний насос MAGNA1 D 32-40 180 1</t>
  </si>
  <si>
    <t xml:space="preserve">UPTSM    </t>
  </si>
  <si>
    <t>Циркуляційний насос MAGNA1 D 32-60 180 1</t>
  </si>
  <si>
    <t>Циркуляційний насос MAGNA1 D 32-80 180 1</t>
  </si>
  <si>
    <t xml:space="preserve">Циркуляційний насос MAGNA1 D 32-100 180 </t>
  </si>
  <si>
    <t xml:space="preserve">UPTMM    </t>
  </si>
  <si>
    <t>Циркуляційний насос MAGNA1 D 32-100 F 22</t>
  </si>
  <si>
    <t>Циркуляційний насос MAGNA1 32-40 N 180 1</t>
  </si>
  <si>
    <t>Циркуляційний насос MAGNA1 32-60 N 180 1</t>
  </si>
  <si>
    <t>Циркуляційний насос MAGNA1 32-80 N 180 1</t>
  </si>
  <si>
    <t xml:space="preserve">Циркуляційний насос MAGNA1 32-100 N 180 </t>
  </si>
  <si>
    <t>Циркуляційний насос MAGNA1 32-100 F N 22</t>
  </si>
  <si>
    <t>Циркуляційний насос MAGNA1 32-40 F 220 1</t>
  </si>
  <si>
    <t>Циркуляційний насос MAGNA1 32-40 F N 220</t>
  </si>
  <si>
    <t>Циркуляційний насос MAGNA1 D 32-40 F 220</t>
  </si>
  <si>
    <t>Циркуляційний насос MAGNA1 32-60 F 220 1</t>
  </si>
  <si>
    <t>Циркуляційний насос MAGNA1 32-60 F N 220</t>
  </si>
  <si>
    <t>Циркуляційний насос MAGNA1 D 32-60 F 220</t>
  </si>
  <si>
    <t>Циркуляційний насос MAGNA1 32-80 F 220 1</t>
  </si>
  <si>
    <t>Циркуляційний насос MAGNA1 32-80 F N 220</t>
  </si>
  <si>
    <t>Циркуляційний насос MAGNA1 D 32-80 F 220</t>
  </si>
  <si>
    <t>Циркуляційний насос MAGNA1 32-120 180 1x</t>
  </si>
  <si>
    <t xml:space="preserve">Циркуляційний насос MAGNA1 32-120 N 180 </t>
  </si>
  <si>
    <t xml:space="preserve">Циркуляційний насос MAGNA1 32-120 F 220 </t>
  </si>
  <si>
    <t xml:space="preserve">UPMLM    </t>
  </si>
  <si>
    <t>Циркуляційний насос MAGNA1 D 32-120 F 22</t>
  </si>
  <si>
    <t xml:space="preserve">UPTLM    </t>
  </si>
  <si>
    <t>Циркуляційний насос MAGNA1 32-120 F N 22</t>
  </si>
  <si>
    <t>Циркуляційний насос MAGNA1 40-40 F 220 1</t>
  </si>
  <si>
    <t>Циркуляційний насос MAGNA1 40-60 F 220 1</t>
  </si>
  <si>
    <t>Циркуляційний насос MAGNA1 D 40-40 F 220</t>
  </si>
  <si>
    <t>Циркуляційний насос MAGNA1 D 40-60 F 220</t>
  </si>
  <si>
    <t>Циркуляційний насос MAGNA1 40-40 F N 220</t>
  </si>
  <si>
    <t>Циркуляційний насос MAGNA1 40-60 F N 220</t>
  </si>
  <si>
    <t>Циркуляційний насос MAGNA1 40-80 F 220 1</t>
  </si>
  <si>
    <t xml:space="preserve">Циркуляційний насос MAGNA1 40-100 F 220 </t>
  </si>
  <si>
    <t xml:space="preserve">Циркуляційний насос MAGNA1 40-120 F 250 </t>
  </si>
  <si>
    <t xml:space="preserve">Циркуляційний насос MAGNA1 40-150 F 250 </t>
  </si>
  <si>
    <t xml:space="preserve">Циркуляційний насос MAGNA1 40-180 F 250 </t>
  </si>
  <si>
    <t>Циркуляційний насос MAGNA1 D 40-80 F 220</t>
  </si>
  <si>
    <t>Циркуляційний насос MAGNA1 D 40-100 F 22</t>
  </si>
  <si>
    <t>Циркуляційний насос MAGNA1 D 40-120 F 25</t>
  </si>
  <si>
    <t>Циркуляційний насос MAGNA1 D 40-150 F 25</t>
  </si>
  <si>
    <t>Циркуляційний насос MAGNA1 D 40-180 F 25</t>
  </si>
  <si>
    <t>Циркуляційний насос MAGNA1 40-80 F N 220</t>
  </si>
  <si>
    <t>Циркуляційний насос MAGNA1 40-100 F N 22</t>
  </si>
  <si>
    <t>Циркуляційний насос MAGNA1 40-120 F N 25</t>
  </si>
  <si>
    <t>Циркуляційний насос MAGNA1 40-150 F N 25</t>
  </si>
  <si>
    <t>Циркуляційний насос MAGNA1 40-180 F N 25</t>
  </si>
  <si>
    <t>Циркуляційний насос MAGNA1 50-60 F 240 1</t>
  </si>
  <si>
    <t>Циркуляційний насос MAGNA1 50-80 F 240 1</t>
  </si>
  <si>
    <t xml:space="preserve">Циркуляційний насос MAGNA1 50-100 F 280 </t>
  </si>
  <si>
    <t xml:space="preserve">Циркуляційний насос MAGNA1 50-120 F 280 </t>
  </si>
  <si>
    <t xml:space="preserve">Циркуляційний насос MAGNA1 50-150 F 280 </t>
  </si>
  <si>
    <t xml:space="preserve">Циркуляційний насос MAGNA1 50-180 F 280 </t>
  </si>
  <si>
    <t>Циркуляційний насос MAGNA1 D 50-60 F 240</t>
  </si>
  <si>
    <t>Циркуляційний насос MAGNA1 D 50-80 F 240</t>
  </si>
  <si>
    <t>Циркуляційний насос MAGNA1 D 50-100 F 28</t>
  </si>
  <si>
    <t>Циркуляційний насос MAGNA1 D 50-120 F 28</t>
  </si>
  <si>
    <t>Циркуляційний насос MAGNA1 D 50-150 F 28</t>
  </si>
  <si>
    <t>Циркуляційний насос MAGNA1 D 50-180 F 28</t>
  </si>
  <si>
    <t>Циркуляційний насос MAGNA1 50-60 F N 240</t>
  </si>
  <si>
    <t>Циркуляційний насос MAGNA1 50-80 F N 240</t>
  </si>
  <si>
    <t>Циркуляційний насос MAGNA1 50-100 F N 28</t>
  </si>
  <si>
    <t>Циркуляційний насос MAGNA1 50-120 F N 28</t>
  </si>
  <si>
    <t>Циркуляційний насос MAGNA1 50-150 F N 28</t>
  </si>
  <si>
    <t>Циркуляційний насос MAGNA1 50-180 F N 28</t>
  </si>
  <si>
    <t>Циркуляційний насос MAGNA1 65-60 F 340 1</t>
  </si>
  <si>
    <t>Циркуляційний насос MAGNA1 65-80 F 340 1</t>
  </si>
  <si>
    <t xml:space="preserve">Циркуляційний насос MAGNA1 65-100 F 340 </t>
  </si>
  <si>
    <t xml:space="preserve">Циркуляційний насос MAGNA1 65-120 F 340 </t>
  </si>
  <si>
    <t xml:space="preserve">Циркуляційний насос MAGNA1 65-150 F 340 </t>
  </si>
  <si>
    <t xml:space="preserve">UPXLM    </t>
  </si>
  <si>
    <t>Циркуляційний насос MAGNA1 D 65-40 F 340</t>
  </si>
  <si>
    <t>Циркуляційний насос MAGNA1 D 65-60 F 340</t>
  </si>
  <si>
    <t>Циркуляційний насос MAGNA1 D 65-80 F 340</t>
  </si>
  <si>
    <t>Циркуляційний насос MAGNA1 D 65-100 F 34</t>
  </si>
  <si>
    <t>Циркуляційний насос MAGNA1 D 65-120 F 34</t>
  </si>
  <si>
    <t>Циркуляційний насос MAGNA1 D 65-150 F 34</t>
  </si>
  <si>
    <t xml:space="preserve">UPTXM    </t>
  </si>
  <si>
    <t>Циркуляційний насос MAGNA1 65-40 F 340 1</t>
  </si>
  <si>
    <t>Циркуляційний насос MAGNA1 65-40 F N 340</t>
  </si>
  <si>
    <t>Циркуляційний насос MAGNA1 65-60 F N 340</t>
  </si>
  <si>
    <t>Циркуляційний насос MAGNA1 65-80 F N 340</t>
  </si>
  <si>
    <t>Циркуляційний насос MAGNA1 65-100 F N 34</t>
  </si>
  <si>
    <t>Циркуляційний насос MAGNA1 65-120 F N 34</t>
  </si>
  <si>
    <t>Циркуляційний насос MAGNA1 65-150 F N 34</t>
  </si>
  <si>
    <t>Циркуляційний насос MAGNA1 80-60 F 360 1</t>
  </si>
  <si>
    <t>Циркуляційний насос MAGNA1 80-80 F 360 1</t>
  </si>
  <si>
    <t xml:space="preserve">Циркуляційний насос MAGNA1 80-100 F 360 </t>
  </si>
  <si>
    <t xml:space="preserve">Циркуляційний насос MAGNA1 80-120 F 360 </t>
  </si>
  <si>
    <t>Циркуляційний насос MAGNA1 D 80-60 F 360</t>
  </si>
  <si>
    <t>Циркуляційний насос MAGNA1 D 80-80 F 360</t>
  </si>
  <si>
    <t>Циркуляційний насос MAGNA1 D 80-100 F 36</t>
  </si>
  <si>
    <t>Циркуляційний насос MAGNA1 D 80-120 F 36</t>
  </si>
  <si>
    <t xml:space="preserve">Циркуляційний насос MAGNA1 100-40 F 450 </t>
  </si>
  <si>
    <t xml:space="preserve">Циркуляційний насос MAGNA1 100-60 F 450 </t>
  </si>
  <si>
    <t xml:space="preserve">Циркуляційний насос MAGNA1 100-80 F 450 </t>
  </si>
  <si>
    <t>Циркуляційний насос MAGNA1 100-100 F 450</t>
  </si>
  <si>
    <t>Циркуляційний насос MAGNA1 100-120 F 450</t>
  </si>
  <si>
    <t>Циркуляційний насос MAGNA1 D 100-40 F 45</t>
  </si>
  <si>
    <t>Циркуляційний насос MAGNA1 D 100-60 F 45</t>
  </si>
  <si>
    <t>Циркуляційний насос MAGNA1 D 100-80 F 45</t>
  </si>
  <si>
    <t>Циркуляційний насос MAGNA1 D 100-100 F 4</t>
  </si>
  <si>
    <t>Циркуляційний насос MAGNA1 D 100-120 F 4</t>
  </si>
  <si>
    <t>Циркуляційний насос MAGNA1 25-40 180 1X2</t>
  </si>
  <si>
    <t>Циркуляційний насос MAGNA1 25-60 180 1X2</t>
  </si>
  <si>
    <t>Циркуляційний насос MAGNA1 25-80 180 1X2</t>
  </si>
  <si>
    <t>Циркуляційний насос MAGNA1 25-100 180 1X</t>
  </si>
  <si>
    <t>Циркуляційний насос MAGNA1 25-120 180 1X</t>
  </si>
  <si>
    <t>Циркуляційний насос MAGNA1 32-40 180 1X2</t>
  </si>
  <si>
    <t>Циркуляційний насос MAGNA1 32-60 180 1X2</t>
  </si>
  <si>
    <t>Циркуляційний насос MAGNA1 32-80 180 1X2</t>
  </si>
  <si>
    <t>Циркуляційний насос MAGNA1 32-100 180 1X</t>
  </si>
  <si>
    <t>Циркуляційний насос MAGNA1 32-120 180 1X</t>
  </si>
  <si>
    <t>Циркуляційний насос MAGNA1 D 50-40 F 240</t>
  </si>
  <si>
    <t>Циркуляційний насос MAGNA1 D 80-40 F 360</t>
  </si>
  <si>
    <t>Циркуляційний насос MAGNA3 25-40 180 1x2</t>
  </si>
  <si>
    <t xml:space="preserve">UPMSA    </t>
  </si>
  <si>
    <t>Циркуляційний насос MAGNA3 25-60 180 1x2</t>
  </si>
  <si>
    <t>Циркуляційний насос MAGNA3 25-80 180 1x2</t>
  </si>
  <si>
    <t>Циркуляційний насос MAGNA3 25-100 180 1x</t>
  </si>
  <si>
    <t xml:space="preserve">UPMMA    </t>
  </si>
  <si>
    <t>Циркуляційний насос MAGNA3 25-120 180 1x</t>
  </si>
  <si>
    <t xml:space="preserve">Цирк. насос MAGNA3 25-100 180 PN16      </t>
  </si>
  <si>
    <t>Циркуляційний насос MAGNA3 32-40 180 1x2</t>
  </si>
  <si>
    <t>Циркуляційний насос MAGNA3 32-60 180 1x2</t>
  </si>
  <si>
    <t>Циркуляційний насос MAGNA3 32-80 180 1x2</t>
  </si>
  <si>
    <t>Циркуляційний насос MAGNA3 32-100 180 1x</t>
  </si>
  <si>
    <t xml:space="preserve">Циркуляційний насос MAGNA3 32-100 F 220 </t>
  </si>
  <si>
    <t xml:space="preserve">Циркуляційний насос MAGNA3 32-120 F 220 </t>
  </si>
  <si>
    <t xml:space="preserve">UPMLA    </t>
  </si>
  <si>
    <t>Циркуляційний насос MAGNA3 40-40 F 220 1</t>
  </si>
  <si>
    <t>Циркуляційний насос MAGNA3 40-60 F 220 1</t>
  </si>
  <si>
    <t>Циркуляційний насос MAGNA3 40-80 F 220 1</t>
  </si>
  <si>
    <t xml:space="preserve">Циркуляційний насос MAGNA3 40-100 F 220 </t>
  </si>
  <si>
    <t xml:space="preserve">Циркуляційний насос MAGNA3 40-120 F 250 </t>
  </si>
  <si>
    <t xml:space="preserve">Циркуляційний насос MAGNA3 40-150 F 250 </t>
  </si>
  <si>
    <t xml:space="preserve">Циркуляційний насос MAGNA3 40-180 F 250 </t>
  </si>
  <si>
    <t>Циркуляційний насос MAGNA3 50-40 F 240 1</t>
  </si>
  <si>
    <t>Циркуляційний насос MAGNA3 50-60 F 240 1</t>
  </si>
  <si>
    <t>Циркуляційний насос MAGNA3 50-80 F 240 1</t>
  </si>
  <si>
    <t xml:space="preserve">Циркуляційний насос MAGNA3 50-100 F 280 </t>
  </si>
  <si>
    <t xml:space="preserve">Циркуляційний насос MAGNA3 50-120 F 280 </t>
  </si>
  <si>
    <t xml:space="preserve">Циркуляційний насос MAGNA3 50-150 F 280 </t>
  </si>
  <si>
    <t xml:space="preserve">Циркуляційний насос MAGNA3 50-180 F 280 </t>
  </si>
  <si>
    <t>Циркуляційний насос MAGNA3 65-40 F 340 1</t>
  </si>
  <si>
    <t>Циркуляційний насос MAGNA3 65-60 F 340 1</t>
  </si>
  <si>
    <t>Циркуляційний насос MAGNA3 65-80 F 340 1</t>
  </si>
  <si>
    <t xml:space="preserve">Циркуляційний насос MAGNA3 65-100 F 340 </t>
  </si>
  <si>
    <t xml:space="preserve">Циркуляційний насос MAGNA3 65-120 F 340 </t>
  </si>
  <si>
    <t xml:space="preserve">Циркуляційний насос MAGNA3 65-150 F 340 </t>
  </si>
  <si>
    <t xml:space="preserve">UPXLA    </t>
  </si>
  <si>
    <t>Циркуляційний насос MAGNA3 80-40 F 360 1</t>
  </si>
  <si>
    <t>Циркуляційний насос MAGNA3 80-60 F 360 1</t>
  </si>
  <si>
    <t>Циркуляційний насос MAGNA3 80-80 F 360 1</t>
  </si>
  <si>
    <t xml:space="preserve">Циркуляційний насос MAGNA3 80-100 F 360 </t>
  </si>
  <si>
    <t xml:space="preserve">Циркуляційний насос MAGNA3 80-120 F 360 </t>
  </si>
  <si>
    <t xml:space="preserve">Циркуляційний насос MAGNA3 100-40 F 450 </t>
  </si>
  <si>
    <t xml:space="preserve">Циркуляційний насос MAGNA3 100-60 F 450 </t>
  </si>
  <si>
    <t xml:space="preserve">Циркуляційний насос MAGNA3 100-80 F 450 </t>
  </si>
  <si>
    <t>Циркуляційний насос MAGNA3 100-100 F 450</t>
  </si>
  <si>
    <t>Циркуляційний насос MAGNA3 100-120 F 450</t>
  </si>
  <si>
    <t xml:space="preserve">Циркуляційний насос MAGNA3 80-60 F 360  </t>
  </si>
  <si>
    <t xml:space="preserve">Цирк. насос MAGNA3 100-120 F 450 PN16   </t>
  </si>
  <si>
    <t>Циркуляційний насос MAGNA3 25-40 N 180 1</t>
  </si>
  <si>
    <t>Циркуляційний насос MAGNA3 25-60 N 180 1</t>
  </si>
  <si>
    <t>Циркуляційний насос MAGNA3 25-80 N 180 1</t>
  </si>
  <si>
    <t xml:space="preserve">Циркуляційний насос MAGNA3 25-100 N 180 </t>
  </si>
  <si>
    <t xml:space="preserve">Циркуляційний насос MAGNA3 25-120 N 180 </t>
  </si>
  <si>
    <t>Циркуляційний насос MAGNA3 32-40 N 180 1</t>
  </si>
  <si>
    <t>Циркуляційний насос MAGNA3 32-60 N 180 1</t>
  </si>
  <si>
    <t>Циркуляційний насос MAGNA3 32-80 N 180 1</t>
  </si>
  <si>
    <t xml:space="preserve">Циркуляційний насос MAGNA3 32-100 N 180 </t>
  </si>
  <si>
    <t>Циркуляційний насос MAGNA3 32-100 F N 22</t>
  </si>
  <si>
    <t>Циркуляційний насос MAGNA3 32-120 F N 22</t>
  </si>
  <si>
    <t>Циркуляційний насос MAGNA3 40-40 F N 220</t>
  </si>
  <si>
    <t>Циркуляційний насос MAGNA3 40-60 F N 220</t>
  </si>
  <si>
    <t>Циркуляційний насос MAGNA3 40-80 F N 220</t>
  </si>
  <si>
    <t>Циркуляційний насос MAGNA3 40-100 F N 22</t>
  </si>
  <si>
    <t>Циркуляційний насос MAGNA3 40-120 F N 25</t>
  </si>
  <si>
    <t>Циркуляційний насос MAGNA3 40-150 F N 25</t>
  </si>
  <si>
    <t>Циркуляційний насос MAGNA3 40-180 F N 25</t>
  </si>
  <si>
    <t>Циркуляційний насос MAGNA3 50-60 F N 240</t>
  </si>
  <si>
    <t>Циркуляційний насос MAGNA3 50-80 F N 240</t>
  </si>
  <si>
    <t>Циркуляційний насос MAGNA3 50-100 F N 28</t>
  </si>
  <si>
    <t>Циркуляційний насос MAGNA3 50-120 F N 28</t>
  </si>
  <si>
    <t>Циркуляційний насос MAGNA3 50-150 F N 28</t>
  </si>
  <si>
    <t>Циркуляційний насос MAGNA3 50-180 F N 28</t>
  </si>
  <si>
    <t>Циркуляційний насос MAGNA3 65-40 F N 340</t>
  </si>
  <si>
    <t>Циркуляційний насос MAGNA3 65-60 F N 340</t>
  </si>
  <si>
    <t>Циркуляційний насос MAGNA3 65-80 F N 340</t>
  </si>
  <si>
    <t>Циркуляційний насос MAGNA3 65-100 F N 34</t>
  </si>
  <si>
    <t>Циркуляційний насос MAGNA3 65-120 F N 34</t>
  </si>
  <si>
    <t>Циркуляційний насос MAGNA3 65-150 F N 34</t>
  </si>
  <si>
    <t>Циркуляційний насос MAGNA3 D 32-40 180 1</t>
  </si>
  <si>
    <t xml:space="preserve">UPTSA    </t>
  </si>
  <si>
    <t>Циркуляційний насос MAGNA3 D 32-60 180 1</t>
  </si>
  <si>
    <t>Циркуляційний насос MAGNA3 D 32-80 180 1</t>
  </si>
  <si>
    <t xml:space="preserve">Циркуляційний насос MAGNA3 D 32-100 180 </t>
  </si>
  <si>
    <t xml:space="preserve">UPTMA    </t>
  </si>
  <si>
    <t>Циркуляційний насос MAGNA3 D 32-100 F 22</t>
  </si>
  <si>
    <t>Циркуляційний насос MAGNA3 D 32-120 F 22</t>
  </si>
  <si>
    <t xml:space="preserve">UPTLA    </t>
  </si>
  <si>
    <t>Циркуляційний насос MAGNA3 D 40-40 F 220</t>
  </si>
  <si>
    <t>Циркуляційний насос MAGNA3 D 40-60 F 220</t>
  </si>
  <si>
    <t>Циркуляційний насос MAGNA3 D 40-80 F 220</t>
  </si>
  <si>
    <t>Циркуляційний насос MAGNA3 D 40-100 F 22</t>
  </si>
  <si>
    <t>Циркуляційний насос MAGNA3 D 40-120 F 25</t>
  </si>
  <si>
    <t>Циркуляційний насос MAGNA3 D 40-150 F 25</t>
  </si>
  <si>
    <t xml:space="preserve">Циркуляційний нас MAGNA3 D 40-180 F 250 </t>
  </si>
  <si>
    <t>Циркуляційний насос MAGNA3 D 50-40 F 240</t>
  </si>
  <si>
    <t>Циркуляційний насос MAGNA3 D 50-60 F 240</t>
  </si>
  <si>
    <t>Циркуляційний насос MAGNA3 D 50-80 F 240</t>
  </si>
  <si>
    <t>Циркуляційний насос MAGNA3 D 50-100 F 28</t>
  </si>
  <si>
    <t>Циркуляційний насос MAGNA3 D 50-120 F 28</t>
  </si>
  <si>
    <t>Циркуляційний насос MAGNA3 D 50-150 F 28</t>
  </si>
  <si>
    <t>Циркуляційний насос MAGNA3 D 50-180 F 28</t>
  </si>
  <si>
    <t>Циркуляційний насос MAGNA3 D 65-40 F 340</t>
  </si>
  <si>
    <t>Циркуляційний насос MAGNA3 D 65-60 F 340</t>
  </si>
  <si>
    <t>Циркуляційний насос MAGNA3 D 65-80 F 340</t>
  </si>
  <si>
    <t>Циркуляційний насос MAGNA3 D 65-100 F 34</t>
  </si>
  <si>
    <t>Циркуляційний насос MAGNA3 D 65-120 F 34</t>
  </si>
  <si>
    <t>Циркуляційний насос MAGNA3 D 65-150 F 34</t>
  </si>
  <si>
    <t xml:space="preserve">UPTXA    </t>
  </si>
  <si>
    <t>Циркуляційний насос MAGNA3 D 80-40 F 360</t>
  </si>
  <si>
    <t>Циркуляційний насос MAGNA3 D 80-60 F 360</t>
  </si>
  <si>
    <t>Циркуляційний насос MAGNA3 D 80-80 F 360</t>
  </si>
  <si>
    <t>Циркуляційний насос MAGNA3 D 80-100 F 36</t>
  </si>
  <si>
    <t>Циркуляційний насос MAGNA3 D 80-120 F 36</t>
  </si>
  <si>
    <t>Циркуляційний насос MAGNA3 D 100-40 F 45</t>
  </si>
  <si>
    <t>Циркуляційний насос MAGNA3 D 100-60 F 45</t>
  </si>
  <si>
    <t>Циркуляційний насос MAGNA3 D 100-80 F 45</t>
  </si>
  <si>
    <t>Циркуляційний насос MAGNA3 D 100-100 F 4</t>
  </si>
  <si>
    <t>Циркуляційний насос MAGNA3 D 100-120 F 4</t>
  </si>
  <si>
    <t>Циркуляційний насос MAGNA3 32-40 F 220 1</t>
  </si>
  <si>
    <t>Циркуляційний насос MAGNA3 32-40 F N 220</t>
  </si>
  <si>
    <t>Циркуляційний насос MAGNA3 D 32-40 F 220</t>
  </si>
  <si>
    <t>Циркуляційний насос MAGNA3 32-60 F 220 1</t>
  </si>
  <si>
    <t>Циркуляційний насос MAGNA3 32-60 F N 220</t>
  </si>
  <si>
    <t>Циркуляційний насос MAGNA3 D 32-60 F 220</t>
  </si>
  <si>
    <t>Циркуляційний насос MAGNA3 32-80 F 220 1</t>
  </si>
  <si>
    <t>Циркуляційний насос MAGNA3 32-80 F N 220</t>
  </si>
  <si>
    <t>Циркуляційний насос MAGNA3 D 32-80 F 220</t>
  </si>
  <si>
    <t>Циркуляційний насос MAGNA3 32-120 180 1x</t>
  </si>
  <si>
    <t xml:space="preserve">Циркуляційний насос MAGNA3 32-120 N 180 </t>
  </si>
  <si>
    <t xml:space="preserve">Модуль LON CIU100                       </t>
  </si>
  <si>
    <t xml:space="preserve">CIUXX    </t>
  </si>
  <si>
    <t xml:space="preserve">Модуль LON CIU110 для MPC               </t>
  </si>
  <si>
    <t xml:space="preserve">Модуль LON CIM100 для MGE (11-22kW)     </t>
  </si>
  <si>
    <t xml:space="preserve">CIMXX    </t>
  </si>
  <si>
    <t xml:space="preserve">Модуль BACNET CIU300 cpl. IP54          </t>
  </si>
  <si>
    <t>Модуль CIU902 Autoadapt cpl. with packag</t>
  </si>
  <si>
    <t xml:space="preserve">Модуль MODBUS CIU 202 AUTOADAPT         </t>
  </si>
  <si>
    <t>Комплект теплоізоляції до UPS 25/32-30/4</t>
  </si>
  <si>
    <t>К-кт з'єднувальних елементів G1 1/4""-22</t>
  </si>
  <si>
    <t>Елемент з'єднувальний з кульк-м клап-м G</t>
  </si>
  <si>
    <t xml:space="preserve">З'єднувальний елемент G 1 1/2 x Rp 3/4  </t>
  </si>
  <si>
    <t>З’єднув. елемент з кульк. клапаном G 1 1</t>
  </si>
  <si>
    <t xml:space="preserve">Комплект з'єднань з кульк овим клапаном </t>
  </si>
  <si>
    <t xml:space="preserve">Комплект з'єднань G1 1/2"Rp1"           </t>
  </si>
  <si>
    <t xml:space="preserve">Комплект зєднань G11/2"x1"              </t>
  </si>
  <si>
    <t xml:space="preserve">Комплект з'єднань 3/4'                  </t>
  </si>
  <si>
    <t>Комплект з'єднань G 1 1/4 "x Rp 1", лату</t>
  </si>
  <si>
    <t xml:space="preserve">Фланці сталеві приварювальні, DN 40     </t>
  </si>
  <si>
    <t>Комплект різьбових фланці PN10 UPS32 1 1</t>
  </si>
  <si>
    <t xml:space="preserve">Фланцы стальные приварные DN 32         </t>
  </si>
  <si>
    <t xml:space="preserve">Фланцы стальные приварные DN 50         </t>
  </si>
  <si>
    <t xml:space="preserve">Фланцы стальные приварные DN 65         </t>
  </si>
  <si>
    <t xml:space="preserve">Блок тривоги до UPS XX 100              </t>
  </si>
  <si>
    <t xml:space="preserve">Теплоізолятор для UPS XX- 100           </t>
  </si>
  <si>
    <t xml:space="preserve">Термоізоляція до насосів серії UPS      </t>
  </si>
  <si>
    <t xml:space="preserve">Реле часу TS 3/T з 24 годинною шкалою   </t>
  </si>
  <si>
    <t xml:space="preserve">UCACC    </t>
  </si>
  <si>
    <t xml:space="preserve">Фланец для удаления возду ха            </t>
  </si>
  <si>
    <t xml:space="preserve">ACCOM    </t>
  </si>
  <si>
    <t xml:space="preserve">Подовжувач R1/2"-G11/4" L=35мм 2-шт     </t>
  </si>
  <si>
    <t xml:space="preserve">Подовжувачі, R1/2"-G11/2" L=25мм 2 шт.  </t>
  </si>
  <si>
    <t xml:space="preserve">SQF 2.5-2 Rp 1 1/4 cpl.                 </t>
  </si>
  <si>
    <t xml:space="preserve">SQSHR    </t>
  </si>
  <si>
    <t xml:space="preserve">Каналізаційна установка Liftaway B 40-1 </t>
  </si>
  <si>
    <t xml:space="preserve">LIFTB    </t>
  </si>
  <si>
    <t>Каналізаційна установка Liftaway B 40-1-</t>
  </si>
  <si>
    <t xml:space="preserve">Каналізаційна установка Liftaway C 40-1 </t>
  </si>
  <si>
    <t xml:space="preserve">LIFTC    </t>
  </si>
  <si>
    <t xml:space="preserve">Термоусадкова муфта 3х1,5-6мм2          </t>
  </si>
  <si>
    <t xml:space="preserve">SQKIT    </t>
  </si>
  <si>
    <t>Гідравлічна частина SQ/ SQE 3-105 Rp 1 1</t>
  </si>
  <si>
    <t xml:space="preserve">SQ003    </t>
  </si>
  <si>
    <t xml:space="preserve">Ежектор E20 (для JDBasic)               </t>
  </si>
  <si>
    <t xml:space="preserve">Ежектор E30 (для JDBASIC)               </t>
  </si>
  <si>
    <t>Занурений насос SQ  1- 35 N   0.70kW 200</t>
  </si>
  <si>
    <t xml:space="preserve">SQN01    </t>
  </si>
  <si>
    <t>Глибинний насос SQ  1- 50 N   0.70kW 200</t>
  </si>
  <si>
    <t>Занурений насос SQ  1- 65 N   0.70kW 200</t>
  </si>
  <si>
    <t>Занурений насос SQ  1- 80 N   1.15kW 200</t>
  </si>
  <si>
    <t xml:space="preserve">Насос SQ  1- 95 N 1.15kW 200-240V 50/60 </t>
  </si>
  <si>
    <t>Занурений насос SQ  1-110 N   1.15kW 200</t>
  </si>
  <si>
    <t>Занурений насос SQ  1-125 N   1.68kW 200</t>
  </si>
  <si>
    <t>Занурений насос SQ  1-140 N   1.68kW 200</t>
  </si>
  <si>
    <t>Занурений насос SQ  1-155 N   1.73kW 200</t>
  </si>
  <si>
    <t>Занурений насос SQ  2- 35 N   0.70kW 200</t>
  </si>
  <si>
    <t>Занурений насос SQ  2- 55 N   0.70kW 200</t>
  </si>
  <si>
    <t>Глибинний насос SQ  2- 70 N   1.15kW 200</t>
  </si>
  <si>
    <t>Занурений насос SQ  2- 85 N   1.15kW 200</t>
  </si>
  <si>
    <t>Занурений насос SQ  2-100 N   1.68kW 200</t>
  </si>
  <si>
    <t>Глибинний насос SQ2-115 N 1.85кВт 200-24</t>
  </si>
  <si>
    <t>Занурений насос SQ  3- 30 N   0.63kW 200</t>
  </si>
  <si>
    <t>Глибинний насос SQ3-40 N 0.63kW 200-240V</t>
  </si>
  <si>
    <t>Занурений насос SQ  3- 55 N   1.15kW 200</t>
  </si>
  <si>
    <t>Занурений насос SQ  3- 65 N   1.05kW 200</t>
  </si>
  <si>
    <t>Занурений насос SQ  3- 80 N   1.68kW 200</t>
  </si>
  <si>
    <t>Занурений насос SQ  3- 95 N   1.68kW 200</t>
  </si>
  <si>
    <t>Занурений насос SQ  3-105 N   1.85kW 200</t>
  </si>
  <si>
    <t>Занурений насос SQ  5- 15 N   0.70kW 200</t>
  </si>
  <si>
    <t>Занурений насос SQ  5- 25 N   0.70kW 200</t>
  </si>
  <si>
    <t>Занурений насос SQ  5- 35 N   1.15kW 200</t>
  </si>
  <si>
    <t>Занурений насос SQ  5- 50 N   1.68kW 200</t>
  </si>
  <si>
    <t>Занурений насос SQ  5- 60 N   1.68kW 200</t>
  </si>
  <si>
    <t>Занурений насос SQ  5- 70 N   1.85kW 200</t>
  </si>
  <si>
    <t>Занурений насос SQ  7- 15 N   0.70kW 200</t>
  </si>
  <si>
    <t>Занурений насос SQ  7- 30 N   1.15kW 200</t>
  </si>
  <si>
    <t>Занурений насос SQ  7- 40 N   1.68kW 200</t>
  </si>
  <si>
    <t xml:space="preserve">Свердл. Нас SQE 1-35 N  0.70kW 200-240V </t>
  </si>
  <si>
    <t xml:space="preserve">SQEN1    </t>
  </si>
  <si>
    <t xml:space="preserve">Свердл. Нас SQE 2-35 N  0.70kW 200-240V </t>
  </si>
  <si>
    <t xml:space="preserve">Свердл. Нас SQE 5-70 N  1.85kW 200-240V </t>
  </si>
  <si>
    <t xml:space="preserve">Двигун MS3 мод.B 1x200-24 0V, 0.7kW     </t>
  </si>
  <si>
    <t xml:space="preserve">MS030    </t>
  </si>
  <si>
    <t xml:space="preserve">Двигун MS3 мод.B 1x200-24 0V, 1.15kW    </t>
  </si>
  <si>
    <t xml:space="preserve">Двигун MS3 мод.B 1x200-24 0V, 1.55kW    </t>
  </si>
  <si>
    <t>Комплект, кабель до MS3 м од.B, 3x1.5мм2</t>
  </si>
  <si>
    <t xml:space="preserve">SQACC    </t>
  </si>
  <si>
    <t xml:space="preserve">SQ pump cpl. with fitting s             </t>
  </si>
  <si>
    <t>Пакет для водопостачання SQ3-40 з кабеле</t>
  </si>
  <si>
    <t>Глиб.насос SQE2-70 +60м+пакет пост.тиску</t>
  </si>
  <si>
    <t xml:space="preserve">SQEPA    </t>
  </si>
  <si>
    <t>Комплект пост. тиску SQE2-85+90m.3x2.5mm</t>
  </si>
  <si>
    <t xml:space="preserve">Насос для брудної води Unilift CC5 - M1 </t>
  </si>
  <si>
    <t xml:space="preserve">CC005    </t>
  </si>
  <si>
    <t xml:space="preserve">Насос для брудної води Unilift CC5 - A1 </t>
  </si>
  <si>
    <t xml:space="preserve">Насос для брудної води Unilift CC7 - M1 </t>
  </si>
  <si>
    <t xml:space="preserve">CC007    </t>
  </si>
  <si>
    <t xml:space="preserve">Насос для брудної води Unilift CC7 - A1 </t>
  </si>
  <si>
    <t xml:space="preserve">Насос для брудної води Unilift CC9 - M1 </t>
  </si>
  <si>
    <t xml:space="preserve">CC009    </t>
  </si>
  <si>
    <t xml:space="preserve">Насос для брудної води Unilift CC9 - A1 </t>
  </si>
  <si>
    <t xml:space="preserve">CU 300                                  </t>
  </si>
  <si>
    <t xml:space="preserve">CU300    </t>
  </si>
  <si>
    <t xml:space="preserve">Блок керування CU301 в зборі            </t>
  </si>
  <si>
    <t xml:space="preserve">CU301    </t>
  </si>
  <si>
    <t xml:space="preserve">Глибинний насос SQE1-35 0,7кВт 220-240В </t>
  </si>
  <si>
    <t xml:space="preserve">SQE01    </t>
  </si>
  <si>
    <t xml:space="preserve">Глибинний насос SQE1-50 0,7кВт 220-240В </t>
  </si>
  <si>
    <t xml:space="preserve">Глибинний насос SQE1-65 0,7кВт 220-240В </t>
  </si>
  <si>
    <t>Глибинний насос SQE1-80 1,15кВт 220-240В</t>
  </si>
  <si>
    <t>Глибинний насос SQE1-95 1,15кВт 220-240В</t>
  </si>
  <si>
    <t>Глибинний насос SQE1-110 1,15кВт 220-240</t>
  </si>
  <si>
    <t>Глибинний насос SQE1-125 1,68кВт 220-240</t>
  </si>
  <si>
    <t>Глибинний насос SQE1-140 1,68кВт 220-240</t>
  </si>
  <si>
    <t>Глибинний насос SQE1-155 1,85кВт 220-240</t>
  </si>
  <si>
    <t xml:space="preserve">Глибинний насос SQE2-35 0,7кВт 220-240В </t>
  </si>
  <si>
    <t xml:space="preserve">SQE02    </t>
  </si>
  <si>
    <t xml:space="preserve">Глибинний насос SQE2-55 0,7кВт 220-240В </t>
  </si>
  <si>
    <t>Глибинний насос SQE2-70 1,15кВт 220-240В</t>
  </si>
  <si>
    <t>Глибинний насос SQE2-85 1,15кВт 220-240В</t>
  </si>
  <si>
    <t>Глибинний насос SQE2-100 1,68кВт 220-240</t>
  </si>
  <si>
    <t>Глибинний насос SQE2-115 1,85кВт 220-240</t>
  </si>
  <si>
    <t xml:space="preserve">Глибинний насос SQE3-30 0,7кВт 220-240В </t>
  </si>
  <si>
    <t xml:space="preserve">SQE03    </t>
  </si>
  <si>
    <t xml:space="preserve">Глибинний насос SQE3-40 0,7кВт 220-240В </t>
  </si>
  <si>
    <t>Глибинний насос SQE3-55 1,15кВт 220-240В</t>
  </si>
  <si>
    <t>Глибинний насос SQE3-65 1,15кВт 220-240В</t>
  </si>
  <si>
    <t>Глибинний насос SQE3-80 1,68кВт 220-240В</t>
  </si>
  <si>
    <t>Глибинний насос SQE3-95 1,68кВт 220-240В</t>
  </si>
  <si>
    <t>Глибинний насос SQE3-105 1,85кВт 220-240</t>
  </si>
  <si>
    <t xml:space="preserve">Глибинний насос SQE5-15 0,7кВт 220-240В </t>
  </si>
  <si>
    <t xml:space="preserve">SQE05    </t>
  </si>
  <si>
    <t xml:space="preserve">Глибинний насос SQE5-25 0,7кВт 220-240В </t>
  </si>
  <si>
    <t>Глибинний насос SQE5-35 1,15кВт 220-240В</t>
  </si>
  <si>
    <t>Глибинний насос SQE5-50 1,68кВт 220-240В</t>
  </si>
  <si>
    <t>Глибинний насос SQE5-60 1,68кВт 220-240В</t>
  </si>
  <si>
    <t>Глибинний насос SQE5-70 1,85кВт 220-240В</t>
  </si>
  <si>
    <t xml:space="preserve">Глибинний насос SQE7-15 0,7кВт 220-240В </t>
  </si>
  <si>
    <t xml:space="preserve">SQE07    </t>
  </si>
  <si>
    <t>Глибинний насос SQE7-30 1,15кВт 220-240В</t>
  </si>
  <si>
    <t>Глибинний насос SQE7-40 1,68кВт 220-240В</t>
  </si>
  <si>
    <t xml:space="preserve">Глибинний насос SQ1-35 0,7кВт 220-240В  </t>
  </si>
  <si>
    <t xml:space="preserve">SQ001    </t>
  </si>
  <si>
    <t xml:space="preserve">Глибинний насос SQ1-50 0,7кВт 220-240В  </t>
  </si>
  <si>
    <t xml:space="preserve">Глибинний насос SQ1-65 0,7кВт 220-240В  </t>
  </si>
  <si>
    <t xml:space="preserve">Глибинний насос SQ1-80 1,15кВт 220-240В </t>
  </si>
  <si>
    <t xml:space="preserve">Глибинний насос SQ1-95 1,15кВт 220-240В </t>
  </si>
  <si>
    <t>Глибинний насос SQ1-110 1,15кВт 220-240В</t>
  </si>
  <si>
    <t>Глибинний насос SQ1-125 1,68кВт 220-240В</t>
  </si>
  <si>
    <t>Глибинний насос SQ1-140 1,68кВт 220-240В</t>
  </si>
  <si>
    <t>Глибинний насос SQ1-155 1,85кВт 220-240В</t>
  </si>
  <si>
    <t xml:space="preserve">Глибинний насос SQ2-35 0,7кВт 220-240В  </t>
  </si>
  <si>
    <t xml:space="preserve">SQ002    </t>
  </si>
  <si>
    <t xml:space="preserve">Глибинний насос SQ2-55 0,7кВт 220-240В  </t>
  </si>
  <si>
    <t xml:space="preserve">Глибинний насос SQ2-70 1,15кВт 220-240В </t>
  </si>
  <si>
    <t xml:space="preserve">Глибинний насос SQ2-85 1,15кВт 220-240В </t>
  </si>
  <si>
    <t>Глибинний насос SQ2-100 1,68кВт 220-240В</t>
  </si>
  <si>
    <t>Глибинний насос SQ2-115 1,85кВт 220-240В</t>
  </si>
  <si>
    <t xml:space="preserve">Глибинний насос SQ3-30 0,7кВт 220-240В  </t>
  </si>
  <si>
    <t xml:space="preserve">Глибинний насос SQ3-40 0,7кВт 220-240В  </t>
  </si>
  <si>
    <t xml:space="preserve">Глибинний насос SQ3-55 1,15кВт 220-240В </t>
  </si>
  <si>
    <t xml:space="preserve">Глибинний насос SQ3-65 1,15кВт 220-240В </t>
  </si>
  <si>
    <t xml:space="preserve">Глибинний насос SQ3-80 1,68кВт 220-240В </t>
  </si>
  <si>
    <t xml:space="preserve">Глибинний насос SQ3-95 1,68кВт 220-240В </t>
  </si>
  <si>
    <t>Глибинний насос SQ3-105 1,85кВт 220-240В</t>
  </si>
  <si>
    <t xml:space="preserve">Глибинний насос SQ5-15 0,7кВт 220-240В  </t>
  </si>
  <si>
    <t xml:space="preserve">SQ005    </t>
  </si>
  <si>
    <t xml:space="preserve">Глибинний насос SQ5-25 0,7кВт 220-240В  </t>
  </si>
  <si>
    <t xml:space="preserve">Глибинний насос SQ5-35 1,15кВт 220-240В </t>
  </si>
  <si>
    <t xml:space="preserve">Глибинний насос SQ5-50 1,68кВт 220-240В </t>
  </si>
  <si>
    <t xml:space="preserve">Глибинний насос SQ5-60 1,68кВт 220-240В </t>
  </si>
  <si>
    <t xml:space="preserve">Глибинний насос SQ5-70 1,85кВт 220-240В </t>
  </si>
  <si>
    <t xml:space="preserve">Глибинний насос SQ7-15 0,7кВт 220-240В  </t>
  </si>
  <si>
    <t xml:space="preserve">SQ007    </t>
  </si>
  <si>
    <t xml:space="preserve">Глибинний насос SQ7-30 1,15кВт 220-240В </t>
  </si>
  <si>
    <t xml:space="preserve">Глибинний насос SQ7-40 1,68кВт 220-240В </t>
  </si>
  <si>
    <t>Насосна установка MQ3-35 A-O-A-BVBP, 1x2</t>
  </si>
  <si>
    <t xml:space="preserve">MQ003    </t>
  </si>
  <si>
    <t>Насосна установка MQ3-45 A-O-A-BVBP, 1x2</t>
  </si>
  <si>
    <t>Глибинний насос з кабелем SQ1-65 (30м, 3</t>
  </si>
  <si>
    <t>Глибинний насос SQ 2- 35 0.63kW 200-240V</t>
  </si>
  <si>
    <t>Глибинний насос з кабелем SQ3-40 (15м, 3</t>
  </si>
  <si>
    <t>Занурений насос SQ  3- 40 0.70kW 200-240</t>
  </si>
  <si>
    <t>Глибинний насос з кабелем SQ1-80 (30м, 3</t>
  </si>
  <si>
    <t>Глибинний насос з кабелем SQ1-80 (50м, 3</t>
  </si>
  <si>
    <t xml:space="preserve">Глибинний насос SQ 2-55 0.70kW 200-240B </t>
  </si>
  <si>
    <t>Занурений насос SQ  2- 55 0.70kW 200-240</t>
  </si>
  <si>
    <t>Глибинний насос з кабелем SQ2-55 (30м, 3</t>
  </si>
  <si>
    <t>Глибинний насос SQ  2- 55 0.70kW 200-240</t>
  </si>
  <si>
    <t>Глибинний насос з кабелем SQ2-70 (30м, 3</t>
  </si>
  <si>
    <t>Занурений насос SQ  2- 70 1.15kW 200-240</t>
  </si>
  <si>
    <t>Занурений насос SQ  3- 55 1.15kW 200-240</t>
  </si>
  <si>
    <t>Глибинний насос з кабелем SQ3-55 (30м, 3</t>
  </si>
  <si>
    <t>Занурений насос SQ  3- 65 1.15kW 200-240</t>
  </si>
  <si>
    <t>Глибинний насос з кабелем SQ3-65 (40м, 3</t>
  </si>
  <si>
    <t>Глибинний насос з кабелем SQ5-35 (15м, 3</t>
  </si>
  <si>
    <t>Глибинний насос з кабелем SQ2-85 (40м, 3</t>
  </si>
  <si>
    <t>Занурений насос SQ  2-85 1.15kW 200-240V</t>
  </si>
  <si>
    <t>Глибинний насос з кабелем SQ3-80 (30м, 3</t>
  </si>
  <si>
    <t>Глибинний насос з кабелем SQ3-80 (50м, 3</t>
  </si>
  <si>
    <t>Глибинний насос з кабелем SQ3-95 (70м, 3</t>
  </si>
  <si>
    <t xml:space="preserve">Глибинний насос з кабелем SQ3-105 (80м, </t>
  </si>
  <si>
    <t>Глибинний насос SQ  5- 50 1.68kW 200-240</t>
  </si>
  <si>
    <t>Глибинний насос з кабелем SQ5-50 (30м, 3</t>
  </si>
  <si>
    <t>Глибинний насос з кабелем SQ5-60 (30м, 3</t>
  </si>
  <si>
    <t>Глибинний насос з кабелем SQ5-70 (30м, 3</t>
  </si>
  <si>
    <t>Глибинний насос з кабелем SQ7-40 (15м, 3</t>
  </si>
  <si>
    <t>Глибинний насос SQE3-65 1X200-240V 1,15K</t>
  </si>
  <si>
    <t>Глиб.насос SQE3-65 +40м+пакет пост.тиску</t>
  </si>
  <si>
    <t xml:space="preserve">3-65 (2)                                </t>
  </si>
  <si>
    <t>Глиб.насос SQE5-70 +40м+пакет пост.тиску</t>
  </si>
  <si>
    <t xml:space="preserve">Комплект пост. тиску без насоса SQE     </t>
  </si>
  <si>
    <t>Глиб.насос SQE2-55 +40м+пакет пост.тиску</t>
  </si>
  <si>
    <t xml:space="preserve">Глиб.насос SQE2-85+60м+пакет пост.тиску </t>
  </si>
  <si>
    <t>Глиб.насос SQE2-115 +80м+пакет пост.тиск</t>
  </si>
  <si>
    <t xml:space="preserve">Глиб.насос SQE3-105+80m+пакет пост.тиск </t>
  </si>
  <si>
    <t xml:space="preserve">Занурений насос SQE5-50 + 40m 3x1,5mm   </t>
  </si>
  <si>
    <t>Насос для підвищ. тиску UPA15-90N 160 1x</t>
  </si>
  <si>
    <t xml:space="preserve">UPA15    </t>
  </si>
  <si>
    <t>Горизонт насос CM1-3 A-R-A-E-AVBE C-A-A-</t>
  </si>
  <si>
    <t xml:space="preserve">CM01A    </t>
  </si>
  <si>
    <t>Горизонт насос CM1-5 A-R-A-E-AVBE C-A-A-</t>
  </si>
  <si>
    <t>Горизонт насос CM1-7 A-R-A-E-AVBE C-A-A-</t>
  </si>
  <si>
    <t>Горизонт насос CM1-8 A-R-A-E-AVBE C-A-A-</t>
  </si>
  <si>
    <t>Горизонт насос CM1-6 A-R-A-V-AQQV F-A-A-</t>
  </si>
  <si>
    <t>Горизонт насос CM1-8 A-R-A-V-AQQV F-A-A-</t>
  </si>
  <si>
    <t>Горизонт насос CM3-3 A-R-A-E-AVBE C-A-A-</t>
  </si>
  <si>
    <t xml:space="preserve">CM03A    </t>
  </si>
  <si>
    <t>Горизонт насос CM3-5 A-R-A-E-AVBE C-A-A-</t>
  </si>
  <si>
    <t>Горизонт насос CM3-6 A-R-A-E-AVBE C-A-A-</t>
  </si>
  <si>
    <t>Горизонт насос CM3-8 A-R-A-E-AVBE C-A-A-</t>
  </si>
  <si>
    <t>Горизонт насос CM3-4 A-R-A-E-AVBE F-A-A-</t>
  </si>
  <si>
    <t>Горизонт насос CM5-2 A-R-A-E-AVBE C-A-A-</t>
  </si>
  <si>
    <t xml:space="preserve">CM05A    </t>
  </si>
  <si>
    <t>Горизонт насос CM5-3 A-R-A-E-AVBE C-A-A-</t>
  </si>
  <si>
    <t>Горизонт насос CM5-5 A-R-A-E-AVBE C-A-A-</t>
  </si>
  <si>
    <t>Горизонт насос CM5-7 A-R-A-E-AVBE C-A-A-</t>
  </si>
  <si>
    <t>Горизонт насос CM5-8 A-R-A-E-AVBE C-A-A-</t>
  </si>
  <si>
    <t>Горизонт насос CM5-2 A-R-A-E-AVBE F-A-A-</t>
  </si>
  <si>
    <t>Горизонт насос CM5-3 A-R-A-E-AVBE F-A-A-</t>
  </si>
  <si>
    <t>Горизонт насос CM5-6 A-R-A-E-AVBE F-A-A-</t>
  </si>
  <si>
    <t>Горизонт насос CM5-8 A-R-A-V-AQQV F-A-A-</t>
  </si>
  <si>
    <t>Горизонт насос CM3-3 A-R-A-E-AVBE F-A-A-</t>
  </si>
  <si>
    <t>Горизонт насос CM3-3 A-R-A-V-AVBV F-A-A-</t>
  </si>
  <si>
    <t>Горизонт насос CM5-4 A-R-A-E-AVBE C-A-A-</t>
  </si>
  <si>
    <t>Горизонт насос CM3-5 A-R-A-E-AVBE F-A-A-</t>
  </si>
  <si>
    <t>Горизонт насос CM5-3 A-R-A-V-AVBV C-A-A-</t>
  </si>
  <si>
    <t>Горизонт насос CM3-4 A-R-A-V-AVBV C-A-A-</t>
  </si>
  <si>
    <t>Горизонт насос CM5-2 A-R-A-V-AVBV C-A-A-</t>
  </si>
  <si>
    <t>Горизонт насос CM3-4 A-R-A-E-AVBE J-A-A-</t>
  </si>
  <si>
    <t>Горизонт насос CM3-5 A-R-A-E-AVBE J-A-A-</t>
  </si>
  <si>
    <t>Горизонт насос CM10-1 A-R-A-E-AVBE C-A-A</t>
  </si>
  <si>
    <t xml:space="preserve">CM10A    </t>
  </si>
  <si>
    <t>Горизонт насос CM10-3 A-R-A-E-AVBE C-A-A</t>
  </si>
  <si>
    <t>Горизонт насос CM10-1 A-R-A-E-AVBE F-A-A</t>
  </si>
  <si>
    <t>Горизонт насос CM10-5 A-R-A-E-AVBE F-A-A</t>
  </si>
  <si>
    <t>Горизонт насос CM15-1 A-R-A-E-AVBE C-A-A</t>
  </si>
  <si>
    <t xml:space="preserve">CM15A    </t>
  </si>
  <si>
    <t>Горизонт насос CM15-2 A-R-A-E-AVBE F-A-A</t>
  </si>
  <si>
    <t>Горизонт насос CM1-3 A-R-A-E-AQQE C-A-A-</t>
  </si>
  <si>
    <t>Горизонт насос CM1-5 A-R-A-E-AQQE C-A-A-</t>
  </si>
  <si>
    <t>Горизонт насос CM1-7 A-R-A-E-AQQE C-A-A-</t>
  </si>
  <si>
    <t>Горизонт насос CM1-8 A-R-A-E-AQQE C-A-A-</t>
  </si>
  <si>
    <t>Горизонт насос CM3-2 A-R-A-E-AQQE C-A-A-</t>
  </si>
  <si>
    <t>Горизонт насос CM3-3 A-R-A-E-AQQE C-A-A-</t>
  </si>
  <si>
    <t>Горизонт насос CM3-5 A-R-A-E-AQQE C-A-A-</t>
  </si>
  <si>
    <t>Горизонт насос CM3-6 A-R-A-E-AQQE C-A-A-</t>
  </si>
  <si>
    <t>Горизонт насос CM3-4 A-R-A-E-AQQE F-A-A-</t>
  </si>
  <si>
    <t>Горизонт насос CM3-6 A-R-A-E-AQQE F-A-A-</t>
  </si>
  <si>
    <t>Горизонт насос CM3-8 A-R-A-E-AQQE F-A-A-</t>
  </si>
  <si>
    <t>Горизонт насос CM5-2 A-R-A-E-AQQE C-A-A-</t>
  </si>
  <si>
    <t>Горизонт насос CM5-3 A-R-A-E-AQQE C-A-A-</t>
  </si>
  <si>
    <t>Горизонт насос CM5-2 A-R-A-E-AQQE F-A-A-</t>
  </si>
  <si>
    <t>Горизонт насос CM5-3 A-R-A-E-AQQE F-A-A-</t>
  </si>
  <si>
    <t>Горизонт насос CM5-5 A-R-A-E-AQQE F-A-A-</t>
  </si>
  <si>
    <t>Горизонт насос CM5-6 A-R-A-E-AQQE F-A-A-</t>
  </si>
  <si>
    <t xml:space="preserve">Реле тиску PM 1 15 1x230V 50Hz          </t>
  </si>
  <si>
    <t xml:space="preserve">PM100    </t>
  </si>
  <si>
    <t xml:space="preserve">Реле тиску PM 1 15 1x230V 50/60Hz       </t>
  </si>
  <si>
    <t xml:space="preserve">Реле тиску PM 1 22 1x230V 50/60Hz       </t>
  </si>
  <si>
    <t xml:space="preserve">Реле тиску PM 2 AD 1x230V 50Hz          </t>
  </si>
  <si>
    <t xml:space="preserve">PM200    </t>
  </si>
  <si>
    <t xml:space="preserve">Реле тиску PM 2 AD 1x230V 50/60Hz       </t>
  </si>
  <si>
    <t>Горизонт насос CM15-3 A-R-A-E-AQQE F-A-A</t>
  </si>
  <si>
    <t>Горизонт насос CM1-2 A-R-A-E-AVBE C-A-A-</t>
  </si>
  <si>
    <t>Горизонт насос CM1-2 A-R-A-E-AVBE F-A-A-</t>
  </si>
  <si>
    <t>Горизонт насос CM1-3 A-R-A-E-AVBE F-A-A-</t>
  </si>
  <si>
    <t>Горизонт насос CM1-4 A-R-A-E-AVBE C-A-A-</t>
  </si>
  <si>
    <t>Горизонт насос CM1-4 A-R-A-E-AVBE F-A-A-</t>
  </si>
  <si>
    <t>Горизонт насос CM1-6 A-R-A-E-AVBE C-A-A-</t>
  </si>
  <si>
    <t>Горизонт насос CM1-6 A-R-A-E-AVBE F-A-A-</t>
  </si>
  <si>
    <t>Горизонт насос CM1-7 A-R-A-E-AVBE F-A-A-</t>
  </si>
  <si>
    <t>Горизонт насос CM1-8 A-R-A-E-AVBE F-A-A-</t>
  </si>
  <si>
    <t>Горизонт насос CM3-2 A-R-A-E-AVBE F-A-A-</t>
  </si>
  <si>
    <t>Горизонт насос CM3-7 A-R-A-E-AVBE C-A-A-</t>
  </si>
  <si>
    <t>Горизонт насос CM10-2 A-R-A-E-AVBE C-A-A</t>
  </si>
  <si>
    <t>Горизонт насос CM10-4 A-R-A-E-AVBE F-A-A</t>
  </si>
  <si>
    <t>Горизонт насос CM15-2 A-R-A-E-AVBE C-A-A</t>
  </si>
  <si>
    <t>Горизонт насос CM25-1 A-R-A-E-AVBE C-A-A</t>
  </si>
  <si>
    <t xml:space="preserve">CM25A    </t>
  </si>
  <si>
    <t>Горизонт насос CM1-2 A-R-A-E-AVBE J-A-A-</t>
  </si>
  <si>
    <t>Горизонт насос CM1-3 A-R-A-E-AVBE J-A-A-</t>
  </si>
  <si>
    <t>Горизонт насос CM1-4 A-R-A-E-AVBE J-A-A-</t>
  </si>
  <si>
    <t>Горизонт насос CM1-5 A-R-A-E-AVBE J-A-A-</t>
  </si>
  <si>
    <t>Горизонт насос CM3-2 A-R-A-E-AVBE J-A-A-</t>
  </si>
  <si>
    <t>Горизонт насос CM3-2 A-R-A-E-AVBE I-A-A-</t>
  </si>
  <si>
    <t>Горизонт насос CM3-3 A-R-A-E-AVBE J-A-A-</t>
  </si>
  <si>
    <t>Горизонт насос CM5-2 A-R-A-E-AVBE J-A-A-</t>
  </si>
  <si>
    <t>Горизонт насос CM5-3 A-R-A-E-AVBE J-A-A-</t>
  </si>
  <si>
    <t>Горизонт насос CM5-5 A-R-A-E-AVBE J-A-A-</t>
  </si>
  <si>
    <t>Горизонт насос CM10-1 A-R-A-E-AVBE J-A-A</t>
  </si>
  <si>
    <t>Горизонт насос CM10-2 A-R-A-E-AVBE J-A-A</t>
  </si>
  <si>
    <t>Горизонт насос CM10-3 A-R-A-E-AVBE J-A-A</t>
  </si>
  <si>
    <t>Горизонт насос CM15-1 A-R-A-E-AVBE J-A-A</t>
  </si>
  <si>
    <t>Горизонт насос CM10-2 A-R-A-E-AQQE C-A-A</t>
  </si>
  <si>
    <t>Горизонт насос CM10-2 A-R-A-E-AQQE F-A-A</t>
  </si>
  <si>
    <t>Горизонт насос CM10-2 A-R-A-V-AQQV F-A-A</t>
  </si>
  <si>
    <t>Горизонт насос CM10-2 A-R-A-V-AVBV C-A-A</t>
  </si>
  <si>
    <t>Горизонт насос CM10-3 A-R-A-E-AQQE F-A-A</t>
  </si>
  <si>
    <t>Горизонт насос CM10-3 A-R-A-V-AQQV C-A-A</t>
  </si>
  <si>
    <t>Горизонт насос CM10-3 A-R-A-V-AQQV F-A-A</t>
  </si>
  <si>
    <t>Горизонт насос CM10-3 A-R-A-V-AVBV C-A-A</t>
  </si>
  <si>
    <t>Горизонт насос CM10-4 A-R-A-E-AQQE F-A-A</t>
  </si>
  <si>
    <t>Горизонт насос CM10-4 A-R-A-V-AQQV F-A-A</t>
  </si>
  <si>
    <t>Горизонт насос CM10-2 A-R-A-V-AQQV J-A-A</t>
  </si>
  <si>
    <t>Горизонт насос CM10-3 A-R-A-V-AQQV J-A-A</t>
  </si>
  <si>
    <t>Горизонт насос CM1-8 A-R-A-E-AQQE F-A-A-</t>
  </si>
  <si>
    <t>Горизонт насос CM5-4 A-R-A-E-AQQE F-A-A-</t>
  </si>
  <si>
    <t>Горизонт насос CM3-3 A-R-A-E-AQQE F-A-A-</t>
  </si>
  <si>
    <t>Горизонт насос CM3-2 A-R-A-E-AQQE F-A-A-</t>
  </si>
  <si>
    <t>Горизонт насос CM5-5 A-R-A-V-AVBV C-A-A-</t>
  </si>
  <si>
    <t>Горизонт насос CM3-5 A-R-A-V-AQQV C-A-A-</t>
  </si>
  <si>
    <t>Горизонт насос CM3-3 A-R-A-V-AQQV C-A-A-</t>
  </si>
  <si>
    <t>Горизонт насос CM1-2 A-R-A-V-AVBV C-A-A-</t>
  </si>
  <si>
    <t>Горизонт насос CM1-4 A-R-A-V-AQQV F-A-A-</t>
  </si>
  <si>
    <t>Горизонт насос CM15-2 A-R-A-E-AQQE F-A-A</t>
  </si>
  <si>
    <t>Горизонт насос CM25-3 A-R-A-E-AQQE F-A-A</t>
  </si>
  <si>
    <t>Горизонт насос CM25-2 A-R-A-E-AQQE F-A-A</t>
  </si>
  <si>
    <t>Горизонт насос CM10-1 A-R-A-V-AVBV F-A-A</t>
  </si>
  <si>
    <t>Горизонт насос CM10-5 A-R-A-E-AQQE F-A-A</t>
  </si>
  <si>
    <t>Горизонт насос CM25-4 A-R-A-V-AQQV F-A-A</t>
  </si>
  <si>
    <t>Горизонт насос CM5-8 A-R-A-E-AQQE F-A-A-</t>
  </si>
  <si>
    <t xml:space="preserve">Накладні хомути (2шт.) D68/D88          </t>
  </si>
  <si>
    <t>Горизонт насос CM5-5 A-R-A-V-AQQV C-A-A-</t>
  </si>
  <si>
    <t>Горизонт насос CM1-4 A-R-A-E-AQQE F-A-A-</t>
  </si>
  <si>
    <t>Горизонт насос CM1-2 A-R-A-V-AVBV F-A-A-</t>
  </si>
  <si>
    <t>Горизонт насос CM1-3 A-R-A-V-AVBV C-A-A-</t>
  </si>
  <si>
    <t>Горизонт насос CM1-3 A-R-A-V-AVBV F-A-A-</t>
  </si>
  <si>
    <t>Горизонт насос CM1-4 A-R-A-V-AVBV C-A-A-</t>
  </si>
  <si>
    <t>Горизонт насос CM1-4 A-R-A-V-AVBV F-A-A-</t>
  </si>
  <si>
    <t>Горизонт насос CM1-5 A-R-A-V-AVBV C-A-A-</t>
  </si>
  <si>
    <t>Горизонт насос CM1-5 A-R-A-V-AVBV F-A-A-</t>
  </si>
  <si>
    <t>Горизонт насос CM1-6 A-R-A-V-AVBV C-A-A-</t>
  </si>
  <si>
    <t>Горизонт насос CM1-6 A-R-A-V-AVBV F-A-A-</t>
  </si>
  <si>
    <t>Горизонт насос CM1-7 A-R-A-V-AVBV C-A-A-</t>
  </si>
  <si>
    <t>Горизонт насос CM1-7 A-R-A-V-AVBV F-A-A-</t>
  </si>
  <si>
    <t>Горизонт насос CM1-8 A-R-A-V-AVBV C-A-A-</t>
  </si>
  <si>
    <t>Горизонт насос CM1-8 A-R-A-V-AVBV F-A-A-</t>
  </si>
  <si>
    <t>Горизонт насос CM3-2 A-R-A-V-AVBV F-A-A-</t>
  </si>
  <si>
    <t>Горизонт насос CM3-3 A-R-A-V-AVBV C-A-A-</t>
  </si>
  <si>
    <t>Горизонт насос CM3-4 A-R-A-V-AVBV F-A-A-</t>
  </si>
  <si>
    <t>Горизонт насос CM3-5 A-R-A-V-AVBV C-A-A-</t>
  </si>
  <si>
    <t>Горизонт насос CM3-5 A-R-A-V-AVBV F-A-A-</t>
  </si>
  <si>
    <t>Горизонт насос CM3-6 A-R-A-V-AVBV C-A-A-</t>
  </si>
  <si>
    <t>Горизонт насос CM3-6 A-R-A-V-AVBV F-A-A-</t>
  </si>
  <si>
    <t>Горизонт насос CM3-7 A-R-A-V-AVBV C-A-A-</t>
  </si>
  <si>
    <t>Горизонт насос CM3-8 A-R-A-V-AVBV C-A-A-</t>
  </si>
  <si>
    <t>Горизонт насос CM3-8 A-R-A-V-AVBV F-A-A-</t>
  </si>
  <si>
    <t>Горизонт насос CM5-2 A-R-A-V-AVBV F-A-A-</t>
  </si>
  <si>
    <t>Горизонт насос CM5-3 A-R-A-V-AVBV F-A-A-</t>
  </si>
  <si>
    <t>Горизонт насос CM5-4 A-R-A-V-AVBV C-A-A-</t>
  </si>
  <si>
    <t>Горизонт насос CM5-6 A-R-A-V-AVBV C-A-A-</t>
  </si>
  <si>
    <t>Горизонт насос CM5-7 A-R-A-V-AVBV C-A-A-</t>
  </si>
  <si>
    <t>Горизонт насос CM5-8 A-R-A-V-AVBV C-A-A-</t>
  </si>
  <si>
    <t>Горизонт насос CM10-1 A-R-A-V-AVBV C-A-A</t>
  </si>
  <si>
    <t>Горизонт насос CM15-1 A-R-A-V-AVBV C-A-A</t>
  </si>
  <si>
    <t>Горизонт насос CM15-2 A-R-A-V-AVBV C-A-A</t>
  </si>
  <si>
    <t>Горизонт насос CM25-1 A-R-A-V-AVBV C-A-A</t>
  </si>
  <si>
    <t>Горизонт насос CM1-2 A-R-A-E-AQQE C-A-A-</t>
  </si>
  <si>
    <t>Горизонт насос CM1-2 A-R-A-E-AQQE F-A-A-</t>
  </si>
  <si>
    <t>Горизонт насос CM1-3 A-R-A-E-AQQE F-A-A-</t>
  </si>
  <si>
    <t>Горизонт насос CM1-4 A-R-A-E-AQQE C-A-A-</t>
  </si>
  <si>
    <t>Горизонт насос CM1-5 A-R-A-E-AQQE F-A-A-</t>
  </si>
  <si>
    <t>Горизонт насос CM1-6 A-R-A-E-AQQE C-A-A-</t>
  </si>
  <si>
    <t>Горизонт насос CM1-6 A-R-A-E-AQQE F-A-A-</t>
  </si>
  <si>
    <t>Горизонт насос CM1-7 A-R-A-E-AQQE F-A-A-</t>
  </si>
  <si>
    <t>Горизонт насос CM3-4 A-R-A-E-AQQE C-A-A-</t>
  </si>
  <si>
    <t>Горизонт насос CM3-5 A-R-A-E-AQQE F-A-A-</t>
  </si>
  <si>
    <t>Горизонт насос CM3-7 A-R-A-E-AQQE C-A-A-</t>
  </si>
  <si>
    <t>Горизонт насос CM3-7 A-R-A-E-AQQE F-A-A-</t>
  </si>
  <si>
    <t>Горизонт насос CM3-8 A-R-A-E-AQQE C-A-A-</t>
  </si>
  <si>
    <t>Горизонт насос CM5-4 A-R-A-E-AQQE C-A-A-</t>
  </si>
  <si>
    <t>Горизонт насос CM5-5 A-R-A-E-AQQE C-A-A-</t>
  </si>
  <si>
    <t>Горизонт насос CM5-6 A-R-A-E-AQQE C-A-A-</t>
  </si>
  <si>
    <t>Горизонт насос CM5-7 A-R-A-E-AQQE C-A-A-</t>
  </si>
  <si>
    <t>Горизонт насос CM5-7 A-R-A-E-AQQE F-A-A-</t>
  </si>
  <si>
    <t>Горизонт насос CM5-8 A-R-A-E-AQQE C-A-A-</t>
  </si>
  <si>
    <t>Горизонт насос CM10-1 A-R-A-E-AQQE C-A-A</t>
  </si>
  <si>
    <t>Горизонт насос CM10-1 A-R-A-E-AQQE F-A-A</t>
  </si>
  <si>
    <t>Горизонт насос CM10-3 A-R-A-E-AQQE C-A-A</t>
  </si>
  <si>
    <t>Горизонт насос CM15-1 A-R-A-E-AQQE C-A-A</t>
  </si>
  <si>
    <t>Горизонт насос CM15-1 A-R-A-E-AQQE F-A-A</t>
  </si>
  <si>
    <t>Горизонт насос CM15-2 A-R-A-E-AQQE C-A-A</t>
  </si>
  <si>
    <t>Горизонт насос CM15-4 A-R-A-E-AQQE F-A-A</t>
  </si>
  <si>
    <t>Горизонт насос CM25-1 A-R-A-E-AQQE C-A-A</t>
  </si>
  <si>
    <t>Горизонт насос CM25-1 A-R-A-E-AQQE F-A-A</t>
  </si>
  <si>
    <t>Горизонт насос CM25-4 A-R-A-E-AQQE F-A-A</t>
  </si>
  <si>
    <t>Горизонт насос CM1-2 A-R-A-V-AQQV C-A-A-</t>
  </si>
  <si>
    <t>Горизонт насос CM1-2 A-R-A-V-AQQV F-A-A-</t>
  </si>
  <si>
    <t>Горизонт насос CM1-3 A-R-A-V-AQQV C-A-A-</t>
  </si>
  <si>
    <t>Горизонт насос CM1-3 A-R-A-V-AQQV F-A-A-</t>
  </si>
  <si>
    <t>Горизонт насос CM1-4 A-R-A-V-AQQV C-A-A-</t>
  </si>
  <si>
    <t>Горизонт насос CM1-5 A-R-A-V-AQQV C-A-A-</t>
  </si>
  <si>
    <t>Горизонт насос CM1-5 A-R-A-V-AQQV F-A-A-</t>
  </si>
  <si>
    <t>Горизонт насос CM1-6 A-R-A-V-AQQV C-A-A-</t>
  </si>
  <si>
    <t>Горизонт насос CM1-7 A-R-A-V-AQQV C-A-A-</t>
  </si>
  <si>
    <t>Горизонт насос CM1-7 A-R-A-V-AQQV F-A-A-</t>
  </si>
  <si>
    <t>Горизонт насос CM1-8 A-R-A-V-AQQV C-A-A-</t>
  </si>
  <si>
    <t>Горизонт насос CM3-2 A-R-A-V-AQQV C-A-A-</t>
  </si>
  <si>
    <t>Горизонт насос CM3-2 A-R-A-V-AQQV F-A-A-</t>
  </si>
  <si>
    <t>Горизонт насос CM3-3 A-R-A-V-AQQV F-A-A-</t>
  </si>
  <si>
    <t>Горизонт насос CM3-4 A-R-A-V-AQQV C-A-A-</t>
  </si>
  <si>
    <t>Горизонт насос CM3-4 A-R-A-V-AQQV F-A-A-</t>
  </si>
  <si>
    <t>Горизонт насос CM3-5 A-R-A-V-AQQV F-A-A-</t>
  </si>
  <si>
    <t>Горизонт насос CM3-6 A-R-A-V-AQQV C-A-A-</t>
  </si>
  <si>
    <t>Горизонт насос CM3-6 A-R-A-V-AQQV F-A-A-</t>
  </si>
  <si>
    <t>Горизонт насос CM3-7 A-R-A-V-AQQV C-A-A-</t>
  </si>
  <si>
    <t>Горизонт насос CM3-7 A-R-A-V-AQQV F-A-A-</t>
  </si>
  <si>
    <t>Горизонт насос CM3-8 A-R-A-V-AQQV C-A-A-</t>
  </si>
  <si>
    <t>Горизонт насос CM3-8 A-R-A-V-AQQV F-A-A-</t>
  </si>
  <si>
    <t>Горизонт насос CM5-2 A-R-A-V-AQQV C-A-A-</t>
  </si>
  <si>
    <t>Горизонт насос CM5-2 A-R-A-V-AQQV F-A-A-</t>
  </si>
  <si>
    <t>Горизонт насос CM5-3 A-R-A-V-AQQV C-A-A-</t>
  </si>
  <si>
    <t>Горизонт насос CM5-3 A-R-A-V-AQQV F-A-A-</t>
  </si>
  <si>
    <t>Горизонт насос CM5-4 A-R-A-V-AQQV C-A-A-</t>
  </si>
  <si>
    <t>Горизонт насос CM5-4 A-R-A-V-AQQV F-A-A-</t>
  </si>
  <si>
    <t>Горизонт насос CM5-5 A-R-A-V-AQQV F-A-A-</t>
  </si>
  <si>
    <t>Горизонт насос CM5-6 A-R-A-V-AQQV C-A-A-</t>
  </si>
  <si>
    <t>Горизонт насос CM5-6 A-R-A-V-AQQV F-A-A-</t>
  </si>
  <si>
    <t>Горизонт насос CM5-7 A-R-A-V-AQQV C-A-A-</t>
  </si>
  <si>
    <t>Горизонт насос CM5-7 A-R-A-V-AQQV F-A-A-</t>
  </si>
  <si>
    <t>Горизонт насос CM5-8 A-R-A-V-AQQV C-A-A-</t>
  </si>
  <si>
    <t>Горизонт насос CM10-1 A-R-A-V-AQQV C-A-A</t>
  </si>
  <si>
    <t>Горизонт насос CM10-1 A-R-A-V-AQQV F-A-A</t>
  </si>
  <si>
    <t>Горизонт насос CM10-2 A-R-A-V-AQQV C-A-A</t>
  </si>
  <si>
    <t>Горизонт насос CM10-5 A-R-A-V-AQQV F-A-A</t>
  </si>
  <si>
    <t>Горизонт насос CM15-1 A-R-A-V-AQQV C-A-A</t>
  </si>
  <si>
    <t>Горизонт насос CM15-1 A-R-A-V-AQQV F-A-A</t>
  </si>
  <si>
    <t>Горизонт насос CM15-2 A-R-A-V-AQQV C-A-A</t>
  </si>
  <si>
    <t>Горизонт насос CM15-2 A-R-A-V-AQQV F-A-A</t>
  </si>
  <si>
    <t>Горизонт насос CM15-3 A-R-A-V-AQQV F-A-A</t>
  </si>
  <si>
    <t>Горизонт насос CM15-4 A-R-A-V-AQQV F-A-A</t>
  </si>
  <si>
    <t>Горизонт насос CM25-1 A-R-A-V-AQQV C-A-A</t>
  </si>
  <si>
    <t>Горизонт насос CM25-1 A-R-A-V-AQQV F-A-A</t>
  </si>
  <si>
    <t>Горизонт насос CM25-2 A-R-A-V-AQQV F-A-A</t>
  </si>
  <si>
    <t>Горизонт насос CM25-3 A-R-A-V-AQQV F-A-A</t>
  </si>
  <si>
    <t>Установка MULTIBOX UniliftCC7 A1 220-240</t>
  </si>
  <si>
    <t xml:space="preserve">MUCC7    </t>
  </si>
  <si>
    <t>Горизонт насос CM3-5 A-R-A-V-AQQV J-A-A-</t>
  </si>
  <si>
    <t>Горизонт насос CM3-3 A-R-A-V-AQQV J-A-A-</t>
  </si>
  <si>
    <t>Горизонт насос CM3-4 A-R-A-V-AQQV J-A-A-</t>
  </si>
  <si>
    <t>Горизонт насос CM3-2 A-R-A-V-AQQV J-A-A-</t>
  </si>
  <si>
    <t>Горизонт насос CM3-4 A-R-A-E-AQQE J-A-A-</t>
  </si>
  <si>
    <t>Горизонт насос CM5-3 A-R-A-V-AQQV J-A-A-</t>
  </si>
  <si>
    <t>Горизонт насос CM3-3 A-R-A-E-AQQE J-A-A-</t>
  </si>
  <si>
    <t>Горизонт насос CM1-3 A-R-A-E-AQQE J-A-A-</t>
  </si>
  <si>
    <t>Горизонт насос CM1-2 A-R-A-E-AQQE J-A-A-</t>
  </si>
  <si>
    <t xml:space="preserve">Насосна установка CMB1-27 A-C-A-C-C-A   </t>
  </si>
  <si>
    <t xml:space="preserve">CMPM2    </t>
  </si>
  <si>
    <t>Горизонт насос CM10-2 B-R-A-E-AQQE F-A-A</t>
  </si>
  <si>
    <t>Горизонт насос CM15-2 A-R-A-V-AQQV J-A-A</t>
  </si>
  <si>
    <t>Горизонт насос CM3-2 A-R-A-E-AQQE O-A-A-</t>
  </si>
  <si>
    <t>Горизонт насос CM25-1 A-R-A-E-AQQE G-A-A</t>
  </si>
  <si>
    <t>Горизонт насос CM1-4 A-R-A-V-AQQV O-A-A-</t>
  </si>
  <si>
    <t>Горизонт насос CM5-2 A-R-A-E-AQQE J-A-A-</t>
  </si>
  <si>
    <t>Горизонт насос CM1-5 A-R-A-V-AQQV J-A-A-</t>
  </si>
  <si>
    <t>Горизонт насос CM5-5 A-R-A-E-AVBE F-B-A-</t>
  </si>
  <si>
    <t>Насос для колодязів SB3-25 A 1x230V 50Hz</t>
  </si>
  <si>
    <t xml:space="preserve">DEL01    </t>
  </si>
  <si>
    <t>Насос для колодязів SB 3-35 A 1x220-240V</t>
  </si>
  <si>
    <t>Насос для колодязів SB3-35 AW 1x230V 50H</t>
  </si>
  <si>
    <t xml:space="preserve">Насос для колодязів SB 3-45 A 1x22      </t>
  </si>
  <si>
    <t>Насос для колодязів SB3-45 AW 1x220-240V</t>
  </si>
  <si>
    <t>Горизонт насос CM1-3 A-R-A-V-AQQV J-A-A-</t>
  </si>
  <si>
    <t>Горизонт насос CM3-2 A-R-A-E-AQQE G-A-A-</t>
  </si>
  <si>
    <t xml:space="preserve">Горизонт насос CMB5-46 A-C-A-C-B-B (EU) </t>
  </si>
  <si>
    <t xml:space="preserve">CMPM1    </t>
  </si>
  <si>
    <t xml:space="preserve">Станція CMB3-46 A-C-A-C-P-A 1x220 24 L  </t>
  </si>
  <si>
    <t xml:space="preserve">CMBOP    </t>
  </si>
  <si>
    <t>Насосна установка CMB5-46 A-C-A-C-P-B 1x</t>
  </si>
  <si>
    <t>Насосна станція CMB3-55 A-C-A-C-P-A 1x22</t>
  </si>
  <si>
    <t xml:space="preserve">Станція CMB5-37 A-C-A-C-P-B 1x220-240V  </t>
  </si>
  <si>
    <t xml:space="preserve">Гориз.насос CMB3-37 A-C-A-C-P-A 1x220-  </t>
  </si>
  <si>
    <t>Горизонт насос CMB3-37 A-C-A-C-P-A 1x220</t>
  </si>
  <si>
    <t>Пристрій аварійної сигн. WC-1/WC-3/CWC-3</t>
  </si>
  <si>
    <t xml:space="preserve">SOLOA    </t>
  </si>
  <si>
    <t xml:space="preserve">Каналізаційна установка Sololift2 WC-1  </t>
  </si>
  <si>
    <t xml:space="preserve">2WC10    </t>
  </si>
  <si>
    <t xml:space="preserve">Каналізаційна установка Sololift2 WC-3  </t>
  </si>
  <si>
    <t xml:space="preserve">2WC30    </t>
  </si>
  <si>
    <t xml:space="preserve">Каналізаційна установка Sololift2 CWC-3 </t>
  </si>
  <si>
    <t xml:space="preserve">2CWC3    </t>
  </si>
  <si>
    <t xml:space="preserve">Каналізаційна установка Sololift2 C-3   </t>
  </si>
  <si>
    <t xml:space="preserve">2C300    </t>
  </si>
  <si>
    <t xml:space="preserve">Каналізаційна установка Sololift2 D-2   </t>
  </si>
  <si>
    <t xml:space="preserve">2D200    </t>
  </si>
  <si>
    <t xml:space="preserve">Перехідник D50/40/40                    </t>
  </si>
  <si>
    <t xml:space="preserve">Поплавцевий вимикач 220VAc 0,5A         </t>
  </si>
  <si>
    <t xml:space="preserve">Шафа керування LCA2                     </t>
  </si>
  <si>
    <t>К-кт, кабель до MS3 мод.C, 3x1.5мм2, 1.5</t>
  </si>
  <si>
    <t xml:space="preserve">К-т кабель до SQ, 3G1.5, 5M EUR/AP      </t>
  </si>
  <si>
    <t xml:space="preserve">К-кт кабеля до SQ, 3G1.5, 40M EUR/APREG </t>
  </si>
  <si>
    <t>Глибинний насос SQE 2- 35 NE  0.70kW 200</t>
  </si>
  <si>
    <t xml:space="preserve">Глибинний насос SQE 2- 50 NE 0.70kW 200 </t>
  </si>
  <si>
    <t>Глибинний насос SQE 2- 65 NE  1.15kW 200</t>
  </si>
  <si>
    <t>Свердл. нас SQE 2-115 NE  1.55kW 200-240</t>
  </si>
  <si>
    <t>Насос для колодязів SBA3-35 A 1x220-240V</t>
  </si>
  <si>
    <t xml:space="preserve">DEL02    </t>
  </si>
  <si>
    <t>Насос для колодязів SBA3-35 AW 1x220-240</t>
  </si>
  <si>
    <t>Насос для колодязів SBA 3-45 A 1x220-240</t>
  </si>
  <si>
    <t>Насос для колодязів SBA3-45 AW 1x220-240</t>
  </si>
  <si>
    <t>Насос для колодязів SB Booster 3-45AW,PM</t>
  </si>
  <si>
    <t>Горизонт насос CM5-2 B-R-A-E-AQQE F-A-A-</t>
  </si>
  <si>
    <t xml:space="preserve">Дренажна установка CONLIFT1             </t>
  </si>
  <si>
    <t xml:space="preserve">CON01    </t>
  </si>
  <si>
    <t xml:space="preserve">Блок pH+, Conlift                       </t>
  </si>
  <si>
    <t xml:space="preserve">CO2AC    </t>
  </si>
  <si>
    <t>Трубопровід із ПВХ 6м D 10мм + муфта Con</t>
  </si>
  <si>
    <t xml:space="preserve">Сигнальна плата PCB, Conlift            </t>
  </si>
  <si>
    <t>Горизонт насос CM3-4 A-R-A-E-AVBE F-B-A-</t>
  </si>
  <si>
    <t>Горизонт насос CM3-7 A-R-A-E-AVBE F-B-A-</t>
  </si>
  <si>
    <t>Горизонт насос CM5-6 A-R-A-E-AVBE F-B-A-</t>
  </si>
  <si>
    <t>Горизонт насос CM3-4 A-R-A-V-AVBV J-A-A-</t>
  </si>
  <si>
    <t>Горизонт насос CMB5-75 I-C-A-A-P-B 1x220</t>
  </si>
  <si>
    <t xml:space="preserve">Кожух охолодження SQ/SQE                </t>
  </si>
  <si>
    <t>Горизонт насос CM3-5 A-R-A-E-AQQE F-B-A-</t>
  </si>
  <si>
    <t>Горизонт насос CM3-2 A-R-A-E-AQQE E-A-A-</t>
  </si>
  <si>
    <t>Насосна установка CMBE5-62 I-U-C-D-D-B 1</t>
  </si>
  <si>
    <t xml:space="preserve">CMBE1    </t>
  </si>
  <si>
    <t>Насосна станція CMBE1-44 I-U-C-C-D-A 1x2</t>
  </si>
  <si>
    <t>Насосна станція CMBE1-75 I-U-C-C-D-A 1x2</t>
  </si>
  <si>
    <t>Насосна станція CMBE1-99 I-U-C-C-D-A 1x2</t>
  </si>
  <si>
    <t>Насосна станція CMBE3-30 I-U-C-C-D-A 1x2</t>
  </si>
  <si>
    <t>Насосна станція CMBE3-62 I-U-C-C-D-A 1x2</t>
  </si>
  <si>
    <t>Насосна станція CMBE3-93 I-U-C-C-D-A 1x2</t>
  </si>
  <si>
    <t>Насосна станція CMBE5-31 I-U-C-C-D-B 1x22</t>
  </si>
  <si>
    <t>Насосна станція CMBE5-62 I-U-C-C-D-B 1x20</t>
  </si>
  <si>
    <t>Насосна станція CMBE3-30 I-U-C-A-D-A 1x22</t>
  </si>
  <si>
    <t>Насосна станція  CMBE3-62 I-U-C-G-D-A 1x</t>
  </si>
  <si>
    <t>Насосна станція CMBE10-54 I-U-A-C-D-B 1x2</t>
  </si>
  <si>
    <t>Горизонт насос CME1-2 A-R-A-E-AVBE U-A-D</t>
  </si>
  <si>
    <t xml:space="preserve">1CMEA    </t>
  </si>
  <si>
    <t>Горизонт насос CME1-2 A-R-A-E-AQQE U-A-D</t>
  </si>
  <si>
    <t>Горизонт насос CME1-2 A-R-A-V-AQQV U-A-D</t>
  </si>
  <si>
    <t>Горизонт насос CME1-3 A-R-A-E-AVBE U-A-D</t>
  </si>
  <si>
    <t>Горизонт насос CME1-3 A-R-A-E-AQQE U-A-D</t>
  </si>
  <si>
    <t>Горизонт насос CME1-3 A-R-A-V-AQQV U-A-D</t>
  </si>
  <si>
    <t>Горизонт насос CME1-4 A-R-A-E-AVBE U-A-D</t>
  </si>
  <si>
    <t>Горизонт насос CME1-4 A-R-A-E-AQQE U-A-D</t>
  </si>
  <si>
    <t>Горизонт насос CME1-4 A-R-A-V-AQQV U-A-D</t>
  </si>
  <si>
    <t>Горизонт насос CME3-2 A-R-A-E-AVBE U-A-D</t>
  </si>
  <si>
    <t>Горизонт насос CME3-2 A-R-A-E-AQQE U-A-D</t>
  </si>
  <si>
    <t>Горизонт насос CME3-2 A-R-A-V-AQQV U-A-D</t>
  </si>
  <si>
    <t>Горизонт насос CME1-2 A-R-A-E-AVBE S-A-D</t>
  </si>
  <si>
    <t xml:space="preserve">3CMEA    </t>
  </si>
  <si>
    <t>Горизонт насос CME1-2 A-R-A-E-AQQE S-A-D</t>
  </si>
  <si>
    <t>Горизонт насос CME1-2 A-R-A-V-AQQV S-A-D</t>
  </si>
  <si>
    <t>Горизонт насос CME1-3 A-R-A-E-AVBE S-A-D</t>
  </si>
  <si>
    <t>Горизонт насос CME1-3 A-R-A-E-AQQE S-A-D</t>
  </si>
  <si>
    <t>Горизонт насос CME1-3 A-R-A-V-AQQV S-A-D</t>
  </si>
  <si>
    <t>Горизонт насос CME1-4 A-R-A-E-AVBE S-A-D</t>
  </si>
  <si>
    <t>Горизонт насос CME1-4 A-R-A-E-AQQE S-A-D</t>
  </si>
  <si>
    <t>Горизонт насос CME1-4 A-R-A-V-AQQV S-A-D</t>
  </si>
  <si>
    <t>Горизонт насос CME3-2 A-R-A-E-AVBE S-A-D</t>
  </si>
  <si>
    <t>Горизонт насос CME3-2 A-R-A-E-AQQE S-A-D</t>
  </si>
  <si>
    <t>Горизонт насос CME3-2 A-R-A-V-AQQV S-A-D</t>
  </si>
  <si>
    <t>Горизонт насос CME10-1 A-R-A-V-AQQV U-A-</t>
  </si>
  <si>
    <t>Горизонт насос CME10-1 A-R-A-E-AVBE U-A-</t>
  </si>
  <si>
    <t>Горизонт насос CME10-1 A-R-A-E-AQQE U-A-</t>
  </si>
  <si>
    <t>Горизонт насос CME1-5 A-R-A-E-AQQE U-A-D</t>
  </si>
  <si>
    <t>Горизонт насос CME1-5 A-R-A-E-AVBE U-A-D</t>
  </si>
  <si>
    <t>Горизонт насос CME1-5 A-R-A-V-AQQV U-A-D</t>
  </si>
  <si>
    <t>Горизонт насос CME3-3 A-R-A-E-AVBE U-A-D</t>
  </si>
  <si>
    <t>Горизонт насос CME3-3 A-R-A-E-AQQE U-A-D</t>
  </si>
  <si>
    <t>Горизонт насос CME3-3 A-R-A-V-AQQV U-A-D</t>
  </si>
  <si>
    <t>Горизонт насос CME3-4 A-R-A-E-AVBE U-A-D</t>
  </si>
  <si>
    <t>Горизонт насос CME3-4 A-R-A-E-AQQE U-A-D</t>
  </si>
  <si>
    <t>Горизонт насос CME3-4 A-R-A-V-AQQV U-A-D</t>
  </si>
  <si>
    <t>Горизонт насос CME3-5 A-R-A-E-AVBE U-A-D</t>
  </si>
  <si>
    <t>Горизонт насос CME3-5 A-R-A-E-AQQE U-A-D</t>
  </si>
  <si>
    <t>Горизонт насос CME3-5 A-R-A-V-AQQV U-A-D</t>
  </si>
  <si>
    <t>Горизонт насос CME5-2 A-R-A-E-AVBE U-A-D</t>
  </si>
  <si>
    <t>Горизонт насос CME5-2 A-R-A-E-AQQE U-A-D</t>
  </si>
  <si>
    <t>Горизонт насос CME5-2 A-R-A-V-AQQV U-A-D</t>
  </si>
  <si>
    <t>Горизонт насос CME5-3 A-R-A-E-AVBE U-A-D</t>
  </si>
  <si>
    <t>Горизонт насос CME5-3 A-R-A-E-AQQE U-A-D</t>
  </si>
  <si>
    <t>Горизонт насос CME5-3 A-R-A-V-AQQV U-A-D</t>
  </si>
  <si>
    <t>Горизонт насос CME3-5 A-S-A-E-AQQE U-A-D</t>
  </si>
  <si>
    <t>Горизонт насос CME10-1 A-R-A-V-AQQV S-A-</t>
  </si>
  <si>
    <t>Горизонт насос CME10-1 A-R-A-E-AVBE S-A-</t>
  </si>
  <si>
    <t>Горизонт насос CME10-1 A-R-A-E-AQQE S-A-</t>
  </si>
  <si>
    <t>Горизонт насос CME1-5 A-R-A-E-AQQE S-A-D</t>
  </si>
  <si>
    <t>Горизонт насос CME1-5 A-R-A-E-AVBE S-A-D</t>
  </si>
  <si>
    <t>Горизонт насос CME1-5 A-R-A-V-AQQV S-A-D</t>
  </si>
  <si>
    <t>Горизонт насос CME3-3 A-R-A-E-AVBE S-A-D</t>
  </si>
  <si>
    <t>Горизонт насос CME3-3 A-R-A-E-AQQE S-A-D</t>
  </si>
  <si>
    <t>Горизонт насос CME3-3 A-R-A-V-AQQV S-A-D</t>
  </si>
  <si>
    <t>Горизонт насос CME3-4 A-R-A-E-AVBE S-A-D</t>
  </si>
  <si>
    <t>Горизонт насос CME3-4 A-R-A-E-AQQE S-A-D</t>
  </si>
  <si>
    <t>Горизонт насос CME3-4 A-R-A-V-AQQV S-A-D</t>
  </si>
  <si>
    <t>Горизонт насос CME3-5 A-R-A-E-AVBE S-A-D</t>
  </si>
  <si>
    <t>Горизонт насос CME3-5 A-R-A-E-AQQE S-A-D</t>
  </si>
  <si>
    <t>Горизонт насос CME3-5 A-R-A-V-AQQV S-A-D</t>
  </si>
  <si>
    <t>Горизонт насос CME5-2 A-R-A-E-AVBE S-A-D</t>
  </si>
  <si>
    <t>Горизонт насос CME5-2 A-R-A-E-AQQE S-A-D</t>
  </si>
  <si>
    <t>Горизонт насос CME5-2 A-R-A-V-AQQV S-A-D</t>
  </si>
  <si>
    <t>Горизонт насос CME5-3 A-R-A-E-AVBE S-A-D</t>
  </si>
  <si>
    <t>Горизонт насос CME5-3 A-R-A-E-AQQE S-A-D</t>
  </si>
  <si>
    <t>Горизонт насос CME5-3 A-R-A-V-AQQV S-A-D</t>
  </si>
  <si>
    <t>Горизонт насос CME3-4 A-S-A-E-AVBE T-A-D</t>
  </si>
  <si>
    <t>Горизонт насос CME3-5 A-S-A-E-AQQE T-A-D</t>
  </si>
  <si>
    <t>Горизонт насос CME5-4 A-R-A-E-AVBE U-A-D</t>
  </si>
  <si>
    <t>Горизонт насос CME5-4 A-R-A-E-AQQE U-A-D</t>
  </si>
  <si>
    <t>Горизонт насос CME5-4 A-R-A-V-AQQV U-A-D</t>
  </si>
  <si>
    <t>Горизонт насос CME5-4 A-S-A-E-AVBE U-A-D</t>
  </si>
  <si>
    <t>Горизонт насос CME5-4 A-S-A-E-AQQE U-A-D</t>
  </si>
  <si>
    <t>Горизонт насос CME5-4 A-S-A-V-AQQV U-A-D</t>
  </si>
  <si>
    <t>Горизонт насос CME5-4 A-R-A-E-AVBE S-A-D</t>
  </si>
  <si>
    <t>Горизонт насос CME5-4 A-R-A-E-AQQE S-A-D</t>
  </si>
  <si>
    <t>Горизонт насос CME5-4 A-R-A-V-AQQV S-A-D</t>
  </si>
  <si>
    <t>Горизонт насос CME10-2 A-R-A-E-AVBE S-A-</t>
  </si>
  <si>
    <t>Горизонт насос CME10-2 A-R-A-V-AQQV S-A-</t>
  </si>
  <si>
    <t>Горизонт насос CME10-2 A-R-A-E-AQQE S-A-</t>
  </si>
  <si>
    <t>Горизонт насос CME15-1 A-R-A-V-AQQV S-A-</t>
  </si>
  <si>
    <t>Горизонт насос CME15-1 A-R-A-E-AVBE S-A-</t>
  </si>
  <si>
    <t>Горизонт насос CME15-1 A-R-A-E-AQQE S-A-</t>
  </si>
  <si>
    <t>Горизонт насос CME5-5 A-R-A-E-AVBE S-A-D</t>
  </si>
  <si>
    <t>Горизонт насос CME5-5 A-R-A-E-AQQE S-A-D</t>
  </si>
  <si>
    <t>Горизонт насос CME5-5 A-R-A-V-AQQV S-A-D</t>
  </si>
  <si>
    <t>Горизонт насос CM3-4 A-R-A-E-AQQE F-G-A-</t>
  </si>
  <si>
    <t>Горизонт насос CM3-5 T-R-A-E-AQQE C-A-A-</t>
  </si>
  <si>
    <t xml:space="preserve">Насосна станція CMB-SP 3-28 I-C-A-C-A-A    </t>
  </si>
  <si>
    <t xml:space="preserve">CM1SP    </t>
  </si>
  <si>
    <t>Насосна станція CMB-SP SET 3-37 I-C-A-C-A</t>
  </si>
  <si>
    <t>Насосна станція CMB-SP SET 3-47 I-C-A-C-B</t>
  </si>
  <si>
    <t>Насосна станція CMB-SP SET 3-56 I-C-A-C-B</t>
  </si>
  <si>
    <t xml:space="preserve">Насосна станція CMB-SP 5-47 I-C-A-C-C-A  </t>
  </si>
  <si>
    <t xml:space="preserve">CM2SP    </t>
  </si>
  <si>
    <t>Насосна станція CMB-SP SET 3-28 I-C-A-C-C</t>
  </si>
  <si>
    <t>Насосна станція CMB-SP SET 3-37 I-C-A-C-C</t>
  </si>
  <si>
    <t>Насосна станція CMB-SP SET 3-47 I-C-A-C-C</t>
  </si>
  <si>
    <t>Насосна станція CMB-SP SET 3-56 I-C-A-C-C</t>
  </si>
  <si>
    <t>Горизонт насос CM5-4 A-R-A-E-AQQE F-B-A-</t>
  </si>
  <si>
    <t>Насосна установка SCALA2 3-45 AKCCDE 1x2</t>
  </si>
  <si>
    <t xml:space="preserve">SCAL2    </t>
  </si>
  <si>
    <t>Насосна станція CMBE3-93 I-U-C-C-G-A 1x2</t>
  </si>
  <si>
    <t xml:space="preserve">Насосна станція CMBE5-31 I-U-C-C-G-A 1x200-240V </t>
  </si>
  <si>
    <t xml:space="preserve">Насосна станція CMBE10-27 I-U-C-C-G-B </t>
  </si>
  <si>
    <t>Горизонт насос CM10-2 A-R-A-V-AVBV F-A-A</t>
  </si>
  <si>
    <t>Насос брудної води Unilift CC5 - A1 floa</t>
  </si>
  <si>
    <t>Горизонт насос CM25-1 A-R-A-E-AVBE F-A-A</t>
  </si>
  <si>
    <t>Горизонт насос CM5-7 A-R-A-E-AVBE F-A-A-</t>
  </si>
  <si>
    <t>Горизонт насос CM10-3 A-R-A-E-AQQE J-A-A</t>
  </si>
  <si>
    <t>Горизонт насос CM15-3 A-R-A-E-AQQE J-A-A</t>
  </si>
  <si>
    <t>Горизонт насос CM25-2 A-R-A-E-AQQE J-A-A</t>
  </si>
  <si>
    <t>Горизонт насос CM5-4 A-R-A-E-AVBE F-A-A-</t>
  </si>
  <si>
    <t>Горизонт насос CM5-5 A-R-A-E-AQQE J-A-A-</t>
  </si>
  <si>
    <t>Горизонт насос CM1-5 A-R-A-E-AQQE F-A-B-</t>
  </si>
  <si>
    <t>Горизонт насос CM3-7 A-R-A-E-AVBE F-A-A-</t>
  </si>
  <si>
    <t>Горизонт насос CM3-8 A-R-A-E-AVBE F-A-A-</t>
  </si>
  <si>
    <t>Горизонт насос CM5-5 A-R-A-E-AVBE F-A-A-</t>
  </si>
  <si>
    <t>Горизонт насос CM5-8 A-R-A-E-AVBE F-A-A-</t>
  </si>
  <si>
    <t>Горизонт насос CM10-3 A-R-A-E-AVBE F-A-A</t>
  </si>
  <si>
    <t>Горизонт насос CM15-3 A-R-A-E-AVBE F-A-A</t>
  </si>
  <si>
    <t>Горизонт насос CM15-4 A-R-A-E-AVBE F-A-A</t>
  </si>
  <si>
    <t>Горизонт насос CM25-2 A-R-A-E-AVBE F-A-A</t>
  </si>
  <si>
    <t>Горизонт насос CM25-3 A-R-A-E-AVBE F-A-A</t>
  </si>
  <si>
    <t>Горизонт насос CM5-4 A-R-A-E-AVBE J-A-A-</t>
  </si>
  <si>
    <t>Горизонт насос CM15-2 A-R-A-E-AVBE J-A-A</t>
  </si>
  <si>
    <t>Горизонт насос CM15-3 A-R-A-E-AVBE J-A-A</t>
  </si>
  <si>
    <t>Горизонт насос CM25-1 A-R-A-E-AVBE J-A-A</t>
  </si>
  <si>
    <t>Горизонт насос CM25-2 A-R-A-E-AVBE J-A-A</t>
  </si>
  <si>
    <t>Горизонт насос CM5-3 A-R-A-E-AQQE J-A-A-</t>
  </si>
  <si>
    <t>Горизонт насос CM5-4 A-R-A-E-AQQE J-A-A-</t>
  </si>
  <si>
    <t>Горизонт насос CM10-4 A-R-A-V-AVBV F-A-A</t>
  </si>
  <si>
    <t>Насос для брудн води KPC 300 A 1x220 50H</t>
  </si>
  <si>
    <t xml:space="preserve">KPC00    </t>
  </si>
  <si>
    <t>Насос для брудн води KPC 600 A 1x220 50H</t>
  </si>
  <si>
    <t>Горизонт насос CM1-5 A-R-A-E-AQQE F-B-A-</t>
  </si>
  <si>
    <t xml:space="preserve">Насос водопостач NS 3-40 1x230V 50Hz IT </t>
  </si>
  <si>
    <t xml:space="preserve">DNSSS    </t>
  </si>
  <si>
    <t xml:space="preserve">Насос водопостач NS 4-23 1x230V 50Hz IT </t>
  </si>
  <si>
    <t xml:space="preserve">Насос водопостач NS 5-50 1x230V 50Hz CN </t>
  </si>
  <si>
    <t xml:space="preserve">Насос водопостач NS 5-60 1x230V 50Hz IT </t>
  </si>
  <si>
    <t xml:space="preserve">Насос водопостач NS 6-40 1x230V 50Hz IT </t>
  </si>
  <si>
    <t>Насос водопостач NS 13-18 1x230V 50Hz IT</t>
  </si>
  <si>
    <t>Насос водопостач NS 30-18 1x230V 50Hz IT</t>
  </si>
  <si>
    <t xml:space="preserve">Насос водопостач PF 1-30 1x230V 50Hz HU </t>
  </si>
  <si>
    <t xml:space="preserve">DPFA1    </t>
  </si>
  <si>
    <t xml:space="preserve">Насос водопостач PF 2-50 1x230V 50Hz IT </t>
  </si>
  <si>
    <t>Насос водопостач NS 30-30 3x400V 50Hz IT</t>
  </si>
  <si>
    <t>Насос водопостач NS 30-36 3x400V 50Hz IT</t>
  </si>
  <si>
    <t>Горизонт насос CM5-2 A-R-A-E-AQQE F-B-A-</t>
  </si>
  <si>
    <t>Горизонт насос CM3-9 A-R-A-E-AVBE C-A-A-</t>
  </si>
  <si>
    <t>Горизонт насос CM5-3 A-R-A-E-AQQE F-B-A-</t>
  </si>
  <si>
    <t>Горизонт насос CM25-1 A-R-A-E-AQQE J-A-A</t>
  </si>
  <si>
    <t>Горизонт насос CM15-1 A-R-A-E-AQQE J-A-A</t>
  </si>
  <si>
    <t>Горизонт насос CM15-2 A-R-A-E-AQQE J-A-A</t>
  </si>
  <si>
    <t>Горизонт насос CM3-8 A-R-A-E-AQQE F-B-A-</t>
  </si>
  <si>
    <t>Горизонт насос CM3-6 A-R-A-E-AQQE F-B-A-</t>
  </si>
  <si>
    <t>Горизонт насос CME10-3 A-R-A-E-AVBE S-A-</t>
  </si>
  <si>
    <t>Горизонт насос CME15-2 A-R-A-E-AVBE S-A-</t>
  </si>
  <si>
    <t>Горизонт насос CME15-3 A-R-A-E-AVBE S-A-</t>
  </si>
  <si>
    <t>За запитом</t>
  </si>
  <si>
    <t>Горизонт насос CME25-1 A-R-A-E-AVBE S-A-</t>
  </si>
  <si>
    <t>Горизонт насос CME25-2 A-R-A-E-AVBE S-A-</t>
  </si>
  <si>
    <t>Горизонт насос CME10-3 A-S-A-E-AVBE T-A-</t>
  </si>
  <si>
    <t>Горизонт насос CME15-2 A-S-A-E-AVBE T-A-</t>
  </si>
  <si>
    <t>Горизонт насос CME15-3 A-S-A-E-AVBE T-A-</t>
  </si>
  <si>
    <t>Горизонт насос CME25-1 A-S-A-E-AVBE T-A-</t>
  </si>
  <si>
    <t>Горизонт насос CME25-2 A-S-A-E-AVBE T-A-</t>
  </si>
  <si>
    <t>Горизонт насос CME10-3 A-R-A-E-AQQE S-A-</t>
  </si>
  <si>
    <t>Горизонт насос CME15-2 A-R-A-E-AQQE S-A-</t>
  </si>
  <si>
    <t>Горизонт насос CME15-3 A-R-A-E-AQQE S-A-</t>
  </si>
  <si>
    <t>Горизонт насос CME25-1 A-R-A-E-AQQE S-A-</t>
  </si>
  <si>
    <t>Горизонт насос CME25-2 A-R-A-E-AQQE S-A-</t>
  </si>
  <si>
    <t>Горизонт насос CME10-3 A-S-A-E-AQQE T-A-</t>
  </si>
  <si>
    <t>Горизонт насос CME15-2 A-S-A-E-AQQE T-A-</t>
  </si>
  <si>
    <t>Горизонт насос CME15-3 A-S-A-E-AQQE T-A-</t>
  </si>
  <si>
    <t>Горизонт насос CME25-1 A-S-A-E-AQQE T-A-</t>
  </si>
  <si>
    <t>Горизонт насос CME25-2 A-S-A-E-AQQE T-A-</t>
  </si>
  <si>
    <t>Горизонт насос CM3-5 A-R-A-E-AQQE J-A-A-</t>
  </si>
  <si>
    <t>Горизонт насос CM10-2 A-R-A-E-AQQE J-A-A</t>
  </si>
  <si>
    <t>Горизонт насос CM10-2 A-R-A-E-AQQE O-A-A</t>
  </si>
  <si>
    <t>Горизонт насос CM10-1 A-R-A-E-AQQE J-A-A</t>
  </si>
  <si>
    <t>Горизонт насос CM15-1 A-R-A-E-AVBE F-A-A</t>
  </si>
  <si>
    <t>Горизонт насос CM10-3 A-R-A-V-AVBV F-A-A</t>
  </si>
  <si>
    <t>Горизонт насос CM5-5 A-R-A-E-AQQE F-B-A-</t>
  </si>
  <si>
    <t>Горизонт насос CM10-3 D-R-A-V-AQQV F-A-A</t>
  </si>
  <si>
    <t xml:space="preserve">Демпфер вібрацій до CMBE Twin кмпл.     </t>
  </si>
  <si>
    <t xml:space="preserve">Коллектор до CMBE 3 twin 1" компл.      </t>
  </si>
  <si>
    <t xml:space="preserve">Коллектор до CMBE 5 twin 1" - 1 1/4"    </t>
  </si>
  <si>
    <t xml:space="preserve">Захист по сух. ходу для CMBE T          </t>
  </si>
  <si>
    <t>Горизонт насос CM15-3 B-R-A-E-AQQE F-A-A</t>
  </si>
  <si>
    <t>Регулятор тиску PM Twin AD 1x230V 50/60H</t>
  </si>
  <si>
    <t>Горизонт насос CME10-3 A-S-A-E-AQQE V-A-</t>
  </si>
  <si>
    <t>Насоc для колодязів SB HF 5-55 A 230V 50</t>
  </si>
  <si>
    <t xml:space="preserve">SPO5I    </t>
  </si>
  <si>
    <t>Насос водопост JP 3-42 1x230 1,5м SCHUKO</t>
  </si>
  <si>
    <t xml:space="preserve">JETP1    </t>
  </si>
  <si>
    <t xml:space="preserve">Насос водопостJP 4-47 1x230 1,5м SCHUKO </t>
  </si>
  <si>
    <t>Насос водопост JP 4-54 1x230 1,5м SCHUKO</t>
  </si>
  <si>
    <t>Насос водопост JP 5-48 1x230 1,5м SCHUKO</t>
  </si>
  <si>
    <t>Насос водопостJP 3-42 PT-H 1x230 1,5м SH</t>
  </si>
  <si>
    <t xml:space="preserve">JETB1    </t>
  </si>
  <si>
    <t>Насос.установка JP 4-47 PT-H 1x230V 1,5м</t>
  </si>
  <si>
    <t>Насос водопостJP 4-54 PT-H 1x230 1,5м SC</t>
  </si>
  <si>
    <t>Насос.установка JP 5-48 PT-H 1x230V 1,5м</t>
  </si>
  <si>
    <t>Насос водопостJP 3-42 PM1 1x230 1,5м SCH</t>
  </si>
  <si>
    <t xml:space="preserve">JETB2    </t>
  </si>
  <si>
    <t>Насос водопостJP 4-47 PM1 1x230 1,5m SСH</t>
  </si>
  <si>
    <t>Насос водопостJP 4-54 PM1 1x230 1,5м SCH</t>
  </si>
  <si>
    <t>Насос водопостJP 5-48 PM1 1x230V 1,5 SCH</t>
  </si>
  <si>
    <t>Горизонт насос CM3-3 A-R-A-E-AQQE F-B-A-</t>
  </si>
  <si>
    <t>Горизонт насос CM3-4 A-R-A-E-AQQE F-B-A-</t>
  </si>
  <si>
    <t>Насосна установка SCALA1 3-35 1x230V 50H</t>
  </si>
  <si>
    <t xml:space="preserve">SCAL1    </t>
  </si>
  <si>
    <t>Насосна установка SCALA1 3-45 1x230V 50H</t>
  </si>
  <si>
    <t>Насосна установка SCALA1 5-55 1x230V 50H</t>
  </si>
  <si>
    <t>Насос підвищ.тиску UPA 15-90N 230V Schuk</t>
  </si>
  <si>
    <t>Насос підвищ.тиску UPA 15-90 230В Schuko</t>
  </si>
  <si>
    <t>Насос підвищ.тиску UPA 15-120 230V Schuk</t>
  </si>
  <si>
    <t xml:space="preserve">UPA26    </t>
  </si>
  <si>
    <t>Горизонт насос CM3-2 X-R-A-E-AQQE H-A-A-</t>
  </si>
  <si>
    <t xml:space="preserve">Насос.установка JP 4-47 PT-H 60L, 230V  </t>
  </si>
  <si>
    <t xml:space="preserve">Насос.установка JP 5-48 PT-H 60L, 230V  </t>
  </si>
  <si>
    <t>Горизонт насос CM5-5 A-R-A-E-AVBE F-A-B-</t>
  </si>
  <si>
    <t xml:space="preserve">Комплект для підключення SCALA1 Twin    </t>
  </si>
  <si>
    <t>Горизонт насос CM3-7 A-R-A-E-AQQE F-B-A-</t>
  </si>
  <si>
    <t>00ID7706</t>
  </si>
  <si>
    <t xml:space="preserve">DE 35/10 регулятор тиску                </t>
  </si>
  <si>
    <t>Насос для брудної води KP150-M-1, кабель</t>
  </si>
  <si>
    <t xml:space="preserve">KP150    </t>
  </si>
  <si>
    <t>Насос для брудної води KP150-AV-1, кабел</t>
  </si>
  <si>
    <t>Насос для брудної води KP150-A-1, кабель</t>
  </si>
  <si>
    <t>Насос для брудної води KP150-M-1 1x220-2</t>
  </si>
  <si>
    <t>Насос для брудної води KP250-M-1, кабель</t>
  </si>
  <si>
    <t xml:space="preserve">KP250    </t>
  </si>
  <si>
    <t>Насос для брудної води KP250-AV-1, кабел</t>
  </si>
  <si>
    <t>Насос для брудної води KP250-A-1, кабель</t>
  </si>
  <si>
    <t>Насос для брудної води UNILIFT KP250-M-3</t>
  </si>
  <si>
    <t>Насос для брудної води KP250-M-3 3x380-4</t>
  </si>
  <si>
    <t>Помпа для брудної води UNILIFT KP350-M-3</t>
  </si>
  <si>
    <t xml:space="preserve">KP350    </t>
  </si>
  <si>
    <t>Насос для брудної води KP350-M-1, кабель</t>
  </si>
  <si>
    <t>Насос для брудної води KP350-AV-1, кабел</t>
  </si>
  <si>
    <t>Насос для брудної води KP350-A-1, кабель</t>
  </si>
  <si>
    <t>Циркуляційний насос UPS32-60 F 1x230-240</t>
  </si>
  <si>
    <t xml:space="preserve">UPC32    </t>
  </si>
  <si>
    <t>Циркуляційний насос UPS32-60 F 3x400-415</t>
  </si>
  <si>
    <t>Циркуляційний насос UPS32-60 F B 1x230-2</t>
  </si>
  <si>
    <t>Циркуляційний насос UPS32-60 F B 3x400-4</t>
  </si>
  <si>
    <t>Циркуляційний насос UPS32-120 F 1x230-24</t>
  </si>
  <si>
    <t>Циркуляційний насос UPS32-120 F 3x400-41</t>
  </si>
  <si>
    <t>Циркуляційний насос UPS32-120 F B 1x230-</t>
  </si>
  <si>
    <t>Циркуляційний насос UPS32-120 F B 3x400-</t>
  </si>
  <si>
    <t>Циркуляційний насос UPS40-60/2 F 1x230-2</t>
  </si>
  <si>
    <t xml:space="preserve">UPC40    </t>
  </si>
  <si>
    <t>Циркуляційний насос UPS40-60/2 F 3x400-4</t>
  </si>
  <si>
    <t>Циркуляційний насос UPS40-60/2 F B 1x230</t>
  </si>
  <si>
    <t>Циркуляційний насос UPS40-60/2 F B 3x400</t>
  </si>
  <si>
    <t>Циркуляційний насос UPS40-120 F 1x230-24</t>
  </si>
  <si>
    <t>Циркуляційний насос UPS40-120 F 3x400-41</t>
  </si>
  <si>
    <t>Циркуляційний насос UPS40-120 F B 1x230-</t>
  </si>
  <si>
    <t>Циркуляційний насос UPS40-120 F B 3x400-</t>
  </si>
  <si>
    <t>Циркуляційний насос UPS40-180 F 1x230-24</t>
  </si>
  <si>
    <t>Циркуляційний насос UPS40-180 F 3x400-41</t>
  </si>
  <si>
    <t>Циркуляційний насос UPS40-180 F B 1x230-</t>
  </si>
  <si>
    <t>Циркуляційний насос UPS40-180 F B 3x400-</t>
  </si>
  <si>
    <t>Циркуляційний насос UPS50-60/2 F 1x230-2</t>
  </si>
  <si>
    <t xml:space="preserve">UPC50    </t>
  </si>
  <si>
    <t>Циркуляційний насос UPS50-60/2 F 3x400-4</t>
  </si>
  <si>
    <t>Циркуляційний насос UPS50-60/2 F B 1x230</t>
  </si>
  <si>
    <t>Циркуляційний насос UPS50-60/2 F B 3x400</t>
  </si>
  <si>
    <t>Циркуляційний насос UPS50-120 F 1x230-24</t>
  </si>
  <si>
    <t>Циркуляційний насос UPS50-120 F 3x400-41</t>
  </si>
  <si>
    <t>Циркуляційний насос UPS50-120 F B 1x230-</t>
  </si>
  <si>
    <t>Циркуляційний насос UPS50-120 F B 3x400-</t>
  </si>
  <si>
    <t>Циркуляційний насос UPS50-180 F 1x230-24</t>
  </si>
  <si>
    <t>Циркуляційний насос UPS50-180 F 3x400-41</t>
  </si>
  <si>
    <t>Циркуляційний насос UPS50-180 F B 1x230-</t>
  </si>
  <si>
    <t>Циркуляційний насос UPS50-180 F B 3x400-</t>
  </si>
  <si>
    <t>Циркуляційний насос UPS65-60/2 F 1x230-2</t>
  </si>
  <si>
    <t xml:space="preserve">UPC65    </t>
  </si>
  <si>
    <t>Циркуляційний насос UPS65-60/2 F 3x400-4</t>
  </si>
  <si>
    <t>Циркуляційний насос UPS65-60/2 F B 1x230</t>
  </si>
  <si>
    <t>Циркуляційний насос UPS65-60/2 F B 3x400</t>
  </si>
  <si>
    <t>Циркуляційний насос UPS65-120 F 1x230-24</t>
  </si>
  <si>
    <t>Циркуляційний насос UPS65-120 F 3x400-41</t>
  </si>
  <si>
    <t>Циркуляційний насос UPS65-120 F B 1x230-</t>
  </si>
  <si>
    <t>Циркуляційний насос UPS65-120 F B 3x400-</t>
  </si>
  <si>
    <t>Циркуляційний насос UPS65-180 F 3x400-41</t>
  </si>
  <si>
    <t>Циркуляційний насос UPS65-180 F B 3x400-</t>
  </si>
  <si>
    <t>Циркуляційний насос UPS80-60 F 3x400-415</t>
  </si>
  <si>
    <t xml:space="preserve">UPC80    </t>
  </si>
  <si>
    <t>Циркуляційний насос UPS80-60 F B 3x400-4</t>
  </si>
  <si>
    <t>Циркуляційний насос UPS80-120 F 3x400-41</t>
  </si>
  <si>
    <t>Циркуляційний насос UPS80-120 F B 3x400-</t>
  </si>
  <si>
    <t>Циркуляційний насос UPS80-60 FB 3x400-41</t>
  </si>
  <si>
    <t>Циркуляційний насос UPS80-120 FB 3x400-4</t>
  </si>
  <si>
    <t>Циркуляційний насос UPS40-185 F 3x400-41</t>
  </si>
  <si>
    <t>Циркуляційний насос UPS50-185 F 3x400-41</t>
  </si>
  <si>
    <t>Циркуляційний насос UPS65-185 F 3x400-41</t>
  </si>
  <si>
    <t>Циркуляційний насос UPS40-185 F 1x230-24</t>
  </si>
  <si>
    <t>Циркуляційний насос UPS50-185 F 1x230-24</t>
  </si>
  <si>
    <t>Циркуляційний насос UPSD32-50 F 220 1x23</t>
  </si>
  <si>
    <t>Циркуляційний насос UPSD40-50 F 250 1x23</t>
  </si>
  <si>
    <t xml:space="preserve">Циркуляційний насос UPSD32-80 F220      </t>
  </si>
  <si>
    <t>Циркуляційний насос UPSD40-80 F 250 1x23</t>
  </si>
  <si>
    <t>Циркуляційний насос UPSD 32-100 F 220 1x</t>
  </si>
  <si>
    <t>Циркуляційний насос UPSD32-60 F 1x230-24</t>
  </si>
  <si>
    <t xml:space="preserve">UPD32    </t>
  </si>
  <si>
    <t>Циркуляційний насос UPSD32 -60 F 3x400-4</t>
  </si>
  <si>
    <t>Циркуляційний насос UPSD32-120 F 1x230-2</t>
  </si>
  <si>
    <t>Циркуляційний насос UPSD32-120 F 3x400-4</t>
  </si>
  <si>
    <t>Циркуляційний насос UPSD40-60 F 1x230-24</t>
  </si>
  <si>
    <t xml:space="preserve">UPD40    </t>
  </si>
  <si>
    <t xml:space="preserve">Циркуляційний насос UPSD40-60/2 F 3x400 </t>
  </si>
  <si>
    <t>Циркуляційний насос UPSD40-120 F 1x230-2</t>
  </si>
  <si>
    <t xml:space="preserve">Циркуляційний насос UPSD40-120 F        </t>
  </si>
  <si>
    <t>Циркуляційний насос UPSD50-60/2 F 1x230-</t>
  </si>
  <si>
    <t xml:space="preserve">UPD50    </t>
  </si>
  <si>
    <t>Циркуляційний насос UPSD50-60/2 F 3x400-</t>
  </si>
  <si>
    <t>Циркуляційний насос UPSD 50-120 F 1x230-</t>
  </si>
  <si>
    <t>Циркуляційний насос UPSD50-120 F 3x400-4</t>
  </si>
  <si>
    <t>Циркуляційний насос UPSD50-180 F 1x230-2</t>
  </si>
  <si>
    <t>Циркуляційний насос UPSD50-180 F 3x400-4</t>
  </si>
  <si>
    <t>Циркуляційний насос UPSD65-120 F 1x230-2</t>
  </si>
  <si>
    <t xml:space="preserve">UPD65    </t>
  </si>
  <si>
    <t>Циркуляційний насос UPSD65-120 F 3x400-4</t>
  </si>
  <si>
    <t>Циркуляційний насос UPSD65-180 F 3x400-4</t>
  </si>
  <si>
    <t>Циркуляційний насос UPSD80-60 F 3x400-41</t>
  </si>
  <si>
    <t xml:space="preserve">UPD80    </t>
  </si>
  <si>
    <t>Циркуляційний насос UPSD80-120 F 3x400-4</t>
  </si>
  <si>
    <t>Циркуляційний насос UPSD80-120F 3x400-41</t>
  </si>
  <si>
    <t>Циркуляційний насос UPSD65-60/2 F 3x400-</t>
  </si>
  <si>
    <t xml:space="preserve">Циркуляційний насос UPSD32-60 F         </t>
  </si>
  <si>
    <t>Циркуляційний насос UPSD40-120 F 3x400-4</t>
  </si>
  <si>
    <t>Циркуляційний насос UPSD40-60 F 3x400-41</t>
  </si>
  <si>
    <t>Циркуляційний насос UPSD50-120 F 1x230-2</t>
  </si>
  <si>
    <t xml:space="preserve">Циркуляційний насос UPSD50-60/2 F       </t>
  </si>
  <si>
    <t>Циркуляційний насос UPSD65-60/2 1x230-24</t>
  </si>
  <si>
    <t>Циркуляційний насос UPSD65-60/2 3x400-41</t>
  </si>
  <si>
    <t xml:space="preserve">Каналізаційний насос SEG.40.09.2.1.502  </t>
  </si>
  <si>
    <t xml:space="preserve">SEG50    </t>
  </si>
  <si>
    <t>Каналізаційний насос SEG.40.09.EX.2.1.50</t>
  </si>
  <si>
    <t xml:space="preserve">Каналізаційний насос SEG.40.09.2.50B    </t>
  </si>
  <si>
    <t xml:space="preserve">Каналізаційний насос SEG.40.09.EX.2.50B </t>
  </si>
  <si>
    <t xml:space="preserve">Каналізаційний насос SEG.40.12.2.1.502  </t>
  </si>
  <si>
    <t>Каналізаційний насос SEG.40.12.EX.2.1.50</t>
  </si>
  <si>
    <t xml:space="preserve">Каналізаційний насос SEG.40.12.2.50B    </t>
  </si>
  <si>
    <t xml:space="preserve">Каналізаційний насос SEG.40.12.EX.2.50B </t>
  </si>
  <si>
    <t xml:space="preserve">Каналізаційний насос SEG.40.15.2.50B    </t>
  </si>
  <si>
    <t xml:space="preserve">Каналізаційний насос SEG.40.15.EX.2.50B </t>
  </si>
  <si>
    <t xml:space="preserve">Каналізаційний насос SEG.40.26.2.50B    </t>
  </si>
  <si>
    <t xml:space="preserve">Каналізаційний насос SEG.40.26.EX.2.50B </t>
  </si>
  <si>
    <t xml:space="preserve">Каналізаційний насос SEG.40.31.2.50B    </t>
  </si>
  <si>
    <t xml:space="preserve">Каналізаційний насос SEG.40.31.EX.2.50B </t>
  </si>
  <si>
    <t xml:space="preserve">Каналізаційний насос SEG.40.40.2.50B    </t>
  </si>
  <si>
    <t xml:space="preserve">Каналізаційний насос SEG.40.40.EX.2.50B </t>
  </si>
  <si>
    <t xml:space="preserve">Каналізаційний насос SEG.40.12.Ex.2.50B </t>
  </si>
  <si>
    <t>Каналізаційний насос SEG.40.09.2.1.502 (</t>
  </si>
  <si>
    <t>Каналізаційний насос SEG. 40.09.Ex.2.1.5</t>
  </si>
  <si>
    <t xml:space="preserve">Каналізаційний насос SEG. 40.12.2.1.502 </t>
  </si>
  <si>
    <t>Каналізаційний насос SEG. 40.12.Ex.2.1.5</t>
  </si>
  <si>
    <t>Каналізаційний насос SEG.40.09.E.2.1.502</t>
  </si>
  <si>
    <t xml:space="preserve">SG50E    </t>
  </si>
  <si>
    <t xml:space="preserve">Каналізаційний насос SEG.40.09.E.2.50B  </t>
  </si>
  <si>
    <t>Каналізаційний насос SEG.40.09.E.Ex.2.1.</t>
  </si>
  <si>
    <t>Каналізаційний насос SEG.40.09.E.Ex.2.50</t>
  </si>
  <si>
    <t>Каналізаційний насос SEG.40.12.E.2.1.502</t>
  </si>
  <si>
    <t xml:space="preserve">Каналізаційний насос SEG.40.12.E.2.50B  </t>
  </si>
  <si>
    <t>Каналізаційний насос SEG.40.12.E.Ex.2.1.</t>
  </si>
  <si>
    <t>Каналізаційний насос SEG.40.12.E.Ex.2.50</t>
  </si>
  <si>
    <t xml:space="preserve">Каналізаційний насос SEG.40.15.E.2.50B  </t>
  </si>
  <si>
    <t>Каналізаційний насос SEG.40.15.E.Ex.2.50</t>
  </si>
  <si>
    <t xml:space="preserve">Каналізаційний насос SEG.40.26.E.2.50B  </t>
  </si>
  <si>
    <t>Каналізаційний насос SEG.40.26.E.Ex.2.50</t>
  </si>
  <si>
    <t xml:space="preserve">Каналізаційний насос SEG.40.31.E.2.50B  </t>
  </si>
  <si>
    <t>Каналізаційний насос SEG.40.31.E.Ex.2.50</t>
  </si>
  <si>
    <t xml:space="preserve">Каналізаційний насос SEG.40.40.E.2.50B  </t>
  </si>
  <si>
    <t>Каналізаційний насос SEG.40.40.E.Ex.2.50</t>
  </si>
  <si>
    <t xml:space="preserve">Каналізаційний насос SEG.40.15.2.1.502  </t>
  </si>
  <si>
    <t>Каналізаційний насос SEG.40.15.E.2.1.502</t>
  </si>
  <si>
    <t xml:space="preserve">Каналізаційний насос SEG.50.26.2.50B    </t>
  </si>
  <si>
    <t xml:space="preserve">Каналізаційний насос SEG.50.26.EX.2.50B </t>
  </si>
  <si>
    <t xml:space="preserve">Каналізаційний насос SEG.50.31.2.50B    </t>
  </si>
  <si>
    <t xml:space="preserve">Каналізаційний насос SEG.50.31.EX.2.50B </t>
  </si>
  <si>
    <t xml:space="preserve">Каналізаційний насос SEG.50.40.2.50B    </t>
  </si>
  <si>
    <t xml:space="preserve">Каналізаційний насос SEG.50.40.EX.2.50B </t>
  </si>
  <si>
    <t xml:space="preserve">Каналізаційний насос SEG.50.26.Ex.2.50B </t>
  </si>
  <si>
    <t xml:space="preserve">Каналізаційний насос SEG.50.31.Ex.2.50B </t>
  </si>
  <si>
    <t xml:space="preserve">Каналізаційний насос SEG.50.40.Ex.2.50B </t>
  </si>
  <si>
    <t xml:space="preserve">Каналізаційний насос SEG.50.26.E.2.50B  </t>
  </si>
  <si>
    <t>Каналізаційний насос SEG.50.26.E.Ex.2.50</t>
  </si>
  <si>
    <t xml:space="preserve">Каналізаційний насос SEG.50.31.E.2.50B  </t>
  </si>
  <si>
    <t>Каналізаційний насос SEG.50.31.E.Ex.2.50</t>
  </si>
  <si>
    <t xml:space="preserve">Каналізаційний насос SEG.50.40.E.2.50B  </t>
  </si>
  <si>
    <t>Каналізаційний насос SEG.50.40.E.Ex.2.50</t>
  </si>
  <si>
    <t>Поплавцевий вимикач MS1 + 10м каб, 2 шт.</t>
  </si>
  <si>
    <t xml:space="preserve">LEVSE    </t>
  </si>
  <si>
    <t>Поплавцевий вимикач МS1 + 10м каб, 3 шт.</t>
  </si>
  <si>
    <t xml:space="preserve">Поплавцевий вимикач МS1 + 10м каб, 4шт. </t>
  </si>
  <si>
    <t>Поплавцевий вимикач, к-т 2 шт., вибухоза</t>
  </si>
  <si>
    <t>Поплавцевий вимикач, к-т 3 шт., вибухоза</t>
  </si>
  <si>
    <t>Поплавцевий вимикач, к-т 4 шт., вибухоза</t>
  </si>
  <si>
    <t xml:space="preserve">Муфта Storz 1 1/2                       </t>
  </si>
  <si>
    <t xml:space="preserve">CCOAC    </t>
  </si>
  <si>
    <t xml:space="preserve">Коліно оцинк 2 R /RP 90*                </t>
  </si>
  <si>
    <t xml:space="preserve">Ніпель R 2                              </t>
  </si>
  <si>
    <t xml:space="preserve">Зворотній клапан Rp2", PN10             </t>
  </si>
  <si>
    <t xml:space="preserve">Поплавцевий вимикач MS1+10м кабель      </t>
  </si>
  <si>
    <t>Поплавцевий вимикач MS1 (Ex) з кабел 10м</t>
  </si>
  <si>
    <t xml:space="preserve">Ніпель R 1 1/2                          </t>
  </si>
  <si>
    <t>Опори для переносного монтажу SEG (3 шт)</t>
  </si>
  <si>
    <t xml:space="preserve">SEACC    </t>
  </si>
  <si>
    <t xml:space="preserve">Фланець різьбовий DN40, Rp 1 1/2"       </t>
  </si>
  <si>
    <t xml:space="preserve">Клапан запірний Rp/Rp 1 1/2"            </t>
  </si>
  <si>
    <t xml:space="preserve">Пульт керування CU 100.400.3.5.A        </t>
  </si>
  <si>
    <t xml:space="preserve">APCON    </t>
  </si>
  <si>
    <t xml:space="preserve">Ланцюг 500кг 4м нерж. компл.            </t>
  </si>
  <si>
    <t xml:space="preserve">Ланцюг 500кг 6м нерж. компл.            </t>
  </si>
  <si>
    <t>Каналізаційна установка MSS.11.1.2 1x230</t>
  </si>
  <si>
    <t xml:space="preserve">MSS01    </t>
  </si>
  <si>
    <t xml:space="preserve">Каналізаційна установка M.12.1.4 1x230V </t>
  </si>
  <si>
    <t xml:space="preserve">M0001    </t>
  </si>
  <si>
    <t xml:space="preserve">Каналізаційна установка M.12.3.4 3x400V </t>
  </si>
  <si>
    <t xml:space="preserve">Каналізаційна установка M.15.1.4 1x230V </t>
  </si>
  <si>
    <t xml:space="preserve">Каналізаційна установка M.15.3.4 3x400V </t>
  </si>
  <si>
    <t xml:space="preserve">Каналізаційна установка M.22.3.4 3x400V </t>
  </si>
  <si>
    <t>Помпа для сточних вод SE1.50.65.22.2.50D</t>
  </si>
  <si>
    <t xml:space="preserve">SE05O    </t>
  </si>
  <si>
    <t>Помпа для сточних вод SE1.50.65.22.Ex.2.</t>
  </si>
  <si>
    <t>Насос для сточних вод SE1.50.65.30.2.50D</t>
  </si>
  <si>
    <t>Помпа для сточних вод SE1.50.65.30.Ex.2.</t>
  </si>
  <si>
    <t>Насос для стічних вод SE1.80.80.15.4.50D</t>
  </si>
  <si>
    <t xml:space="preserve">SE080    </t>
  </si>
  <si>
    <t>Насос для стічних вод SEV.65.65.22.2.50D</t>
  </si>
  <si>
    <t xml:space="preserve">SV065    </t>
  </si>
  <si>
    <t>Помпа для сточних вод SEV.65.65.22.Ex.2.</t>
  </si>
  <si>
    <t>Помпа для сточних вод SEV.65.65.30.2.50D</t>
  </si>
  <si>
    <t>Помпа для сточних вод SEV.65.65.30.Ex.2.</t>
  </si>
  <si>
    <t>Насос для стічних вод SEV.80.80.11.4.50D</t>
  </si>
  <si>
    <t xml:space="preserve">SV080    </t>
  </si>
  <si>
    <t>Помпа для сточних вод SEV.80.80.11.Ex.4.</t>
  </si>
  <si>
    <t xml:space="preserve">Помпа для сточних вод SEV80.80.13.4.50D </t>
  </si>
  <si>
    <t>Помпа для сточних вод SEV.80.80.13.Ex.4.</t>
  </si>
  <si>
    <t>Помпа для сточних вод SEV.80.80.15.4.50D</t>
  </si>
  <si>
    <t>Помпа для сточних вод SEV.80.80.15.Ex.4.</t>
  </si>
  <si>
    <t>Насос для стічних вод SEV.80.80.22.4.50D</t>
  </si>
  <si>
    <t>Помпа для сточних вод SEV.80.80.22.Ex.4.</t>
  </si>
  <si>
    <t>Помпа для сточних вод SE1.50.80.22.2.50D</t>
  </si>
  <si>
    <t>Насос для стічн вод SE1.50.80.22.Ex.2.50</t>
  </si>
  <si>
    <t>Насос для стічних вод SE1.50.80.30.2.50D</t>
  </si>
  <si>
    <t>Насос для сточних вод SE1.80.100.15.4.50</t>
  </si>
  <si>
    <t>Помпа для сточних вод SE1.80.100.15.Ex.4</t>
  </si>
  <si>
    <t>Насос для стічних вод SE1.80.100.22.4.50</t>
  </si>
  <si>
    <t>Насос для стічних вод SEV.65.80.22.2.50D</t>
  </si>
  <si>
    <t>Помпа для сточних вод SEV.65.80.22.Ex.2.</t>
  </si>
  <si>
    <t>Насос для стічних вод SEV.65.80.30.2.50D</t>
  </si>
  <si>
    <t>Насос для сточних вод SL1.50.65.15.2.50B</t>
  </si>
  <si>
    <t xml:space="preserve">SEC50    </t>
  </si>
  <si>
    <t>Помпа для сточних вод SL1.50.65.15.EX.2.</t>
  </si>
  <si>
    <t xml:space="preserve">SL1.50.65.15.A.2.50B                    </t>
  </si>
  <si>
    <t>Помпа для сточних вод SL1.50.65.11.2.1.5</t>
  </si>
  <si>
    <t>Помпа для сточних вод SL1.50.65.11.EX.2.</t>
  </si>
  <si>
    <t xml:space="preserve">SL1.50.65.11.A.2.1.502                  </t>
  </si>
  <si>
    <t>Помпа для сточних вод SL1.50.65.11.2.50B</t>
  </si>
  <si>
    <t xml:space="preserve">SL1.50.65.11.A.2.50B                    </t>
  </si>
  <si>
    <t>Насос для стічних вод SLV 65.65.15.2.50B</t>
  </si>
  <si>
    <t xml:space="preserve">SEV65    </t>
  </si>
  <si>
    <t>Помпа для сточних вод SLV 65.65.15.EX.2.</t>
  </si>
  <si>
    <t xml:space="preserve">SLV.65.65.15.A.2.50B                    </t>
  </si>
  <si>
    <t>Помпа для сточних вод SL1.50.65.09.2.1.5</t>
  </si>
  <si>
    <t>Помпа для сточних вод SL1.50.65.09.EX.2.</t>
  </si>
  <si>
    <t xml:space="preserve">SL1.50.65.09.A.2.1.502                  </t>
  </si>
  <si>
    <t xml:space="preserve">Насос для стічн вод SL1.50.65.09.2.50B  </t>
  </si>
  <si>
    <t>Насос для стічн вод SE1.50.65.09.Ex.2.50</t>
  </si>
  <si>
    <t>Насос для стічн вод SL1.50.65.09.A.2.50B</t>
  </si>
  <si>
    <t>Помпа для сточних вод SLV 65.65.11.2.1.5</t>
  </si>
  <si>
    <t>Помпа для сточних вод SLV 65.65.11.EX.2.</t>
  </si>
  <si>
    <t xml:space="preserve">SLV.65.65.11.A.2.1.502                  </t>
  </si>
  <si>
    <t>Помпа для сточних вод SLV 65.65.11.2.50B</t>
  </si>
  <si>
    <t xml:space="preserve">SLV.65.65.11.A.2.50B                    </t>
  </si>
  <si>
    <t>Помпа для сточних вод SLV 65.65.09.2.1.5</t>
  </si>
  <si>
    <t>Помпа для сточних вод SLV 65.65.09.EX.2.</t>
  </si>
  <si>
    <t xml:space="preserve">SLV.65.65.09.A.2.1.502                  </t>
  </si>
  <si>
    <t>Помпа для сточних вод SLV 65.65.09.2.50B</t>
  </si>
  <si>
    <t xml:space="preserve">SLV.65.65.09.A.2.50B                    </t>
  </si>
  <si>
    <t>Каналізаційний насос SL1.50.65.09.E.2.1.</t>
  </si>
  <si>
    <t xml:space="preserve">SL50E    </t>
  </si>
  <si>
    <t>Каналізаційний насос SL1.50.65.09.E.2.50</t>
  </si>
  <si>
    <t>Каналізаційний насос SL1.50.65.09.E.Ex.2</t>
  </si>
  <si>
    <t>Каналізаційний насос SL1.50.65.11.E.2.1.</t>
  </si>
  <si>
    <t>Каналізаційний насос SL1.50.65.11.E.2.50</t>
  </si>
  <si>
    <t>Каналізаційний насос SL1.50.65.11.E.Ex.2</t>
  </si>
  <si>
    <t>Каналізаційний насос SL1.50.65.15.E.2.50</t>
  </si>
  <si>
    <t>Каналізаційний насос SL1.50.65.15.E.Ex.2</t>
  </si>
  <si>
    <t>Насос для стічних вод SLV.65.65.09.E.2.1</t>
  </si>
  <si>
    <t xml:space="preserve">SL65E    </t>
  </si>
  <si>
    <t xml:space="preserve">Насос SLV65.65.09.E.2.50                </t>
  </si>
  <si>
    <t xml:space="preserve">Насос SLV65.65.09.E.EX.2                </t>
  </si>
  <si>
    <t xml:space="preserve">Насос SLV65.65.11.E.EX.2                </t>
  </si>
  <si>
    <t xml:space="preserve">Насос SLV65.65.15.E.2.50                </t>
  </si>
  <si>
    <t xml:space="preserve">Насос SLV65.65.15.E.EX.2                </t>
  </si>
  <si>
    <t>Насос для стічн вод SLV.65.65.11.E.2.1.5</t>
  </si>
  <si>
    <t xml:space="preserve">Насос SLV65.65.11.E.2.50                </t>
  </si>
  <si>
    <t>Насос для стічн вод SL1.50.80.22.2.50D.C</t>
  </si>
  <si>
    <t xml:space="preserve">SL050    </t>
  </si>
  <si>
    <t>Насос для стічн вод SL1.50.80.22.EX.2.50</t>
  </si>
  <si>
    <t>Насос для стічн вод SL1.50.80.22.A.2.50D</t>
  </si>
  <si>
    <t xml:space="preserve">SL05A    </t>
  </si>
  <si>
    <t>Насос для стічн вод SL1.50.80.22.A.EX.2.</t>
  </si>
  <si>
    <t>Насос для стічн вод SLV.65.65.30.2.50D.C</t>
  </si>
  <si>
    <t xml:space="preserve">SLV65    </t>
  </si>
  <si>
    <t>Насос для стічн вод SLV.65.65.22.2.50D.C</t>
  </si>
  <si>
    <t>Насос для стічн. водSL1.80.80.22.4.50D.C</t>
  </si>
  <si>
    <t xml:space="preserve">SL080    </t>
  </si>
  <si>
    <t>Насос для стічн вод SLV.80.80.22.4.50D.C</t>
  </si>
  <si>
    <t xml:space="preserve">SLV80    </t>
  </si>
  <si>
    <t>Насос для стічн вод SLV.65.65.40.2.51D.C</t>
  </si>
  <si>
    <t>Насос для стічн вод SL1.50.65.22.2.50D.C</t>
  </si>
  <si>
    <t>Насос для стічн вод SL1.50.65.30.2.50D.C</t>
  </si>
  <si>
    <t>Насос для стічн вод SL1.50.65.40.2.51D.C</t>
  </si>
  <si>
    <t>Насос для стічн вод SL1.50.80.40.2.51D.C</t>
  </si>
  <si>
    <t>Насос для стічн вод SL1.80.80.30.4.50D.C</t>
  </si>
  <si>
    <t>Насос для стічн вод SLV.80.100.11.4.50D.</t>
  </si>
  <si>
    <t>Насос для стічн вод SLV.80.80.13.4.50D.C</t>
  </si>
  <si>
    <t>Насос для стічн вод SL1.80.80.15.4.50D.C</t>
  </si>
  <si>
    <t>Насос для стічн вод SLV.80.80.15.4.50D.C</t>
  </si>
  <si>
    <t>Насос для стічн вод SL1.80.100.22.4.50D.</t>
  </si>
  <si>
    <t>Насос для стічн вод SLV.65.80.40.2.51D.C</t>
  </si>
  <si>
    <t>Насос для стічн вод SLV.80.80.40.4.51D.C</t>
  </si>
  <si>
    <t>Насос для стічн вод SL1.80.80.15.4.50E.C</t>
  </si>
  <si>
    <t>Насос для стіч. вод SLV.65.80.30.2.50D.C</t>
  </si>
  <si>
    <t>Насос для стічн вод SLV.65.80.22.2.50D.C</t>
  </si>
  <si>
    <t>Насос для стічн вод SL1.80.100.30.4.50D.</t>
  </si>
  <si>
    <t>Насос для стічн вод SLV.100.100.30.4.50D</t>
  </si>
  <si>
    <t xml:space="preserve">SLV10    </t>
  </si>
  <si>
    <t>Насос для стічн вод SLV.80.80.11.4.50D.C</t>
  </si>
  <si>
    <t>Насос для стічн вод SLV.80.100.13.4.50D.</t>
  </si>
  <si>
    <t>Насос для стіч вод SL1.80.100.15.4.50D.C</t>
  </si>
  <si>
    <t>Насос для стічн вод SLV.80.100.15.4.50D.</t>
  </si>
  <si>
    <t>Насос для стічн вод SLV.80.100.22.4.50D.</t>
  </si>
  <si>
    <t>Насос для стічн вод SLV.65.65.40.2.50D.C</t>
  </si>
  <si>
    <t>Насос для стічн вод SLV.65.80.40.2.50D.C</t>
  </si>
  <si>
    <t>Насос для стічн вод SLV.80.80.40.2.50D.C</t>
  </si>
  <si>
    <t>Насос для стічн вод SLV.80.100.40.2.50D.</t>
  </si>
  <si>
    <t>Насос для стіч. вод SLV.80.80.40.4.50D.C</t>
  </si>
  <si>
    <t>Насос для стічн вод SLV.100.100.40.4.50D</t>
  </si>
  <si>
    <t>Насос для стічн вод SLV.65.65.30.2.51D.C</t>
  </si>
  <si>
    <t>Насос для стічн вод SLV.65.80.30.2.51D.C</t>
  </si>
  <si>
    <t>Насос для стічн вод SLV.80.80.40.2.51D.C</t>
  </si>
  <si>
    <t>Насос для стічн вод SLV.80.100.40.2.51D.</t>
  </si>
  <si>
    <t>Насос для стічн вод SLV.65.65.22.2.51D.C</t>
  </si>
  <si>
    <t>Насос для стічн вод SLV.65.80.22.2.51D.C</t>
  </si>
  <si>
    <t>Насос для стічн вод SL1.80.80.30.4.51D.C</t>
  </si>
  <si>
    <t>Насос для стічн вод SL1.80.100.30.4.51D.</t>
  </si>
  <si>
    <t>Насос для стічн вод SLV.100.100.30.4.51D</t>
  </si>
  <si>
    <t>Насос для стічн вод SLV.80.100.40.4.51D.</t>
  </si>
  <si>
    <t>Насос для стічн вод SLV.100.100.40.4.51D</t>
  </si>
  <si>
    <t>Насос для стічн вод SL1.80.80.22.4.51D.C</t>
  </si>
  <si>
    <t xml:space="preserve">Насос для стічн. вод SL1.80.100.22.4.51 </t>
  </si>
  <si>
    <t>Насос для стічн вод SLV.80.80.22.4.51D.C</t>
  </si>
  <si>
    <t>Насос для стічн вод SLV.80.100.22.4.51D.</t>
  </si>
  <si>
    <t>Насос для стічн вод SL1.50.80.30.2.50D.C</t>
  </si>
  <si>
    <t>Насос для стічн вод SL1.50.65.40.2.50D.C</t>
  </si>
  <si>
    <t>Насос для стічн вод SL1.50.80.40.2.50D.C</t>
  </si>
  <si>
    <t>Насос для стічн вод SL1.50.65.22.2.51D.C</t>
  </si>
  <si>
    <t>Насос для стічн вод SL1.50.65.30.2.51D.C</t>
  </si>
  <si>
    <t>Насос для стічн вод SL1.50.80.22.2.51D.C</t>
  </si>
  <si>
    <t>Насос для стічн вод SL1.50.80.30.2.51D.C</t>
  </si>
  <si>
    <t>Насос для стічн вод SLV.65.65.30.A.2.50D</t>
  </si>
  <si>
    <t xml:space="preserve">SLV6A    </t>
  </si>
  <si>
    <t>Насос для стічн вод SLV.65.80.30.A.2.50D</t>
  </si>
  <si>
    <t>Насос для стічн вод SLV.65.65.22.A.2.50D</t>
  </si>
  <si>
    <t>Насос для стічн вод SLV.65.80.22.A.2.50D</t>
  </si>
  <si>
    <t>Насос для стічн вод SLV.80.80.11.A.4.50D</t>
  </si>
  <si>
    <t xml:space="preserve">SLV8A    </t>
  </si>
  <si>
    <t>Насос для стічн вод SLV.80.100.11.A.4.50</t>
  </si>
  <si>
    <t>Насос для стічн вод SLV.80.80.13.A.4.50D</t>
  </si>
  <si>
    <t>Насос для стічн вод SLV.80.100.13.A.4.50</t>
  </si>
  <si>
    <t>Насос для стічн вод SL1.80.80.15.A.4.50D</t>
  </si>
  <si>
    <t xml:space="preserve">SL08A    </t>
  </si>
  <si>
    <t>Насос для стічн вод SL1.80.100.15.A.4.50</t>
  </si>
  <si>
    <t>Насос для стічн вод SLV.80.80.15.A.4.50D</t>
  </si>
  <si>
    <t>Насос для стічн вод SLV.80.100.15.A.4.50</t>
  </si>
  <si>
    <t>Насос для стічн вод SLV.80.80.22.A.4.50D</t>
  </si>
  <si>
    <t>Насос для стічн вод SLV.80.100.22.A.4.50</t>
  </si>
  <si>
    <t>Насос для стічн вод SLV.65.65.30.A.2.51D</t>
  </si>
  <si>
    <t>Насос для стічн вод SLV.65.80.30.A.2.51D</t>
  </si>
  <si>
    <t>Насос для стічн вод SLV.65.65.22.A.2.51D</t>
  </si>
  <si>
    <t>Насос для стічн вод SLV.65.80.22.A.2.51D</t>
  </si>
  <si>
    <t>Насос для стічн вод SLV.80.80.22.A.4.51D</t>
  </si>
  <si>
    <t>Насос для стічн вод SLV.80.100.22.A.4.51</t>
  </si>
  <si>
    <t>Насос для стічн вод SL1.50.65.22.A.2.50D</t>
  </si>
  <si>
    <t>Насос для стічн вод SL1.50.65.30.A.2.50D</t>
  </si>
  <si>
    <t>Насос для стічн вод SL1.50.80.30.A.2.50D</t>
  </si>
  <si>
    <t>Насос для стічн вод SL1.50.65.22.A.2.51D</t>
  </si>
  <si>
    <t>Насос для стічн вод SL1.50.65.30.A.2.51D</t>
  </si>
  <si>
    <t>Насос для стічн вод SL1.50.80.22.A.2.51D</t>
  </si>
  <si>
    <t>Насос для стічн вод SL1.50.80.30.A.2.51D</t>
  </si>
  <si>
    <t>Насос для стічн вод SLV.65.65.22.A.EX.2.</t>
  </si>
  <si>
    <t>Насос для стічн вод SLV.80.80.11.A.EX.4.</t>
  </si>
  <si>
    <t>Насос для стічн вод SLV.80.100.11.A.EX.4</t>
  </si>
  <si>
    <t>Насос для стічн вод SLV.80.80.13.A.EX.4.</t>
  </si>
  <si>
    <t>Насос для стічн вод SLV.80.100.13.A.EX.4</t>
  </si>
  <si>
    <t>Насос для стічн вод SL1.80.80.15.A.EX.4.</t>
  </si>
  <si>
    <t>Насос для стічн вод SL1.80.100.15.A.EX.4</t>
  </si>
  <si>
    <t>Насос для стічн вод SLV.80.80.15.A.EX.4.</t>
  </si>
  <si>
    <t>Насос для стічн вод SL1.50.65.22.A.EX.2.</t>
  </si>
  <si>
    <t>Насос для стічн вод SL1.50.65.30.A.EX.2.</t>
  </si>
  <si>
    <t>Насос для стічн вод SL1.50.80.30.A.EX.2.</t>
  </si>
  <si>
    <t>Насос для стічн вод SLV.65.65.30.EX.2.50</t>
  </si>
  <si>
    <t>Насос для стічн вод SLV.65.80.30.EX.2.50</t>
  </si>
  <si>
    <t>Насос для стічн вод SLV.65.65.22.EX.2.50</t>
  </si>
  <si>
    <t>Насос для стічн вод SLV.65.80.22.EX.2.50</t>
  </si>
  <si>
    <t>Насос для стічн вод SLV.100.100.30.EX.4.</t>
  </si>
  <si>
    <t>Насос для стічн вод SLV.80.80.11.EX.4.50</t>
  </si>
  <si>
    <t>Насос для стічн вод SLV.80.100.11.EX.4.5</t>
  </si>
  <si>
    <t>Насос для стічн вод SLV.80.80.13.EX.4.50</t>
  </si>
  <si>
    <t>Насос для стічн вод SLV.80.100.13.EX.4.5</t>
  </si>
  <si>
    <t>Насос для стічн вод SL1.80.80.15.EX.4.50</t>
  </si>
  <si>
    <t>Насос для стічн вод SL1.80.100.15.EX.4.5</t>
  </si>
  <si>
    <t>Насос для стічн вод SLV.80.80.15.EX.4.50</t>
  </si>
  <si>
    <t>Насос для стічн вод SLV.80.100.15.EX.4.5</t>
  </si>
  <si>
    <t>Насос для стічн вод SL1.80.80.22.EX.4.50</t>
  </si>
  <si>
    <t>Насос для стічн вод SL1.80.100.22.EX.4.5</t>
  </si>
  <si>
    <t>Насос для стічн вод SLV.80.80.22.EX.4.50</t>
  </si>
  <si>
    <t>Насос для стічн вод SLV.80.100.22.EX.4.5</t>
  </si>
  <si>
    <t>Насос для стічн вод SLV.65.80.40.EX.2.50</t>
  </si>
  <si>
    <t>Насос для стічн вод SLV.65.65.30.EX.2.51</t>
  </si>
  <si>
    <t>Насос для стічн вод SLV.65.65.40.EX.2.51</t>
  </si>
  <si>
    <t>Насос для стічн вод SLV.65.80.40.EX.2.51</t>
  </si>
  <si>
    <t>Насос для стічн вод SLV.80.80.40.EX.2.51</t>
  </si>
  <si>
    <t>Насос для стічн вод SLV.80.100.40.EX.2.5</t>
  </si>
  <si>
    <t>Насос для стічн вод SLV.80.80.40.EX.4.51</t>
  </si>
  <si>
    <t>Насос для стічн вод SLV.80.100.40.EX.4.5</t>
  </si>
  <si>
    <t>Насос для стічн вод SL1.80.80.22.EX.4.51</t>
  </si>
  <si>
    <t>Насос для стічн вод SLV.80.80.22.EX.4.51</t>
  </si>
  <si>
    <t>Насос для стічн вод SL1.50.65.22.EX.2.50</t>
  </si>
  <si>
    <t>Насос для стічн вод SL1.50.65.30.EX.2.50</t>
  </si>
  <si>
    <t>Насос для стічн вод SL1.50.80.30.EX.2.50</t>
  </si>
  <si>
    <t>Насос для стічн вод SL1.50.65.40.EX.2.50</t>
  </si>
  <si>
    <t>Насос для стічн вод SL1.50.80.40.EX.2.50</t>
  </si>
  <si>
    <t>Насос для стічн вод SL1.50.65.22.EX.2.51</t>
  </si>
  <si>
    <t>Насос для стічн вод SL1.50.65.30.EX.2.51</t>
  </si>
  <si>
    <t>Насос для стічн вод SL1.50.65.40.EX.2.51</t>
  </si>
  <si>
    <t>Насос для стічн вод SL1.50.80.22.EX.2.51</t>
  </si>
  <si>
    <t>Насос для стічн вод SL1.50.80.30.EX.2.51</t>
  </si>
  <si>
    <t>Насос для стічн вод SL1.50.80.40.EX.2.51</t>
  </si>
  <si>
    <t xml:space="preserve">SLQ50    </t>
  </si>
  <si>
    <t>Насос для стічн вод SLV.65.80.30.2.50D.C</t>
  </si>
  <si>
    <t>Насос для стічн вод SLV.80.80.40.4.50D.C</t>
  </si>
  <si>
    <t>Насос для стічн вод SLV.65.80.30.EX.2.51</t>
  </si>
  <si>
    <t xml:space="preserve">Центруючий пристрій RB 5545             </t>
  </si>
  <si>
    <t xml:space="preserve">Ущільнювач гума INSITU L965 160/177x60  </t>
  </si>
  <si>
    <t xml:space="preserve">Кругова пила D127                       </t>
  </si>
  <si>
    <t xml:space="preserve">Принадлежности для насосо в DW          </t>
  </si>
  <si>
    <t xml:space="preserve">Автоматична трубна муфта Rp/Rp2, cpl.   </t>
  </si>
  <si>
    <t xml:space="preserve">Автоматична муфта DN40 (SEG)            </t>
  </si>
  <si>
    <t xml:space="preserve">Автоматична муфта DN40, Rp11/2 зі зв кл </t>
  </si>
  <si>
    <t xml:space="preserve">Автоматична муфта DN 65, SEV та SE1     </t>
  </si>
  <si>
    <t xml:space="preserve">Автоматична муфта DN100 F34-54          </t>
  </si>
  <si>
    <t xml:space="preserve">Автоматична муфта DN150 для SEV i SE1   </t>
  </si>
  <si>
    <t>Опора для гориз. сух. монтажу, DN 80, 2,</t>
  </si>
  <si>
    <t>Кронштейн гориз. сухої установки DN100 C</t>
  </si>
  <si>
    <t>Опора для сух. гор. уст., DN 80, 4-7,5 к</t>
  </si>
  <si>
    <t>Опора сух гор.DN 100 до 2,2 кВт, 4-х пол</t>
  </si>
  <si>
    <t xml:space="preserve">Опори для горизонтального монтажу DN100 </t>
  </si>
  <si>
    <t>Автоматична трубна муфта DN65/80 для SEV</t>
  </si>
  <si>
    <t xml:space="preserve">Автоматична муфта DN100 (на150)         </t>
  </si>
  <si>
    <t>Кронштейн для гориз. сухого монтажу DN15</t>
  </si>
  <si>
    <t xml:space="preserve">Стійка кільцева DN65/21/2               </t>
  </si>
  <si>
    <t>Кольцевая стойка с пере- ходником шланга</t>
  </si>
  <si>
    <t xml:space="preserve">Опірне кільце з коліном DN100           </t>
  </si>
  <si>
    <t>Опора перен DN150 / DN150/6, оцинк сталь</t>
  </si>
  <si>
    <t xml:space="preserve">Коліно-основа для верт. монтажа, DN 65  </t>
  </si>
  <si>
    <t xml:space="preserve">Основа з коліном DN80                   </t>
  </si>
  <si>
    <t xml:space="preserve">Основа з коліном, DN 150                </t>
  </si>
  <si>
    <t>Опори для горизонтального "сухого" монта</t>
  </si>
  <si>
    <t xml:space="preserve">Опора горизонтального монтажу DN65      </t>
  </si>
  <si>
    <t xml:space="preserve">Опора сух гориз монтажа DN150 C 300мм   </t>
  </si>
  <si>
    <t xml:space="preserve">Опорне кільце DN 100 / DN80/3           </t>
  </si>
  <si>
    <t xml:space="preserve">Комплект перен монтажу DN 65/ DN 80/ 3  </t>
  </si>
  <si>
    <t xml:space="preserve">Опірне кільце з різьб коліном DN65      </t>
  </si>
  <si>
    <t xml:space="preserve">Опірне кільце DN 65 / DN 80 / R 3       </t>
  </si>
  <si>
    <t xml:space="preserve">Опірне кільце з різьб. коліном DN80     </t>
  </si>
  <si>
    <t>Опора переносн монт DN100/DN80 різьб R3"</t>
  </si>
  <si>
    <t>Кільц основа верт монтажу DN 100/R 4 рез</t>
  </si>
  <si>
    <t xml:space="preserve">Опора верт DN150/DN100 R 4, оцинк.сталь </t>
  </si>
  <si>
    <t>Опірне кільце з коліном DN150/DN150/R 6"</t>
  </si>
  <si>
    <t>Кронштейн для сух. гор. уст., DN 80 (9,2</t>
  </si>
  <si>
    <t>Стійка DN80/DN65/2 1/2" з перехідн. різь</t>
  </si>
  <si>
    <t xml:space="preserve">Ущільнення к вхідному трубопроводу O 50 </t>
  </si>
  <si>
    <t>Патрубок DN40</t>
  </si>
  <si>
    <t xml:space="preserve">Ущільнення гумове до LM 50 63/75mm      </t>
  </si>
  <si>
    <t xml:space="preserve">Гумове ущільнення 90 mm до PUST         </t>
  </si>
  <si>
    <t xml:space="preserve">Фреза кругова, 75mm                     </t>
  </si>
  <si>
    <t xml:space="preserve">Адаптер до автом. муфти АР, DN100/100   </t>
  </si>
  <si>
    <t>Перехідник DN40/DN40 SEG для APG автомуф</t>
  </si>
  <si>
    <t xml:space="preserve">Автомуфта Rp2 до DP/EF/AP               </t>
  </si>
  <si>
    <t xml:space="preserve">Автоматична муфта  2" NPT cpl. DP/EF    </t>
  </si>
  <si>
    <t>Помпа для сточних вод DP10.50.09.2.1.502</t>
  </si>
  <si>
    <t xml:space="preserve">DP010    </t>
  </si>
  <si>
    <t>Помпа для сточних вод DP10.50.09.Ex.2.1.</t>
  </si>
  <si>
    <t xml:space="preserve">Насос для дрен вод DP10.50.09.A.2.1.502 </t>
  </si>
  <si>
    <t xml:space="preserve">Помпа для сточних вод DP10.50.09.2.50B  </t>
  </si>
  <si>
    <t xml:space="preserve">Помпа занурювальна DP10. 50.09.Ex.2.50B </t>
  </si>
  <si>
    <t>Помпа для сточних вод DP10.50.09.A.2.50B</t>
  </si>
  <si>
    <t xml:space="preserve">Насос DP10.50.15.2.50B                  </t>
  </si>
  <si>
    <t xml:space="preserve">Дренажний насос DP10.50.15.Ex.2.50B     </t>
  </si>
  <si>
    <t>Насос для брудної води DP10.50.15.A.2.50</t>
  </si>
  <si>
    <t xml:space="preserve">Насос для стічних вод DP10.65.26.2.50B  </t>
  </si>
  <si>
    <t>Помпа для сточних вод DP10.65.26.Ex.2.50</t>
  </si>
  <si>
    <t>Помпа для сточних вод DP10.65.26.A.2.50B</t>
  </si>
  <si>
    <t>Насос для стічних вод DP10.50.09.E.2.1.5</t>
  </si>
  <si>
    <t xml:space="preserve">DP10E    </t>
  </si>
  <si>
    <t>Насос для стічних вод DP10.50.09.E.2.50B</t>
  </si>
  <si>
    <t>Насос для стічних вод DP10.50.09.E.EX.2.</t>
  </si>
  <si>
    <t>Насос для стічних вод DP10.50.15.E.2.50B</t>
  </si>
  <si>
    <t xml:space="preserve">Насос для стічних вод DP10.50.15.E.Ex   </t>
  </si>
  <si>
    <t>Насос для стiчних вод DP10.65.26.E.2.50B</t>
  </si>
  <si>
    <t xml:space="preserve">Насос для стiчних вод DP10.65.26.E.Ex   </t>
  </si>
  <si>
    <t>Насос з сух.рот. TP 32-200/2 A-F-A-BQQE-</t>
  </si>
  <si>
    <t xml:space="preserve">TPL32    </t>
  </si>
  <si>
    <t>Насос з сух.рот. TP 32-250/2 A-F-A-BQQE-</t>
  </si>
  <si>
    <t>Насос з сух.рот. TP 32-320/2 A-F-A-BQQE-</t>
  </si>
  <si>
    <t>Насос з сух.рот. TPD 32-200/2 A-F-A-BAQE</t>
  </si>
  <si>
    <t xml:space="preserve">TDL32    </t>
  </si>
  <si>
    <t>Насос з сух.рот. TPD 32-250/2 A-F-A-BAQE</t>
  </si>
  <si>
    <t>Насос з сух.рот. TPD 32-320/2 A-F-A-BAQE</t>
  </si>
  <si>
    <t>Насос з сух.рот. TPD 32-580/2 A-F-A-BAQE</t>
  </si>
  <si>
    <t>Насос з сух.рот. TP 32-80/4 A-F-A-BQQE-C</t>
  </si>
  <si>
    <t>Насос з сух.рот. TP 32-120/4 A-F-A-BQQE-</t>
  </si>
  <si>
    <t>Насос з сух.рот. TPD 32-80/4 A-F-A-BAQE-</t>
  </si>
  <si>
    <t>Насос з сух.рот. TPD 32-100/4 A-F-A-BAQE</t>
  </si>
  <si>
    <t>Насос з сух.рот. TPD 32-120/4 A-F-A-BAQE</t>
  </si>
  <si>
    <t>Насос з сух.рот. TPD 32-80/4 A-F-A-BQQE-</t>
  </si>
  <si>
    <t>Насос з сух.рот. TPD 32-100/4 A-F-A-BQQE</t>
  </si>
  <si>
    <t>Насос з сух.рот. TP 32-380/2 A-F-A-BQQE-</t>
  </si>
  <si>
    <t>Насос з сух.рот. TP 32-460/2 A-F-A-BQQE-</t>
  </si>
  <si>
    <t>Насос з сух.рот. TPD 32-380/2 A-F-A-BAQE</t>
  </si>
  <si>
    <t>Насос з сух.рот. TPD 32-460/2 A-F-A-BAQE</t>
  </si>
  <si>
    <t>Насос з сух.рот. TPD 32-320/2 A-F-B-BAQE</t>
  </si>
  <si>
    <t>Насос з сух.рот. TPD 40-300/2 A-F-A-BAQE</t>
  </si>
  <si>
    <t xml:space="preserve">TDL40    </t>
  </si>
  <si>
    <t>Насос з сух.рот. TPD 40-300/2 A-F-A-BQQE</t>
  </si>
  <si>
    <t>Насос з сух.рот. TP 40-100/4 A-F-A-BQQE-</t>
  </si>
  <si>
    <t xml:space="preserve">TPL40    </t>
  </si>
  <si>
    <t>Насос з сух.рот. TPD 40-100/4 A-F-A-BAQE</t>
  </si>
  <si>
    <t>Насос з сух.рот. TPD 40-100/4 A-F-B-BAQE</t>
  </si>
  <si>
    <t>Насос з сух.рот. TP 40-300/2 A-F-A-BQQE-</t>
  </si>
  <si>
    <t>Насос з сух.рот. TP 40-360/2 A-F-A-BQQE-</t>
  </si>
  <si>
    <t>Насос з сух.рот. TPD 40-240/2 A-F-A-BAQE</t>
  </si>
  <si>
    <t>Насос з сух.рот. TPD 40-360/2 A-F-A-BAQE</t>
  </si>
  <si>
    <t>Насос з сух.рот. TP 50-160/2 A-F-A-BQQE-</t>
  </si>
  <si>
    <t xml:space="preserve">TPL50    </t>
  </si>
  <si>
    <t>Насос з сух.рот. TP 50-190/2 A-F-A-BQQE-</t>
  </si>
  <si>
    <t>Насос з сух.рот. TP 50-240/2 A-F-A-BQQE-</t>
  </si>
  <si>
    <t>Насос з сух.рот. TPD 50-160/2 A-F-A-BAQE</t>
  </si>
  <si>
    <t xml:space="preserve">TDL50    </t>
  </si>
  <si>
    <t>Насос з сух.рот. TPD 50-190/2 A-F-A-BAQE</t>
  </si>
  <si>
    <t>Насос з сух.рот. TPD 50-240/2 A-F-A-BAQE</t>
  </si>
  <si>
    <t>Насос з сух.рот. TPD 50-190/2 A-F-A-BQQE</t>
  </si>
  <si>
    <t>Насос з сух.рот. TPD 50-240/2 A-F-A-BQQE</t>
  </si>
  <si>
    <t>Насос з сух.рот. TP 50-90/4 A-F-A-BQQE-E</t>
  </si>
  <si>
    <t>Насос з сух.рот. TP 50-190/4 A-F-A-BQQE-</t>
  </si>
  <si>
    <t>Насос з сух.рот. TPD 50-90/4 A-F-A-BAQE-</t>
  </si>
  <si>
    <t>Насос з сух.рот. TPD 50-190/4 A-F-A-BQQE</t>
  </si>
  <si>
    <t>Насос з сух.рот. TPD 50-90/4 A-F-B-BAQE-</t>
  </si>
  <si>
    <t>Насос з сух.рот. TP 50-290/2 A-F-A-BQQE-</t>
  </si>
  <si>
    <t>Насос з сух.рот. TP 50-360/2 A-F-A-BQQE-</t>
  </si>
  <si>
    <t>Насос з сух.рот. TP 50-430/2 A-F-A-BQQE-</t>
  </si>
  <si>
    <t>Насос з сух.рот. TPD 50-290/2 A-F-A-BAQE</t>
  </si>
  <si>
    <t>Насос з сух.рот. TPD 50-360/2 A-F-A-BAQE</t>
  </si>
  <si>
    <t>Насос з сух.рот. TPD 50-290/2 A-F-B-BQQE</t>
  </si>
  <si>
    <t>Насос з сух.рот. TPD 50-190/4 A-F-A-BAQE</t>
  </si>
  <si>
    <t>Насос з сух.рот. TPD 50-230/4 A-F-A-BAQE</t>
  </si>
  <si>
    <t>Насос з сух.рот. TP 65-110/4 A-F-A-BQQE-</t>
  </si>
  <si>
    <t xml:space="preserve">TPL65    </t>
  </si>
  <si>
    <t>Насос з сух.рот. TP 65-130/4 A-F-A-BQQE-</t>
  </si>
  <si>
    <t>Насос з сух.рот. TP 65-150/4 A-F-A-BQQE-</t>
  </si>
  <si>
    <t>Насос з сух.рот. TPD 65-90/4 A-F-A-BAQE-</t>
  </si>
  <si>
    <t xml:space="preserve">TDL65    </t>
  </si>
  <si>
    <t>Насос з сух.рот. TPD 65-110/4 A-F-A-BAQE</t>
  </si>
  <si>
    <t>Насос з сух.рот. TPD 65-130/4 A-F-A-BAQE</t>
  </si>
  <si>
    <t>Насос з сух.рот. TPD 65-150/4 A-F-A-BAQE</t>
  </si>
  <si>
    <t>Насос з сух.рот. TPD 65-90/4 A-F-A-BQQE-</t>
  </si>
  <si>
    <t>Насос з сух.рот. TPD 65-130/4 A-F-A-BQQE</t>
  </si>
  <si>
    <t>Насос з сух.рот. TP 65-340/2 A-F-A-BQQE-</t>
  </si>
  <si>
    <t>Насос з сух.рот. TP 65-410/2 A-F-A-BQQE-</t>
  </si>
  <si>
    <t>Насос з сух.рот. TP 65-460/2 A-F-A-BQQE-</t>
  </si>
  <si>
    <t>Насос з сух.рот. TP 65-170/4 A-F-A-BQQE-</t>
  </si>
  <si>
    <t>Насос з сух.рот. TP 65-240/4 A-F-A-BQQE-</t>
  </si>
  <si>
    <t>Насос з сух.рот. TPD 65-170/4 A-F-A-BAQE</t>
  </si>
  <si>
    <t>Насос з сух.рот. TPE 32-380/2 A-F-A-BAQE</t>
  </si>
  <si>
    <t xml:space="preserve">TPLE3    </t>
  </si>
  <si>
    <t>Насос з сух.рот. TPE 32-460/2 A-F-A-BAQE</t>
  </si>
  <si>
    <t>Насос з сух.рот. TPE 32-380/2 A-F-A-BQQE</t>
  </si>
  <si>
    <t>Насос з сух.рот. TPE 32-460/2 A-F-A-BQQE</t>
  </si>
  <si>
    <t>Насос з сух.рот. TPE 32-380/2 A-F-B-BAQE</t>
  </si>
  <si>
    <t>Насос з сух.рот. TPE 32-460/2 A-F-B-BAQE</t>
  </si>
  <si>
    <t>Насос з сух.рот. TPE 32-380/2 A-F-B-BQQE</t>
  </si>
  <si>
    <t>Насос з сух.рот. TPE 32-460/2 A-F-B-BQQE</t>
  </si>
  <si>
    <t>Насос з сух.рот. TPE 50-290/2 A-F-A-BAQE</t>
  </si>
  <si>
    <t>Насос з сух.рот. TPE 50-360/2 A-F-A-BAQE</t>
  </si>
  <si>
    <t>Насос з сух.рот. TPE 50-290/2 A-F-A-BQQE</t>
  </si>
  <si>
    <t>Насос з сух.рот. TPE 50-360/2 A-F-A-BQQE</t>
  </si>
  <si>
    <t>Насос з сух.рот. TPE 50-290/2 A-F-B-BAQE</t>
  </si>
  <si>
    <t>Насос з сух.рот. TPE 50-290/2 A-F-B-BQQE</t>
  </si>
  <si>
    <t>Насос з сух.рот. TP 80-330/2 A-F-A-BAQE-</t>
  </si>
  <si>
    <t xml:space="preserve">TPL80    </t>
  </si>
  <si>
    <t>Насос з сух.рот. TP 80-400/2 A-F-A-BAQE-</t>
  </si>
  <si>
    <t>Насос з сух.рот. TP 80-140/2 A-F-A-BQQE-</t>
  </si>
  <si>
    <t>Насос з сух.рот. TP 80-400/2 A-F-A-BQQE-</t>
  </si>
  <si>
    <t>Насос з сух.рот. TPD 80-140/2 A-F-A-BAQE</t>
  </si>
  <si>
    <t xml:space="preserve">TDL80    </t>
  </si>
  <si>
    <t>Насос з сух.рот. TPD 80-140/2 A-F-A-BQQE</t>
  </si>
  <si>
    <t>Насос з сух.рот. TPD 80-180/2 A-F-A-BQQE</t>
  </si>
  <si>
    <t>Насос з сух.рот. TP 80-70/4 A-F-A-BAQE-G</t>
  </si>
  <si>
    <t>Насос з сух.рот. TP 80-90/4 A-F-A-BAQE-H</t>
  </si>
  <si>
    <t>Насос з сух.рот. TP 80-70/4 A-F-A-BQQE-G</t>
  </si>
  <si>
    <t>Насос з сух.рот. TP 80-90/4 A-F-A-BQQE-H</t>
  </si>
  <si>
    <t>Насос з сух.рот. TP 80-110/4 A-F-A-BQQE-</t>
  </si>
  <si>
    <t>Насос з сух.рот. TP 80-150/4 A-F-A-BQQE-</t>
  </si>
  <si>
    <t>Насос з сух.рот. TP 80-70/4 A-F-B-BAQE-G</t>
  </si>
  <si>
    <t>Насос з сух.рот. TP 80-90/4 A-F-B-BAQE-H</t>
  </si>
  <si>
    <t>Насос з сух.рот. TPD 80-70/4 A-F-A-BAQE-</t>
  </si>
  <si>
    <t>Насос з сух.рот. TPD 80-90/4 A-F-A-BAQE-</t>
  </si>
  <si>
    <t>Насос з сух.рот. TPD 80-110/4 A-F-A-BAQE</t>
  </si>
  <si>
    <t>Насос з сух.рот. TPD 80-90/4 A-F-A-BQQE-</t>
  </si>
  <si>
    <t>Насос з сух.рот. TP 80-180/2 A-F-A-BQQE-</t>
  </si>
  <si>
    <t>Насос з сух.рот. TP 80-210/2 A-F-A-BQQE-</t>
  </si>
  <si>
    <t>Насос з сух.рот. TP 80-240/2 A-F-A-BQQE-</t>
  </si>
  <si>
    <t>Насос з сух.рот. TP 80-250/2 A-F-A-BQQE-</t>
  </si>
  <si>
    <t>Насос з сух.рот. TP 80-330/2 A-F-A-BQQE-</t>
  </si>
  <si>
    <t>Насос з сух.рот. TP 80-520/2 A-F-A-BQQE-</t>
  </si>
  <si>
    <t>Насос з сух.рот. TP 80-330/2 A-F-B-BAQE-</t>
  </si>
  <si>
    <t>Насос з сух.рот. TP 80-400/2 A-F-B-BAQE-</t>
  </si>
  <si>
    <t>Насос з сух.рот. TPD 80-180/2 A-F-A-BAQE</t>
  </si>
  <si>
    <t>Насос з сух.рот. TPD 80-210/2 A-F-A-BAQE</t>
  </si>
  <si>
    <t>Насос з сух.рот. TPD 80-210/2 A-F-A-BQQE</t>
  </si>
  <si>
    <t>Насос з сух.рот. TPD 80-240/2 A-F-A-BQQE</t>
  </si>
  <si>
    <t>Насос з сух.рот. TP 80-340/4 A-F-A-BAQE-</t>
  </si>
  <si>
    <t>Насос з сух.рот. TP 80-170/4 A-F-A-BQQE-</t>
  </si>
  <si>
    <t>Насос з сух.рот. TP 80-240/4 A-F-A-BQQE-</t>
  </si>
  <si>
    <t>Насос з сух.рот. TP 80-270/4 A-F-A-BQQE-</t>
  </si>
  <si>
    <t>Насос з сух.рот. TP 80-270/4 A-F-B-BAQE-</t>
  </si>
  <si>
    <t>Насос з сух.рот. TPD 80-150/4 A-F-A-BAQE</t>
  </si>
  <si>
    <t>Насос з сух.рот. TPD 80-110/4 A-F-A-BQQE</t>
  </si>
  <si>
    <t>Насос з сух.рот. TPD 80-150/4 A-F-A-BQQE</t>
  </si>
  <si>
    <t>Насос з сух.рот. TP 100-110/4 A-F-A-BAQE</t>
  </si>
  <si>
    <t xml:space="preserve">TPL10    </t>
  </si>
  <si>
    <t>Насос з сух.рот. TP 100-90/4 A-F-A-BQQE-</t>
  </si>
  <si>
    <t>Насос з сух.рот. TPD 100-90/4 A-F-A-BQQE</t>
  </si>
  <si>
    <t xml:space="preserve">TDL10    </t>
  </si>
  <si>
    <t>Насос з сух.рот. TP 100-160/2 A-F-A-BQQE</t>
  </si>
  <si>
    <t>Насос з сух.рот. TP 100-200/2 A-F-A-BQQE</t>
  </si>
  <si>
    <t>Насос з сух.рот. TP 100-240/2 A-F-A-BQQE</t>
  </si>
  <si>
    <t>Насос з сух.рот. TP 100-250/2 A-F-A-BQQE</t>
  </si>
  <si>
    <t>Насос з сух.рот. TP 100-310/2 A-F-A-BQQE</t>
  </si>
  <si>
    <t>Насос з сух.рот. TP 100-390/2 A-F-A-BQQE</t>
  </si>
  <si>
    <t>Насос з сух.рот. TPD 100-160/2 A-F-A-BAQ</t>
  </si>
  <si>
    <t>Насос з сух.рот. TP 100-110/4 A-F-A-BQQE</t>
  </si>
  <si>
    <t>Насос з сух.рот. TP 100-130/4 A-F-A-BQQE</t>
  </si>
  <si>
    <t>Насос з сух.рот. TP 100-170/4 A-F-A-BQQE</t>
  </si>
  <si>
    <t>Насос з сух.рот. TP 100-200/4 A-F-A-BQQE</t>
  </si>
  <si>
    <t>Насос з сух.рот. TPD 100-110/4 A-F-A-BQQ</t>
  </si>
  <si>
    <t>Насос з сух.рот. TPD 100-130/4 A-F-A-BQQ</t>
  </si>
  <si>
    <t>Насос з сух.рот. TPD 100-170/4 A-F-A-BQQ</t>
  </si>
  <si>
    <t>Насос з сух.рот. TPD 100-200/4 A-F-A-BQQ</t>
  </si>
  <si>
    <t>Насос з сух.рот. TP 125-130/4 A-F-A-BQQE</t>
  </si>
  <si>
    <t xml:space="preserve">TPL12    </t>
  </si>
  <si>
    <t>Насос з сух.рот. TP 125-160/4 A-F-A-BQQE</t>
  </si>
  <si>
    <t>Насос з сух.рот. TPD 125-130/4 A-F-A-BQQ</t>
  </si>
  <si>
    <t xml:space="preserve">TDL12    </t>
  </si>
  <si>
    <t>Насос з сух.рот. TP 150-200/4 A-F-A-BQQE</t>
  </si>
  <si>
    <t xml:space="preserve">TPL15    </t>
  </si>
  <si>
    <t>Насос з сух.рот. TPE 80-180/2 A-F-A-BAQE</t>
  </si>
  <si>
    <t>Насос з сух.рот. TPE 80-150/4 A-F-A-BAQE</t>
  </si>
  <si>
    <t>Насос з сух.рот. TPE 100-160/2 A-F-A-BAQ</t>
  </si>
  <si>
    <t>Насос з сух.рот. TPE 100-70/4 A-F-A-BAQE</t>
  </si>
  <si>
    <t>Насос з сух.рот. TP 80-120/2 A-F-A-BQQE-</t>
  </si>
  <si>
    <t xml:space="preserve">UPT80    </t>
  </si>
  <si>
    <t>Насос з сух.рот. TP 40-120/2 A-F-A-BQQE-</t>
  </si>
  <si>
    <t xml:space="preserve">UPT40    </t>
  </si>
  <si>
    <t>Насос з сух.рот. TP 32-150/2 A-F-A-BQQE-</t>
  </si>
  <si>
    <t xml:space="preserve">UPT32    </t>
  </si>
  <si>
    <t>Насос з сух.рот. TP 40-230/2 A-F-A-BQQE-</t>
  </si>
  <si>
    <t>Насос з сух.рот. TPE 25-90/2 A-O-A-BQQE-</t>
  </si>
  <si>
    <t xml:space="preserve">TEM11    </t>
  </si>
  <si>
    <t>Насос з сух.рот. TPD 40-120/2 A-F-A-BQQE</t>
  </si>
  <si>
    <t xml:space="preserve">TPW40    </t>
  </si>
  <si>
    <t>Насос з сух.рот. TPE 32-80/2 A-O-A-BQQE-</t>
  </si>
  <si>
    <t>Насос з сух.рот. TPE 32-90/2 A-O-A-BQQE-</t>
  </si>
  <si>
    <t>Насос з сух.рот. TPE 32-250/2 A-F-B-BAQE</t>
  </si>
  <si>
    <t>Насос з сух.рот. TPE 32-250/2 A-F-A-BAQE</t>
  </si>
  <si>
    <t>Насос з сух.рот. TPE 32-250/2 A-F-A-BQQE</t>
  </si>
  <si>
    <t>Насос з сух.рот. TPE 32-250/2 S-A-F-A-BA</t>
  </si>
  <si>
    <t xml:space="preserve">TEL33    </t>
  </si>
  <si>
    <t>Насос з сух.рот. TPE 32-250/2 S-A-F-A-BQ</t>
  </si>
  <si>
    <t>Насос з сух.рот. TPED 32-320/2 A-F-A-BAQ</t>
  </si>
  <si>
    <t xml:space="preserve">TLED3    </t>
  </si>
  <si>
    <t>Насос з сух.рот. TPE 32-320/2 A-F-A-BAQE</t>
  </si>
  <si>
    <t>Насос з сух.рот. TPE 32-320/2 A-F-A-BQQE</t>
  </si>
  <si>
    <t>Насос з сух.рот. TPE 32-320/2 S-A-F-A-BQ</t>
  </si>
  <si>
    <t>Насос з сух.рот. TPE 32-320/2 S-A-F-A-BA</t>
  </si>
  <si>
    <t>Насос з сух.рот. TP 40-60/4 A-F-A-BQQE-C</t>
  </si>
  <si>
    <t>Насос з сух.рот. TP 40-60/2 A-F-A-BQQE-C</t>
  </si>
  <si>
    <t>Насос з сух.рот. TP 40-270/2 A-F-A-BQQE-</t>
  </si>
  <si>
    <t>Насос з сух.рот. TP 50-180/2 A-F-A-BQQE-</t>
  </si>
  <si>
    <t xml:space="preserve">UPT50    </t>
  </si>
  <si>
    <t>Насос з сух.рот. TP 40-180/2 A-F-A-BQQE-</t>
  </si>
  <si>
    <t>Насос з сух.рот. TPD 40-190/2 A-F-A-BQQE</t>
  </si>
  <si>
    <t>Насос з сух.рот. TP 50-60/2 A-F-A-BQQE-D</t>
  </si>
  <si>
    <t>Насос з сух.рот. TP 80-60/4 A-F-A-BQQE-F</t>
  </si>
  <si>
    <t>Насос з сух.рот. TP 32-230/2 A-F-A-BQQE-</t>
  </si>
  <si>
    <t>Насос з сух.рот. TP 50-120/2 A-F-A-BQQE-</t>
  </si>
  <si>
    <t>Насос з сух.рот. TP 25-50/2 A-O-A-BQQE-A</t>
  </si>
  <si>
    <t xml:space="preserve">TP125    </t>
  </si>
  <si>
    <t>Насос з сух.рот. TP 25-80/2 A-O-A-BQQE-B</t>
  </si>
  <si>
    <t>Насос з сух.рот. TP 32-50/2 A-O-A-BQQE-A</t>
  </si>
  <si>
    <t xml:space="preserve">TP132    </t>
  </si>
  <si>
    <t>Насос з сух.рот. TP 25-90/2 A-O-A-BQQE-D</t>
  </si>
  <si>
    <t>Насос з сух.рот. TP 32-80/2 A-O-A-BQQE-C</t>
  </si>
  <si>
    <t>Насос з сух.рот. TP 32-90/2 A-O-I-BQQE-D</t>
  </si>
  <si>
    <t>Насос з сух.рот. TP 40-190/2 A-F-A-BQQE-</t>
  </si>
  <si>
    <t>Насос з сух.рот. TP 32-90/2 A-O-A-BQQE-D</t>
  </si>
  <si>
    <t>Насос з сух.рот. TP 25-50/2 A-O-I-BQQE-A</t>
  </si>
  <si>
    <t>Насос з сух.рот. TPE2 32-120 N-A-F-A-BQQ</t>
  </si>
  <si>
    <t xml:space="preserve">TPE31    </t>
  </si>
  <si>
    <t>Насос з сух.рот. TPE2 32-150 N-A-F-A-BQQ</t>
  </si>
  <si>
    <t xml:space="preserve">TPE33    </t>
  </si>
  <si>
    <t>Насос з сух.рот. TPE2 40-80 N-A-F-A-BQQE</t>
  </si>
  <si>
    <t xml:space="preserve">TPE41    </t>
  </si>
  <si>
    <t>Насос з сух.рот. TPE2 40-150 N-A-F-A-BQQ</t>
  </si>
  <si>
    <t>Насос з сух.рот. TPE2 40-180 N-A-F-A-BQQ</t>
  </si>
  <si>
    <t>Насос з сух.рот. TPE2 40-200 N-A-F-A-BQQ</t>
  </si>
  <si>
    <t xml:space="preserve">TPE43    </t>
  </si>
  <si>
    <t>Насос з сух.рот. TPE2 40-240 N-A-F-A-BQQ</t>
  </si>
  <si>
    <t>Насос з сух.рот. TPE3 40-80 S-A-F-I-BQQE</t>
  </si>
  <si>
    <t xml:space="preserve">TPE44    </t>
  </si>
  <si>
    <t>Насос з сух.рот. TPE2 50-120 N-A-F-A-BQQ</t>
  </si>
  <si>
    <t xml:space="preserve">TPE51    </t>
  </si>
  <si>
    <t>Насос з сух.рот. TPE2 50-180 N-A-F-A-BQQ</t>
  </si>
  <si>
    <t xml:space="preserve">TPE53    </t>
  </si>
  <si>
    <t>Насос з сух.рот. TPE2 50-150 N-A-F-A-BQQ</t>
  </si>
  <si>
    <t>Насос з сух.рот. TPE2 50-200 N-A-F-A-BQQ</t>
  </si>
  <si>
    <t>Насос з сух.рот. TPE2 50-240 N-A-F-A-BQQ</t>
  </si>
  <si>
    <t>Насос з сух.рот. TPE2 65-120 N-A-F-A-BQQ</t>
  </si>
  <si>
    <t xml:space="preserve">TPE61    </t>
  </si>
  <si>
    <t xml:space="preserve">TPE63    </t>
  </si>
  <si>
    <t>Насос з сух.рот. TPE2 65-150 N-A-F-A-BQQ</t>
  </si>
  <si>
    <t>Насос з сух.рот. TPE2 65-180 N-A-F-A-BQQ</t>
  </si>
  <si>
    <t>Насос з сух.рот. TPE2 65-200 N-A-F-A-BQQ</t>
  </si>
  <si>
    <t>Насос з сух.рот. TPE2 80-120 N-A-F-A-BQQ</t>
  </si>
  <si>
    <t xml:space="preserve">TPE83    </t>
  </si>
  <si>
    <t>Насос з сух.рот. TPE2 80-150 N-A-F-A-BQQ</t>
  </si>
  <si>
    <t>Насос з сух.рот. TPE2 80-180 N-A-F-A-BQQ</t>
  </si>
  <si>
    <t>Насос з сух.рот. TPE2 D 32-120 N-A-F-A-B</t>
  </si>
  <si>
    <t xml:space="preserve">TPED1    </t>
  </si>
  <si>
    <t>Насос з сух.рот. TPE2 D 32-150 N-A-F-A-B</t>
  </si>
  <si>
    <t>Насос з сух.рот. TPE2 D 40-80 N-A-F-A-BQ</t>
  </si>
  <si>
    <t>Насос з сух.рот. TP 65-180/2 A-F-A-BQQE-</t>
  </si>
  <si>
    <t xml:space="preserve">UPT65    </t>
  </si>
  <si>
    <t>Насос з сух.рот. TP 65-30/4 A-F-A-BQQE-C</t>
  </si>
  <si>
    <t>Насос з сух.рот. TPE2 100-120 N-A-F-A-BQ</t>
  </si>
  <si>
    <t xml:space="preserve">TPEC1    </t>
  </si>
  <si>
    <t xml:space="preserve">TPE81    </t>
  </si>
  <si>
    <t>Насос з сух.рот. TPE2 32-180 N-A-F-A-BQQ</t>
  </si>
  <si>
    <t>Насос з сух.рот. TPE2 32-200 N-A-F-A-BQQ</t>
  </si>
  <si>
    <t>Насос з сух.рот. TPE2 65-80 N-A-F-A-BQQE</t>
  </si>
  <si>
    <t>Насос з сух.рот. TPE2 80-120 N-AI-F-A-BQ</t>
  </si>
  <si>
    <t>Насос з сух.рот. TPE2 80-150 N-AI-F-A-BQ</t>
  </si>
  <si>
    <t>Насос з сух.рот. TPE2 100-120 N-AI-F-A-B</t>
  </si>
  <si>
    <t xml:space="preserve">TPEC3    </t>
  </si>
  <si>
    <t>Насос з сух.рот. TPE2 32-80 N-A-F-A-BQQE</t>
  </si>
  <si>
    <t>Насос з сух.рот. TPE2 40-120 N-A-F-A-BQQ</t>
  </si>
  <si>
    <t>Насос з сух.рот. TPE2 50-60 N-A-F-A-BQQE</t>
  </si>
  <si>
    <t>Насос з сух.рот. TPE2 50-80 N-A-F-A-BQQE</t>
  </si>
  <si>
    <t>Насос з сух.рот. TPE2 65-60 N-A-F-A-BQQE</t>
  </si>
  <si>
    <t>Насос з сух.рот. TPE2 D 32-80 N-A-F-A-BQ</t>
  </si>
  <si>
    <t>Насос з сух.рот. TPE2 D 32-180 N-A-F-A-B</t>
  </si>
  <si>
    <t>Насос з сух.рот. TPE2 D 40-120 N-A-F-A-B</t>
  </si>
  <si>
    <t>Насос з сух.рот. TPE2 D 50-60 N-A-F-A-BQ</t>
  </si>
  <si>
    <t>Насос з сух.рот. TPE2 D 50-80 N-A-F-A-BQ</t>
  </si>
  <si>
    <t>Насос з сух.рот. TPD 40-60/2 A-F-A-BQQE-</t>
  </si>
  <si>
    <t>Насос з сух.рот. TP 40-90/4 A-F-A-BQQE-C</t>
  </si>
  <si>
    <t>Насос з сух.рот. TP 32-120/2 A-F-A-BQQE-</t>
  </si>
  <si>
    <t>Насос з сух.рот. TP 65-60/2 A-F-A-BQQE-E</t>
  </si>
  <si>
    <t>Насос з сух.рот. TPE 32-200/2 A-F-A-BQQE</t>
  </si>
  <si>
    <t xml:space="preserve">TPLE1    </t>
  </si>
  <si>
    <t>Насос з сух.рот. TPE 25-50/2 A-O-A-BQQE-</t>
  </si>
  <si>
    <t>Насос з сух.рот. TPE 25-80/2 A-O-A-BQQE-</t>
  </si>
  <si>
    <t>Насос з сух.рот. TPE 32-50/2 A-O-A-BQQE-</t>
  </si>
  <si>
    <t>Насос з сух.рот. TP 65-120/2 A-F-A-BQQE-</t>
  </si>
  <si>
    <t>Насос з сух.рот. TP 32-180/2 A-F-A-BQQE-</t>
  </si>
  <si>
    <t>Насос з сух.рот. TP 65-250/2 A-F-A-BQQE-</t>
  </si>
  <si>
    <t>Насос з сух.рот. TPD 65-250/2 A-F-A-BAQE</t>
  </si>
  <si>
    <t>Насос з сух.рот. TPD 65-250/2 A-F-A-BQQE</t>
  </si>
  <si>
    <t>Насос з сух.рот. TPE 65-250/2 A-F-A-BAQE</t>
  </si>
  <si>
    <t>Насос з сух.рот. TP 65-210/2 A-F-A-BQQE-</t>
  </si>
  <si>
    <t>Насос з сух.рот. TPD 65-210/2 A-F-A-BAQE</t>
  </si>
  <si>
    <t>Насос з сух.рот. TPD 65-210/2 A-F-A-BQQE</t>
  </si>
  <si>
    <t>Насос з сух.рот. TPD 65-210/2 A-F-B-BAQE</t>
  </si>
  <si>
    <t>Насос з сух.рот. TPE 65-210/2 A-F-B-BAQE</t>
  </si>
  <si>
    <t>Насос з сух.рот. TP 65-170/2 A-F-A-BQQE-</t>
  </si>
  <si>
    <t>Насос з сух.рот. TPD 65-170/2 A-F-A-BAQE</t>
  </si>
  <si>
    <t>Насос з сух.рот. TPD 65-170/2 A-F-A-BQQE</t>
  </si>
  <si>
    <t>Насос з сух.рот. TPD 65-170/2 A-F-B-BAQE</t>
  </si>
  <si>
    <t>Насос з сух.рот. TP 50-140/4 A-F-A-BQQE-</t>
  </si>
  <si>
    <t>Насос з сух.рот. TPD 50-140/4 A-F-A-BAQE</t>
  </si>
  <si>
    <t>Насос з сух.рот. TPD 50-140/4 A-F-A-BQQE</t>
  </si>
  <si>
    <t>Насос з сух.рот. TPD 50-140/4 A-F-B-BAQE</t>
  </si>
  <si>
    <t>Насос з сух.рот. TP 50-120/4 A-F-A-BQQE-</t>
  </si>
  <si>
    <t>Насос з сух.рот. TP 40-140/4 A-F-A-BQQE-</t>
  </si>
  <si>
    <t>Насос з сух.рот. TPD 40-140/4 A-F-A-BAQE</t>
  </si>
  <si>
    <t>Насос з сух.рот. TPD 40-140/4 A-F-A-BQQE</t>
  </si>
  <si>
    <t>Насос з сух.рот. TPD 40-140/4 A-F-B-BAQE</t>
  </si>
  <si>
    <t>Насос з сух.рот. TP 40-110/4 A-F-A-BQQE-</t>
  </si>
  <si>
    <t>Насос з сух.рот. TPD 40-110/4 A-F-A-BAQE</t>
  </si>
  <si>
    <t>Насос з сух.рот. TPD 40-110/4 A-F-A-BQQE</t>
  </si>
  <si>
    <t>Насос з сух.рот. TPD 40-110/4 A-F-B-BAQE</t>
  </si>
  <si>
    <t>Насос з сух.рот. TPD 50-120/4 A-F-A-BAQE</t>
  </si>
  <si>
    <t>Насос з сух.рот. TPD 50-120/4 A-F-A-BQQE</t>
  </si>
  <si>
    <t>Насос з сух.рот. TPD 50-80/4 A-F-A-BAQE-</t>
  </si>
  <si>
    <t>Насос з сух.рот. TPD 50-80/4 A-F-A-BQQE-</t>
  </si>
  <si>
    <t>Насос з сух.рот. TP 50-30/4 A-F-A-BQQE-C</t>
  </si>
  <si>
    <t>Насос з сух.рот. TP 80-120/2 AI-F-A-BQQE</t>
  </si>
  <si>
    <t>Насос з сух.рот. TP 40-30/4 A-F-A-BQQE-A</t>
  </si>
  <si>
    <t>Насос з сух.рот. TPD 32-120/2 A-F-A-BQQE</t>
  </si>
  <si>
    <t xml:space="preserve">TPW32    </t>
  </si>
  <si>
    <t>Насос з сух.рот. TP 65-60/4 A-F-A-BQQE-E</t>
  </si>
  <si>
    <t>Насос з сух.рот. TP 32-60/2 A-F-A-BQQE-C</t>
  </si>
  <si>
    <t>Насос з сух.рот. TPE2 40-180-N-A-F-A-BUB</t>
  </si>
  <si>
    <t>Насос з сух.рот. TPE2 40-200-N-A-F-A-BUB</t>
  </si>
  <si>
    <t>Насос з сух.рот. TPE2 40-240-N-A-F-A-BUB</t>
  </si>
  <si>
    <t>Насос з сух.рот. TPE2 D 32-180-N-A-F-A-B</t>
  </si>
  <si>
    <t xml:space="preserve">TPED3    </t>
  </si>
  <si>
    <t>Насос з сух.рот. TPE2 D 40-180-N-A-F-A-B</t>
  </si>
  <si>
    <t>Насос з сух.рот. TPE2 D 40-200-N-A-F-A-B</t>
  </si>
  <si>
    <t>Насос з сух.рот. TPE2 D 50-180-N-A-F-A-B</t>
  </si>
  <si>
    <t>Насос з сух.рот. TPE2 D 50-200-N-A-F-A-B</t>
  </si>
  <si>
    <t>Насос з сух.рот. TPE2 D 50-240-N-A-F-A-B</t>
  </si>
  <si>
    <t>Насос з сух.рот. TPE2 D 80-120-N-AI-F-A-</t>
  </si>
  <si>
    <t>Насос з сух.рот. TPE2 50-120-N-A-F-A-BUB</t>
  </si>
  <si>
    <t>Насос з сух.рот. TPE2 65-120-N-A-F-A-BUB</t>
  </si>
  <si>
    <t>Насос з сух.рот. TP 32-30/4 A-F-A-BQQE-A</t>
  </si>
  <si>
    <t>Насос з сух.рот. TPD 32-60/2 A-F-A-BQQE-</t>
  </si>
  <si>
    <t>Насос з сух.рот. TP 50-60/4 A-F-A-BQQE-D</t>
  </si>
  <si>
    <t>Насос з сух.рот. TPD 50-60/2 A-F-A-BQQE-</t>
  </si>
  <si>
    <t xml:space="preserve">TPW50    </t>
  </si>
  <si>
    <t>Насос з сух.рот. TPD 50-120/2 A-F-A-BQQE</t>
  </si>
  <si>
    <t>Насос з сух.рот. TPD 65-60/4 A-F-A-BQQE-</t>
  </si>
  <si>
    <t xml:space="preserve">TPW65    </t>
  </si>
  <si>
    <t>Насос з сух.рот. TPD 65-120/2 A-F-A-BQQE</t>
  </si>
  <si>
    <t>Насос з сух.рот. TPD 65-180/2 A-F-A-BQQE</t>
  </si>
  <si>
    <t>Насос з сух.рот. TP 80-30/4 A-F-A-BQQE-D</t>
  </si>
  <si>
    <t>Насос з сух.рот. TP 80-60/4 AI-F-A-BQQE-</t>
  </si>
  <si>
    <t>Насос з сух.рот. TPD 80-120/2 AI-F-A-BQQ</t>
  </si>
  <si>
    <t xml:space="preserve">TPW80    </t>
  </si>
  <si>
    <t>Насос з сух.рот. TPD 80-120/2 A-F-A-BQQE</t>
  </si>
  <si>
    <t>Насос з сух.рот. TP 100-30/4 A-F-A-BQQE-</t>
  </si>
  <si>
    <t xml:space="preserve">UPT10    </t>
  </si>
  <si>
    <t>Насос з сух.рот. TP 100-120/2 A-F-A-BQQE</t>
  </si>
  <si>
    <t>Насос з сух.рот. TPD 100-120/2 A-F-A-BQQ</t>
  </si>
  <si>
    <t xml:space="preserve">TPW10    </t>
  </si>
  <si>
    <t>Насос з сух.рот. TPD 50-60/4 A-F-A-BQQE-</t>
  </si>
  <si>
    <t>Насос з сух.рот. TPD 32-180/2 A-F-A-BQQE</t>
  </si>
  <si>
    <t>Насос з сух.рот. TPD 40-230/2 A-F-A-BQQE</t>
  </si>
  <si>
    <t>Насос з сух.рот. TP 32-60/4 A-F-A-BQQE-C</t>
  </si>
  <si>
    <t>Насос з сух.рот. TPE 100-120/2 A-F-A-BQQ</t>
  </si>
  <si>
    <t xml:space="preserve">TPSE3    </t>
  </si>
  <si>
    <t>Насос з сух.рот. TPE 80-170/4 A-F-A-BQQE</t>
  </si>
  <si>
    <t>Насос з сух.рот. TPE 100-90/4 A-F-A-BQQE</t>
  </si>
  <si>
    <t>Насос з сух.рот. TPE 100-110/4 A-F-A-BQQ</t>
  </si>
  <si>
    <t>Насос з сух.рот. TPE 100-130/4 A-F-A-BQQ</t>
  </si>
  <si>
    <t>Насос з сух.рот. TPE 100-170/4 A-F-A-BQQ</t>
  </si>
  <si>
    <t>Насос з сух.рот. TPE 125-110/4 A-F-A-BQQ</t>
  </si>
  <si>
    <t>Насос з сух.рот. TPE 125-130/4 A-F-A-BQQ</t>
  </si>
  <si>
    <t>Насос з сух.рот. TPE 40-300/2 A-F-A-BQQE</t>
  </si>
  <si>
    <t>Насос з сух.рот. TPE 40-360/2 A-F-A-BQQE</t>
  </si>
  <si>
    <t>Насос з сух.рот. TPE 65-210/2 A-F-A-BQQE</t>
  </si>
  <si>
    <t>Насос з сух.рот. TPE 65-250/2 A-F-A-BQQE</t>
  </si>
  <si>
    <t>Насос з сух.рот. TPE 65-340/2 A-F-A-BQQE</t>
  </si>
  <si>
    <t>Насос з сух.рот. TPE 65-410/2 A-F-A-BQQE</t>
  </si>
  <si>
    <t>Насос з сух.рот. TPE 80-180/2 A-F-A-BQQE</t>
  </si>
  <si>
    <t>Насос з сух.рот. TPE 80-210/2 A-F-A-BQQE</t>
  </si>
  <si>
    <t>Насос з сух.рот. TPE 80-240/2 A-F-A-BQQE</t>
  </si>
  <si>
    <t>Насос з сух.рот. TPE 80-250/2 A-F-A-BQQE</t>
  </si>
  <si>
    <t>Насос з сух.рот. TPE 80-330/2 A-F-A-BQQE</t>
  </si>
  <si>
    <t>Насос з сух.рот. TPE 100-160/2 A-F-A-BQQ</t>
  </si>
  <si>
    <t>Насос з сух.рот. TPE 100-200/2 A-F-A-BQQ</t>
  </si>
  <si>
    <t>Насос з сух.рот. TPE 100-240/2 A-F-A-BQQ</t>
  </si>
  <si>
    <t>Насос з сух.рот. TPED 50-290/2 A-F-A-BQQ</t>
  </si>
  <si>
    <t>Насос з сух.рот. TPE 40-300/2 S-A-F-A-BQ</t>
  </si>
  <si>
    <t xml:space="preserve">TEL43    </t>
  </si>
  <si>
    <t>Насос з сух.рот. TPE 50-290/2 S-A-F-A-BQ</t>
  </si>
  <si>
    <t xml:space="preserve">TEL53    </t>
  </si>
  <si>
    <t>Насос з сух.рот. TPE 65-210/2 S-A-F-A-BQ</t>
  </si>
  <si>
    <t xml:space="preserve">TEL63    </t>
  </si>
  <si>
    <t>Насос з сух.рот. TPE 65-250/2 S-A-F-A-BQ</t>
  </si>
  <si>
    <t>Насос з сух.рот. TPE 65-340/2 S-A-F-A-BQ</t>
  </si>
  <si>
    <t>Насос з сух.рот. TPE 65-410/2 S-A-F-A-BQ</t>
  </si>
  <si>
    <t>Насос з сух.рот. TPE 80-210/2 S-A-F-A-BQ</t>
  </si>
  <si>
    <t xml:space="preserve">TEL83    </t>
  </si>
  <si>
    <t>Насос з сух.рот. TPE 80-240/2 S-A-F-A-BQ</t>
  </si>
  <si>
    <t>Насос з сух.рот. TPE 80-250/2 S-A-F-A-BQ</t>
  </si>
  <si>
    <t>Насос з сух.рот. TPE 80-330/2 S-A-F-A-BQ</t>
  </si>
  <si>
    <t>Насос з сух.рот. TPE 125-130/4 S-A-F-A-B</t>
  </si>
  <si>
    <t xml:space="preserve">TE123    </t>
  </si>
  <si>
    <t>Насос з сух.рот. TPE 125-160/4 S-A-F-A-B</t>
  </si>
  <si>
    <t>Насос з сух.рот. TPE 100-130/4 S-A-F-A-B</t>
  </si>
  <si>
    <t xml:space="preserve">TEL13    </t>
  </si>
  <si>
    <t>Насос з сух.рот. TPE 100-170/4 S-A-F-A-B</t>
  </si>
  <si>
    <t>Насос з сух.рот. TPE 100-90/4 S-A-F-A-BQ</t>
  </si>
  <si>
    <t>Насос з сух.рот. TPE 100-250/2 S-A-F-A-B</t>
  </si>
  <si>
    <t>Насос з сух.рот. TPE 65-240/4 S-A-F-A-BQ</t>
  </si>
  <si>
    <t>Насос з сух.рот. TPE 80-150/4 S-A-F-A-BQ</t>
  </si>
  <si>
    <t>Насос з сух.рот. TPE 80-170/4 S-A-F-A-BQ</t>
  </si>
  <si>
    <t>Насос з сух.рот. TPE 100-160/2 S-A-F-A-B</t>
  </si>
  <si>
    <t>Насос з сух.рот. TPE 100-200/2 S-A-F-A-B</t>
  </si>
  <si>
    <t>Насос з сух.рот. TPE 100-240/2 S-A-F-A-B</t>
  </si>
  <si>
    <t>Насос з сух.рот. TPED 65-210/2 S-A-F-A-B</t>
  </si>
  <si>
    <t xml:space="preserve">TELD3    </t>
  </si>
  <si>
    <t>Насос з сух.рот. TPED 80-180/2 S-A-F-A-B</t>
  </si>
  <si>
    <t>Насос з сух.рот. TPED 80-170/4 S-A-F-A-B</t>
  </si>
  <si>
    <t>Насос з сух.рот. TPED 100-110/4 S-A-F-A-</t>
  </si>
  <si>
    <t>Насос з сух.рот. TPED 100-130/4 S-A-F-A-</t>
  </si>
  <si>
    <t>Насос з сух.рот. TPE 100-120/2 S-A-F-A-B</t>
  </si>
  <si>
    <t xml:space="preserve">TES13    </t>
  </si>
  <si>
    <t>Насос з сух.рот. TPE3 32-150 S-A-F-A-BQQ</t>
  </si>
  <si>
    <t xml:space="preserve">TPE35    </t>
  </si>
  <si>
    <t>Насос з сух.рот. TPE3 32-180 S-A-F-A-BQQ</t>
  </si>
  <si>
    <t>Насос з сух.рот. TPE3 32-200 S-A-F-A-BQQ</t>
  </si>
  <si>
    <t>Насос з сух.рот. TPE3 40-150 S-A-F-A-BQQ</t>
  </si>
  <si>
    <t xml:space="preserve">TPE45    </t>
  </si>
  <si>
    <t>Насос з сух.рот. TPE3 40-180 S-A-F-A-BQQ</t>
  </si>
  <si>
    <t>Насос з сух.рот. TPE3 40-200 S-A-F-A-BQQ</t>
  </si>
  <si>
    <t>Насос з сух.рот. TPE3 40-240 S-A-F-A-BQQ</t>
  </si>
  <si>
    <t>Насос з сух.рот. TPE3 50-120 S-A-F-A-BQQ</t>
  </si>
  <si>
    <t xml:space="preserve">TPE55    </t>
  </si>
  <si>
    <t>Насос з сух.рот. TPE3 50-150 S-A-F-A-BQQ</t>
  </si>
  <si>
    <t>Насос з сух.рот. TPE3 50-180 S-A-F-A-BQQ</t>
  </si>
  <si>
    <t>Насос з сух.рот. TPE3 50-200 S-A-F-A-BQQ</t>
  </si>
  <si>
    <t>Насос з сух.рот. TPE3 50-240 S-A-F-A-BQQ</t>
  </si>
  <si>
    <t>Насос з сух.рот. TPE3 65-80 S-A-F-A-BQQE</t>
  </si>
  <si>
    <t xml:space="preserve">TPE65    </t>
  </si>
  <si>
    <t>Насос з сух.рот. TPE3 65-120 S-A-F-A-BQQ</t>
  </si>
  <si>
    <t>Насос з сух.рот. TPE3 65-150 S-A-F-A-BQQ</t>
  </si>
  <si>
    <t>Насос з сух.рот. TPE3 65-180 S-A-F-A-BQQ</t>
  </si>
  <si>
    <t>Насос з сух.рот. TPE3 65-200 S-A-F-A-BQQ</t>
  </si>
  <si>
    <t>Насос з сух.рот. TPE3 80-120 S-A-F-A-BQQ</t>
  </si>
  <si>
    <t xml:space="preserve">TPE85    </t>
  </si>
  <si>
    <t>Насос з сух.рот. TPE3 80-150 S-A-F-A-BQQ</t>
  </si>
  <si>
    <t>Насос з сух.рот. TPE3 80-180 S-A-F-A-BQQ</t>
  </si>
  <si>
    <t xml:space="preserve">Монобл.насос NB 80-160/151AF2ABQQE      </t>
  </si>
  <si>
    <t xml:space="preserve">NB080    </t>
  </si>
  <si>
    <t xml:space="preserve">Монобл.насос NB 32-160/163AF2ABQQE      </t>
  </si>
  <si>
    <t xml:space="preserve">NB032    </t>
  </si>
  <si>
    <t xml:space="preserve">Монобл.насос NB 50-160/150AF2ABQQE      </t>
  </si>
  <si>
    <t xml:space="preserve">NB050    </t>
  </si>
  <si>
    <t xml:space="preserve">Монобл.насос NB 40-125/127AF2ABQQE      </t>
  </si>
  <si>
    <t xml:space="preserve">NB040    </t>
  </si>
  <si>
    <t xml:space="preserve">Монобл.насос NB 50-125/135AF2ABQQE      </t>
  </si>
  <si>
    <t xml:space="preserve">Монобл.насос NB 50-125/121AF2ABQQE      </t>
  </si>
  <si>
    <t xml:space="preserve">Монобл.насос NB 65-125/137AF2ABQQE      </t>
  </si>
  <si>
    <t xml:space="preserve">NB065    </t>
  </si>
  <si>
    <t xml:space="preserve">Монобл.насос NB 40-160/158AF2ABQQE      </t>
  </si>
  <si>
    <t xml:space="preserve">Монобл.насос NB 65-160/157AF2ABQQE      </t>
  </si>
  <si>
    <t xml:space="preserve">Монобл.насос NB 32-160/177AF2ABQQE      </t>
  </si>
  <si>
    <t xml:space="preserve">Монобл.насос NB 65-200/205AF2ABQQE      </t>
  </si>
  <si>
    <t xml:space="preserve">Монобл.насос NB 32-125/115AF2ABQQE      </t>
  </si>
  <si>
    <t xml:space="preserve">Монобл.насос NB 80-200/196AF2ABQQE      </t>
  </si>
  <si>
    <t xml:space="preserve">Монобл.насос NB 32-125.1/110AF2ABQQE    </t>
  </si>
  <si>
    <t xml:space="preserve">Монобл.насос NB 32-160.1/169AF2ABQQE    </t>
  </si>
  <si>
    <t xml:space="preserve">Монобл.насос NB 32-160/151AF2ABQQE      </t>
  </si>
  <si>
    <t xml:space="preserve">Монобл.насос NB 50-200/219AF2ABQQE      </t>
  </si>
  <si>
    <t xml:space="preserve">Монобл.насос NB 32-125/130AF2ABQQE      </t>
  </si>
  <si>
    <t xml:space="preserve">Монобл.насос NB 40-160/172AF2ABQQE      </t>
  </si>
  <si>
    <t xml:space="preserve">Монобл.насос NB 32-125.1/121AF2ABQQE    </t>
  </si>
  <si>
    <t xml:space="preserve">Монобл.насос NB 100-200/195AF2ABQQE     </t>
  </si>
  <si>
    <t xml:space="preserve">NB100    </t>
  </si>
  <si>
    <t xml:space="preserve">Монобл.насос NB 50-200/210AF2ABQQE      </t>
  </si>
  <si>
    <t xml:space="preserve">Монобл.насос NB 50-160/167AF2ABQQE      </t>
  </si>
  <si>
    <t xml:space="preserve">Монобл.насос NB 80-200/214AF2ABQQE      </t>
  </si>
  <si>
    <t xml:space="preserve">Монобл.насос NB 32-200.1/205AF2ABQQE    </t>
  </si>
  <si>
    <t xml:space="preserve">Монобл.насос NB 65-160/177AF2ABQQE      </t>
  </si>
  <si>
    <t xml:space="preserve">Монобл.насос NB 40-200/217AF2ABQQE      </t>
  </si>
  <si>
    <t xml:space="preserve">Монобл.насос NB 32-200/216AF2ABQQE      </t>
  </si>
  <si>
    <t xml:space="preserve">Монобл.насос NB 32-200/190AF2ABQQE      </t>
  </si>
  <si>
    <t xml:space="preserve">Монобл.насос NB 65-160/157ASF2ABQQE     </t>
  </si>
  <si>
    <t xml:space="preserve">Монобл.насос NB 32-200/219ASF2ABQQE     </t>
  </si>
  <si>
    <t xml:space="preserve">Монобл.насос NB 80-160/151ASF2ABQQE     </t>
  </si>
  <si>
    <t xml:space="preserve">Монобл.насос NB 80-160/167AF2ABQQE      </t>
  </si>
  <si>
    <t xml:space="preserve">Монобл.насос NB 50-160/177ASF2ABQQE     </t>
  </si>
  <si>
    <t xml:space="preserve">Монобл.насос NB 40-160/158ASF2ABQQE     </t>
  </si>
  <si>
    <t xml:space="preserve">Монобл.насос NB 80-160/161ASF2ABQQE     </t>
  </si>
  <si>
    <t xml:space="preserve">Монобл.насос NB 40-125/127ASF2ABQQE     </t>
  </si>
  <si>
    <t xml:space="preserve">Монобл.насос NB 32-125/142ASF2ABQQE     </t>
  </si>
  <si>
    <t xml:space="preserve">Монобл.насос NB 50-160/167ASF2ABQQE     </t>
  </si>
  <si>
    <t xml:space="preserve">Монобл.насос NB 50-125/144ASF2ABQQE     </t>
  </si>
  <si>
    <t xml:space="preserve">Монобл.насос NB 40-160/172ASF2ABQQE     </t>
  </si>
  <si>
    <t xml:space="preserve">Монобл.насос NB 32-160/177ASF2ABQQE     </t>
  </si>
  <si>
    <t xml:space="preserve">Монобл.насос NB 40-200/219ASF2ABQQE     </t>
  </si>
  <si>
    <t xml:space="preserve">Монобл.насос NB 65-200/190ASF2ABQQE     </t>
  </si>
  <si>
    <t>Горизонт насос CM3-3 O-R-I-E-AVBE C-A-A-</t>
  </si>
  <si>
    <t xml:space="preserve">CM03I    </t>
  </si>
  <si>
    <t>Горизонт насос CM3-4 O-R-I-E-AVBE C-A-A-</t>
  </si>
  <si>
    <t>Горизонт насос CM3-5 O-R-I-E-AVBE C-A-A-</t>
  </si>
  <si>
    <t>Горизонт насос CM3-6 O-R-I-E-AVBE C-A-A-</t>
  </si>
  <si>
    <t>Горизонт насос CM5-3 O-R-I-E-AVBE C-A-A-</t>
  </si>
  <si>
    <t xml:space="preserve">CM05I    </t>
  </si>
  <si>
    <t>Горизонт насос CM5-4 O-R-I-E-AVBE C-A-A-</t>
  </si>
  <si>
    <t>Горизонт насос CM5-5 O-R-I-E-AVBE C-A-A-</t>
  </si>
  <si>
    <t>Горизонт насос CM5-6 O-R-I-E-AVBE C-A-A-</t>
  </si>
  <si>
    <t>Горизонт насос CM5-7 O-R-I-E-AVBE C-A-A-</t>
  </si>
  <si>
    <t>Горизонт насос CM5-5 O-R-I-E-AQQE C-A-A-</t>
  </si>
  <si>
    <t>Горизонт насос CM1-9 A-R-G-V-AQQV F-A-A-</t>
  </si>
  <si>
    <t xml:space="preserve">CM01G    </t>
  </si>
  <si>
    <t>Горизонт насос CM1-14 A-R-G-V-AQQV F-A-A</t>
  </si>
  <si>
    <t>Горизонт насос CM3-12 A-R-G-V-AQQV F-A-A</t>
  </si>
  <si>
    <t xml:space="preserve">CM03G    </t>
  </si>
  <si>
    <t>Горизонт насос CM5-4 A-R-G-V-AQQV F-A-A-</t>
  </si>
  <si>
    <t xml:space="preserve">CM05G    </t>
  </si>
  <si>
    <t>Горизонт насос CM5-12 A-R-G-V-AQQV F-A-A</t>
  </si>
  <si>
    <t>Горизонт насос CM5-13 A-R-G-V-AQQV F-A-A</t>
  </si>
  <si>
    <t>Горизонт насос CM3-2 A-R-G-V-AQQV F-A-A-</t>
  </si>
  <si>
    <t>Горизонт насос CM3-4 A-R-G-V-AQQV F-A-A-</t>
  </si>
  <si>
    <t>Горизонт насос CM3-3 A-R-G-V-AQQV F-A-A-</t>
  </si>
  <si>
    <t>Горизонт насос CM5-3 A-R-G-V-AQQV F-A-A-</t>
  </si>
  <si>
    <t>Горизонт насос CM5-5 A-R-G-V-AQQV F-A-A-</t>
  </si>
  <si>
    <t>Горизонт насос CM5-2 A-R-G-V-AQQV F-A-A-</t>
  </si>
  <si>
    <t>Горизонт насос CM3-5 A-R-G-V-AQQV F-A-A-</t>
  </si>
  <si>
    <t>Горизонт насос CM1-12 A-R-G-V-AQQV F-A-A</t>
  </si>
  <si>
    <t>Горизонт насос CM3-2 A-R-G-V-AQQV C-A-A-</t>
  </si>
  <si>
    <t>Горизонт насос CM3-5 A-R-G-V-AQQV C-A-A-</t>
  </si>
  <si>
    <t>Горизонт насос CM3-9 A-R-G-V-AQQV C-A-A-</t>
  </si>
  <si>
    <t>Горизонт насос CM3-6 A-R-G-V-AQQV F-A-A-</t>
  </si>
  <si>
    <t>Горизонт насос CM5-4 A-R-G-V-AQQV C-A-A-</t>
  </si>
  <si>
    <t>Горизонт насос CM5-5 A-R-G-V-AQQV C-A-A-</t>
  </si>
  <si>
    <t>Горизонт насос CM5-8 A-R-G-V-AQQV C-A-A-</t>
  </si>
  <si>
    <t>Горизонт насос CM5-8 A-R-G-V-AQQV F-A-A-</t>
  </si>
  <si>
    <t>Горизонт насос CM3-4 A-R-G-V-AQQV C-A-A-</t>
  </si>
  <si>
    <t>Горизонт насос CM3-3 A-R-G-E-AQQE C-A-A-</t>
  </si>
  <si>
    <t>Горизонт насос CM5-5 A-R-G-E-AQQE F-A-A-</t>
  </si>
  <si>
    <t>Горизонт насос CM5-4 A-R-G-E-AQQE F-A-A-</t>
  </si>
  <si>
    <t>Горизонт насос CM3-5 A-R-G-E-AQQE F-A-A-</t>
  </si>
  <si>
    <t>Горизонт насос CM3-2 A-R-G-E-AQQE F-A-A-</t>
  </si>
  <si>
    <t>Горизонт насос CM3-3 A-R-G-E-AQQE F-A-A-</t>
  </si>
  <si>
    <t>Горизонт насос CM5-3 A-R-G-E-AQQE F-A-A-</t>
  </si>
  <si>
    <t>Горизонт насос CM5-2 A-R-G-E-AQQE F-A-A-</t>
  </si>
  <si>
    <t>Горизонт насос CM3-3 A-R-G-V-AQQV C-A-A-</t>
  </si>
  <si>
    <t>Горизонт насос CM3-2 A-R-G-E-AQQE C-A-A-</t>
  </si>
  <si>
    <t>Горизонт насос CM5-5 A-R-G-E-AQQE C-A-A-</t>
  </si>
  <si>
    <t>Горизонт насос CM3-5 A-R-G-E-AQQE C-A-A-</t>
  </si>
  <si>
    <t>Горизонт насос CM3-4 A-R-G-E-AQQE F-A-A-</t>
  </si>
  <si>
    <t>Горизонт насос CM5-3 A-R-G-V-AQQV C-A-A-</t>
  </si>
  <si>
    <t>Горизонт насос CM3-4 A-R-G-E-AQQE C-A-A-</t>
  </si>
  <si>
    <t>Горизонт насос CM5-4 A-R-G-E-AQQE C-A-A-</t>
  </si>
  <si>
    <t>Горизонт насос CM10-3 A-R-G-V-AQQV C-A-A</t>
  </si>
  <si>
    <t xml:space="preserve">CM10G    </t>
  </si>
  <si>
    <t>Горизонт насос CM10-1 A-R-G-V-AQQV F-A-A</t>
  </si>
  <si>
    <t>Горизонт насос CM10-2 A-R-G-V-AQQV F-A-A</t>
  </si>
  <si>
    <t>Горизонт насос CM10-3 A-R-G-V-AQQV F-A-A</t>
  </si>
  <si>
    <t>Горизонт насос CM10-4 A-R-G-V-AQQV F-A-A</t>
  </si>
  <si>
    <t>Горизонт насос CM10-8 A-R-G-V-AQQV F-A-A</t>
  </si>
  <si>
    <t>Горизонт насос CM15-1 A-R-G-E-AQQE F-A-A</t>
  </si>
  <si>
    <t xml:space="preserve">CM15G    </t>
  </si>
  <si>
    <t>Горизонт насос CM15-4 A-R-G-V-AQQV F-A-A</t>
  </si>
  <si>
    <t>Горизонт насос CM25-1 A-R-G-V-AQQV F-A-A</t>
  </si>
  <si>
    <t xml:space="preserve">CM25G    </t>
  </si>
  <si>
    <t>Горизонт насос CM25-4 A-R-G-V-AQQV F-A-A</t>
  </si>
  <si>
    <t>Горизонт насос CM1-5 A-R-I-E-AQQE F-A-A-</t>
  </si>
  <si>
    <t xml:space="preserve">CM01I    </t>
  </si>
  <si>
    <t>Горизонт насос CM3-7 A-R-I-E-AQQE F-A-A-</t>
  </si>
  <si>
    <t>Горизонт насос CM1-11 A-R-G-E-AQQE C-A-A</t>
  </si>
  <si>
    <t>Горизонт насос CM1-11 A-R-G-E-AQQE F-A-A</t>
  </si>
  <si>
    <t>Горизонт насос CM1-12 A-R-G-E-AQQE C-A-A</t>
  </si>
  <si>
    <t>Горизонт насос CM1-12 A-R-G-E-AQQE F-A-A</t>
  </si>
  <si>
    <t>Горизонт насос CM1-13 A-R-G-E-AQQE C-A-A</t>
  </si>
  <si>
    <t>Горизонт насос CM1-13 A-R-G-E-AQQE F-A-A</t>
  </si>
  <si>
    <t>Горизонт насос CM1-14 A-R-G-E-AQQE C-A-A</t>
  </si>
  <si>
    <t>Горизонт насос CM1-14 A-R-G-E-AQQE F-A-A</t>
  </si>
  <si>
    <t>Горизонт насос CM3-11 A-R-G-E-AQQE C-A-A</t>
  </si>
  <si>
    <t>Горизонт насос CM3-11 A-R-G-E-AQQE F-A-A</t>
  </si>
  <si>
    <t>Горизонт насос CM3-12 A-R-G-E-AQQE C-A-A</t>
  </si>
  <si>
    <t>Горизонт насос CM3-12 A-R-G-E-AQQE F-A-A</t>
  </si>
  <si>
    <t>Горизонт насос CM3-13 A-R-G-E-AQQE C-A-A</t>
  </si>
  <si>
    <t>Горизонт насос CM3-13 A-R-G-E-AQQE F-A-A</t>
  </si>
  <si>
    <t>Горизонт насос CM3-14 A-R-G-E-AQQE C-A-A</t>
  </si>
  <si>
    <t>Горизонт насос CM3-14 A-R-G-E-AQQE F-A-A</t>
  </si>
  <si>
    <t>Горизонт насос CM5-3 A-R-G-E-AVBE C-A-A-</t>
  </si>
  <si>
    <t>Горизонт насос CM5-11 A-R-G-E-AQQE C-A-A</t>
  </si>
  <si>
    <t>Горизонт насос CM5-11 A-R-G-E-AQQE F-A-A</t>
  </si>
  <si>
    <t>Горизонт насос CM5-12 A-R-G-E-AQQE F-A-A</t>
  </si>
  <si>
    <t>Горизонт насос CM5-13 A-R-G-E-AQQE F-A-A</t>
  </si>
  <si>
    <t>Горизонт насос CM10-7 A-R-G-E-AQQE F-A-A</t>
  </si>
  <si>
    <t>Горизонт насос CM10-8 A-R-G-E-AQQE F-A-A</t>
  </si>
  <si>
    <t>Горизонт насос CM10-1 A-R-G-E-AQQE F-A-A</t>
  </si>
  <si>
    <t>Горизонт насос CM10-1 T-R-G-E-AQQE G-A-A</t>
  </si>
  <si>
    <t>Горизонт насос CM10-2 A-R-G-E-AQQE C-A-A</t>
  </si>
  <si>
    <t>Горизонт насос CM10-2 A-R-G-E-AQQE F-A-A</t>
  </si>
  <si>
    <t>Горизонт насос CM10-2 A-R-G-V-AQQV C-A-A</t>
  </si>
  <si>
    <t>Горизонт насос CM10-3 A-R-G-E-AQQE C-A-A</t>
  </si>
  <si>
    <t>Горизонт насос CM10-3 A-R-G-E-AQQE F-A-A</t>
  </si>
  <si>
    <t>Горизонт насос CM10-4 A-R-G-E-AQQE F-A-A</t>
  </si>
  <si>
    <t>Горизонт насос CM10-5 A-R-G-E-AQQE F-A-A</t>
  </si>
  <si>
    <t>Горизонт насос CM10-5 A-R-G-V-AQQV F-A-A</t>
  </si>
  <si>
    <t>Горизонт насос CM10-5 A-R-I-V-AQQV F-A-A</t>
  </si>
  <si>
    <t xml:space="preserve">CM10I    </t>
  </si>
  <si>
    <t>Горизонт насос CM10-4 A-R-I-E-AQQE F-A-A</t>
  </si>
  <si>
    <t>Горизонт насос CM10-4 A-R-I-V-AQQV F-A-A</t>
  </si>
  <si>
    <t>Горизонт насос CM10-2 A-R-I-E-AQQE F-A-A</t>
  </si>
  <si>
    <t>Горизонт насос CM10-3 A-R-I-V-AQQV F-A-A</t>
  </si>
  <si>
    <t>Горизонт насос CM10-5 A-R-I-E-AQQE F-A-A</t>
  </si>
  <si>
    <t>Горизонт насос CM10-2 A-R-I-V-AQQV F-A-A</t>
  </si>
  <si>
    <t>Горизонт насос CM10-3 A-R-I-E-AQQE F-A-A</t>
  </si>
  <si>
    <t>Горизонт насос CM10-2 A-R-I-V-AQQV C-A-A</t>
  </si>
  <si>
    <t>Горизонт насос CM10-3 A-R-I-V-AQQV C-A-A</t>
  </si>
  <si>
    <t>Горизонт насос CM10-2 A-R-I-E-AQQE C-A-A</t>
  </si>
  <si>
    <t>Горизонт насос CM10-3 A-R-I-E-AQQE C-A-A</t>
  </si>
  <si>
    <t>Горизонт насос CM10-2 A-R-I-E-AQQE G-A-A</t>
  </si>
  <si>
    <t>Горизонт насос CM10-2 A-R-I-V-AQQV G-A-A</t>
  </si>
  <si>
    <t>Горизонт насос CM3-6 A-R-I-E-AVBE C-A-A-</t>
  </si>
  <si>
    <t>Горизонт насос CM3-2 A-R-I-E-AQQE C-A-A-</t>
  </si>
  <si>
    <t>Горизонт насос CM3-2 A-R-I-E-AQQE F-A-A-</t>
  </si>
  <si>
    <t>Горизонт насос CM3-2 A-R-I-V-AQQV F-A-A-</t>
  </si>
  <si>
    <t>Горизонт насос CM3-3 A-R-I-E-AQQE C-A-A-</t>
  </si>
  <si>
    <t>Горизонт насос CM3-3 A-R-I-E-AQQE F-A-A-</t>
  </si>
  <si>
    <t>Горизонт насос CM3-3 A-R-I-V-AQQV C-A-A-</t>
  </si>
  <si>
    <t>Горизонт насос CM3-3 A-R-I-V-AQQV F-A-A-</t>
  </si>
  <si>
    <t>Горизонт насос CM3-4 A-R-I-E-AQQE C-A-A-</t>
  </si>
  <si>
    <t>Горизонт насос CM3-4 A-R-I-E-AQQE F-A-A-</t>
  </si>
  <si>
    <t>Горизонт насос CM3-4 A-R-I-V-AQQV C-A-A-</t>
  </si>
  <si>
    <t>Горизонт насос CM3-4 A-R-I-V-AQQV F-A-A-</t>
  </si>
  <si>
    <t>Горизонт насос CM3-5 A-R-I-E-AQQE C-A-A-</t>
  </si>
  <si>
    <t>Горизонт насос CM3-5 A-R-I-E-AQQE F-A-A-</t>
  </si>
  <si>
    <t>Горизонт насос CM3-5 A-R-I-V-AQQV C-A-A-</t>
  </si>
  <si>
    <t>Горизонт насос CM5-2 A-R-I-E-AQQE F-A-A-</t>
  </si>
  <si>
    <t>Горизонт насос CM5-2 A-R-I-V-AQQV F-A-A-</t>
  </si>
  <si>
    <t>Горизонт насос CM5-3 A-R-I-E-AQQE F-A-A-</t>
  </si>
  <si>
    <t>Горизонт насос CM5-3 A-R-I-V-AQQV C-A-A-</t>
  </si>
  <si>
    <t>Горизонт насос CM5-3 A-R-I-V-AQQV F-A-A-</t>
  </si>
  <si>
    <t>Горизонт насос CM5-4 A-R-I-E-AQQE C-A-A-</t>
  </si>
  <si>
    <t>Горизонт насос CM5-4 A-R-I-E-AQQE F-A-A-</t>
  </si>
  <si>
    <t>Горизонт насос CM5-4 A-R-I-V-AQQV C-A-A-</t>
  </si>
  <si>
    <t>Горизонт насос CM5-4 A-R-I-V-AQQV F-A-A-</t>
  </si>
  <si>
    <t>Горизонт насос CM5-5 A-R-I-E-AQQE C-A-A-</t>
  </si>
  <si>
    <t>Горизонт насос CM5-5 A-R-I-E-AQQE F-A-A-</t>
  </si>
  <si>
    <t>Горизонт насос CM5-5 A-R-I-V-AQQV C-A-A-</t>
  </si>
  <si>
    <t>Горизонт насос CM5-5 A-R-I-V-AQQV F-A-A-</t>
  </si>
  <si>
    <t>Горизонт насос CM3-2 A-R-I-V-AQQV C-A-A-</t>
  </si>
  <si>
    <t>Горизонт насос CM3-9 A-R-G-E-AQQE F-A-A-</t>
  </si>
  <si>
    <t>Горизонт насос CM3-10 A-R-G-E-AQQE F-A-A</t>
  </si>
  <si>
    <t>Горизонт насос CM1-8 A-R-I-E-AQQE F-A-A-</t>
  </si>
  <si>
    <t>Горизонт насос CM3-5 A-R-I-V-AQQV F-A-A-</t>
  </si>
  <si>
    <t>Горизонт насос CM5-6 A-R-G-E-AQQE F-A-A-</t>
  </si>
  <si>
    <t>Горизонт насос CM25-1 A-R-G-E-AQQE F-A-A</t>
  </si>
  <si>
    <t>Горизонт насос CM5-6 A-R-I-V-AQQV C-A-A-</t>
  </si>
  <si>
    <t>Горизонт насос CM3-6 A-R-I-V-AQQV F-A-A-</t>
  </si>
  <si>
    <t>Горизонт насос CM5-6 A-R-I-E-AQQE C-A-A-</t>
  </si>
  <si>
    <t>Горизонт насос CM5-6 A-R-I-E-AVBE F-A-A-</t>
  </si>
  <si>
    <t>Горизонт насос CM5-6 A-R-I-E-AQQE F-A-A-</t>
  </si>
  <si>
    <t>Горизонт насос CM3-8 A-R-I-V-AQQV F-A-A-</t>
  </si>
  <si>
    <t>Горизонт насос CM5-6 A-R-I-V-AQQV F-A-A-</t>
  </si>
  <si>
    <t>Горизонт насос CM5-8 A-R-I-V-AQQV F-A-A-</t>
  </si>
  <si>
    <t>Горизонт насос CM5-7 A-R-G-E-AQQE F-A-A-</t>
  </si>
  <si>
    <t>Горизонт насос CM25-3 A-R-I-E-AQQE F-A-A</t>
  </si>
  <si>
    <t xml:space="preserve">CM25I    </t>
  </si>
  <si>
    <t>Горизонт насос CM25-2 A-R-I-E-AQQE F-A-A</t>
  </si>
  <si>
    <t>Горизонт насос CM1-2 A-R-G-E-AQQE F-A-A-</t>
  </si>
  <si>
    <t>Горизонт насос CM25-4 A-R-I-E-AQQE F-A-A</t>
  </si>
  <si>
    <t>Горизонт насос CM25-3 A-R-I-V-AQQV F-A-A</t>
  </si>
  <si>
    <t>Горизонт насос CM1-2 A-R-I-E-AQQE C-A-A-</t>
  </si>
  <si>
    <t>Горизонт насос CM1-2 A-R-I-E-AQQE F-A-A-</t>
  </si>
  <si>
    <t>Горизонт насос CM1-3 A-R-I-E-AQQE C-A-A-</t>
  </si>
  <si>
    <t>Горизонт насос CM1-4 A-R-I-E-AQQE C-A-A-</t>
  </si>
  <si>
    <t>Горизонт насос CM1-5 A-R-I-E-AQQE C-A-A-</t>
  </si>
  <si>
    <t>Горизонт насос CM1-6 A-R-I-E-AQQE C-A-A-</t>
  </si>
  <si>
    <t>Горизонт насос CM1-7 A-R-I-E-AQQE C-A-A-</t>
  </si>
  <si>
    <t>Горизонт насос CM1-8 A-R-I-E-AQQE C-A-A-</t>
  </si>
  <si>
    <t>Горизонт насос CM1-9 A-R-G-E-AQQE C-A-A-</t>
  </si>
  <si>
    <t>Горизонт насос CM1-10 A-R-G-E-AQQE C-A-A</t>
  </si>
  <si>
    <t>Горизонт насос CM3-6 A-R-I-E-AQQE C-A-A-</t>
  </si>
  <si>
    <t>Горизонт насос CM3-7 A-R-I-E-AQQE C-A-A-</t>
  </si>
  <si>
    <t>Горизонт насос CM3-8 A-R-I-E-AQQE C-A-A-</t>
  </si>
  <si>
    <t>Горизонт насос CM3-9 A-R-G-E-AQQE C-A-A-</t>
  </si>
  <si>
    <t>Горизонт насос CM3-10 A-R-G-E-AQQE C-A-A</t>
  </si>
  <si>
    <t>Горизонт насос CM5-2 A-R-I-E-AQQE C-A-A-</t>
  </si>
  <si>
    <t>Горизонт насос CM5-3 A-R-I-E-AQQE C-A-A-</t>
  </si>
  <si>
    <t>Горизонт насос CM5-7 A-R-I-E-AQQE C-A-A-</t>
  </si>
  <si>
    <t>Горизонт насос CM5-8 A-R-I-E-AQQE C-A-A-</t>
  </si>
  <si>
    <t>Горизонт насос CM5-9 A-R-G-E-AQQE C-A-A-</t>
  </si>
  <si>
    <t>Горизонт насос CM5-10 A-R-G-E-AQQE C-A-A</t>
  </si>
  <si>
    <t>Горизонт насос CM10-1 A-R-I-E-AQQE C-A-A</t>
  </si>
  <si>
    <t>Горизонт насос CM15-2 A-R-I-E-AQQE C-A-A</t>
  </si>
  <si>
    <t xml:space="preserve">CM15I    </t>
  </si>
  <si>
    <t>Горизонт насос CM15-1 A-R-I-E-AQQE C-A-A</t>
  </si>
  <si>
    <t>Горизонт насос CM25-1 A-R-I-E-AQQE C-A-A</t>
  </si>
  <si>
    <t>Горизонт насос CM15-2 A-R-I-E-AQQE F-A-A</t>
  </si>
  <si>
    <t>Горизонт насос CM15-3 A-R-I-E-AQQE F-A-A</t>
  </si>
  <si>
    <t>Горизонт насос CM1-3 A-R-I-E-AQQE F-A-A-</t>
  </si>
  <si>
    <t>Горизонт насос CM1-4 A-R-I-E-AQQE F-A-A-</t>
  </si>
  <si>
    <t>Горизонт насос CM1-6 A-R-I-E-AQQE F-A-A-</t>
  </si>
  <si>
    <t>Горизонт насос CM1-7 A-R-I-E-AQQE F-A-A-</t>
  </si>
  <si>
    <t>Горизонт насос CM1-9 A-R-G-E-AQQE F-A-A-</t>
  </si>
  <si>
    <t>Горизонт насос CM1-10 A-R-G-E-AQQE F-A-A</t>
  </si>
  <si>
    <t>Горизонт насос CM3-6 A-R-I-E-AQQE F-A-A-</t>
  </si>
  <si>
    <t>Горизонт насос CM3-8 A-R-I-E-AQQE F-A-A-</t>
  </si>
  <si>
    <t>Горизонт насос CM5-7 A-R-I-E-AQQE F-A-A-</t>
  </si>
  <si>
    <t>Горизонт насос CM5-8 A-R-I-E-AQQE F-A-A-</t>
  </si>
  <si>
    <t>Горизонт насос CM5-9 A-R-G-E-AQQE F-A-A-</t>
  </si>
  <si>
    <t>Горизонт насос CM5-10 A-R-G-E-AQQE F-A-A</t>
  </si>
  <si>
    <t>Горизонт насос CM10-1 A-R-I-E-AQQE F-A-A</t>
  </si>
  <si>
    <t>Горизонт насос CM3-14 A-R-I-E-AQQE F-A-A</t>
  </si>
  <si>
    <t>Горизонт насос CM15-1 A-R-I-E-AQQE F-A-A</t>
  </si>
  <si>
    <t>Горизонт насос CM15-4 A-R-I-E-AQQE F-A-A</t>
  </si>
  <si>
    <t>Горизонт насос CM25-1 A-R-I-E-AQQE F-A-A</t>
  </si>
  <si>
    <t>Горизонт насос CM10-6 A-R-G-E-AQQE F-A-A</t>
  </si>
  <si>
    <t>Горизонт насос CM1-2 A-R-I-V-AQQV C-A-A-</t>
  </si>
  <si>
    <t>Горизонт насос CM1-2 A-R-I-V-AQQV F-A-A-</t>
  </si>
  <si>
    <t>Горизонт насос CM1-3 A-R-I-V-AQQV C-A-A-</t>
  </si>
  <si>
    <t>Горизонт насос CM1-3 A-R-I-V-AQQV F-A-A-</t>
  </si>
  <si>
    <t>Горизонт насос CM1-4 A-R-I-V-AQQV C-A-A-</t>
  </si>
  <si>
    <t>Горизонт насос CM1-4 A-R-I-V-AQQV F-A-A-</t>
  </si>
  <si>
    <t>Горизонт насос CM1-5 A-R-I-V-AQQV C-A-A-</t>
  </si>
  <si>
    <t>Горизонт насос CM1-5 A-R-I-V-AQQV F-A-A-</t>
  </si>
  <si>
    <t>Горизонт насос CM1-6 A-R-I-V-AQQV C-A-A-</t>
  </si>
  <si>
    <t>Горизонт насос CM1-6 A-R-I-V-AQQV F-A-A-</t>
  </si>
  <si>
    <t>Горизонт насос CM1-7 A-R-I-V-AQQV C-A-A-</t>
  </si>
  <si>
    <t>Горизонт насос CM1-7 A-R-I-V-AQQV F-A-A-</t>
  </si>
  <si>
    <t>Горизонт насос CM1-8 A-R-I-V-AQQV C-A-A-</t>
  </si>
  <si>
    <t>Горизонт насос CM1-8 A-R-I-V-AQQV F-A-A-</t>
  </si>
  <si>
    <t>Горизонт насос CM3-6 A-R-I-V-AQQV C-A-A-</t>
  </si>
  <si>
    <t>Горизонт насос CM3-7 A-R-I-V-AQQV C-A-A-</t>
  </si>
  <si>
    <t>Горизонт насос CM3-7 A-R-I-V-AQQV F-A-A-</t>
  </si>
  <si>
    <t>Горизонт насос CM3-8 A-R-I-V-AQQV C-A-A-</t>
  </si>
  <si>
    <t>Горизонт насос CM5-2 A-R-I-V-AQQV C-A-A-</t>
  </si>
  <si>
    <t>Горизонт насос CM5-7 A-R-I-V-AQQV C-A-A-</t>
  </si>
  <si>
    <t>Горизонт насос CM5-7 A-R-I-V-AQQV F-A-A-</t>
  </si>
  <si>
    <t>Горизонт насос CM5-8 A-R-I-V-AQQV C-A-A-</t>
  </si>
  <si>
    <t>Горизонт насос CM10-1 A-R-I-V-AQQV C-A-A</t>
  </si>
  <si>
    <t>Горизонт насос CM10-1 A-R-I-V-AQQV F-A-A</t>
  </si>
  <si>
    <t>Горизонт насос CM15-1 A-R-I-V-AQQV C-A-A</t>
  </si>
  <si>
    <t>Горизонт насос CM15-1 A-R-I-V-AQQV F-A-A</t>
  </si>
  <si>
    <t>Горизонт насос CM15-2 A-R-I-V-AQQV C-A-A</t>
  </si>
  <si>
    <t>Горизонт насос CM15-2 A-R-I-V-AQQV F-A-A</t>
  </si>
  <si>
    <t>Горизонт насос CM15-3 A-R-I-V-AQQV F-A-A</t>
  </si>
  <si>
    <t>Горизонт насос CM15-4 A-R-I-V-AQQV F-A-A</t>
  </si>
  <si>
    <t>Горизонт насос CM25-1 A-R-I-V-AQQV C-A-A</t>
  </si>
  <si>
    <t>Горизонт насос CM25-1 A-R-I-V-AQQV F-A-A</t>
  </si>
  <si>
    <t>Горизонт насос CM25-2 A-R-I-V-AQQV F-A-A</t>
  </si>
  <si>
    <t>Горизонт насос CM25-4 A-R-I-V-AQQV F-A-A</t>
  </si>
  <si>
    <t>Горизонт насос CM1-8 A-R-I-E-AVBE F-A-A-</t>
  </si>
  <si>
    <t>Горизонт насос CM15-2 A-R-I-E-AVBE F-A-A</t>
  </si>
  <si>
    <t>Горизонт насос CM1-2 A-R-G-E-AQQE C-A-A-</t>
  </si>
  <si>
    <t>Горизонт насос CM1-3 A-R-G-E-AQQE C-A-A-</t>
  </si>
  <si>
    <t>Горизонт насос CM1-3 A-R-G-E-AQQE F-A-A-</t>
  </si>
  <si>
    <t>Горизонт насос CM1-4 A-R-G-E-AQQE C-A-A-</t>
  </si>
  <si>
    <t>Горизонт насос CM1-4 A-R-G-E-AQQE F-A-A-</t>
  </si>
  <si>
    <t>Горизонт насос CM1-5 A-R-G-E-AQQE C-A-A-</t>
  </si>
  <si>
    <t>Горизонт насос CM1-5 A-R-G-E-AQQE F-A-A-</t>
  </si>
  <si>
    <t>Горизонт насос CM1-6 A-R-G-E-AQQE C-A-A-</t>
  </si>
  <si>
    <t>Горизонт насос CM1-6 A-R-G-E-AQQE F-A-A-</t>
  </si>
  <si>
    <t>Горизонт насос CM1-7 A-R-G-E-AQQE C-A-A-</t>
  </si>
  <si>
    <t>Горизонт насос CM1-7 A-R-G-E-AQQE F-A-A-</t>
  </si>
  <si>
    <t>Горизонт насос CM1-8 A-R-G-E-AQQE C-A-A-</t>
  </si>
  <si>
    <t>Горизонт насос CM1-8 A-R-G-E-AQQE F-A-A-</t>
  </si>
  <si>
    <t>Горизонт насос CM3-6 A-R-G-E-AQQE C-A-A-</t>
  </si>
  <si>
    <t>Горизонт насос CM3-6 A-R-G-E-AQQE F-A-A-</t>
  </si>
  <si>
    <t>Горизонт насос CM3-7 A-R-G-E-AQQE C-A-A-</t>
  </si>
  <si>
    <t>Горизонт насос CM3-7 A-R-G-E-AQQE F-A-A-</t>
  </si>
  <si>
    <t>Горизонт насос CM3-8 A-R-G-E-AQQE C-A-A-</t>
  </si>
  <si>
    <t>Горизонт насос CM3-8 A-R-G-E-AQQE F-A-A-</t>
  </si>
  <si>
    <t>Горизонт насос CM5-2 A-R-G-E-AQQE C-A-A-</t>
  </si>
  <si>
    <t>Горизонт насос CM5-3 A-R-G-E-AQQE C-A-A-</t>
  </si>
  <si>
    <t>Горизонт насос CM5-6 A-R-G-E-AQQE C-A-A-</t>
  </si>
  <si>
    <t>Горизонт насос CM5-7 A-R-G-E-AQQE C-A-A-</t>
  </si>
  <si>
    <t>Горизонт насос CM5-8 A-R-G-E-AQQE C-A-A-</t>
  </si>
  <si>
    <t>Горизонт насос CM5-8 A-R-G-E-AQQE F-A-A-</t>
  </si>
  <si>
    <t>Горизонт насос CM10-1 A-R-G-E-AQQE C-A-A</t>
  </si>
  <si>
    <t>Горизонт насос CM15-1 A-R-G-E-AQQE C-A-A</t>
  </si>
  <si>
    <t>Горизонт насос CM15-2 A-R-G-E-AQQE C-A-A</t>
  </si>
  <si>
    <t>Горизонт насос CM15-2 A-R-G-E-AQQE F-A-A</t>
  </si>
  <si>
    <t>Горизонт насос CM15-3 A-R-G-E-AQQE F-A-A</t>
  </si>
  <si>
    <t>Горизонт насос CM15-4 A-R-G-E-AQQE F-A-A</t>
  </si>
  <si>
    <t>Горизонт насос CM25-1 A-R-G-E-AQQE C-A-A</t>
  </si>
  <si>
    <t>Горизонт насос CM25-2 A-R-G-E-AQQE F-A-A</t>
  </si>
  <si>
    <t>Горизонт насос CM25-3 A-R-G-E-AQQE F-A-A</t>
  </si>
  <si>
    <t>Горизонт насос CM25-4 A-R-G-E-AQQE F-A-A</t>
  </si>
  <si>
    <t>Горизонт насос CM1-2 A-R-G-V-AQQV C-A-A-</t>
  </si>
  <si>
    <t>Горизонт насос CM1-2 A-R-G-V-AQQV F-A-A-</t>
  </si>
  <si>
    <t>Горизонт насос CM1-3 A-R-G-V-AQQV C-A-A-</t>
  </si>
  <si>
    <t>Горизонт насос CM1-3 A-R-G-V-AQQV F-A-A-</t>
  </si>
  <si>
    <t>Горизонт насос CM1-4 A-R-G-V-AQQV C-A-A-</t>
  </si>
  <si>
    <t>Горизонт насос CM1-4 A-R-G-V-AQQV F-A-A-</t>
  </si>
  <si>
    <t>Горизонт насос CM1-5 A-R-G-V-AQQV C-A-A-</t>
  </si>
  <si>
    <t>Горизонт насос CM1-5 A-R-G-V-AQQV F-A-A-</t>
  </si>
  <si>
    <t>Горизонт насос CM1-6 A-R-G-V-AQQV C-A-A-</t>
  </si>
  <si>
    <t>Горизонт насос CM1-6 A-R-G-V-AQQV F-A-A-</t>
  </si>
  <si>
    <t>Горизонт насос CM1-7 A-R-G-V-AQQV C-A-A-</t>
  </si>
  <si>
    <t>Горизонт насос CM1-7 A-R-G-V-AQQV F-A-A-</t>
  </si>
  <si>
    <t>Горизонт насос CM1-8 A-R-G-V-AQQV C-A-A-</t>
  </si>
  <si>
    <t>Горизонт насос CM1-8 A-R-G-V-AQQV F-A-A-</t>
  </si>
  <si>
    <t>Горизонт насос CM1-9 A-R-G-V-AQQV C-A-A-</t>
  </si>
  <si>
    <t>Горизонт насос CM1-10 A-R-G-V-AQQV C-A-A</t>
  </si>
  <si>
    <t>Горизонт насос CM1-10 A-R-G-V-AQQV F-A-A</t>
  </si>
  <si>
    <t>Горизонт насос CM1-11 A-R-G-V-AQQV C-A-A</t>
  </si>
  <si>
    <t>Горизонт насос CM1-11 A-R-G-V-AQQV F-A-A</t>
  </si>
  <si>
    <t>Горизонт насос CM1-12 A-R-G-V-AQQV C-A-A</t>
  </si>
  <si>
    <t>Горизонт насос CM1-13 A-R-G-V-AQQV C-A-A</t>
  </si>
  <si>
    <t>Горизонт насос CM1-13 A-R-G-V-AQQV F-A-A</t>
  </si>
  <si>
    <t>Горизонт насос CM1-14 A-R-G-V-AQQV C-A-A</t>
  </si>
  <si>
    <t>Горизонт насос CM3-6 A-R-G-V-AQQV C-A-A-</t>
  </si>
  <si>
    <t>Горизонт насос CM3-7 A-R-G-V-AQQV C-A-A-</t>
  </si>
  <si>
    <t>Горизонт насос CM3-7 A-R-G-V-AQQV F-A-A-</t>
  </si>
  <si>
    <t>Горизонт насос CM3-8 A-R-G-V-AQQV C-A-A-</t>
  </si>
  <si>
    <t>Горизонт насос CM3-8 A-R-G-V-AQQV F-A-A-</t>
  </si>
  <si>
    <t>Горизонт насос CM3-9 A-R-G-V-AQQV F-A-A-</t>
  </si>
  <si>
    <t>Горизонт насос CM3-10 A-R-G-V-AQQV C-A-A</t>
  </si>
  <si>
    <t>Горизонт насос CM3-10 A-R-G-V-AQQV F-A-A</t>
  </si>
  <si>
    <t>Горизонт насос CM3-11 A-R-G-V-AQQV C-A-A</t>
  </si>
  <si>
    <t>Горизонт насос CM3-11 A-R-G-V-AQQV F-A-A</t>
  </si>
  <si>
    <t>Горизонт насос CM3-12 A-R-G-V-AQQV C-A-A</t>
  </si>
  <si>
    <t>Горизонт насос CM3-13 A-R-G-V-AQQV C-A-A</t>
  </si>
  <si>
    <t>Горизонт насос CM3-13 A-R-G-V-AQQV F-A-A</t>
  </si>
  <si>
    <t>Горизонт насос CM3-14 A-R-G-V-AQQV C-A-A</t>
  </si>
  <si>
    <t>Горизонт насос CM3-14 A-R-G-V-AQQV F-A-A</t>
  </si>
  <si>
    <t>Горизонт насос CM5-2 A-R-G-V-AQQV C-A-A-</t>
  </si>
  <si>
    <t>Горизонт насос CM5-6 A-R-G-V-AQQV C-A-A-</t>
  </si>
  <si>
    <t>Горизонт насос CM5-7 A-R-G-V-AQQV C-A-A-</t>
  </si>
  <si>
    <t>Горизонт насос CM5-7 A-R-G-V-AQQV F-A-A-</t>
  </si>
  <si>
    <t>Горизонт насос CM5-9 A-R-G-V-AQQV C-A-A-</t>
  </si>
  <si>
    <t>Горизонт насос CM5-9 A-R-G-V-AQQV F-A-A-</t>
  </si>
  <si>
    <t>Горизонт насос CM5-10 A-R-G-V-AQQV C-A-A</t>
  </si>
  <si>
    <t>Горизонт насос CM5-10 A-R-G-V-AQQV F-A-A</t>
  </si>
  <si>
    <t>Горизонт насос CM5-11 A-R-G-V-AQQV C-A-A</t>
  </si>
  <si>
    <t>Горизонт насос CM5-11 A-R-G-V-AQQV F-A-A</t>
  </si>
  <si>
    <t>Горизонт насос CM10-1 A-R-G-V-AQQV C-A-A</t>
  </si>
  <si>
    <t>Горизонт насос CM10-6 A-R-G-V-AQQV F-A-A</t>
  </si>
  <si>
    <t>Горизонт насос CM10-7 A-R-G-V-AQQV F-A-A</t>
  </si>
  <si>
    <t>Горизонт насос CM15-1 A-R-G-V-AQQV C-A-A</t>
  </si>
  <si>
    <t>Горизонт насос CM15-1 A-R-G-V-AQQV F-A-A</t>
  </si>
  <si>
    <t>Горизонт насос CM15-2 A-R-G-V-AQQV C-A-A</t>
  </si>
  <si>
    <t>Горизонт насос CM15-2 A-R-G-V-AQQV F-A-A</t>
  </si>
  <si>
    <t>Горизонт насос CM15-3 A-R-G-V-AQQV F-A-A</t>
  </si>
  <si>
    <t>Горизонт насос CM25-1 A-R-G-V-AQQV C-A-A</t>
  </si>
  <si>
    <t>Горизонт насос CM25-2 A-R-G-V-AQQV F-A-A</t>
  </si>
  <si>
    <t>Горизонт насос CM25-3 A-R-G-V-AQQV F-A-A</t>
  </si>
  <si>
    <t>Горизонт насос CM3-9 A-R-I-E-AQQE C-A-A-</t>
  </si>
  <si>
    <t>Горизонт насос CM5-9 A-R-I-E-AQQE F-A-A-</t>
  </si>
  <si>
    <t>Горизонт насос CM1-11 A-R-I-E-AQQE F-A-A</t>
  </si>
  <si>
    <t>Горизонт насос CM1-13 A-R-I-E-AQQE F-A-A</t>
  </si>
  <si>
    <t>Горизонт насос CM3-10 A-R-I-E-AVBE F-A-A</t>
  </si>
  <si>
    <t>Горизонт насос CM3-13 A-R-I-E-AQQE F-A-A</t>
  </si>
  <si>
    <t>Горизонт насос CM10-6 A-R-I-E-AVBE F-A-A</t>
  </si>
  <si>
    <t>Горизонт насос CM10-7 A-R-I-E-AQQE F-A-A</t>
  </si>
  <si>
    <t>Горизонт насос CM10-8 A-R-I-E-AQQE F-A-A</t>
  </si>
  <si>
    <t>Горизонт насос CM5-11 A-R-I-E-AQQE C-A-A</t>
  </si>
  <si>
    <t>Горизонт насос CM1-10 A-R-I-E-AQQE F-A-A</t>
  </si>
  <si>
    <t>Горизонт насос CM1-9 A-R-I-E-AQQE C-A-A-</t>
  </si>
  <si>
    <t>Горизонт насос CM1-9 A-R-I-E-AQQE F-A-A-</t>
  </si>
  <si>
    <t>Горизонт насос CM1-10 A-R-I-E-AQQE C-A-A</t>
  </si>
  <si>
    <t>Горизонт насос CM1-11 A-R-I-E-AQQE C-A-A</t>
  </si>
  <si>
    <t>Горизонт насос CM1-12 A-R-I-E-AQQE C-A-A</t>
  </si>
  <si>
    <t>Горизонт насос CM1-14 A-R-I-E-AQQE C-A-A</t>
  </si>
  <si>
    <t>Горизонт насос CM3-9 A-R-I-E-AQQE F-A-A-</t>
  </si>
  <si>
    <t>Горизонт насос CM3-10 A-R-I-E-AQQE C-A-A</t>
  </si>
  <si>
    <t>Горизонт насос CM5-9 A-R-I-E-AQQE C-A-A-</t>
  </si>
  <si>
    <t>Горизонт насос CM5-10 A-R-I-E-AQQE F-A-A</t>
  </si>
  <si>
    <t>Горизонт насос CM10-6 A-R-I-E-AQQE F-A-A</t>
  </si>
  <si>
    <t>Горизонт насос CM5-10 A-R-I-E-AVBE C-A-A</t>
  </si>
  <si>
    <t>Горизонт насос CM1-9 A-R-I-E-AVBE C-A-A-</t>
  </si>
  <si>
    <t>Горизонт насос CM1-10 A-R-I-E-AVBE C-A-A</t>
  </si>
  <si>
    <t>Горизонт насос CM3-10 A-R-I-E-AVBE C-A-A</t>
  </si>
  <si>
    <t>Горизонт насос CM1-2 A-R-I-K-AQQK F-A-A-</t>
  </si>
  <si>
    <t>Горизонт насос CM5-3 A-R-G-K-AQQK F-A-A-</t>
  </si>
  <si>
    <t>Горизонт насос CME1-2 A-R-G-E-AVBE U-A-D</t>
  </si>
  <si>
    <t xml:space="preserve">1CMEG    </t>
  </si>
  <si>
    <t>Горизонт насос CME1-2 A-R-G-E-AQQE U-A-D</t>
  </si>
  <si>
    <t>Горизонт насос CME1-2 A-R-G-V-AQQV U-A-D</t>
  </si>
  <si>
    <t>Горизонт насос CME1-2 A-R-I-E-AQQE U-A-D</t>
  </si>
  <si>
    <t xml:space="preserve">1CMEI    </t>
  </si>
  <si>
    <t>Горизонт насос CME1-2 A-R-I-V-AQQV U-A-D</t>
  </si>
  <si>
    <t>Горизонт насос CME1-2 A-R-I-E-AVBE U-A-D</t>
  </si>
  <si>
    <t>Горизонт насос CME1-3 A-R-G-E-AVBE U-A-D</t>
  </si>
  <si>
    <t>Горизонт насос CME1-3 A-R-G-E-AQQE U-A-D</t>
  </si>
  <si>
    <t>Горизонт насос CME1-3 A-R-G-V-AQQV U-A-D</t>
  </si>
  <si>
    <t>Горизонт насос CME1-3 A-R-I-E-AQQE U-A-D</t>
  </si>
  <si>
    <t>Горизонт насос CME1-3 A-R-I-V-AQQV U-A-D</t>
  </si>
  <si>
    <t>Горизонт насос CME1-3 A-R-I-E-AVBE U-A-D</t>
  </si>
  <si>
    <t>Горизонт насос CME1-4 A-R-G-E-AVBE U-A-D</t>
  </si>
  <si>
    <t>Горизонт насос CME1-4 A-R-G-E-AQQE U-A-D</t>
  </si>
  <si>
    <t>Горизонт насос CME1-4 A-R-G-V-AQQV U-A-D</t>
  </si>
  <si>
    <t>Горизонт насос CME1-4 A-R-I-E-AQQE U-A-D</t>
  </si>
  <si>
    <t>Горизонт насос CME1-4 A-R-I-V-AQQV U-A-D</t>
  </si>
  <si>
    <t>Горизонт насос CME1-4 A-R-I-E-AVBE U-A-D</t>
  </si>
  <si>
    <t>Горизонт насос CME3-2 A-R-G-E-AVBE U-A-D</t>
  </si>
  <si>
    <t>Горизонт насос CME3-2 A-R-G-E-AQQE U-A-D</t>
  </si>
  <si>
    <t>Горизонт насос CME3-2 A-R-G-V-AQQV U-A-D</t>
  </si>
  <si>
    <t>Горизонт насос CME3-2 A-R-I-E-AQQE U-A-D</t>
  </si>
  <si>
    <t>Горизонт насос CME3-2 A-R-I-V-AQQV U-A-D</t>
  </si>
  <si>
    <t>Горизонт насос CME3-2 A-R-I-E-AVBE U-A-D</t>
  </si>
  <si>
    <t>Горизонт насос CME1-2 A-R-G-E-AVBE S-A-D</t>
  </si>
  <si>
    <t xml:space="preserve">3CMEG    </t>
  </si>
  <si>
    <t>Горизонт насос CME1-2 A-R-G-E-AQQE S-A-D</t>
  </si>
  <si>
    <t>Горизонт насос CME1-2 A-R-G-V-AQQV S-A-D</t>
  </si>
  <si>
    <t>Горизонт насос CME1-2 A-R-I-E-AQQE S-A-D</t>
  </si>
  <si>
    <t xml:space="preserve">3CMEI    </t>
  </si>
  <si>
    <t>Горизонт насос CME1-2 A-R-I-V-AQQV S-A-D</t>
  </si>
  <si>
    <t>Горизонт насос CME1-2 A-R-I-E-AVBE S-A-D</t>
  </si>
  <si>
    <t>Горизонт насос CME1-3 A-R-G-E-AVBE S-A-D</t>
  </si>
  <si>
    <t>Горизонт насос CME1-3 A-R-G-E-AQQE S-A-D</t>
  </si>
  <si>
    <t>Горизонт насос CME1-3 A-R-G-V-AQQV S-A-D</t>
  </si>
  <si>
    <t>Горизонт насос CME1-3 A-R-I-E-AQQE S-A-D</t>
  </si>
  <si>
    <t>Горизонт насос CME1-3 A-R-I-V-AQQV S-A-D</t>
  </si>
  <si>
    <t>Горизонт насос CME1-3 A-R-I-E-AVBE S-A-D</t>
  </si>
  <si>
    <t>Горизонт насос CME1-4 A-R-G-E-AVBE S-A-D</t>
  </si>
  <si>
    <t>Горизонт насос CME1-4 A-R-G-E-AQQE S-A-D</t>
  </si>
  <si>
    <t>Горизонт насос CME1-4 A-R-G-V-AQQV S-A-D</t>
  </si>
  <si>
    <t>Горизонт насос CME1-4 A-R-I-E-AQQE S-A-D</t>
  </si>
  <si>
    <t>Горизонт насос CME1-4 A-R-I-V-AQQV S-A-D</t>
  </si>
  <si>
    <t>Горизонт насос CME1-4 A-R-I-E-AVBE S-A-D</t>
  </si>
  <si>
    <t>Горизонт насос CME3-2 A-R-G-E-AVBE S-A-D</t>
  </si>
  <si>
    <t>Горизонт насос CME3-2 A-R-G-E-AQQE S-A-D</t>
  </si>
  <si>
    <t>Горизонт насос CME3-2 A-R-G-V-AQQV S-A-D</t>
  </si>
  <si>
    <t>Горизонт насос CME3-2 A-R-I-E-AQQE S-A-D</t>
  </si>
  <si>
    <t>Горизонт насос CME3-2 A-R-I-V-AQQV S-A-D</t>
  </si>
  <si>
    <t>Горизонт насос CME3-2 A-R-I-E-AVBE S-A-D</t>
  </si>
  <si>
    <t>Горизонт насос CME10-1 A-R-G-E-AVBE U-A-</t>
  </si>
  <si>
    <t>Горизонт насос CME10-1 A-R-G-V-AQQV U-A-</t>
  </si>
  <si>
    <t>Горизонт насос CME10-1 A-R-I-E-AQQE U-A-</t>
  </si>
  <si>
    <t>Горизонт насос CME10-1 A-R-I-V-AQQV U-A-</t>
  </si>
  <si>
    <t>Горизонт насос CME10-1 A-R-G-E-AQQE U-A-</t>
  </si>
  <si>
    <t>Горизонт насос CME10-1 A-R-I-E-AVBE U-A-</t>
  </si>
  <si>
    <t>Горизонт насос CME1-5 A-R-G-E-AVBE U-A-D</t>
  </si>
  <si>
    <t>Горизонт насос CME1-5 A-R-G-E-AQQE U-A-D</t>
  </si>
  <si>
    <t>Горизонт насос CME1-5 A-R-G-V-AQQV U-A-D</t>
  </si>
  <si>
    <t>Горизонт насос CME1-5 A-R-I-E-AQQE U-A-D</t>
  </si>
  <si>
    <t>Горизонт насос CME1-5 A-R-I-V-AQQV U-A-D</t>
  </si>
  <si>
    <t>Горизонт насос CME1-5 A-R-I-E-AVBE U-A-D</t>
  </si>
  <si>
    <t>Горизонт насос CME1-6 A-R-G-E-AVBE U-A-D</t>
  </si>
  <si>
    <t>Горизонт насос CME1-6 A-R-G-E-AQQE U-A-D</t>
  </si>
  <si>
    <t>Горизонт насос CME1-6 A-R-G-V-AQQV U-A-D</t>
  </si>
  <si>
    <t>Горизонт насос CME1-6 A-R-I-E-AVBE U-A-D</t>
  </si>
  <si>
    <t>Горизонт насос CME1-6 A-R-I-E-AQQE U-A-D</t>
  </si>
  <si>
    <t>Горизонт насос CME1-6 A-R-I-V-AQQV U-A-D</t>
  </si>
  <si>
    <t>Горизонт насос CME1-7 A-R-G-E-AVBE U-A-D</t>
  </si>
  <si>
    <t>Горизонт насос CME1-7 A-R-G-E-AQQE U-A-D</t>
  </si>
  <si>
    <t>Горизонт насос CME1-7 A-R-G-V-AQQV U-A-D</t>
  </si>
  <si>
    <t>Горизонт насос CME1-7 A-R-I-E-AVBE U-A-D</t>
  </si>
  <si>
    <t>Горизонт насос CME1-7 A-R-I-E-AQQE U-A-D</t>
  </si>
  <si>
    <t>Горизонт насос CME1-7 A-R-I-V-AQQV U-A-D</t>
  </si>
  <si>
    <t>Горизонт насос CME1-8 A-R-G-E-AQQE U-A-D</t>
  </si>
  <si>
    <t>Горизонт насос CME1-8 A-R-G-V-AQQV U-A-D</t>
  </si>
  <si>
    <t>Горизонт насос CME1-8 A-R-I-E-AQQE U-A-D</t>
  </si>
  <si>
    <t>Горизонт насос CME1-8 A-R-I-V-AQQV U-A-D</t>
  </si>
  <si>
    <t>Горизонт насос CME3-3 A-R-G-E-AVBE U-A-D</t>
  </si>
  <si>
    <t>Горизонт насос CME3-3 A-R-G-E-AQQE U-A-D</t>
  </si>
  <si>
    <t>Горизонт насос CME3-3 A-R-G-V-AQQV U-A-D</t>
  </si>
  <si>
    <t>Горизонт насос CME3-3 A-R-I-E-AQQE U-A-D</t>
  </si>
  <si>
    <t>Горизонт насос CME3-3 A-R-I-V-AQQV U-A-D</t>
  </si>
  <si>
    <t>Горизонт насос CME3-3 A-R-I-E-AVBE U-A-D</t>
  </si>
  <si>
    <t>Горизонт насос CME3-4 A-R-G-E-AVBE U-A-D</t>
  </si>
  <si>
    <t>Горизонт насос CME3-4 A-R-G-E-AQQE U-A-D</t>
  </si>
  <si>
    <t>Горизонт насос CME3-4 A-R-G-V-AQQV U-A-D</t>
  </si>
  <si>
    <t>Горизонт насос CME3-4 A-R-I-E-AQQE U-A-D</t>
  </si>
  <si>
    <t>Горизонт насос CME3-4 A-R-I-V-AQQV U-A-D</t>
  </si>
  <si>
    <t>Горизонт насос CME3-4 A-R-I-E-AVBE U-A-D</t>
  </si>
  <si>
    <t>Горизонт насос CME3-5 A-R-G-E-AVBE U-A-D</t>
  </si>
  <si>
    <t>Горизонт насос CME3-5 A-R-G-E-AQQE U-A-D</t>
  </si>
  <si>
    <t>Горизонт насос CME3-5 A-R-G-V-AQQV U-A-D</t>
  </si>
  <si>
    <t>Горизонт насос CME3-5 A-R-I-E-AQQE U-A-D</t>
  </si>
  <si>
    <t>Горизонт насос CME3-5 A-R-I-V-AQQV U-A-D</t>
  </si>
  <si>
    <t>Горизонт насос CME3-5 A-R-I-E-AVBE U-A-D</t>
  </si>
  <si>
    <t>Горизонт насос CME5-2 A-R-G-V-AQQV U-A-D</t>
  </si>
  <si>
    <t>Горизонт насос CME5-2 A-R-G-E-AVBE U-A-D</t>
  </si>
  <si>
    <t>Горизонт насос CME5-2 A-R-I-E-AQQE U-A-D</t>
  </si>
  <si>
    <t>Горизонт насос CME5-2 A-R-I-V-AQQV U-A-D</t>
  </si>
  <si>
    <t>Горизонт насос CME5-2 A-R-G-E-AQQE U-A-D</t>
  </si>
  <si>
    <t>Горизонт насос CME5-2 A-R-I-E-AVBE U-A-D</t>
  </si>
  <si>
    <t>Горизонт насос CME5-3 A-R-G-V-AQQV U-A-D</t>
  </si>
  <si>
    <t>Горизонт насос CME5-3 A-R-G-E-AQQE U-A-D</t>
  </si>
  <si>
    <t>Горизонт насос CME5-3 A-R-G-E-AVBE U-A-D</t>
  </si>
  <si>
    <t>Горизонт насос CME5-3 A-R-I-E-AQQE U-A-D</t>
  </si>
  <si>
    <t>Горизонт насос CME5-3 A-R-I-V-AQQV U-A-D</t>
  </si>
  <si>
    <t>Горизонт насос CME5-3 A-R-I-E-AVBE U-A-D</t>
  </si>
  <si>
    <t>Горизонт насос CME10-1 A-R-G-E-AVBE S-A-</t>
  </si>
  <si>
    <t>Горизонт насос CME10-1 A-R-G-V-AQQV S-A-</t>
  </si>
  <si>
    <t>Горизонт насос CME10-1 A-R-I-E-AQQE S-A-</t>
  </si>
  <si>
    <t>Горизонт насос CME10-1 A-R-I-V-AQQV S-A-</t>
  </si>
  <si>
    <t>Горизонт насос CME10-1 A-R-G-E-AQQE S-A-</t>
  </si>
  <si>
    <t>Горизонт насос CME10-1 A-R-I-E-AVBE S-A-</t>
  </si>
  <si>
    <t>Горизонт насос CME1-5 A-R-G-E-AVBE S-A-D</t>
  </si>
  <si>
    <t>Горизонт насос CME1-5 A-R-G-E-AQQE S-A-D</t>
  </si>
  <si>
    <t>Горизонт насос CME1-5 A-R-G-V-AQQV S-A-D</t>
  </si>
  <si>
    <t>Горизонт насос CME1-5 A-R-I-E-AQQE S-A-D</t>
  </si>
  <si>
    <t>Горизонт насос CME1-5 A-R-I-V-AQQV S-A-D</t>
  </si>
  <si>
    <t>Горизонт насос CME1-5 A-R-I-E-AVBE S-A-D</t>
  </si>
  <si>
    <t>Горизонт насос CME1-6 A-R-G-E-AVBE S-A-D</t>
  </si>
  <si>
    <t>Горизонт насос CME1-6 A-R-G-E-AQQE S-A-D</t>
  </si>
  <si>
    <t>Горизонт насос CME1-6 A-R-G-V-AQQV S-A-D</t>
  </si>
  <si>
    <t>Горизонт насос CME1-6 A-R-I-E-AVBE S-A-D</t>
  </si>
  <si>
    <t>Горизонт насос CME1-6 A-R-I-E-AQQE S-A-D</t>
  </si>
  <si>
    <t>Горизонт насос CME1-6 A-R-I-V-AQQV S-A-D</t>
  </si>
  <si>
    <t>Горизонт насос CME1-7 A-R-G-E-AVBE S-A-D</t>
  </si>
  <si>
    <t>Горизонт насос CME1-7 A-R-G-E-AQQE S-A-D</t>
  </si>
  <si>
    <t>Горизонт насос CME1-7 A-R-G-V-AQQV S-A-D</t>
  </si>
  <si>
    <t>Горизонт насос CME1-7 A-R-I-E-AVBE S-A-D</t>
  </si>
  <si>
    <t>Горизонт насос CME1-7 A-R-I-E-AQQE S-A-D</t>
  </si>
  <si>
    <t>Горизонт насос CME1-7 A-R-I-V-AQQV S-A-D</t>
  </si>
  <si>
    <t>Горизонт насос CME1-8 A-R-G-E-AQQE S-A-D</t>
  </si>
  <si>
    <t>Горизонт насос CME1-8 A-R-G-V-AQQV S-A-D</t>
  </si>
  <si>
    <t>Горизонт насос CME1-8 A-R-I-E-AQQE S-A-D</t>
  </si>
  <si>
    <t>Горизонт насос CME1-8 A-R-I-V-AQQV S-A-D</t>
  </si>
  <si>
    <t>Горизонт насос CME3-3 A-R-G-E-AVBE S-A-D</t>
  </si>
  <si>
    <t>Горизонт насос CME3-3 A-R-G-E-AQQE S-A-D</t>
  </si>
  <si>
    <t>Горизонт насос CME3-3 A-R-G-V-AQQV S-A-D</t>
  </si>
  <si>
    <t>Горизонт насос CME3-3 A-R-I-E-AQQE S-A-D</t>
  </si>
  <si>
    <t>Горизонт насос CME3-3 A-R-I-V-AQQV S-A-D</t>
  </si>
  <si>
    <t>Горизонт насос CME3-3 A-R-I-E-AVBE S-A-D</t>
  </si>
  <si>
    <t>Горизонт насос CME3-4 A-R-G-E-AVBE S-A-D</t>
  </si>
  <si>
    <t>Горизонт насос CME3-4 A-R-G-E-AQQE S-A-D</t>
  </si>
  <si>
    <t>Горизонт насос CME3-4 A-R-G-V-AQQV S-A-D</t>
  </si>
  <si>
    <t>Горизонт насос CME3-4 A-R-I-E-AQQE S-A-D</t>
  </si>
  <si>
    <t>Горизонт насос CME3-4 A-R-I-V-AQQV S-A-D</t>
  </si>
  <si>
    <t>Горизонт насос CME3-4 A-R-I-E-AVBE S-A-D</t>
  </si>
  <si>
    <t>Горизонт насос CME3-5 A-R-G-E-AVBE S-A-D</t>
  </si>
  <si>
    <t>Горизонт насос CME3-5 A-R-G-E-AQQE S-A-D</t>
  </si>
  <si>
    <t>Горизонт насос CME3-5 A-R-G-V-AQQV S-A-D</t>
  </si>
  <si>
    <t>Горизонт насос CME3-5 A-R-I-E-AQQE S-A-D</t>
  </si>
  <si>
    <t>Горизонт насос CME3-5 A-R-I-V-AQQV S-A-D</t>
  </si>
  <si>
    <t>Горизонт насос CME3-5 A-R-I-E-AVBE S-A-D</t>
  </si>
  <si>
    <t>Горизонт насос CME5-2 A-R-G-V-AQQV S-A-D</t>
  </si>
  <si>
    <t>Горизонт насос CME5-2 A-R-G-E-AVBE S-A-D</t>
  </si>
  <si>
    <t>Горизонт насос CME5-2 A-R-I-E-AQQE S-A-D</t>
  </si>
  <si>
    <t>Горизонт насос CME5-2 A-R-I-V-AQQV S-A-D</t>
  </si>
  <si>
    <t>Горизонт насос CME5-2 A-R-G-E-AQQE S-A-D</t>
  </si>
  <si>
    <t>Горизонт насос CME5-2 A-R-I-E-AVBE S-A-D</t>
  </si>
  <si>
    <t>Горизонт насос CME5-3 A-R-G-V-AQQV S-A-D</t>
  </si>
  <si>
    <t>Горизонт насос CME5-3 A-R-G-E-AQQE S-A-D</t>
  </si>
  <si>
    <t>Горизонт насос CME5-3 A-R-G-E-AVBE S-A-D</t>
  </si>
  <si>
    <t>Горизонт насос CME5-3 A-R-I-E-AQQE S-A-D</t>
  </si>
  <si>
    <t>Горизонт насос CME5-3 A-R-I-V-AQQV S-A-D</t>
  </si>
  <si>
    <t>Горизонт насос CME5-3 A-R-I-E-AVBE S-A-D</t>
  </si>
  <si>
    <t>Горизонт насос CME1-9 A-R-G-E-AQQE U-A-D</t>
  </si>
  <si>
    <t>Горизонт насос CME1-9 A-R-G-V-AQQV U-A-D</t>
  </si>
  <si>
    <t>Горизонт насос CME1-9 A-R-I-E-AQQE U-A-D</t>
  </si>
  <si>
    <t>Горизонт насос CME3-6 A-R-G-E-AVBE U-A-D</t>
  </si>
  <si>
    <t>Горизонт насос CME3-6 A-R-G-E-AQQE U-A-D</t>
  </si>
  <si>
    <t>Горизонт насос CME3-6 A-R-G-V-AQQV U-A-D</t>
  </si>
  <si>
    <t>Горизонт насос CME3-6 A-R-I-E-AVBE U-A-D</t>
  </si>
  <si>
    <t>Горизонт насос CME3-6 A-R-I-E-AQQE U-A-D</t>
  </si>
  <si>
    <t>Горизонт насос CME3-6 A-R-I-V-AQQV U-A-D</t>
  </si>
  <si>
    <t>Горизонт насос CME3-6 A-S-G-E-AVBE U-A-D</t>
  </si>
  <si>
    <t>Горизонт насос CME3-6 A-S-G-E-AQQE U-A-D</t>
  </si>
  <si>
    <t>Горизонт насос CME3-6 A-S-G-V-AQQV U-A-D</t>
  </si>
  <si>
    <t>Горизонт насос CME3-7 A-R-G-E-AVBE U-A-D</t>
  </si>
  <si>
    <t>Горизонт насос CME3-7 A-R-G-E-AQQE U-A-D</t>
  </si>
  <si>
    <t>Горизонт насос CME3-7 A-R-G-V-AQQV U-A-D</t>
  </si>
  <si>
    <t>Горизонт насос CME3-7 A-R-I-E-AVBE U-A-D</t>
  </si>
  <si>
    <t>Горизонт насос CME3-7 A-R-I-E-AQQE U-A-D</t>
  </si>
  <si>
    <t>Горизонт насос CME3-7 A-R-I-V-AQQV U-A-D</t>
  </si>
  <si>
    <t>Горизонт насос CME3-7 A-S-G-E-AVBE U-A-D</t>
  </si>
  <si>
    <t>Горизонт насос CME3-7 A-S-G-E-AQQE U-A-D</t>
  </si>
  <si>
    <t>Горизонт насос CME3-7 A-S-G-V-AQQV U-A-D</t>
  </si>
  <si>
    <t>Горизонт насос CME5-4 A-R-G-E-AVBE U-A-D</t>
  </si>
  <si>
    <t>Горизонт насос CME5-4 A-R-G-V-AQQV U-A-D</t>
  </si>
  <si>
    <t>Горизонт насос CME5-4 A-R-I-E-AQQE U-A-D</t>
  </si>
  <si>
    <t>Горизонт насос CME5-4 A-R-I-V-AQQV U-A-D</t>
  </si>
  <si>
    <t>Горизонт насос CME5-4 A-R-G-E-AQQE U-A-D</t>
  </si>
  <si>
    <t>Горизонт насос CME5-4 A-R-I-E-AVBE U-A-D</t>
  </si>
  <si>
    <t>Горизонт насос CME5-4 A-S-G-E-AVBE U-A-D</t>
  </si>
  <si>
    <t>Горизонт насос CME5-4 A-S-G-E-AQQE U-A-D</t>
  </si>
  <si>
    <t>Горизонт насос CME5-4 A-S-G-V-AQQV U-A-D</t>
  </si>
  <si>
    <t>Горизонт насос CME5-4 A-S-I-E-AQQE U-A-D</t>
  </si>
  <si>
    <t>Горизонт насос CME5-4 A-S-I-V-AQQV U-A-D</t>
  </si>
  <si>
    <t>Горизонт насос CME1-9 A-R-G-E-AQQE S-A-D</t>
  </si>
  <si>
    <t>Горизонт насос CME1-9 A-R-G-V-AQQV S-A-D</t>
  </si>
  <si>
    <t>Горизонт насос CME1-9 A-R-I-E-AQQE S-A-D</t>
  </si>
  <si>
    <t>Горизонт насос CME3-6 A-R-G-E-AVBE S-A-D</t>
  </si>
  <si>
    <t>Горизонт насос CME3-6 A-R-G-E-AQQE S-A-D</t>
  </si>
  <si>
    <t>Горизонт насос CME3-6 A-R-G-V-AQQV S-A-D</t>
  </si>
  <si>
    <t>Горизонт насос CME3-6 A-R-I-E-AVBE S-A-D</t>
  </si>
  <si>
    <t>Горизонт насос CME3-6 A-R-I-E-AQQE S-A-D</t>
  </si>
  <si>
    <t>Горизонт насос CME3-6 A-R-I-V-AQQV S-A-D</t>
  </si>
  <si>
    <t>Горизонт насос CME3-7 A-R-G-E-AVBE S-A-D</t>
  </si>
  <si>
    <t>Горизонт насос CME3-7 A-R-G-E-AQQE S-A-D</t>
  </si>
  <si>
    <t>Горизонт насос CME3-7 A-R-G-V-AQQV S-A-D</t>
  </si>
  <si>
    <t>Горизонт насос CME3-7 A-R-I-E-AVBE S-A-D</t>
  </si>
  <si>
    <t>Горизонт насос CME3-7 A-R-I-E-AQQE S-A-D</t>
  </si>
  <si>
    <t>Горизонт насос CME3-7 A-R-I-V-AQQV S-A-D</t>
  </si>
  <si>
    <t>Горизонт насос CME5-4 A-R-G-E-AVBE S-A-D</t>
  </si>
  <si>
    <t>Горизонт насос CME5-4 A-R-G-V-AQQV S-A-D</t>
  </si>
  <si>
    <t>Горизонт насос CME5-4 A-R-I-E-AQQE S-A-D</t>
  </si>
  <si>
    <t>Горизонт насос CME5-4 A-R-I-V-AQQV S-A-D</t>
  </si>
  <si>
    <t>Горизонт насос CME5-4 A-R-G-E-AQQE S-A-D</t>
  </si>
  <si>
    <t>Горизонт насос CME5-4 A-R-I-E-AVBE S-A-D</t>
  </si>
  <si>
    <t>Горизонт насос CME10-2 A-R-G-V-AQQV S-A-</t>
  </si>
  <si>
    <t>Горизонт насос CME10-2 A-R-G-E-AVBE S-A-</t>
  </si>
  <si>
    <t>Горизонт насос CME10-2 A-R-I-V-AQQV S-A-</t>
  </si>
  <si>
    <t>Горизонт насос CME10-2 A-R-I-E-AQQE S-A-</t>
  </si>
  <si>
    <t>Горизонт насос CME10-2 A-R-G-E-AQQE S-A-</t>
  </si>
  <si>
    <t>Горизонт насос CME10-2 A-R-I-E-AVBE S-A-</t>
  </si>
  <si>
    <t>Горизонт насос CME15-1 A-R-G-V-AQQV S-A-</t>
  </si>
  <si>
    <t>Горизонт насос CME15-1 A-R-G-E-AVBE S-A-</t>
  </si>
  <si>
    <t>Горизонт насос CME15-1 A-R-I-E-AQQE S-A-</t>
  </si>
  <si>
    <t>Горизонт насос CME15-1 A-R-I-V-AQQV S-A-</t>
  </si>
  <si>
    <t>Горизонт насос CME15-1 A-R-G-E-AQQE S-A-</t>
  </si>
  <si>
    <t>Горизонт насос CME15-1 A-R-I-E-AVBE S-A-</t>
  </si>
  <si>
    <t>Горизонт насос CME3-8 A-R-G-E-AQQE S-A-D</t>
  </si>
  <si>
    <t>Горизонт насос CME3-8 A-R-G-V-AQQV S-A-D</t>
  </si>
  <si>
    <t>Горизонт насос CME3-8 A-R-I-V-AQQV S-A-D</t>
  </si>
  <si>
    <t>Горизонт насос CME3-8 A-R-I-E-AQQE S-A-D</t>
  </si>
  <si>
    <t>Горизонт насос CME3-9 A-R-G-E-AQQE S-A-D</t>
  </si>
  <si>
    <t>Горизонт насос CME3-9 A-R-G-V-AQQV S-A-D</t>
  </si>
  <si>
    <t>Горизонт насос CME3-9 A-R-I-V-AQQV S-A-D</t>
  </si>
  <si>
    <t>Горизонт насос CME3-9 A-R-I-E-AQQE S-A-D</t>
  </si>
  <si>
    <t>Горизонт насос CME5-5 A-R-G-E-AVBE S-A-D</t>
  </si>
  <si>
    <t>Горизонт насос CME5-5 A-R-G-V-AQQV S-A-D</t>
  </si>
  <si>
    <t>Горизонт насос CME5-5 A-R-I-E-AQQE S-A-D</t>
  </si>
  <si>
    <t>Горизонт насос CME5-5 A-R-I-V-AQQV S-A-D</t>
  </si>
  <si>
    <t>Горизонт насос CME5-5 A-R-G-E-AQQE S-A-D</t>
  </si>
  <si>
    <t>Горизонт насос CME5-5 A-R-I-E-AVBE S-A-D</t>
  </si>
  <si>
    <t>Горизонт насос CME5-6 A-R-G-E-AVBE S-A-D</t>
  </si>
  <si>
    <t>Горизонт насос CME5-6 A-R-G-E-AQQE S-A-D</t>
  </si>
  <si>
    <t>Горизонт насос CME5-6 A-R-G-V-AQQV S-A-D</t>
  </si>
  <si>
    <t>Горизонт насос CME5-6 A-R-I-E-AVBE S-A-D</t>
  </si>
  <si>
    <t>Горизонт насос CME5-6 A-R-I-E-AQQE S-A-D</t>
  </si>
  <si>
    <t>Горизонт насос CME5-6 A-R-I-V-AQQV S-A-D</t>
  </si>
  <si>
    <t>Горизонт насос CME5-5 A-S-I-E-AQQE T-A-D</t>
  </si>
  <si>
    <t>Горизонт насос CM1-3 S-R-I-E-AVBE C-A-A-</t>
  </si>
  <si>
    <t>Горизонт насос CM5-3 A-F-G-V-AQQV E1-A-A</t>
  </si>
  <si>
    <t xml:space="preserve">CMXF0    </t>
  </si>
  <si>
    <t>Вертикальна помпа CRT 2-2 A-P-A-E-AUUE1x</t>
  </si>
  <si>
    <t xml:space="preserve">CRT02    </t>
  </si>
  <si>
    <t xml:space="preserve">Вертикальний насос CRT 2-3              </t>
  </si>
  <si>
    <t xml:space="preserve">Вертикальний насос CRT 2-4              </t>
  </si>
  <si>
    <t xml:space="preserve">Вертикальний насос CRT 2-5              </t>
  </si>
  <si>
    <t>Вертикальна помпа CRT 2-6 A-P-A-E-AUUE 1</t>
  </si>
  <si>
    <t xml:space="preserve">Вертикальний насос CRT 2-2              </t>
  </si>
  <si>
    <t>Вертикальна помпа CRT 2-6 A-P-A-V-AUUV 1</t>
  </si>
  <si>
    <t xml:space="preserve">Вертикальний насос CRT2- 2 A-P-A-E-AUUE </t>
  </si>
  <si>
    <t>Вертикальний насос CRT 2- 3 A-P-A-E-AUUE</t>
  </si>
  <si>
    <t>Вертикальний насос CRT 2- 4 A-P-A-E-AUUE</t>
  </si>
  <si>
    <t>Вертикальний насос CRT 2- 5 A-P-A-E-AUUE</t>
  </si>
  <si>
    <t>Вертикальна помпа CRT 2-6 A-P-A-E-AUUE 3</t>
  </si>
  <si>
    <t xml:space="preserve">Вертикальний насос CRT 2-6              </t>
  </si>
  <si>
    <t xml:space="preserve">Вертикальний насос CRT 4-1              </t>
  </si>
  <si>
    <t xml:space="preserve">CRT04    </t>
  </si>
  <si>
    <t xml:space="preserve">Вертикальний насос CRT 4-2              </t>
  </si>
  <si>
    <t xml:space="preserve">Вертикальний насос CRT 4-3              </t>
  </si>
  <si>
    <t>Вертикальна помпа CRT 4-4 A-P-A-E-AUUE 1</t>
  </si>
  <si>
    <t xml:space="preserve">Вертикальний насос CRT 4-4              </t>
  </si>
  <si>
    <t>Вертикальний насос CRT 4- 1 A-P-A-E-AUUE</t>
  </si>
  <si>
    <t>Вертикальна помпа CRT 4-2 A-P-A-E-AUUE 3</t>
  </si>
  <si>
    <t>Вертикальний насос CRT 4- 3 A-P-A-E-AUUE</t>
  </si>
  <si>
    <t>Вертикальна помпа CRT 4-4 A-P-A-E-AUUE 3</t>
  </si>
  <si>
    <t>Вертикальна помпа CRT 4-1 A-P-A-V-AUUV 3</t>
  </si>
  <si>
    <t xml:space="preserve">Верт.насос CR32-1-1 A-F-A-E-HQQE        </t>
  </si>
  <si>
    <t xml:space="preserve">CR032    </t>
  </si>
  <si>
    <t xml:space="preserve">Верт.насос  CR32-1 A-F-A-E-HQQE 3x230/  </t>
  </si>
  <si>
    <t xml:space="preserve">Верт.насос  CR32-2-2 A-F-A-E-HQQE 3x23  </t>
  </si>
  <si>
    <t xml:space="preserve">CR32-2 A-F-A-E-HQQE 3x230/400 50 HZ     </t>
  </si>
  <si>
    <t xml:space="preserve">CR32-3-2 A-F-A-E-HQQE 3x230/400 50 HZ   </t>
  </si>
  <si>
    <t xml:space="preserve">Насос CR32-3 A-F-A-E-HQQE 3x230/400     </t>
  </si>
  <si>
    <t xml:space="preserve">CR32-4-2 A-F-A-E-HQQE 3x230/400 50 HZ   </t>
  </si>
  <si>
    <t xml:space="preserve">Верт.насос  CR32-4 A-F-A-E-HQQE 3x230/  </t>
  </si>
  <si>
    <t xml:space="preserve">Верт.насос  CR32-1-1 A-F-A-V-HQQV 3x23  </t>
  </si>
  <si>
    <t xml:space="preserve">Верт.насос  CR32-2-2 A-F-A-V-HQQV 3x23  </t>
  </si>
  <si>
    <t xml:space="preserve">Верт.насос  CR32-2 A-F-A-V-HQQV 3x230/  </t>
  </si>
  <si>
    <t xml:space="preserve">Верт.насос  CR32-3-2 A-F-A-V-HQQV 3x23  </t>
  </si>
  <si>
    <t xml:space="preserve">Верт.насос CR32-1-1 A-F-A-E-HQQE 3x400D </t>
  </si>
  <si>
    <t xml:space="preserve">CR32-1 A-F-A-E-HQQE 3x400D 50 HZ        </t>
  </si>
  <si>
    <t>Верт. насос CR32-2-2 A-F-A-E-HQQE 3x400D</t>
  </si>
  <si>
    <t>Верт. насос CR32-2 A-F-A-E-HQQE 3x400D 5</t>
  </si>
  <si>
    <t xml:space="preserve">Верт.насос CR32-3-2 A-F-A-E-HQQE 3x400D </t>
  </si>
  <si>
    <t>Верт. насос CR32-3 A-F-A-E-HQQE 3x400D 5</t>
  </si>
  <si>
    <t>Верт. насос CR32-4-2 A-F-A-E-HQQE 3x400/</t>
  </si>
  <si>
    <t xml:space="preserve">Верт. насос CR32-4 A-F-A-E-HQQE 3x400   </t>
  </si>
  <si>
    <t xml:space="preserve">Верт.насос  CR32-1-1 A-F-A-V-HQQV 3x40  </t>
  </si>
  <si>
    <t xml:space="preserve">Верт.насос  CR32-1 A-F-A-V-HQQV 3x400D  </t>
  </si>
  <si>
    <t xml:space="preserve">Верт.насос CR32-2-2 A-F-A-V-HQQV 3x400D </t>
  </si>
  <si>
    <t xml:space="preserve">Верт.насос  CR32-2 A-F-A-V-HQQV 3x400D  </t>
  </si>
  <si>
    <t xml:space="preserve">Верт.насос  CR32-3-2 A-F-A-V-HQQV 3x40  </t>
  </si>
  <si>
    <t xml:space="preserve">Верт.насос  CR32-3 A-F-A-V-HQQV 3x400D  </t>
  </si>
  <si>
    <t xml:space="preserve">CRN32-1-1 A-F-A-E-HQQE 3x230/400 50 HZ  </t>
  </si>
  <si>
    <t xml:space="preserve">CRN32    </t>
  </si>
  <si>
    <t xml:space="preserve">Верт.насос  CRN32-1 A-F-A-E-HQQE 3x230  </t>
  </si>
  <si>
    <t xml:space="preserve">Верт.насос  CRN32-2-2 A-F-A-E-HQQE 3x2  </t>
  </si>
  <si>
    <t xml:space="preserve">CRN32-2 A-F-A-E-HQQE 3x230/400 50 HZ    </t>
  </si>
  <si>
    <t xml:space="preserve">CRN32-1-1 A-F-A-V-HQQV 3x230/400 50 HZ  </t>
  </si>
  <si>
    <t xml:space="preserve">Верт.насос  CRN32-1 A-F-A-V-HQQV 3x230  </t>
  </si>
  <si>
    <t xml:space="preserve">Верт.насос  CRN32-2-2 A-F-A-V-HQQV 3x2  </t>
  </si>
  <si>
    <t xml:space="preserve">Верт.насос  CRN32-2 A-F-A-V-HQQV 3x230  </t>
  </si>
  <si>
    <t xml:space="preserve">CRN32-1-1 A-F-A-E-HQQE 3x400D 50 HZ     </t>
  </si>
  <si>
    <t xml:space="preserve">CRN32-1 A-F-A-E-HQQE 3x400D 50 HZ       </t>
  </si>
  <si>
    <t xml:space="preserve">Верт.насос CRN32-2-2 A-F-A-E-HQQE 3x400 </t>
  </si>
  <si>
    <t xml:space="preserve">Верт. насос CRN32-2 A-F-A-E-HQQE 3x400D </t>
  </si>
  <si>
    <t xml:space="preserve">Верт.насос  CRN32-1-1 A-F-A-V-HQQV 3x4  </t>
  </si>
  <si>
    <t xml:space="preserve">CRN32-1 A-F-A-V-HQQV 3x400D 50 HZ       </t>
  </si>
  <si>
    <t xml:space="preserve">CRN32-2-2 A-F-A-V-HQQV 3x400D 50 HZ     </t>
  </si>
  <si>
    <t xml:space="preserve">CRN32-2 A-F-A-V-HQQV 3x400D 50 HZ       </t>
  </si>
  <si>
    <t xml:space="preserve">Верт.насос  CR45-1-1 A-F-A-E-HQQE 3x23  </t>
  </si>
  <si>
    <t xml:space="preserve">CR045    </t>
  </si>
  <si>
    <t xml:space="preserve">Верт.насос  CR45-1 A-F-A-E-HQQE 3x230/  </t>
  </si>
  <si>
    <t xml:space="preserve">Верт. насос CR45-2-2 A-F-A-E-HQQE 3x230 </t>
  </si>
  <si>
    <t xml:space="preserve">Верт.насос  CR45-1-1 A-F-A-V-HQQV 3x23  </t>
  </si>
  <si>
    <t xml:space="preserve">Верт.насос  CR45-1 A-F-A-V-HQQV 3x230/  </t>
  </si>
  <si>
    <t xml:space="preserve">Верт.насос  CR45-2-2 A-F-A-V-HQQV 3x23  </t>
  </si>
  <si>
    <t xml:space="preserve">Верт.насос CR45-1-1 A-F-A-E-HQQE 3x400D </t>
  </si>
  <si>
    <t xml:space="preserve">CR45-1 A-F-A-E-HQQE 3x400D 50 HZ        </t>
  </si>
  <si>
    <t>Верт. насос CR45-2-2 A-F-A-E-HQQE 3x400D</t>
  </si>
  <si>
    <t xml:space="preserve">CR45-1-1 A-F-A-V-HQQV 3x400D 50 HZ      </t>
  </si>
  <si>
    <t xml:space="preserve">Верт.насос  CR45-1 A-F-A-V-HQQV 3x400D  </t>
  </si>
  <si>
    <t xml:space="preserve">Верт.насос  CR45-2-2 A-F-A-V-HQQV 3x40  </t>
  </si>
  <si>
    <t xml:space="preserve">Верт.насос  CRN45-1-1 A-F-A-E-HQQE 3x2  </t>
  </si>
  <si>
    <t xml:space="preserve">CRN45    </t>
  </si>
  <si>
    <t xml:space="preserve">Верт.насос  CRN45-1 A-F-A-E-HQQE 3x230  </t>
  </si>
  <si>
    <t xml:space="preserve">Верт.насос  CRN45-1-1 A-F-A-V-HQQV 3x2  </t>
  </si>
  <si>
    <t xml:space="preserve">CRN45-1-1 A-F-A-E-HQQE 3x400D 50 HZ     </t>
  </si>
  <si>
    <t xml:space="preserve">Верт.насос  CRN45-1 A-F-A-E-HQQE 3x400  </t>
  </si>
  <si>
    <t xml:space="preserve">CRN45-1-1 A-F-A-V-HQQV 3x400D 50 HZ     </t>
  </si>
  <si>
    <t xml:space="preserve">Верт.насос  CRN45-1 A-F-A-V-HQQV 3x400  </t>
  </si>
  <si>
    <t xml:space="preserve">Верт.насос  CR64-1-1 A-F-A-E-HQQE 3x23  </t>
  </si>
  <si>
    <t xml:space="preserve">CR064    </t>
  </si>
  <si>
    <t xml:space="preserve">Верт.насос  CR64-1 A-F-A-E-HQQE 3x230/  </t>
  </si>
  <si>
    <t>Верт. насос  CR64-2-2 A-F-A-E-HQQE 3x230</t>
  </si>
  <si>
    <t xml:space="preserve">Верт.насос  CR64-1-1 A-F-A-V-HQQV 3x23  </t>
  </si>
  <si>
    <t xml:space="preserve">Верт.насос  CR64-1 A-F-A-V-HQQV 3x230/  </t>
  </si>
  <si>
    <t xml:space="preserve">Верт.насос  CR64-2-2 A-F-A-V-HQQV 3x23  </t>
  </si>
  <si>
    <t>Верт. насос CR64-1-1 A-F-A-E-HQQE 3x400D</t>
  </si>
  <si>
    <t xml:space="preserve">CR64-1 A-F-A-E-HQQE 3x400D 50 HZ        </t>
  </si>
  <si>
    <t>Верт.насос CR64-2-2 A-F-A-E-HQQE 3x400/6</t>
  </si>
  <si>
    <t xml:space="preserve">Верт.насос  CR64-1-1 A-F-A-V-HQQV 3x40  </t>
  </si>
  <si>
    <t xml:space="preserve">CR64-1 A-F-A-V-HQQV 3x400D 50 HZ        </t>
  </si>
  <si>
    <t xml:space="preserve">Верт.насос  CR64-2-2 A-F-A-V-HQQV 3x40  </t>
  </si>
  <si>
    <t xml:space="preserve">Верт.насос  CRN64-1-1 A-F-A-E-HQQE 3x2  </t>
  </si>
  <si>
    <t xml:space="preserve">CRN64    </t>
  </si>
  <si>
    <t xml:space="preserve">Верт.насос  CRN64-1-1 A-F-A-V-HQQV 3x2  </t>
  </si>
  <si>
    <t xml:space="preserve">CRN64-1-1 A-F-A-E-HQQE 3x400D 50 HZ     </t>
  </si>
  <si>
    <t xml:space="preserve">Верт.насос  CRN64-1-1 A-F-A-V-HQQV 3x4  </t>
  </si>
  <si>
    <t xml:space="preserve">Верт. насос CR1S-23 A-A-A-E-HUBE 3x230  </t>
  </si>
  <si>
    <t xml:space="preserve">CR01S    </t>
  </si>
  <si>
    <t xml:space="preserve">CR1-9 A-FGJ-A-E-HQQE 3x230/400 50HZ     </t>
  </si>
  <si>
    <t xml:space="preserve">CR001    </t>
  </si>
  <si>
    <t xml:space="preserve">Верт.насос  CRN3-21 A-FGJ-A-V-HQQV 3x2  </t>
  </si>
  <si>
    <t xml:space="preserve">CRN03    </t>
  </si>
  <si>
    <t xml:space="preserve">Верт.насос  CRN1S-15 A-CA-A-V-HQQV 3x2  </t>
  </si>
  <si>
    <t xml:space="preserve">CRN1S    </t>
  </si>
  <si>
    <t xml:space="preserve">CR5-11 A-A-A-E-HQQE 3x400D 50HZ         </t>
  </si>
  <si>
    <t xml:space="preserve">CR005    </t>
  </si>
  <si>
    <t xml:space="preserve">Верт.насос CRN3-36 A-FGJ-A-V-HQQV 3x40  </t>
  </si>
  <si>
    <t xml:space="preserve">Верт.насос  CRN5-14 A-FGJ-A-V-HQQV 3x4  </t>
  </si>
  <si>
    <t xml:space="preserve">CRN05    </t>
  </si>
  <si>
    <t xml:space="preserve">Верт.насос  CRN3-3 A-P-A-E-HQQE 3x230/  </t>
  </si>
  <si>
    <t xml:space="preserve">CRN1-6 A-CA-A-E-HQQE 3x230/400 50HZ     </t>
  </si>
  <si>
    <t xml:space="preserve">CRN01    </t>
  </si>
  <si>
    <t xml:space="preserve">CRN5-2 A-FGJ-A-E-HQQE 3x230/400 50HZ    </t>
  </si>
  <si>
    <t xml:space="preserve">Верт.насос  CRN5-2 A-FGJ-A-V-HQQV 3x23  </t>
  </si>
  <si>
    <t xml:space="preserve">Верт.насос  CRN5-12 A-CA-A-V-HQQV 3x23  </t>
  </si>
  <si>
    <t xml:space="preserve">CRN3-7 A-FGJ-A-E-HQQE 3x230/400 50HZ    </t>
  </si>
  <si>
    <t xml:space="preserve">Верт.насос  CRN3-6 A-P-A-V-HQQV 3x230/  </t>
  </si>
  <si>
    <t xml:space="preserve">Верт. насос CRN5-10 A-FGJ-A-E-HQQE 1x2  </t>
  </si>
  <si>
    <t xml:space="preserve">CRN5-10 A-P-A-E-HQQE 3x230/400 50HZ     </t>
  </si>
  <si>
    <t>Верт.насос CRN3-7 A-P-A-E-HQQE 3x230/400</t>
  </si>
  <si>
    <t xml:space="preserve">Верт.насос CRN3-11 A-P-A-V-HQQV 3x230/  </t>
  </si>
  <si>
    <t xml:space="preserve">Верт. насос CRN5-7 A-FGJ-A-V-HQQV 3x23  </t>
  </si>
  <si>
    <t xml:space="preserve">Верт.насос  CR3-6 A-FGJ-A-V-HQQV 3x230  </t>
  </si>
  <si>
    <t xml:space="preserve">CR003    </t>
  </si>
  <si>
    <t xml:space="preserve">Верт.насос CRN3-10 A-P-A-E-HQQE 3x230/  </t>
  </si>
  <si>
    <t xml:space="preserve">Верт.насос  CRN1-9 A-CA-A-E-HQQE 3x230  </t>
  </si>
  <si>
    <t xml:space="preserve">CRN3-5 A-FGJ-A-E-HQQE 3x230/400 50HZ    </t>
  </si>
  <si>
    <t xml:space="preserve">Верт.насос  CR20-1 A-F-A-E-HQQE 1x220/  </t>
  </si>
  <si>
    <t xml:space="preserve">CR020    </t>
  </si>
  <si>
    <t xml:space="preserve">Верт.насос  CR20-2 A-F-A-E-HQQE 1x220/  </t>
  </si>
  <si>
    <t xml:space="preserve">Верт.насос  CR20-1 A-A-A-E-HQQE 1x220/  </t>
  </si>
  <si>
    <t xml:space="preserve">Верт.насос  CRI20-1 A-FGJ-A-E-HQQE 1x2  </t>
  </si>
  <si>
    <t xml:space="preserve">CRI20    </t>
  </si>
  <si>
    <t xml:space="preserve">Верт.насос  CRI20-2 A-FGJ-A-E-HQQE 1x2  </t>
  </si>
  <si>
    <t xml:space="preserve">Верт.насос  CRI20-1 A-P-A-E-HQQE 1x220  </t>
  </si>
  <si>
    <t xml:space="preserve">Верт.насос  CRI20-2 A-P-A-E-HQQE 1x220  </t>
  </si>
  <si>
    <t xml:space="preserve">Верт.насос  CRI20-1 A-CA-A-E-HQQE 1x22  </t>
  </si>
  <si>
    <t xml:space="preserve">Верт.насос  CRI20-2 A-CA-A-E-HQQE 1x22  </t>
  </si>
  <si>
    <t xml:space="preserve">Верт.насос  CRN20-1 A-P-A-E-HQQE 1x220  </t>
  </si>
  <si>
    <t xml:space="preserve">CRN20    </t>
  </si>
  <si>
    <t xml:space="preserve">Верт.насос  CRN20-2 A-P-A-E-HQQE 1x220  </t>
  </si>
  <si>
    <t xml:space="preserve">Верт.насос  CRN20-1 A-FGJ-A-E-HQQE 1x2  </t>
  </si>
  <si>
    <t xml:space="preserve">Верт.насос  CRN20-2 A-FGJ-A-E-HQQE 1x2  </t>
  </si>
  <si>
    <t xml:space="preserve">Верт.насос  CRN20-1 A-CA-A-E-HQQE 1x22  </t>
  </si>
  <si>
    <t xml:space="preserve">Верт.насос  CRN20-2 A-CA-A-E-HQQE 1x22  </t>
  </si>
  <si>
    <t xml:space="preserve">Верт.насос  CR20-1 A-F-A-V-HQQV 1x220/  </t>
  </si>
  <si>
    <t xml:space="preserve">Верт.насос  CR20-2 A-F-A-V-HQQV 1x220/  </t>
  </si>
  <si>
    <t xml:space="preserve">Верт.насос  CR20-1 A-A-A-V-HQQV 1x220/  </t>
  </si>
  <si>
    <t xml:space="preserve">Верт.насос  CR20-2 A-A-A-V-HQQV 1x220/  </t>
  </si>
  <si>
    <t xml:space="preserve">Верт.насос  CRI20-1 A-FGJ-A-V-HQQV 1x2  </t>
  </si>
  <si>
    <t xml:space="preserve">Верт.насос  CRI20-2 A-FGJ-A-V-HQQV 1x2  </t>
  </si>
  <si>
    <t xml:space="preserve">Верт.насос  CRI20-1 A-P-A-V-HQQV 1x220  </t>
  </si>
  <si>
    <t xml:space="preserve">Верт.насос  CRI20-2 A-P-A-V-HQQV 1x220  </t>
  </si>
  <si>
    <t xml:space="preserve">Верт.насос  CRI20-1 A-CA-A-V-HQQV 1x22  </t>
  </si>
  <si>
    <t xml:space="preserve">Верт.насос  CRI20-2 A-CA-A-V-HQQV 1x22  </t>
  </si>
  <si>
    <t xml:space="preserve">Верт.насос  CRN20-1 A-P-A-V-HQQV 1x220  </t>
  </si>
  <si>
    <t xml:space="preserve">Верт.насос  CRN20-2 A-P-A-V-HQQV 1x220  </t>
  </si>
  <si>
    <t xml:space="preserve">Верт.насос  CRN20-1 A-FGJ-A-V-HQQV 1x2  </t>
  </si>
  <si>
    <t xml:space="preserve">Верт.насос  CRN20-2 A-FGJ-A-V-HQQV 1x2  </t>
  </si>
  <si>
    <t xml:space="preserve">Верт.насос  CRN20-1 A-CA-A-V-HQQV 1x22  </t>
  </si>
  <si>
    <t xml:space="preserve">Верт.насос  CRN20-2 A-CA-A-V-HQQV 1x22  </t>
  </si>
  <si>
    <t xml:space="preserve">CR20-1 A-F-A-E-HQQE 3x230/400 50 HZ     </t>
  </si>
  <si>
    <t xml:space="preserve">CR20-2 A-F-A-E-HQQE 3x230/400 50 HZ     </t>
  </si>
  <si>
    <t xml:space="preserve">Верт.насос  CR20-3 A-F-A-E-HQQE 3x230/  </t>
  </si>
  <si>
    <t xml:space="preserve">CR20-4 A-F-A-E-HQQE 3x230/400 50 HZ     </t>
  </si>
  <si>
    <t xml:space="preserve">Верт.насос  CR20-5 A-F-A-E-HQQE 3x230/  </t>
  </si>
  <si>
    <t xml:space="preserve">CR20-6 A-F-A-E-HQQE 3x230/400 50 HZ     </t>
  </si>
  <si>
    <t xml:space="preserve">Верт.насос  CR20-7 A-F-A-E-HQQE 3x230/  </t>
  </si>
  <si>
    <t xml:space="preserve">Верт.насос  CR20-8 A-F-A-E-HQQE 3x230/  </t>
  </si>
  <si>
    <t xml:space="preserve">CR20-1 A-A-A-E-HQQE 3x230/400 50 HZ     </t>
  </si>
  <si>
    <t xml:space="preserve">CR20-2 A-A-A-E-HQQE 3x230/400 50 HZ     </t>
  </si>
  <si>
    <t xml:space="preserve">Верт.насос  CR20-3 A-A-A-E-HQQE 3x230/  </t>
  </si>
  <si>
    <t xml:space="preserve">Верт.насос  CR20-4 A-A-A-E-HQQE 3x230/  </t>
  </si>
  <si>
    <t xml:space="preserve">Верт.насос  CR20-5 A-A-A-E-HQQE 3x230/  </t>
  </si>
  <si>
    <t xml:space="preserve">Верт.насос  CR20-6 A-A-A-E-HQQE 3x230/  </t>
  </si>
  <si>
    <t xml:space="preserve">CR20-7 A-A-A-E-HQQE 3x230/400 50 HZ     </t>
  </si>
  <si>
    <t xml:space="preserve">Верт.насос  CRI20-1 A-FGJ-A-E-HQQE 3x2  </t>
  </si>
  <si>
    <t xml:space="preserve">Верт.насос  CRI20-2 A-FGJ-A-E-HQQE 3x2  </t>
  </si>
  <si>
    <t xml:space="preserve">Верт.насос  CRI20-3 A-FGJ-A-E-HQQE 3x2  </t>
  </si>
  <si>
    <t xml:space="preserve">Верт.насос  CRI20-4 A-FGJ-A-E-HQQE 3x2  </t>
  </si>
  <si>
    <t xml:space="preserve">Верт.насос  CRI20-5 A-FGJ-A-E-HQQE 3x2  </t>
  </si>
  <si>
    <t xml:space="preserve">Верт.насос  CRI20-6 A-FGJ-A-E-HQQE 3x2  </t>
  </si>
  <si>
    <t xml:space="preserve">Верт.насос  CRI20-7 A-FGJ-A-E-HQQE 3x2  </t>
  </si>
  <si>
    <t xml:space="preserve">Верт.насос  CRI20-1 A-P-A-E-HQQE 3x230  </t>
  </si>
  <si>
    <t xml:space="preserve">Верт.насос  CRI20-2 A-P-A-E-HQQE 3x230  </t>
  </si>
  <si>
    <t xml:space="preserve">Верт.насос  CRI20-3 A-P-A-E-HQQE 3x230  </t>
  </si>
  <si>
    <t xml:space="preserve">Верт.насос  CRI20-4 A-P-A-E-HQQE 3x230  </t>
  </si>
  <si>
    <t xml:space="preserve">Верт.насос  CRI20-5 A-P-A-E-HQQE 3x230  </t>
  </si>
  <si>
    <t xml:space="preserve">Верт.насос  CRI20-6 A-P-A-E-HQQE 3x230  </t>
  </si>
  <si>
    <t xml:space="preserve">Верт.насос  CRI20-7 A-P-A-E-HQQE 3x230  </t>
  </si>
  <si>
    <t xml:space="preserve">Верт.насос  CRI20-1 A-CA-A-E-HQQE 3x23  </t>
  </si>
  <si>
    <t xml:space="preserve">Верт.насос  CRI20-2 A-CA-A-E-HQQE 3x23  </t>
  </si>
  <si>
    <t xml:space="preserve">Верт.насос  CRI20-3 A-CA-A-E-HQQE 3x23  </t>
  </si>
  <si>
    <t xml:space="preserve">Верт.насос  CRI20-4 A-CA-A-E-HQQE 3x23  </t>
  </si>
  <si>
    <t xml:space="preserve">Верт.насос  CRI20-5 A-CA-A-E-HQQE 3x23  </t>
  </si>
  <si>
    <t xml:space="preserve">Верт.насос  CRI20-6 A-CA-A-E-HQQE 3x23  </t>
  </si>
  <si>
    <t xml:space="preserve">Верт.насос  CRI20-7 A-CA-A-E-HQQE 3x23  </t>
  </si>
  <si>
    <t xml:space="preserve">Верт.насос  CRN20-1 A-P-A-E-HQQE 3x230  </t>
  </si>
  <si>
    <t xml:space="preserve">Верт.насос  CRN20-2 A-P-A-E-HQQE 3x230  </t>
  </si>
  <si>
    <t xml:space="preserve">Верт.насос  CRN20-3 A-P-A-E-HQQE 3x230  </t>
  </si>
  <si>
    <t xml:space="preserve">Верт.насос  CRN20-4 A-P-A-E-HQQE 3x230  </t>
  </si>
  <si>
    <t xml:space="preserve">Верт.насос  CRN20-5 A-P-A-E-HQQE 3x230  </t>
  </si>
  <si>
    <t xml:space="preserve">Верт.насос  CRN20-6 A-P-A-E-HQQE 3x230  </t>
  </si>
  <si>
    <t xml:space="preserve">Верт.насос  CRN20-7 A-P-A-E-HQQE 3x230  </t>
  </si>
  <si>
    <t>Верт.насос CRN20-1 A-FGJ-A-E-HQQE 3x230/</t>
  </si>
  <si>
    <t xml:space="preserve">Верт.насос  CRN20-2 A-FGJ-A-E-HQQE 3x2  </t>
  </si>
  <si>
    <t>Верт. насос CRN20-3 A-FGJ-A-E-HQQE 3x230</t>
  </si>
  <si>
    <t xml:space="preserve">Верт.насос  CRN20-4 A-FGJ-A-E-HQQE 3x2  </t>
  </si>
  <si>
    <t xml:space="preserve">Верт.насос  CRN20-5 A-FGJ-A-E-HQQE 3x2  </t>
  </si>
  <si>
    <t>Верт.насос CRN20-6 A-FGJ-A-E-HQQE 3x230/</t>
  </si>
  <si>
    <t xml:space="preserve">Верт.насос  CRN20-7 A-FGJ-A-E-HQQE 3x2  </t>
  </si>
  <si>
    <t xml:space="preserve">Верт.насос  CRN20-1 A-CA-A-E-HQQE 3x23  </t>
  </si>
  <si>
    <t xml:space="preserve">Верт.насос  CRN20-2 A-CA-A-E-HQQE 3x23  </t>
  </si>
  <si>
    <t xml:space="preserve">Верт.насос  CRN20-3 A-CA-A-E-HQQE 3x23  </t>
  </si>
  <si>
    <t xml:space="preserve">Верт.насос  CRN20-4 A-CA-A-E-HQQE 3x23  </t>
  </si>
  <si>
    <t xml:space="preserve">Верт.насос  CRN20-5 A-CA-A-E-HQQE 3x23  </t>
  </si>
  <si>
    <t xml:space="preserve">Верт.насос  CRN20-6 A-CA-A-E-HQQE 3x23  </t>
  </si>
  <si>
    <t xml:space="preserve">Верт.насос  CR20-1 A-F-A-V-HQQV 3x230/  </t>
  </si>
  <si>
    <t xml:space="preserve">Верт.насос  CR20-2 A-F-A-V-HQQV 3x230/  </t>
  </si>
  <si>
    <t xml:space="preserve">Верт.насос  CR20-3 A-F-A-V-HQQV 3x230/  </t>
  </si>
  <si>
    <t xml:space="preserve">Верт.насос  CR20-5 A-F-A-V-HQQV 3x230/  </t>
  </si>
  <si>
    <t xml:space="preserve">Верт.насос  CR20-6 A-F-A-V-HQQV 3x230/  </t>
  </si>
  <si>
    <t xml:space="preserve">Верт.насос  CR20-7 A-F-A-V-HQQV 3x230/  </t>
  </si>
  <si>
    <t xml:space="preserve">Верт.насос  CR20-1 A-A-A-V-HQQV 3x230/  </t>
  </si>
  <si>
    <t xml:space="preserve">Верт.насос  CR20-2 A-A-A-V-HQQV 3x230/  </t>
  </si>
  <si>
    <t xml:space="preserve">Верт.насос  CR20-3 A-A-A-V-HQQV 3x230/  </t>
  </si>
  <si>
    <t xml:space="preserve">Верт.насос  CR20-5 A-A-A-V-HQQV 3x230/  </t>
  </si>
  <si>
    <t xml:space="preserve">Верт.насос  CR20-6 A-A-A-V-HQQV 3x230/  </t>
  </si>
  <si>
    <t xml:space="preserve">Верт.насос  CR20-7 A-A-A-V-HQQV 3x230/  </t>
  </si>
  <si>
    <t xml:space="preserve">Верт.насос  CRI20-1 A-FGJ-A-V-HQQV 3x2  </t>
  </si>
  <si>
    <t xml:space="preserve">Верт.насос  CRI20-2 A-FGJ-A-V-HQQV 3x2  </t>
  </si>
  <si>
    <t xml:space="preserve">Верт.насос  CRI20-3 A-FGJ-A-V-HQQV 3x2  </t>
  </si>
  <si>
    <t xml:space="preserve">Верт.насос  CRI20-4 A-FGJ-A-V-HQQV 3x2  </t>
  </si>
  <si>
    <t xml:space="preserve">Верт.насос  CRI20-5 A-FGJ-A-V-HQQV 3x2  </t>
  </si>
  <si>
    <t xml:space="preserve">Верт.насос  CRI20-6 A-FGJ-A-V-HQQV 3x2  </t>
  </si>
  <si>
    <t xml:space="preserve">Верт.насос  CRI20-7 A-FGJ-A-V-HQQV 3x2  </t>
  </si>
  <si>
    <t xml:space="preserve">Верт.насос  CRI20-1 A-P-A-V-HQQV 3x230  </t>
  </si>
  <si>
    <t xml:space="preserve">Верт.насос  CRI20-2 A-P-A-V-HQQV 3x230  </t>
  </si>
  <si>
    <t xml:space="preserve">Верт.насос  CRI20-3 A-P-A-V-HQQV 3x230  </t>
  </si>
  <si>
    <t xml:space="preserve">Верт.насос  CRI20-4 A-P-A-V-HQQV 3x230  </t>
  </si>
  <si>
    <t xml:space="preserve">Верт.насос  CRI20-5 A-P-A-V-HQQV 3x230  </t>
  </si>
  <si>
    <t xml:space="preserve">Верт.насос  CRI20-6 A-P-A-V-HQQV 3x230  </t>
  </si>
  <si>
    <t xml:space="preserve">Верт.насос  CRI20-7 A-P-A-V-HQQV 3x230  </t>
  </si>
  <si>
    <t xml:space="preserve">Верт.насос  CRI20-1 A-CA-A-V-HQQV 3x23  </t>
  </si>
  <si>
    <t xml:space="preserve">Верт.насос  CRI20-2 A-CA-A-V-HQQV 3x23  </t>
  </si>
  <si>
    <t xml:space="preserve">Верт.насос  CRI20-3 A-CA-A-V-HQQV 3x23  </t>
  </si>
  <si>
    <t xml:space="preserve">Верт.насос  CRI20-4 A-CA-A-V-HQQV 3x23  </t>
  </si>
  <si>
    <t xml:space="preserve">Верт.насос  CRI20-5 A-CA-A-V-HQQV 3x23  </t>
  </si>
  <si>
    <t xml:space="preserve">Верт.насос  CRI20-6 A-CA-A-V-HQQV 3x23  </t>
  </si>
  <si>
    <t xml:space="preserve">Верт.насос  CRI20-7 A-CA-A-V-HQQV 3x23  </t>
  </si>
  <si>
    <t xml:space="preserve">Верт.насос  CRN20-1 A-P-A-V-HQQV 3x230  </t>
  </si>
  <si>
    <t xml:space="preserve">Верт.насос  CRN20-2 A-P-A-V-HQQV 3x230  </t>
  </si>
  <si>
    <t xml:space="preserve">Верт.насос  CRN20-3 A-P-A-V-HQQV 3x230  </t>
  </si>
  <si>
    <t xml:space="preserve">Верт.насос  CRN20-4 A-P-A-V-HQQV 3x230  </t>
  </si>
  <si>
    <t xml:space="preserve">Верт.насос  CRN20-6 A-P-A-V-HQQV 3x230  </t>
  </si>
  <si>
    <t xml:space="preserve">Верт.насос  CRN20-7 A-P-A-V-HQQV 3x230  </t>
  </si>
  <si>
    <t xml:space="preserve">CRN20-1 A-FGJ-A-V-HQQV 3x230/400 50 HZ  </t>
  </si>
  <si>
    <t xml:space="preserve">Верт.насос  CRN20-2 A-FGJ-A-V-HQQV 3x2  </t>
  </si>
  <si>
    <t xml:space="preserve">Верт.насос  CRN20-3 A-FGJ-A-V-HQQV 3x2  </t>
  </si>
  <si>
    <t xml:space="preserve">Верт.насос  CRN20-4 A-FGJ-A-V-HQQV 3x2  </t>
  </si>
  <si>
    <t xml:space="preserve">Верт.насос  CRN20-5 A-FGJ-A-V-HQQV 3x2  </t>
  </si>
  <si>
    <t xml:space="preserve">Верт.насос  CRN20-6 A-FGJ-A-V-HQQV 3x2  </t>
  </si>
  <si>
    <t xml:space="preserve">Верт.насос  CRN20-7 A-FGJ-A-V-HQQV 3x2  </t>
  </si>
  <si>
    <t xml:space="preserve">Верт.насос  CRN20-1 A-CA-A-V-HQQV 3x23  </t>
  </si>
  <si>
    <t xml:space="preserve">Верт.насос  CRN20-2 A-CA-A-V-HQQV 3x23  </t>
  </si>
  <si>
    <t xml:space="preserve">Верт.насос  CRN20-3 A-CA-A-V-HQQV 3x23  </t>
  </si>
  <si>
    <t xml:space="preserve">Верт.насос  CRN20-4 A-CA-A-V-HQQV 3x23  </t>
  </si>
  <si>
    <t xml:space="preserve">Верт.насос  CRN20-5 A-CA-A-V-HQQV 3x23  </t>
  </si>
  <si>
    <t xml:space="preserve">Верт.насос  CRN20-6 A-CA-A-V-HQQV 3x23  </t>
  </si>
  <si>
    <t xml:space="preserve">Верт.насос  CRN20-7 A-CA-A-V-HQQV 3x23  </t>
  </si>
  <si>
    <t>Верт. насос CR20-2 A-F-A-E-HQQE 3x400D 5</t>
  </si>
  <si>
    <t xml:space="preserve">CR20-3 A-F-A-E-HQQE 3x400D 50 HZ        </t>
  </si>
  <si>
    <t>Верт. насос CR20-4 A-F-A-E-HQQE 3x400D 5</t>
  </si>
  <si>
    <t>Верт.насос CR20-5 A-F-A-E-HQQE 3x400D 50</t>
  </si>
  <si>
    <t>Верт. насос CR20-6 A-F-A-E-HQQE 3x400/69</t>
  </si>
  <si>
    <t>Верт.насос CR20-7 A-F-A-E-HQQE 3x400/690</t>
  </si>
  <si>
    <t xml:space="preserve">Верт.насос CR20-8 A-F-A-E-HQQE 3x400/6  </t>
  </si>
  <si>
    <t>Верт. насос CR20-2 A-A-A-E-HQQE 3x400D 5</t>
  </si>
  <si>
    <t xml:space="preserve">Верт.насос CR20-3 A-A-A-E-HQQE 3x400D   </t>
  </si>
  <si>
    <t xml:space="preserve">Верт.насос CR20-4 A-A-A-E-HQQE          </t>
  </si>
  <si>
    <t xml:space="preserve">CR20-5 A-A-A-E-HQQE 3x400D 50 HZ        </t>
  </si>
  <si>
    <t xml:space="preserve">CR20-6 A-A-A-E-HQQE 3x400/690 50 HZ     </t>
  </si>
  <si>
    <t>Верт.насос CR20-7 A-A-A-E-HQQE 3x400/690</t>
  </si>
  <si>
    <t xml:space="preserve">CRI20-2 A-FGJ-A-E-HQQE 3x400D 50 HZ     </t>
  </si>
  <si>
    <t xml:space="preserve">CRI20-3 A-FGJ-A-E-HQQE 3x400D 50 HZ     </t>
  </si>
  <si>
    <t xml:space="preserve">Верт.насос  CRI20-4 A-FGJ-A-E-HQQE 3x4  </t>
  </si>
  <si>
    <t xml:space="preserve">Верт.насос  CRI20-5 A-FGJ-A-E-HQQE 3x4  </t>
  </si>
  <si>
    <t xml:space="preserve">Верт.насос  CRI20-6 A-FGJ-A-E-HQQE 3x4  </t>
  </si>
  <si>
    <t xml:space="preserve">Верт.насос  CRI20-7 A-FGJ-A-E-HQQE 3x4  </t>
  </si>
  <si>
    <t xml:space="preserve">Верт.насос  CRI20-2 A-P-A-E-HQQE 3x400  </t>
  </si>
  <si>
    <t xml:space="preserve">Верт.насос  CRI20-3 A-P-A-E-HQQE 3x400  </t>
  </si>
  <si>
    <t xml:space="preserve">Верт.насос  CRI20-4 A-P-A-E-HQQE 3x400  </t>
  </si>
  <si>
    <t xml:space="preserve">Верт.насос  CRI20-5 A-P-A-E-HQQE 3x400  </t>
  </si>
  <si>
    <t xml:space="preserve">Верт.насос  CRI20-6 A-P-A-E-HQQE 3x400  </t>
  </si>
  <si>
    <t xml:space="preserve">Верт.насос  CRI20-7 A-P-A-E-HQQE 3x400  </t>
  </si>
  <si>
    <t xml:space="preserve">Верт.насос  CRI20-2 A-CA-A-E-HQQE 3x40  </t>
  </si>
  <si>
    <t xml:space="preserve">Верт.насос  CRI20-3 A-CA-A-E-HQQE 3x40  </t>
  </si>
  <si>
    <t xml:space="preserve">Верт.насос  CRI20-4 A-CA-A-E-HQQE 3x40  </t>
  </si>
  <si>
    <t xml:space="preserve">Верт.насос  CRI20-5 A-CA-A-E-HQQE 3x40  </t>
  </si>
  <si>
    <t xml:space="preserve">Верт.насос  CRI20-6 A-CA-A-E-HQQE 3x40  </t>
  </si>
  <si>
    <t xml:space="preserve">Верт.насос  CRI20-7 A-CA-A-E-HQQE 3x40  </t>
  </si>
  <si>
    <t xml:space="preserve">CRN20-2 A-P-A-E-HQQE 3x400D 50 HZ       </t>
  </si>
  <si>
    <t xml:space="preserve">CRN20-3 A-P-A-E-HQQE 3x400D 50 HZ       </t>
  </si>
  <si>
    <t xml:space="preserve">CRN20-4 A-P-A-E-HQQE 3x400D 50 HZ       </t>
  </si>
  <si>
    <t xml:space="preserve">Верт.насос  CRN20-5 A-P-A-E-HQQE 3x400  </t>
  </si>
  <si>
    <t xml:space="preserve">Верт.насос  CRN20-6 A-P-A-E-HQQE 3x400  </t>
  </si>
  <si>
    <t xml:space="preserve">CRN20-7 A-P-A-E-HQQE 3x400/690 50 HZ    </t>
  </si>
  <si>
    <t xml:space="preserve">CRN20-2 A-FGJ-A-E-HQQE 3x400D 50 HZ     </t>
  </si>
  <si>
    <t xml:space="preserve">Верт.насос CRN20-3 A-FGJ-A-E-HQQE 3x400 </t>
  </si>
  <si>
    <t>Верт. насос CRN20-4 A-FGJ-A-E-HQQE 3x400</t>
  </si>
  <si>
    <t xml:space="preserve">CRN20-5 A-FGJ-A-E-HQQE 3x400D 50 HZ     </t>
  </si>
  <si>
    <t xml:space="preserve">Верт.насос  CRN20-6 A-FGJ-A-E-HQQE 3x4  </t>
  </si>
  <si>
    <t xml:space="preserve">CRN20-7 A-FGJ-A-E-HQQE 3x400/690 50 HZ  </t>
  </si>
  <si>
    <t xml:space="preserve">Верт.насос  CRN20-2 A-CA-A-E-HQQE 3x40  </t>
  </si>
  <si>
    <t xml:space="preserve">Верт.насос  CRN20-3 A-CA-A-E-HQQE 3x40  </t>
  </si>
  <si>
    <t xml:space="preserve">Верт.насос  CRN20-4 A-CA-A-E-HQQE 3x40  </t>
  </si>
  <si>
    <t xml:space="preserve">Верт.насос  CRN20-5 A-CA-A-E-HQQE 3x40  </t>
  </si>
  <si>
    <t xml:space="preserve">Верт.насос  CRN20-6 A-CA-A-E-HQQE 3x40  </t>
  </si>
  <si>
    <t xml:space="preserve">Верт.насос  CRN20-7 A-CA-A-E-HQQE 3x40  </t>
  </si>
  <si>
    <t xml:space="preserve">Верт.насос  CR20-2 A-F-A-V-HQQV 3x400D  </t>
  </si>
  <si>
    <t xml:space="preserve">Верт.насос  CR20-3 A-F-A-V-HQQV 3x400D  </t>
  </si>
  <si>
    <t xml:space="preserve">Верт.насос  CR20-4 A-F-A-V-HQQV 3x400D  </t>
  </si>
  <si>
    <t xml:space="preserve">Верт.насос  CR20-5 A-F-A-V-HQQV 3x400D  </t>
  </si>
  <si>
    <t xml:space="preserve">Верт.насос  CR20-6 A-F-A-V-HQQV 3x400/  </t>
  </si>
  <si>
    <t xml:space="preserve">Верт.насос  CR20-7 A-F-A-V-HQQV 3x400/  </t>
  </si>
  <si>
    <t xml:space="preserve">CR20-2 A-A-A-V-HQQV 3x400D 50 HZ        </t>
  </si>
  <si>
    <t xml:space="preserve">Верт.насос  CR20-3 A-A-A-V-HQQV 3x400D  </t>
  </si>
  <si>
    <t xml:space="preserve">Верт.насос  CR20-4 A-A-A-V-HQQV 3x400D  </t>
  </si>
  <si>
    <t xml:space="preserve">Верт.насос  CR20-5 A-A-A-V-HQQV 3x400D  </t>
  </si>
  <si>
    <t xml:space="preserve">Верт.насос  CR20-6 A-A-A-V-HQQV 3x400/  </t>
  </si>
  <si>
    <t xml:space="preserve">Верт.насос  CR20-7 A-A-A-V-HQQV 3x400/  </t>
  </si>
  <si>
    <t xml:space="preserve">Верт.насос  CRI20-2 A-FGJ-A-V-HQQV 3x4  </t>
  </si>
  <si>
    <t xml:space="preserve">Верт.насос  CRI20-3 A-FGJ-A-V-HQQV 3x4  </t>
  </si>
  <si>
    <t xml:space="preserve">Верт.насос  CRI20-4 A-FGJ-A-V-HQQV 3x4  </t>
  </si>
  <si>
    <t xml:space="preserve">Верт.насос  CRI20-5 A-FGJ-A-V-HQQV 3x4  </t>
  </si>
  <si>
    <t xml:space="preserve">Верт.насос  CRI20-6 A-FGJ-A-V-HQQV 3x4  </t>
  </si>
  <si>
    <t xml:space="preserve">Верт.насос  CRI20-7 A-FGJ-A-V-HQQV 3x4  </t>
  </si>
  <si>
    <t xml:space="preserve">Верт.насос  CRI20-2 A-P-A-V-HQQV 3x400  </t>
  </si>
  <si>
    <t xml:space="preserve">Верт.насос  CRI20-3 A-P-A-V-HQQV 3x400  </t>
  </si>
  <si>
    <t xml:space="preserve">Верт.насос  CRI20-4 A-P-A-V-HQQV 3x400  </t>
  </si>
  <si>
    <t xml:space="preserve">Верт.насос  CRI20-5 A-P-A-V-HQQV 3x400  </t>
  </si>
  <si>
    <t xml:space="preserve">Верт.насос  CRI20-6 A-P-A-V-HQQV 3x400  </t>
  </si>
  <si>
    <t xml:space="preserve">Верт.насос  CRI20-7 A-P-A-V-HQQV 3x400  </t>
  </si>
  <si>
    <t xml:space="preserve">Верт.насос  CRI20-2 A-CA-A-V-HQQV 3x40  </t>
  </si>
  <si>
    <t xml:space="preserve">Верт.насос  CRI20-3 A-CA-A-V-HQQV 3x40  </t>
  </si>
  <si>
    <t xml:space="preserve">Верт.насос  CRI20-4 A-CA-A-V-HQQV 3x40  </t>
  </si>
  <si>
    <t xml:space="preserve">Верт.насос  CRI20-5 A-CA-A-V-HQQV 3x40  </t>
  </si>
  <si>
    <t xml:space="preserve">Верт.насос  CRI20-6 A-CA-A-V-HQQV 3x40  </t>
  </si>
  <si>
    <t xml:space="preserve">Верт.насос  CRI20-7 A-CA-A-V-HQQV 3x40  </t>
  </si>
  <si>
    <t xml:space="preserve">Верт.насос  CRN20-2 A-P-A-V-HQQV 3x400  </t>
  </si>
  <si>
    <t xml:space="preserve">Верт.насос  CRN20-3 A-P-A-V-HQQV 3x400  </t>
  </si>
  <si>
    <t xml:space="preserve">Верт.насос  CRN20-4 A-P-A-V-HQQV 3x400  </t>
  </si>
  <si>
    <t xml:space="preserve">Верт.насос  CRN20-5 A-P-A-V-HQQV 3x400  </t>
  </si>
  <si>
    <t xml:space="preserve">Верт.насос  CRN20-6 A-P-A-V-HQQV 3x400  </t>
  </si>
  <si>
    <t xml:space="preserve">Верт.насос  CRN20-7 A-P-A-V-HQQV 3x400  </t>
  </si>
  <si>
    <t xml:space="preserve">CRN20-2 A-FGJ-A-V-HQQV 3x400D 50 HZ     </t>
  </si>
  <si>
    <t xml:space="preserve">CRN20-3 A-FGJ-A-V-HQQV 3x400D 50 HZ     </t>
  </si>
  <si>
    <t xml:space="preserve">Верт.насос  CRN20-4 A-FGJ-A-V-HQQV 3x4  </t>
  </si>
  <si>
    <t xml:space="preserve">Верт.насос  CRN20-5 A-FGJ-A-V-HQQV 3x4  </t>
  </si>
  <si>
    <t xml:space="preserve">Верт.насос  CRN20-6 A-FGJ-A-V-HQQV 3x4  </t>
  </si>
  <si>
    <t xml:space="preserve">Верт.насос  CRN20-7 A-FGJ-A-V-HQQV 3x4  </t>
  </si>
  <si>
    <t xml:space="preserve">Верт.насос  CRN20-2 A-CA-A-V-HQQV 3x40  </t>
  </si>
  <si>
    <t xml:space="preserve">Верт.насос  CRN20-3 A-CA-A-V-HQQV 3x40  </t>
  </si>
  <si>
    <t xml:space="preserve">Верт.насос  CRN20-4 A-CA-A-V-HQQV 3x40  </t>
  </si>
  <si>
    <t xml:space="preserve">Верт.насос  CRN20-5 A-CA-A-V-HQQV 3x40  </t>
  </si>
  <si>
    <t xml:space="preserve">Верт.насос  CRN20-6 A-CA-A-V-HQQV 3x40  </t>
  </si>
  <si>
    <t xml:space="preserve">Верт.насос  CRN20-7 A-CA-A-V-HQQV 3x40  </t>
  </si>
  <si>
    <t xml:space="preserve">Верт.насос CR10-1 A-FJ-A-E-HQQE 1x220/  </t>
  </si>
  <si>
    <t xml:space="preserve">CR010    </t>
  </si>
  <si>
    <t xml:space="preserve">Верт.насос CR10-2 A-FJ-A-E-HQQE 1x220/  </t>
  </si>
  <si>
    <t xml:space="preserve">Верт.насос CR10-3 A-FJ-A-E-HQQE 1x220/  </t>
  </si>
  <si>
    <t xml:space="preserve">Верт.насос CR10-4 A-FJ-A-E-HQQE 1x220/  </t>
  </si>
  <si>
    <t xml:space="preserve">Верт.насос CR10-5 A-FJ-A-E-HQQE 1x220/  </t>
  </si>
  <si>
    <t xml:space="preserve">Верт.насос CR10-6 A-FJ-A-E-HQQE 1x220/  </t>
  </si>
  <si>
    <t xml:space="preserve">Верт.насос CR10-1 A-A-A-E-HQQE 1x220/2  </t>
  </si>
  <si>
    <t xml:space="preserve">Верт.насос CR10-2 A-A-A-E-HQQE 1x220/2  </t>
  </si>
  <si>
    <t xml:space="preserve">Верт.насос CR10-3 A-A-A-E-HQQE 1x220/2  </t>
  </si>
  <si>
    <t xml:space="preserve">Верт.насос CR10-4 A-A-A-E-HQQE 1x220/2  </t>
  </si>
  <si>
    <t xml:space="preserve">Верт.насос CR10-5 A-A-A-E-HQQE 1x220/2  </t>
  </si>
  <si>
    <t xml:space="preserve">Верт.насос CR10-6 A-A-A-E-HQQE 1x220/2  </t>
  </si>
  <si>
    <t xml:space="preserve">Верт.насос CRI10-1 A-FGJ-A-E-HQQE 1x22  </t>
  </si>
  <si>
    <t xml:space="preserve">CRI10    </t>
  </si>
  <si>
    <t xml:space="preserve">Верт.насос CRI10-2 A-FGJ-A-E-HQQE 1x22  </t>
  </si>
  <si>
    <t xml:space="preserve">Верт.насос CRI10-3 A-FGJ-A-E-HQQE 1x22  </t>
  </si>
  <si>
    <t xml:space="preserve">Верт.насос CRI10-4 A-FGJ-A-E-HQQE 1x22  </t>
  </si>
  <si>
    <t xml:space="preserve">Верт.насос CRI10-5 A-FGJ-A-E-HQQE 1x22  </t>
  </si>
  <si>
    <t xml:space="preserve">Верт.насос CRI10-6 A-FGJ-A-E-HQQE 1x22  </t>
  </si>
  <si>
    <t xml:space="preserve">Верт.насос CRI10-1 A-P-A-E-HQQE 1x220/  </t>
  </si>
  <si>
    <t xml:space="preserve">Верт.насос CRI10-2 A-P-A-E-HQQE 1x220/  </t>
  </si>
  <si>
    <t xml:space="preserve">Верт.насос CRI10-3 A-P-A-E-HQQE 1x220/  </t>
  </si>
  <si>
    <t xml:space="preserve">Верт.насос CRI10-4 A-P-A-E-HQQE 1x220/  </t>
  </si>
  <si>
    <t xml:space="preserve">Верт.насос CRI10-5 A-P-A-E-HQQE 1x220/  </t>
  </si>
  <si>
    <t xml:space="preserve">Верт.насос CRI10-6 A-P-A-E-HQQE 1x220/  </t>
  </si>
  <si>
    <t xml:space="preserve">Верт.насос CRI10-1 A-CA-A-E-HQQE 1x220  </t>
  </si>
  <si>
    <t xml:space="preserve">Верт.насос CRI10-2 A-CA-A-E-HQQE 1x220  </t>
  </si>
  <si>
    <t xml:space="preserve">Верт.насос CRI10-3 A-CA-A-E-HQQE 1x220  </t>
  </si>
  <si>
    <t xml:space="preserve">Верт.насос CRI10-4 A-CA-A-E-HQQE 1x220  </t>
  </si>
  <si>
    <t xml:space="preserve">Верт.насос CRI10-5 A-CA-A-E-HQQE 1x220  </t>
  </si>
  <si>
    <t xml:space="preserve">Верт.насос CRI10-6 A-CA-A-E-HQQE 1x220  </t>
  </si>
  <si>
    <t xml:space="preserve">Верт.насос CRN10-1 A-P-A-E-HQQE 1x220/  </t>
  </si>
  <si>
    <t xml:space="preserve">CRN10    </t>
  </si>
  <si>
    <t xml:space="preserve">Верт.насос CRN10-2 A-P-A-E-HQQE 1x220/  </t>
  </si>
  <si>
    <t xml:space="preserve">Верт.насос CRN10-3 A-P-A-E-HQQE 1x220/  </t>
  </si>
  <si>
    <t xml:space="preserve">Верт.насос CRN10-4 A-P-A-E-HQQE 1x220/  </t>
  </si>
  <si>
    <t xml:space="preserve">Верт.насос CRN10-5 A-P-A-E-HQQE 1x220/  </t>
  </si>
  <si>
    <t xml:space="preserve">Верт.насос CRN10-6 A-P-A-E-HQQE 1x220/  </t>
  </si>
  <si>
    <t xml:space="preserve">Верт.насос CRN10-1 A-FGJ-A-E-HQQE 1x22  </t>
  </si>
  <si>
    <t xml:space="preserve">Верт.насос CRN10-2 A-FGJ-A-E-HQQE 1x22  </t>
  </si>
  <si>
    <t xml:space="preserve">Верт.насос CRN10-3 A-FGJ-A-E-HQQE 1x22  </t>
  </si>
  <si>
    <t xml:space="preserve">Верт.насос CRN10-4 A-FGJ-A-E-HQQE 1x22  </t>
  </si>
  <si>
    <t xml:space="preserve">Верт.насос CRN10-5 A-FGJ-A-E-HQQE 1x22  </t>
  </si>
  <si>
    <t xml:space="preserve">Верт.насос CRN10-6 A-FGJ-A-E-HQQE 1x22  </t>
  </si>
  <si>
    <t xml:space="preserve">Верт.насос CRN10-1 A-CA-A-E-HQQE 1x220  </t>
  </si>
  <si>
    <t xml:space="preserve">Верт.насос CRN10-2 A-CA-A-E-HQQE 1x220  </t>
  </si>
  <si>
    <t xml:space="preserve">Верт.насос CRN10-3 A-CA-A-E-HQQE 1x220  </t>
  </si>
  <si>
    <t xml:space="preserve">Верт.насос CRN10-4 A-CA-A-E-HQQE 1x220  </t>
  </si>
  <si>
    <t xml:space="preserve">Верт.насос CRN10-5 A-CA-A-E-HQQE 1x220  </t>
  </si>
  <si>
    <t xml:space="preserve">Верт.насос CRN10-6 A-CA-A-E-HQQE 1x220  </t>
  </si>
  <si>
    <t xml:space="preserve">Верт.насос CR10-1 A-FJ-A-V-HQQV 1x220/  </t>
  </si>
  <si>
    <t xml:space="preserve">Верт.насос CR10-2 A-FJ-A-V-HQQV 1x220/  </t>
  </si>
  <si>
    <t xml:space="preserve">Верт.насос CR10-3 A-FJ-A-V-HQQV 1x220/  </t>
  </si>
  <si>
    <t xml:space="preserve">Верт.насос CR10-4 A-FJ-A-V-HQQV 1x220/  </t>
  </si>
  <si>
    <t xml:space="preserve">Верт.насос CR10-5 A-FJ-A-V-HQQV 1x220/  </t>
  </si>
  <si>
    <t xml:space="preserve">Верт.насос CR10-6 A-FJ-A-V-HQQV 1x220/  </t>
  </si>
  <si>
    <t xml:space="preserve">Верт.насос CR10-1 A-A-A-V-HQQV 1x220/2  </t>
  </si>
  <si>
    <t xml:space="preserve">Верт.насос CR10-2 A-A-A-V-HQQV 1x220/2  </t>
  </si>
  <si>
    <t xml:space="preserve">Верт.насос CR10-3 A-A-A-V-HQQV 1x220/2  </t>
  </si>
  <si>
    <t xml:space="preserve">Верт.насос CR10-4 A-A-A-V-HQQV 1x220/2  </t>
  </si>
  <si>
    <t xml:space="preserve">Верт.насос CR10-5 A-A-A-V-HQQV 1x220/2  </t>
  </si>
  <si>
    <t xml:space="preserve">Верт.насос CR10-6 A-A-A-V-HQQV 1x220/2  </t>
  </si>
  <si>
    <t xml:space="preserve">Верт.насос CRI10-2 A-FGJ-A-V-HQQV 1x22  </t>
  </si>
  <si>
    <t xml:space="preserve">Верт.насос CRI10-3 A-FGJ-A-V-HQQV 1x22  </t>
  </si>
  <si>
    <t xml:space="preserve">Верт.насос CRI10-4 A-FGJ-A-V-HQQV 1x22  </t>
  </si>
  <si>
    <t xml:space="preserve">Верт.насос CRI10-5 A-FGJ-A-V-HQQV 1x22  </t>
  </si>
  <si>
    <t xml:space="preserve">Верт.насос CRI10-6 A-FGJ-A-V-HQQV 1x22  </t>
  </si>
  <si>
    <t xml:space="preserve">Верт.насос CRI10-1 A-P-A-V-HQQV 1x220/  </t>
  </si>
  <si>
    <t xml:space="preserve">Верт.насос CRI10-2 A-P-A-V-HQQV 1x220/  </t>
  </si>
  <si>
    <t xml:space="preserve">Верт.насос CRI10-3 A-P-A-V-HQQV 1x220/  </t>
  </si>
  <si>
    <t xml:space="preserve">Верт.насос CRI10-4 A-P-A-V-HQQV 1x220/  </t>
  </si>
  <si>
    <t xml:space="preserve">Верт.насос CRI10-5 A-P-A-V-HQQV 1x220/  </t>
  </si>
  <si>
    <t xml:space="preserve">Верт.насос CRI10-6 A-P-A-V-HQQV 1x220/  </t>
  </si>
  <si>
    <t xml:space="preserve">Верт.насос CRI10-1 A-CA-A-V-HQQV 1x220  </t>
  </si>
  <si>
    <t xml:space="preserve">Верт.насос CRI10-2 A-CA-A-V-HQQV 1x220  </t>
  </si>
  <si>
    <t xml:space="preserve">Верт.насос CRI10-3 A-CA-A-V-HQQV 1x220  </t>
  </si>
  <si>
    <t xml:space="preserve">Верт.насос CRI10-4 A-CA-A-V-HQQV 1x220  </t>
  </si>
  <si>
    <t xml:space="preserve">Верт.насос CRI10-5 A-CA-A-V-HQQV 1x220  </t>
  </si>
  <si>
    <t xml:space="preserve">Верт.насос CRI10-6 A-CA-A-V-HQQV 1x220  </t>
  </si>
  <si>
    <t xml:space="preserve">Верт.насос CRN10-1 A-P-A-V-HQQV 1x220/  </t>
  </si>
  <si>
    <t xml:space="preserve">Верт.насос CRN10-2 A-P-A-V-HQQV 1x220/  </t>
  </si>
  <si>
    <t xml:space="preserve">Верт.насос CRN10-3 A-P-A-V-HQQV 1x220/  </t>
  </si>
  <si>
    <t xml:space="preserve">Верт.насос CRN10-4 A-P-A-V-HQQV 1x220/  </t>
  </si>
  <si>
    <t xml:space="preserve">Верт.насос CRN10-5 A-P-A-V-HQQV 1x220/  </t>
  </si>
  <si>
    <t xml:space="preserve">Верт.насос CRN10-6 A-P-A-V-HQQV 1x220/  </t>
  </si>
  <si>
    <t xml:space="preserve">Верт.насос CRN10-1 A-FGJ-A-V-HQQV 1x22  </t>
  </si>
  <si>
    <t xml:space="preserve">Верт.насос CRN10-2 A-FGJ-A-V-HQQV 1x22  </t>
  </si>
  <si>
    <t xml:space="preserve">Верт.насос CRN10-3 A-FGJ-A-V-HQQV 1x22  </t>
  </si>
  <si>
    <t xml:space="preserve">Верт.насос CRN10-4 A-FGJ-A-V-HQQV 1x22  </t>
  </si>
  <si>
    <t xml:space="preserve">Верт.насос CRN10-5 A-FGJ-A-V-HQQV 1x22  </t>
  </si>
  <si>
    <t xml:space="preserve">Верт.насос CRN10-6 A-FGJ-A-V-HQQV 1x22  </t>
  </si>
  <si>
    <t xml:space="preserve">Верт.насос CRN10-1 A-CA-A-V-HQQV 1x220  </t>
  </si>
  <si>
    <t xml:space="preserve">Верт.насос CRN10-2 A-CA-A-V-HQQV 1x220  </t>
  </si>
  <si>
    <t xml:space="preserve">Верт.насос CRN10-3 A-CA-A-V-HQQV 1x220  </t>
  </si>
  <si>
    <t xml:space="preserve">Верт.насос CRN10-4 A-CA-A-V-HQQV 1x220  </t>
  </si>
  <si>
    <t xml:space="preserve">Верт.насос CRN10-5 A-CA-A-V-HQQV 1x220  </t>
  </si>
  <si>
    <t xml:space="preserve">Верт.насос CRN10-6 A-CA-A-V-HQQV 1x220  </t>
  </si>
  <si>
    <t xml:space="preserve">CR10-1 A-FJ-A-E-HQQE 3x230/400 50 HZ    </t>
  </si>
  <si>
    <t xml:space="preserve">Верт.насос CR10-2 A-FJ-A-E-HQQE 3x230/  </t>
  </si>
  <si>
    <t xml:space="preserve">Верт.насос CR10-3 A-FJ-A-E-HQQE 3x230/  </t>
  </si>
  <si>
    <t>Верт.насосCR10-4 A-FJ-A-E-HQQE 3x230/400</t>
  </si>
  <si>
    <t xml:space="preserve">Верт.насос  CR10-5 A-FJ-A-E-HQQE 3x230  </t>
  </si>
  <si>
    <t xml:space="preserve">Верт.насос  CR10-6 A-FJ-A-E-HQQE 3x230  </t>
  </si>
  <si>
    <t xml:space="preserve">Верт.насос CR10-7 A-FJ-A-E-HQQE 3x230/  </t>
  </si>
  <si>
    <t xml:space="preserve">Верт.насос CR10-8 A-FJ-A-E-HQQE 3x230/  </t>
  </si>
  <si>
    <t xml:space="preserve">Верт.насос CR10-9 A-FJ-A-E-HQQE 3x230/  </t>
  </si>
  <si>
    <t xml:space="preserve">Верт. насос CR10-10 A-FJ-A-E-HQQE 3x23  </t>
  </si>
  <si>
    <t xml:space="preserve">Верт. насос CR10-12 A-FJ-A-E-HQQE 3x23  </t>
  </si>
  <si>
    <t xml:space="preserve">Верт. насос CR10-14 A-FJ-A-E-HQQE 3x23  </t>
  </si>
  <si>
    <t xml:space="preserve">Верт. насос CR10-16 A-FJ-A-E-HQQE 3x23  </t>
  </si>
  <si>
    <t xml:space="preserve">Верт. насос CR10-18 A-FJ-A-E-HQQE 3x23  </t>
  </si>
  <si>
    <t xml:space="preserve">Верт. насос CR10-20 A-FJ-A-E-HQQE 3x23  </t>
  </si>
  <si>
    <t xml:space="preserve">Верт. насос CR10-22 A-FJ-A-E-HQQE 3x23  </t>
  </si>
  <si>
    <t xml:space="preserve">CR10-1 A-A-A-E-HQQE 3x230/400 50 HZ     </t>
  </si>
  <si>
    <t xml:space="preserve">Верт.насос CR10-2 A-A-A-E-HQQE 3x230/4  </t>
  </si>
  <si>
    <t xml:space="preserve">Верт.насос CR10-3 A-A-A-E-HQQE 3x230/4  </t>
  </si>
  <si>
    <t>Верт.насос CR10-4 A-A-A-E-HQQE 3x230/400</t>
  </si>
  <si>
    <t>Верт. насос CR10-5 A-A-A-E-HQQE 3x230/40</t>
  </si>
  <si>
    <t>Верт.насос CR10-6 A-A-A-E-HQQE 3x230/400</t>
  </si>
  <si>
    <t xml:space="preserve">Верт.насос CR10-7 A-A-A-E-HQQE 3x230/4  </t>
  </si>
  <si>
    <t xml:space="preserve">Верт.насос CR10-8 A-A-A-E-HQQE 3x230/4  </t>
  </si>
  <si>
    <t xml:space="preserve">Верт.насос CR10-9 A-A-A-E-HQQE 3x230/4  </t>
  </si>
  <si>
    <t xml:space="preserve">Верт. насос CR10-10 A-A-A-E-HQQE 3x230  </t>
  </si>
  <si>
    <t xml:space="preserve">Верт. насос CR10-12 A-A-A-E-HQQE 3x230  </t>
  </si>
  <si>
    <t xml:space="preserve">Верт. насос CR10-14 A-A-A-E-HQQE 3x230  </t>
  </si>
  <si>
    <t xml:space="preserve">Верт. насос CR10-16 A-A-A-E-HQQE 3x230  </t>
  </si>
  <si>
    <t xml:space="preserve">Верт.насос  CRI10-1 A-FGJ-A-E-HQQE 3x2  </t>
  </si>
  <si>
    <t xml:space="preserve">Верт.насос CRI10-2 A-FGJ-A-E-HQQE 3x23  </t>
  </si>
  <si>
    <t xml:space="preserve">Верт.насос CRI10-3 A-FGJ-A-E-HQQE 3x23  </t>
  </si>
  <si>
    <t xml:space="preserve">Верт.насос  CRI10-4 A-FGJ-A-E-HQQE 3x2  </t>
  </si>
  <si>
    <t xml:space="preserve">Верт.насос  CRI10-5 A-FGJ-A-E-HQQE 3x2  </t>
  </si>
  <si>
    <t xml:space="preserve">CRI10-6 A-FGJ-A-E-HQQE 3x230/400 50 HZ  </t>
  </si>
  <si>
    <t xml:space="preserve">Верт.насос CRI10-7 A-FGJ-A-E-HQQE 3x23  </t>
  </si>
  <si>
    <t xml:space="preserve">Верт.насос CRI10-8 A-FGJ-A-E-HQQE 3x23  </t>
  </si>
  <si>
    <t xml:space="preserve">Верт.насос CRI10-9 A-FGJ-A-E-HQQE 3x23  </t>
  </si>
  <si>
    <t xml:space="preserve">Верт. насос CRI10-10 A-FGJ-A-E-HQQE 3x  </t>
  </si>
  <si>
    <t xml:space="preserve">Верт. насос CRI10-12 A-FGJ-A-E-HQQE 3x  </t>
  </si>
  <si>
    <t xml:space="preserve">Верт. насос CRI10-14 A-FGJ-A-E-HQQE 3x  </t>
  </si>
  <si>
    <t xml:space="preserve">Верт. насос CRI10-16 A-FGJ-A-E-HQQE 3x  </t>
  </si>
  <si>
    <t xml:space="preserve">Верт. насос CRI10-18 A-FGJ-A-E-HQQE 3x  </t>
  </si>
  <si>
    <t xml:space="preserve">Верт. насос CRI10-20 A-FGJ-A-E-HQQE 3x  </t>
  </si>
  <si>
    <t xml:space="preserve">Верт. насос CRI10-22 A-FGJ-A-E-HQQE 3x  </t>
  </si>
  <si>
    <t xml:space="preserve">Верт.насос  CRI10-1 A-P-A-E-HQQE 3x230  </t>
  </si>
  <si>
    <t xml:space="preserve">Верт.насос CRI10-2 A-P-A-E-HQQE 3x230/  </t>
  </si>
  <si>
    <t xml:space="preserve">Верт.насос CRI10-3 A-P-A-E-HQQE 3x230/  </t>
  </si>
  <si>
    <t xml:space="preserve">Верт.насос  CRI10-4 A-P-A-E-HQQE 3x230  </t>
  </si>
  <si>
    <t xml:space="preserve">Верт.насос  CRI10-5 A-P-A-E-HQQE 3x230  </t>
  </si>
  <si>
    <t xml:space="preserve">Верт.насос CRI10-7 A-P-A-E-HQQE 3x230/  </t>
  </si>
  <si>
    <t xml:space="preserve">Верт.насос CRI10-8 A-P-A-E-HQQE 3x230/  </t>
  </si>
  <si>
    <t xml:space="preserve">Верт.насос CRI10-9 A-P-A-E-HQQE 3x230/  </t>
  </si>
  <si>
    <t xml:space="preserve">Верт. насос CRI10-10 A-P-A-E-HQQE 3x23  </t>
  </si>
  <si>
    <t xml:space="preserve">Верт. насос CRI10-12 A-P-A-E-HQQE 3x23  </t>
  </si>
  <si>
    <t xml:space="preserve">Верт. насос CRI10-14 A-P-A-E-HQQE 3x23  </t>
  </si>
  <si>
    <t xml:space="preserve">Верт. насос CRI10-16 A-P-A-E-HQQE 3x23  </t>
  </si>
  <si>
    <t xml:space="preserve">Верт. насос CRI10-18 A-P-A-E-HQQE 3x23  </t>
  </si>
  <si>
    <t xml:space="preserve">Верт. насос CRI10-20 A-P-A-E-HQQE 3x23  </t>
  </si>
  <si>
    <t xml:space="preserve">Верт. насос CRI10-22 A-P-A-E-HQQE 3x23  </t>
  </si>
  <si>
    <t xml:space="preserve">Верт.насос  CRI10-1 A-CA-A-E-HQQE 3x23  </t>
  </si>
  <si>
    <t xml:space="preserve">Верт.насос CRI10-2 A-CA-A-E-HQQE 3x230  </t>
  </si>
  <si>
    <t xml:space="preserve">Верт.насос CRI10-3 A-CA-A-E-HQQE 3x230  </t>
  </si>
  <si>
    <t xml:space="preserve">Верт.насос  CRI10-4 A-CA-A-E-HQQE 3x23  </t>
  </si>
  <si>
    <t xml:space="preserve">Верт.насос  CRI10-5 A-CA-A-E-HQQE 3x23  </t>
  </si>
  <si>
    <t xml:space="preserve">Верт.насос  CRI10-6 A-CA-A-E-HQQE 3x23  </t>
  </si>
  <si>
    <t xml:space="preserve">Верт.насос CRI10-7 A-CA-A-E-HQQE 3x230  </t>
  </si>
  <si>
    <t xml:space="preserve">Верт.насос CRI10-8 A-CA-A-E-HQQE 3x230  </t>
  </si>
  <si>
    <t xml:space="preserve">Верт.насос CRI10-9 A-CA-A-E-HQQE 3x230  </t>
  </si>
  <si>
    <t xml:space="preserve">Верт. насос CRI10-10 A-CA-A-E-HQQE 3x2  </t>
  </si>
  <si>
    <t xml:space="preserve">Верт. насос CRI10-12 A-CA-A-E-HQQE 3x2  </t>
  </si>
  <si>
    <t xml:space="preserve">Верт. насос CRI10-14 A-CA-A-E-HQQE 3x2  </t>
  </si>
  <si>
    <t xml:space="preserve">Верт. насос CRI10-16 A-CA-A-E-HQQE 3x2  </t>
  </si>
  <si>
    <t xml:space="preserve">Верт. насос CRI10-18 A-CA-A-E-HQQE 3x2  </t>
  </si>
  <si>
    <t xml:space="preserve">Верт. насос CRI10-20 A-CA-A-E-HQQE 3x2  </t>
  </si>
  <si>
    <t xml:space="preserve">Верт. насос CRI10-22 A-CA-A-E-HQQE 3x2  </t>
  </si>
  <si>
    <t xml:space="preserve">Верт.насос  CRN10-1 A-P-A-E-HQQE 3x230  </t>
  </si>
  <si>
    <t xml:space="preserve">Верт.насос CRN10-2 A-P-A-E-HQQE 3x230/  </t>
  </si>
  <si>
    <t xml:space="preserve">Верт.насос CRN10-3 A-P-A-E-HQQE 3x230/  </t>
  </si>
  <si>
    <t xml:space="preserve">Верт.насос CRN10-4 A-P-A-E-HQQE         </t>
  </si>
  <si>
    <t xml:space="preserve">Верт.насос  CRN10-5 A-P-A-E-HQQE 3x230  </t>
  </si>
  <si>
    <t xml:space="preserve">Верт.насос  CRN10-6 A-P-A-E-HQQE 3x230  </t>
  </si>
  <si>
    <t xml:space="preserve">Верт.насос CRN10-7 A-P-A-E-HQQE 3x230/  </t>
  </si>
  <si>
    <t xml:space="preserve">Верт.насос CRN10-8 A-P-A-E-HQQE 3x230/  </t>
  </si>
  <si>
    <t xml:space="preserve">Верт.насос CRN10-9 A-P-A-E-HQQE 3x230/  </t>
  </si>
  <si>
    <t xml:space="preserve">Верт. насос CRN10-10 A-P-A-E-HQQE 3x23  </t>
  </si>
  <si>
    <t xml:space="preserve">Верт. насос CRN10-12 A-P-A-E-HQQE 3x23  </t>
  </si>
  <si>
    <t xml:space="preserve">Верт. насос CRN10-14 A-P-A-E-HQQE 3x23  </t>
  </si>
  <si>
    <t xml:space="preserve">Верт. насос CRN10-16 A-P-A-E-HQQE 3x23  </t>
  </si>
  <si>
    <t xml:space="preserve">Верт. насос CRN10-18 A-P-A-E-HQQE 3x23  </t>
  </si>
  <si>
    <t xml:space="preserve">Верт. насос CRN10-20 A-P-A-E-HQQE 3x23  </t>
  </si>
  <si>
    <t xml:space="preserve">Верт. насос CRN10-22 A-P-A-E-HQQE 3x23  </t>
  </si>
  <si>
    <t xml:space="preserve">CRN10-1 A-FGJ-A-E-HQQE 3x230/400 50 HZ  </t>
  </si>
  <si>
    <t xml:space="preserve">Верт.насос CRN10-2 A-FGJ-A-E-HQQE 3x23  </t>
  </si>
  <si>
    <t xml:space="preserve">Верт.насос CRN10-3 A-FGJ-A-E-HQQE 3x23  </t>
  </si>
  <si>
    <t>Верт. насос CRN10-4 A-FGJ-A-E-HQQE 3x230</t>
  </si>
  <si>
    <t xml:space="preserve">Верт.насос  CRN10-5 A-FGJ-A-E-HQQE 3x2  </t>
  </si>
  <si>
    <t xml:space="preserve">Верт.насос  CRN10-6 A-FGJ-A-E-HQQE 3x2  </t>
  </si>
  <si>
    <t xml:space="preserve">Верт.насос CRN10-7 A-FGJ-A-E-HQQE 3x23  </t>
  </si>
  <si>
    <t xml:space="preserve">Верт.насос CRN10-8 A-FGJ-A-E-HQQE 3x23  </t>
  </si>
  <si>
    <t xml:space="preserve">Верт.насос CRN10-9 A-FGJ-A-E-HQQE 3x23  </t>
  </si>
  <si>
    <t xml:space="preserve">Верт. насос CRN10-10 A-FGJ-A-E-HQQE 3x  </t>
  </si>
  <si>
    <t xml:space="preserve">Верт. насос CRN10-12 A-FGJ-A-E-HQQE 3x  </t>
  </si>
  <si>
    <t xml:space="preserve">Верт. насос CRN10-14 A-FGJ-A-E-HQQE 3x  </t>
  </si>
  <si>
    <t xml:space="preserve">Верт. насос CRN10-16 A-FGJ-A-E-HQQE 3x  </t>
  </si>
  <si>
    <t xml:space="preserve">Верт. насос CRN10-18 A-FGJ-A-E-HQQE 3x  </t>
  </si>
  <si>
    <t xml:space="preserve">Верт. насос CRN10-20 A-FGJ-A-E-HQQE 3x  </t>
  </si>
  <si>
    <t xml:space="preserve">Верт. насос CRN10-22 A-FGJ-A-E-HQQE 3x  </t>
  </si>
  <si>
    <t xml:space="preserve">Верт.насос  CRN10-1 A-CA-A-E-HQQE 3x23  </t>
  </si>
  <si>
    <t xml:space="preserve">Верт.насос CRN10-2 A-CA-A-E-HQQE 3x230  </t>
  </si>
  <si>
    <t xml:space="preserve">Верт.насос CRN10-3 A-CA-A-E-HQQE 3x230  </t>
  </si>
  <si>
    <t xml:space="preserve">Верт.насос  CRN10-4 A-CA-A-E-HQQE 3x23  </t>
  </si>
  <si>
    <t xml:space="preserve">Верт.насос  CRN10-5 A-CA-A-E-HQQE 3x23  </t>
  </si>
  <si>
    <t xml:space="preserve">Верт.насос CRN10-6 A-CA-A-E-HQQE 3х400  </t>
  </si>
  <si>
    <t xml:space="preserve">Верт.насос CRN10-7 A-CA-A-E-HQQE 3x230  </t>
  </si>
  <si>
    <t xml:space="preserve">Верт.насос CRN10-8 A-CA-A-E-HQQE 3x230  </t>
  </si>
  <si>
    <t xml:space="preserve">Верт.насос CRN10-9 A-CA-A-E-HQQE 3x230  </t>
  </si>
  <si>
    <t xml:space="preserve">Верт. насос CRN10-10 A-CA-A-E-HQQE 3x2  </t>
  </si>
  <si>
    <t xml:space="preserve">Верт. насос CRN10-12 A-CA-A-E-HQQE 3x2  </t>
  </si>
  <si>
    <t xml:space="preserve">Верт. насос CRN10-14 A-CA-A-E-HQQE 3x2  </t>
  </si>
  <si>
    <t xml:space="preserve">Верт. насос CRN10-16 A-CA-A-E-HQQE 3x2  </t>
  </si>
  <si>
    <t xml:space="preserve">Верт. насос CRN10-18 A-CA-A-E-HQQE 3x2  </t>
  </si>
  <si>
    <t xml:space="preserve">Верт. насос CRN10-20 A-CA-A-E-HQQE 3x2  </t>
  </si>
  <si>
    <t xml:space="preserve">Верт. насос CRN10-22 A-CA-A-E-HQQE 3x2  </t>
  </si>
  <si>
    <t xml:space="preserve">CR10-1 A-FJ-A-V-HQQV 3x230/400 50 HZ    </t>
  </si>
  <si>
    <t xml:space="preserve">Верт.насос CR10-2 A-FJ-A-V-HQQV 3x230/  </t>
  </si>
  <si>
    <t xml:space="preserve">Верт.насос CR10-3 A-FJ-A-V-HQQV 3x230/  </t>
  </si>
  <si>
    <t xml:space="preserve">Верт.насос  CR10-4 A-FJ-A-V-HQQV 3x230  </t>
  </si>
  <si>
    <t xml:space="preserve">CR10-5 A-FJ-A-V-HQQV 3x230/400 50 HZ    </t>
  </si>
  <si>
    <t xml:space="preserve">Верт.насос  CR10-6 A-FJ-A-V-HQQV 3x230  </t>
  </si>
  <si>
    <t xml:space="preserve">Верт.насос CR10-7 A-FJ-A-V-HQQV 3x230/  </t>
  </si>
  <si>
    <t xml:space="preserve">Верт.насос CR10-8 A-FJ-A-V-HQQV 3x230/  </t>
  </si>
  <si>
    <t xml:space="preserve">Верт.насос CR10-9 A-FJ-A-V-HQQV 3x230/  </t>
  </si>
  <si>
    <t xml:space="preserve">Верт. насос CR10-10 A-FJ-A-V-HQQV 3x23  </t>
  </si>
  <si>
    <t xml:space="preserve">Верт. насос CR10-12 A-FJ-A-V-HQQV 3x23  </t>
  </si>
  <si>
    <t xml:space="preserve">Верт. насос CR10-14 A-FJ-A-V-HQQV 3x23  </t>
  </si>
  <si>
    <t xml:space="preserve">Верт. насос CR10-16 A-FJ-A-V-HQQV 3x23  </t>
  </si>
  <si>
    <t xml:space="preserve">Верт. насос CR10-18 A-FJ-A-V-HQQV 3x23  </t>
  </si>
  <si>
    <t xml:space="preserve">Верт. насос CR10-20 A-FJ-A-V-HQQV 3x23  </t>
  </si>
  <si>
    <t xml:space="preserve">Верт. насос CR10-22 A-FJ-A-V-HQQV 3x23  </t>
  </si>
  <si>
    <t xml:space="preserve">Верт.насос  CR10-1 A-A-A-V-HQQV 3x230/  </t>
  </si>
  <si>
    <t xml:space="preserve">Верт.насос CR10-2 A-A-A-V-HQQV 3x230/4  </t>
  </si>
  <si>
    <t xml:space="preserve">Верт.насос CR10-3 A-A-A-V-HQQV 3x230/4  </t>
  </si>
  <si>
    <t xml:space="preserve">Верт.насос  CR10-4 A-A-A-V-HQQV 3x230/  </t>
  </si>
  <si>
    <t xml:space="preserve">Верт.насос  CR10-5 A-A-A-V-HQQV 3x230/  </t>
  </si>
  <si>
    <t xml:space="preserve">Верт.насос  CR10-6 A-A-A-V-HQQV 3x230/  </t>
  </si>
  <si>
    <t xml:space="preserve">Верт.насос CR10-7 A-A-A-V-HQQV 3x230/4  </t>
  </si>
  <si>
    <t xml:space="preserve">Верт.насос CR10-8 A-A-A-V-HQQV 3x230/4  </t>
  </si>
  <si>
    <t xml:space="preserve">Верт.насос CR10-9 A-A-A-V-HQQV 3x230/4  </t>
  </si>
  <si>
    <t xml:space="preserve">Верт. насос CR10-10 A-A-A-V-HQQV 3x230  </t>
  </si>
  <si>
    <t xml:space="preserve">Верт. насос CR10-12 A-A-A-V-HQQV 3x230  </t>
  </si>
  <si>
    <t xml:space="preserve">Верт.насос CRI10-2 A-FGJ-A-V-HQQV 3x23  </t>
  </si>
  <si>
    <t xml:space="preserve">Верт.насос CRI10-3 A-FGJ-A-V-HQQV 3x23  </t>
  </si>
  <si>
    <t xml:space="preserve">Верт.насос  CRI10-4 A-FGJ-A-V-HQQV 3x2  </t>
  </si>
  <si>
    <t xml:space="preserve">Верт.насос  CRI10-5 A-FGJ-A-V-HQQV 3x2  </t>
  </si>
  <si>
    <t xml:space="preserve">Верт.насос  CRI10-6 A-FGJ-A-V-HQQV 3x2  </t>
  </si>
  <si>
    <t xml:space="preserve">Верт.насос CRI10-7 A-FGJ-A-V-HQQV 3x23  </t>
  </si>
  <si>
    <t xml:space="preserve">Верт.насос CRI10-8 A-FGJ-A-V-HQQV 3x23  </t>
  </si>
  <si>
    <t xml:space="preserve">Верт.насос CRI10-9 A-FGJ-A-V-HQQV 3x23  </t>
  </si>
  <si>
    <t xml:space="preserve">Верт. насос CRI10-10 A-FGJ-A-V-HQQV 3x  </t>
  </si>
  <si>
    <t xml:space="preserve">Верт. насос CRI10-12 A-FGJ-A-V-HQQV 3x  </t>
  </si>
  <si>
    <t xml:space="preserve">Верт. насос CRI10-14 A-FGJ-A-V-HQQV 3x  </t>
  </si>
  <si>
    <t xml:space="preserve">Верт. насос CRI10-16 A-FGJ-A-V-HQQV 3x  </t>
  </si>
  <si>
    <t xml:space="preserve">Верт. насос CRI10-20 A-FGJ-A-V-HQQV 3x  </t>
  </si>
  <si>
    <t xml:space="preserve">Верт. насос CRI10-22 A-FGJ-A-V-HQQV 3x  </t>
  </si>
  <si>
    <t xml:space="preserve">Верт.насос  CRI10-1 A-P-A-V-HQQV 3x230  </t>
  </si>
  <si>
    <t xml:space="preserve">Верт.насос CRI10-2 A-P-A-V-HQQV 3x230/  </t>
  </si>
  <si>
    <t xml:space="preserve">Верт.насос CRI10-3 A-P-A-V-HQQV 3x230/  </t>
  </si>
  <si>
    <t xml:space="preserve">Верт.насос  CRI10-4 A-P-A-V-HQQV 3x230  </t>
  </si>
  <si>
    <t xml:space="preserve">Верт.насос  CRI10-5 A-P-A-V-HQQV 3x230  </t>
  </si>
  <si>
    <t xml:space="preserve">Верт.насос  CRI10-6 A-P-A-V-HQQV 3x230  </t>
  </si>
  <si>
    <t xml:space="preserve">Верт.насос CRI10-7 A-P-A-V-HQQV 3x230/  </t>
  </si>
  <si>
    <t xml:space="preserve">Верт.насос CRI10-8 A-P-A-V-HQQV 3x230/  </t>
  </si>
  <si>
    <t xml:space="preserve">Верт.насос CRI10-9 A-P-A-V-HQQV 3x230/  </t>
  </si>
  <si>
    <t xml:space="preserve">Верт. насос CRI10-10 A-P-A-V-HQQV 3x23  </t>
  </si>
  <si>
    <t xml:space="preserve">Верт. насос CRI10-12 A-P-A-V-HQQV 3x23  </t>
  </si>
  <si>
    <t xml:space="preserve">Верт. насос CRI10-14 A-P-A-V-HQQV 3x23  </t>
  </si>
  <si>
    <t xml:space="preserve">Верт. насос CRI10-16 A-P-A-V-HQQV 3x23  </t>
  </si>
  <si>
    <t xml:space="preserve">Верт. насос CRI10-18 A-P-A-V-HQQV 3x23  </t>
  </si>
  <si>
    <t xml:space="preserve">Верт. насос CRI10-20 A-P-A-V-HQQV 3x23  </t>
  </si>
  <si>
    <t xml:space="preserve">Верт. насос CRI10-22 A-P-A-V-HQQV 3x23  </t>
  </si>
  <si>
    <t xml:space="preserve">Верт.насос  CRI10-1 A-CA-A-V-HQQV 3x23  </t>
  </si>
  <si>
    <t xml:space="preserve">Верт.насос CRI10-2 A-CA-A-V-HQQV 3x230  </t>
  </si>
  <si>
    <t xml:space="preserve">Верт.насос CRI10-3 A-CA-A-V-HQQV 3x230  </t>
  </si>
  <si>
    <t xml:space="preserve">Верт.насос  CRI10-4 A-CA-A-V-HQQV 3x23  </t>
  </si>
  <si>
    <t xml:space="preserve">Верт.насос  CRI10-5 A-CA-A-V-HQQV 3x23  </t>
  </si>
  <si>
    <t xml:space="preserve">Верт.насос  CRI10-6 A-CA-A-V-HQQV 3x23  </t>
  </si>
  <si>
    <t xml:space="preserve">Верт.насос CRI10-7 A-CA-A-V-HQQV 3x230  </t>
  </si>
  <si>
    <t xml:space="preserve">Верт.насос CRI10-8 A-CA-A-V-HQQV 3x230  </t>
  </si>
  <si>
    <t xml:space="preserve">Верт.насос CRI10-9 A-CA-A-V-HQQV 3x230  </t>
  </si>
  <si>
    <t xml:space="preserve">Верт. насос CRI10-10 A-CA-A-V-HQQV 3x2  </t>
  </si>
  <si>
    <t xml:space="preserve">Верт. насос CRI10-12 A-CA-A-V-HQQV 3x2  </t>
  </si>
  <si>
    <t xml:space="preserve">Верт. насос CRI10-14 A-CA-A-V-HQQV 3x2  </t>
  </si>
  <si>
    <t xml:space="preserve">Верт. насос CRI10-16 A-CA-A-V-HQQV 3x2  </t>
  </si>
  <si>
    <t xml:space="preserve">Верт. насос CRI10-18 A-CA-A-V-HQQV 3x2  </t>
  </si>
  <si>
    <t xml:space="preserve">Верт. насос CRI10-20 A-CA-A-V-HQQV 3x2  </t>
  </si>
  <si>
    <t xml:space="preserve">Верт. насос CRI10-22 A-CA-A-V-HQQV 3x2  </t>
  </si>
  <si>
    <t xml:space="preserve">Верт.насос  CRN10-1 A-P-A-V-HQQV 3x230  </t>
  </si>
  <si>
    <t xml:space="preserve">Верт.насос CRN10-2 A-P-A-V-HQQV 3x230/  </t>
  </si>
  <si>
    <t xml:space="preserve">Верт.насос CRN10-3 A-P-A-V-HQQV 3x230/  </t>
  </si>
  <si>
    <t xml:space="preserve">Верт.насос  CRN10-4 A-P-A-V-HQQV 3x230  </t>
  </si>
  <si>
    <t xml:space="preserve">Верт.насос  CRN10-5 A-P-A-V-HQQV 3x230  </t>
  </si>
  <si>
    <t xml:space="preserve">Верт.насос  CRN10-6 A-P-A-V-HQQV 3x230  </t>
  </si>
  <si>
    <t xml:space="preserve">Верт.насос CRN10-7 A-P-A-V-HQQV 3x230/  </t>
  </si>
  <si>
    <t xml:space="preserve">Верт.насос CRN10-8 A-P-A-V-HQQV 3x230/  </t>
  </si>
  <si>
    <t xml:space="preserve">Верт.насос CRN10-9 A-P-A-V-HQQV 3x230/  </t>
  </si>
  <si>
    <t xml:space="preserve">Верт. насос CRN10-10 A-P-A-V-HQQV 3x23  </t>
  </si>
  <si>
    <t xml:space="preserve">Верт. насос CRN10-12 A-P-A-V-HQQV 3x23  </t>
  </si>
  <si>
    <t xml:space="preserve">Верт. насос CRN10-14 A-P-A-V-HQQV 3x23  </t>
  </si>
  <si>
    <t xml:space="preserve">Верт. насос CRN10-16 A-P-A-V-HQQV 3x23  </t>
  </si>
  <si>
    <t xml:space="preserve">Верт. насос CRN10-18 A-P-A-V-HQQV 3x23  </t>
  </si>
  <si>
    <t xml:space="preserve">Верт. насос CRN10-20 A-P-A-V-HQQV 3x23  </t>
  </si>
  <si>
    <t xml:space="preserve">Верт. насос CRN10-22 A-P-A-V-HQQV 3x23  </t>
  </si>
  <si>
    <t xml:space="preserve">Верт.насос  CRN10-1 A-FGJ-A-V-HQQV 3x2  </t>
  </si>
  <si>
    <t xml:space="preserve">Верт.насос CRN10-2 A-FGJ-A-V-HQQV 3x23  </t>
  </si>
  <si>
    <t xml:space="preserve">Верт.насос CRN10-3 A-FGJ-A-V-HQQV 3x23  </t>
  </si>
  <si>
    <t xml:space="preserve">Верт.насос  CRN10-4 A-FGJ-A-V-HQQV 3x2  </t>
  </si>
  <si>
    <t xml:space="preserve">Верт.насос  CRN10-5 A-FGJ-A-V-HQQV 3x2  </t>
  </si>
  <si>
    <t xml:space="preserve">Верт.насос  CRN10-6 A-FGJ-A-V-HQQV 3x2  </t>
  </si>
  <si>
    <t xml:space="preserve">Верт.насос CRN10-7 A-FGJ-A-V-HQQV 3x23  </t>
  </si>
  <si>
    <t xml:space="preserve">Верт.насос CRN10-8 A-FGJ-A-V-HQQV 3x23  </t>
  </si>
  <si>
    <t xml:space="preserve">Верт.насос CRN10-9 A-FGJ-A-V-HQQV 3x23  </t>
  </si>
  <si>
    <t xml:space="preserve">Верт. насос CRN10-10 A-FGJ-A-V-HQQV 3x  </t>
  </si>
  <si>
    <t xml:space="preserve">Верт. насос CRN10-12 A-FGJ-A-V-HQQV 3x  </t>
  </si>
  <si>
    <t xml:space="preserve">Верт. насос CRN10-14 A-FGJ-A-V-HQQV 3x  </t>
  </si>
  <si>
    <t xml:space="preserve">Верт. насос CRN10-16 A-FGJ-A-V-HQQV 3x  </t>
  </si>
  <si>
    <t xml:space="preserve">Верт. насос CRN10-18 A-FGJ-A-V-HQQV 3x  </t>
  </si>
  <si>
    <t xml:space="preserve">Верт. насос CRN10-20 A-FGJ-A-V-HQQV 3x  </t>
  </si>
  <si>
    <t xml:space="preserve">Верт. насос CRN10-22 A-FGJ-A-V-HQQV 3x  </t>
  </si>
  <si>
    <t xml:space="preserve">Верт.насос  CRN10-1 A-CA-A-V-HQQV 3x23  </t>
  </si>
  <si>
    <t xml:space="preserve">Верт.насос CRN10-2 A-CA-A-V-HQQV 3x230  </t>
  </si>
  <si>
    <t xml:space="preserve">Верт.насос CRN10-3 A-CA-A-V-HQQV 3x230  </t>
  </si>
  <si>
    <t xml:space="preserve">Верт.насос  CRN10-4 A-CA-A-V-HQQV 3x23  </t>
  </si>
  <si>
    <t xml:space="preserve">Верт.насос  CRN10-5 A-CA-A-V-HQQV 3x23  </t>
  </si>
  <si>
    <t xml:space="preserve">Верт.насос  CRN10-6 A-CA-A-V-HQQV 3x23  </t>
  </si>
  <si>
    <t xml:space="preserve">Верт.насос CRN10-8 A-CA-A-V-HQQV 3x230  </t>
  </si>
  <si>
    <t xml:space="preserve">Верт.насос CRN10-9 A-CA-A-V-HQQV 3x230  </t>
  </si>
  <si>
    <t xml:space="preserve">Верт. насос CRN10-10 A-CA-A-V-HQQV 3x2  </t>
  </si>
  <si>
    <t xml:space="preserve">Верт. насос CRN10-12 A-CA-A-V-HQQV 3x2  </t>
  </si>
  <si>
    <t xml:space="preserve">Верт. насос CRN10-14 A-CA-A-V-HQQV 3x2  </t>
  </si>
  <si>
    <t xml:space="preserve">Верт. насос CRN10-16 A-CA-A-V-HQQV 3x2  </t>
  </si>
  <si>
    <t xml:space="preserve">Верт. насос CRN10-18 A-CA-A-V-HQQV 3x2  </t>
  </si>
  <si>
    <t xml:space="preserve">Верт. насос CRN10-20 A-CA-A-V-HQQV 3x2  </t>
  </si>
  <si>
    <t xml:space="preserve">Верт. насос CRN10-22 A-CA-A-V-HQQV 3x2  </t>
  </si>
  <si>
    <t xml:space="preserve">CR10-4 A-FJ-A-E-HQQE 3x400D 50 HZ       </t>
  </si>
  <si>
    <t xml:space="preserve">CR10-5 A-FJ-A-E-HQQE 3x400D 50 HZ       </t>
  </si>
  <si>
    <t xml:space="preserve">Верт. насос CR10-6 A-FJ-A-E-HQQE 3x400D </t>
  </si>
  <si>
    <t xml:space="preserve">Верт.насос CR10-7 A-FJ-A-E-HQQE 3x400D  </t>
  </si>
  <si>
    <t xml:space="preserve">Верт.насос CR10-8 A-FJ-A-E-HQQE 3x400D  </t>
  </si>
  <si>
    <t xml:space="preserve">Верт.насос CR10-9 A-FJ-A-E-HQQE 3x400D  </t>
  </si>
  <si>
    <t xml:space="preserve">Верт. насос CR10-10 A-FJ-A-E-HQQE 3x40  </t>
  </si>
  <si>
    <t xml:space="preserve">Верт. насос CR10-12 A-FJ-A-E-HQQE 3x40  </t>
  </si>
  <si>
    <t xml:space="preserve">Верт. насос CR10-14 A-FJ-A-E-HQQE 3x40  </t>
  </si>
  <si>
    <t xml:space="preserve">Верт. насос CR10-16 A-FJ-A-E-HQQE 3x40  </t>
  </si>
  <si>
    <t xml:space="preserve">Верт. насос CR10-18 A-FJ-A-E-HQQE 3x40  </t>
  </si>
  <si>
    <t xml:space="preserve">Верт. насос CR10-20 A-FJ-A-E-HQQE 3x40  </t>
  </si>
  <si>
    <t xml:space="preserve">Верт. насос CR10-22 A-FJ-A-E-HQQE 3x40  </t>
  </si>
  <si>
    <t xml:space="preserve">Верт.насос  CR10-4 A-A-A-E-HQQE 3x400D  </t>
  </si>
  <si>
    <t xml:space="preserve">CR10-5 A-A-A-E-HQQE 3x400D 50 HZ        </t>
  </si>
  <si>
    <t>Верт. насос CR10-6 A-A-A-E-HQQE 3x400D 5</t>
  </si>
  <si>
    <t xml:space="preserve">Верт.насос CR10-7 A-A-A-E-HQQE 3x400D   </t>
  </si>
  <si>
    <t xml:space="preserve">Верт.насос CR10-8 A-A-A-E-HQQE 3x400D   </t>
  </si>
  <si>
    <t xml:space="preserve">Верт.насос CR10-9 A-A-A-E-HQQE 3x400D   </t>
  </si>
  <si>
    <t xml:space="preserve">Верт. насос CR10-10 A-A-A-E-HQQE 3x400  </t>
  </si>
  <si>
    <t xml:space="preserve">Насос CR10-12 A-A-A-E-HQQE 3x400D 50 HZ </t>
  </si>
  <si>
    <t xml:space="preserve">Верт. насос CR10-14 A-A-A-E-HQQE 3x400  </t>
  </si>
  <si>
    <t xml:space="preserve">Верт.насос CR10-16 A-A-A-E-HQQE 3x4     </t>
  </si>
  <si>
    <t xml:space="preserve">Верт.насос  CRI10-4 A-FGJ-A-E-HQQE 3x4  </t>
  </si>
  <si>
    <t xml:space="preserve">Верт.насос  CRI10-5 A-FGJ-A-E-HQQE 3x4  </t>
  </si>
  <si>
    <t xml:space="preserve">Верт.насос  CRI10-6 A-FGJ-A-E-HQQE 3x4  </t>
  </si>
  <si>
    <t xml:space="preserve">Верт.насос CRI10-7 A-FGJ-A-E-HQQE 3x40  </t>
  </si>
  <si>
    <t xml:space="preserve">Верт.насос CRI10-8 A-FGJ-A-E-HQQE 3x40  </t>
  </si>
  <si>
    <t xml:space="preserve">Верт.насос CRI10-9 A-FGJ-A-E-HQQE 3x40  </t>
  </si>
  <si>
    <t xml:space="preserve">Верт.насос  CRI10-4 A-P-A-E-HQQE 3x400  </t>
  </si>
  <si>
    <t xml:space="preserve">Верт.насос  CRI10-5 A-P-A-E-HQQE 3x400  </t>
  </si>
  <si>
    <t xml:space="preserve">Верт.насос  CRI10-6 A-P-A-E-HQQE 3x400  </t>
  </si>
  <si>
    <t xml:space="preserve">Верт.насос CRI10-7 A-P-A-E-HQQE 3x400D  </t>
  </si>
  <si>
    <t xml:space="preserve">Верт.насос CRI10-8 A-P-A-E-HQQE 3x400D  </t>
  </si>
  <si>
    <t xml:space="preserve">Верт.насос CRI10-9 A-P-A-E-HQQE 3x400D  </t>
  </si>
  <si>
    <t xml:space="preserve">Верт. насос CRI10-10 A-P-A-E-HQQE 3x40  </t>
  </si>
  <si>
    <t xml:space="preserve">Верт. насос CRI10-12 A-P-A-E-HQQE 3x40  </t>
  </si>
  <si>
    <t xml:space="preserve">Верт. насос CRI10-14 A-P-A-E-HQQE 3x40  </t>
  </si>
  <si>
    <t xml:space="preserve">Верт. насос CRI10-16 A-P-A-E-HQQE 3x40  </t>
  </si>
  <si>
    <t xml:space="preserve">Верт. насос CRI10-18 A-P-A-E-HQQE 3x40  </t>
  </si>
  <si>
    <t xml:space="preserve">Верт. насос CRI10-20 A-P-A-E-HQQE 3x40  </t>
  </si>
  <si>
    <t xml:space="preserve">Верт. насос CRI10-22 A-P-A-E-HQQE 3x40  </t>
  </si>
  <si>
    <t xml:space="preserve">Верт.насос  CRI10-4 A-CA-A-E-HQQE 3x40  </t>
  </si>
  <si>
    <t xml:space="preserve">Верт.насос  CRI10-5 A-CA-A-E-HQQE 3x40  </t>
  </si>
  <si>
    <t xml:space="preserve">Верт.насос  CRI10-6 A-CA-A-E-HQQE 3x40  </t>
  </si>
  <si>
    <t xml:space="preserve">Верт.насос CRI10-7 A-CA-A-E-HQQE 3x400  </t>
  </si>
  <si>
    <t xml:space="preserve">Верт.насос CRI10-8 A-CA-A-E-HQQE 3x400  </t>
  </si>
  <si>
    <t xml:space="preserve">Верт.насос CRI10-9 A-CA-A-E-HQQE 3x400  </t>
  </si>
  <si>
    <t xml:space="preserve">Верт. насос CRI10-10 A-CA-A-E-HQQE 3x4  </t>
  </si>
  <si>
    <t xml:space="preserve">Верт. насос CRI10-12 A-CA-A-E-HQQE 3x4  </t>
  </si>
  <si>
    <t xml:space="preserve">Верт. насос CRI10-14 A-CA-A-E-HQQE 3x4  </t>
  </si>
  <si>
    <t xml:space="preserve">Верт. насос CRI10-16 A-CA-A-E-HQQE 3x4  </t>
  </si>
  <si>
    <t xml:space="preserve">Верт. насос CRI10-18 A-CA-A-E-HQQE 3x4  </t>
  </si>
  <si>
    <t xml:space="preserve">Верт. насос CRI10-20 A-CA-A-E-HQQE 3x4  </t>
  </si>
  <si>
    <t xml:space="preserve">Верт. насос CRI10-22 A-CA-A-E-HQQE 3x4  </t>
  </si>
  <si>
    <t xml:space="preserve">Верт.насос  CRN10-4 A-P-A-E-HQQE 3x400  </t>
  </si>
  <si>
    <t xml:space="preserve">CRN10-5 A-P-A-E-HQQE 3x400D 50 HZ       </t>
  </si>
  <si>
    <t xml:space="preserve">CRN10-6 A-P-A-E-HQQE 3x400D 50 HZ       </t>
  </si>
  <si>
    <t xml:space="preserve">Верт.насос CRN10-7 A-P-A-E-HQQE 3x400D  </t>
  </si>
  <si>
    <t xml:space="preserve">Верт.насос CRN10-8 A-P-A-E-HQQE 3x400D  </t>
  </si>
  <si>
    <t xml:space="preserve">Верт.насос CRN10-9 A-P-A-E-HQQE 3x400D  </t>
  </si>
  <si>
    <t xml:space="preserve">Верт.насос CRN10-10 A-P-A-E-HQQE 3x400  </t>
  </si>
  <si>
    <t xml:space="preserve">Верт. насос CRN10-12 A-P-A-E-HQQE 3x40  </t>
  </si>
  <si>
    <t xml:space="preserve">Верт. насос CRN10-14 A-P-A-E-HQQE 3x40  </t>
  </si>
  <si>
    <t xml:space="preserve">Верт. насос CRN10-16 A-P-A-E-HQQE 3x40  </t>
  </si>
  <si>
    <t xml:space="preserve">Верт. насос CRN10-18 A-P-A-E-HQQE 3x40  </t>
  </si>
  <si>
    <t xml:space="preserve">Верт. насос CRN10-20 A-P-A-E-HQQE 3x40  </t>
  </si>
  <si>
    <t xml:space="preserve">Верт. насос CRN10-22 A-P-A-E-HQQE 3x40  </t>
  </si>
  <si>
    <t xml:space="preserve">Верт.насос  CRN10-4 A-FGJ-A-E-HQQE 3x4  </t>
  </si>
  <si>
    <t xml:space="preserve">CRN10-5 A-FGJ-A-E-HQQE 3x400D 50 HZ     </t>
  </si>
  <si>
    <t>Верт.насос CRN10-6 A-FGJ-A-E-HQQE 3x400D</t>
  </si>
  <si>
    <t xml:space="preserve">Верт.насос CRN10-7 A-FGJ-A-E-HQQE 3x40  </t>
  </si>
  <si>
    <t xml:space="preserve">Верт.насос CRN10-8 A-FGJ-A-E-HQQE 3x40  </t>
  </si>
  <si>
    <t xml:space="preserve">Верт.насос CRN10-9 A-FGJ-A-E-HQQE 3x40  </t>
  </si>
  <si>
    <t xml:space="preserve">Верт.насос  CRN10-4 A-CA-A-E-HQQE 3x40  </t>
  </si>
  <si>
    <t xml:space="preserve">Верт.насос  CRN10-5 A-CA-A-E-HQQE 3x40  </t>
  </si>
  <si>
    <t xml:space="preserve">Верт.насос  CRN10-6 A-CA-A-E-HQQE 3x40  </t>
  </si>
  <si>
    <t xml:space="preserve">Верт.насос CRN10-7 A-CA-A-E-HQQE 3x400  </t>
  </si>
  <si>
    <t xml:space="preserve">Верт.насос CRN10-8 A-CA-A-E-HQQE 3x400  </t>
  </si>
  <si>
    <t xml:space="preserve">Верт.насос CRN10-9 A-CA-A-E-HQQE 3x400  </t>
  </si>
  <si>
    <t xml:space="preserve">Верт. насос CRN10-10 A-CA-A-E-HQQE 3x4  </t>
  </si>
  <si>
    <t xml:space="preserve">Верт. насос CRN10-12 A-CA-A-E-HQQE 3x4  </t>
  </si>
  <si>
    <t xml:space="preserve">Верт. насос CRN10-14 A-CA-A-E-HQQE 3x4  </t>
  </si>
  <si>
    <t xml:space="preserve">Верт. насос CRN10-16 A-CA-A-E-HQQE 3x4  </t>
  </si>
  <si>
    <t xml:space="preserve">Верт. насос CRN10-18 A-CA-A-E-HQQE 3x4  </t>
  </si>
  <si>
    <t xml:space="preserve">Верт. насос CRN10-20 A-CA-A-E-HQQE 3x4  </t>
  </si>
  <si>
    <t xml:space="preserve">Верт. насос CRN10-22 A-CA-A-E-HQQE 3x4  </t>
  </si>
  <si>
    <t xml:space="preserve">Верт.насос  CR10-4 A-FJ-A-V-HQQV 3x400  </t>
  </si>
  <si>
    <t xml:space="preserve">Верт.насос  CR10-5 A-FJ-A-V-HQQV 3x400  </t>
  </si>
  <si>
    <t xml:space="preserve">Верт.насос  CR10-6 A-FJ-A-V-HQQV 3x400  </t>
  </si>
  <si>
    <t xml:space="preserve">Верт.насос CR10-7 A-FJ-A-V-HQQV 3x400D  </t>
  </si>
  <si>
    <t xml:space="preserve">Верт.насос CR10-8 A-FJ-A-V-HQQV 3x400D  </t>
  </si>
  <si>
    <t xml:space="preserve">Верт.насос CR10-9 A-FJ-A-V-HQQV 3x400D  </t>
  </si>
  <si>
    <t xml:space="preserve">Верт. насос CR10-10 A-FJ-A-V-HQQV 3x40  </t>
  </si>
  <si>
    <t xml:space="preserve">Верт. насос CR10-12 A-FJ-A-V-HQQV 3x40  </t>
  </si>
  <si>
    <t xml:space="preserve">Верт. насос CR10-14 A-FJ-A-V-HQQV 3x40  </t>
  </si>
  <si>
    <t xml:space="preserve">Верт. насос CR10-16 A-FJ-A-V-HQQV 3x40  </t>
  </si>
  <si>
    <t xml:space="preserve">Верт. насос CR10-18 A-FJ-A-V-HQQV 3x40  </t>
  </si>
  <si>
    <t xml:space="preserve">Верт. насос CR10-20 A-FJ-A-V-HQQV 3x40  </t>
  </si>
  <si>
    <t xml:space="preserve">Верт. насос CR10-22 A-FJ-A-V-HQQV 3x40  </t>
  </si>
  <si>
    <t xml:space="preserve">Верт.насос  CR10-4 A-A-A-V-HQQV 3x400D  </t>
  </si>
  <si>
    <t xml:space="preserve">Верт.насос  CR10-5 A-A-A-V-HQQV 3x400D  </t>
  </si>
  <si>
    <t xml:space="preserve">Верт.насос  CR10-6 A-A-A-V-HQQV 3x400D  </t>
  </si>
  <si>
    <t xml:space="preserve">Верт.насос CR10-7 A-A-A-V-HQQV 3x400D   </t>
  </si>
  <si>
    <t xml:space="preserve">Верт.насос CR10-8 A-A-A-V-HQQV 3x400D   </t>
  </si>
  <si>
    <t xml:space="preserve">Верт.насос CR10-9 A-A-A-V-HQQV 3x400D   </t>
  </si>
  <si>
    <t xml:space="preserve">Верт. насос CR10-10 A-A-A-V-HQQV 3x400  </t>
  </si>
  <si>
    <t xml:space="preserve">Верт. насос CR10-12 A-A-A-V-HQQV 3x400  </t>
  </si>
  <si>
    <t xml:space="preserve">Верт. насос CR10-14 A-A-A-V-HQQV 3x400  </t>
  </si>
  <si>
    <t xml:space="preserve">Верт. насос CR10-16 A-A-A-V-HQQV 3x400  </t>
  </si>
  <si>
    <t xml:space="preserve">Верт.насос  CRI10-4 A-FGJ-A-V-HQQV 3x4  </t>
  </si>
  <si>
    <t xml:space="preserve">Верт.насос  CRI10-5 A-FGJ-A-V-HQQV 3x4  </t>
  </si>
  <si>
    <t xml:space="preserve">Верт.насос  CRI10-6 A-FGJ-A-V-HQQV 3x4  </t>
  </si>
  <si>
    <t xml:space="preserve">Верт.насос CRI10-7 A-FGJ-A-V-HQQV 3x40  </t>
  </si>
  <si>
    <t xml:space="preserve">Верт.насос CRI10-8 A-FGJ-A-V-HQQV 3x40  </t>
  </si>
  <si>
    <t xml:space="preserve">Верт.насос CRI10-9 A-FGJ-A-V-HQQV 3x40  </t>
  </si>
  <si>
    <t xml:space="preserve">Верт. насос CRI10-18 A-FGJ-A-V-HQQV 3x  </t>
  </si>
  <si>
    <t xml:space="preserve">Верт.насос  CRI10-4 A-P-A-V-HQQV 3x400  </t>
  </si>
  <si>
    <t xml:space="preserve">Верт.насос  CRI10-5 A-P-A-V-HQQV 3x400  </t>
  </si>
  <si>
    <t xml:space="preserve">Верт.насос  CRI10-6 A-P-A-V-HQQV 3x400  </t>
  </si>
  <si>
    <t xml:space="preserve">Верт.насос CRI10-7 A-P-A-V-HQQV 3x400D  </t>
  </si>
  <si>
    <t xml:space="preserve">Верт.насос CRI10-8 A-P-A-V-HQQV 3x400D  </t>
  </si>
  <si>
    <t xml:space="preserve">Верт.насос CRI10-9 A-P-A-V-HQQV 3x400D  </t>
  </si>
  <si>
    <t xml:space="preserve">Верт. насос CRI10-10 A-P-A-V-HQQV 3x40  </t>
  </si>
  <si>
    <t xml:space="preserve">Верт. насос CRI10-12 A-P-A-V-HQQV 3x40  </t>
  </si>
  <si>
    <t xml:space="preserve">Верт. насос CRI10-14 A-P-A-V-HQQV 3x40  </t>
  </si>
  <si>
    <t xml:space="preserve">Верт. насос CRI10-16 A-P-A-V-HQQV 3x40  </t>
  </si>
  <si>
    <t xml:space="preserve">Верт. насос CRI10-18 A-P-A-V-HQQV 3x40  </t>
  </si>
  <si>
    <t xml:space="preserve">Верт. насос CRI10-20 A-P-A-V-HQQV 3x40  </t>
  </si>
  <si>
    <t xml:space="preserve">Верт. насос CRI10-22 A-P-A-V-HQQV 3x40  </t>
  </si>
  <si>
    <t xml:space="preserve">Верт.насос  CRI10-4 A-CA-A-V-HQQV 3x40  </t>
  </si>
  <si>
    <t xml:space="preserve">Верт.насос  CRI10-5 A-CA-A-V-HQQV 3x40  </t>
  </si>
  <si>
    <t xml:space="preserve">Верт.насос  CRI10-6 A-CA-A-V-HQQV 3x40  </t>
  </si>
  <si>
    <t xml:space="preserve">Верт.насос CRI10-7 A-CA-A-V-HQQV 3x400  </t>
  </si>
  <si>
    <t xml:space="preserve">Верт.насос CRI10-8 A-CA-A-V-HQQV 3x400  </t>
  </si>
  <si>
    <t xml:space="preserve">Верт.насос CRI10-9 A-CA-A-V-HQQV 3x400  </t>
  </si>
  <si>
    <t xml:space="preserve">Верт. насос CRI10-10 A-CA-A-V-HQQV 3x4  </t>
  </si>
  <si>
    <t xml:space="preserve">Верт. насос CRI10-12 A-CA-A-V-HQQV 3x4  </t>
  </si>
  <si>
    <t xml:space="preserve">Верт. насос CRI10-14 A-CA-A-V-HQQV 3x4  </t>
  </si>
  <si>
    <t xml:space="preserve">Верт. насос CRI10-16 A-CA-A-V-HQQV 3x4  </t>
  </si>
  <si>
    <t xml:space="preserve">Верт. насос CRI10-18 A-CA-A-V-HQQV 3x4  </t>
  </si>
  <si>
    <t xml:space="preserve">Верт. насос CRI10-20 A-CA-A-V-HQQV 3x4  </t>
  </si>
  <si>
    <t xml:space="preserve">Верт. насос CRI10-22 A-CA-A-V-HQQV 3x4  </t>
  </si>
  <si>
    <t xml:space="preserve">Верт.насос  CRN10-4 A-P-A-V-HQQV 3x400  </t>
  </si>
  <si>
    <t xml:space="preserve">Верт.насос  CRN10-5 A-P-A-V-HQQV 3x400  </t>
  </si>
  <si>
    <t xml:space="preserve">Верт.насос  CRN10-6 A-P-A-V-HQQV 3x400  </t>
  </si>
  <si>
    <t xml:space="preserve">Верт.насос CRN10-7 A-P-A-V-HQQV 3x400D  </t>
  </si>
  <si>
    <t xml:space="preserve">Верт.насос CRN10-8 A-P-A-V-HQQV 3x400D  </t>
  </si>
  <si>
    <t xml:space="preserve">Верт.насос CRN10-9 A-P-A-V-HQQV 3x400D  </t>
  </si>
  <si>
    <t xml:space="preserve">Верт. насос CRN10-10 A-P-A-V-HQQV 3x40  </t>
  </si>
  <si>
    <t xml:space="preserve">Верт. насос CRN10-12 A-P-A-V-HQQV 3x40  </t>
  </si>
  <si>
    <t xml:space="preserve">Верт. насос CRN10-14 A-P-A-V-HQQV 3x40  </t>
  </si>
  <si>
    <t xml:space="preserve">Верт. насос CRN10-16 A-P-A-V-HQQV 3x40  </t>
  </si>
  <si>
    <t xml:space="preserve">Верт. насос CRN10-18 A-P-A-V-HQQV 3x40  </t>
  </si>
  <si>
    <t xml:space="preserve">Верт. насос CRN10-20 A-P-A-V-HQQV 3x40  </t>
  </si>
  <si>
    <t xml:space="preserve">Верт. насос CRN10-22 A-P-A-V-HQQV 3x40  </t>
  </si>
  <si>
    <t xml:space="preserve">Верт.насос  CRN10-4 A-FGJ-A-V-HQQV 3x4  </t>
  </si>
  <si>
    <t xml:space="preserve">CRN10-5 A-FGJ-A-V-HQQV 3x400D 50 HZ     </t>
  </si>
  <si>
    <t xml:space="preserve">CRN10-6 A-FGJ-A-V-HQQV 3x400D 50 HZ     </t>
  </si>
  <si>
    <t xml:space="preserve">Верт.насос CRN10-7 A-FGJ-A-V-HQQV 3x40  </t>
  </si>
  <si>
    <t xml:space="preserve">Верт.насос CRN10-8 A-FGJ-A-V-HQQV 3x40  </t>
  </si>
  <si>
    <t xml:space="preserve">Верт.насос CRN10-9 A-FGJ-A-V-HQQV 3x40  </t>
  </si>
  <si>
    <t xml:space="preserve">Верт.насос  CRN10-4 A-CA-A-V-HQQV 3x40  </t>
  </si>
  <si>
    <t xml:space="preserve">Верт.насос  CRN10-5 A-CA-A-V-HQQV 3x40  </t>
  </si>
  <si>
    <t xml:space="preserve">Верт.насос  CRN10-6 A-CA-A-V-HQQV 3x40  </t>
  </si>
  <si>
    <t xml:space="preserve">Верт.насос CRN10-7 A-CA-A-V-HQQV 3x400  </t>
  </si>
  <si>
    <t xml:space="preserve">Верт.насос CRN10-8 A-CA-A-V-HQQV 3x400  </t>
  </si>
  <si>
    <t xml:space="preserve">Верт.насос CRN10-9 A-CA-A-V-HQQV 3x400  </t>
  </si>
  <si>
    <t xml:space="preserve">Верт. насос CRN10-10 A-CA-A-V-HQQV 3x4  </t>
  </si>
  <si>
    <t xml:space="preserve">Верт. насос CRN10-12 A-CA-A-V-HQQV 3x4  </t>
  </si>
  <si>
    <t xml:space="preserve">Верт. насос CRN10-14 A-CA-A-V-HQQV 3x4  </t>
  </si>
  <si>
    <t xml:space="preserve">Верт. насос CRN10-16 A-CA-A-V-HQQV 3x4  </t>
  </si>
  <si>
    <t xml:space="preserve">Верт. насос CRN10-18 A-CA-A-V-HQQV 3x4  </t>
  </si>
  <si>
    <t xml:space="preserve">Верт. насос CRN10-20 A-CA-A-V-HQQV 3x4  </t>
  </si>
  <si>
    <t xml:space="preserve">Верт. насос CRN10-22 A-CA-A-V-HQQV 3x4  </t>
  </si>
  <si>
    <t xml:space="preserve">Верт.насос CR15-1 A-F-A-E-HQQE 1x220/2  </t>
  </si>
  <si>
    <t xml:space="preserve">CR015    </t>
  </si>
  <si>
    <t xml:space="preserve">Верт.насос CR15-2 A-F-A-E-HQQE 1x220/2  </t>
  </si>
  <si>
    <t xml:space="preserve">Верт.насос CR15-2 A-A-A-E-HQQE 1x220/2  </t>
  </si>
  <si>
    <t xml:space="preserve">Верт.насос CRI15-1 A-FGJ-A-E-HQQE 1x22  </t>
  </si>
  <si>
    <t xml:space="preserve">CRI15    </t>
  </si>
  <si>
    <t xml:space="preserve">Верт.насос CRI15-2 A-FGJ-A-E-HQQE 1x22  </t>
  </si>
  <si>
    <t xml:space="preserve">Верт.насос CRI15-1 A-P-A-E-HQQE 1x220/  </t>
  </si>
  <si>
    <t xml:space="preserve">Верт.насос CRI15-2 A-P-A-E-HQQE 1x220/  </t>
  </si>
  <si>
    <t xml:space="preserve">Верт.насос CRI15-1 A-CA-A-E-HQQE 1x220  </t>
  </si>
  <si>
    <t xml:space="preserve">Верт.насос CRI15-2 A-CA-A-E-HQQE 1x220  </t>
  </si>
  <si>
    <t xml:space="preserve">Верт.насос CRN15-1 A-P-A-E-HQQE 1x220/  </t>
  </si>
  <si>
    <t xml:space="preserve">CRN15    </t>
  </si>
  <si>
    <t xml:space="preserve">Верт.насос CRN15-2 A-P-A-E-HQQE 1x220/  </t>
  </si>
  <si>
    <t xml:space="preserve">Верт.насос CRN15-1 A-FGJ-A-E-HQQE 1x22  </t>
  </si>
  <si>
    <t xml:space="preserve">Верт.насос CRN15-2 A-FGJ-A-E-HQQE 1x22  </t>
  </si>
  <si>
    <t xml:space="preserve">Верт.насос CRN15-1 A-CA-A-E-HQQE 1x220  </t>
  </si>
  <si>
    <t xml:space="preserve">Верт.насос CRN15-2 A-CA-A-E-HQQE 1x220  </t>
  </si>
  <si>
    <t xml:space="preserve">Верт.насос CR15-1 A-F-A-V-HQQV 1x220/2  </t>
  </si>
  <si>
    <t xml:space="preserve">Верт.насос CR15-2 A-F-A-V-HQQV 1x220/2  </t>
  </si>
  <si>
    <t xml:space="preserve">Верт.насос CR15-1 A-A-A-V-HQQV 1x220/2  </t>
  </si>
  <si>
    <t xml:space="preserve">Верт.насос CR15-2 A-A-A-V-HQQV 1x220/2  </t>
  </si>
  <si>
    <t xml:space="preserve">Верт.насос CRI15-1 A-FGJ-A-V-HQQV 1x22  </t>
  </si>
  <si>
    <t xml:space="preserve">Верт.насос CRI15-2 A-FGJ-A-V-HQQV 1x22  </t>
  </si>
  <si>
    <t xml:space="preserve">Верт.насос CRI15-1 A-P-A-V-HQQV 1x220/  </t>
  </si>
  <si>
    <t xml:space="preserve">Верт.насос CRI15-2 A-P-A-V-HQQV 1x220/  </t>
  </si>
  <si>
    <t xml:space="preserve">Верт.насос CRI15-1 A-CA-A-V-HQQV 1x220  </t>
  </si>
  <si>
    <t xml:space="preserve">Верт.насос CRI15-2 A-CA-A-V-HQQV 1x220  </t>
  </si>
  <si>
    <t xml:space="preserve">Верт.насос CRN15-1 A-P-A-V-HQQV 1x220/  </t>
  </si>
  <si>
    <t xml:space="preserve">Верт.насос CRN15-2 A-P-A-V-HQQV 1x220/  </t>
  </si>
  <si>
    <t xml:space="preserve">Верт.насос CRN15-1 A-FGJ-A-V-HQQV 1x22  </t>
  </si>
  <si>
    <t xml:space="preserve">Верт.насос CRN15-2 A-FGJ-A-V-HQQV 1x22  </t>
  </si>
  <si>
    <t xml:space="preserve">Верт.насос CRN15-1 A-CA-A-V-HQQV 1x220  </t>
  </si>
  <si>
    <t xml:space="preserve">Верт.насос CRN15-2 A-CA-A-V-HQQV 1x220  </t>
  </si>
  <si>
    <t xml:space="preserve">Верт.насос CR15-1 A-F-A-E-HQQE 3x230/4  </t>
  </si>
  <si>
    <t xml:space="preserve">Верт. насос CR15-2 A-F-A-E-HQQE         </t>
  </si>
  <si>
    <t xml:space="preserve">Верт.насос CR15-3 A-F-A-E-HQQE 3x230/4  </t>
  </si>
  <si>
    <t xml:space="preserve">Верт.насос CR15-4 A-F-A-E-HQQE 3x230/4  </t>
  </si>
  <si>
    <t xml:space="preserve">Верт.насос CR15-5 A-F-A-E-HQQE 3x230/4  </t>
  </si>
  <si>
    <t xml:space="preserve">Верт.насос CR15-6 A-F-A-E-HQQE 3x230/4  </t>
  </si>
  <si>
    <t xml:space="preserve">Верт.насос CR15-7 A-F-A-E-HQQE 3x230/4  </t>
  </si>
  <si>
    <t xml:space="preserve">Верт.насос CR15-8 A-F-A-E-HQQE 3x230/4  </t>
  </si>
  <si>
    <t xml:space="preserve">Верт.насос CR15-9 A-F-A-E-HQQE 3x230/4  </t>
  </si>
  <si>
    <t xml:space="preserve">Верт. насос CR15-10 A-F-A-E-HQQE 3x230  </t>
  </si>
  <si>
    <t xml:space="preserve">Верт. насос CR15-12 A-F-A-E-HQQE 3x230  </t>
  </si>
  <si>
    <t xml:space="preserve">Верт.насос CR15-1 A-A-A-E-HQQE 3x230/4  </t>
  </si>
  <si>
    <t>Верт.насос CR15-2 A-A-A-E-HQQE 3x230/400</t>
  </si>
  <si>
    <t xml:space="preserve">Верт.насос CR15-3 A-A-A-E-HQQE 3x230/4  </t>
  </si>
  <si>
    <t xml:space="preserve">Верт.насос CR15-4 A-A-A-E-HQQE 3x230/4  </t>
  </si>
  <si>
    <t xml:space="preserve">Верт.насос CR15-5 A-A-A-E-HQQE 3x230/4  </t>
  </si>
  <si>
    <t xml:space="preserve">Верт.насос CR15-6 A-A-A-E-HQQE 3x230/4  </t>
  </si>
  <si>
    <t xml:space="preserve">Верт.насос CR15-7 A-A-A-E-HQQE 3x230/4  </t>
  </si>
  <si>
    <t xml:space="preserve">Верт.насос CRI15-1 A-FGJ-A-E-HQQE 3x23  </t>
  </si>
  <si>
    <t xml:space="preserve">CRI15-2 A-FGJ-A-E-HQQE 3x230/400 50 HZ  </t>
  </si>
  <si>
    <t xml:space="preserve">Верт.насос CRI15-3 A-FGJ-A-E-HQQE 3x23  </t>
  </si>
  <si>
    <t xml:space="preserve">Верт.насос CRI15-4 A-FGJ-A-E-HQQE 3x23  </t>
  </si>
  <si>
    <t xml:space="preserve">Верт.насос CRI15-5 A-FGJ-A-E-HQQE 3x23  </t>
  </si>
  <si>
    <t xml:space="preserve">Верт.насос CRI15-6 A-FGJ-A-E-HQQE 3x23  </t>
  </si>
  <si>
    <t xml:space="preserve">Верт.насос CRI15-7 A-FGJ-A-E-HQQE 3x23  </t>
  </si>
  <si>
    <t xml:space="preserve">Верт.насос CRI15-8 A-FGJ-A-E-HQQE 3x23  </t>
  </si>
  <si>
    <t xml:space="preserve">Верт.насос CRI15-9 A-FGJ-A-E-HQQE 3x23  </t>
  </si>
  <si>
    <t xml:space="preserve">Верт.насос CRI15-1 A-P-A-E-HQQE 3x230/  </t>
  </si>
  <si>
    <t xml:space="preserve">Верт.насос  CRI15-2 A-P-A-E-HQQE 3x230  </t>
  </si>
  <si>
    <t xml:space="preserve">Верт.насос CRI15-3 A-P-A-E-HQQE 3x230/  </t>
  </si>
  <si>
    <t xml:space="preserve">Верт.насос CRI15-4 A-P-A-E-HQQE 3x230/  </t>
  </si>
  <si>
    <t xml:space="preserve">Верт.насос CRI15-6 A-P-A-E-HQQE 3x230/  </t>
  </si>
  <si>
    <t xml:space="preserve">Верт.насос CRI15-7 A-P-A-E-HQQE 3x230/  </t>
  </si>
  <si>
    <t xml:space="preserve">Верт.насос CRI15-8 A-P-A-E-HQQE 3x230/  </t>
  </si>
  <si>
    <t xml:space="preserve">Верт.насос CRI15-9 A-P-A-E-HQQE 3x230/  </t>
  </si>
  <si>
    <t xml:space="preserve">Верт.насос CRI15-1 A-CA-A-E-HQQE 3x230  </t>
  </si>
  <si>
    <t xml:space="preserve">Верт.насос  CRI15-2 A-CA-A-E-HQQE 3x23  </t>
  </si>
  <si>
    <t xml:space="preserve">Верт.насос CRI15-3 A-CA-A-E-HQQE 3x230  </t>
  </si>
  <si>
    <t xml:space="preserve">Верт.насос CRI15-6 A-CA-A-E-HQQE 3x230  </t>
  </si>
  <si>
    <t xml:space="preserve">Верт.насос CRI15-7 A-CA-A-E-HQQE 3x230  </t>
  </si>
  <si>
    <t xml:space="preserve">Верт.насос CRI15-8 A-CA-A-E-HQQE 3x230  </t>
  </si>
  <si>
    <t xml:space="preserve">Верт.насос CRI15-9 A-CA-A-E-HQQE 3x230  </t>
  </si>
  <si>
    <t xml:space="preserve">Верт.насос CRN15-1 A-P-A-E-HQQE 3x230/  </t>
  </si>
  <si>
    <t xml:space="preserve">Верт.насос  CRN15-2 A-P-A-E-HQQE 3x230  </t>
  </si>
  <si>
    <t xml:space="preserve">Верт.насос CRN15-3 A-P-A-E-HQQE 3x230/  </t>
  </si>
  <si>
    <t xml:space="preserve">Верт.насос CRN15-4 A-P-A-E-HQQE 3x230/  </t>
  </si>
  <si>
    <t xml:space="preserve">Верт.насос CRN15-5 A-P-A-E-HQQE 3x230/  </t>
  </si>
  <si>
    <t xml:space="preserve">Верт.насос CRN15-6 A-P-A-E-HQQE 3x230/  </t>
  </si>
  <si>
    <t xml:space="preserve">Верт.насос CRN15-7 A-P-A-E-HQQE 3x230/  </t>
  </si>
  <si>
    <t xml:space="preserve">Верт.насос CRN15-8 A-P-A-E-HQQE 3x230/  </t>
  </si>
  <si>
    <t xml:space="preserve">Верт.насос CRN15-9 A-P-A-E-HQQE 3x230/  </t>
  </si>
  <si>
    <t xml:space="preserve">Верт.насос CRN15-1 A-FGJ-A-E-HQQE 3x23  </t>
  </si>
  <si>
    <t xml:space="preserve">Верт.насос CRN15-2 A-FGJ-A-E-HQQE 3x230 </t>
  </si>
  <si>
    <t xml:space="preserve">Верт.насос CRN15-3 A-FGJ-A-E-HQQE 3x23  </t>
  </si>
  <si>
    <t xml:space="preserve">Верт.насос CRN15-4 A-FGJ-A-E-HQQE 3x23  </t>
  </si>
  <si>
    <t xml:space="preserve">Верт.насос CRN15-5 A-FGJ-A-E-HQQE 3x23  </t>
  </si>
  <si>
    <t xml:space="preserve">Верт.насос CRN15-6 A-FGJ-A-E-HQQE 3x23  </t>
  </si>
  <si>
    <t xml:space="preserve">Верт.насос CRN15-7 A-FGJ-A-E-HQQE 3x23  </t>
  </si>
  <si>
    <t xml:space="preserve">Верт.насос CRN15-8 A-FGJ-A-E-HQQE 3x23  </t>
  </si>
  <si>
    <t xml:space="preserve">Верт.насос CRN15-9 A-FGJ-A-E-HQQE 3x23  </t>
  </si>
  <si>
    <t xml:space="preserve">Верт.насос CRN15-1 A-CA-A-E-HQQE 3x230  </t>
  </si>
  <si>
    <t xml:space="preserve">Верт.насос  CRN15-2 A-CA-A-E-HQQE 3x23  </t>
  </si>
  <si>
    <t xml:space="preserve">Верт.насос CRN15-3 A-CA-A-E-HQQE 3x230  </t>
  </si>
  <si>
    <t xml:space="preserve">Верт.насос CRN15-4 A-CA-A-E-HQQE 3x230  </t>
  </si>
  <si>
    <t xml:space="preserve">Верт.насос CRN15-5 A-CA-A-E-HQQE 3x230  </t>
  </si>
  <si>
    <t xml:space="preserve">Верт.насос CRN15-6 A-CA-A-E-HQQE 3x230  </t>
  </si>
  <si>
    <t xml:space="preserve">Верт.насос CRN15-7 A-CA-A-E-HQQE 3x230  </t>
  </si>
  <si>
    <t xml:space="preserve">Верт.насос CRN15-8 A-CA-A-E-HQQE 3x230  </t>
  </si>
  <si>
    <t xml:space="preserve">Верт.насос CRN15-9 A-CA-A-E-HQQE 3x230  </t>
  </si>
  <si>
    <t xml:space="preserve">Верт.насос CR15-1 A-F-A-V-HQQV 3x230/4  </t>
  </si>
  <si>
    <t xml:space="preserve">Верт.насос  CR15-2 A-F-A-V-HQQV 3x230/  </t>
  </si>
  <si>
    <t xml:space="preserve">Верт.насос CR15-3 A-F-A-V-HQQV 3x230/4  </t>
  </si>
  <si>
    <t xml:space="preserve">Верт.насос CR15-4 A-F-A-V-HQQV 3x230/4  </t>
  </si>
  <si>
    <t xml:space="preserve">Верт.насос CR15-5 A-F-A-V-HQQV 3x230/4  </t>
  </si>
  <si>
    <t xml:space="preserve">Верт.насос CR15-6 A-F-A-V-HQQV 3x230/4  </t>
  </si>
  <si>
    <t xml:space="preserve">Верт.насос CR15-7 A-F-A-V-HQQV 3x230/4  </t>
  </si>
  <si>
    <t xml:space="preserve">Верт.насос CR15-8 A-F-A-V-HQQV 3x230/4  </t>
  </si>
  <si>
    <t xml:space="preserve">Верт.насос CR15-9 A-F-A-V-HQQV 3x230/4  </t>
  </si>
  <si>
    <t xml:space="preserve">Верт. насос CR15-12 A-F-A-V-HQQV 3x230  </t>
  </si>
  <si>
    <t xml:space="preserve">Верт.насос CR15-1 A-A-A-V-HQQV 3x230/4  </t>
  </si>
  <si>
    <t xml:space="preserve">Верт.насос  CR15-2 A-A-A-V-HQQV 3x230/  </t>
  </si>
  <si>
    <t xml:space="preserve">Верт.насос CR15-3 A-A-A-V-HQQV 3x230/4  </t>
  </si>
  <si>
    <t xml:space="preserve">Верт.насос CR15-4 A-A-A-V-HQQV 3x230/4  </t>
  </si>
  <si>
    <t xml:space="preserve">Верт.насос CR15-5 A-A-A-V-HQQV 3x230/4  </t>
  </si>
  <si>
    <t xml:space="preserve">Верт.насос CR15-6 A-A-A-V-HQQV 3x230/4  </t>
  </si>
  <si>
    <t xml:space="preserve">Верт.насос CR15-7 A-A-A-V-HQQV 3x230/4  </t>
  </si>
  <si>
    <t xml:space="preserve">Верт.насос  CRI15-2 A-FGJ-A-V-HQQV 3x2  </t>
  </si>
  <si>
    <t xml:space="preserve">Верт.насос CRI15-3 A-FGJ-A-V-HQQV 3x23  </t>
  </si>
  <si>
    <t xml:space="preserve">Верт.насос CRI15-5 A-FGJ-A-V-HQQV 3x23  </t>
  </si>
  <si>
    <t xml:space="preserve">Верт.насос CRI15-6 A-FGJ-A-V-HQQV 3x23  </t>
  </si>
  <si>
    <t xml:space="preserve">Верт.насос CRI15-7 A-FGJ-A-V-HQQV 3x23  </t>
  </si>
  <si>
    <t xml:space="preserve">Верт.насос CRI15-8 A-FGJ-A-V-HQQV 3x23  </t>
  </si>
  <si>
    <t xml:space="preserve">Верт.насос CRI15-9 A-FGJ-A-V-HQQV 3x23  </t>
  </si>
  <si>
    <t xml:space="preserve">Верт.насос CRI15-1 A-P-A-V-HQQV 3x230/  </t>
  </si>
  <si>
    <t xml:space="preserve">Верт.насос  CRI15-2 A-P-A-V-HQQV 3x230  </t>
  </si>
  <si>
    <t xml:space="preserve">Верт.насос CRI15-3 A-P-A-V-HQQV 3x230/  </t>
  </si>
  <si>
    <t xml:space="preserve">Верт.насос CRI15-4 A-P-A-V-HQQV 3x230/  </t>
  </si>
  <si>
    <t xml:space="preserve">Верт.насос CRI15-5 A-P-A-V-HQQV 3x230/  </t>
  </si>
  <si>
    <t xml:space="preserve">Верт.насос CRI15-6 A-P-A-V-HQQV 3x230/  </t>
  </si>
  <si>
    <t xml:space="preserve">Верт.насос CRI15-7 A-P-A-V-HQQV 3x230/  </t>
  </si>
  <si>
    <t xml:space="preserve">Верт.насос CRI15-8 A-P-A-V-HQQV 3x230/  </t>
  </si>
  <si>
    <t xml:space="preserve">Верт.насос CRI15-9 A-P-A-V-HQQV 3x230/  </t>
  </si>
  <si>
    <t xml:space="preserve">Верт.насос CRI15-1 A-CA-A-V-HQQV 3x230  </t>
  </si>
  <si>
    <t xml:space="preserve">Верт.насос  CRI15-2 A-CA-A-V-HQQV 3x23  </t>
  </si>
  <si>
    <t xml:space="preserve">Верт.насос CRI15-3 A-CA-A-V-HQQV 3x230  </t>
  </si>
  <si>
    <t xml:space="preserve">Верт.насос CRI15-4 A-CA-A-V-HQQV 3x230  </t>
  </si>
  <si>
    <t xml:space="preserve">Верт.насос CRI15-5 A-CA-A-V-HQQV 3x230  </t>
  </si>
  <si>
    <t xml:space="preserve">Верт.насос CRI15-6 A-CA-A-V-HQQV 3x230  </t>
  </si>
  <si>
    <t xml:space="preserve">Верт.насос CRI15-7 A-CA-A-V-HQQV 3x230  </t>
  </si>
  <si>
    <t xml:space="preserve">Верт.насос CRI15-8 A-CA-A-V-HQQV 3x230  </t>
  </si>
  <si>
    <t xml:space="preserve">Верт.насос CRI15-9 A-CA-A-V-HQQV 3x230  </t>
  </si>
  <si>
    <t xml:space="preserve">Верт.насос CRN15-1 A-P-A-V-HQQV 3x230/  </t>
  </si>
  <si>
    <t xml:space="preserve">Верт.насос  CRN15-2 A-P-A-V-HQQV 3x230  </t>
  </si>
  <si>
    <t xml:space="preserve">Верт.насос CRN15-3 A-P-A-V-HQQV 3x230/  </t>
  </si>
  <si>
    <t xml:space="preserve">Верт.насос CRN15-4 A-P-A-V-HQQV 3x230/  </t>
  </si>
  <si>
    <t xml:space="preserve">Верт.насос CRN15-6 A-P-A-V-HQQV 3x230/  </t>
  </si>
  <si>
    <t xml:space="preserve">Верт.насос CRN15-8 A-P-A-V-HQQV 3x230/  </t>
  </si>
  <si>
    <t xml:space="preserve">Верт.насос CRN15-9 A-P-A-V-HQQV 3x230/  </t>
  </si>
  <si>
    <t xml:space="preserve">Верт.насос CRN15-1 A-FGJ-A-V-HQQV 3x23  </t>
  </si>
  <si>
    <t xml:space="preserve">Верт.насос  CRN15-2 A-FGJ-A-V-HQQV 3x2  </t>
  </si>
  <si>
    <t xml:space="preserve">Верт.насос CRN15-3 A-FGJ-A-V-HQQV 3x23  </t>
  </si>
  <si>
    <t xml:space="preserve">Верт.насос CRN15-4 A-FGJ-A-V-HQQV 3x23  </t>
  </si>
  <si>
    <t xml:space="preserve">Верт.насос CRN15-5 A-FGJ-A-V-HQQV 3x23  </t>
  </si>
  <si>
    <t xml:space="preserve">Верт.насос CRN15-6 A-FGJ-A-V-HQQV 3x23  </t>
  </si>
  <si>
    <t xml:space="preserve">Верт.насос CRN15-7 A-FGJ-A-V-HQQV 3x23  </t>
  </si>
  <si>
    <t xml:space="preserve">Верт.насос CRN15-8 A-FGJ-A-V-HQQV 3x23  </t>
  </si>
  <si>
    <t xml:space="preserve">Верт.насос CRN15-9 A-FGJ-A-V-HQQV 3x23  </t>
  </si>
  <si>
    <t xml:space="preserve">Верт.насос CRN15-1 A-CA-A-V-HQQV 3x230  </t>
  </si>
  <si>
    <t xml:space="preserve">Верт.насос  CRN15-2 A-CA-A-V-HQQV 3x23  </t>
  </si>
  <si>
    <t xml:space="preserve">Верт.насос  CRN15-4 A-CA-A-V-HQQV 3x23  </t>
  </si>
  <si>
    <t xml:space="preserve">Верт.насос CRN15-5 A-CA-A-V-HQQV 3x230  </t>
  </si>
  <si>
    <t xml:space="preserve">Верт.насос CRN15-6 A-CA-A-V-HQQV 3x230  </t>
  </si>
  <si>
    <t xml:space="preserve">Верт.насос CRN15-7 A-CA-A-V-HQQV 3x230  </t>
  </si>
  <si>
    <t xml:space="preserve">Верт.насос CRN15-8 A-CA-A-V-HQQV 3x230  </t>
  </si>
  <si>
    <t xml:space="preserve">Верт.насос CRN15-9 A-CA-A-V-HQQV 3x230  </t>
  </si>
  <si>
    <t>Верт.насос CR15-2 A-F-A-E-HQQE 3x400D 50</t>
  </si>
  <si>
    <t>Верт. насос CR15-3 A-F-A-E-HQQE 3x400D 5</t>
  </si>
  <si>
    <t xml:space="preserve">Верт.насос CR15-4 A-F-A-E-HQQE 3x400D   </t>
  </si>
  <si>
    <t xml:space="preserve">Верт.насос CR15-5 A-F-A-E-HQQE 3x400D   </t>
  </si>
  <si>
    <t xml:space="preserve">Верт.насос CR15-6 A-F-A-E-HQQE 3x400D   </t>
  </si>
  <si>
    <t>Верт. насос CR15-7 A-F-A-E-HQQE 3x400D 5</t>
  </si>
  <si>
    <t xml:space="preserve">Верт.насос CR15-8 A-F-A-E-HQQE 3x400/6  </t>
  </si>
  <si>
    <t>Верт. насос CR15-9 A-F-A-E-HQQE 3x400/69</t>
  </si>
  <si>
    <t xml:space="preserve">Верт. насос CR15-10 A-F-A-E-HQQE 3x400  </t>
  </si>
  <si>
    <t xml:space="preserve">Верт. насос CR15-12 A-F-A-E-HQQE 3x400  </t>
  </si>
  <si>
    <t>Верт.насос CR15-2 A-A-A-E-HQQE 3x400D 50</t>
  </si>
  <si>
    <t xml:space="preserve">Верт.насос CR15-3 A-A-A-E-HQQE 3x400D   </t>
  </si>
  <si>
    <t xml:space="preserve">Верт.насос CR15-4 A-A-A-E-HQQE 3x400D   </t>
  </si>
  <si>
    <t xml:space="preserve">Верт.насос CR15-5 A-A-A-E-HQQE 3x400D   </t>
  </si>
  <si>
    <t xml:space="preserve">Верт.насос CR15-6 A-A-A-E-HQQE 3x400D   </t>
  </si>
  <si>
    <t xml:space="preserve">Верт.насос CR15-7 A-A-A-E-HQQE 3x400D   </t>
  </si>
  <si>
    <t xml:space="preserve">Верт.насос  CRI15-2 A-FGJ-A-E-HQQE 3x4  </t>
  </si>
  <si>
    <t xml:space="preserve">Верт.насос CRI15-3 A-FGJ-A-E-HQQE 3x40  </t>
  </si>
  <si>
    <t xml:space="preserve">Верт.насос CRI15-4 A-FGJ-A-E-HQQE 3x40  </t>
  </si>
  <si>
    <t xml:space="preserve">Верт.насос CRI15-5 A-FGJ-A-E-HQQE 3x40  </t>
  </si>
  <si>
    <t xml:space="preserve">Верт.насос CRI15-6 A-FGJ-A-E-HQQE 3x40  </t>
  </si>
  <si>
    <t xml:space="preserve">Верт.насос CRI15-7 A-FGJ-A-E-HQQE 3x40  </t>
  </si>
  <si>
    <t xml:space="preserve">Верт.насос CRI15-8 A-FGJ-A-E-HQQE 3x40  </t>
  </si>
  <si>
    <t xml:space="preserve">Верт.насос CRI15-9 A-FGJ-A-E-HQQE 3x40  </t>
  </si>
  <si>
    <t xml:space="preserve">Верт.насос  CRI15-2 A-P-A-E-HQQE 3x400  </t>
  </si>
  <si>
    <t xml:space="preserve">Верт.насос CRI15-3 A-P-A-E-HQQE 3x400D  </t>
  </si>
  <si>
    <t xml:space="preserve">Верт.насос CRI15-4 A-P-A-E-HQQE 3x400D  </t>
  </si>
  <si>
    <t xml:space="preserve">Верт.насос CRI15-5 A-P-A-E-HQQE 3x400D  </t>
  </si>
  <si>
    <t xml:space="preserve">Верт.насос CRI15-6 A-P-A-E-HQQE 3x400D  </t>
  </si>
  <si>
    <t xml:space="preserve">Верт.насос CRI15-7 A-P-A-E-HQQE 3x400D  </t>
  </si>
  <si>
    <t xml:space="preserve">Верт.насос CRI15-8 A-P-A-E-HQQE 3x400/  </t>
  </si>
  <si>
    <t xml:space="preserve">Верт.насос CRI15-9 A-P-A-E-HQQE 3x400/  </t>
  </si>
  <si>
    <t xml:space="preserve">Верт.насос  CRI15-2 A-CA-A-E-HQQE 3x40  </t>
  </si>
  <si>
    <t xml:space="preserve">Верт.насос CRI15-3 A-CA-A-E-HQQE 3x400  </t>
  </si>
  <si>
    <t xml:space="preserve">Верт.насос CRI15-4 A-CA-A-E-HQQE 3x400  </t>
  </si>
  <si>
    <t xml:space="preserve">Верт.насос CRI15-5 A-CA-A-E-HQQE 3x400  </t>
  </si>
  <si>
    <t xml:space="preserve">Верт.насос CRI15-6 A-CA-A-E-HQQE 3x400  </t>
  </si>
  <si>
    <t xml:space="preserve">Верт.насос CRI15-7 A-CA-A-E-HQQE 3x400  </t>
  </si>
  <si>
    <t xml:space="preserve">Верт.насос CRI15-8 A-CA-A-E-HQQE 3x400  </t>
  </si>
  <si>
    <t xml:space="preserve">Верт.насос CRI15-9 A-CA-A-E-HQQE 3x400  </t>
  </si>
  <si>
    <t xml:space="preserve">Верт.насос  CRN15-2 A-P-A-E-HQQE 3x400  </t>
  </si>
  <si>
    <t xml:space="preserve">Верт.насос CRN15-3 A-P-A-E-HQQE 3x400D  </t>
  </si>
  <si>
    <t xml:space="preserve">Верт.насос CRN15-4 A-P-A-E-HQQE 3x400D  </t>
  </si>
  <si>
    <t xml:space="preserve">Верт.насос CRN15-5 A-P-A-E-HQQE 3x400D  </t>
  </si>
  <si>
    <t xml:space="preserve">Верт.насос CRN15-6 A-P-A-E-HQQE 3x400D  </t>
  </si>
  <si>
    <t xml:space="preserve">Верт.насос CRN15-7 A-P-A-E-HQQE 3x400D  </t>
  </si>
  <si>
    <t xml:space="preserve">Верт.насос CRN15-8 A-P-A-E-HQQE 3x400/  </t>
  </si>
  <si>
    <t xml:space="preserve">Верт.насос CRN15-9 A-P-A-E-HQQE 3x400/  </t>
  </si>
  <si>
    <t xml:space="preserve">CRN15-2 A-FGJ-A-E-HQQE 3x400D 50 HZ     </t>
  </si>
  <si>
    <t xml:space="preserve">Верт.насос CRN15-3 A-FGJ-A-E-HQQE 3x40  </t>
  </si>
  <si>
    <t xml:space="preserve">Верт.насос CRN15-4 A-FGJ-A-E-HQQE 3x40  </t>
  </si>
  <si>
    <t xml:space="preserve">Верт.насос CRN15-5 A-FGJ-A-E-HQQE 3x40  </t>
  </si>
  <si>
    <t xml:space="preserve">Верт.насос CRN15-6 A-FGJ-A-E-HQQE 3x40  </t>
  </si>
  <si>
    <t xml:space="preserve">Верт.насос CRN15-7 A-FGJ-A-E-HQQE 3x40  </t>
  </si>
  <si>
    <t xml:space="preserve">Верт.насос CRN15-8 A-FGJ-A-E-HQQE 3x40  </t>
  </si>
  <si>
    <t xml:space="preserve">Верт.насос CRN15-9 A-FGJ-A-E-HQQE 3x40  </t>
  </si>
  <si>
    <t xml:space="preserve">Верт.насос  CRN15-2 A-CA-A-E-HQQE 3x40  </t>
  </si>
  <si>
    <t xml:space="preserve">Верт.насос CRN15-3 A-CA-A-E-HQQE 3x400  </t>
  </si>
  <si>
    <t xml:space="preserve">Верт.насос CRN15-4 A-CA-A-E-HQQE 3x400  </t>
  </si>
  <si>
    <t xml:space="preserve">Верт.насос CRN15-5 A-CA-A-E-HQQE 3x400  </t>
  </si>
  <si>
    <t xml:space="preserve">Верт.насос CRN15-6 A-CA-A-E-HQQE 3x400  </t>
  </si>
  <si>
    <t xml:space="preserve">Верт.насос CRN15-7 A-CA-A-E-HQQE 3x400  </t>
  </si>
  <si>
    <t xml:space="preserve">Верт.насос CRN15-8 A-CA-A-E-HQQE 3x400  </t>
  </si>
  <si>
    <t xml:space="preserve">Верт.насос CRN15-9 A-CA-A-E-HQQE 3x400  </t>
  </si>
  <si>
    <t xml:space="preserve">Верт.насос  CR15-2 A-F-A-V-HQQV 3x400D  </t>
  </si>
  <si>
    <t xml:space="preserve">Верт.насос CR15-3 A-F-A-V-HQQV 3x400D   </t>
  </si>
  <si>
    <t xml:space="preserve">Верт.насос CR15-4 A-F-A-V-HQQV 3x400D   </t>
  </si>
  <si>
    <t xml:space="preserve">Верт.насос CR15-5 A-F-A-V-HQQV 3x400D   </t>
  </si>
  <si>
    <t xml:space="preserve">Верт.насос CR15-6 A-F-A-V-HQQV 3x400D   </t>
  </si>
  <si>
    <t xml:space="preserve">Верт.насос CR15-7 A-F-A-V-HQQV 3x400D   </t>
  </si>
  <si>
    <t xml:space="preserve">Верт.насос CR15-8 A-F-A-V-HQQV 3x400/6  </t>
  </si>
  <si>
    <t xml:space="preserve">Верт.насос CR15-9 A-F-A-V-HQQV 3x400/6  </t>
  </si>
  <si>
    <t xml:space="preserve">Верт. насос CR15-10 A-F-A-V-HQQV 3x400  </t>
  </si>
  <si>
    <t xml:space="preserve">Верт. насос CR15-12 A-F-A-V-HQQV 3x400  </t>
  </si>
  <si>
    <t xml:space="preserve">Верт.насос  CR15-2 A-A-A-V-HQQV 3x400D  </t>
  </si>
  <si>
    <t xml:space="preserve">Верт.насос CR15-3 A-A-A-V-HQQV 3x400D   </t>
  </si>
  <si>
    <t xml:space="preserve">Верт.насос CR15-4 A-A-A-V-HQQV 3x400D   </t>
  </si>
  <si>
    <t xml:space="preserve">Верт.насос CR15-5 A-A-A-V-HQQV 3x400D   </t>
  </si>
  <si>
    <t xml:space="preserve">Верт.насос CR15-6 A-A-A-V-HQQV 3x400D   </t>
  </si>
  <si>
    <t xml:space="preserve">Верт.насос CR15-7 A-A-A-V-HQQV 3x400D   </t>
  </si>
  <si>
    <t xml:space="preserve">Верт.насос  CRI15-2 A-FGJ-A-V-HQQV 3x4  </t>
  </si>
  <si>
    <t xml:space="preserve">Верт.насос CRI15-3 A-FGJ-A-V-HQQV 3x40  </t>
  </si>
  <si>
    <t xml:space="preserve">Верт.насос CRI15-4 A-FGJ-A-V-HQQV 3x40  </t>
  </si>
  <si>
    <t xml:space="preserve">Верт.насос CRI15-5 A-FGJ-A-V-HQQV 3x40  </t>
  </si>
  <si>
    <t xml:space="preserve">Верт.насос CRI15-6 A-FGJ-A-V-HQQV 3x40  </t>
  </si>
  <si>
    <t xml:space="preserve">Верт.насос CRI15-7 A-FGJ-A-V-HQQV 3x40  </t>
  </si>
  <si>
    <t xml:space="preserve">Верт.насос CRI15-8 A-FGJ-A-V-HQQV 3x40  </t>
  </si>
  <si>
    <t xml:space="preserve">Верт.насос CRI15-9 A-FGJ-A-V-HQQV 3x40  </t>
  </si>
  <si>
    <t xml:space="preserve">Верт.насос  CRI15-2 A-P-A-V-HQQV 3x400  </t>
  </si>
  <si>
    <t xml:space="preserve">Верт.насос CRI15-3 A-P-A-V-HQQV 3x400D  </t>
  </si>
  <si>
    <t xml:space="preserve">Верт.насос CRI15-4 A-P-A-V-HQQV 3x400D  </t>
  </si>
  <si>
    <t xml:space="preserve">Верт.насос CRI15-5 A-P-A-V-HQQV 3x400D  </t>
  </si>
  <si>
    <t xml:space="preserve">Верт.насос CRI15-6 A-P-A-V-HQQV 3x400D  </t>
  </si>
  <si>
    <t xml:space="preserve">Верт.насос CRI15-7 A-P-A-V-HQQV 3x400D  </t>
  </si>
  <si>
    <t xml:space="preserve">Верт.насос CRI15-8 A-P-A-V-HQQV 3x400/  </t>
  </si>
  <si>
    <t xml:space="preserve">Верт.насос CRI15-9 A-P-A-V-HQQV 3x400/  </t>
  </si>
  <si>
    <t xml:space="preserve">Верт.насос  CRI15-2 A-CA-A-V-HQQV 3x40  </t>
  </si>
  <si>
    <t xml:space="preserve">Верт.насос CRI15-3 A-CA-A-V-HQQV 3x400  </t>
  </si>
  <si>
    <t xml:space="preserve">Верт.насос CRI15-4 A-CA-A-V-HQQV 3x400  </t>
  </si>
  <si>
    <t xml:space="preserve">Верт.насос CRI15-5 A-CA-A-V-HQQV 3x400  </t>
  </si>
  <si>
    <t xml:space="preserve">Верт.насос CRI15-6 A-CA-A-V-HQQV 3x400  </t>
  </si>
  <si>
    <t xml:space="preserve">Верт.насос CRI15-7 A-CA-A-V-HQQV 3x400  </t>
  </si>
  <si>
    <t xml:space="preserve">Верт.насос CRI15-8 A-CA-A-V-HQQV 3x400  </t>
  </si>
  <si>
    <t xml:space="preserve">Верт.насос CRI15-9 A-CA-A-V-HQQV 3x400  </t>
  </si>
  <si>
    <t xml:space="preserve">Верт.насос  CRN15-2 A-P-A-V-HQQV 3x400  </t>
  </si>
  <si>
    <t xml:space="preserve">Верт.насос CRN15-3 A-P-A-V-HQQV 3x400D  </t>
  </si>
  <si>
    <t xml:space="preserve">Верт.насос CRN15-4 A-P-A-V-HQQV 3x400D  </t>
  </si>
  <si>
    <t xml:space="preserve">Верт.насос CRN15-5 A-P-A-V-HQQV 3x400D  </t>
  </si>
  <si>
    <t xml:space="preserve">Верт.насос CRN15-6 A-P-A-V-HQQV 3x400D  </t>
  </si>
  <si>
    <t xml:space="preserve">Верт.насос CRN15-7 A-P-A-V-HQQV 3x400D  </t>
  </si>
  <si>
    <t xml:space="preserve">Верт.насос CRN15-8 A-P-A-V-HQQV 3x400/  </t>
  </si>
  <si>
    <t xml:space="preserve">Верт.насос CRN15-9 A-P-A-V-HQQV 3x400/  </t>
  </si>
  <si>
    <t xml:space="preserve">CRN15-2 A-FGJ-A-V-HQQV 3x400D 50 HZ     </t>
  </si>
  <si>
    <t xml:space="preserve">Верт.насос CRN15-3 A-FGJ-A-V-HQQV 3x40  </t>
  </si>
  <si>
    <t xml:space="preserve">Верт.насос CRN15-4 A-FGJ-A-V-HQQV 3x40  </t>
  </si>
  <si>
    <t xml:space="preserve">Верт.насос CRN15-5 A-FGJ-A-V-HQQV 3x40  </t>
  </si>
  <si>
    <t xml:space="preserve">Верт.насос CRN15-6 A-FGJ-A-V-HQQV 3x40  </t>
  </si>
  <si>
    <t xml:space="preserve">Верт.насос CRN15-7 A-FGJ-A-V-HQQV 3x40  </t>
  </si>
  <si>
    <t xml:space="preserve">Верт.насос CRN15-8 A-FGJ-A-V-HQQV 3x40  </t>
  </si>
  <si>
    <t xml:space="preserve">Верт.насос CRN15-9 A-FGJ-A-V-HQQV 3x40  </t>
  </si>
  <si>
    <t xml:space="preserve">Верт.насос  CRN15-2 A-CA-A-V-HQQV 3x40  </t>
  </si>
  <si>
    <t xml:space="preserve">Верт.насос CRN15-3 A-CA-A-V-HQQV 3x400  </t>
  </si>
  <si>
    <t xml:space="preserve">Верт.насос CRN15-4 A-CA-A-V-HQQV 3x400  </t>
  </si>
  <si>
    <t xml:space="preserve">Верт.насос CRN15-5 A-CA-A-V-HQQV 3x400  </t>
  </si>
  <si>
    <t xml:space="preserve">Верт.насос CRN15-6 A-CA-A-V-HQQV 3x400  </t>
  </si>
  <si>
    <t xml:space="preserve">Верт.насос CRN15-7 A-CA-A-V-HQQV 3x400  </t>
  </si>
  <si>
    <t xml:space="preserve">Верт.насос CRN15-8 A-CA-A-V-HQQV 3x400  </t>
  </si>
  <si>
    <t xml:space="preserve">Верт.насос CRN15-9 A-CA-A-V-HQQV 3x400  </t>
  </si>
  <si>
    <t xml:space="preserve">Верт.насос  CRN3-17 A-P-A-E-HQQE 3x230  </t>
  </si>
  <si>
    <t xml:space="preserve">Верт.насос  CRN3-4 A-CA-A-E-HQQE 3x230  </t>
  </si>
  <si>
    <t xml:space="preserve">Верт.насос CR3-3 A-A-A-E-HQQE 1x220/24  </t>
  </si>
  <si>
    <t xml:space="preserve">Верт.насос CR3-5 A-A-A-E-HQQE 3x230/400 </t>
  </si>
  <si>
    <t xml:space="preserve">Верт.насос CR3-8 A-A-A-E-HQQE 1x220/24  </t>
  </si>
  <si>
    <t xml:space="preserve">Верт.насос CR5-8 A-FGJ-A-E-HQQE 3x2     </t>
  </si>
  <si>
    <t xml:space="preserve">Верт.насос  CRN5-4 A-P-A-V-HQQV 3x230/  </t>
  </si>
  <si>
    <t xml:space="preserve">Верт.насос CR1-33 A-FGJ-A-E-HQQE 3x400D </t>
  </si>
  <si>
    <t>Верт. насос CR1-36 A-FGJ-A-E-HQQE 3x400D</t>
  </si>
  <si>
    <t xml:space="preserve">Верт.насос  CR1-33 A-FGJ-A-V-HQQV 3x40  </t>
  </si>
  <si>
    <t xml:space="preserve">Верт.насос  CR1-36 A-FGJ-A-V-HQQV 3x40  </t>
  </si>
  <si>
    <t xml:space="preserve">CR3-21 A-A-A-E-HQQE 3x400D 50HZ         </t>
  </si>
  <si>
    <t xml:space="preserve">CR3-23 A-A-A-E-HQQE 3x400D 50HZ         </t>
  </si>
  <si>
    <t xml:space="preserve">Верт.насос CR3-21 A-FGJ-A-E-HQQE 3x400D </t>
  </si>
  <si>
    <t xml:space="preserve">CR3-23 A-FGJ-A-E-HQQE 3x400D 50HZ       </t>
  </si>
  <si>
    <t xml:space="preserve">CR3-25 A-FGJ-A-E-HQQE 3x400D 50HZ       </t>
  </si>
  <si>
    <t xml:space="preserve">CR3-27 A-FGJ-A-E-HQQE 3x400D 50HZ       </t>
  </si>
  <si>
    <t xml:space="preserve">Верт.насос CR3-29 A-FGJ-A-E-HQQE 3x400D </t>
  </si>
  <si>
    <t xml:space="preserve">Верт.насос CR3-31 A-FGJ-A-E-HQQE 3x400  </t>
  </si>
  <si>
    <t xml:space="preserve">Верт.насос CR3-33 A-FGJ-A-E-HQQE 3x400  </t>
  </si>
  <si>
    <t xml:space="preserve">Верт.насос CR3-36 A-FGJ-A-E-HQQE 3x400  </t>
  </si>
  <si>
    <t xml:space="preserve">Верт.насос  CR3-21 A-A-A-V-HQQV 3x400D  </t>
  </si>
  <si>
    <t xml:space="preserve">Верт.насос  CR3-23 A-A-A-V-HQQV 3x400D  </t>
  </si>
  <si>
    <t xml:space="preserve">Верт.насос  CR3-21 A-FGJ-A-V-HQQV 3x40  </t>
  </si>
  <si>
    <t xml:space="preserve">Верт.насос  CR3-23 A-FGJ-A-V-HQQV 3x40  </t>
  </si>
  <si>
    <t xml:space="preserve">Верт.насос  CR3-25 A-FGJ-A-V-HQQV 3x40  </t>
  </si>
  <si>
    <t xml:space="preserve">CR3-27 A-FGJ-A-V-HQQV 3x400D 50HZ       </t>
  </si>
  <si>
    <t xml:space="preserve">Верт.насос  CR3-29 A-FGJ-A-V-HQQV 3x40  </t>
  </si>
  <si>
    <t xml:space="preserve">Верт.насос CR3-31 A-FGJ-A-V-HQQV 3x400  </t>
  </si>
  <si>
    <t xml:space="preserve">Верт.насос CR3-33 A-FGJ-A-V-HQQV 3x400  </t>
  </si>
  <si>
    <t xml:space="preserve">Верт.насос CR3-36 A-FGJ-A-V-HQQV 3x400  </t>
  </si>
  <si>
    <t xml:space="preserve">CR5-12 A-A-A-E-HQQE 3x400D 50HZ         </t>
  </si>
  <si>
    <t xml:space="preserve">Верт.насос CR5-13 A-A-A-E-HQQE 3x400    </t>
  </si>
  <si>
    <t xml:space="preserve">Верт. насос CR5-14 A-A-A-E-HQQE 3x400D  </t>
  </si>
  <si>
    <t xml:space="preserve">CR5-15 A-A-A-E-HQQE 3x400D 50HZ         </t>
  </si>
  <si>
    <t>Верт.насос CR5-16 A-A-A-E-HQQE 3x400D 50</t>
  </si>
  <si>
    <t xml:space="preserve">Верт.насос CR5-18 A-A-A-E-HQQE 3x40     </t>
  </si>
  <si>
    <t xml:space="preserve">Верт.насос CR5-20 A-A-A-E-HQQE 3x400    </t>
  </si>
  <si>
    <t xml:space="preserve">Верт. насос CR5-22 A-FGJ-A-E-HQQE 3x40  </t>
  </si>
  <si>
    <t xml:space="preserve">CR5-11 A-FGJ-A-E-HQQE 3x400D 50HZ       </t>
  </si>
  <si>
    <t xml:space="preserve">Верт.насос CR5-12 A-FGJ-A-E-HQQE 3x400D </t>
  </si>
  <si>
    <t xml:space="preserve">CR5-13 A-FGJ-A-E-HQQE 3x400D 50HZ       </t>
  </si>
  <si>
    <t>Верт. насос CR5-14 A-FGJ-A-E-HQQE 3x400D</t>
  </si>
  <si>
    <t xml:space="preserve">Верт.насос CR5-15 A-FGJ-A-E-HQQE 3x400  </t>
  </si>
  <si>
    <t xml:space="preserve">CR5-16 A-FGJ-A-E-HQQE 3x400D 50HZ       </t>
  </si>
  <si>
    <t xml:space="preserve">Верт. насос CR5-18 A-FGJ-A-E-HQQE 3x40  </t>
  </si>
  <si>
    <t xml:space="preserve">Верт. насос CR5-20 A-FGJ-A-E-HQQE 3x40  </t>
  </si>
  <si>
    <t xml:space="preserve">Верт. насос CR5-24 A-FGJ-A-E-HQQE 3x40  </t>
  </si>
  <si>
    <t xml:space="preserve">Верт.насос CR5-26 A-FGJ-A-E-HQQE 3x     </t>
  </si>
  <si>
    <t xml:space="preserve">Верт. насос CR5-29 A-FGJ-A-E-HQQE 3x40  </t>
  </si>
  <si>
    <t xml:space="preserve">Верт. насос CR5-32 A-FGJ-A-E-HQQE 3x40  </t>
  </si>
  <si>
    <t xml:space="preserve">Верт. насос CR5-36 A-FGJ-A-E-HQQE 3x40  </t>
  </si>
  <si>
    <t xml:space="preserve">Верт.насос  CR5-11 A-A-A-V-HQQV 3x400D  </t>
  </si>
  <si>
    <t xml:space="preserve">Верт.насос  CR5-12 A-A-A-V-HQQV 3x400D  </t>
  </si>
  <si>
    <t xml:space="preserve">Верт.насос  CR5-13 A-A-A-V-HQQV 3x400D  </t>
  </si>
  <si>
    <t xml:space="preserve">Верт.насос  CR5-14 A-A-A-V-HQQV 3x400D  </t>
  </si>
  <si>
    <t xml:space="preserve">Верт.насос  CR5-15 A-A-A-V-HQQV 3x400D  </t>
  </si>
  <si>
    <t xml:space="preserve">Верт.насос  CR5-16 A-A-A-V-HQQV 3x400D  </t>
  </si>
  <si>
    <t xml:space="preserve">Верт. насос CR5-18 A-A-A-V-HQQV 3x400D  </t>
  </si>
  <si>
    <t xml:space="preserve">Верт. насос CR5-20 A-A-A-V-HQQV 3x400D  </t>
  </si>
  <si>
    <t xml:space="preserve">Верт.насос  CR5-11 A-FGJ-A-V-HQQV 3x40  </t>
  </si>
  <si>
    <t xml:space="preserve">Верт.насос  CR5-12 A-FGJ-A-V-HQQV 3x40  </t>
  </si>
  <si>
    <t xml:space="preserve">Верт.насос  CR5-13 A-FGJ-A-V-HQQV 3x40  </t>
  </si>
  <si>
    <t xml:space="preserve">Верт.насос  CR5-14 A-FGJ-A-V-HQQV 3x40  </t>
  </si>
  <si>
    <t xml:space="preserve">Верт.насос  CR5-15 A-FGJ-A-V-HQQV 3x40  </t>
  </si>
  <si>
    <t xml:space="preserve">Верт.насос  CR5-16 A-FGJ-A-V-HQQV 3x40  </t>
  </si>
  <si>
    <t xml:space="preserve">Верт. насос CR5-18 A-FGJ-A-V-HQQV 3x40  </t>
  </si>
  <si>
    <t xml:space="preserve">Верт. насос CR5-20 A-FGJ-A-V-HQQV 3x40  </t>
  </si>
  <si>
    <t xml:space="preserve">Верт. насос CR5-22 A-FGJ-A-V-HQQV 3x40  </t>
  </si>
  <si>
    <t xml:space="preserve">Верт. насос CR5-24 A-FGJ-A-V-HQQV 3x40  </t>
  </si>
  <si>
    <t xml:space="preserve">Верт. насос CR5-26 A-FGJ-A-V-HQQV 3x40  </t>
  </si>
  <si>
    <t xml:space="preserve">Верт. насос CR5-29 A-FGJ-A-V-HQQV 3x40  </t>
  </si>
  <si>
    <t xml:space="preserve">Верт. насос CR5-32 A-FGJ-A-V-HQQV 3x40  </t>
  </si>
  <si>
    <t xml:space="preserve">Верт. насос CR5-36 A-FGJ-A-V-HQQV 3x40  </t>
  </si>
  <si>
    <t xml:space="preserve">Верт.насос  CRN1-33 A-P-A-V-HQQV 3x400  </t>
  </si>
  <si>
    <t xml:space="preserve">Верт.насос  CRN1-36 A-P-A-V-HQQV 3x400  </t>
  </si>
  <si>
    <t xml:space="preserve">Верт.насос  CRN3-21 A-P-A-E-HQQE 3x400  </t>
  </si>
  <si>
    <t xml:space="preserve">Верт.насос  CRN3-23 A-P-A-E-HQQE 3x400  </t>
  </si>
  <si>
    <t xml:space="preserve">CRN3-25 A-P-A-E-HQQE 3x400D 50HZ        </t>
  </si>
  <si>
    <t xml:space="preserve">CRN3-27 A-P-A-E-HQQE 3x400D 50HZ        </t>
  </si>
  <si>
    <t xml:space="preserve">CRN3-29 A-P-A-E-HQQE 3x400D 50HZ        </t>
  </si>
  <si>
    <t xml:space="preserve">Верт.насос CRN3-31 A-P-A-E-HQQE 3x400D  </t>
  </si>
  <si>
    <t xml:space="preserve">Верт.насос CRN3-33 A-P-A-E-HQQE 3x400D  </t>
  </si>
  <si>
    <t xml:space="preserve">Верт.насос CRN3-36 A-P-A-E-HQQE 3x400D  </t>
  </si>
  <si>
    <t xml:space="preserve">Верт.насос  CRN3-21 A-P-A-V-HQQV 3x400  </t>
  </si>
  <si>
    <t xml:space="preserve">Верт.насос  CRN3-23 A-P-A-V-HQQV 3x400  </t>
  </si>
  <si>
    <t xml:space="preserve">Верт.насос  CRN3-25 A-P-A-V-HQQV 3x400  </t>
  </si>
  <si>
    <t xml:space="preserve">Верт.насос  CRN3-27 A-P-A-V-HQQV 3x400  </t>
  </si>
  <si>
    <t xml:space="preserve">Верт.насос  CRN3-29 A-P-A-V-HQQV 3x400  </t>
  </si>
  <si>
    <t xml:space="preserve">Верт.насос CRN3-31 A-P-A-V-HQQV 3x400D  </t>
  </si>
  <si>
    <t xml:space="preserve">Верт.насос CRN3-33 A-P-A-V-HQQV 3x400D  </t>
  </si>
  <si>
    <t xml:space="preserve">Верт.насос CRN3-36 A-P-A-V-HQQV 3x400D  </t>
  </si>
  <si>
    <t xml:space="preserve">Верт.насос  CRN5-11 A-P-A-E-HQQE 3x400  </t>
  </si>
  <si>
    <t xml:space="preserve">Верт.насос  CRN5-12 A-P-A-E-HQQE 3x400  </t>
  </si>
  <si>
    <t xml:space="preserve">Верт.насос  CRN5-13 A-P-A-E-HQQE 3x400  </t>
  </si>
  <si>
    <t xml:space="preserve">Верт.насос  CRN5-14 A-P-A-E-HQQE 3x400  </t>
  </si>
  <si>
    <t xml:space="preserve">Верт.насос  CRN5-15 A-P-A-E-HQQE 3x400  </t>
  </si>
  <si>
    <t xml:space="preserve">Верт.насос  CRN5-16 A-P-A-E-HQQE 3x400  </t>
  </si>
  <si>
    <t xml:space="preserve">Верт. насос CRN5-18 A-P-A-E-HQQE 3x400  </t>
  </si>
  <si>
    <t xml:space="preserve">Верт. насос CRN5-20 A-P-A-E-HQQE 3x400  </t>
  </si>
  <si>
    <t xml:space="preserve">Верт. насос CRN5-22 A-P-A-E-HQQE 3x400  </t>
  </si>
  <si>
    <t xml:space="preserve">Верт. насос CRN5-24 A-P-A-E-HQQE 3x400  </t>
  </si>
  <si>
    <t xml:space="preserve">Верт. насос CRN5-26 A-P-A-E-HQQE 3x400  </t>
  </si>
  <si>
    <t xml:space="preserve">Верт. насос CRN5-29 A-P-A-E-HQQE 3x400  </t>
  </si>
  <si>
    <t xml:space="preserve">Верт. насос CRN5-32 A-P-A-E-HQQE 3x400  </t>
  </si>
  <si>
    <t xml:space="preserve">Верт. насос CRN5-36 A-P-A-E-HQQE 3x400  </t>
  </si>
  <si>
    <t xml:space="preserve">Верт.насос  CRN5-11 A-P-A-V-HQQV 3x400  </t>
  </si>
  <si>
    <t xml:space="preserve">Верт.насос  CRN5-12 A-P-A-V-HQQV 3x400  </t>
  </si>
  <si>
    <t xml:space="preserve">Верт.насос  CRN5-13 A-P-A-V-HQQV 3x400  </t>
  </si>
  <si>
    <t xml:space="preserve">Верт.насос  CRN5-14 A-P-A-V-HQQV 3x400  </t>
  </si>
  <si>
    <t xml:space="preserve">Верт.насос  CRN5-15 A-P-A-V-HQQV 3x400  </t>
  </si>
  <si>
    <t xml:space="preserve">Верт.насос  CRN5-16 A-P-A-V-HQQV 3x400  </t>
  </si>
  <si>
    <t xml:space="preserve">Верт. насос CRN5-18 A-P-A-V-HQQV 3x400  </t>
  </si>
  <si>
    <t xml:space="preserve">Верт. насос CRN5-20 A-P-A-V-HQQV 3x400  </t>
  </si>
  <si>
    <t xml:space="preserve">Верт. насос CRN5-22 A-P-A-V-HQQV 3x400  </t>
  </si>
  <si>
    <t xml:space="preserve">Верт. насос CRN5-24 A-P-A-V-HQQV 3x400  </t>
  </si>
  <si>
    <t xml:space="preserve">Верт. насос CRN5-26 A-P-A-V-HQQV 3x400  </t>
  </si>
  <si>
    <t xml:space="preserve">Верт. насос CRN5-29 A-P-A-V-HQQV 3x400  </t>
  </si>
  <si>
    <t xml:space="preserve">Верт. насос CRN5-32 A-P-A-V-HQQV 3x400  </t>
  </si>
  <si>
    <t xml:space="preserve">Верт. насос CRN5-36 A-P-A-V-HQQV 3x400  </t>
  </si>
  <si>
    <t xml:space="preserve">Верт.насос  CRN1-33 A-P-A-E-HQQE 3x400  </t>
  </si>
  <si>
    <t xml:space="preserve">Верт.насос  CRN1-36 A-P-A-E-HQQE 3x400  </t>
  </si>
  <si>
    <t xml:space="preserve">Верт.насос  CRN1-33 A-FGJ-A-V-HQQV 3x4  </t>
  </si>
  <si>
    <t xml:space="preserve">Верт.насос  CRN1-36 A-FGJ-A-V-HQQV 3x4  </t>
  </si>
  <si>
    <t xml:space="preserve">Верт.насос  CRN1-33 A-CA-A-V-HQQV 3x40  </t>
  </si>
  <si>
    <t xml:space="preserve">Верт.насос  CRN1-36 A-CA-A-V-HQQV 3x40  </t>
  </si>
  <si>
    <t xml:space="preserve">Верт.насос  CRN1-33 A-FGJ-A-E-HQQE 3x4  </t>
  </si>
  <si>
    <t xml:space="preserve">CRN1-36 A-FGJ-A-E-HQQE 3x400D 50HZ      </t>
  </si>
  <si>
    <t xml:space="preserve">Верт.насос  CRN1-33 A-CA-A-E-HQQE 3x40  </t>
  </si>
  <si>
    <t xml:space="preserve">Верт.насос  CRN1-36 A-CA-A-E-HQQE 3x40  </t>
  </si>
  <si>
    <t xml:space="preserve">Верт.насос  CRN3-21 A-FGJ-A-V-HQQV 3x4  </t>
  </si>
  <si>
    <t xml:space="preserve">Верт.насос  CRN3-23 A-FGJ-A-V-HQQV 3x4  </t>
  </si>
  <si>
    <t xml:space="preserve">Верт.насос  CRN3-25 A-FGJ-A-V-HQQV 3x4  </t>
  </si>
  <si>
    <t xml:space="preserve">Верт.насос  CRN3-27 A-FGJ-A-V-HQQV 3x4  </t>
  </si>
  <si>
    <t xml:space="preserve">Верт.насос  CRN3-29 A-FGJ-A-V-HQQV 3x4  </t>
  </si>
  <si>
    <t xml:space="preserve">Верт.насос CRN3-31 A-FGJ-A-V-HQQV 3x40  </t>
  </si>
  <si>
    <t xml:space="preserve">Верт.насос CRN3-33 A-FGJ-A-V-HQQV 3x40  </t>
  </si>
  <si>
    <t xml:space="preserve">Верт.насос  CRN3-21 A-CA-A-V-HQQV 3x40  </t>
  </si>
  <si>
    <t xml:space="preserve">Верт.насос  CRN3-23 A-CA-A-V-HQQV 3x40  </t>
  </si>
  <si>
    <t xml:space="preserve">Верт.насос  CRN3-25 A-CA-A-V-HQQV 3x40  </t>
  </si>
  <si>
    <t xml:space="preserve">Верт.насос  CRN3-27 A-CA-A-V-HQQV 3x40  </t>
  </si>
  <si>
    <t xml:space="preserve">Верт.насос  CRN3-29 A-CA-A-V-HQQV 3x40  </t>
  </si>
  <si>
    <t xml:space="preserve">Верт.насос CRN3-31 A-CA-A-V-HQQV 3x400  </t>
  </si>
  <si>
    <t xml:space="preserve">Верт.насос CRN3-33 A-CA-A-V-HQQV 3x400  </t>
  </si>
  <si>
    <t xml:space="preserve">Верт.насос CRN3-36 A-CA-A-V-HQQV 3x400  </t>
  </si>
  <si>
    <t xml:space="preserve">Верт.насос  CRN3-21 A-FGJ-A-E-HQQE 3x4  </t>
  </si>
  <si>
    <t xml:space="preserve">Верт.насос  CRN3-23 A-FGJ-A-E-HQQE 3x4  </t>
  </si>
  <si>
    <t xml:space="preserve">CRN3-25 A-FGJ-A-E-HQQE 3x400D 50HZ      </t>
  </si>
  <si>
    <t xml:space="preserve">Верт.насос  CRN3-27 A-FGJ-A-E-HQQE 3x4  </t>
  </si>
  <si>
    <t xml:space="preserve">CRN3-29 A-FGJ-A-E-HQQE 3x400D 50HZ      </t>
  </si>
  <si>
    <t xml:space="preserve">Верт.насос CRN3-31 A-FGJ-A-E-HQQE 3x40  </t>
  </si>
  <si>
    <t xml:space="preserve">Верт.насос CRN3-33 A-FGJ-A-E-HQQE 3x40  </t>
  </si>
  <si>
    <t xml:space="preserve">Верт.насос CRN3-36 A-FGJ-A-E-HQQE 3x40  </t>
  </si>
  <si>
    <t xml:space="preserve">Верт.насос  CRN3-21 A-CA-A-E-HQQE 3x40  </t>
  </si>
  <si>
    <t xml:space="preserve">Верт.насос  CRN3-23 A-CA-A-E-HQQE 3x40  </t>
  </si>
  <si>
    <t xml:space="preserve">Верт.насос  CRN3-25 A-CA-A-E-HQQE 3x40  </t>
  </si>
  <si>
    <t xml:space="preserve">Верт.насос  CRN3-27 A-CA-A-E-HQQE 3x40  </t>
  </si>
  <si>
    <t xml:space="preserve">Верт.насос  CRN3-29 A-CA-A-E-HQQE 3x40  </t>
  </si>
  <si>
    <t xml:space="preserve">Верт.насос CRN3-31 A-CA-A-E-HQQE 3x400  </t>
  </si>
  <si>
    <t xml:space="preserve">Верт.насос CRN3-33 A-CA-A-E-HQQE 3x400  </t>
  </si>
  <si>
    <t xml:space="preserve">Верт.насос CRN3-36 A-CA-A-E-HQQE 3x400  </t>
  </si>
  <si>
    <t xml:space="preserve">Верт.насос  CRN5-11 A-FGJ-A-V-HQQV 3x4  </t>
  </si>
  <si>
    <t xml:space="preserve">Верт.насос  CRN5-12 A-FGJ-A-V-HQQV 3x4  </t>
  </si>
  <si>
    <t xml:space="preserve">Верт.насос  CRN5-13 A-FGJ-A-V-HQQV 3x4  </t>
  </si>
  <si>
    <t xml:space="preserve">Верт.насос  CRN5-15 A-FGJ-A-V-HQQV 3x4  </t>
  </si>
  <si>
    <t xml:space="preserve">Верт.насос  CRN5-16 A-FGJ-A-V-HQQV 3x4  </t>
  </si>
  <si>
    <t xml:space="preserve">Верт. насос CRN5-18 A-FGJ-A-V-HQQV 3x4  </t>
  </si>
  <si>
    <t xml:space="preserve">Верт. насос CRN5-20 A-FGJ-A-V-HQQV 3x4  </t>
  </si>
  <si>
    <t xml:space="preserve">Верт. насос CRN5-22 A-FGJ-A-V-HQQV 3x4  </t>
  </si>
  <si>
    <t xml:space="preserve">Верт. насос CRN5-24 A-FGJ-A-V-HQQV 3x4  </t>
  </si>
  <si>
    <t xml:space="preserve">Верт. насос CRN5-26 A-FGJ-A-V-HQQV 3x4  </t>
  </si>
  <si>
    <t xml:space="preserve">Верт. насос CRN5-29 A-FGJ-A-V-HQQV 3x4  </t>
  </si>
  <si>
    <t xml:space="preserve">Верт. насос CRN5-32 A-FGJ-A-V-HQQV 3x4  </t>
  </si>
  <si>
    <t xml:space="preserve">Верт. насос CRN5-36 A-FGJ-A-V-HQQV 3x4  </t>
  </si>
  <si>
    <t xml:space="preserve">Верт.насос  CRN5-11 A-CA-A-V-HQQV 3x40  </t>
  </si>
  <si>
    <t xml:space="preserve">Верт.насос  CRN5-12 A-CA-A-V-HQQV 3x40  </t>
  </si>
  <si>
    <t xml:space="preserve">Верт.насос  CRN5-13 A-CA-A-V-HQQV 3x40  </t>
  </si>
  <si>
    <t xml:space="preserve">Верт.насос  CRN5-14 A-CA-A-V-HQQV 3x40  </t>
  </si>
  <si>
    <t xml:space="preserve">Верт.насос  CRN5-15 A-CA-A-V-HQQV 3x40  </t>
  </si>
  <si>
    <t xml:space="preserve">Верт.насос  CRN5-16 A-CA-A-V-HQQV 3x40  </t>
  </si>
  <si>
    <t xml:space="preserve">Верт. насос CRN5-18 A-CA-A-V-HQQV 3x40  </t>
  </si>
  <si>
    <t xml:space="preserve">Верт. насос CRN5-20 A-CA-A-V-HQQV 3x40  </t>
  </si>
  <si>
    <t xml:space="preserve">Верт. насос CRN5-22 A-CA-A-V-HQQV 3x40  </t>
  </si>
  <si>
    <t xml:space="preserve">Верт. насос CRN5-24 A-CA-A-V-HQQV 3x40  </t>
  </si>
  <si>
    <t xml:space="preserve">Верт. насос CRN5-26 A-CA-A-V-HQQV 3x40  </t>
  </si>
  <si>
    <t xml:space="preserve">Верт. насос CRN5-29 A-CA-A-V-HQQV 3x40  </t>
  </si>
  <si>
    <t xml:space="preserve">Верт. насос CRN5-32 A-CA-A-V-HQQV 3x40  </t>
  </si>
  <si>
    <t xml:space="preserve">Верт. насос CRN5-36 A-CA-A-V-HQQV 3x40  </t>
  </si>
  <si>
    <t xml:space="preserve">Верт.насос  CRN5-11 A-FGJ-A-E-HQQE 3x4  </t>
  </si>
  <si>
    <t xml:space="preserve">CRN5-12 A-FGJ-A-E-HQQE 3x400D 50HZ      </t>
  </si>
  <si>
    <t xml:space="preserve">CRN5-13 A-FGJ-A-E-HQQE 3x400D 50HZ      </t>
  </si>
  <si>
    <t xml:space="preserve">Верт.насос  CRN5-14 A-FGJ-A-E-HQQE 3x4  </t>
  </si>
  <si>
    <t xml:space="preserve">CRN5-15 A-FGJ-A-E-HQQE 3x400D 50HZ      </t>
  </si>
  <si>
    <t xml:space="preserve">Верт.насос  CRN5-16 A-FGJ-A-E-HQQE 3x4  </t>
  </si>
  <si>
    <t xml:space="preserve">Верт. насос CRN5-18 A-FGJ-A-E-HQQE 3x4  </t>
  </si>
  <si>
    <t xml:space="preserve">Верт. насос CRN5-20 A-FGJ-A-E-HQQE 3x4  </t>
  </si>
  <si>
    <t xml:space="preserve">Верт. насос CRN5-22 A-FGJ-A-E-HQQE 3x4  </t>
  </si>
  <si>
    <t xml:space="preserve">Верт. насос CRN5-24 A-FGJ-A-E-HQQE 3x4  </t>
  </si>
  <si>
    <t xml:space="preserve">Верт. насос CRN5-26 A-FGJ-A-E-HQQE 3x4  </t>
  </si>
  <si>
    <t xml:space="preserve">Верт. насос CRN5-29 A-FGJ-A-E-HQQE 3x4  </t>
  </si>
  <si>
    <t xml:space="preserve">Верт. насос CRN5-32 A-FGJ-A-E-HQQE 3x4  </t>
  </si>
  <si>
    <t xml:space="preserve">Верт. насос CRN5-36 A-FGJ-A-E-HQQE 3x4  </t>
  </si>
  <si>
    <t xml:space="preserve">Верт.насос  CRN5-11 A-CA-A-E-HQQE 3x40  </t>
  </si>
  <si>
    <t xml:space="preserve">Верт.насос  CRN5-12 A-CA-A-E-HQQE 3x40  </t>
  </si>
  <si>
    <t xml:space="preserve">Верт.насос  CRN5-13 A-CA-A-E-HQQE 3x40  </t>
  </si>
  <si>
    <t xml:space="preserve">Верт.насос  CRN5-14 A-CA-A-E-HQQE 3x40  </t>
  </si>
  <si>
    <t xml:space="preserve">Верт.насос  CRN5-15 A-CA-A-E-HQQE 3x40  </t>
  </si>
  <si>
    <t xml:space="preserve">Верт.насос  CRN5-16 A-CA-A-E-HQQE 3x40  </t>
  </si>
  <si>
    <t xml:space="preserve">Верт. насос CRN5-18 A-CA-A-E-HQQE 3x40  </t>
  </si>
  <si>
    <t xml:space="preserve">Верт. насос CRN5-20 A-CA-A-E-HQQE 3x40  </t>
  </si>
  <si>
    <t xml:space="preserve">Верт. насос CRN5-22 A-CA-A-E-HQQE 3x40  </t>
  </si>
  <si>
    <t xml:space="preserve">Верт. насос CRN5-24 A-CA-A-E-HQQE 3x40  </t>
  </si>
  <si>
    <t xml:space="preserve">Верт. насос CRN5-26 A-CA-A-E-HQQE 3x40  </t>
  </si>
  <si>
    <t xml:space="preserve">Верт. насос CRN5-29 A-CA-A-E-HQQE 3x40  </t>
  </si>
  <si>
    <t xml:space="preserve">Верт. насос CRN5-32 A-CA-A-E-HQQE 3x40  </t>
  </si>
  <si>
    <t xml:space="preserve">Верт. насос CRN5-36 A-CA-A-E-HQQE 3x40  </t>
  </si>
  <si>
    <t xml:space="preserve">CRN3-6 A-FGJ-A-E-HQQE 3x230/400 50HZ    </t>
  </si>
  <si>
    <t>Верт. насос CR1S-2 A-A-A-E-HQQE 3x230/40</t>
  </si>
  <si>
    <t xml:space="preserve">CR1S-3 A-A-A-E-HQQE 3x230/400 50HZ      </t>
  </si>
  <si>
    <t xml:space="preserve">CR1S-4 A-A-A-E-HQQE 3x230/400 50HZ      </t>
  </si>
  <si>
    <t xml:space="preserve">CR1S-5 A-A-A-E-HQQE 3x230/400 50HZ      </t>
  </si>
  <si>
    <t xml:space="preserve">Верт.насос  CR1S-6 A-A-A-E-HQQE 3x230/  </t>
  </si>
  <si>
    <t xml:space="preserve">CR1S-7 A-A-A-E-HQQE 3x230/400 50HZ      </t>
  </si>
  <si>
    <t xml:space="preserve">Верт.насос  CR1S-8 A-A-A-E-HQQE 3x230/  </t>
  </si>
  <si>
    <t xml:space="preserve">CR1S-9 A-A-A-E-HQQE 3x230/400 50HZ      </t>
  </si>
  <si>
    <t xml:space="preserve">Верт.насос  CR1S-10 A-A-A-E-HQQE 3x230  </t>
  </si>
  <si>
    <t xml:space="preserve">Верт.насос  CR1S-11 A-A-A-E-HQQE 3x230  </t>
  </si>
  <si>
    <t xml:space="preserve">Верт.насос  CR1S-12 A-A-A-E-HQQE 3x230  </t>
  </si>
  <si>
    <t xml:space="preserve">Верт.насос  CR1S-13 A-A-A-E-HQQE 3x230  </t>
  </si>
  <si>
    <t>Верт.насосCR1S-15 A-A-A-E-HQQE 3x230/400</t>
  </si>
  <si>
    <t xml:space="preserve">Верт.насос  CR1S-17 A-A-A-E-HQQE 3x230  </t>
  </si>
  <si>
    <t xml:space="preserve">Верт.насос  CR1S-19 A-A-A-E-HQQE 3x230  </t>
  </si>
  <si>
    <t xml:space="preserve">Верт. насос CR1S-21 A-A-A-E-HQQE 3x230  </t>
  </si>
  <si>
    <t xml:space="preserve">Верт. насос CR1S-23 A-A-A-E-HQQE 3x230  </t>
  </si>
  <si>
    <t xml:space="preserve">Верт. насос CR1S-25 A-A-A-E-HQQE 3x230  </t>
  </si>
  <si>
    <t xml:space="preserve">Верт. насос CR1S-27 A-A-A-E-HQQE 3x230  </t>
  </si>
  <si>
    <t xml:space="preserve">Верт.насос  CR1S-2 A-A-A-V-HQQV 3x230/  </t>
  </si>
  <si>
    <t xml:space="preserve">Верт.насос  CR1S-3 A-A-A-V-HQQV 3x230/  </t>
  </si>
  <si>
    <t xml:space="preserve">CR1S-4 A-A-A-V-HQQV 3x230/400 50HZ      </t>
  </si>
  <si>
    <t xml:space="preserve">Верт.насос  CR1S-5 A-A-A-V-HQQV 3x230/  </t>
  </si>
  <si>
    <t xml:space="preserve">Верт.насос  CR1S-6 A-A-A-V-HQQV 3x230/  </t>
  </si>
  <si>
    <t xml:space="preserve">Верт.насос  CR1S-7 A-A-A-V-HQQV 3x230/  </t>
  </si>
  <si>
    <t xml:space="preserve">Верт.насос  CR1S-8 A-A-A-V-HQQV 3x230/  </t>
  </si>
  <si>
    <t xml:space="preserve">Верт.насос  CR1S-9 A-A-A-V-HQQV 3x230/  </t>
  </si>
  <si>
    <t xml:space="preserve">Верт.насос  CR1S-10 A-A-A-V-HQQV 3x230  </t>
  </si>
  <si>
    <t xml:space="preserve">Верт.насос  CR1S-11 A-A-A-V-HQQV 3x230  </t>
  </si>
  <si>
    <t xml:space="preserve">Верт.насос  CR1S-12 A-A-A-V-HQQV 3x230  </t>
  </si>
  <si>
    <t xml:space="preserve">Верт.насос  CR1S-13 A-A-A-V-HQQV 3x230  </t>
  </si>
  <si>
    <t xml:space="preserve">Верт.насос  CR1S-15 A-A-A-V-HQQV 3x230  </t>
  </si>
  <si>
    <t xml:space="preserve">Верт.насос  CR1S-17 A-A-A-V-HQQV 3x230  </t>
  </si>
  <si>
    <t xml:space="preserve">Верт.насос  CR1S-19 A-A-A-V-HQQV 3x230  </t>
  </si>
  <si>
    <t xml:space="preserve">Верт. насос CR1S-21 A-A-A-V-HQQV 3x230  </t>
  </si>
  <si>
    <t xml:space="preserve">Верт. насос CR1S-23 A-A-A-V-HQQV 3x230  </t>
  </si>
  <si>
    <t xml:space="preserve">Верт. насос CR1S-25 A-A-A-V-HQQV 3x230  </t>
  </si>
  <si>
    <t xml:space="preserve">CR1S-2 A-FGJ-A-E-HQQE 3x230/400 50HZ    </t>
  </si>
  <si>
    <t xml:space="preserve">CR1S-3 A-FGJ-A-E-HQQE 3x230/400 50HZ    </t>
  </si>
  <si>
    <t xml:space="preserve">CR1S-4 A-FGJ-A-E-HQQE 3x230/400 50HZ    </t>
  </si>
  <si>
    <t xml:space="preserve">CR1S-5 A-FGJ-A-E-HQQE 3x230/400 50HZ    </t>
  </si>
  <si>
    <t xml:space="preserve">CR1S-6 A-FGJ-A-E-HQQE 3x230/400 50HZ    </t>
  </si>
  <si>
    <t xml:space="preserve">CR1S-7 A-FGJ-A-E-HQQE 3x230/400 50HZ    </t>
  </si>
  <si>
    <t xml:space="preserve">CR1S-8 A-FGJ-A-E-HQQE 3x230/400 50HZ    </t>
  </si>
  <si>
    <t xml:space="preserve">CR1S-9 A-FGJ-A-E-HQQE 3x230/400 50HZ    </t>
  </si>
  <si>
    <t xml:space="preserve">CR1S-10 A-FGJ-A-E-HQQE 3x230/400 50HZ   </t>
  </si>
  <si>
    <t xml:space="preserve">CR1S-11 A-FGJ-A-E-HQQE 3x230/400 50HZ   </t>
  </si>
  <si>
    <t xml:space="preserve">CR1S-12 A-FGJ-A-E-HQQE 3x230/400 50HZ   </t>
  </si>
  <si>
    <t xml:space="preserve">CR1S-13 A-FGJ-A-E-HQQE 3x230/400 50HZ   </t>
  </si>
  <si>
    <t xml:space="preserve">CR1S-15 A-FGJ-A-E-HQQE 3x230/400 50HZ   </t>
  </si>
  <si>
    <t xml:space="preserve">Верт.насос  CR1S-17 A-FGJ-A-E-HQQE 3x2  </t>
  </si>
  <si>
    <t xml:space="preserve">CR1S-19 A-FGJ-A-E-HQQE 3x230/400 50HZ   </t>
  </si>
  <si>
    <t xml:space="preserve">Верт. насос CR1S-21 A-FGJ-A-E-HQQE 3x2  </t>
  </si>
  <si>
    <t xml:space="preserve">Верт. насос CR1S-23 A-FGJ-A-E-HQQE 3x2  </t>
  </si>
  <si>
    <t xml:space="preserve">Верт. насос CR1S-25 A-FGJ-A-E-HQQE 3x2  </t>
  </si>
  <si>
    <t xml:space="preserve">Верт. насос CR1S-27 A-FGJ-A-E-HQQE 3x2  </t>
  </si>
  <si>
    <t xml:space="preserve">Верт. насос CR1S-30 A-FGJ-A-E-HQQE 3x2  </t>
  </si>
  <si>
    <t xml:space="preserve">Верт. насос CR1S-33 A-FGJ-A-E-HQQE 3x2  </t>
  </si>
  <si>
    <t xml:space="preserve">Верт. насос CR1S-36 A-FGJ-A-E-HQQE 3x2  </t>
  </si>
  <si>
    <t xml:space="preserve">CR1S-2 A-FGJ-A-V-HQQV 3x230/400 50HZ    </t>
  </si>
  <si>
    <t xml:space="preserve">Верт.насос  CR1S-3 A-FGJ-A-V-HQQV 3x23  </t>
  </si>
  <si>
    <t xml:space="preserve">Верт.насос  CR1S-4 A-FGJ-A-V-HQQV 3x23  </t>
  </si>
  <si>
    <t xml:space="preserve">Верт.насос  CR1S-5 A-FGJ-A-V-HQQV 3x23  </t>
  </si>
  <si>
    <t xml:space="preserve">Верт.насос  CR1S-6 A-FGJ-A-V-HQQV 3x23  </t>
  </si>
  <si>
    <t xml:space="preserve">Верт.насос  CR1S-7 A-FGJ-A-V-HQQV 3x23  </t>
  </si>
  <si>
    <t xml:space="preserve">Верт.насос  CR1S-8 A-FGJ-A-V-HQQV 3x23  </t>
  </si>
  <si>
    <t xml:space="preserve">CR1S-9 A-FGJ-A-V-HQQV 3x230/400 50HZ    </t>
  </si>
  <si>
    <t xml:space="preserve">Верт.насос  CR1S-10 A-FGJ-A-V-HQQV 3x2  </t>
  </si>
  <si>
    <t xml:space="preserve">Верт.насос  CR1S-11 A-FGJ-A-V-HQQV 3x2  </t>
  </si>
  <si>
    <t xml:space="preserve">Верт.насос  CR1S-12 A-FGJ-A-V-HQQV 3x2  </t>
  </si>
  <si>
    <t xml:space="preserve">CR1S-13 A-FGJ-A-V-HQQV 3x230/400 50HZ   </t>
  </si>
  <si>
    <t xml:space="preserve">Верт.насос  CR1S-15 A-FGJ-A-V-HQQV 3x2  </t>
  </si>
  <si>
    <t xml:space="preserve">Верт.насос  CR1S-17 A-FGJ-A-V-HQQV 3x2  </t>
  </si>
  <si>
    <t xml:space="preserve">Верт.насос  CR1S-19 A-FGJ-A-V-HQQV 3x2  </t>
  </si>
  <si>
    <t xml:space="preserve">Верт. насос CR1S-21 A-FGJ-A-V-HQQV 3x2  </t>
  </si>
  <si>
    <t xml:space="preserve">Верт. насос CR1S-23 A-FGJ-A-V-HQQV 3x2  </t>
  </si>
  <si>
    <t xml:space="preserve">Верт. насос CR1S-25 A-FGJ-A-V-HQQV 3x2  </t>
  </si>
  <si>
    <t xml:space="preserve">Верт. насос CR1S-27 A-FGJ-A-V-HQQV 3x2  </t>
  </si>
  <si>
    <t xml:space="preserve">Верт. насос CR1S-30 A-FGJ-A-V-HQQV 3x2  </t>
  </si>
  <si>
    <t xml:space="preserve">Верт. насос CR1S-33 A-FGJ-A-V-HQQV 3x2  </t>
  </si>
  <si>
    <t xml:space="preserve">Верт. насос CR1S-36 A-FGJ-A-V-HQQV 3x2  </t>
  </si>
  <si>
    <t xml:space="preserve">Верт.насос  CRI1S-2 A-CA-A-E-HQQE 3x23  </t>
  </si>
  <si>
    <t xml:space="preserve">CRI1S    </t>
  </si>
  <si>
    <t xml:space="preserve">Верт.насос  CRI1S-3 A-CA-A-E-HQQE 3x23  </t>
  </si>
  <si>
    <t xml:space="preserve">Верт.насос  CRI1S-4 A-CA-A-E-HQQE 3x23  </t>
  </si>
  <si>
    <t xml:space="preserve">Верт.насос  CRI1S-5 A-CA-A-E-HQQE 3x23  </t>
  </si>
  <si>
    <t xml:space="preserve">Верт.насос  CRI1S-6 A-CA-A-E-HQQE 3x23  </t>
  </si>
  <si>
    <t xml:space="preserve">Верт.насос  CRI1S-7 A-CA-A-E-HQQE 3x23  </t>
  </si>
  <si>
    <t xml:space="preserve">Верт.насос  CRI1S-8 A-CA-A-E-HQQE 3x23  </t>
  </si>
  <si>
    <t xml:space="preserve">Верт.насос  CRI1S-9 A-CA-A-E-HQQE 3x23  </t>
  </si>
  <si>
    <t xml:space="preserve">Верт.насос  CRI1S-10 A-CA-A-E-HQQE 3x2  </t>
  </si>
  <si>
    <t xml:space="preserve">Верт.насос  CRI1S-11 A-CA-A-E-HQQE 3x2  </t>
  </si>
  <si>
    <t xml:space="preserve">Верт.насос  CRI1S-12 A-CA-A-E-HQQE 3x2  </t>
  </si>
  <si>
    <t xml:space="preserve">Верт.насос  CRI1S-13 A-CA-A-E-HQQE 3x2  </t>
  </si>
  <si>
    <t xml:space="preserve">Верт.насос  CRI1S-15 A-CA-A-E-HQQE 3x2  </t>
  </si>
  <si>
    <t xml:space="preserve">Верт.насос  CRI1S-17 A-CA-A-E-HQQE 3x2  </t>
  </si>
  <si>
    <t xml:space="preserve">Верт.насос  CRI1S-19 A-CA-A-E-HQQE 3x2  </t>
  </si>
  <si>
    <t xml:space="preserve">Верт. насос CRI1S-21 A-CA-A-E-HQQE 3x2  </t>
  </si>
  <si>
    <t xml:space="preserve">Верт. насос CRI1S-23 A-CA-A-E-HQQE 3x2  </t>
  </si>
  <si>
    <t xml:space="preserve">Верт. насос CRI1S-25 A-CA-A-E-HQQE 3x2  </t>
  </si>
  <si>
    <t xml:space="preserve">Верт. насос CRI1S-27 A-CA-A-E-HQQE 3x2  </t>
  </si>
  <si>
    <t xml:space="preserve">Верт. насос CRI1S-30 A-CA-A-E-HQQE 3x2  </t>
  </si>
  <si>
    <t xml:space="preserve">Верт. насос CRI1S-33 A-CA-A-E-HQQE 3x2  </t>
  </si>
  <si>
    <t xml:space="preserve">Верт. насос CRI1S-36 A-CA-A-E-HQQE 3x2  </t>
  </si>
  <si>
    <t xml:space="preserve">Верт.насос  CRI1S-2 A-CA-A-V-HQQV 3x23  </t>
  </si>
  <si>
    <t xml:space="preserve">Верт.насос  CRI1S-3 A-CA-A-V-HQQV 3x23  </t>
  </si>
  <si>
    <t xml:space="preserve">Верт.насос  CRI1S-4 A-CA-A-V-HQQV 3x23  </t>
  </si>
  <si>
    <t xml:space="preserve">Верт.насос  CRI1S-5 A-CA-A-V-HQQV 3x23  </t>
  </si>
  <si>
    <t xml:space="preserve">Верт.насос  CRI1S-6 A-CA-A-V-HQQV 3x23  </t>
  </si>
  <si>
    <t xml:space="preserve">Верт.насос  CRI1S-7 A-CA-A-V-HQQV 3x23  </t>
  </si>
  <si>
    <t xml:space="preserve">Верт.насос  CRI1S-8 A-CA-A-V-HQQV 3x23  </t>
  </si>
  <si>
    <t xml:space="preserve">Верт.насос  CRI1S-9 A-CA-A-V-HQQV 3x23  </t>
  </si>
  <si>
    <t xml:space="preserve">Верт.насос  CRI1S-10 A-CA-A-V-HQQV 3x2  </t>
  </si>
  <si>
    <t xml:space="preserve">Верт.насос  CRI1S-11 A-CA-A-V-HQQV 3x2  </t>
  </si>
  <si>
    <t xml:space="preserve">Верт.насос  CRI1S-12 A-CA-A-V-HQQV 3x2  </t>
  </si>
  <si>
    <t xml:space="preserve">Верт.насос  CRI1S-13 A-CA-A-V-HQQV 3x2  </t>
  </si>
  <si>
    <t xml:space="preserve">Верт.насос  CRI1S-15 A-CA-A-V-HQQV 3x2  </t>
  </si>
  <si>
    <t xml:space="preserve">Верт.насос  CRI1S-17 A-CA-A-V-HQQV 3x2  </t>
  </si>
  <si>
    <t xml:space="preserve">Верт.насос  CRI1S-19 A-CA-A-V-HQQV 3x2  </t>
  </si>
  <si>
    <t xml:space="preserve">Верт. насос CRI1S-21 A-CA-A-V-HQQV 3x2  </t>
  </si>
  <si>
    <t xml:space="preserve">Верт. насос CRI1S-23 A-CA-A-V-HQQV 3x2  </t>
  </si>
  <si>
    <t xml:space="preserve">Верт. насос CRI1S-25 A-CA-A-V-HQQV 3x2  </t>
  </si>
  <si>
    <t xml:space="preserve">Верт. насос CRI1S-27 A-CA-A-V-HQQV 3x2  </t>
  </si>
  <si>
    <t xml:space="preserve">Верт. насос CRI1S-30 A-CA-A-V-HQQV 3x2  </t>
  </si>
  <si>
    <t xml:space="preserve">Верт. насос CRI1S-33 A-CA-A-V-HQQV 3x2  </t>
  </si>
  <si>
    <t xml:space="preserve">Верт. насос CRI1S-36 A-CA-A-V-HQQV 3x2  </t>
  </si>
  <si>
    <t xml:space="preserve">CRN1S-2 A-FGJ-A-E-HQQE 3x230/400 50HZ   </t>
  </si>
  <si>
    <t xml:space="preserve">Верт.насос  CRN1S-3 A-FGJ-A-E-HQQE 3x2  </t>
  </si>
  <si>
    <t xml:space="preserve">CRN1S-4 A-FGJ-A-E-HQQE 3x230/400 50HZ   </t>
  </si>
  <si>
    <t xml:space="preserve">Верт.насос  CRN1S-5 A-FGJ-A-E-HQQE 3x2  </t>
  </si>
  <si>
    <t xml:space="preserve">Верт.насос  CRN1S-6 A-FGJ-A-E-HQQE 3x2  </t>
  </si>
  <si>
    <t xml:space="preserve">Верт.насос  CRN1S-7 A-FGJ-A-E-HQQE 3x2  </t>
  </si>
  <si>
    <t xml:space="preserve">CRN1S-8 A-FGJ-A-E-HQQE 3x230/400 50HZ   </t>
  </si>
  <si>
    <t xml:space="preserve">Верт.насос  CRN1S-9 A-FGJ-A-E-HQQE 3x2  </t>
  </si>
  <si>
    <t xml:space="preserve">Верт.насос  CRN1S-10 A-FGJ-A-E-HQQE 3x  </t>
  </si>
  <si>
    <t xml:space="preserve">Верт.насос  CRN1S-11 A-FGJ-A-E-HQQE 3x  </t>
  </si>
  <si>
    <t xml:space="preserve">Верт.насос  CRN1S-12 A-FGJ-A-E-HQQE 3x  </t>
  </si>
  <si>
    <t xml:space="preserve">Верт.насос  CRN1S-13 A-FGJ-A-E-HQQE 3x  </t>
  </si>
  <si>
    <t xml:space="preserve">Верт.насос  CRN1S-15 A-FGJ-A-E-HQQE 3x  </t>
  </si>
  <si>
    <t xml:space="preserve">Верт.насос  CRN1S-17 A-FGJ-A-E-HQQE 3x  </t>
  </si>
  <si>
    <t xml:space="preserve">Верт.насос  CRN1S-19 A-FGJ-A-E-HQQE 3x  </t>
  </si>
  <si>
    <t xml:space="preserve">Верт. насос CRN1S-21 A-FGJ-A-E-HQQE 3x  </t>
  </si>
  <si>
    <t xml:space="preserve">Верт. насос CRN1S-23 A-FGJ-A-E-HQQE 3x  </t>
  </si>
  <si>
    <t xml:space="preserve">Верт. насос CRN1S-25 A-FGJ-A-E-HQQE 3x  </t>
  </si>
  <si>
    <t xml:space="preserve">Верт. насос CRN1S-27 A-FGJ-A-E-HQQE 3x  </t>
  </si>
  <si>
    <t xml:space="preserve">Верт. насос CRN1S-30 A-FGJ-A-E-HQQE 3x  </t>
  </si>
  <si>
    <t xml:space="preserve">Верт. насос CRN1S-33 A-FGJ-A-E-HQQE 3x  </t>
  </si>
  <si>
    <t xml:space="preserve">Верт.насос  CRN1S-36 A-FGJ-A-E-HQQE 3x  </t>
  </si>
  <si>
    <t xml:space="preserve">Верт.насос  CRN1S-2 A-FGJ-A-V-HQQV 3x2  </t>
  </si>
  <si>
    <t xml:space="preserve">Верт.насос  CRN1S-3 A-FGJ-A-V-HQQV 3x2  </t>
  </si>
  <si>
    <t xml:space="preserve">Верт.насос  CRN1S-4 A-FGJ-A-V-HQQV 3x2  </t>
  </si>
  <si>
    <t xml:space="preserve">Верт.насос  CRN1S-5 A-FGJ-A-V-HQQV 3x2  </t>
  </si>
  <si>
    <t xml:space="preserve">Верт.насос  CRN1S-6 A-FGJ-A-V-HQQV 3x2  </t>
  </si>
  <si>
    <t xml:space="preserve">Верт.насос  CRN1S-7 A-FGJ-A-V-HQQV 3x2  </t>
  </si>
  <si>
    <t xml:space="preserve">Верт.насос  CRN1S-8 A-FGJ-A-V-HQQV 3x2  </t>
  </si>
  <si>
    <t xml:space="preserve">Верт.насос  CRN1S-9 A-FGJ-A-V-HQQV 3x2  </t>
  </si>
  <si>
    <t xml:space="preserve">Верт.насос  CRN1S-10 A-FGJ-A-V-HQQV 3x  </t>
  </si>
  <si>
    <t xml:space="preserve">Верт.насос  CRN1S-11 A-FGJ-A-V-HQQV 3x  </t>
  </si>
  <si>
    <t xml:space="preserve">Верт.насос  CRN1S-12 A-FGJ-A-V-HQQV 3x  </t>
  </si>
  <si>
    <t xml:space="preserve">Верт.насос  CRN1S-13 A-FGJ-A-V-HQQV 3x  </t>
  </si>
  <si>
    <t xml:space="preserve">Верт.насос  CRN1S-15 A-FGJ-A-V-HQQV 3x  </t>
  </si>
  <si>
    <t xml:space="preserve">Верт.насос  CRN1S-17 A-FGJ-A-V-HQQV 3x  </t>
  </si>
  <si>
    <t xml:space="preserve">Верт.насос  CRN1S-19 A-FGJ-A-V-HQQV 3x  </t>
  </si>
  <si>
    <t xml:space="preserve">Верт. насос CRN1S-21 A-FGJ-A-V-HQQV 3x  </t>
  </si>
  <si>
    <t xml:space="preserve">Верт. насос CRN1S-23 A-FGJ-A-V-HQQV 3x  </t>
  </si>
  <si>
    <t xml:space="preserve">Верт. насос CRN1S-25 A-FGJ-A-V-HQQV 3x  </t>
  </si>
  <si>
    <t xml:space="preserve">Верт. насос CRN1S-27 A-FGJ-A-V-HQQV 3x  </t>
  </si>
  <si>
    <t xml:space="preserve">Верт. насос CRN1S-30 A-FGJ-A-V-HQQV 3x  </t>
  </si>
  <si>
    <t xml:space="preserve">Верт. насос CRN1S-33 A-FGJ-A-V-HQQV 3x  </t>
  </si>
  <si>
    <t xml:space="preserve">Верт. насос CRN1S-36 A-FGJ-A-V-HQQV 3x  </t>
  </si>
  <si>
    <t xml:space="preserve">Верт.насос  CRN1S-2 A-P-A-E-HQQE 3x230  </t>
  </si>
  <si>
    <t xml:space="preserve">Верт.насос  CRN1S-3 A-P-A-E-HQQE 3x230  </t>
  </si>
  <si>
    <t xml:space="preserve">Верт.насос  CRN1S-4 A-P-A-E-HQQE 3x230  </t>
  </si>
  <si>
    <t xml:space="preserve">Верт.насос  CRN1S-5 A-P-A-E-HQQE 3x230  </t>
  </si>
  <si>
    <t xml:space="preserve">Верт.насос  CRN1S-6 A-P-A-E-HQQE 3x230  </t>
  </si>
  <si>
    <t xml:space="preserve">Верт.насос  CRN1S-7 A-P-A-E-HQQE 3x230  </t>
  </si>
  <si>
    <t xml:space="preserve">Верт.насос  CRN1S-8 A-P-A-E-HQQE 3x230  </t>
  </si>
  <si>
    <t xml:space="preserve">Верт.насос  CRN1S-9 A-P-A-E-HQQE 3x230  </t>
  </si>
  <si>
    <t xml:space="preserve">Верт.насос  CRN1S-10 A-P-A-E-HQQE 3x23  </t>
  </si>
  <si>
    <t xml:space="preserve">Верт.насос  CRN1S-11 A-P-A-E-HQQE 3x23  </t>
  </si>
  <si>
    <t xml:space="preserve">Верт.насос  CRN1S-12 A-P-A-E-HQQE 3x23  </t>
  </si>
  <si>
    <t xml:space="preserve">Верт.насос  CRN1S-13 A-P-A-E-HQQE 3x23  </t>
  </si>
  <si>
    <t xml:space="preserve">Верт.насос  CRN1S-15 A-P-A-E-HQQE 3x23  </t>
  </si>
  <si>
    <t xml:space="preserve">CRN1S-17 A-P-A-E-HQQE 3x230/400 50HZ    </t>
  </si>
  <si>
    <t xml:space="preserve">Верт.насос  CRN1S-19 A-P-A-E-HQQE 3x23  </t>
  </si>
  <si>
    <t xml:space="preserve">Верт. насос CRN1S-21 A-P-A-E-HQQE 3x23  </t>
  </si>
  <si>
    <t xml:space="preserve">Верт. насос CRN1S-23 A-P-A-E-HQQE 3x23  </t>
  </si>
  <si>
    <t xml:space="preserve">Верт. насос CRN1S-25 A-P-A-E-HQQE 3x23  </t>
  </si>
  <si>
    <t xml:space="preserve">Верт. насос CRN1S-27 A-P-A-E-HQQE 3x23  </t>
  </si>
  <si>
    <t xml:space="preserve">Верт. насос CRN1S-30 A-P-A-E-HQQE 3x23  </t>
  </si>
  <si>
    <t xml:space="preserve">Верт. насос CRN1S-33 A-P-A-E-HQQE 3x23  </t>
  </si>
  <si>
    <t xml:space="preserve">Верт. насос CRN1S-36 A-P-A-E-HQQE 3x23  </t>
  </si>
  <si>
    <t xml:space="preserve">Верт.насос  CRN1S-2 A-P-A-V-HQQV 3x230  </t>
  </si>
  <si>
    <t xml:space="preserve">Верт.насос  CRN1S-3 A-P-A-V-HQQV 3x230  </t>
  </si>
  <si>
    <t xml:space="preserve">Верт.насос  CRN1S-4 A-P-A-V-HQQV 3x230  </t>
  </si>
  <si>
    <t xml:space="preserve">Верт.насос  CRN1S-5 A-P-A-V-HQQV 3x230  </t>
  </si>
  <si>
    <t xml:space="preserve">Верт.насос  CRN1S-6 A-P-A-V-HQQV 3x230  </t>
  </si>
  <si>
    <t xml:space="preserve">Верт.насос  CRN1S-7 A-P-A-V-HQQV 3x230  </t>
  </si>
  <si>
    <t xml:space="preserve">Верт.насос  CRN1S-8 A-P-A-V-HQQV 3x230  </t>
  </si>
  <si>
    <t xml:space="preserve">Верт.насос  CRN1S-9 A-P-A-V-HQQV 3x230  </t>
  </si>
  <si>
    <t xml:space="preserve">Верт.насос  CRN1S-10 A-P-A-V-HQQV 3x23  </t>
  </si>
  <si>
    <t xml:space="preserve">Верт.насос  CRN1S-11 A-P-A-V-HQQV 3x23  </t>
  </si>
  <si>
    <t xml:space="preserve">Верт.насос  CRN1S-12 A-P-A-V-HQQV 3x23  </t>
  </si>
  <si>
    <t xml:space="preserve">Верт.насос  CRN1S-13 A-P-A-V-HQQV 3x23  </t>
  </si>
  <si>
    <t xml:space="preserve">Верт.насос  CRN1S-15 A-P-A-V-HQQV 3x23  </t>
  </si>
  <si>
    <t xml:space="preserve">Верт.насос  CRN1S-17 A-P-A-V-HQQV 3x23  </t>
  </si>
  <si>
    <t xml:space="preserve">Верт.насос  CRN1S-19 A-P-A-V-HQQV 3x23  </t>
  </si>
  <si>
    <t xml:space="preserve">Верт. насос CRN1S-21 A-P-A-V-HQQV 3x23  </t>
  </si>
  <si>
    <t xml:space="preserve">Верт. насос CRN1S-23 A-P-A-V-HQQV 3x23  </t>
  </si>
  <si>
    <t xml:space="preserve">Верт. насос CRN1S-25 A-P-A-V-HQQV 3x23  </t>
  </si>
  <si>
    <t xml:space="preserve">Верт. насос CRN1S-27 A-P-A-V-HQQV 3x23  </t>
  </si>
  <si>
    <t xml:space="preserve">Верт. насос CRN1S-30 A-P-A-V-HQQV 3x23  </t>
  </si>
  <si>
    <t xml:space="preserve">Верт. насос CRN1S-33 A-P-A-V-HQQV 3x23  </t>
  </si>
  <si>
    <t xml:space="preserve">Верт. насос CRN1S-36 A-P-A-V-HQQV 3x23  </t>
  </si>
  <si>
    <t xml:space="preserve">CR1-2 A-A-A-E-HQQE 3x230/400 50HZ       </t>
  </si>
  <si>
    <t xml:space="preserve">CR1-3 A-A-A-E-HQQE 3x230/400 50HZ       </t>
  </si>
  <si>
    <t xml:space="preserve">Верт.насос CR1-4 A-A-A-E-HQQE 3x230/400 </t>
  </si>
  <si>
    <t xml:space="preserve">Верт.насос CR1-5 A-A-A-E-HQQE 3x230/400 </t>
  </si>
  <si>
    <t xml:space="preserve">Верт.насос CR1-6 A-A-A-E-HQQE 3x230/380 </t>
  </si>
  <si>
    <t xml:space="preserve">Верт. насос CR1-7 A-A-A-E-HQQE 3x230    </t>
  </si>
  <si>
    <t xml:space="preserve">Верт.насос CR1-8 A-A-A-E-HQQE 3x230/400 </t>
  </si>
  <si>
    <t>Верт. насос CR1-9 A-A-A-E-HQQE 3x230/400</t>
  </si>
  <si>
    <t>Верт.насос CR1-10 A-A-A-E-HQQE 3x230/400</t>
  </si>
  <si>
    <t>Верт.насос CR1-11 A-A-A-E-HQQE 3x230/400</t>
  </si>
  <si>
    <t xml:space="preserve">Верт. насос CR1-12 A-A-A-E-HQQE 3x230/  </t>
  </si>
  <si>
    <t xml:space="preserve">Верт. насос CR1-13 A-A-A-E-HQQE 3x230/  </t>
  </si>
  <si>
    <t xml:space="preserve">Верт. насос CR1-15 A-A-A-E-HQQE 3x230/  </t>
  </si>
  <si>
    <t xml:space="preserve">Верт. насос CR1-17 A-A-A-E-HQQE 3x230/  </t>
  </si>
  <si>
    <t xml:space="preserve">Верт. насос CR1-19 A-A-A-E-HQQE 3x230/  </t>
  </si>
  <si>
    <t xml:space="preserve">Верт.насос CR1-21 A-A-A-E-HQQE 3x23     </t>
  </si>
  <si>
    <t xml:space="preserve">Верт. насос CR1-23 A-A-A-E-HQQE 3x230/  </t>
  </si>
  <si>
    <t xml:space="preserve">Верт.насос  CR1-2 A-A-A-V-HQQV 3x230/4  </t>
  </si>
  <si>
    <t xml:space="preserve">Верт.насос  CR1-3 A-A-A-V-HQQV 3x230/4  </t>
  </si>
  <si>
    <t xml:space="preserve">Верт.насос  CR1-4 A-A-A-V-HQQV 3x230/4  </t>
  </si>
  <si>
    <t xml:space="preserve">Верт.насос  CR1-5 A-A-A-V-HQQV 3x230/4  </t>
  </si>
  <si>
    <t xml:space="preserve">Верт.насос  CR1-6 A-A-A-V-HQQV 3x230/4  </t>
  </si>
  <si>
    <t xml:space="preserve">CR1-7 A-A-A-V-HQQV 3x230/400 50HZ       </t>
  </si>
  <si>
    <t xml:space="preserve">Верт.насос  CR1-8 A-A-A-V-HQQV 3x230/4  </t>
  </si>
  <si>
    <t xml:space="preserve">Верт.насос  CR1-9 A-A-A-V-HQQV 3x230/4  </t>
  </si>
  <si>
    <t xml:space="preserve">Верт.насос  CR1-10 A-A-A-V-HQQV 3x230/  </t>
  </si>
  <si>
    <t xml:space="preserve">CR1-11 A-A-A-V-HQQV 3x230/400 50HZ      </t>
  </si>
  <si>
    <t xml:space="preserve">Верт. насос CR1-12 A-A-A-V-HQQV 3x230/  </t>
  </si>
  <si>
    <t xml:space="preserve">Верт. насос CR1-13 A-A-A-V-HQQV 3x230/  </t>
  </si>
  <si>
    <t xml:space="preserve">Верт. насос CR1-15 A-A-A-V-HQQV 3x230/  </t>
  </si>
  <si>
    <t xml:space="preserve">Верт. насос CR1-17 A-A-A-V-HQQV 3x230/  </t>
  </si>
  <si>
    <t xml:space="preserve">Верт. насос CR1-19 A-A-A-V-HQQV 3x230/  </t>
  </si>
  <si>
    <t xml:space="preserve">Верт. насос CR1-21 A-A-A-V-HQQV 3x230/  </t>
  </si>
  <si>
    <t xml:space="preserve">Верт. насос CR1-23 A-A-A-V-HQQV 3x230/  </t>
  </si>
  <si>
    <t xml:space="preserve">CR1-2 A-FGJ-A-E-HQQE 3x230/400 50HZ     </t>
  </si>
  <si>
    <t xml:space="preserve">CR1-3 A-FGJ-A-E-HQQE 3x230/400 50HZ     </t>
  </si>
  <si>
    <t xml:space="preserve">CR1-4 A-FGJ-A-E-HQQE 3x230/400 50HZ     </t>
  </si>
  <si>
    <t xml:space="preserve">Верт. насос CR1-5 A-FGJ-A-E-HQQE 3x230  </t>
  </si>
  <si>
    <t xml:space="preserve">Верт.насос CR1-6 A-FGJ-A-E-HQQE 3x230   </t>
  </si>
  <si>
    <t xml:space="preserve">CR1-7 A-FGJ-A-E-HQQE 3x230/400 50HZ     </t>
  </si>
  <si>
    <t xml:space="preserve">CR1-8 A-FGJ-A-E-HQQE 3x230/400 50HZ     </t>
  </si>
  <si>
    <t xml:space="preserve">CR1-10 A-FGJ-A-E-HQQE 3x230/400 50HZ    </t>
  </si>
  <si>
    <t xml:space="preserve">CR1-11 A-FGJ-A-E-HQQE 3x230/400 50HZ    </t>
  </si>
  <si>
    <t xml:space="preserve">Верт. насос CR1-12 A-FGJ-A-E-HQQE 3x23  </t>
  </si>
  <si>
    <t xml:space="preserve">Верт. насос CR1-13 A-FGJ-A-E-HQQE 3x23  </t>
  </si>
  <si>
    <t xml:space="preserve">Верт. насос CR1-15 A-FGJ-A-E-HQQE 3x23  </t>
  </si>
  <si>
    <t xml:space="preserve">Верт. насос CR1-17 A-FGJ-A-E-HQQE 3x23  </t>
  </si>
  <si>
    <t xml:space="preserve">Верт. насос CR1-19 A-FGJ-A-E-HQQE 3x23  </t>
  </si>
  <si>
    <t xml:space="preserve">Верт. насос CR1-21 A-FGJ-A-E-HQQE 3x23  </t>
  </si>
  <si>
    <t xml:space="preserve">Верт. насос CR1-23 A-FGJ-A-E-HQQE 3x23  </t>
  </si>
  <si>
    <t xml:space="preserve">Верт.насос CR1-25 A-FGJ-A-E-HQQE 3x400  </t>
  </si>
  <si>
    <t xml:space="preserve">CR1-27 A-FGJ-A-E-HQQE 3x230/400 50HZ    </t>
  </si>
  <si>
    <t xml:space="preserve">CR1-30 A-FGJ-A-E-HQQE 3x230/400 50HZ    </t>
  </si>
  <si>
    <t xml:space="preserve">Верт.насос  CR1-33 A-FGJ-A-E-HQQE 3x23  </t>
  </si>
  <si>
    <t xml:space="preserve">Верт.насос  CR1-36 A-FGJ-A-E-HQQE 3x23  </t>
  </si>
  <si>
    <t>Верт.насос CR1-2 A-FGJ-A-V-HQQV 3x230/40</t>
  </si>
  <si>
    <t xml:space="preserve">Верт.насос  CR1-3 A-FGJ-A-V-HQQV 3x230  </t>
  </si>
  <si>
    <t xml:space="preserve">CR1-4 A-FGJ-A-V-HQQV 3x230/400 50HZ     </t>
  </si>
  <si>
    <t xml:space="preserve">Верт.насос  CR1-5 A-FGJ-A-V-HQQV 3x230  </t>
  </si>
  <si>
    <t xml:space="preserve">Верт.насос  CR1-6 A-FGJ-A-V-HQQV 3x230  </t>
  </si>
  <si>
    <t xml:space="preserve">Верт.насос  CR1-7 A-FGJ-A-V-HQQV 3x230  </t>
  </si>
  <si>
    <t xml:space="preserve">CR1-8 A-FGJ-A-V-HQQV 3x230/400 50HZ     </t>
  </si>
  <si>
    <t xml:space="preserve">Верт.насос  CR1-9 A-FGJ-A-V-HQQV 3x230  </t>
  </si>
  <si>
    <t xml:space="preserve">CR1-10 A-FGJ-A-V-HQQV 3x230/400 50HZ    </t>
  </si>
  <si>
    <t xml:space="preserve">Верт.насос  CR1-11 A-FGJ-A-V-HQQV 3x23  </t>
  </si>
  <si>
    <t xml:space="preserve">Верт. насос CR1-13 A-FGJ-A-V-HQQV 3x23  </t>
  </si>
  <si>
    <t xml:space="preserve">Верт. насос CR1-15 A-FGJ-A-V-HQQV 3x23  </t>
  </si>
  <si>
    <t xml:space="preserve">Верт. насос CR1-17 A-FGJ-A-V-HQQV 3x23  </t>
  </si>
  <si>
    <t xml:space="preserve">Верт. насос CR1-19 A-FGJ-A-V-HQQV 3x23  </t>
  </si>
  <si>
    <t xml:space="preserve">Верт. насос CR1-21 A-FGJ-A-V-HQQV 3x23  </t>
  </si>
  <si>
    <t xml:space="preserve">Верт. насос CR1-23 A-FGJ-A-V-HQQV 3x23  </t>
  </si>
  <si>
    <t xml:space="preserve">Верт.насос  CR1-25 A-FGJ-A-V-HQQV 3x23  </t>
  </si>
  <si>
    <t xml:space="preserve">Верт.насос  CR1-27 A-FGJ-A-V-HQQV 3x23  </t>
  </si>
  <si>
    <t xml:space="preserve">Верт.насос  CR1-30 A-FGJ-A-V-HQQV 3x23  </t>
  </si>
  <si>
    <t xml:space="preserve">Верт.насос  CR1-33 A-FGJ-A-V-HQQV 3x23  </t>
  </si>
  <si>
    <t xml:space="preserve">Верт.насос  CR1-36 A-FGJ-A-V-HQQV 3x23  </t>
  </si>
  <si>
    <t xml:space="preserve">CR1-8 A-FGJ-A-E-HQQE 3x200/346 50HZ     </t>
  </si>
  <si>
    <t xml:space="preserve">CR1-3 A-FGJ-A-V-HQQV 3x200/346 50HZ     </t>
  </si>
  <si>
    <t xml:space="preserve">Верт.насос  CRI1-2 A-CA-A-E-HQQE 3x230  </t>
  </si>
  <si>
    <t xml:space="preserve">CRI01    </t>
  </si>
  <si>
    <t xml:space="preserve">Верт.насос  CRI1-3 A-CA-A-E-HQQE 3x230  </t>
  </si>
  <si>
    <t xml:space="preserve">Верт.насос  CRI1-4 A-CA-A-E-HQQE 3x230  </t>
  </si>
  <si>
    <t xml:space="preserve">Верт.насос  CRI1-5 A-CA-A-E-HQQE 3x230  </t>
  </si>
  <si>
    <t xml:space="preserve">Верт.насос  CRI1-6 A-CA-A-E-HQQE 3x230  </t>
  </si>
  <si>
    <t xml:space="preserve">Верт.насос  CRI1-7 A-CA-A-E-HQQE 3x230  </t>
  </si>
  <si>
    <t xml:space="preserve">Верт.насос  CRI1-8 A-CA-A-E-HQQE 3x230  </t>
  </si>
  <si>
    <t xml:space="preserve">Верт.насос  CRI1-9 A-CA-A-E-HQQE 3x230  </t>
  </si>
  <si>
    <t xml:space="preserve">Верт.насос  CRI1-10 A-CA-A-E-HQQE 3x23  </t>
  </si>
  <si>
    <t xml:space="preserve">Верт.насос  CRI1-11 A-CA-A-E-HQQE 3x23  </t>
  </si>
  <si>
    <t xml:space="preserve">Верт. насос CRI1-12 A-CA-A-E-HQQE 3x23  </t>
  </si>
  <si>
    <t xml:space="preserve">Верт. насос CRI1-13 A-CA-A-E-HQQE 3x23  </t>
  </si>
  <si>
    <t xml:space="preserve">Верт. насос CRI1-15 A-CA-A-E-HQQE 3x23  </t>
  </si>
  <si>
    <t xml:space="preserve">Верт. насос CRI1-17 A-CA-A-E-HQQE 3x23  </t>
  </si>
  <si>
    <t xml:space="preserve">Верт. насос CRI1-19 A-CA-A-E-HQQE 3x23  </t>
  </si>
  <si>
    <t xml:space="preserve">Верт. насос CRI1-21 A-CA-A-E-HQQE 3x23  </t>
  </si>
  <si>
    <t xml:space="preserve">Верт. насос CRI1-23 A-CA-A-E-HQQE 3x23  </t>
  </si>
  <si>
    <t xml:space="preserve">Верт.насос  CRI1-25 A-CA-A-E-HQQE 3x23  </t>
  </si>
  <si>
    <t xml:space="preserve">Верт.насос  CRI1-27 A-CA-A-E-HQQE 3x23  </t>
  </si>
  <si>
    <t xml:space="preserve">Верт.насос  CRI1-30 A-CA-A-E-HQQE 3x23  </t>
  </si>
  <si>
    <t xml:space="preserve">Верт.насос  CRI1-33 A-CA-A-E-HQQE 3x23  </t>
  </si>
  <si>
    <t xml:space="preserve">Верт.насос  CRI1-36 A-CA-A-E-HQQE 3x23  </t>
  </si>
  <si>
    <t xml:space="preserve">Верт.насос  CRI1-2 A-CA-A-V-HQQV 3x230  </t>
  </si>
  <si>
    <t xml:space="preserve">Верт.насос  CRI1-3 A-CA-A-V-HQQV 3x230  </t>
  </si>
  <si>
    <t xml:space="preserve">Верт.насос  CRI1-4 A-CA-A-V-HQQV 3x230  </t>
  </si>
  <si>
    <t xml:space="preserve">Верт.насос  CRI1-5 A-CA-A-V-HQQV 3x230  </t>
  </si>
  <si>
    <t xml:space="preserve">Верт.насос  CRI1-6 A-CA-A-V-HQQV 3x230  </t>
  </si>
  <si>
    <t xml:space="preserve">Верт.насос  CRI1-7 A-CA-A-V-HQQV 3x230  </t>
  </si>
  <si>
    <t xml:space="preserve">Верт.насос  CRI1-8 A-CA-A-V-HQQV 3x230  </t>
  </si>
  <si>
    <t xml:space="preserve">Верт.насос  CRI1-9 A-CA-A-V-HQQV 3x230  </t>
  </si>
  <si>
    <t xml:space="preserve">Верт.насос  CRI1-10 A-CA-A-V-HQQV 3x23  </t>
  </si>
  <si>
    <t xml:space="preserve">Верт.насос  CRI1-11 A-CA-A-V-HQQV 3x23  </t>
  </si>
  <si>
    <t xml:space="preserve">Верт. насос CRI1-12 A-CA-A-V-HQQV 3x23  </t>
  </si>
  <si>
    <t xml:space="preserve">Верт. насос CRI1-13 A-CA-A-V-HQQV 3x23  </t>
  </si>
  <si>
    <t xml:space="preserve">Верт. насос CRI1-15 A-CA-A-V-HQQV 3x23  </t>
  </si>
  <si>
    <t xml:space="preserve">Верт. насос CRI1-17 A-CA-A-V-HQQV 3x23  </t>
  </si>
  <si>
    <t xml:space="preserve">Верт. насос CRI1-19 A-CA-A-V-HQQV 3x23  </t>
  </si>
  <si>
    <t xml:space="preserve">Верт. насос CRI1-21 A-CA-A-V-HQQV 3x23  </t>
  </si>
  <si>
    <t xml:space="preserve">Верт. насос CRI1-23 A-CA-A-V-HQQV 3x23  </t>
  </si>
  <si>
    <t xml:space="preserve">Верт.насос  CRI1-25 A-CA-A-V-HQQV 3x23  </t>
  </si>
  <si>
    <t xml:space="preserve">Верт.насос  CRI1-27 A-CA-A-V-HQQV 3x23  </t>
  </si>
  <si>
    <t xml:space="preserve">Верт.насос  CRI1-30 A-CA-A-V-HQQV 3x23  </t>
  </si>
  <si>
    <t xml:space="preserve">Верт.насос  CRI1-33 A-CA-A-V-HQQV 3x23  </t>
  </si>
  <si>
    <t xml:space="preserve">Верт.насос  CRI1-36 A-CA-A-V-HQQV 3x23  </t>
  </si>
  <si>
    <t xml:space="preserve">Верт.насос  CRI1-33 A-CA-A-E-HQQE 3x40  </t>
  </si>
  <si>
    <t xml:space="preserve">Верт.насос  CRI1-36 A-CA-A-E-HQQE 3x40  </t>
  </si>
  <si>
    <t xml:space="preserve">Верт.насос  CRI1-33 A-CA-A-V-HQQV 3x40  </t>
  </si>
  <si>
    <t xml:space="preserve">Верт.насос  CRI1-36 A-CA-A-V-HQQV 3x40  </t>
  </si>
  <si>
    <t xml:space="preserve">CRN1-2 A-FGJ-A-E-HQQE 3x230/400 50HZ    </t>
  </si>
  <si>
    <t xml:space="preserve">Верт.насос  CRN1-3 A-FGJ-A-E-HQQE 3x23  </t>
  </si>
  <si>
    <t xml:space="preserve">CRN1-4 A-FGJ-A-E-HQQE 3x230/400 50HZ    </t>
  </si>
  <si>
    <t xml:space="preserve">CRN1-5 A-FGJ-A-E-HQQE 3x230/400 50HZ    </t>
  </si>
  <si>
    <t xml:space="preserve">CRN1-6 A-FGJ-A-E-HQQE 3x230/400 50HZ    </t>
  </si>
  <si>
    <t xml:space="preserve">CRN1-7 A-FGJ-A-E-HQQE 3x230/400 50HZ    </t>
  </si>
  <si>
    <t xml:space="preserve">CRN1-8 A-FGJ-A-E-HQQE 3x230/400 50HZ    </t>
  </si>
  <si>
    <t xml:space="preserve">Верт.насос  CRN1-9 A-FGJ-A-E-HQQE 3x23  </t>
  </si>
  <si>
    <t xml:space="preserve">CRN1-10 A-FGJ-A-E-HQQE 3x230/400 50HZ   </t>
  </si>
  <si>
    <t xml:space="preserve">Верт.насос  CRN1-11 A-FGJ-A-E-HQQE 3x2  </t>
  </si>
  <si>
    <t xml:space="preserve">Верт. насос CRN1-12 A-FGJ-A-E-HQQE 3x2  </t>
  </si>
  <si>
    <t xml:space="preserve">Верт. насос CRN1-13 A-FGJ-A-E-HQQE 3x2  </t>
  </si>
  <si>
    <t xml:space="preserve">Верт. насос CRN1-15 A-FGJ-A-E-HQQE 3x2  </t>
  </si>
  <si>
    <t xml:space="preserve">Верт. насос CRN1-17 A-FGJ-A-E-HQQE 3x2  </t>
  </si>
  <si>
    <t xml:space="preserve">Верт. насос CRN1-19 A-FGJ-A-E-HQQE 3x2  </t>
  </si>
  <si>
    <t xml:space="preserve">Верт. насос CRN1-21 A-FGJ-A-E-HQQE 3x2  </t>
  </si>
  <si>
    <t xml:space="preserve">Верт. насос CRN1-23 A-FGJ-A-E-HQQE 3x2  </t>
  </si>
  <si>
    <t xml:space="preserve">CRN1-25 A-FGJ-A-E-HQQE 3x230/400 50HZ   </t>
  </si>
  <si>
    <t xml:space="preserve">CRN1-27 A-FGJ-A-E-HQQE 3x230/400 50HZ   </t>
  </si>
  <si>
    <t xml:space="preserve">Верт.насос  CRN1-30 A-FGJ-A-E-HQQE 3x2  </t>
  </si>
  <si>
    <t xml:space="preserve">Верт.насос  CRN1-33 A-FGJ-A-E-HQQE 3x2  </t>
  </si>
  <si>
    <t xml:space="preserve">Верт.насос  CRN1-36 A-FGJ-A-E-HQQE 3x2  </t>
  </si>
  <si>
    <t xml:space="preserve">CRN1-2 A-FGJ-A-V-HQQV 3x230/400 50HZ    </t>
  </si>
  <si>
    <t xml:space="preserve">Верт.насос  CRN1-3 A-FGJ-A-V-HQQV 3x23  </t>
  </si>
  <si>
    <t xml:space="preserve">CRN1-4 A-FGJ-A-V-HQQV 3x230/400 50HZ    </t>
  </si>
  <si>
    <t xml:space="preserve">Верт.насос  CRN1-5 A-FGJ-A-V-HQQV 3x23  </t>
  </si>
  <si>
    <t xml:space="preserve">Верт.насос  CRN1-6 A-FGJ-A-V-HQQV 3x23  </t>
  </si>
  <si>
    <t xml:space="preserve">Верт.насос  CRN1-7 A-FGJ-A-V-HQQV 3x23  </t>
  </si>
  <si>
    <t xml:space="preserve">Верт.насос  CRN1-8 A-FGJ-A-V-HQQV 3x23  </t>
  </si>
  <si>
    <t xml:space="preserve">Верт.насос  CRN1-9 A-FGJ-A-V-HQQV 3x23  </t>
  </si>
  <si>
    <t xml:space="preserve">Верт.насос  CRN1-10 A-FGJ-A-V-HQQV 3x2  </t>
  </si>
  <si>
    <t xml:space="preserve">Верт.насос  CRN1-11 A-FGJ-A-V-HQQV 3x2  </t>
  </si>
  <si>
    <t xml:space="preserve">Верт. насос CRN1-12 A-FGJ-A-V-HQQV 3x2  </t>
  </si>
  <si>
    <t xml:space="preserve">Верт. насос CRN1-13 A-FGJ-A-V-HQQV 3x2  </t>
  </si>
  <si>
    <t xml:space="preserve">Верт. насос CRN1-15 A-FGJ-A-V-HQQV 3x2  </t>
  </si>
  <si>
    <t xml:space="preserve">Верт. насос CRN1-17 A-FGJ-A-V-HQQV 3x2  </t>
  </si>
  <si>
    <t xml:space="preserve">Верт. насос CRN1-19 A-FGJ-A-V-HQQV 3x2  </t>
  </si>
  <si>
    <t xml:space="preserve">Верт. насос CRN1-21 A-FGJ-A-V-HQQV 3x2  </t>
  </si>
  <si>
    <t xml:space="preserve">Верт. насос CRN1-23 A-FGJ-A-V-HQQV 3x2  </t>
  </si>
  <si>
    <t xml:space="preserve">Верт.насос  CRN1-25 A-FGJ-A-V-HQQV 3x2  </t>
  </si>
  <si>
    <t xml:space="preserve">Верт.насос  CRN1-27 A-FGJ-A-V-HQQV 3x2  </t>
  </si>
  <si>
    <t xml:space="preserve">Верт.насос  CRN1-30 A-FGJ-A-V-HQQV 3x2  </t>
  </si>
  <si>
    <t xml:space="preserve">Верт.насос  CRN1-33 A-FGJ-A-V-HQQV 3x2  </t>
  </si>
  <si>
    <t xml:space="preserve">Верт.насос  CRN1-36 A-FGJ-A-V-HQQV 3x2  </t>
  </si>
  <si>
    <t xml:space="preserve">CRN1-2 A-P-A-E-HQQE 3x230/400 50HZ      </t>
  </si>
  <si>
    <t xml:space="preserve">Верт.насос  CRN1-3 A-P-A-E-HQQE 3x230/  </t>
  </si>
  <si>
    <t xml:space="preserve">CRN1-4 A-P-A-E-HQQE 3x230/400 50HZ      </t>
  </si>
  <si>
    <t xml:space="preserve">Верт.насос  CRN1-5 A-P-A-E-HQQE 3x230/  </t>
  </si>
  <si>
    <t xml:space="preserve">Верт.насос  CRN1-6 A-P-A-E-HQQE 3x230/  </t>
  </si>
  <si>
    <t xml:space="preserve">CRN1-7 A-P-A-E-HQQE 3x230/400 50HZ      </t>
  </si>
  <si>
    <t xml:space="preserve">Верт.насос  CRN1-8 A-P-A-E-HQQE 3x230/  </t>
  </si>
  <si>
    <t xml:space="preserve">Верт.насос  CRN1-9 A-P-A-E-HQQE 3x230/  </t>
  </si>
  <si>
    <t xml:space="preserve">Верт.насос  CRN1-10 A-P-A-E-HQQE 3x230  </t>
  </si>
  <si>
    <t xml:space="preserve">Верт.насос  CRN1-11 A-P-A-E-HQQE 3x230  </t>
  </si>
  <si>
    <t xml:space="preserve">Верт. насос CRN1-12 A-P-A-E-HQQE 3x230  </t>
  </si>
  <si>
    <t xml:space="preserve">Верт. насос CRN1-13 A-P-A-E-HQQE 3x230  </t>
  </si>
  <si>
    <t xml:space="preserve">Верт. насос CRN1-15 A-P-A-E-HQQE 3x230  </t>
  </si>
  <si>
    <t xml:space="preserve">Верт. насос CRN1-17 A-P-A-E-HQQE 3x230  </t>
  </si>
  <si>
    <t xml:space="preserve">Верт. насос CRN1-19 A-P-A-E-HQQE 3x230  </t>
  </si>
  <si>
    <t xml:space="preserve">Верт. насос CRN1-21 A-P-A-E-HQQE 3x230  </t>
  </si>
  <si>
    <t xml:space="preserve">Верт. насос CRN1-23 A-P-A-E-HQQE 3x230  </t>
  </si>
  <si>
    <t xml:space="preserve">Верт.насос  CRN1-25 A-P-A-E-HQQE 3x230  </t>
  </si>
  <si>
    <t xml:space="preserve">Верт.насос  CRN1-27 A-P-A-E-HQQE 3x230  </t>
  </si>
  <si>
    <t xml:space="preserve">Верт.насос  CRN1-30 A-P-A-E-HQQE 3x230  </t>
  </si>
  <si>
    <t xml:space="preserve">Верт.насос  CRN1-33 A-P-A-E-HQQE 3x230  </t>
  </si>
  <si>
    <t xml:space="preserve">Верт.насос  CRN1-36 A-P-A-E-HQQE 3x230  </t>
  </si>
  <si>
    <t xml:space="preserve">Верт.насос  CRN1-2 A-P-A-V-HQQV 3x230/  </t>
  </si>
  <si>
    <t xml:space="preserve">Верт.насос  CRN1-3 A-P-A-V-HQQV 3x230/  </t>
  </si>
  <si>
    <t xml:space="preserve">Верт.насос  CRN1-4 A-P-A-V-HQQV 3x230/  </t>
  </si>
  <si>
    <t xml:space="preserve">Верт.насос  CRN1-5 A-P-A-V-HQQV 3x230/  </t>
  </si>
  <si>
    <t xml:space="preserve">Верт.насос  CRN1-6 A-P-A-V-HQQV 3x230/  </t>
  </si>
  <si>
    <t xml:space="preserve">Верт.насос  CRN1-7 A-P-A-V-HQQV 3x230/  </t>
  </si>
  <si>
    <t xml:space="preserve">Верт.насос  CRN1-8 A-P-A-V-HQQV 3x230/  </t>
  </si>
  <si>
    <t xml:space="preserve">Верт.насос  CRN1-9 A-P-A-V-HQQV 3x230/  </t>
  </si>
  <si>
    <t xml:space="preserve">Верт.насос  CRN1-10 A-P-A-V-HQQV 3x230  </t>
  </si>
  <si>
    <t xml:space="preserve">Верт.насос  CRN1-11 A-P-A-V-HQQV 3x230  </t>
  </si>
  <si>
    <t xml:space="preserve">Верт. насос CRN1-12 A-P-A-V-HQQV 3x230  </t>
  </si>
  <si>
    <t xml:space="preserve">Верт. насос CRN1-13 A-P-A-V-HQQV 3x230  </t>
  </si>
  <si>
    <t xml:space="preserve">Верт. насос CRN1-15 A-P-A-V-HQQV 3x230  </t>
  </si>
  <si>
    <t xml:space="preserve">Верт. насос CRN1-17 A-P-A-V-HQQV 3x230  </t>
  </si>
  <si>
    <t xml:space="preserve">Верт. насос CRN1-19 A-P-A-V-HQQV 3x230  </t>
  </si>
  <si>
    <t xml:space="preserve">Верт. насос CRN1-21 A-P-A-V-HQQV 3x230  </t>
  </si>
  <si>
    <t xml:space="preserve">Верт. насос CRN1-23 A-P-A-V-HQQV 3x230  </t>
  </si>
  <si>
    <t xml:space="preserve">Верт.насос  CRN1-25 A-P-A-V-HQQV 3x230  </t>
  </si>
  <si>
    <t xml:space="preserve">Верт.насос  CRN1-27 A-P-A-V-HQQV 3x230  </t>
  </si>
  <si>
    <t xml:space="preserve">Верт.насос  CRN1-30 A-P-A-V-HQQV 3x230  </t>
  </si>
  <si>
    <t xml:space="preserve">Верт.насос  CRN1-33 A-P-A-V-HQQV 3x230  </t>
  </si>
  <si>
    <t xml:space="preserve">Верт.насос CR3-2 A-A-A-E-HQQE 3x230/400 </t>
  </si>
  <si>
    <t xml:space="preserve">Верт.насос CR3-3 A-A-A-E-HQQE 3x230/400 </t>
  </si>
  <si>
    <t xml:space="preserve">Верт.насос CR3-4 A-A-A-E-HQQE 3x230/    </t>
  </si>
  <si>
    <t xml:space="preserve">Верт.насос CR3-6 A-A-A-E-HQQE 3x230/    </t>
  </si>
  <si>
    <t xml:space="preserve">Верт. Насос CR3-7 A-A-A-E-HQQE          </t>
  </si>
  <si>
    <t xml:space="preserve">Верт.насос CR3-8 A-A-A-E-HQQE 3x230/40  </t>
  </si>
  <si>
    <t xml:space="preserve">Верт.насос CR3-9 A-A-A-E-HQQE 3x230/40  </t>
  </si>
  <si>
    <t xml:space="preserve">Верт.насос CR3-10 A-A-A-E-HQQE 3x230/4  </t>
  </si>
  <si>
    <t xml:space="preserve">Верт.насос CR3-11 A-A-A-E-HQQE 3x230/4  </t>
  </si>
  <si>
    <t xml:space="preserve">Верт.насос CR3-12 A-A-A-E-HQQE 3x230/4  </t>
  </si>
  <si>
    <t xml:space="preserve">Верт.насос CR3-13 A-A-A-E-HQQE 3x230/4  </t>
  </si>
  <si>
    <t xml:space="preserve">Верт.насос CR3-15 A-A-A-E-HQQE 3x230/4  </t>
  </si>
  <si>
    <t>Верт.насос CR3-17 A-A-A-E-HQQE 3x230/400</t>
  </si>
  <si>
    <t xml:space="preserve">Верт.насос CR3-19 A-A-A-E-HQQE          </t>
  </si>
  <si>
    <t xml:space="preserve">Верт.насос  CR3-21 A-A-A-E-HQQE 3x230/  </t>
  </si>
  <si>
    <t xml:space="preserve">Верт.насос  CR3-23 A-A-A-E-HQQE 3x230/  </t>
  </si>
  <si>
    <t xml:space="preserve">Верт.насос  CR3-2 A-A-A-V-HQQV 3x230/4  </t>
  </si>
  <si>
    <t xml:space="preserve">Верт.насос  CR3-3 A-A-A-V-HQQV 3x230/4  </t>
  </si>
  <si>
    <t xml:space="preserve">Верт.насос  CR3-4 A-A-A-V-HQQV 3x230/4  </t>
  </si>
  <si>
    <t xml:space="preserve">CR3-5 A-A-A-V-HQQV 3x230/400 50HZ       </t>
  </si>
  <si>
    <t xml:space="preserve">Верт.насос  CR3-6 A-A-A-V-HQQV 3x230/4  </t>
  </si>
  <si>
    <t xml:space="preserve">Верт.насос  CR3-7 A-A-A-V-HQQV 3x230/4  </t>
  </si>
  <si>
    <t xml:space="preserve">Верт.насос CR3-8 A-A-A-V-HQQV 3x230/40  </t>
  </si>
  <si>
    <t xml:space="preserve">Верт.насос CR3-9 A-A-A-V-HQQV 3x230/40  </t>
  </si>
  <si>
    <t xml:space="preserve">Верт.насос CR3-10 A-A-A-V-HQQV 3x230/4  </t>
  </si>
  <si>
    <t xml:space="preserve">Верт.насос CR3-11 A-A-A-V-HQQV 3x230/4  </t>
  </si>
  <si>
    <t xml:space="preserve">Верт.насос CR3-12 A-A-A-V-HQQV 3x230/4  </t>
  </si>
  <si>
    <t xml:space="preserve">Верт.насос CR3-13 A-A-A-V-HQQV 3x230/4  </t>
  </si>
  <si>
    <t xml:space="preserve">Верт.насос CR3-15 A-A-A-V-HQQV 3x230/4  </t>
  </si>
  <si>
    <t xml:space="preserve">Верт.насос  CR3-17 A-A-A-V-HQQV 3x230/  </t>
  </si>
  <si>
    <t xml:space="preserve">Верт.насос  CR3-19 A-A-A-V-HQQV 3x230/  </t>
  </si>
  <si>
    <t xml:space="preserve">Верт.насос  CR3-21 A-A-A-V-HQQV 3x230/  </t>
  </si>
  <si>
    <t xml:space="preserve">Верт.насос  CR3-23 A-A-A-V-HQQV 3x230/  </t>
  </si>
  <si>
    <t>Верт. насосCR3-2 A-FGJ-A-E-HQQE 3x230/40</t>
  </si>
  <si>
    <t xml:space="preserve">CR3-3 A-FGJ-A-E-HQQE 3x230/400 50HZ     </t>
  </si>
  <si>
    <t xml:space="preserve">CR3-4 A-FGJ-A-E-HQQE 3x230/400 50HZ     </t>
  </si>
  <si>
    <t xml:space="preserve">CR3-5 A-FGJ-A-E-HQQE 3x230/400 50HZ     </t>
  </si>
  <si>
    <t xml:space="preserve">CR3-6 A-FGJ-A-E-HQQE 3x230/400 50HZ     </t>
  </si>
  <si>
    <t xml:space="preserve">Верт.насос CR3-7 A-FGJ-A-E-HQQE         </t>
  </si>
  <si>
    <t xml:space="preserve">Верт.насос CR3-8 A-FGJ-A-E-HQQE 3x230/  </t>
  </si>
  <si>
    <t xml:space="preserve">Верт. насос CR3-9 A-FGJ-A-E-HQQE 3x230  </t>
  </si>
  <si>
    <t xml:space="preserve">Верт.насос CR3-10 A-FGJ-A-E-HQQE 3x230  </t>
  </si>
  <si>
    <t xml:space="preserve">Верт.насос CR3-11 A-FGJ-A-E-HQQE 3x230  </t>
  </si>
  <si>
    <t xml:space="preserve">Верт.насос CR3-12 A-FGJ-A-E-HQQE 3x230  </t>
  </si>
  <si>
    <t xml:space="preserve">Верт.насос CR3-13 A-FGJ-A-E-HQQE 3x230  </t>
  </si>
  <si>
    <t>Насос CR3-15 A-FGJ-A-E-HQQE 3x230/400 50</t>
  </si>
  <si>
    <t xml:space="preserve">Верт.насос CR3-17 A-FGJ-A-E-HQQE 3x230  </t>
  </si>
  <si>
    <t xml:space="preserve">CR3-19 A-FGJ-A-E-HQQE 3x230/400 50HZ    </t>
  </si>
  <si>
    <t xml:space="preserve">CR3-21 A-FGJ-A-E-HQQE 3x230/400 50HZ    </t>
  </si>
  <si>
    <t xml:space="preserve">CR3-23 A-FGJ-A-E-HQQE 3x230/400 50HZ    </t>
  </si>
  <si>
    <t xml:space="preserve">CR3-25 A-FGJ-A-E-HQQE 3x230/400 50HZ    </t>
  </si>
  <si>
    <t xml:space="preserve">CR3-27 A-FGJ-A-E-HQQE 3x230/400 50HZ    </t>
  </si>
  <si>
    <t>Верт.насоCR3-29 A-FGJ-A-E-HQQE 3x230/400</t>
  </si>
  <si>
    <t xml:space="preserve">Верт.насос CR3-31 A-FGJ-A-E-HQQE 3x230  </t>
  </si>
  <si>
    <t xml:space="preserve">Верт.насос CR3-33 A-FGJ-A-E-HQQE 3x230  </t>
  </si>
  <si>
    <t xml:space="preserve">Верт.насос CR3-36 A-FGJ-A-E-HQQE 3x230  </t>
  </si>
  <si>
    <t xml:space="preserve">Верт.насос  CR3-2 A-FGJ-A-V-HQQV 3x230  </t>
  </si>
  <si>
    <t xml:space="preserve">Верт.насос  CR3-3 A-FGJ-A-V-HQQV 3x230  </t>
  </si>
  <si>
    <t xml:space="preserve">Верт.насос  CR3-4 A-FGJ-A-V-HQQV 3x230  </t>
  </si>
  <si>
    <t xml:space="preserve">Верт.насос  CR3-5 A-FGJ-A-V-HQQV 3x230  </t>
  </si>
  <si>
    <t xml:space="preserve">Верт.насос  CR3-7 A-FGJ-A-V-HQQV 3x230  </t>
  </si>
  <si>
    <t xml:space="preserve">Верт.насос CR3-8 A-FGJ-A-V-HQQV 3x230/  </t>
  </si>
  <si>
    <t xml:space="preserve">Верт.насос CR3-9 A-FGJ-A-V-HQQV 3x230/  </t>
  </si>
  <si>
    <t xml:space="preserve">Верт.насос CR3-10 A-FGJ-A-V-HQQV 3x230  </t>
  </si>
  <si>
    <t xml:space="preserve">Верт.насос CR3-11 A-FGJ-A-V-HQQV 3x230  </t>
  </si>
  <si>
    <t xml:space="preserve">Верт.насос CR3-12 A-FGJ-A-V-HQQV 3x230  </t>
  </si>
  <si>
    <t xml:space="preserve">Верт.насос CR3-13 A-FGJ-A-V-HQQV 3x230  </t>
  </si>
  <si>
    <t xml:space="preserve">Верт.насос CR3-15 A-FGJ-A-V-HQQV 3x230  </t>
  </si>
  <si>
    <t xml:space="preserve">Верт.насос  CR3-17 A-FGJ-A-V-HQQV 3x23  </t>
  </si>
  <si>
    <t xml:space="preserve">Верт.насос  CR3-19 A-FGJ-A-V-HQQV 3x23  </t>
  </si>
  <si>
    <t xml:space="preserve">Верт.насос  CR3-21 A-FGJ-A-V-HQQV 3x23  </t>
  </si>
  <si>
    <t xml:space="preserve">Верт.насос  CR3-23 A-FGJ-A-V-HQQV 3x23  </t>
  </si>
  <si>
    <t xml:space="preserve">Верт.насос  CR3-25 A-FGJ-A-V-HQQV 3x23  </t>
  </si>
  <si>
    <t xml:space="preserve">Верт.насос  CR3-27 A-FGJ-A-V-HQQV 3x23  </t>
  </si>
  <si>
    <t xml:space="preserve">Верт.насос  CR3-29 A-FGJ-A-V-HQQV 3x23  </t>
  </si>
  <si>
    <t xml:space="preserve">Верт.насос CR3-31 A-FGJ-A-V-HQQV 3x230  </t>
  </si>
  <si>
    <t xml:space="preserve">Верт.насос CR3-33 A-FGJ-A-V-HQQV 3x230  </t>
  </si>
  <si>
    <t xml:space="preserve">Верт.насос CR3-36 A-FGJ-A-V-HQQV 3x230  </t>
  </si>
  <si>
    <t xml:space="preserve">Верт.насос  CRI3-2 A-CA-A-E-HQQE 3x230  </t>
  </si>
  <si>
    <t xml:space="preserve">CRI03    </t>
  </si>
  <si>
    <t xml:space="preserve">Верт.насос  CRI3-3 A-CA-A-E-HQQE 3x230  </t>
  </si>
  <si>
    <t xml:space="preserve">Верт.насос  CRI3-4 A-CA-A-E-HQQE 3x230  </t>
  </si>
  <si>
    <t xml:space="preserve">Верт.насос  CRI3-5 A-CA-A-E-HQQE 3x230  </t>
  </si>
  <si>
    <t xml:space="preserve">Верт.насос  CRI3-6 A-CA-A-E-HQQE 3x230  </t>
  </si>
  <si>
    <t xml:space="preserve">Верт.насос  CRI3-7 A-CA-A-E-HQQE 3x230  </t>
  </si>
  <si>
    <t xml:space="preserve">Верт.насос CRI3-8 A-CA-A-E-HQQE 3x230/  </t>
  </si>
  <si>
    <t xml:space="preserve">Верт.насос CRI3-9 A-CA-A-E-HQQE 3x230/  </t>
  </si>
  <si>
    <t xml:space="preserve">Верт.насос CRI3-10 A-CA-A-E-HQQE 3x230  </t>
  </si>
  <si>
    <t xml:space="preserve">Верт.насос CRI3-11 A-CA-A-E-HQQE 3x230  </t>
  </si>
  <si>
    <t xml:space="preserve">Верт.насос CRI3-12 A-CA-A-E-HQQE 3x230  </t>
  </si>
  <si>
    <t xml:space="preserve">Верт.насос CRI3-13 A-CA-A-E-HQQE 3x230  </t>
  </si>
  <si>
    <t xml:space="preserve">Верт.насос CRI3-15 A-CA-A-E-HQQE 3x230  </t>
  </si>
  <si>
    <t xml:space="preserve">Верт.насос  CRI3-17 A-CA-A-E-HQQE 3x23  </t>
  </si>
  <si>
    <t xml:space="preserve">Верт.насос  CRI3-19 A-CA-A-E-HQQE 3x23  </t>
  </si>
  <si>
    <t xml:space="preserve">Верт.насос  CRI3-21 A-CA-A-E-HQQE 3x23  </t>
  </si>
  <si>
    <t xml:space="preserve">Верт.насос  CRI3-23 A-CA-A-E-HQQE 3x23  </t>
  </si>
  <si>
    <t xml:space="preserve">Верт.насос  CRI3-25 A-CA-A-E-HQQE 3x23  </t>
  </si>
  <si>
    <t xml:space="preserve">Верт.насос  CRI3-27 A-CA-A-E-HQQE 3x23  </t>
  </si>
  <si>
    <t xml:space="preserve">Верт.насос  CRI3-29 A-CA-A-E-HQQE 3x23  </t>
  </si>
  <si>
    <t xml:space="preserve">Верт.насос CRI3-31 A-CA-A-E-HQQE 3x230  </t>
  </si>
  <si>
    <t xml:space="preserve">Верт.насос CRI3-33 A-CA-A-E-HQQE 3x230  </t>
  </si>
  <si>
    <t xml:space="preserve">Верт.насос CRI3-36 A-CA-A-E-HQQE 3x230  </t>
  </si>
  <si>
    <t xml:space="preserve">Верт.насос  CRI3-2 A-CA-A-V-HQQV 3x230  </t>
  </si>
  <si>
    <t xml:space="preserve">Верт.насос  CRI3-3 A-CA-A-V-HQQV 3x230  </t>
  </si>
  <si>
    <t xml:space="preserve">Верт.насос  CRI3-4 A-CA-A-V-HQQV 3x230  </t>
  </si>
  <si>
    <t xml:space="preserve">Верт.насос  CRI3-5 A-CA-A-V-HQQV 3x230  </t>
  </si>
  <si>
    <t xml:space="preserve">Верт.насос  CRI3-6 A-CA-A-V-HQQV 3x230  </t>
  </si>
  <si>
    <t xml:space="preserve">Верт.насос  CRI3-7 A-CA-A-V-HQQV 3x230  </t>
  </si>
  <si>
    <t xml:space="preserve">Верт.насос CRI3-8 A-CA-A-V-HQQV 3x230/  </t>
  </si>
  <si>
    <t xml:space="preserve">Верт.насос CRI3-9 A-CA-A-V-HQQV 3x230/  </t>
  </si>
  <si>
    <t xml:space="preserve">Верт.насос CRI3-10 A-CA-A-V-HQQV 3x230  </t>
  </si>
  <si>
    <t xml:space="preserve">Верт.насос CRI3-11 A-CA-A-V-HQQV 3x230  </t>
  </si>
  <si>
    <t xml:space="preserve">Верт.насос CRI3-12 A-CA-A-V-HQQV 3x230  </t>
  </si>
  <si>
    <t xml:space="preserve">Верт.насос CRI3-13 A-CA-A-V-HQQV 3x230  </t>
  </si>
  <si>
    <t xml:space="preserve">Верт.насос CRI3-15 A-CA-A-V-HQQV 3x230  </t>
  </si>
  <si>
    <t xml:space="preserve">Верт.насос  CRI3-17 A-CA-A-V-HQQV 3x23  </t>
  </si>
  <si>
    <t xml:space="preserve">Верт.насос  CRI3-19 A-CA-A-V-HQQV 3x23  </t>
  </si>
  <si>
    <t xml:space="preserve">Верт.насос  CRI3-21 A-CA-A-V-HQQV 3x23  </t>
  </si>
  <si>
    <t xml:space="preserve">Верт.насос  CRI3-25 A-CA-A-V-HQQV 3x23  </t>
  </si>
  <si>
    <t xml:space="preserve">Верт.насос  CRI3-27 A-CA-A-V-HQQV 3x23  </t>
  </si>
  <si>
    <t xml:space="preserve">Верт.насос  CRI3-29 A-CA-A-V-HQQV 3x23  </t>
  </si>
  <si>
    <t xml:space="preserve">Верт.насос CRI3-31 A-CA-A-V-HQQV 3x230  </t>
  </si>
  <si>
    <t xml:space="preserve">Верт.насос CRI3-33 A-CA-A-V-HQQV 3x230  </t>
  </si>
  <si>
    <t xml:space="preserve">Верт.насос  CRI3-21 A-CA-A-E-HQQE 3x40  </t>
  </si>
  <si>
    <t xml:space="preserve">Верт.насос  CRI3-23 A-CA-A-E-HQQE 3x40  </t>
  </si>
  <si>
    <t xml:space="preserve">Верт.насос  CRI3-25 A-CA-A-E-HQQE 3x40  </t>
  </si>
  <si>
    <t xml:space="preserve">Верт.насос  CRI3-27 A-CA-A-E-HQQE 3x40  </t>
  </si>
  <si>
    <t xml:space="preserve">Верт.насос  CRI3-29 A-CA-A-E-HQQE 3x40  </t>
  </si>
  <si>
    <t xml:space="preserve">Верт.насос CRI3-31 A-CA-A-E-HQQE 3x400  </t>
  </si>
  <si>
    <t xml:space="preserve">Верт.насос CRI3-33 A-CA-A-E-HQQE 3x400  </t>
  </si>
  <si>
    <t xml:space="preserve">Верт.насос CRI3-36 A-CA-A-E-HQQE 3x400  </t>
  </si>
  <si>
    <t xml:space="preserve">Верт.насос  CRI3-21 A-CA-A-V-HQQV 3x40  </t>
  </si>
  <si>
    <t xml:space="preserve">Верт.насос  CRI3-23 A-CA-A-V-HQQV 3x40  </t>
  </si>
  <si>
    <t xml:space="preserve">Верт.насос  CRI3-25 A-CA-A-V-HQQV 3x40  </t>
  </si>
  <si>
    <t xml:space="preserve">Верт.насос  CRI3-27 A-CA-A-V-HQQV 3x40  </t>
  </si>
  <si>
    <t xml:space="preserve">Верт.насос  CRI3-29 A-CA-A-V-HQQV 3x40  </t>
  </si>
  <si>
    <t xml:space="preserve">Верт.насос CRI3-31 A-CA-A-V-HQQV 3x400  </t>
  </si>
  <si>
    <t xml:space="preserve">Верт.насос CRI3-33 A-CA-A-V-HQQV 3x400  </t>
  </si>
  <si>
    <t xml:space="preserve">Верт.насос CRI3-36 A-CA-A-V-HQQV 3x400  </t>
  </si>
  <si>
    <t xml:space="preserve">CRN3-2 A-FGJ-A-E-HQQE 3x230/400 50HZ    </t>
  </si>
  <si>
    <t xml:space="preserve">CRN3-3 A-FGJ-A-E-HQQE 3x230/400 50HZ    </t>
  </si>
  <si>
    <t xml:space="preserve">CRN3-4 A-FGJ-A-E-HQQE 3x230/400 50HZ    </t>
  </si>
  <si>
    <t xml:space="preserve">Верт.насос CRN3-8 A-FGJ-A-E-HQQE 3x230  </t>
  </si>
  <si>
    <t xml:space="preserve">Верт.насос CRN3-9 A-FGJ-A-E-HQQE 3x230  </t>
  </si>
  <si>
    <t xml:space="preserve">Верт.насос CRN3-10 A-FGJ-A-E-HQQE 3x23  </t>
  </si>
  <si>
    <t xml:space="preserve">Верт.насос CRN3-11 A-FGJ-A-E-HQQE 3x23  </t>
  </si>
  <si>
    <t xml:space="preserve">Верт.насос CRN3-12 A-FGJ-A-E-HQQE 3x23  </t>
  </si>
  <si>
    <t xml:space="preserve">Верт.насос CRN3-13 A-FGJ-A-E-HQQE 3x23  </t>
  </si>
  <si>
    <t xml:space="preserve">Верт.насос CRN3-15 A-FGJ-A-E-HQQE 3x23  </t>
  </si>
  <si>
    <t xml:space="preserve">Верт.насос  CRN3-17 A-FGJ-A-E-HQQE 3x2  </t>
  </si>
  <si>
    <t>Верт.насос CRN3-19 A-FGJ-A-E-HQQE 3x230/</t>
  </si>
  <si>
    <t xml:space="preserve">Верт.насос  CRN3-21 A-FGJ-A-E-HQQE 3x2  </t>
  </si>
  <si>
    <t xml:space="preserve">Верт.насос  CRN3-23 A-FGJ-A-E-HQQE 3x2  </t>
  </si>
  <si>
    <t xml:space="preserve">Верт.насос  CRN3-25 A-FGJ-A-E-HQQE 3x2  </t>
  </si>
  <si>
    <t xml:space="preserve">Верт.насос  CRN3-27 A-FGJ-A-E-HQQE 3x2  </t>
  </si>
  <si>
    <t xml:space="preserve">Верт.насос  CRN3-29 A-FGJ-A-E-HQQE 3x2  </t>
  </si>
  <si>
    <t xml:space="preserve">Верт.насос CRN3-31 A-FGJ-A-E-HQQE 3x23  </t>
  </si>
  <si>
    <t xml:space="preserve">Верт.насос CRN3-33 A-FGJ-A-E-HQQE 3x23  </t>
  </si>
  <si>
    <t xml:space="preserve">Верт.насос CRN3-36 A-FGJ-A-E-HQQE 3x23  </t>
  </si>
  <si>
    <t xml:space="preserve">Верт.насос  CRN3-3 A-FGJ-A-V-HQQV 3x23  </t>
  </si>
  <si>
    <t xml:space="preserve">Верт.насос  CRN3-4 A-FGJ-A-V-HQQV 3x23  </t>
  </si>
  <si>
    <t xml:space="preserve">Верт.насос  CRN3-5 A-FGJ-A-V-HQQV 3x23  </t>
  </si>
  <si>
    <t xml:space="preserve">CRN3-6 A-FGJ-A-V-HQQV 3x230/400 50HZ    </t>
  </si>
  <si>
    <t xml:space="preserve">CRN3-7 A-FGJ-A-V-HQQV 3x230/400 50HZ    </t>
  </si>
  <si>
    <t xml:space="preserve">Верт.насос CRN3-8 A-FGJ-A-V-HQQV 3x230  </t>
  </si>
  <si>
    <t xml:space="preserve">Верт.насос CRN3-9 A-FGJ-A-V-HQQV 3x230  </t>
  </si>
  <si>
    <t xml:space="preserve">Верт.насос CRN3-10 A-FGJ-A-V-HQQV 3x23  </t>
  </si>
  <si>
    <t xml:space="preserve">Верт.насос CRN3-11 A-FGJ-A-V-HQQV 3x23  </t>
  </si>
  <si>
    <t xml:space="preserve">Верт.насос CRN3-12 A-FGJ-A-V-HQQV 3x23  </t>
  </si>
  <si>
    <t xml:space="preserve">Верт.насос CRN3-13 A-FGJ-A-V-HQQV 3x23  </t>
  </si>
  <si>
    <t xml:space="preserve">Верт.насос CRN3-15 A-FGJ-A-V-HQQV 3x23  </t>
  </si>
  <si>
    <t xml:space="preserve">Верт.насос  CRN3-17 A-FGJ-A-V-HQQV 3x2  </t>
  </si>
  <si>
    <t xml:space="preserve">Верт.насос  CRN3-19 A-FGJ-A-V-HQQV 3x2  </t>
  </si>
  <si>
    <t xml:space="preserve">Верт.насос  CRN3-23 A-FGJ-A-V-HQQV 3x2  </t>
  </si>
  <si>
    <t xml:space="preserve">Верт.насос  CRN3-25 A-FGJ-A-V-HQQV 3x2  </t>
  </si>
  <si>
    <t xml:space="preserve">Верт.насос  CRN3-27 A-FGJ-A-V-HQQV 3x2  </t>
  </si>
  <si>
    <t xml:space="preserve">Верт.насос  CRN3-29 A-FGJ-A-V-HQQV 3x2  </t>
  </si>
  <si>
    <t xml:space="preserve">Верт.насос CRN3-31 A-FGJ-A-V-HQQV 3x23  </t>
  </si>
  <si>
    <t xml:space="preserve">Верт.насос CRN3-36 A-FGJ-A-V-HQQV 3x23  </t>
  </si>
  <si>
    <t xml:space="preserve">CRN3-2 A-P-A-E-HQQE 3x230/400 50HZ      </t>
  </si>
  <si>
    <t xml:space="preserve">Верт.насос  CRN3-4 A-P-A-E-HQQE 3x230/  </t>
  </si>
  <si>
    <t xml:space="preserve">Верт.насос  CRN3-5 A-P-A-E-HQQE 3x230/  </t>
  </si>
  <si>
    <t xml:space="preserve">Верт.насос  CRN3-6 A-P-A-E-HQQE 3x230/  </t>
  </si>
  <si>
    <t xml:space="preserve">Верт.насос CRN3-8 A-P-A-E-HQQE 3x230/4  </t>
  </si>
  <si>
    <t xml:space="preserve">Верт.насос CRN3-9 A-P-A-E-HQQE 3x230/4  </t>
  </si>
  <si>
    <t xml:space="preserve">Верт.насос CRN3-11 A-P-A-E-HQQE 3x230/  </t>
  </si>
  <si>
    <t xml:space="preserve">Верт.насос CRN3-12 A-P-A-E-HQQE 3x230/  </t>
  </si>
  <si>
    <t xml:space="preserve">Верт.насос CRN3-13 A-P-A-E-HQQE 3x230/  </t>
  </si>
  <si>
    <t xml:space="preserve">Верт.насос CRN3-15 A-P-A-E-HQQE 3x230/  </t>
  </si>
  <si>
    <t xml:space="preserve">Верт.насос  CRN3-19 A-P-A-E-HQQE 3x230  </t>
  </si>
  <si>
    <t xml:space="preserve">Верт.насос  CRN3-21 A-P-A-E-HQQE 3x230  </t>
  </si>
  <si>
    <t xml:space="preserve">Верт.насос  CRN3-23 A-P-A-E-HQQE 3x230  </t>
  </si>
  <si>
    <t xml:space="preserve">Верт.насос  CRN3-25 A-P-A-E-HQQE 3x230  </t>
  </si>
  <si>
    <t xml:space="preserve">Верт.насос  CRN3-27 A-P-A-E-HQQE 3x230  </t>
  </si>
  <si>
    <t xml:space="preserve">Верт.насос  CRN3-29 A-P-A-E-HQQE 3x230  </t>
  </si>
  <si>
    <t xml:space="preserve">Верт.насос CRN3-31 A-P-A-E-HQQE 3x230/  </t>
  </si>
  <si>
    <t xml:space="preserve">Верт.насос CRN3-33 A-P-A-E-HQQE 3x230/  </t>
  </si>
  <si>
    <t xml:space="preserve">Верт.насос CRN3-36 A-P-A-E-HQQE 3x230/  </t>
  </si>
  <si>
    <t xml:space="preserve">Верт.насос  CRN3-2 A-P-A-V-HQQV 3x230/  </t>
  </si>
  <si>
    <t xml:space="preserve">Верт.насос  CRN3-3 A-P-A-V-HQQV 3x230/  </t>
  </si>
  <si>
    <t xml:space="preserve">CRN3-4 A-P-A-V-HQQV 3x230/400 50HZ      </t>
  </si>
  <si>
    <t xml:space="preserve">Верт.насос  CRN3-5 A-P-A-V-HQQV 3x230/  </t>
  </si>
  <si>
    <t xml:space="preserve">Верт.насос  CRN3-7 A-P-A-V-HQQV 3x230/  </t>
  </si>
  <si>
    <t xml:space="preserve">Верт.насос CRN3-8 A-P-A-V-HQQV 3x230/4  </t>
  </si>
  <si>
    <t xml:space="preserve">Верт.насос CRN3-9 A-P-A-V-HQQV 3x230/4  </t>
  </si>
  <si>
    <t xml:space="preserve">Верт.насос CRN3-10 A-P-A-V-HQQV 3x230/  </t>
  </si>
  <si>
    <t xml:space="preserve">Верт.насос CRN3-12 A-P-A-V-HQQV 3x230/  </t>
  </si>
  <si>
    <t xml:space="preserve">Верт.насос CRN3-13 A-P-A-V-HQQV 3x230/  </t>
  </si>
  <si>
    <t xml:space="preserve">Верт.насос CRN3-15 A-P-A-V-HQQV 3x230/  </t>
  </si>
  <si>
    <t xml:space="preserve">Верт.насос  CRN3-17 A-P-A-V-HQQV 3x230  </t>
  </si>
  <si>
    <t xml:space="preserve">Верт.насос  CRN3-19 A-P-A-V-HQQV 3x230  </t>
  </si>
  <si>
    <t xml:space="preserve">Верт.насос  CRN3-21 A-P-A-V-HQQV 3x230  </t>
  </si>
  <si>
    <t xml:space="preserve">CRN3-23 A-P-A-V-HQQV 3x230/400 50HZ     </t>
  </si>
  <si>
    <t xml:space="preserve">Верт.насос  CRN3-25 A-P-A-V-HQQV 3x230  </t>
  </si>
  <si>
    <t xml:space="preserve">Верт.насос  CRN3-27 A-P-A-V-HQQV 3x230  </t>
  </si>
  <si>
    <t xml:space="preserve">Верт.насос  CRN3-29 A-P-A-V-HQQV 3x230  </t>
  </si>
  <si>
    <t xml:space="preserve">Верт.насос CRN3-31 A-P-A-V-HQQV 3x230/  </t>
  </si>
  <si>
    <t xml:space="preserve">Верт.насос CRN3-33 A-P-A-V-HQQV 3x230/  </t>
  </si>
  <si>
    <t xml:space="preserve">Верт.насос CRN3-36 A-P-A-V-HQQV 3x230/  </t>
  </si>
  <si>
    <t xml:space="preserve">CR5-2 A-A-A-E-HQQE 3x230/400 50HZ       </t>
  </si>
  <si>
    <t xml:space="preserve">CR5-3 A-A-A-E-HQQE 3x230/400 50HZ       </t>
  </si>
  <si>
    <t xml:space="preserve">Верт.насос CR5-4 A-A-A-E-HQQE 3x230/400 </t>
  </si>
  <si>
    <t xml:space="preserve">Верт. насос CR5-5 A-A-A-E-HQQE 3x230/4  </t>
  </si>
  <si>
    <t xml:space="preserve">Верт. насос CR5-6 A-A-A-E-HQQE 3x230/4  </t>
  </si>
  <si>
    <t xml:space="preserve">Верт. насос CR5-7 A-A-A-E-HQQE 3x230/4  </t>
  </si>
  <si>
    <t xml:space="preserve">Верт. насос CR5-8 A-A-A-E-HQQE 3x230/4  </t>
  </si>
  <si>
    <t xml:space="preserve">Верт.насос CR5-9 A-A-A-E-HQQE 3x230/400 </t>
  </si>
  <si>
    <t>Верт.насос CR5-10 A-A-A-E-HQQE 3x230/400</t>
  </si>
  <si>
    <t xml:space="preserve">Верт.насос CR5-11 A-A-A-E-HQQE 3x230/   </t>
  </si>
  <si>
    <t>Верт.насос CR5-12 A-A-A-E-HQQE 3x230/400</t>
  </si>
  <si>
    <t xml:space="preserve">Верт. насос CR5-13 A-A-A-E-HQQE 3x230/4 </t>
  </si>
  <si>
    <t xml:space="preserve">CR5-14 A-A-A-E-HQQE 3x230/400 50HZ      </t>
  </si>
  <si>
    <t xml:space="preserve">CR5-15 A-A-A-E-HQQE 3x230/400 50HZ      </t>
  </si>
  <si>
    <t xml:space="preserve">CR5-16 A-A-A-E-HQQE 3x230/400 50HZ      </t>
  </si>
  <si>
    <t xml:space="preserve">Верт. насос CR5-18 A-A-A-E-HQQE 3x230/  </t>
  </si>
  <si>
    <t xml:space="preserve">Верт. насос CR5-20 A-A-A-E-HQQE 3x230/  </t>
  </si>
  <si>
    <t xml:space="preserve">Верт.насос  CR5-2 A-A-A-V-HQQV 3x230/4  </t>
  </si>
  <si>
    <t xml:space="preserve">Верт.насос  CR5-3 A-A-A-V-HQQV 3x230/4  </t>
  </si>
  <si>
    <t xml:space="preserve">CR5-4 A-A-A-V-HQQV 3x230/400 50HZ       </t>
  </si>
  <si>
    <t xml:space="preserve">Верт. насос CR5-5 A-A-A-V-HQQV 3x230/4  </t>
  </si>
  <si>
    <t xml:space="preserve">Верт. насос CR5-6 A-A-A-V-HQQV 3x230/4  </t>
  </si>
  <si>
    <t xml:space="preserve">Верт. насос CR5-7 A-A-A-V-HQQV 3x230/4  </t>
  </si>
  <si>
    <t xml:space="preserve">Верт. насос CR5-8 A-A-A-V-HQQV 3x230/4  </t>
  </si>
  <si>
    <t xml:space="preserve">Верт.насос  CR5-9 A-A-A-V-HQQV 3x230/4  </t>
  </si>
  <si>
    <t xml:space="preserve">Верт.насос  CR5-10 A-A-A-V-HQQV 3x230/  </t>
  </si>
  <si>
    <t xml:space="preserve">Верт.насос  CR5-11 A-A-A-V-HQQV 3x230/  </t>
  </si>
  <si>
    <t xml:space="preserve">Верт.насос  CR5-12 A-A-A-V-HQQV 3x230/  </t>
  </si>
  <si>
    <t xml:space="preserve">Верт.насос  CR5-13 A-A-A-V-HQQV 3x230/  </t>
  </si>
  <si>
    <t xml:space="preserve">Верт.насос  CR5-14 A-A-A-V-HQQV 3x230/  </t>
  </si>
  <si>
    <t xml:space="preserve">Верт.насос  CR5-15 A-A-A-V-HQQV 3x230/  </t>
  </si>
  <si>
    <t xml:space="preserve">Верт.насос  CR5-16 A-A-A-V-HQQV 3x230/  </t>
  </si>
  <si>
    <t xml:space="preserve">Верт. насос CR5-18 A-A-A-V-HQQV 3x230/  </t>
  </si>
  <si>
    <t xml:space="preserve">Верт. насос CR5-20 A-A-A-V-HQQV 3x230/  </t>
  </si>
  <si>
    <t xml:space="preserve">CR5-2 A-FGJ-A-E-HQQE 3x230/400 50HZ     </t>
  </si>
  <si>
    <t xml:space="preserve">CR5-3 A-FGJ-A-E-HQQE 3x230/400 50HZ     </t>
  </si>
  <si>
    <t>Верт. насос CR5-4 A-FGJ-A-E-HQQE 3x230/4</t>
  </si>
  <si>
    <t xml:space="preserve">Верт. насос CR5-5 A-FGJ-A-E-HQQE 3x230  </t>
  </si>
  <si>
    <t xml:space="preserve">Верт. насос CR5-6 A-FGJ-A-E-HQQE 3x230  </t>
  </si>
  <si>
    <t xml:space="preserve">Верт. насос CR5-7 A-FGJ-A-E-HQQE 3x230  </t>
  </si>
  <si>
    <t>Верт.насос CR5-9 A-FGJ-A-E-HQQE 3x230/40</t>
  </si>
  <si>
    <t xml:space="preserve">Верт.насос CR5-10 A-FGJ-A-E-HQQE        </t>
  </si>
  <si>
    <t xml:space="preserve">CR5-11 A-FGJ-A-E-HQQE 3x230/400 50HZ    </t>
  </si>
  <si>
    <t xml:space="preserve">Верт.насос  CR5-12 A-FGJ-A-E-HQQE 3x23  </t>
  </si>
  <si>
    <t xml:space="preserve">Верт.насос  CR5-13 A-FGJ-A-E-HQQE 3x23  </t>
  </si>
  <si>
    <t xml:space="preserve">Верт.насос  CR5-14 A-FGJ-A-E-HQQE 3x23  </t>
  </si>
  <si>
    <t xml:space="preserve">Верт.насос  CR5-15 A-FGJ-A-E-HQQE 3x23  </t>
  </si>
  <si>
    <t xml:space="preserve">Верт.насос  CR5-16 A-FGJ-A-E-HQQE 3x23  </t>
  </si>
  <si>
    <t xml:space="preserve">Верт. насос CR5-18 A-FGJ-A-E-HQQE 3x23  </t>
  </si>
  <si>
    <t xml:space="preserve">Верт. насос CR5-20 A-FGJ-A-E-HQQE 3x23  </t>
  </si>
  <si>
    <t xml:space="preserve">Верт. насос CR5-22 A-FGJ-A-E-HQQE 3x23  </t>
  </si>
  <si>
    <t xml:space="preserve">Верт. насос CR5-24 A-FGJ-A-E-HQQE 3x23  </t>
  </si>
  <si>
    <t xml:space="preserve">Верт. насос CR5-26 A-FGJ-A-E-HQQE 3x23  </t>
  </si>
  <si>
    <t xml:space="preserve">Верт. насос CR5-29 A-FGJ-A-E-HQQE 3x23  </t>
  </si>
  <si>
    <t xml:space="preserve">Верт. насос CR5-32 A-FGJ-A-E-HQQE 3x23  </t>
  </si>
  <si>
    <t xml:space="preserve">Верт.насос  CR5-2 A-FGJ-A-V-HQQV 3x230  </t>
  </si>
  <si>
    <t xml:space="preserve">Верт.насос  CR5-3 A-FGJ-A-V-HQQV 3x230  </t>
  </si>
  <si>
    <t xml:space="preserve">Верт.насос  CR5-4 A-FGJ-A-V-HQQV 3x230  </t>
  </si>
  <si>
    <t xml:space="preserve">Верт. насос CR5-5 A-FGJ-A-V-HQQV 3x230  </t>
  </si>
  <si>
    <t xml:space="preserve">Верт. насос CR5-6 A-FGJ-A-V-HQQV 3x230  </t>
  </si>
  <si>
    <t xml:space="preserve">Верт. насос CR5-7 A-FGJ-A-V-HQQV 3x230  </t>
  </si>
  <si>
    <t xml:space="preserve">Верт. насос CR5-8 A-FGJ-A-V-HQQV 3x230  </t>
  </si>
  <si>
    <t xml:space="preserve">Верт.насос  CR5-9 A-FGJ-A-V-HQQV 3x230  </t>
  </si>
  <si>
    <t xml:space="preserve">Верт.насос  CR5-10 A-FGJ-A-V-HQQV 3x23  </t>
  </si>
  <si>
    <t xml:space="preserve">Верт.насос  CR5-11 A-FGJ-A-V-HQQV 3x23  </t>
  </si>
  <si>
    <t xml:space="preserve">Верт.насос  CR5-12 A-FGJ-A-V-HQQV 3x23  </t>
  </si>
  <si>
    <t xml:space="preserve">Верт.насос  CR5-13 A-FGJ-A-V-HQQV 3x23  </t>
  </si>
  <si>
    <t xml:space="preserve">Верт.насос  CR5-14 A-FGJ-A-V-HQQV 3x23  </t>
  </si>
  <si>
    <t xml:space="preserve">Верт.насос  CR5-15 A-FGJ-A-V-HQQV 3x23  </t>
  </si>
  <si>
    <t xml:space="preserve">Верт.насос  CR5-16 A-FGJ-A-V-HQQV 3x23  </t>
  </si>
  <si>
    <t xml:space="preserve">Верт. насос CR5-18 A-FGJ-A-V-HQQV 3x23  </t>
  </si>
  <si>
    <t xml:space="preserve">Верт. насос CR5-20 A-FGJ-A-V-HQQV 3x23  </t>
  </si>
  <si>
    <t xml:space="preserve">Верт. насос CR5-22 A-FGJ-A-V-HQQV 3x23  </t>
  </si>
  <si>
    <t xml:space="preserve">Верт. насос CR5-24 A-FGJ-A-V-HQQV 3x23  </t>
  </si>
  <si>
    <t xml:space="preserve">Верт. насос CR5-26 A-FGJ-A-V-HQQV 3x23  </t>
  </si>
  <si>
    <t xml:space="preserve">Верт. насос CR5-29 A-FGJ-A-V-HQQV 3x23  </t>
  </si>
  <si>
    <t xml:space="preserve">Верт. насос CR5-32 A-FGJ-A-V-HQQV 3x23  </t>
  </si>
  <si>
    <t xml:space="preserve">Верт. насос CR5-36 A-FGJ-A-V-HQQV 3x23  </t>
  </si>
  <si>
    <t xml:space="preserve">Верт.насос  CRI5-2 A-CA-A-E-HQQE 3x230  </t>
  </si>
  <si>
    <t xml:space="preserve">CRI05    </t>
  </si>
  <si>
    <t xml:space="preserve">Верт.насос  CRI5-3 A-CA-A-E-HQQE 3x230  </t>
  </si>
  <si>
    <t xml:space="preserve">CRI5-4 A-CA-A-E-HQQE 3x230/400 50HZ     </t>
  </si>
  <si>
    <t xml:space="preserve">Верт. насос CRI5-6 A-CA-A-E-HQQE 3x230  </t>
  </si>
  <si>
    <t xml:space="preserve">Верт. насос CRI5-7 A-CA-A-E-HQQE 3x230  </t>
  </si>
  <si>
    <t xml:space="preserve">Верт. насос CRI5-8 A-CA-A-E-HQQE 3x230  </t>
  </si>
  <si>
    <t xml:space="preserve">Верт.насос  CRI5-9 A-CA-A-E-HQQE 3x230  </t>
  </si>
  <si>
    <t xml:space="preserve">Верт.насос  CRI5-10 A-CA-A-E-HQQE 3x23  </t>
  </si>
  <si>
    <t xml:space="preserve">Верт.насос  CRI5-11 A-CA-A-E-HQQE 3x23  </t>
  </si>
  <si>
    <t xml:space="preserve">Верт.насос  CRI5-12 A-CA-A-E-HQQE 3x23  </t>
  </si>
  <si>
    <t xml:space="preserve">Верт.насос  CRI5-13 A-CA-A-E-HQQE 3x23  </t>
  </si>
  <si>
    <t xml:space="preserve">Верт.насос  CRI5-14 A-CA-A-E-HQQE 3x23  </t>
  </si>
  <si>
    <t xml:space="preserve">Верт.насос  CRI5-15 A-CA-A-E-HQQE 3x23  </t>
  </si>
  <si>
    <t xml:space="preserve">Верт.насос  CRI5-16 A-CA-A-E-HQQE 3x23  </t>
  </si>
  <si>
    <t xml:space="preserve">Верт. насос CRI5-18 A-CA-A-E-HQQE 3x23  </t>
  </si>
  <si>
    <t xml:space="preserve">Верт. насос CRI5-20 A-CA-A-E-HQQE 3x23  </t>
  </si>
  <si>
    <t xml:space="preserve">Верт. насос CRI5-22 A-CA-A-E-HQQE 3x23  </t>
  </si>
  <si>
    <t xml:space="preserve">Верт. насос CRI5-24 A-CA-A-E-HQQE 3x23  </t>
  </si>
  <si>
    <t xml:space="preserve">Верт. насос CRI5-26 A-CA-A-E-HQQE 3x23  </t>
  </si>
  <si>
    <t xml:space="preserve">Верт. насос CRI5-29 A-CA-A-E-HQQE 3x23  </t>
  </si>
  <si>
    <t xml:space="preserve">Верт. насос CRI5-32 A-CA-A-E-HQQE 3x23  </t>
  </si>
  <si>
    <t xml:space="preserve">Верт. насос CRI5-36 A-CA-A-E-HQQE 3x23  </t>
  </si>
  <si>
    <t xml:space="preserve">Верт.насос  CRI5-2 A-CA-A-V-HQQV 3x230  </t>
  </si>
  <si>
    <t xml:space="preserve">Верт.насос  CRI5-3 A-CA-A-V-HQQV 3x230  </t>
  </si>
  <si>
    <t xml:space="preserve">Верт.насос  CRI5-4 A-CA-A-V-HQQV 3x230  </t>
  </si>
  <si>
    <t xml:space="preserve">Верт. насос CRI5-6 A-CA-A-V-HQQV 3x230  </t>
  </si>
  <si>
    <t xml:space="preserve">Верт. насос CRI5-7 A-CA-A-V-HQQV 3x230  </t>
  </si>
  <si>
    <t xml:space="preserve">Верт. насос CRI5-8 A-CA-A-V-HQQV 3x230  </t>
  </si>
  <si>
    <t xml:space="preserve">Верт.насос  CRI5-9 A-CA-A-V-HQQV 3x230  </t>
  </si>
  <si>
    <t xml:space="preserve">Верт.насос  CRI5-10 A-CA-A-V-HQQV 3x23  </t>
  </si>
  <si>
    <t xml:space="preserve">Верт.насос  CRI5-11 A-CA-A-V-HQQV 3x23  </t>
  </si>
  <si>
    <t xml:space="preserve">Верт.насос  CRI5-12 A-CA-A-V-HQQV 3x23  </t>
  </si>
  <si>
    <t xml:space="preserve">Верт.насос  CRI5-13 A-CA-A-V-HQQV 3x23  </t>
  </si>
  <si>
    <t xml:space="preserve">Верт.насос  CRI5-14 A-CA-A-V-HQQV 3x23  </t>
  </si>
  <si>
    <t xml:space="preserve">Верт.насос  CRI5-15 A-CA-A-V-HQQV 3x23  </t>
  </si>
  <si>
    <t xml:space="preserve">Верт.насос  CRI5-16 A-CA-A-V-HQQV 3x23  </t>
  </si>
  <si>
    <t xml:space="preserve">Верт. насос CRI5-18 A-CA-A-V-HQQV 3x23  </t>
  </si>
  <si>
    <t xml:space="preserve">Верт. насос CRI5-20 A-CA-A-V-HQQV 3x23  </t>
  </si>
  <si>
    <t xml:space="preserve">Верт. насос CRI5-22 A-CA-A-V-HQQV 3x23  </t>
  </si>
  <si>
    <t xml:space="preserve">Верт. насос CRI5-24 A-CA-A-V-HQQV 3x23  </t>
  </si>
  <si>
    <t xml:space="preserve">Верт. насос CRI5-26 A-CA-A-V-HQQV 3x23  </t>
  </si>
  <si>
    <t xml:space="preserve">Верт. насос CRI5-29 A-CA-A-V-HQQV 3x23  </t>
  </si>
  <si>
    <t xml:space="preserve">Верт. насос CRI5-32 A-CA-A-V-HQQV 3x23  </t>
  </si>
  <si>
    <t xml:space="preserve">Верт. насос CRI5-36 A-CA-A-V-HQQV 3x23  </t>
  </si>
  <si>
    <t xml:space="preserve">Верт.насос  CRI5-11 A-CA-A-E-HQQE 3x40  </t>
  </si>
  <si>
    <t xml:space="preserve">Верт.насос  CRI5-12 A-CA-A-E-HQQE 3x40  </t>
  </si>
  <si>
    <t xml:space="preserve">Верт.насос  CRI5-13 A-CA-A-E-HQQE 3x40  </t>
  </si>
  <si>
    <t xml:space="preserve">Верт.насос  CRI5-14 A-CA-A-E-HQQE 3x40  </t>
  </si>
  <si>
    <t xml:space="preserve">Верт.насос  CRI5-15 A-CA-A-E-HQQE 3x40  </t>
  </si>
  <si>
    <t xml:space="preserve">Верт.насос  CRI5-16 A-CA-A-E-HQQE 3x40  </t>
  </si>
  <si>
    <t xml:space="preserve">Верт. насос CRI5-18 A-CA-A-E-HQQE 3x40  </t>
  </si>
  <si>
    <t xml:space="preserve">Верт. насос CRI5-20 A-CA-A-E-HQQE 3x40  </t>
  </si>
  <si>
    <t xml:space="preserve">Верт. насос CRI5-22 A-CA-A-E-HQQE 3x40  </t>
  </si>
  <si>
    <t xml:space="preserve">Верт. насос CRI5-24 A-CA-A-E-HQQE 3x40  </t>
  </si>
  <si>
    <t xml:space="preserve">Верт. насос CRI5-26 A-CA-A-E-HQQE 3x40  </t>
  </si>
  <si>
    <t xml:space="preserve">Верт. насос CRI5-29 A-CA-A-E-HQQE 3x40  </t>
  </si>
  <si>
    <t xml:space="preserve">Верт. насос CRI5-32 A-CA-A-E-HQQE 3x40  </t>
  </si>
  <si>
    <t xml:space="preserve">Верт. насос CRI5-36 A-CA-A-E-HQQE 3x40  </t>
  </si>
  <si>
    <t xml:space="preserve">Верт.насос  CRI5-11 A-CA-A-V-HQQV 3x40  </t>
  </si>
  <si>
    <t xml:space="preserve">Верт.насос  CRI5-12 A-CA-A-V-HQQV 3x40  </t>
  </si>
  <si>
    <t xml:space="preserve">Верт.насос  CRI5-13 A-CA-A-V-HQQV 3x40  </t>
  </si>
  <si>
    <t xml:space="preserve">Верт.насос  CRI5-14 A-CA-A-V-HQQV 3x40  </t>
  </si>
  <si>
    <t xml:space="preserve">Верт.насос  CRI5-15 A-CA-A-V-HQQV 3x40  </t>
  </si>
  <si>
    <t xml:space="preserve">Верт.насос  CRI5-16 A-CA-A-V-HQQV 3x40  </t>
  </si>
  <si>
    <t xml:space="preserve">Верт. насос CRI5-18 A-CA-A-V-HQQV 3x40  </t>
  </si>
  <si>
    <t xml:space="preserve">Верт. насос CRI5-20 A-CA-A-V-HQQV 3x40  </t>
  </si>
  <si>
    <t xml:space="preserve">Верт. насос CRI5-22 A-CA-A-V-HQQV 3x40  </t>
  </si>
  <si>
    <t xml:space="preserve">Верт. насос CRI5-24 A-CA-A-V-HQQV 3x40  </t>
  </si>
  <si>
    <t xml:space="preserve">Верт. насос CRI5-26 A-CA-A-V-HQQV 3x40  </t>
  </si>
  <si>
    <t xml:space="preserve">Верт. насос CRI5-29 A-CA-A-V-HQQV 3x40  </t>
  </si>
  <si>
    <t xml:space="preserve">Верт. насос CRI5-32 A-CA-A-V-HQQV 3x40  </t>
  </si>
  <si>
    <t xml:space="preserve">Верт. насос CRI5-36 A-CA-A-V-HQQV 3x40  </t>
  </si>
  <si>
    <t xml:space="preserve">Верт.насос  CRN5-3 A-FGJ-A-E-HQQE 3x23  </t>
  </si>
  <si>
    <t xml:space="preserve">CRN5-4 A-FGJ-A-E-HQQE 3x230/400 50HZ    </t>
  </si>
  <si>
    <t xml:space="preserve">Верт. насос CRN5-5 A-FGJ-A-E-HQQE 3x23  </t>
  </si>
  <si>
    <t xml:space="preserve">Верт. насос CRN5-6 A-FGJ-A-E-HQQE 3x23  </t>
  </si>
  <si>
    <t xml:space="preserve">Верт. насос CRN5-7 A-FGJ-A-E-HQQE 3x23  </t>
  </si>
  <si>
    <t xml:space="preserve">Верт. насос CRN5-8 A-FGJ-A-E-HQQE 3x23  </t>
  </si>
  <si>
    <t xml:space="preserve">CRN5-9 A-FGJ-A-E-HQQE 3x230/400 50HZ    </t>
  </si>
  <si>
    <t xml:space="preserve">CRN5-10 A-FGJ-A-E-HQQE 3x230/400 50HZ   </t>
  </si>
  <si>
    <t xml:space="preserve">Верт.насос  CRN5-11 A-FGJ-A-E-HQQE 3x2  </t>
  </si>
  <si>
    <t xml:space="preserve">Верт.насос  CRN5-12 A-FGJ-A-E-HQQE 3x2  </t>
  </si>
  <si>
    <t xml:space="preserve">Верт.насос  CRN5-13 A-FGJ-A-E-HQQE 3x2  </t>
  </si>
  <si>
    <t xml:space="preserve">Верт.насос  CRN5-14 A-FGJ-A-E-HQQE 3x2  </t>
  </si>
  <si>
    <t xml:space="preserve">Верт.насос  CRN5-15 A-FGJ-A-E-HQQE 3x2  </t>
  </si>
  <si>
    <t xml:space="preserve">Верт.насос  CRN5-16 A-FGJ-A-E-HQQE 3x2  </t>
  </si>
  <si>
    <t xml:space="preserve">Верт. насос CRN5-18 A-FGJ-A-E-HQQE 3x2  </t>
  </si>
  <si>
    <t xml:space="preserve">Верт. насос CRN5-20 A-FGJ-A-E-HQQE 3x2  </t>
  </si>
  <si>
    <t xml:space="preserve">Верт. насос CRN5-22 A-FGJ-A-E-HQQE 3x2  </t>
  </si>
  <si>
    <t xml:space="preserve">Верт. насос CRN5-24 A-FGJ-A-E-HQQE 3x2  </t>
  </si>
  <si>
    <t xml:space="preserve">Верт. насос CRN5-26 A-FGJ-A-E-HQQE 3x2  </t>
  </si>
  <si>
    <t xml:space="preserve">Верт. насос CRN5-29 A-FGJ-A-E-HQQE 3x2  </t>
  </si>
  <si>
    <t xml:space="preserve">Верт. насос CRN5-32 A-FGJ-A-E-HQQE 3x2  </t>
  </si>
  <si>
    <t xml:space="preserve">Верт. насос CRN5-36 A-FGJ-A-E-HQQE 3x2  </t>
  </si>
  <si>
    <t xml:space="preserve">Верт.насос  CRN5-3 A-FGJ-A-V-HQQV 3x23  </t>
  </si>
  <si>
    <t xml:space="preserve">Верт.насос  CRN5-4 A-FGJ-A-V-HQQV 3x23  </t>
  </si>
  <si>
    <t xml:space="preserve">Верт. насос CRN5-5 A-FGJ-A-V-HQQV 3x23  </t>
  </si>
  <si>
    <t xml:space="preserve">Верт. насос CRN5-6 A-FGJ-A-V-HQQV 3x23  </t>
  </si>
  <si>
    <t xml:space="preserve">Верт. насос CRN5-8 A-FGJ-A-V-HQQV 3x23  </t>
  </si>
  <si>
    <t xml:space="preserve">Верт.насос  CRN5-9 A-FGJ-A-V-HQQV 3x23  </t>
  </si>
  <si>
    <t xml:space="preserve">Верт.насос  CRN5-10 A-FGJ-A-V-HQQV 3x2  </t>
  </si>
  <si>
    <t xml:space="preserve">Верт.насос  CRN5-11 A-FGJ-A-V-HQQV 3x2  </t>
  </si>
  <si>
    <t xml:space="preserve">Верт.насос  CRN5-12 A-FGJ-A-V-HQQV 3x2  </t>
  </si>
  <si>
    <t xml:space="preserve">Верт.насос  CRN5-13 A-FGJ-A-V-HQQV 3x2  </t>
  </si>
  <si>
    <t xml:space="preserve">Верт.насос  CRN5-14 A-FGJ-A-V-HQQV 3x2  </t>
  </si>
  <si>
    <t xml:space="preserve">Верт.насос  CRN5-15 A-FGJ-A-V-HQQV 3x2  </t>
  </si>
  <si>
    <t xml:space="preserve">Верт.насос  CRN5-16 A-FGJ-A-V-HQQV 3x2  </t>
  </si>
  <si>
    <t xml:space="preserve">Верт. насос CRN5-18 A-FGJ-A-V-HQQV 3x2  </t>
  </si>
  <si>
    <t xml:space="preserve">Верт. насос CRN5-20 A-FGJ-A-V-HQQV 3x2  </t>
  </si>
  <si>
    <t xml:space="preserve">Верт. насос CRN5-22 A-FGJ-A-V-HQQV 3x2  </t>
  </si>
  <si>
    <t xml:space="preserve">Верт. насос CRN5-24 A-FGJ-A-V-HQQV 3x2  </t>
  </si>
  <si>
    <t xml:space="preserve">Верт. насос CRN5-26 A-FGJ-A-V-HQQV 3x2  </t>
  </si>
  <si>
    <t xml:space="preserve">Верт. насос CRN5-29 A-FGJ-A-V-HQQV 3x2  </t>
  </si>
  <si>
    <t xml:space="preserve">Верт. насос CRN5-32 A-FGJ-A-V-HQQV 3x2  </t>
  </si>
  <si>
    <t xml:space="preserve">Верт. насос CRN5-36 A-FGJ-A-V-HQQV 3x2  </t>
  </si>
  <si>
    <t xml:space="preserve">CRN5-2 A-P-A-E-HQQE 3x230/400 50HZ      </t>
  </si>
  <si>
    <t xml:space="preserve">Верт.насос  CRN5-3 A-P-A-E-HQQE 3x230/  </t>
  </si>
  <si>
    <t xml:space="preserve">Верт.насос  CRN5-4 A-P-A-E-HQQE 3x230/  </t>
  </si>
  <si>
    <t xml:space="preserve">Верт. насос CRN5-5 A-P-A-E-HQQE 3x230/  </t>
  </si>
  <si>
    <t xml:space="preserve">Верт. насос CRN5-6 A-P-A-E-HQQE 3x230/  </t>
  </si>
  <si>
    <t xml:space="preserve">Верт. насос CRN5-7 A-P-A-E-HQQE 3x230/  </t>
  </si>
  <si>
    <t xml:space="preserve">Верт. насос CRN5-8 A-P-A-E-HQQE 3x230/  </t>
  </si>
  <si>
    <t xml:space="preserve">Верт.насос  CRN5-9 A-P-A-E-HQQE 3x230/  </t>
  </si>
  <si>
    <t xml:space="preserve">Верт.насос  CRN5-11 A-P-A-E-HQQE 3x230  </t>
  </si>
  <si>
    <t xml:space="preserve">Верт.насос  CRN5-12 A-P-A-E-HQQE 3x230  </t>
  </si>
  <si>
    <t xml:space="preserve">Верт.насос  CRN5-13 A-P-A-E-HQQE 3x230  </t>
  </si>
  <si>
    <t xml:space="preserve">Верт.насос  CRN5-14 A-P-A-E-HQQE 3x230  </t>
  </si>
  <si>
    <t xml:space="preserve">Верт.насос  CRN5-15 A-P-A-E-HQQE 3x230  </t>
  </si>
  <si>
    <t xml:space="preserve">Верт.насос  CRN5-16 A-P-A-E-HQQE 3x230  </t>
  </si>
  <si>
    <t xml:space="preserve">Верт. насос CRN5-18 A-P-A-E-HQQE 3x230  </t>
  </si>
  <si>
    <t xml:space="preserve">Верт. насос CRN5-20 A-P-A-E-HQQE 3x230  </t>
  </si>
  <si>
    <t xml:space="preserve">Верт. насос CRN5-22 A-P-A-E-HQQE 3x230  </t>
  </si>
  <si>
    <t xml:space="preserve">Верт. насос CRN5-24 A-P-A-E-HQQE 3x230  </t>
  </si>
  <si>
    <t xml:space="preserve">Верт. насос CRN5-26 A-P-A-E-HQQE 3x230  </t>
  </si>
  <si>
    <t xml:space="preserve">Верт. насос CRN5-29 A-P-A-E-HQQE 3x230  </t>
  </si>
  <si>
    <t xml:space="preserve">Верт. насос CRN5-32 A-P-A-E-HQQE 3x230  </t>
  </si>
  <si>
    <t xml:space="preserve">Верт. насос CRN5-36 A-P-A-E-HQQE 3x230  </t>
  </si>
  <si>
    <t xml:space="preserve">Верт.насос  CRN5-2 A-P-A-V-HQQV 3x230/  </t>
  </si>
  <si>
    <t xml:space="preserve">Верт.насос  CRN5-3 A-P-A-V-HQQV 3x230/  </t>
  </si>
  <si>
    <t xml:space="preserve">Верт. насос CRN5-5 A-P-A-V-HQQV 3x230/  </t>
  </si>
  <si>
    <t xml:space="preserve">Верт. насос CRN5-6 A-P-A-V-HQQV 3x230/  </t>
  </si>
  <si>
    <t xml:space="preserve">Верт. насос CRN5-7 A-P-A-V-HQQV 3x230/  </t>
  </si>
  <si>
    <t xml:space="preserve">Верт. насос CRN5-8 A-P-A-V-HQQV 3x230/  </t>
  </si>
  <si>
    <t xml:space="preserve">Верт.насос  CRN5-9 A-P-A-V-HQQV 3x230/  </t>
  </si>
  <si>
    <t xml:space="preserve">Верт.насос  CRN5-10 A-P-A-V-HQQV 3x230  </t>
  </si>
  <si>
    <t xml:space="preserve">Верт.насос  CRN5-11 A-P-A-V-HQQV 3x230  </t>
  </si>
  <si>
    <t xml:space="preserve">Верт.насос  CRN5-12 A-P-A-V-HQQV 3x230  </t>
  </si>
  <si>
    <t xml:space="preserve">Верт.насос  CRN5-13 A-P-A-V-HQQV 3x230  </t>
  </si>
  <si>
    <t xml:space="preserve">Верт.насос  CRN5-14 A-P-A-V-HQQV 3x230  </t>
  </si>
  <si>
    <t xml:space="preserve">Верт.насос  CRN5-15 A-P-A-V-HQQV 3x230  </t>
  </si>
  <si>
    <t xml:space="preserve">Верт.насос  CRN5-16 A-P-A-V-HQQV 3x230  </t>
  </si>
  <si>
    <t xml:space="preserve">Верт. насос CRN5-18 A-P-A-V-HQQV 3x230  </t>
  </si>
  <si>
    <t xml:space="preserve">Верт. насос CRN5-20 A-P-A-V-HQQV 3x230  </t>
  </si>
  <si>
    <t xml:space="preserve">Верт. насос CRN5-22 A-P-A-V-HQQV 3x230  </t>
  </si>
  <si>
    <t xml:space="preserve">Верт. насос CRN5-24 A-P-A-V-HQQV 3x230  </t>
  </si>
  <si>
    <t xml:space="preserve">Верт. насос CRN5-26 A-P-A-V-HQQV 3x230  </t>
  </si>
  <si>
    <t xml:space="preserve">Верт. насос CRN5-29 A-P-A-V-HQQV 3x230  </t>
  </si>
  <si>
    <t xml:space="preserve">Верт. насос CRN5-36 A-P-A-V-HQQV 3x230  </t>
  </si>
  <si>
    <t xml:space="preserve">Верт.насос  CRN1-2 A-CA-A-V-HQQV 3x230  </t>
  </si>
  <si>
    <t xml:space="preserve">Верт.насос  CRN1-3 A-CA-A-V-HQQV 3x230  </t>
  </si>
  <si>
    <t xml:space="preserve">Верт.насос  CRN1-4 A-CA-A-V-HQQV 3x230  </t>
  </si>
  <si>
    <t xml:space="preserve">Верт.насос  CRN1-5 A-CA-A-V-HQQV 3x230  </t>
  </si>
  <si>
    <t xml:space="preserve">Верт.насос  CRN1-6 A-CA-A-V-HQQV 3x230  </t>
  </si>
  <si>
    <t xml:space="preserve">Верт.насос  CRN1-7 A-CA-A-V-HQQV 3x230  </t>
  </si>
  <si>
    <t xml:space="preserve">Верт.насос  CRN1-8 A-CA-A-V-HQQV 3x230  </t>
  </si>
  <si>
    <t xml:space="preserve">Верт.насос  CRN1-9 A-CA-A-V-HQQV 3x230  </t>
  </si>
  <si>
    <t xml:space="preserve">Верт.насос  CRN1-10 A-CA-A-V-HQQV 3x23  </t>
  </si>
  <si>
    <t xml:space="preserve">Верт.насос  CRN1-11 A-CA-A-V-HQQV 3x23  </t>
  </si>
  <si>
    <t xml:space="preserve">Верт. насос CRN1-12 A-CA-A-V-HQQV 3x23  </t>
  </si>
  <si>
    <t xml:space="preserve">Верт. насос CRN1-13 A-CA-A-V-HQQV 3x23  </t>
  </si>
  <si>
    <t xml:space="preserve">Верт. насос CRN1-15 A-CA-A-V-HQQV 3x23  </t>
  </si>
  <si>
    <t xml:space="preserve">Верт. насос CRN1-17 A-CA-A-V-HQQV 3x23  </t>
  </si>
  <si>
    <t xml:space="preserve">Верт. насос CRN1-19 A-CA-A-V-HQQV 3x23  </t>
  </si>
  <si>
    <t xml:space="preserve">Верт. насос CRN1-21 A-CA-A-V-HQQV 3x23  </t>
  </si>
  <si>
    <t xml:space="preserve">Верт. насос CRN1-23 A-CA-A-V-HQQV 3x23  </t>
  </si>
  <si>
    <t xml:space="preserve">Верт.насос  CRN1-25 A-CA-A-V-HQQV 3x23  </t>
  </si>
  <si>
    <t xml:space="preserve">Верт.насос  CRN1-27 A-CA-A-V-HQQV 3x23  </t>
  </si>
  <si>
    <t xml:space="preserve">Верт.насос  CRN1-30 A-CA-A-V-HQQV 3x23  </t>
  </si>
  <si>
    <t xml:space="preserve">Верт.насос  CRN1-2 A-CA-A-E-HQQE 3x230  </t>
  </si>
  <si>
    <t xml:space="preserve">Верт.насос  CRN1-3 A-CA-A-E-HQQE 3x230  </t>
  </si>
  <si>
    <t xml:space="preserve">Верт.насос  CRN1-4 A-CA-A-E-HQQE 3x230  </t>
  </si>
  <si>
    <t xml:space="preserve">Верт.насос  CRN1-7 A-CA-A-E-HQQE 3x230  </t>
  </si>
  <si>
    <t xml:space="preserve">Верт.насос  CRN1-8 A-CA-A-E-HQQE 3x230  </t>
  </si>
  <si>
    <t xml:space="preserve">Верт.насос  CRN1-10 A-CA-A-E-HQQE 3x23  </t>
  </si>
  <si>
    <t xml:space="preserve">Верт.насос  CRN1-11 A-CA-A-E-HQQE 3x23  </t>
  </si>
  <si>
    <t xml:space="preserve">Верт. насос CRN1-12 A-CA-A-E-HQQE 3x23  </t>
  </si>
  <si>
    <t xml:space="preserve">Верт. насос CRN1-13 A-CA-A-E-HQQE 3x23  </t>
  </si>
  <si>
    <t xml:space="preserve">Верт. насос CRN1-15 A-CA-A-E-HQQE 3x23  </t>
  </si>
  <si>
    <t xml:space="preserve">Верт. насос CRN1-17 A-CA-A-E-HQQE 3x23  </t>
  </si>
  <si>
    <t xml:space="preserve">Верт. насос CRN1-19 A-CA-A-E-HQQE 3x23  </t>
  </si>
  <si>
    <t xml:space="preserve">Верт. насос CRN1-21 A-CA-A-E-HQQE 3x23  </t>
  </si>
  <si>
    <t xml:space="preserve">Верт. насос CRN1-23 A-CA-A-E-HQQE 3x23  </t>
  </si>
  <si>
    <t xml:space="preserve">Верт.насос  CRN1-25 A-CA-A-E-HQQE 3x23  </t>
  </si>
  <si>
    <t xml:space="preserve">Верт.насос  CRN1-27 A-CA-A-E-HQQE 3x23  </t>
  </si>
  <si>
    <t xml:space="preserve">Верт.насос  CRN1-30 A-CA-A-E-HQQE 3x23  </t>
  </si>
  <si>
    <t xml:space="preserve">Верт.насос  CRN3-2 A-CA-A-V-HQQV 3x230  </t>
  </si>
  <si>
    <t xml:space="preserve">Верт.насос  CRN3-3 A-CA-A-V-HQQV 3x230  </t>
  </si>
  <si>
    <t xml:space="preserve">Верт.насос  CRN3-5 A-CA-A-V-HQQV 3x230  </t>
  </si>
  <si>
    <t xml:space="preserve">Верт.насос  CRN3-6 A-CA-A-V-HQQV 3x230  </t>
  </si>
  <si>
    <t xml:space="preserve">Верт.насос  CRN3-7 A-CA-A-V-HQQV 3x230  </t>
  </si>
  <si>
    <t xml:space="preserve">Верт.насос CRN3-8 A-CA-A-V-HQQV 3x230/  </t>
  </si>
  <si>
    <t xml:space="preserve">Верт.насос CRN3-9 A-CA-A-V-HQQV 3x230/  </t>
  </si>
  <si>
    <t xml:space="preserve">Верт.насос CRN3-10 A-CA-A-V-HQQV 3x230  </t>
  </si>
  <si>
    <t xml:space="preserve">Верт.насос CRN3-11 A-CA-A-V-HQQV 3x230  </t>
  </si>
  <si>
    <t xml:space="preserve">Верт.насос CRN3-12 A-CA-A-V-HQQV 3x230  </t>
  </si>
  <si>
    <t xml:space="preserve">Верт.насос CRN3-13 A-CA-A-V-HQQV 3x230  </t>
  </si>
  <si>
    <t xml:space="preserve">Верт.насос CRN3-15 A-CA-A-V-HQQV 3x230  </t>
  </si>
  <si>
    <t xml:space="preserve">Верт.насос  CRN3-17 A-CA-A-V-HQQV 3x23  </t>
  </si>
  <si>
    <t xml:space="preserve">CRN3-19 A-CA-A-V-HQQV 3x230/400 50HZ    </t>
  </si>
  <si>
    <t xml:space="preserve">Верт.насос  CRN3-2 A-CA-A-E-HQQE 3x230  </t>
  </si>
  <si>
    <t xml:space="preserve">Верт.насос  CRN3-3 A-CA-A-E-HQQE 3x230  </t>
  </si>
  <si>
    <t xml:space="preserve">Верт.насос  CRN3-5 A-CA-A-E-HQQE 3x230  </t>
  </si>
  <si>
    <t xml:space="preserve">Верт.насос  CRN3-6 A-CA-A-E-HQQE 3x230  </t>
  </si>
  <si>
    <t xml:space="preserve">CRN3-7 A-CA-A-E-HQQE 3x230/400 50HZ     </t>
  </si>
  <si>
    <t xml:space="preserve">Верт.насос CRN3-8 A-CA-A-E-HQQE 3x230/  </t>
  </si>
  <si>
    <t xml:space="preserve">Верт.насос CRN3-9 A-CA-A-E-HQQE 3x230/  </t>
  </si>
  <si>
    <t xml:space="preserve">Верт.насос CRN3-10 A-CA-A-E-HQQE 3x230  </t>
  </si>
  <si>
    <t xml:space="preserve">Верт.насос CRN3-11 A-CA-A-E-HQQE 3x230  </t>
  </si>
  <si>
    <t xml:space="preserve">Верт.насос CRN3-12 A-CA-A-E-HQQE 3x230  </t>
  </si>
  <si>
    <t xml:space="preserve">Верт.насос CRN3-13 A-CA-A-E-HQQE 3x230  </t>
  </si>
  <si>
    <t xml:space="preserve">Верт.насос CRN3-15 A-CA-A-E-HQQE 3x230  </t>
  </si>
  <si>
    <t xml:space="preserve">Верт.насос  CRN3-17 A-CA-A-E-HQQE 3x23  </t>
  </si>
  <si>
    <t xml:space="preserve">Верт.насос  CRN3-19 A-CA-A-E-HQQE 3x23  </t>
  </si>
  <si>
    <t xml:space="preserve">Верт.насос  CRN5-2 A-CA-A-V-HQQV 3x230  </t>
  </si>
  <si>
    <t xml:space="preserve">Верт.насос  CRN5-3 A-CA-A-V-HQQV 3x230  </t>
  </si>
  <si>
    <t xml:space="preserve">Верт.насос  CRN5-4 A-CA-A-V-HQQV 3x230  </t>
  </si>
  <si>
    <t xml:space="preserve">Верт. насос CRN5-5 A-CA-A-V-HQQV 3x230  </t>
  </si>
  <si>
    <t xml:space="preserve">Верт. насос CRN5-6 A-CA-A-V-HQQV 3x230  </t>
  </si>
  <si>
    <t xml:space="preserve">Верт. насос CRN5-7 A-CA-A-V-HQQV 3x230  </t>
  </si>
  <si>
    <t xml:space="preserve">Верт. насос CRN5-8 A-CA-A-V-HQQV 3x230  </t>
  </si>
  <si>
    <t xml:space="preserve">Верт.насос  CRN5-9 A-CA-A-V-HQQV 3x230  </t>
  </si>
  <si>
    <t xml:space="preserve">Верт.насос  CRN5-10 A-CA-A-V-HQQV 3x23  </t>
  </si>
  <si>
    <t xml:space="preserve">Верт.насос  CRN5-2 A-CA-A-E-HQQE 3x230  </t>
  </si>
  <si>
    <t xml:space="preserve">Верт.насос  CRN5-3 A-CA-A-E-HQQE 3x230  </t>
  </si>
  <si>
    <t xml:space="preserve">Верт.насос  CRN5-4 A-CA-A-E-HQQE 3x230  </t>
  </si>
  <si>
    <t xml:space="preserve">Верт. насос CRN5-5 A-CA-A-E-HQQE 3x230  </t>
  </si>
  <si>
    <t xml:space="preserve">Верт. насос CRN5-6 A-CA-A-E-HQQE 3x230  </t>
  </si>
  <si>
    <t xml:space="preserve">Верт. насос CRN5-7 A-CA-A-E-HQQE 3x230  </t>
  </si>
  <si>
    <t xml:space="preserve">Верт. насос CRN5-8 A-CA-A-E-HQQE 3x230  </t>
  </si>
  <si>
    <t xml:space="preserve">Верт.насос  CRN5-9 A-CA-A-E-HQQE 3x230  </t>
  </si>
  <si>
    <t xml:space="preserve">Верт.насос  CRN5-10 A-CA-A-E-HQQE 3x23  </t>
  </si>
  <si>
    <t xml:space="preserve">Верт. насос CRI5-5 A-CA-A-E-HQQE 3x230  </t>
  </si>
  <si>
    <t xml:space="preserve">Верт. насос CRI5-5 A-CA-A-V-HQQV 3x230  </t>
  </si>
  <si>
    <t xml:space="preserve">Верт. насос CRN1-13 A-P-A-V-HQQV 1x220  </t>
  </si>
  <si>
    <t xml:space="preserve">CR10-5 A-AN-A-E-HQQE 3x230/400 50 HZ    </t>
  </si>
  <si>
    <t xml:space="preserve">Верт.насос CR10-7 A-AN-A-E-HQQE 3x230/  </t>
  </si>
  <si>
    <t xml:space="preserve">Верт.насос  CRI1S-2 A-FGJ-A-E-HQQE 3x2  </t>
  </si>
  <si>
    <t xml:space="preserve">Верт.насос  CRI1S-3 A-FGJ-A-E-HQQE 3x2  </t>
  </si>
  <si>
    <t xml:space="preserve">Верт.насос  CRI1S-4 A-FGJ-A-E-HQQE 3x2  </t>
  </si>
  <si>
    <t xml:space="preserve">Верт.насос  CRI1S-5 A-FGJ-A-E-HQQE 3x2  </t>
  </si>
  <si>
    <t xml:space="preserve">Верт.насос  CRI1S-6 A-FGJ-A-E-HQQE 3x2  </t>
  </si>
  <si>
    <t xml:space="preserve">Верт.насос  CRI1S-7 A-FGJ-A-E-HQQE 3x2  </t>
  </si>
  <si>
    <t xml:space="preserve">Верт.насос  CRI1S-8 A-FGJ-A-E-HQQE 3x2  </t>
  </si>
  <si>
    <t xml:space="preserve">Верт.насос  CRI1S-9 A-FGJ-A-E-HQQE 3x2  </t>
  </si>
  <si>
    <t xml:space="preserve">Верт.насос  CRI1S-10 A-FGJ-A-E-HQQE 3x  </t>
  </si>
  <si>
    <t xml:space="preserve">Верт.насос  CRI1S-11 A-FGJ-A-E-HQQE 3x  </t>
  </si>
  <si>
    <t xml:space="preserve">Верт.насос  CRI1S-12 A-FGJ-A-E-HQQE 3x  </t>
  </si>
  <si>
    <t xml:space="preserve">Верт.насос  CRI1S-13 A-FGJ-A-E-HQQE 3x  </t>
  </si>
  <si>
    <t xml:space="preserve">CRI1S-15 A-FGJ-A-E-HQQE 3x230/400 50HZ  </t>
  </si>
  <si>
    <t xml:space="preserve">Верт.насос  CRI1S-17 A-FGJ-A-E-HQQE 3x  </t>
  </si>
  <si>
    <t xml:space="preserve">Верт.насос  CRI1S-19 A-FGJ-A-E-HQQE 3x  </t>
  </si>
  <si>
    <t xml:space="preserve">Верт. насос CRI1S-21 A-FGJ-A-E-HQQE 3x  </t>
  </si>
  <si>
    <t xml:space="preserve">Верт. насос CRI1S-23 A-FGJ-A-E-HQQE 3x  </t>
  </si>
  <si>
    <t xml:space="preserve">Верт. насос CRI1S-25 A-FGJ-A-E-HQQE 3x  </t>
  </si>
  <si>
    <t xml:space="preserve">Верт. насос CRI1S-27 A-FGJ-A-E-HQQE 3x  </t>
  </si>
  <si>
    <t xml:space="preserve">Верт. насос CRI1S-30 A-FGJ-A-E-HQQE 3x  </t>
  </si>
  <si>
    <t xml:space="preserve">Верт. насос CRI1S-33 A-FGJ-A-E-HQQE 3x  </t>
  </si>
  <si>
    <t xml:space="preserve">Верт. насос CRI1S-36 A-FGJ-A-E-HQQE 3x  </t>
  </si>
  <si>
    <t xml:space="preserve">Верт.насос  CRI1S-2 A-FGJ-A-V-HQQV 3x2  </t>
  </si>
  <si>
    <t xml:space="preserve">Верт.насос  CRI1S-3 A-FGJ-A-V-HQQV 3x2  </t>
  </si>
  <si>
    <t xml:space="preserve">Верт.насос  CRI1S-4 A-FGJ-A-V-HQQV 3x2  </t>
  </si>
  <si>
    <t xml:space="preserve">Верт.насос  CRI1S-5 A-FGJ-A-V-HQQV 3x2  </t>
  </si>
  <si>
    <t xml:space="preserve">Верт.насос  CRI1S-6 A-FGJ-A-V-HQQV 3x2  </t>
  </si>
  <si>
    <t xml:space="preserve">Верт.насос  CRI1S-7 A-FGJ-A-V-HQQV 3x2  </t>
  </si>
  <si>
    <t xml:space="preserve">Верт.насос  CRI1S-8 A-FGJ-A-V-HQQV 3x2  </t>
  </si>
  <si>
    <t xml:space="preserve">Верт.насос  CRI1S-9 A-FGJ-A-V-HQQV 3x2  </t>
  </si>
  <si>
    <t xml:space="preserve">Верт.насос  CRI1S-10 A-FGJ-A-V-HQQV 3x  </t>
  </si>
  <si>
    <t xml:space="preserve">Верт.насос  CRI1S-11 A-FGJ-A-V-HQQV 3x  </t>
  </si>
  <si>
    <t xml:space="preserve">Верт.насос  CRI1S-12 A-FGJ-A-V-HQQV 3x  </t>
  </si>
  <si>
    <t xml:space="preserve">Верт.насос  CRI1S-13 A-FGJ-A-V-HQQV 3x  </t>
  </si>
  <si>
    <t xml:space="preserve">Верт.насос  CRI1S-15 A-FGJ-A-V-HQQV 3x  </t>
  </si>
  <si>
    <t xml:space="preserve">Верт.насос  CRI1S-17 A-FGJ-A-V-HQQV 3x  </t>
  </si>
  <si>
    <t xml:space="preserve">Верт.насос  CRI1S-19 A-FGJ-A-V-HQQV 3x  </t>
  </si>
  <si>
    <t xml:space="preserve">Верт.насос  CRI1S-2 A-P-A-E-HQQE 3x230  </t>
  </si>
  <si>
    <t xml:space="preserve">Верт.насос  CRI1S-3 A-P-A-E-HQQE 3x230  </t>
  </si>
  <si>
    <t xml:space="preserve">Верт.насос  CRI1S-4 A-P-A-E-HQQE 3x230  </t>
  </si>
  <si>
    <t xml:space="preserve">Верт.насос  CRI1S-5 A-P-A-E-HQQE 3x230  </t>
  </si>
  <si>
    <t xml:space="preserve">Верт.насос  CRI1S-6 A-P-A-E-HQQE 3x230  </t>
  </si>
  <si>
    <t xml:space="preserve">Верт.насос  CRI1S-7 A-P-A-E-HQQE 3x230  </t>
  </si>
  <si>
    <t xml:space="preserve">Верт.насос  CRI1S-8 A-P-A-E-HQQE 3x230  </t>
  </si>
  <si>
    <t xml:space="preserve">Верт.насос  CRI1S-9 A-P-A-E-HQQE 3x230  </t>
  </si>
  <si>
    <t xml:space="preserve">Верт.насос  CRI1S-10 A-P-A-E-HQQE 3x23  </t>
  </si>
  <si>
    <t xml:space="preserve">Верт.насос  CRI1S-11 A-P-A-E-HQQE 3x23  </t>
  </si>
  <si>
    <t xml:space="preserve">Верт.насос  CRI1S-12 A-P-A-E-HQQE 3x23  </t>
  </si>
  <si>
    <t xml:space="preserve">Верт.насос  CRI1S-13 A-P-A-E-HQQE 3x23  </t>
  </si>
  <si>
    <t xml:space="preserve">Верт.насос  CRI1S-15 A-P-A-E-HQQE 3x23  </t>
  </si>
  <si>
    <t xml:space="preserve">Верт.насос  CRI1S-17 A-P-A-E-HQQE 3x23  </t>
  </si>
  <si>
    <t xml:space="preserve">Верт.насос  CRI1S-19 A-P-A-E-HQQE 3x23  </t>
  </si>
  <si>
    <t xml:space="preserve">Верт. насос CRI1S-21 A-P-A-E-HQQE 3x23  </t>
  </si>
  <si>
    <t xml:space="preserve">Верт. насос CRI1S-23 A-P-A-E-HQQE 3x23  </t>
  </si>
  <si>
    <t xml:space="preserve">Верт. насос CRI1S-25 A-P-A-E-HQQE 3x23  </t>
  </si>
  <si>
    <t xml:space="preserve">Верт. насос CRI1S-27 A-P-A-E-HQQE 3x23  </t>
  </si>
  <si>
    <t xml:space="preserve">Верт. насос CRI1S-30 A-P-A-E-HQQE 3x23  </t>
  </si>
  <si>
    <t xml:space="preserve">Верт. насос CRI1S-33 A-P-A-E-HQQE 3x23  </t>
  </si>
  <si>
    <t xml:space="preserve">Верт. насос CRI1S-36 A-P-A-E-HQQE 3x23  </t>
  </si>
  <si>
    <t xml:space="preserve">Верт.насос  CRI1S-2 A-P-A-V-HQQV 3x230  </t>
  </si>
  <si>
    <t xml:space="preserve">Верт.насос  CRI1S-3 A-P-A-V-HQQV 3x230  </t>
  </si>
  <si>
    <t xml:space="preserve">Верт.насос  CRI1S-4 A-P-A-V-HQQV 3x230  </t>
  </si>
  <si>
    <t xml:space="preserve">Верт.насос  CRI1S-5 A-P-A-V-HQQV 3x230  </t>
  </si>
  <si>
    <t xml:space="preserve">Верт.насос  CRI1S-6 A-P-A-V-HQQV 3x230  </t>
  </si>
  <si>
    <t xml:space="preserve">Верт.насос  CRI1S-7 A-P-A-V-HQQV 3x230  </t>
  </si>
  <si>
    <t xml:space="preserve">Верт.насос  CRI1S-8 A-P-A-V-HQQV 3x230  </t>
  </si>
  <si>
    <t xml:space="preserve">Верт.насос  CRI1S-9 A-P-A-V-HQQV 3x230  </t>
  </si>
  <si>
    <t xml:space="preserve">Верт.насос  CRI1S-10 A-P-A-V-HQQV 3x23  </t>
  </si>
  <si>
    <t xml:space="preserve">Верт.насос  CRI1S-11 A-P-A-V-HQQV 3x23  </t>
  </si>
  <si>
    <t xml:space="preserve">Верт.насос  CRI1S-12 A-P-A-V-HQQV 3x23  </t>
  </si>
  <si>
    <t xml:space="preserve">Верт.насос  CRI1S-13 A-P-A-V-HQQV 3x23  </t>
  </si>
  <si>
    <t xml:space="preserve">Верт.насос  CRI1S-15 A-P-A-V-HQQV 3x23  </t>
  </si>
  <si>
    <t xml:space="preserve">Верт.насос  CRI1S-17 A-P-A-V-HQQV 3x23  </t>
  </si>
  <si>
    <t xml:space="preserve">Верт.насос  CRI1S-19 A-P-A-V-HQQV 3x23  </t>
  </si>
  <si>
    <t xml:space="preserve">Верт. насос CRI1S-21 A-P-A-V-HQQV 3x23  </t>
  </si>
  <si>
    <t xml:space="preserve">Верт. насос CRI1S-23 A-P-A-V-HQQV 3x23  </t>
  </si>
  <si>
    <t xml:space="preserve">Верт. насос CRI1S-25 A-P-A-V-HQQV 3x23  </t>
  </si>
  <si>
    <t xml:space="preserve">Верт. насос CRI1S-27 A-P-A-V-HQQV 3x23  </t>
  </si>
  <si>
    <t xml:space="preserve">Верт. насос CRI1S-30 A-P-A-V-HQQV 3x23  </t>
  </si>
  <si>
    <t xml:space="preserve">Верт. насос CRI1S-33 A-P-A-V-HQQV 3x23  </t>
  </si>
  <si>
    <t xml:space="preserve">Верт. насос CRI1S-36 A-P-A-V-HQQV 3x23  </t>
  </si>
  <si>
    <t xml:space="preserve">Верт.насос  CRI1-2 A-FGJ-A-V-HQQV 3x23  </t>
  </si>
  <si>
    <t xml:space="preserve">Верт.насос  CRI1-3 A-FGJ-A-E-HQQE 3x23  </t>
  </si>
  <si>
    <t xml:space="preserve">Верт.насос  CRI1-4 A-FGJ-A-E-HQQE 3x23  </t>
  </si>
  <si>
    <t xml:space="preserve">Верт.насос  CRI1-5 A-FGJ-A-E-HQQE 3x23  </t>
  </si>
  <si>
    <t xml:space="preserve">Верт.насос  CRI1-6 A-P-A-E-HQQE 3x230/  </t>
  </si>
  <si>
    <t xml:space="preserve">Верт.насос  CRI1-7 A-FGJ-A-E-HQQE 3x23  </t>
  </si>
  <si>
    <t xml:space="preserve">Верт.насос  CRI1-8 A-FGJ-A-E-HQQE 3x23  </t>
  </si>
  <si>
    <t xml:space="preserve">Верт.насос  CRI1-9 A-FGJ-A-E-HQQE 3x23  </t>
  </si>
  <si>
    <t xml:space="preserve">Верт.насос  CRI1-10 A-FGJ-A-V-HQQV 3x2  </t>
  </si>
  <si>
    <t xml:space="preserve">Верт.насос  CRI1-11 A-FGJ-A-E-HQQE 3x2  </t>
  </si>
  <si>
    <t xml:space="preserve">Верт. насос CRI1-12 A-FGJ-A-E-HQQE 3x2  </t>
  </si>
  <si>
    <t xml:space="preserve">Верт. насос CRI1-13 A-FGJ-A-E-HQQE 3x2  </t>
  </si>
  <si>
    <t xml:space="preserve">Верт. насос CRI1-15 A-FGJ-A-E-HQQE 3x2  </t>
  </si>
  <si>
    <t xml:space="preserve">Верт. насос CRI1-17 A-FGJ-A-E-HQQE 3x2  </t>
  </si>
  <si>
    <t xml:space="preserve">Верт. насос CRI1-19 A-FGJ-A-E-HQQE 3x2  </t>
  </si>
  <si>
    <t xml:space="preserve">Верт. насос CRI1-21 A-FGJ-A-E-HQQE 3x2  </t>
  </si>
  <si>
    <t xml:space="preserve">Верт. насос CRI1-23 A-FGJ-A-E-HQQE 3x2  </t>
  </si>
  <si>
    <t xml:space="preserve">Верт.насос  CRI1-25 A-FGJ-A-E-HQQE 3x2  </t>
  </si>
  <si>
    <t xml:space="preserve">Верт.насос  CRI1-27 A-FGJ-A-E-HQQE 3x2  </t>
  </si>
  <si>
    <t xml:space="preserve">Верт.насос  CRI1-30 A-FGJ-A-E-HQQE 3x2  </t>
  </si>
  <si>
    <t xml:space="preserve">Верт.насос  CRI1-33 A-FGJ-A-E-HQQE 3x2  </t>
  </si>
  <si>
    <t xml:space="preserve">Верт.насос  CRI1-36 A-FGJ-A-E-HQQE 3x2  </t>
  </si>
  <si>
    <t xml:space="preserve">Верт.насос  CRI1-2 A-FGJ-A-E-HQQE 3x23  </t>
  </si>
  <si>
    <t xml:space="preserve">Верт.насос  CRI1-3 A-FGJ-A-V-HQQV 3x23  </t>
  </si>
  <si>
    <t xml:space="preserve">Верт.насос  CRI1-4 A-FGJ-A-V-HQQV 3x23  </t>
  </si>
  <si>
    <t xml:space="preserve">Верт.насос  CRI1-5 A-FGJ-A-V-HQQV 3x23  </t>
  </si>
  <si>
    <t xml:space="preserve">Верт.насос  CRI1-6 A-FGJ-A-V-HQQV 3x23  </t>
  </si>
  <si>
    <t xml:space="preserve">Верт.насос  CRI1-7 A-FGJ-A-V-HQQV 3x23  </t>
  </si>
  <si>
    <t xml:space="preserve">Верт.насос  CRI1-8 A-FGJ-A-V-HQQV 3x23  </t>
  </si>
  <si>
    <t xml:space="preserve">Верт.насос  CRI1-9 A-FGJ-A-V-HQQV 3x23  </t>
  </si>
  <si>
    <t xml:space="preserve">Верт.насос  CRI1-11 A-FGJ-A-V-HQQV 3x2  </t>
  </si>
  <si>
    <t xml:space="preserve">Верт. насос CRI1-12 A-FGJ-A-V-HQQV 3x2  </t>
  </si>
  <si>
    <t xml:space="preserve">Верт. насос CRI1-13 A-FGJ-A-V-HQQV 3x2  </t>
  </si>
  <si>
    <t xml:space="preserve">Верт. насос CRI1-17 A-FGJ-A-V-HQQV 3x2  </t>
  </si>
  <si>
    <t xml:space="preserve">Верт. насос CRI1-15 A-FGJ-A-V-HQQV 3x2  </t>
  </si>
  <si>
    <t xml:space="preserve">Верт.насос  CRI1-2 A-P-A-E-HQQE 3x230/  </t>
  </si>
  <si>
    <t xml:space="preserve">Верт.насос  CRI1-3 A-P-A-E-HQQE 3x230/  </t>
  </si>
  <si>
    <t xml:space="preserve">Верт.насос  CRI1-4 A-P-A-E-HQQE 3x230/  </t>
  </si>
  <si>
    <t xml:space="preserve">Верт.насос  CRI1-5 A-P-A-E-HQQE 3x230/  </t>
  </si>
  <si>
    <t xml:space="preserve">Верт.насос  CRI1-7 A-P-A-E-HQQE 3x230/  </t>
  </si>
  <si>
    <t xml:space="preserve">Верт.насос  CRI1-8 A-P-A-E-HQQE 3x230/  </t>
  </si>
  <si>
    <t xml:space="preserve">Верт.насос  CRI1-9 A-P-A-E-HQQE 3x230/  </t>
  </si>
  <si>
    <t xml:space="preserve">Верт.насос  CRI1-10 A-P-A-E-HQQE 3x230  </t>
  </si>
  <si>
    <t xml:space="preserve">Верт.насос  CRI1-11 A-P-A-E-HQQE 3x230  </t>
  </si>
  <si>
    <t xml:space="preserve">Верт. насос CRI1-12 A-P-A-E-HQQE 3x230  </t>
  </si>
  <si>
    <t xml:space="preserve">Верт. насос CRI1-13 A-P-A-E-HQQE 3x230  </t>
  </si>
  <si>
    <t xml:space="preserve">Верт. насос CRI1-15 A-P-A-E-HQQE 3x230  </t>
  </si>
  <si>
    <t xml:space="preserve">Верт. насос CRI1-17 A-P-A-E-HQQE 3x230  </t>
  </si>
  <si>
    <t xml:space="preserve">Верт. насос CRI1-19 A-P-A-E-HQQE 3x230  </t>
  </si>
  <si>
    <t xml:space="preserve">Верт. насос CRI1-21 A-P-A-E-HQQE 3x230  </t>
  </si>
  <si>
    <t xml:space="preserve">Верт. насос CRI1-23 A-P-A-E-HQQE 3x230  </t>
  </si>
  <si>
    <t xml:space="preserve">Верт.насос  CRI1-25 A-P-A-E-HQQE 3x230  </t>
  </si>
  <si>
    <t xml:space="preserve">Верт.насос  CRI1-27 A-P-A-E-HQQE 3x230  </t>
  </si>
  <si>
    <t xml:space="preserve">Верт.насос  CRI1-30 A-P-A-E-HQQE 3x230  </t>
  </si>
  <si>
    <t xml:space="preserve">Верт.насос  CRI1-33 A-P-A-E-HQQE 3x230  </t>
  </si>
  <si>
    <t xml:space="preserve">Верт.насос  CRI1-36 A-P-A-E-HQQE 3x230  </t>
  </si>
  <si>
    <t xml:space="preserve">Верт.насос  CRI1-2 A-P-A-V-HQQV 3x230/  </t>
  </si>
  <si>
    <t xml:space="preserve">Верт.насос  CRI1-3 A-P-A-V-HQQV 3x230/  </t>
  </si>
  <si>
    <t xml:space="preserve">Верт.насос  CRI1-4 A-P-A-V-HQQV 3x230/  </t>
  </si>
  <si>
    <t xml:space="preserve">Верт.насос  CRI1-5 A-P-A-V-HQQV 3x230/  </t>
  </si>
  <si>
    <t xml:space="preserve">Верт.насос  CRI1-6 A-P-A-V-HQQV 3x230/  </t>
  </si>
  <si>
    <t xml:space="preserve">Верт.насос  CRI1-7 A-P-A-V-HQQV 3x230/  </t>
  </si>
  <si>
    <t xml:space="preserve">Верт. насос CRI1-12 A-P-A-V-HQQV 3x230  </t>
  </si>
  <si>
    <t xml:space="preserve">Верт.насос CRN3-12 A-P-A-V-HQQV 1x220/  </t>
  </si>
  <si>
    <t xml:space="preserve">Верт. насос CRI1-13 A-P-A-V-HQQV 3x230  </t>
  </si>
  <si>
    <t xml:space="preserve">Верт. насос CRI1-21 A-P-A-V-HQQV 3x230  </t>
  </si>
  <si>
    <t xml:space="preserve">Верт. насос CRI1-23 A-P-A-V-HQQV 3x230  </t>
  </si>
  <si>
    <t xml:space="preserve">Верт.насос  CRI1-25 A-P-A-V-HQQV 3x230  </t>
  </si>
  <si>
    <t xml:space="preserve">Верт.насос  CRI1-27 A-P-A-V-HQQV 3x230  </t>
  </si>
  <si>
    <t xml:space="preserve">Верт.насос  CRI1-30 A-P-A-V-HQQV 3x230  </t>
  </si>
  <si>
    <t xml:space="preserve">Верт.насос  CRI1-33 A-P-A-V-HQQV 3x230  </t>
  </si>
  <si>
    <t xml:space="preserve">Верт.насос  CRI1-36 A-P-A-V-HQQV 3x230  </t>
  </si>
  <si>
    <t xml:space="preserve">Верт.насос  CRI3-2 A-FGJ-A-E-HQQE 3x23  </t>
  </si>
  <si>
    <t xml:space="preserve">CRI3-3 A-FGJ-A-E-HQQE 3x230/400 50HZ    </t>
  </si>
  <si>
    <t xml:space="preserve">Верт.насос  CRI3-4 A-FGJ-A-E-HQQE 3x23  </t>
  </si>
  <si>
    <t xml:space="preserve">Верт.насос  CRI3-5 A-FGJ-A-E-HQQE 3x23  </t>
  </si>
  <si>
    <t xml:space="preserve">Верт.насос  CRI3-6 A-FGJ-A-E-HQQE 3x23  </t>
  </si>
  <si>
    <t xml:space="preserve">Верт.насос  CRI3-7 A-FGJ-A-E-HQQE 3x23  </t>
  </si>
  <si>
    <t xml:space="preserve">Верт.насос CRI3-8 A-FGJ-A-E-HQQE 3x230  </t>
  </si>
  <si>
    <t xml:space="preserve">Верт.насос CRI3-9 A-FGJ-A-V-HQQV 3x230  </t>
  </si>
  <si>
    <t xml:space="preserve">Верт.насос CRI3-10 A-FGJ-A-E-HQQE 3x23  </t>
  </si>
  <si>
    <t xml:space="preserve">Верт.насос CRI3-11 A-FGJ-A-E-HQQE 3x23  </t>
  </si>
  <si>
    <t xml:space="preserve">Верт.насос CRI3-12 A-FGJ-A-E-HQQE 3x23  </t>
  </si>
  <si>
    <t xml:space="preserve">Верт.насос CRI3-9 A-FGJ-A-E-HQQE 3x230  </t>
  </si>
  <si>
    <t xml:space="preserve">Верт.насос CRI3-13 A-FGJ-A-E-HQQE 3x23  </t>
  </si>
  <si>
    <t xml:space="preserve">Верт.насос CRI3-15 A-FGJ-A-E-HQQE 3x23  </t>
  </si>
  <si>
    <t xml:space="preserve">CRI3-17 A-FGJ-A-E-HQQE 3x230/400 50HZ   </t>
  </si>
  <si>
    <t xml:space="preserve">Верт.насос  CRI3-19 A-FGJ-A-E-HQQE 3x2  </t>
  </si>
  <si>
    <t xml:space="preserve">Верт.насос  CRI3-21 A-FGJ-A-E-HQQE 3x2  </t>
  </si>
  <si>
    <t xml:space="preserve">Верт.насос  CRI3-23 A-FGJ-A-E-HQQE 3x2  </t>
  </si>
  <si>
    <t xml:space="preserve">Верт.насос  CRI3-25 A-FGJ-A-E-HQQE 3x2  </t>
  </si>
  <si>
    <t xml:space="preserve">Верт.насос  CRI3-27 A-FGJ-A-E-HQQE 3x2  </t>
  </si>
  <si>
    <t xml:space="preserve">Верт.насос  CRI3-29 A-FGJ-A-E-HQQE 3x2  </t>
  </si>
  <si>
    <t xml:space="preserve">Верт.насос CRI3-31 A-FGJ-A-E-HQQE 3x23  </t>
  </si>
  <si>
    <t xml:space="preserve">Верт.насос CRI3-33 A-FGJ-A-E-HQQE 3x23  </t>
  </si>
  <si>
    <t xml:space="preserve">Верт.насос CRI3-36 A-FGJ-A-E-HQQE 3x23  </t>
  </si>
  <si>
    <t xml:space="preserve">Верт.насос  CRI3-2 A-FGJ-A-V-HQQV 3x23  </t>
  </si>
  <si>
    <t xml:space="preserve">CRI3-3 A-FGJ-A-V-HQQV 3x230/400 50HZ    </t>
  </si>
  <si>
    <t xml:space="preserve">Верт.насос  CRI3-4 A-FGJ-A-V-HQQV 3x23  </t>
  </si>
  <si>
    <t xml:space="preserve">CRI3-5 A-FGJ-A-V-HQQV 3x230/400 50HZ    </t>
  </si>
  <si>
    <t xml:space="preserve">Верт.насос  CRI3-6 A-FGJ-A-V-HQQV 3x23  </t>
  </si>
  <si>
    <t xml:space="preserve">Верт.насос  CRI3-7 A-FGJ-A-V-HQQV 3x23  </t>
  </si>
  <si>
    <t xml:space="preserve">Верт.насос CRI3-8 A-FGJ-A-V-HQQV 3x230  </t>
  </si>
  <si>
    <t xml:space="preserve">Верт.насос CRI3-10 A-FGJ-A-V-HQQV 3x23  </t>
  </si>
  <si>
    <t xml:space="preserve">Верт.насос CRI3-11 A-FGJ-A-V-HQQV 3x23  </t>
  </si>
  <si>
    <t xml:space="preserve">Верт.насос CRI3-12 A-FGJ-A-V-HQQV 3x23  </t>
  </si>
  <si>
    <t xml:space="preserve">Верт.насос CRI3-13 A-FGJ-A-V-HQQV 3x23  </t>
  </si>
  <si>
    <t xml:space="preserve">Верт.насос CRI3-15 A-FGJ-A-V-HQQV 3x23  </t>
  </si>
  <si>
    <t xml:space="preserve">Верт.насос  CRI3-2 A-P-A-E-HQQE 3x230/  </t>
  </si>
  <si>
    <t xml:space="preserve">Верт.насос  CRI3-3 A-P-A-E-HQQE 3x230/  </t>
  </si>
  <si>
    <t xml:space="preserve">Верт.насос  CRI3-4 A-P-A-E-HQQE 3x230/  </t>
  </si>
  <si>
    <t xml:space="preserve">Верт.насос  CRI3-5 A-P-A-E-HQQE 3x230/  </t>
  </si>
  <si>
    <t xml:space="preserve">Верт.насос  CRI3-6 A-P-A-E-HQQE 3x230/  </t>
  </si>
  <si>
    <t xml:space="preserve">Верт.насос  CRI3-7 A-P-A-E-HQQE 3x230/  </t>
  </si>
  <si>
    <t xml:space="preserve">Верт.насос CRI3-8 A-P-A-E-HQQE 3x230/4  </t>
  </si>
  <si>
    <t xml:space="preserve">Верт.насос CRI3-9 A-P-A-E-HQQE 3x230/4  </t>
  </si>
  <si>
    <t xml:space="preserve">Верт.насос CRI3-10 A-P-A-E-HQQE 3x230/  </t>
  </si>
  <si>
    <t xml:space="preserve">Верт.насос CRI3-11 A-P-A-E-HQQE 3x230/  </t>
  </si>
  <si>
    <t xml:space="preserve">Верт.насос CRI3-12 A-P-A-E-HQQE 3x230/  </t>
  </si>
  <si>
    <t xml:space="preserve">Верт.насос CRI3-13 A-P-A-E-HQQE 3x230/  </t>
  </si>
  <si>
    <t xml:space="preserve">Верт.насос CRI3-15 A-P-A-E-HQQE 3x230/  </t>
  </si>
  <si>
    <t xml:space="preserve">Верт.насос  CRI3-17 A-P-A-E-HQQE 3x230  </t>
  </si>
  <si>
    <t xml:space="preserve">Верт.насос  CRI3-19 A-P-A-E-HQQE 3x230  </t>
  </si>
  <si>
    <t xml:space="preserve">Верт.насос  CRI3-21 A-P-A-E-HQQE 3x230  </t>
  </si>
  <si>
    <t xml:space="preserve">Верт.насос  CRI3-23 A-P-A-E-HQQE 3x230  </t>
  </si>
  <si>
    <t xml:space="preserve">Верт.насос  CRI3-25 A-P-A-E-HQQE 3x230  </t>
  </si>
  <si>
    <t xml:space="preserve">Верт.насос  CRI3-27 A-P-A-E-HQQE 3x230  </t>
  </si>
  <si>
    <t xml:space="preserve">Верт.насос  CRI3-29 A-P-A-E-HQQE 3x230  </t>
  </si>
  <si>
    <t xml:space="preserve">Верт.насос CRI3-31 A-P-A-E-HQQE 3x230/  </t>
  </si>
  <si>
    <t xml:space="preserve">Верт.насос CRI3-33 A-P-A-E-HQQE 3x230/  </t>
  </si>
  <si>
    <t xml:space="preserve">Верт.насос CRI3-36 A-P-A-E-HQQE 3x230/  </t>
  </si>
  <si>
    <t xml:space="preserve">Верт.насос  CRI3-2 A-P-A-V-HQQV 3x230/  </t>
  </si>
  <si>
    <t xml:space="preserve">Верт.насос  CRI3-3 A-P-A-V-HQQV 3x230/  </t>
  </si>
  <si>
    <t xml:space="preserve">Верт.насос  CRI3-4 A-P-A-V-HQQV 3x230/  </t>
  </si>
  <si>
    <t xml:space="preserve">Верт.насос  CRI3-5 A-P-A-V-HQQV 3x230/  </t>
  </si>
  <si>
    <t xml:space="preserve">Верт.насос  CRI3-6 A-P-A-V-HQQV 3x230/  </t>
  </si>
  <si>
    <t xml:space="preserve">Верт.насос  CRI3-7 A-P-A-V-HQQV 3x230/  </t>
  </si>
  <si>
    <t xml:space="preserve">Верт.насос CRI3-8 A-P-A-V-HQQV 3x230/4  </t>
  </si>
  <si>
    <t xml:space="preserve">Верт.насос CRI3-9 A-P-A-V-HQQV 3x230/4  </t>
  </si>
  <si>
    <t xml:space="preserve">Верт.насос CRI3-10 A-P-A-V-HQQV 3x230/  </t>
  </si>
  <si>
    <t xml:space="preserve">Верт.насос CRI3-11 A-P-A-V-HQQV 3x230/  </t>
  </si>
  <si>
    <t xml:space="preserve">Верт.насос CRI3-12 A-P-A-V-HQQV 3x230/  </t>
  </si>
  <si>
    <t xml:space="preserve">Верт.насос CRI3-13 A-P-A-V-HQQV 3x230/  </t>
  </si>
  <si>
    <t xml:space="preserve">Верт.насос CRI3-15 A-P-A-V-HQQV 3x230/  </t>
  </si>
  <si>
    <t xml:space="preserve">Верт.насос  CRI3-17 A-P-A-V-HQQV 3x230  </t>
  </si>
  <si>
    <t xml:space="preserve">Верт.насос  CRI3-19 A-P-A-V-HQQV 3x230  </t>
  </si>
  <si>
    <t xml:space="preserve">Верт.насос  CRI3-21 A-P-A-V-HQQV 3x230  </t>
  </si>
  <si>
    <t xml:space="preserve">Верт.насос  CRI3-23 A-P-A-V-HQQV 3x230  </t>
  </si>
  <si>
    <t xml:space="preserve">Верт.насос  CRI3-25 A-P-A-V-HQQV 3x230  </t>
  </si>
  <si>
    <t xml:space="preserve">Верт.насос  CRI3-27 A-P-A-V-HQQV 3x230  </t>
  </si>
  <si>
    <t xml:space="preserve">Верт.насос  CRI3-29 A-P-A-V-HQQV 3x230  </t>
  </si>
  <si>
    <t xml:space="preserve">Верт.насос CRI3-31 A-P-A-V-HQQV 3x230/  </t>
  </si>
  <si>
    <t xml:space="preserve">Верт.насос CRI3-33 A-P-A-V-HQQV 3x230/  </t>
  </si>
  <si>
    <t xml:space="preserve">Верт.насос CRI3-36 A-P-A-V-HQQV 3x230/  </t>
  </si>
  <si>
    <t xml:space="preserve">Верт.насос  CRI5-2 A-FGJ-A-E-HQQE 3x23  </t>
  </si>
  <si>
    <t xml:space="preserve">CRI5-3 A-FGJ-A-E-HQQE 3x230/400 50HZ    </t>
  </si>
  <si>
    <t xml:space="preserve">CRI5-4 A-FGJ-A-E-HQQE 3x230/400 50HZ    </t>
  </si>
  <si>
    <t xml:space="preserve">Верт. насос CRI5-5 A-FGJ-A-E-HQQE 3x23  </t>
  </si>
  <si>
    <t xml:space="preserve">Верт. насос CRI5-6 A-FGJ-A-E-HQQE 3x23  </t>
  </si>
  <si>
    <t xml:space="preserve">Верт. насос CRI5-7 A-FGJ-A-E-HQQE 3x23  </t>
  </si>
  <si>
    <t xml:space="preserve">Верт.насос  CRI5-9 A-FGJ-A-E-HQQE 3x23  </t>
  </si>
  <si>
    <t xml:space="preserve">Верт.насос  CRI5-10 A-FGJ-A-E-HQQE 3x2  </t>
  </si>
  <si>
    <t xml:space="preserve">Верт.насос  CRI5-11 A-FGJ-A-E-HQQE 3x2  </t>
  </si>
  <si>
    <t xml:space="preserve">Верт.насос  CRI5-12 A-FGJ-A-E-HQQE 3x2  </t>
  </si>
  <si>
    <t xml:space="preserve">Верт.насос  CRI5-13 A-FGJ-A-E-HQQE 3x2  </t>
  </si>
  <si>
    <t xml:space="preserve">Верт.насос  CRI5-14 A-FGJ-A-E-HQQE 3x2  </t>
  </si>
  <si>
    <t xml:space="preserve">Верт.насос  CRI5-15 A-FGJ-A-E-HQQE 3x2  </t>
  </si>
  <si>
    <t xml:space="preserve">Верт.насос  CRI5-16 A-FGJ-A-E-HQQE 3x2  </t>
  </si>
  <si>
    <t xml:space="preserve">Верт. насос CRI5-18 A-FGJ-A-E-HQQE 3x2  </t>
  </si>
  <si>
    <t xml:space="preserve">Верт. насос CRI5-20 A-FGJ-A-E-HQQE 3x2  </t>
  </si>
  <si>
    <t xml:space="preserve">Верт. насос CRI5-22 A-FGJ-A-E-HQQE 3x4  </t>
  </si>
  <si>
    <t xml:space="preserve">Верт. насос CRI5-24 A-FGJ-A-E-HQQE 3x4  </t>
  </si>
  <si>
    <t xml:space="preserve">Верт. насос CRI5-26 A-FGJ-A-E-HQQE 3x4  </t>
  </si>
  <si>
    <t xml:space="preserve">Верт. насос CRI5-29 A-FGJ-A-E-HQQE 3x4  </t>
  </si>
  <si>
    <t xml:space="preserve">Верт. насос CRI5-32 A-FGJ-A-E-HQQE 3x4  </t>
  </si>
  <si>
    <t xml:space="preserve">Верт. насос CRI5-36 A-FGJ-A-E-HQQE 3x4  </t>
  </si>
  <si>
    <t xml:space="preserve">Верт.насос  CRI5-2 A-FGJ-A-V-HQQV 3x23  </t>
  </si>
  <si>
    <t xml:space="preserve">Верт.насос  CRI5-3 A-FGJ-A-V-HQQV 3x23  </t>
  </si>
  <si>
    <t xml:space="preserve">Верт.насос  CRI5-4 A-FGJ-A-V-HQQV 3x23  </t>
  </si>
  <si>
    <t xml:space="preserve">Верт. насос CRI5-5 A-FGJ-A-V-HQQV 3x23  </t>
  </si>
  <si>
    <t xml:space="preserve">Верт. насос CRI5-6 A-FGJ-A-V-HQQV 3x23  </t>
  </si>
  <si>
    <t xml:space="preserve">Верт. насос CRI5-7 A-FGJ-A-V-HQQV 3x23  </t>
  </si>
  <si>
    <t xml:space="preserve">Верт. насос CRI5-8 A-FGJ-A-V-HQQV 3x23  </t>
  </si>
  <si>
    <t xml:space="preserve">Верт.насос  CRI5-9 A-FGJ-A-V-HQQV 3x23  </t>
  </si>
  <si>
    <t xml:space="preserve">Верт.насос  CRI5-10 A-FGJ-A-V-HQQV 3x2  </t>
  </si>
  <si>
    <t xml:space="preserve">Верт.насос  CRI5-11 A-FGJ-A-V-HQQV 3x2  </t>
  </si>
  <si>
    <t xml:space="preserve">Верт.насос  CRI5-12 A-FGJ-A-V-HQQV 3x2  </t>
  </si>
  <si>
    <t xml:space="preserve">Верт.насос  CRI5-2 A-P-A-E-HQQE 3x230/  </t>
  </si>
  <si>
    <t xml:space="preserve">Верт.насос  CRI5-3 A-P-A-E-HQQE 3x230/  </t>
  </si>
  <si>
    <t xml:space="preserve">Верт.насос  CRI5-4 A-P-A-E-HQQE 3x230/  </t>
  </si>
  <si>
    <t xml:space="preserve">Верт. насос CRI5-5 A-P-A-E-HQQE 3x230/  </t>
  </si>
  <si>
    <t xml:space="preserve">Верт. насос CRI5-6 A-P-A-E-HQQE 3x230/  </t>
  </si>
  <si>
    <t xml:space="preserve">Верт. насос CRI5-7 A-P-A-E-HQQE 3x230/  </t>
  </si>
  <si>
    <t xml:space="preserve">Верт. насос CRI5-8 A-P-A-E-HQQE 3x230/  </t>
  </si>
  <si>
    <t xml:space="preserve">Верт.насос  CRI5-9 A-P-A-E-HQQE 3x230/  </t>
  </si>
  <si>
    <t xml:space="preserve">Верт.насос  CRI5-10 A-P-A-E-HQQE 3x230  </t>
  </si>
  <si>
    <t xml:space="preserve">Верт.насос  CRI5-11 A-P-A-E-HQQE 3x230  </t>
  </si>
  <si>
    <t xml:space="preserve">Верт.насос  CRI5-12 A-P-A-E-HQQE 3x230  </t>
  </si>
  <si>
    <t xml:space="preserve">Верт.насос  CRI5-13 A-P-A-E-HQQE 3x230  </t>
  </si>
  <si>
    <t xml:space="preserve">Верт.насос  CRI5-14 A-P-A-E-HQQE 3x230  </t>
  </si>
  <si>
    <t xml:space="preserve">Верт.насос  CRI5-15 A-P-A-E-HQQE 3x230  </t>
  </si>
  <si>
    <t xml:space="preserve">Верт.насос  CRI5-16 A-P-A-E-HQQE 3x230  </t>
  </si>
  <si>
    <t xml:space="preserve">Верт. насос CRI5-18 A-P-A-E-HQQE 3x230  </t>
  </si>
  <si>
    <t xml:space="preserve">Верт. насос CRI5-20 A-P-A-E-HQQE 3x230  </t>
  </si>
  <si>
    <t xml:space="preserve">Верт. насос CRI5-22 A-P-A-E-HQQE 3x400  </t>
  </si>
  <si>
    <t xml:space="preserve">Верт. насос CRI5-24 A-P-A-E-HQQE 3x400  </t>
  </si>
  <si>
    <t xml:space="preserve">Верт. насос CRI5-26 A-P-A-E-HQQE 3x400  </t>
  </si>
  <si>
    <t xml:space="preserve">Верт. насос CRI5-29 A-P-A-E-HQQE 3x400  </t>
  </si>
  <si>
    <t xml:space="preserve">Верт. насос CRI5-32 A-P-A-E-HQQE 3x400  </t>
  </si>
  <si>
    <t xml:space="preserve">Верт. насос CRI5-36 A-P-A-E-HQQE 3x400  </t>
  </si>
  <si>
    <t xml:space="preserve">Верт.насос  CRI5-2 A-P-A-V-HQQV 3x230/  </t>
  </si>
  <si>
    <t xml:space="preserve">Верт.насос  CRI5-3 A-P-A-V-HQQV 3x230/  </t>
  </si>
  <si>
    <t xml:space="preserve">Верт.насос  CRI5-4 A-P-A-V-HQQV 3x230/  </t>
  </si>
  <si>
    <t xml:space="preserve">Верт. насос CRI5-5 A-P-A-V-HQQV 3x230/  </t>
  </si>
  <si>
    <t xml:space="preserve">Верт. насос CRI5-6 A-P-A-V-HQQV 3x230/  </t>
  </si>
  <si>
    <t xml:space="preserve">Верт. насос CRI5-7 A-P-A-V-HQQV 3x230/  </t>
  </si>
  <si>
    <t xml:space="preserve">Верт. насос CRI5-8 A-P-A-V-HQQV 3x230/  </t>
  </si>
  <si>
    <t xml:space="preserve">Верт.насос  CRI5-9 A-P-A-V-HQQV 3x230/  </t>
  </si>
  <si>
    <t xml:space="preserve">Верт.насос  CRI5-10 A-P-A-V-HQQV 3x230  </t>
  </si>
  <si>
    <t xml:space="preserve">Верт.насос  CRI5-11 A-P-A-V-HQQV 3x230  </t>
  </si>
  <si>
    <t xml:space="preserve">Верт.насос  CRI5-12 A-P-A-V-HQQV 3x230  </t>
  </si>
  <si>
    <t xml:space="preserve">Верт.насос  CRI5-13 A-P-A-V-HQQV 3x230  </t>
  </si>
  <si>
    <t xml:space="preserve">Верт.насос  CRI5-14 A-P-A-V-HQQV 3x230  </t>
  </si>
  <si>
    <t xml:space="preserve">Верт.насос  CRI5-15 A-P-A-V-HQQV 3x230  </t>
  </si>
  <si>
    <t xml:space="preserve">Верт.насос  CRI5-16 A-P-A-V-HQQV 3x230  </t>
  </si>
  <si>
    <t xml:space="preserve">Верт. насос CRI5-18 A-P-A-V-HQQV 3x230  </t>
  </si>
  <si>
    <t xml:space="preserve">Верт. насос CRI5-20 A-P-A-V-HQQV 3x230  </t>
  </si>
  <si>
    <t xml:space="preserve">Верт. насос CRI5-22 A-P-A-V-HQQV 3x400  </t>
  </si>
  <si>
    <t xml:space="preserve">Верт. насос CRI5-24 A-P-A-V-HQQV 3x400  </t>
  </si>
  <si>
    <t xml:space="preserve">Верт. насос CRI5-26 A-P-A-V-HQQV 3x400  </t>
  </si>
  <si>
    <t xml:space="preserve">Верт. насос CRI5-29 A-P-A-V-HQQV 3x400  </t>
  </si>
  <si>
    <t xml:space="preserve">Верт. насос CRI5-32 A-P-A-V-HQQV 3x400  </t>
  </si>
  <si>
    <t xml:space="preserve">Верт. насос CRI5-36 A-P-A-V-HQQV 3x400  </t>
  </si>
  <si>
    <t xml:space="preserve">Верт.насос  CRI1-10 A-FGJ-A-E-HQQE 3x2  </t>
  </si>
  <si>
    <t xml:space="preserve">Верт.насос  CRI1-6 A-FGJ-A-E-HQQE 3x23  </t>
  </si>
  <si>
    <t xml:space="preserve">Верт.насос CRI3-31 A-P-A-V-HQQV 3x400D  </t>
  </si>
  <si>
    <t xml:space="preserve">Верт.насос CRI3-33 A-P-A-V-HQQV 3x400D  </t>
  </si>
  <si>
    <t xml:space="preserve">Верт.насос CRI3-36 A-P-A-V-HQQV 3x400D  </t>
  </si>
  <si>
    <t xml:space="preserve">Верт.насос CRI3-31 A-FGJ-A-V-HQQV 3x40  </t>
  </si>
  <si>
    <t xml:space="preserve">Верт.насос CRI3-33 A-FGJ-A-V-HQQV 3x40  </t>
  </si>
  <si>
    <t xml:space="preserve">Верт.насос CRI3-36 A-FGJ-A-V-HQQV 3x40  </t>
  </si>
  <si>
    <t xml:space="preserve">Верт. насос CRI5-18 A-P-A-V-HQQV 3x400  </t>
  </si>
  <si>
    <t xml:space="preserve">Верт. насос CRI5-20 A-P-A-V-HQQV 3x400  </t>
  </si>
  <si>
    <t xml:space="preserve">Верт. насос CRI5-18 A-FGJ-A-V-HQQV 3x4  </t>
  </si>
  <si>
    <t xml:space="preserve">Верт. насос CRI5-20 A-FGJ-A-V-HQQV 3x4  </t>
  </si>
  <si>
    <t xml:space="preserve">Верт.насос CR3-2 A-A-A-E-HQQE 1x220/24  </t>
  </si>
  <si>
    <t xml:space="preserve">Верт. насос CRI1-7 A-P-A-E-HQQE 1x220/  </t>
  </si>
  <si>
    <t xml:space="preserve">Верт.насос CR3-4 A-A-A-E-HQQE 1x220/24  </t>
  </si>
  <si>
    <t xml:space="preserve">Верт.насос CR3-5 A-A-A-E-HQQE 1x220/24  </t>
  </si>
  <si>
    <t xml:space="preserve">Верт.насос CR3-6 A-A-A-E-HQQE 1x220/24  </t>
  </si>
  <si>
    <t xml:space="preserve">Верт.насос CR3-7 A-A-A-E-HQQE 1x220/24  </t>
  </si>
  <si>
    <t xml:space="preserve">Верт.насос CR3-9 A-A-A-E-HQQE 1x220/24  </t>
  </si>
  <si>
    <t xml:space="preserve">Верт. насос CR5-2 A-A-A-E-HQQE 1x220/2  </t>
  </si>
  <si>
    <t xml:space="preserve">Верт. насос CR5-3 A-A-A-E-HQQE 1x220/2  </t>
  </si>
  <si>
    <t xml:space="preserve">Верт. насос CR5-5 A-A-A-E-HQQE 1x220/2  </t>
  </si>
  <si>
    <t xml:space="preserve">Верт. насос CR5-6 A-A-A-E-HQQE 1x220/2  </t>
  </si>
  <si>
    <t xml:space="preserve">Верт.насос CRI3-29 A-P-A-E-HQQE 1x220/  </t>
  </si>
  <si>
    <t xml:space="preserve">Верт. насос CR1-3 A-A-A-E-HQQE 1x220/2  </t>
  </si>
  <si>
    <t xml:space="preserve">Верт. насос CR5-4 A-A-A-E-HQQE 1x220/2  </t>
  </si>
  <si>
    <t xml:space="preserve">Верт. насос CR5-7 A-A-A-E-HQQE 1x220/2  </t>
  </si>
  <si>
    <t xml:space="preserve">Верт. насос CR5-8 A-A-A-E-HQQE 1x220/2  </t>
  </si>
  <si>
    <t xml:space="preserve">Верт. насос CR1-2 A-A-A-E-HQQE 1x220/2  </t>
  </si>
  <si>
    <t xml:space="preserve">Верт. насос CR1-4 A-A-A-E-HQQE 1x220/2  </t>
  </si>
  <si>
    <t xml:space="preserve">Верт. насос CR1-5 A-A-A-E-HQQE 1x220/2  </t>
  </si>
  <si>
    <t xml:space="preserve">Верт. насос CR1-6 A-A-A-E-HQQE 1x220/2  </t>
  </si>
  <si>
    <t xml:space="preserve">Верт. насос CR1-7 A-A-A-E-HQQE 1x220/2  </t>
  </si>
  <si>
    <t xml:space="preserve">Верт. насос CR1-8 A-A-A-E-HQQE 1x220/2  </t>
  </si>
  <si>
    <t xml:space="preserve">Верт. насос CR1-9 A-A-A-E-HQQE 1x220/2  </t>
  </si>
  <si>
    <t xml:space="preserve">Верт. насос CR1-10 A-A-A-E-HQQE 1x220/  </t>
  </si>
  <si>
    <t xml:space="preserve">Верт. насос CR1-11 A-A-A-E-HQQE 1x220/  </t>
  </si>
  <si>
    <t xml:space="preserve">Верт. насос CR1-12 A-A-A-E-HQQE 1x220/  </t>
  </si>
  <si>
    <t xml:space="preserve">Верт. насос CR1-13 A-A-A-E-HQQE 1x220/  </t>
  </si>
  <si>
    <t xml:space="preserve">Верт. насос CR1-15 A-A-A-E-HQQE 1x220/  </t>
  </si>
  <si>
    <t xml:space="preserve">Верт.насос CR3-10 A-A-A-E-HQQE 1x220/2  </t>
  </si>
  <si>
    <t xml:space="preserve">Верт. насос CRI1-2 A-FGJ-A-E-HQQE 1x22  </t>
  </si>
  <si>
    <t xml:space="preserve">Верт. насос CRI1-3 A-FGJ-A-E-HQQE 1x22  </t>
  </si>
  <si>
    <t xml:space="preserve">Верт. насос CRI1-4 A-FGJ-A-E-HQQE 1x22  </t>
  </si>
  <si>
    <t xml:space="preserve">Верт. насос CRI1-5 A-FGJ-A-E-HQQE 1x22  </t>
  </si>
  <si>
    <t xml:space="preserve">Верт. насос CRI1-6 A-FGJ-A-E-HQQE 1x22  </t>
  </si>
  <si>
    <t xml:space="preserve">Верт. насос CRI1-7 A-FGJ-A-E-HQQE 1x22  </t>
  </si>
  <si>
    <t xml:space="preserve">Верт. насос CRI1-8 A-FGJ-A-E-HQQE 1x22  </t>
  </si>
  <si>
    <t xml:space="preserve">Верт. насос CRI1-9 A-FGJ-A-E-HQQE 1x22  </t>
  </si>
  <si>
    <t xml:space="preserve">Верт. насос CRI1-10 A-FGJ-A-E-HQQE 1x2  </t>
  </si>
  <si>
    <t xml:space="preserve">Верт. насос CRI1-11 A-FGJ-A-E-HQQE 1x2  </t>
  </si>
  <si>
    <t xml:space="preserve">Верт. насос CRI1-12 A-FGJ-A-E-HQQE 1x2  </t>
  </si>
  <si>
    <t xml:space="preserve">Верт. насос CRI1-13 A-FGJ-A-E-HQQE 1x2  </t>
  </si>
  <si>
    <t xml:space="preserve">Верт. насос CRI1-15 A-FGJ-A-E-HQQE 1x2  </t>
  </si>
  <si>
    <t xml:space="preserve">Верт.насос CRI3-2 A-FGJ-A-E-HQQE 1x220  </t>
  </si>
  <si>
    <t xml:space="preserve">Верт.насос CRI3-3 A-FGJ-A-E-HQQE 1x220  </t>
  </si>
  <si>
    <t xml:space="preserve">Верт.насос CRI3-5 A-FGJ-A-E-HQQE 1x220  </t>
  </si>
  <si>
    <t xml:space="preserve">Верт.насос CRI3-6 A-FGJ-A-E-HQQE 1x220  </t>
  </si>
  <si>
    <t xml:space="preserve">Верт.насос CRI3-7 A-FGJ-A-E-HQQE 1x220  </t>
  </si>
  <si>
    <t xml:space="preserve">Верт.насос CRI3-8 A-FGJ-A-E-HQQE 1x220  </t>
  </si>
  <si>
    <t xml:space="preserve">Верт.насос CRI3-9 A-FGJ-A-E-HQQE 1x220  </t>
  </si>
  <si>
    <t xml:space="preserve">Верт.насос CRI3-10 A-FGJ-A-E-HQQE 1x22  </t>
  </si>
  <si>
    <t xml:space="preserve">Верт. насос CRI5-2 A-FGJ-A-E-HQQE 1x22  </t>
  </si>
  <si>
    <t xml:space="preserve">Верт. насос CRI5-3 A-FGJ-A-E-HQQE 1x22  </t>
  </si>
  <si>
    <t xml:space="preserve">Верт. насос CRI5-4 A-FGJ-A-E-HQQE 1x22  </t>
  </si>
  <si>
    <t xml:space="preserve">Верт. насос CRI5-5 A-FGJ-A-E-HQQE 1x22  </t>
  </si>
  <si>
    <t xml:space="preserve">Верт. насос CRN1-2 A-FGJ-A-V-HQQV 1x22  </t>
  </si>
  <si>
    <t xml:space="preserve">Верт. насос CRN1-3 A-FGJ-A-V-HQQV 1x22  </t>
  </si>
  <si>
    <t xml:space="preserve">Верт. насос CRN1-4 A-FGJ-A-V-HQQV 1x22  </t>
  </si>
  <si>
    <t xml:space="preserve">Верт. насос CRN1-5 A-FGJ-A-V-HQQV 1x22  </t>
  </si>
  <si>
    <t xml:space="preserve">Верт. насос CRN1-6 A-FGJ-A-V-HQQV 1x22  </t>
  </si>
  <si>
    <t xml:space="preserve">Верт. насос CRN1-7 A-FGJ-A-V-HQQV 1x22  </t>
  </si>
  <si>
    <t xml:space="preserve">Верт. насос CRN1-8 A-FGJ-A-V-HQQV 1x22  </t>
  </si>
  <si>
    <t xml:space="preserve">Верт. насос CRN1-9 A-FGJ-A-V-HQQV 1x22  </t>
  </si>
  <si>
    <t xml:space="preserve">Верт. насос CRN1-10 A-FGJ-A-V-HQQV 1x2  </t>
  </si>
  <si>
    <t xml:space="preserve">Верт. насос CRN1-11 A-FGJ-A-V-HQQV 1x2  </t>
  </si>
  <si>
    <t xml:space="preserve">Верт. насос CRN1-12 A-FGJ-A-V-HQQV 1x2  </t>
  </si>
  <si>
    <t xml:space="preserve">Верт. насос CRN1-13 A-FGJ-A-V-HQQV 1x2  </t>
  </si>
  <si>
    <t xml:space="preserve">Верт. насос CRN1-15 A-FGJ-A-V-HQQV 1x2  </t>
  </si>
  <si>
    <t xml:space="preserve">Верт.насос CRN3-2 A-FGJ-A-V-HQQV 1x220  </t>
  </si>
  <si>
    <t xml:space="preserve">Верт.насос CRN3-3 A-FGJ-A-V-HQQV 1x220  </t>
  </si>
  <si>
    <t xml:space="preserve">Верт.насос CRN3-4 A-FGJ-A-V-HQQV 1x220  </t>
  </si>
  <si>
    <t xml:space="preserve">Верт.насос CRN3-5 A-FGJ-A-V-HQQV 1x220  </t>
  </si>
  <si>
    <t xml:space="preserve">Верт.насос CRN3-6 A-FGJ-A-V-HQQV 1x220  </t>
  </si>
  <si>
    <t xml:space="preserve">Верт.насос CRN3-7 A-FGJ-A-V-HQQV 1x220  </t>
  </si>
  <si>
    <t xml:space="preserve">Верт.насос CRN3-8 A-FGJ-A-V-HQQV 1x220  </t>
  </si>
  <si>
    <t xml:space="preserve">Верт.насос CRN3-9 A-FGJ-A-V-HQQV 1x220  </t>
  </si>
  <si>
    <t xml:space="preserve">Верт.насос CRN3-10 A-FGJ-A-V-HQQV 1x22  </t>
  </si>
  <si>
    <t xml:space="preserve">Верт. насос CRN5-2 A-FGJ-A-V-HQQV 1x22  </t>
  </si>
  <si>
    <t xml:space="preserve">Верт. насос CRN5-3 A-FGJ-A-V-HQQV 1x22  </t>
  </si>
  <si>
    <t xml:space="preserve">Верт. насос CRN5-4 A-FGJ-A-V-HQQV 1x22  </t>
  </si>
  <si>
    <t xml:space="preserve">Верт. насос CRN5-5 A-FGJ-A-V-HQQV 1x22  </t>
  </si>
  <si>
    <t xml:space="preserve">Верт. насос CR1-17 A-A-A-E-HQQE 1x220/  </t>
  </si>
  <si>
    <t xml:space="preserve">Верт. насос CR1-19 A-A-A-E-HQQE 1x220/  </t>
  </si>
  <si>
    <t xml:space="preserve">Верт. насос CR1-21 A-A-A-E-HQQE 1x220/  </t>
  </si>
  <si>
    <t xml:space="preserve">Верт. насос CR1-23 A-A-A-E-HQQE 1x220/  </t>
  </si>
  <si>
    <t xml:space="preserve">Верт.насос CR3-11 A-A-A-E-HQQE 1x220/2  </t>
  </si>
  <si>
    <t xml:space="preserve">Верт.насос CR3-12 A-A-A-E-HQQE 1x220/2  </t>
  </si>
  <si>
    <t xml:space="preserve">Верт.насос CR3-13 A-A-A-E-HQQE 1x220/2  </t>
  </si>
  <si>
    <t xml:space="preserve">Верт.насос CR3-15 A-A-A-E-HQQE 1x220/2  </t>
  </si>
  <si>
    <t xml:space="preserve">Верт. насос CRI1-17 A-FGJ-A-E-HQQE 1x2  </t>
  </si>
  <si>
    <t xml:space="preserve">Верт. насос CRI1-19 A-FGJ-A-E-HQQE 1x2  </t>
  </si>
  <si>
    <t xml:space="preserve">Верт. насос CRI1-21 A-FGJ-A-E-HQQE 1x2  </t>
  </si>
  <si>
    <t xml:space="preserve">Верт. насос CRI1-23 A-FGJ-A-E-HQQE 1x2  </t>
  </si>
  <si>
    <t xml:space="preserve">Верт.насос CRI3-11 A-FGJ-A-E-HQQE 1x22  </t>
  </si>
  <si>
    <t xml:space="preserve">Верт.насос CRI3-12 A-FGJ-A-E-HQQE 1x22  </t>
  </si>
  <si>
    <t xml:space="preserve">Верт.насос CRI3-13 A-FGJ-A-E-HQQE 1x22  </t>
  </si>
  <si>
    <t xml:space="preserve">Верт.насос CRI3-15 A-FGJ-A-E-HQQE 1x22  </t>
  </si>
  <si>
    <t xml:space="preserve">Верт. насос CRI5-6 A-FGJ-A-E-HQQE 1x22  </t>
  </si>
  <si>
    <t xml:space="preserve">Верт. насос CRI5-7 A-FGJ-A-E-HQQE 1x22  </t>
  </si>
  <si>
    <t xml:space="preserve">Верт. насос CRI5-8 A-FGJ-A-E-HQQE 1x22  </t>
  </si>
  <si>
    <t xml:space="preserve">Верт. насос CRN1-17 A-FGJ-A-V-HQQV 1x2  </t>
  </si>
  <si>
    <t xml:space="preserve">Верт. насос CRN1-19 A-FGJ-A-V-HQQV 1x2  </t>
  </si>
  <si>
    <t xml:space="preserve">Верт. насос CRN1-21 A-FGJ-A-V-HQQV 1x2  </t>
  </si>
  <si>
    <t xml:space="preserve">Верт. насос CRN1-23 A-FGJ-A-V-HQQV 1x2  </t>
  </si>
  <si>
    <t xml:space="preserve">Верт.насос CRN3-11 A-FGJ-A-V-HQQV 1x22  </t>
  </si>
  <si>
    <t xml:space="preserve">Верт.насос CRN3-12 A-FGJ-A-V-HQQV 1x22  </t>
  </si>
  <si>
    <t xml:space="preserve">Верт.насос CRN3-13 A-FGJ-A-V-HQQV 1x22  </t>
  </si>
  <si>
    <t xml:space="preserve">Верт.насос CRN3-15 A-FGJ-A-V-HQQV 1x22  </t>
  </si>
  <si>
    <t xml:space="preserve">Верт. насос CRN5-6 A-FGJ-A-V-HQQV 1x22  </t>
  </si>
  <si>
    <t xml:space="preserve">Верт. насос CRN5-7 A-FGJ-A-V-HQQV 1x22  </t>
  </si>
  <si>
    <t xml:space="preserve">Верт. насос CRN5-8 A-FGJ-A-V-HQQV 1x22  </t>
  </si>
  <si>
    <t xml:space="preserve">Верт.насос  CRI5-11 A-P-A-E-HQQE 3x400  </t>
  </si>
  <si>
    <t xml:space="preserve">Верт.насос  CRI5-12 A-P-A-E-HQQE 3x400  </t>
  </si>
  <si>
    <t xml:space="preserve">Верт.насос  CRI5-13 A-P-A-E-HQQE 3x400  </t>
  </si>
  <si>
    <t xml:space="preserve">Верт.насос  CRN1-33 A-CA-A-E-HQQE 3x23  </t>
  </si>
  <si>
    <t xml:space="preserve">Верт.насос  CRN1-36 A-CA-A-E-HQQE 3x23  </t>
  </si>
  <si>
    <t xml:space="preserve">Верт.насос  CRN1-33 A-CA-A-V-HQQV 3x23  </t>
  </si>
  <si>
    <t xml:space="preserve">Верт.насос  CRN1S-2 A-CA-A-E-HQQE 3x23  </t>
  </si>
  <si>
    <t xml:space="preserve">Верт.насос  CRN1S-3 A-CA-A-E-HQQE 3x23  </t>
  </si>
  <si>
    <t xml:space="preserve">Верт.насос  CRN1S-4 A-CA-A-E-HQQE 3x23  </t>
  </si>
  <si>
    <t xml:space="preserve">Верт.насос  CRN1S-5 A-CA-A-E-HQQE 3x23  </t>
  </si>
  <si>
    <t xml:space="preserve">Верт.насос  CRN1S-6 A-CA-A-E-HQQE 3x23  </t>
  </si>
  <si>
    <t xml:space="preserve">Верт.насос  CRN1S-7 A-CA-A-E-HQQE 3x23  </t>
  </si>
  <si>
    <t xml:space="preserve">Верт.насос  CRN1S-8 A-CA-A-E-HQQE 3x23  </t>
  </si>
  <si>
    <t xml:space="preserve">Верт.насос  CRN1S-9 A-CA-A-E-HQQE 3x23  </t>
  </si>
  <si>
    <t xml:space="preserve">Верт.насос  CRN1S-10 A-CA-A-E-HQQE 3x2  </t>
  </si>
  <si>
    <t xml:space="preserve">Верт.насос  CRN1S-11 A-CA-A-E-HQQE 3x2  </t>
  </si>
  <si>
    <t xml:space="preserve">Верт.насос  CRN1S-12 A-CA-A-E-HQQE 3x2  </t>
  </si>
  <si>
    <t xml:space="preserve">Верт.насос  CRN1S-13 A-CA-A-E-HQQE 3x2  </t>
  </si>
  <si>
    <t xml:space="preserve">Верт.насос  CRN1S-15 A-CA-A-E-HQQE 3x2  </t>
  </si>
  <si>
    <t xml:space="preserve">Верт.насос  CRN1S-17 A-CA-A-E-HQQE 3x2  </t>
  </si>
  <si>
    <t xml:space="preserve">Верт.насос  CRN1S-19 A-CA-A-E-HQQE 3x2  </t>
  </si>
  <si>
    <t xml:space="preserve">Верт. насос CRN1S-21 A-CA-A-E-HQQE 3x2  </t>
  </si>
  <si>
    <t xml:space="preserve">Верт. насос CRN1S-23 A-CA-A-E-HQQE 3x2  </t>
  </si>
  <si>
    <t xml:space="preserve">Верт. насос CRN1S-25 A-CA-A-E-HQQE 3x2  </t>
  </si>
  <si>
    <t xml:space="preserve">Верт. насос CRN1S-27 A-CA-A-E-HQQE 3x2  </t>
  </si>
  <si>
    <t xml:space="preserve">Верт. насос CRN1S-30 A-CA-A-E-HQQE 3x2  </t>
  </si>
  <si>
    <t xml:space="preserve">Верт. насос CRN1S-33 A-CA-A-E-HQQE 3x2  </t>
  </si>
  <si>
    <t xml:space="preserve">Верт. насос CRN1S-36 A-CA-A-E-HQQE 3x2  </t>
  </si>
  <si>
    <t xml:space="preserve">Верт.насос  CRN1S-2 A-CA-A-V-HQQV 3x23  </t>
  </si>
  <si>
    <t xml:space="preserve">Верт.насос  CRN1S-3 A-CA-A-V-HQQV 3x23  </t>
  </si>
  <si>
    <t xml:space="preserve">Верт.насос  CRN1S-4 A-CA-A-V-HQQV 3x23  </t>
  </si>
  <si>
    <t xml:space="preserve">Верт.насос  CRN1S-5 A-CA-A-V-HQQV 3x23  </t>
  </si>
  <si>
    <t xml:space="preserve">Верт.насос  CRN1S-7 A-CA-A-V-HQQV 3x23  </t>
  </si>
  <si>
    <t xml:space="preserve">Верт.насос  CRN1S-8 A-CA-A-V-HQQV 3x23  </t>
  </si>
  <si>
    <t xml:space="preserve">Верт.насос  CRN1S-9 A-CA-A-V-HQQV 3x23  </t>
  </si>
  <si>
    <t xml:space="preserve">Верт.насос  CRN1S-10 A-CA-A-V-HQQV 3x2  </t>
  </si>
  <si>
    <t xml:space="preserve">Верт.насос  CRN1S-11 A-CA-A-V-HQQV 3x2  </t>
  </si>
  <si>
    <t xml:space="preserve">Верт.насос  CRN1S-12 A-CA-A-V-HQQV 3x2  </t>
  </si>
  <si>
    <t xml:space="preserve">Верт.насос  CRN1S-13 A-CA-A-V-HQQV 3x2  </t>
  </si>
  <si>
    <t xml:space="preserve">Верт.насос  CRN1S-19 A-CA-A-V-HQQV 3x2  </t>
  </si>
  <si>
    <t xml:space="preserve">Верт. насос CRN1S-21 A-CA-A-V-HQQV 3x2  </t>
  </si>
  <si>
    <t xml:space="preserve">Верт. насос CRN1S-23 A-CA-A-V-HQQV 3x2  </t>
  </si>
  <si>
    <t xml:space="preserve">Верт. насос CRN1S-25 A-CA-A-V-HQQV 3x2  </t>
  </si>
  <si>
    <t xml:space="preserve">Верт. насос CRN1S-27 A-CA-A-V-HQQV 3x2  </t>
  </si>
  <si>
    <t xml:space="preserve">Верт. насос CRN1S-30 A-CA-A-V-HQQV 3x2  </t>
  </si>
  <si>
    <t xml:space="preserve">Верт. насос CRN1S-33 A-CA-A-V-HQQV 3x2  </t>
  </si>
  <si>
    <t xml:space="preserve">Верт. насос CRN1S-36 A-CA-A-V-HQQV 3x2  </t>
  </si>
  <si>
    <t xml:space="preserve">Верт.насос  CRN1-36 A-CA-A-V-HQQV 3x23  </t>
  </si>
  <si>
    <t xml:space="preserve">Верт. насос CR1S-2 A-A-A-E-HQQE 1x220/  </t>
  </si>
  <si>
    <t xml:space="preserve">Верт. насос CR1S-3 A-A-A-E-HQQE 1x220/  </t>
  </si>
  <si>
    <t xml:space="preserve">Верт. насос CR1S-4 A-A-A-E-HQQE 1x220/  </t>
  </si>
  <si>
    <t xml:space="preserve">Верт. насос CR1S-5 A-A-A-E-HQQE 1x220/  </t>
  </si>
  <si>
    <t xml:space="preserve">Верт. насос CR1S-6 A-A-A-E-HQQE 1x220/  </t>
  </si>
  <si>
    <t xml:space="preserve">Верт. насос CR1S-7 A-A-A-E-HQQE 1x220/  </t>
  </si>
  <si>
    <t xml:space="preserve">Верт. насос CR1S-8 A-A-A-E-HQQE 1x220/  </t>
  </si>
  <si>
    <t xml:space="preserve">Верт. насос CR1S-9 A-A-A-E-HQQE 1x220/  </t>
  </si>
  <si>
    <t xml:space="preserve">Верт. насос CR1S-10 A-A-A-E-HQQE 1x220  </t>
  </si>
  <si>
    <t xml:space="preserve">Верт. насос CR1S-11 A-A-A-E-HQQE 1x220  </t>
  </si>
  <si>
    <t xml:space="preserve">Верт. насос CR1S-12 A-A-A-E-HQQE 1x220  </t>
  </si>
  <si>
    <t xml:space="preserve">Верт. насос CR1S-13 A-A-A-E-HQQE 1x220  </t>
  </si>
  <si>
    <t xml:space="preserve">Верт. насос CR1S-15 A-A-A-E-HQQE 1x220  </t>
  </si>
  <si>
    <t xml:space="preserve">Верт. насос CR1S-17 A-A-A-E-HQQE 1x220  </t>
  </si>
  <si>
    <t xml:space="preserve">Верт. насос CR1S-19 A-A-A-E-HQQE 1x220  </t>
  </si>
  <si>
    <t xml:space="preserve">Верт. насос CR1S-21 A-A-A-E-HQQE 1x220  </t>
  </si>
  <si>
    <t xml:space="preserve">Верт. насос CR1S-23 A-A-A-E-HQQE 1x220  </t>
  </si>
  <si>
    <t xml:space="preserve">Верт. насос CR1S-25 A-A-A-E-HQQE 1x220  </t>
  </si>
  <si>
    <t xml:space="preserve">Верт. насос CR1S-21 A-FGJ-A-E-HQQE 1x2  </t>
  </si>
  <si>
    <t xml:space="preserve">Верт. насос CR1S-23 A-FGJ-A-E-HQQE 1x2  </t>
  </si>
  <si>
    <t xml:space="preserve">Верт. насос CR1S-25 A-FGJ-A-E-HQQE 1x2  </t>
  </si>
  <si>
    <t xml:space="preserve">Верт.насос  CRI3-21 A-P-A-E-HQQE 3x400  </t>
  </si>
  <si>
    <t xml:space="preserve">Верт.насос  CRI3-23 A-P-A-E-HQQE 3x400  </t>
  </si>
  <si>
    <t xml:space="preserve">Верт.насос  CRI3-25 A-P-A-E-HQQE 3x400  </t>
  </si>
  <si>
    <t xml:space="preserve">Верт.насос  CRI3-27 A-P-A-E-HQQE 3x400  </t>
  </si>
  <si>
    <t xml:space="preserve">Верт.насос  CRI3-29 A-P-A-E-HQQE 3x400  </t>
  </si>
  <si>
    <t xml:space="preserve">Верт.насос CRI3-31 A-P-A-E-HQQE 3x400D  </t>
  </si>
  <si>
    <t xml:space="preserve">Верт.насос CRI3-33 A-P-A-E-HQQE 3x400D  </t>
  </si>
  <si>
    <t xml:space="preserve">Верт.насос CRI3-36 A-P-A-E-HQQE 3x400D  </t>
  </si>
  <si>
    <t xml:space="preserve">Верт.насос  CRI3-21 A-P-A-V-HQQV 3x400  </t>
  </si>
  <si>
    <t xml:space="preserve">Верт.насос  CRI3-23 A-P-A-V-HQQV 3x400  </t>
  </si>
  <si>
    <t xml:space="preserve">Верт.насос  CRI3-25 A-P-A-V-HQQV 3x400  </t>
  </si>
  <si>
    <t xml:space="preserve">Верт.насос  CRI3-27 A-P-A-V-HQQV 3x400  </t>
  </si>
  <si>
    <t xml:space="preserve">Верт.насос  CRI3-29 A-P-A-V-HQQV 3x400  </t>
  </si>
  <si>
    <t xml:space="preserve">Верт.насос  CRI3-21 A-FGJ-A-E-HQQE 3x4  </t>
  </si>
  <si>
    <t xml:space="preserve">Верт.насос  CRI3-23 A-FGJ-A-E-HQQE 3x4  </t>
  </si>
  <si>
    <t xml:space="preserve">Верт.насос  CRI3-25 A-FGJ-A-E-HQQE 3x4  </t>
  </si>
  <si>
    <t xml:space="preserve">Верт.насос  CRI3-27 A-FGJ-A-E-HQQE 3x4  </t>
  </si>
  <si>
    <t xml:space="preserve">Верт.насос  CRI3-29 A-FGJ-A-E-HQQE 3x4  </t>
  </si>
  <si>
    <t xml:space="preserve">Верт.насос CRI3-31 A-FGJ-A-E-HQQE 3x40  </t>
  </si>
  <si>
    <t xml:space="preserve">Верт.насос CRI3-33 A-FGJ-A-E-HQQE 3x40  </t>
  </si>
  <si>
    <t xml:space="preserve">Верт.насос CRI3-36 A-FGJ-A-E-HQQE 3x40  </t>
  </si>
  <si>
    <t xml:space="preserve">Верт.насос  CRI3-21 A-FGJ-A-V-HQQV 3x4  </t>
  </si>
  <si>
    <t xml:space="preserve">Верт.насос  CRI3-23 A-FGJ-A-V-HQQV 3x4  </t>
  </si>
  <si>
    <t xml:space="preserve">Верт.насос  CRI3-25 A-FGJ-A-V-HQQV 3x4  </t>
  </si>
  <si>
    <t xml:space="preserve">Верт.насос  CRI3-29 A-FGJ-A-V-HQQV 3x4  </t>
  </si>
  <si>
    <t xml:space="preserve">Верт.насос  CRI3-27 A-FGJ-A-V-HQQV 3x4  </t>
  </si>
  <si>
    <t xml:space="preserve">Верт.насос  CRN5-11 A-CA-A-E-HQQE 3x23  </t>
  </si>
  <si>
    <t xml:space="preserve">Верт.насос  CRN5-12 A-CA-A-E-HQQE 3x23  </t>
  </si>
  <si>
    <t xml:space="preserve">Верт.насос  CRN5-13 A-CA-A-E-HQQE 3x23  </t>
  </si>
  <si>
    <t xml:space="preserve">Верт.насос  CRN5-14 A-CA-A-E-HQQE 3x23  </t>
  </si>
  <si>
    <t xml:space="preserve">Верт.насос  CRN5-15 A-CA-A-E-HQQE 3x23  </t>
  </si>
  <si>
    <t xml:space="preserve">Верт.насос  CRN5-16 A-CA-A-E-HQQE 3x23  </t>
  </si>
  <si>
    <t xml:space="preserve">Верт. насос CRN5-20 A-CA-A-E-HQQE 3x23  </t>
  </si>
  <si>
    <t xml:space="preserve">Верт. насос CRN5-22 A-CA-A-E-HQQE 3x23  </t>
  </si>
  <si>
    <t xml:space="preserve">Верт. насос CRN5-24 A-CA-A-E-HQQE 3x23  </t>
  </si>
  <si>
    <t xml:space="preserve">Верт. насос CRN5-26 A-CA-A-E-HQQE 3x23  </t>
  </si>
  <si>
    <t xml:space="preserve">Верт. насос CRN5-29 A-CA-A-E-HQQE 3x23  </t>
  </si>
  <si>
    <t xml:space="preserve">Верт. насос CRN5-32 A-CA-A-E-HQQE 3x23  </t>
  </si>
  <si>
    <t xml:space="preserve">Верт. насос CRN5-36 A-CA-A-E-HQQE 3x23  </t>
  </si>
  <si>
    <t xml:space="preserve">Верт.насос  CRN5-11 A-CA-A-V-HQQV 3x23  </t>
  </si>
  <si>
    <t xml:space="preserve">Верт.насос  CRN5-13 A-CA-A-V-HQQV 3x23  </t>
  </si>
  <si>
    <t xml:space="preserve">Верт.насос  CRN5-14 A-CA-A-V-HQQV 3x23  </t>
  </si>
  <si>
    <t xml:space="preserve">Верт.насос  CRN5-15 A-CA-A-V-HQQV 3x23  </t>
  </si>
  <si>
    <t xml:space="preserve">Верт.насос  CRN5-16 A-CA-A-V-HQQV 3x23  </t>
  </si>
  <si>
    <t xml:space="preserve">Верт. насос CRN5-18 A-CA-A-V-HQQV 3x23  </t>
  </si>
  <si>
    <t xml:space="preserve">Верт. насос CRN5-20 A-CA-A-V-HQQV 3x23  </t>
  </si>
  <si>
    <t xml:space="preserve">Верт. насос CRN5-22 A-CA-A-V-HQQV 3x23  </t>
  </si>
  <si>
    <t xml:space="preserve">Верт. насос CRN5-24 A-CA-A-V-HQQV 3x23  </t>
  </si>
  <si>
    <t xml:space="preserve">Верт. насос CRI1-2 A-P-A-E-HQQE 1x220/  </t>
  </si>
  <si>
    <t xml:space="preserve">Верт. насос CRI1-3 A-P-A-E-HQQE 1x220/  </t>
  </si>
  <si>
    <t xml:space="preserve">Верт. насос CRI1-4 A-P-A-E-HQQE 1x220/  </t>
  </si>
  <si>
    <t xml:space="preserve">Верт. насос CRI1-5 A-P-A-E-HQQE 1x220/  </t>
  </si>
  <si>
    <t xml:space="preserve">Верт. насос CRI1-6 A-P-A-E-HQQE 1x220/  </t>
  </si>
  <si>
    <t xml:space="preserve">Верт. насос CRN5-26 A-CA-A-V-HQQV 3x23  </t>
  </si>
  <si>
    <t xml:space="preserve">Верт. насос CRN5-29 A-CA-A-V-HQQV 3x23  </t>
  </si>
  <si>
    <t xml:space="preserve">Верт. насос CRN5-32 A-CA-A-V-HQQV 3x23  </t>
  </si>
  <si>
    <t xml:space="preserve">Верт. насос CRI1-8 A-P-A-E-HQQE 1x220/  </t>
  </si>
  <si>
    <t xml:space="preserve">CRI5-11 A-FGJ-A-E-HQQE 3x400D 50HZ      </t>
  </si>
  <si>
    <t xml:space="preserve">Верт. насос CRI1-9 A-P-A-E-HQQE 1x220/  </t>
  </si>
  <si>
    <t xml:space="preserve">CRI5-12 A-FGJ-A-E-HQQE 3x400D 50HZ      </t>
  </si>
  <si>
    <t xml:space="preserve">Верт.насос  CRI5-13 A-FGJ-A-E-HQQE 3x4  </t>
  </si>
  <si>
    <t xml:space="preserve">Верт.насос  CRI5-14 A-FGJ-A-E-HQQE 3x4  </t>
  </si>
  <si>
    <t xml:space="preserve">CRI5-15 A-FGJ-A-E-HQQE 3x400D 50HZ      </t>
  </si>
  <si>
    <t xml:space="preserve">CRI5-16 A-FGJ-A-E-HQQE 3x400D 50HZ      </t>
  </si>
  <si>
    <t xml:space="preserve">Верт. насос CRI5-18 A-FGJ-A-E-HQQE 3x4  </t>
  </si>
  <si>
    <t xml:space="preserve">Верт. насос CRI1-10 A-P-A-E-HQQE 1x220  </t>
  </si>
  <si>
    <t xml:space="preserve">Верт. насос CRI5-20 A-FGJ-A-E-HQQE 3x4  </t>
  </si>
  <si>
    <t xml:space="preserve">Верт. насос CRI1-11 A-P-A-E-HQQE 1x220  </t>
  </si>
  <si>
    <t xml:space="preserve">Верт. насос CRI1-12 A-P-A-E-HQQE 1x220  </t>
  </si>
  <si>
    <t xml:space="preserve">Верт.насос  CRI5-11 A-FGJ-A-V-HQQV 3x4  </t>
  </si>
  <si>
    <t xml:space="preserve">Верт.насос  CRI5-12 A-FGJ-A-V-HQQV 3x4  </t>
  </si>
  <si>
    <t xml:space="preserve">Верт.насос  CRN3-21 A-CA-A-E-HQQE 3x23  </t>
  </si>
  <si>
    <t xml:space="preserve">Верт.насос  CRI5-14 A-P-A-E-HQQE 3x400  </t>
  </si>
  <si>
    <t xml:space="preserve">Верт.насос  CRI5-13 A-FGJ-A-V-HQQV 3x4  </t>
  </si>
  <si>
    <t xml:space="preserve">Верт.насос  CRN3-23 A-CA-A-E-HQQE 3x23  </t>
  </si>
  <si>
    <t xml:space="preserve">Верт.насос  CRI5-14 A-FGJ-A-V-HQQV 3x4  </t>
  </si>
  <si>
    <t xml:space="preserve">Верт.насос  CRI5-15 A-FGJ-A-V-HQQV 3x4  </t>
  </si>
  <si>
    <t xml:space="preserve">Верт.насос  CRI5-15 A-P-A-E-HQQE 3x400  </t>
  </si>
  <si>
    <t xml:space="preserve">Верт.насос  CRI5-16 A-FGJ-A-V-HQQV 3x4  </t>
  </si>
  <si>
    <t xml:space="preserve">Верт.насос  CRN3-25 A-CA-A-E-HQQE 3x23  </t>
  </si>
  <si>
    <t xml:space="preserve">Верт.насос  CRI5-16 A-P-A-E-HQQE 3x400  </t>
  </si>
  <si>
    <t xml:space="preserve">Верт. насос CRI5-18 A-P-A-E-HQQE 3x400  </t>
  </si>
  <si>
    <t xml:space="preserve">Верт.насос  CRN3-27 A-CA-A-E-HQQE 3x23  </t>
  </si>
  <si>
    <t xml:space="preserve">Верт. насос CRI5-20 A-P-A-E-HQQE 3x400  </t>
  </si>
  <si>
    <t xml:space="preserve">Верт.насос  CRI5-11 A-P-A-V-HQQV 3x400  </t>
  </si>
  <si>
    <t xml:space="preserve">Верт.насос  CRI5-12 A-P-A-V-HQQV 3x400  </t>
  </si>
  <si>
    <t xml:space="preserve">Верт.насос  CRI5-13 A-P-A-V-HQQV 3x400  </t>
  </si>
  <si>
    <t xml:space="preserve">Верт.насос  CRI5-14 A-P-A-V-HQQV 3x400  </t>
  </si>
  <si>
    <t xml:space="preserve">Верт.насос  CRI5-15 A-P-A-V-HQQV 3x400  </t>
  </si>
  <si>
    <t xml:space="preserve">Верт.насос  CRN3-29 A-CA-A-E-HQQE 3x23  </t>
  </si>
  <si>
    <t xml:space="preserve">Верт.насос  CRI5-16 A-P-A-V-HQQV 3x400  </t>
  </si>
  <si>
    <t xml:space="preserve">Верт.насос CRN3-31 A-CA-A-E-HQQE 3x230  </t>
  </si>
  <si>
    <t xml:space="preserve">Верт.насос CRN3-33 A-CA-A-E-HQQE 3x230  </t>
  </si>
  <si>
    <t xml:space="preserve">Верт.насос CRN3-36 A-CA-A-E-HQQE 3x230  </t>
  </si>
  <si>
    <t xml:space="preserve">Верт.насос  CRN3-23 A-CA-A-V-HQQV 3x23  </t>
  </si>
  <si>
    <t xml:space="preserve">Верт.насос  CRN3-25 A-CA-A-V-HQQV 3x23  </t>
  </si>
  <si>
    <t xml:space="preserve">Верт.насос  CRN3-27 A-CA-A-V-HQQV 3x23  </t>
  </si>
  <si>
    <t xml:space="preserve">Верт.насос  CRN3-29 A-CA-A-V-HQQV 3x23  </t>
  </si>
  <si>
    <t xml:space="preserve">Верт.насос CRN3-31 A-CA-A-V-HQQV 3x230  </t>
  </si>
  <si>
    <t xml:space="preserve">Верт.насос CRN3-33 A-CA-A-V-HQQV 3x230  </t>
  </si>
  <si>
    <t xml:space="preserve">Верт.насос CRN3-36 A-CA-A-V-HQQV 3x230  </t>
  </si>
  <si>
    <t xml:space="preserve">Верт. насос CR1S-27 A-FGJ-A-E-HQQE 1x2  </t>
  </si>
  <si>
    <t xml:space="preserve">Верт. насос CR1S-30 A-FGJ-A-E-HQQE 1x2  </t>
  </si>
  <si>
    <t xml:space="preserve">Верт. насос CR1S-33 A-FGJ-A-E-HQQE 1x2  </t>
  </si>
  <si>
    <t xml:space="preserve">Верт. насос CRI1-17 A-P-A-E-HQQE 1x220  </t>
  </si>
  <si>
    <t xml:space="preserve">Верт. насос CRI1-15 A-P-A-E-HQQE 1x220  </t>
  </si>
  <si>
    <t xml:space="preserve">Верт. насос CRI1-13 A-P-A-E-HQQE 1x220  </t>
  </si>
  <si>
    <t xml:space="preserve">Верт. насос CRI1-19 A-P-A-E-HQQE 1x220  </t>
  </si>
  <si>
    <t xml:space="preserve">Верт. насос CRI1-21 A-P-A-E-HQQE 1x220  </t>
  </si>
  <si>
    <t xml:space="preserve">Верт. насос CRI1-23 A-P-A-E-HQQE 1x220  </t>
  </si>
  <si>
    <t xml:space="preserve">Верт. насос CRI1-25 A-P-A-E-HQQE 1x220  </t>
  </si>
  <si>
    <t xml:space="preserve">Верт. насос CRI1-27 A-P-A-E-HQQE 1x220  </t>
  </si>
  <si>
    <t xml:space="preserve">Верт. насос CRI1-30 A-P-A-E-HQQE 1x220  </t>
  </si>
  <si>
    <t xml:space="preserve">Верт. насос CRI1-33 A-P-A-E-HQQE 1x220  </t>
  </si>
  <si>
    <t xml:space="preserve">Верт. насос CRI1-36 A-P-A-E-HQQE 1x220  </t>
  </si>
  <si>
    <t xml:space="preserve">Верт.насос CRI3-2 A-P-A-E-HQQE 1x220/2  </t>
  </si>
  <si>
    <t xml:space="preserve">Верт.насос CRI3-3 A-P-A-E-HQQE 1x220/2  </t>
  </si>
  <si>
    <t xml:space="preserve">Верт.насос CRI3-5 A-P-A-E-HQQE 1x220/2  </t>
  </si>
  <si>
    <t xml:space="preserve">Верт.насос CRI3-6 A-P-A-E-HQQE 1x220/2  </t>
  </si>
  <si>
    <t xml:space="preserve">Верт.насос CRI3-7 A-P-A-E-HQQE 1x220/2  </t>
  </si>
  <si>
    <t xml:space="preserve">Верт.насос CRI3-8 A-P-A-E-HQQE 1x220/2  </t>
  </si>
  <si>
    <t xml:space="preserve">Верт.насос CRI3-9 A-P-A-E-HQQE 1x220/2  </t>
  </si>
  <si>
    <t xml:space="preserve">Верт.насос CRI3-10 A-P-A-E-HQQE 1x220/  </t>
  </si>
  <si>
    <t xml:space="preserve">Верт.насос CRI3-11 A-P-A-E-HQQE 1x220/  </t>
  </si>
  <si>
    <t xml:space="preserve">Верт.насос CRI3-12 A-P-A-E-HQQE 1x220/  </t>
  </si>
  <si>
    <t xml:space="preserve">Верт.насос CRI3-23 A-P-A-E-HQQE 1x220/  </t>
  </si>
  <si>
    <t xml:space="preserve">Верт.насос CRI3-21 A-P-A-E-HQQE 1x220/  </t>
  </si>
  <si>
    <t xml:space="preserve">Верт.насос CRI3-19 A-P-A-E-HQQE 1x220/  </t>
  </si>
  <si>
    <t xml:space="preserve">Верт.насос CRI3-17 A-P-A-E-HQQE 1x220/  </t>
  </si>
  <si>
    <t xml:space="preserve">Верт.насос CRI3-15 A-P-A-E-HQQE 1x220/  </t>
  </si>
  <si>
    <t xml:space="preserve">Верт.насос CRI3-13 A-P-A-E-HQQE 1x220/  </t>
  </si>
  <si>
    <t xml:space="preserve">Верт.насос CRI3-25 A-P-A-E-HQQE 1x220/  </t>
  </si>
  <si>
    <t xml:space="preserve">Верт.насос CRI3-27 A-P-A-E-HQQE 1x220/  </t>
  </si>
  <si>
    <t xml:space="preserve">Верт. насос CRI5-2 A-P-A-E-HQQE 1x220/  </t>
  </si>
  <si>
    <t xml:space="preserve">Верт.насос CR3-17 A-FGJ-A-E-HQQE 1x220  </t>
  </si>
  <si>
    <t xml:space="preserve">Верт.насос CR3-19 A-FGJ-A-E-HQQE 1x220  </t>
  </si>
  <si>
    <t xml:space="preserve">Верт.насос CR3-21 A-FGJ-A-E-HQQE 1x220  </t>
  </si>
  <si>
    <t xml:space="preserve">Верт.насос CR3-23 A-FGJ-A-E-HQQE 1x220  </t>
  </si>
  <si>
    <t xml:space="preserve">Верт.насос CR3-25 A-FGJ-A-E-HQQE 1x220  </t>
  </si>
  <si>
    <t xml:space="preserve">Верт.насос CR3-27 A-FGJ-A-E-HQQE 1x220  </t>
  </si>
  <si>
    <t xml:space="preserve">Верт.насос CR3-29 A-FGJ-A-E-HQQE 1x220  </t>
  </si>
  <si>
    <t xml:space="preserve">Верт. насос CRI5-3 A-P-A-E-HQQE 1x220/  </t>
  </si>
  <si>
    <t xml:space="preserve">Верт. насос CRI5-4 A-P-A-E-HQQE 1x220/  </t>
  </si>
  <si>
    <t xml:space="preserve">Верт. насос CRI5-5 A-P-A-E-HQQE 1x220/  </t>
  </si>
  <si>
    <t xml:space="preserve">Верт. насос CRI5-6 A-P-A-E-HQQE 1x220/  </t>
  </si>
  <si>
    <t xml:space="preserve">Верт. насос CRI5-7 A-P-A-E-HQQE 1x220/  </t>
  </si>
  <si>
    <t xml:space="preserve">Верт. насос CRI5-10 A-P-A-E-HQQE 1x220  </t>
  </si>
  <si>
    <t xml:space="preserve">Верт. насос CRI5-11 A-P-A-E-HQQE 1x220  </t>
  </si>
  <si>
    <t xml:space="preserve">Верт. насос CRI5-12 A-P-A-E-HQQE 1x220  </t>
  </si>
  <si>
    <t xml:space="preserve">Верт. насос CRI5-13 A-P-A-E-HQQE 1x220  </t>
  </si>
  <si>
    <t xml:space="preserve">Верт. насос CRI5-14 A-P-A-E-HQQE 1x220  </t>
  </si>
  <si>
    <t xml:space="preserve">Верт. насос CRI5-15 A-P-A-E-HQQE 1x220  </t>
  </si>
  <si>
    <t xml:space="preserve">Верт. насос CRI5-16 A-P-A-E-HQQE 1x220  </t>
  </si>
  <si>
    <t xml:space="preserve">Верт.насос CRN3-29 A-P-A-E-HQQE 1x220/  </t>
  </si>
  <si>
    <t xml:space="preserve">Верт. насос CR5-9 A-A-A-E-HQQE 1x220/2  </t>
  </si>
  <si>
    <t xml:space="preserve">Верт. насос CR5-10 A-A-A-E-HQQE 1x220/  </t>
  </si>
  <si>
    <t xml:space="preserve">Верт. насос CR5-11 A-A-A-E-HQQE 1x220/  </t>
  </si>
  <si>
    <t xml:space="preserve">Верт. насос CR5-12 A-A-A-E-HQQE 1x220/  </t>
  </si>
  <si>
    <t xml:space="preserve">Верт. насос CR5-13 A-FGJ-A-E-HQQE 1x22  </t>
  </si>
  <si>
    <t xml:space="preserve">Верт. насос CR5-14 A-FGJ-A-E-HQQE 1x22  </t>
  </si>
  <si>
    <t xml:space="preserve">Верт. насос CR5-15 A-FGJ-A-E-HQQE 1x22  </t>
  </si>
  <si>
    <t xml:space="preserve">Верт. насос CR5-16 A-FGJ-A-E-HQQE 1x22  </t>
  </si>
  <si>
    <t xml:space="preserve">Верт. насос CRN5-6 A-P-A-E-HQQE 1x220/  </t>
  </si>
  <si>
    <t xml:space="preserve">Верт. насос CR1-21 A-FGJ-A-E-HQQE 1x22  </t>
  </si>
  <si>
    <t xml:space="preserve">Верт. насос CR1-23 A-FGJ-A-E-HQQE 1x22  </t>
  </si>
  <si>
    <t xml:space="preserve">Верт. насос CR1-25 A-FGJ-A-E-HQQE 1x22  </t>
  </si>
  <si>
    <t xml:space="preserve">Верт. насос CR1-27 A-FGJ-A-E-HQQE 1x22  </t>
  </si>
  <si>
    <t xml:space="preserve">Верт. насос CR1-30 A-FGJ-A-E-HQQE 1x22  </t>
  </si>
  <si>
    <t xml:space="preserve">Верт. насос CR1-33 A-FGJ-A-E-HQQE 1x22  </t>
  </si>
  <si>
    <t xml:space="preserve">Верт. насос CR1-36 A-FGJ-A-E-HQQE 1x22  </t>
  </si>
  <si>
    <t xml:space="preserve">Верт. насос CRI1-33 A-FGJ-A-E-HQQE 1x2  </t>
  </si>
  <si>
    <t xml:space="preserve">Верт.насос  CRN1S-6 A-CA-A-V-HQQV 3x23  </t>
  </si>
  <si>
    <t xml:space="preserve">Верт. насос CRN1S-7 A-FGJ-A-E-HQQE 1x2  </t>
  </si>
  <si>
    <t xml:space="preserve">Верт. насос CRN1S-8 A-FGJ-A-E-HQQE 1x2  </t>
  </si>
  <si>
    <t xml:space="preserve">Верт. насос CRI5-8 A-P-A-E-HQQE 1x220/  </t>
  </si>
  <si>
    <t xml:space="preserve">Верт. насос CRI5-9 A-P-A-E-HQQE 1x220/  </t>
  </si>
  <si>
    <t xml:space="preserve">Верт.насос CR3-17 A-A-A-E-HQQE 1x220/2  </t>
  </si>
  <si>
    <t xml:space="preserve">Верт.насос CR3-19 A-A-A-E-HQQE 1x220/2  </t>
  </si>
  <si>
    <t xml:space="preserve">Верт.насос CR3-21 A-A-A-E-HQQE 1x220/2  </t>
  </si>
  <si>
    <t xml:space="preserve">Верт.насос CR3-23 A-A-A-E-HQQE 1x220/2  </t>
  </si>
  <si>
    <t xml:space="preserve">Верт. насос CR5-13 A-A-A-E-HQQE 1x220/  </t>
  </si>
  <si>
    <t xml:space="preserve">Верт. насос CR5-14 A-A-A-E-HQQE 1x220/  </t>
  </si>
  <si>
    <t xml:space="preserve">Верт. насос CR5-15 A-A-A-E-HQQE 1x220/  </t>
  </si>
  <si>
    <t xml:space="preserve">Верт. насос CR5-16 A-A-A-E-HQQE 1x220/  </t>
  </si>
  <si>
    <t xml:space="preserve">Верт. насос CRI1-25 A-FGJ-A-E-HQQE 1x2  </t>
  </si>
  <si>
    <t xml:space="preserve">Верт. насос CRI1-27 A-FGJ-A-E-HQQE 1x2  </t>
  </si>
  <si>
    <t xml:space="preserve">Верт. насос CRI1-30 A-FGJ-A-E-HQQE 1x2  </t>
  </si>
  <si>
    <t xml:space="preserve">Верт. насос CRI1-36 A-FGJ-A-E-HQQE 1x2  </t>
  </si>
  <si>
    <t xml:space="preserve">Верт.насос CRI3-17 A-FGJ-A-E-HQQE 1x22  </t>
  </si>
  <si>
    <t xml:space="preserve">Верт.насос CRI3-19 A-FGJ-A-E-HQQE 1x22  </t>
  </si>
  <si>
    <t xml:space="preserve">Верт.насос CRI3-21 A-FGJ-A-E-HQQE 1x22  </t>
  </si>
  <si>
    <t xml:space="preserve">Верт.насос CRI3-23 A-FGJ-A-E-HQQE 1x22  </t>
  </si>
  <si>
    <t xml:space="preserve">Верт.насос CRI3-25 A-FGJ-A-E-HQQE 1x22  </t>
  </si>
  <si>
    <t xml:space="preserve">Верт.насос CRI3-27 A-FGJ-A-E-HQQE 1x22  </t>
  </si>
  <si>
    <t xml:space="preserve">Верт.насос CRI3-29 A-FGJ-A-E-HQQE 1x22  </t>
  </si>
  <si>
    <t xml:space="preserve">Верт. насос CRI5-9 A-FGJ-A-E-HQQE 1x22  </t>
  </si>
  <si>
    <t xml:space="preserve">Верт. насос CRI5-10 A-FGJ-A-E-HQQE 1x2  </t>
  </si>
  <si>
    <t xml:space="preserve">Верт. насос CRI5-11 A-FGJ-A-E-HQQE 1x2  </t>
  </si>
  <si>
    <t xml:space="preserve">Верт. насос CRI5-12 A-FGJ-A-E-HQQE 1x2  </t>
  </si>
  <si>
    <t xml:space="preserve">Верт. насос CRI5-13 A-FGJ-A-E-HQQE 1x2  </t>
  </si>
  <si>
    <t xml:space="preserve">Верт. насос CRI5-14 A-FGJ-A-E-HQQE 1x2  </t>
  </si>
  <si>
    <t xml:space="preserve">Верт. насос CRI5-15 A-FGJ-A-E-HQQE 1x2  </t>
  </si>
  <si>
    <t xml:space="preserve">Верт. насос CRI5-16 A-FGJ-A-E-HQQE 1x2  </t>
  </si>
  <si>
    <t xml:space="preserve">Верт. насос CRN1-25 A-FGJ-A-V-HQQV 1x2  </t>
  </si>
  <si>
    <t xml:space="preserve">Верт. насос CRN1-30 A-FGJ-A-V-HQQV 1x2  </t>
  </si>
  <si>
    <t xml:space="preserve">Верт. насос CRN1-33 A-FGJ-A-V-HQQV 1x2  </t>
  </si>
  <si>
    <t xml:space="preserve">Верт.насос CRN3-17 A-FGJ-A-V-HQQV 1x22  </t>
  </si>
  <si>
    <t xml:space="preserve">Верт.насос CRN3-19 A-FGJ-A-V-HQQV 1x22  </t>
  </si>
  <si>
    <t xml:space="preserve">Верт.насос CRN3-21 A-FGJ-A-V-HQQV 1x22  </t>
  </si>
  <si>
    <t xml:space="preserve">Верт.насос CRN3-23 A-FGJ-A-V-HQQV 1x22  </t>
  </si>
  <si>
    <t xml:space="preserve">Верт.насос CRN3-25 A-FGJ-A-V-HQQV 1x22  </t>
  </si>
  <si>
    <t xml:space="preserve">Верт.насос CRN3-27 A-FGJ-A-V-HQQV 1x22  </t>
  </si>
  <si>
    <t xml:space="preserve">Верт.насос CRN3-29 A-FGJ-A-V-HQQV 1x22  </t>
  </si>
  <si>
    <t xml:space="preserve">Верт. насос CRN5-9 A-FGJ-A-V-HQQV 1x22  </t>
  </si>
  <si>
    <t xml:space="preserve">Верт. насос CRN5-10 A-FGJ-A-V-HQQV 1x2  </t>
  </si>
  <si>
    <t xml:space="preserve">Верт. насос CRN5-11 A-FGJ-A-V-HQQV 1x2  </t>
  </si>
  <si>
    <t xml:space="preserve">Верт. насос CRN5-12 A-FGJ-A-V-HQQV 1x2  </t>
  </si>
  <si>
    <t xml:space="preserve">Верт. насос CRN5-13 A-FGJ-A-V-HQQV 1x2  </t>
  </si>
  <si>
    <t xml:space="preserve">Верт. насос CRN5-14 A-FGJ-A-V-HQQV 1x2  </t>
  </si>
  <si>
    <t xml:space="preserve">Верт. насос CRN5-15 A-FGJ-A-V-HQQV 1x2  </t>
  </si>
  <si>
    <t xml:space="preserve">Верт. насос CRN5-16 A-FGJ-A-V-HQQV 1x2  </t>
  </si>
  <si>
    <t xml:space="preserve">Верт. насос CRI1S-19 A-P-A-V-HQQV 1x22  </t>
  </si>
  <si>
    <t xml:space="preserve">Верт. насос CR5-8 A-FGJ-A-E-HQQE 1x220  </t>
  </si>
  <si>
    <t xml:space="preserve">Верт. насос CR5-2 A-FGJ-A-E-HQQE 1x220  </t>
  </si>
  <si>
    <t xml:space="preserve">Верт. насос CR5-3 A-FGJ-A-E-HQQE 1x220  </t>
  </si>
  <si>
    <t xml:space="preserve">Верт. насос CR5-4 A-FGJ-A-E-HQQE 1x220  </t>
  </si>
  <si>
    <t xml:space="preserve">Верт. насос CR5-5 A-FGJ-A-E-HQQE 1x220  </t>
  </si>
  <si>
    <t xml:space="preserve">Верт. насос CR5-6 A-FGJ-A-E-HQQE 1x220  </t>
  </si>
  <si>
    <t xml:space="preserve">Верт. насос CR5-7 A-FGJ-A-E-HQQE 1x220  </t>
  </si>
  <si>
    <t xml:space="preserve">Верт. насос CR5-9 A-FGJ-A-E-HQQE 1x220  </t>
  </si>
  <si>
    <t xml:space="preserve">Верт. насос CR1-2 A-FGJ-A-E-HQQE 1x220  </t>
  </si>
  <si>
    <t xml:space="preserve">Верт. насос CR5-10 A-FGJ-A-E-HQQE 1x22  </t>
  </si>
  <si>
    <t xml:space="preserve">Верт. насос CR5-11 A-FGJ-A-E-HQQE 1x22  </t>
  </si>
  <si>
    <t xml:space="preserve">Верт. насос CR5-12 A-FGJ-A-E-HQQE 1x22  </t>
  </si>
  <si>
    <t xml:space="preserve">Верт. насос CR1-3 A-FGJ-A-E-HQQE 1x220  </t>
  </si>
  <si>
    <t xml:space="preserve">Верт. насос CR1-4 A-FGJ-A-E-HQQE 1x220  </t>
  </si>
  <si>
    <t xml:space="preserve">Верт. насос CR1-5 A-FGJ-A-E-HQQE 1x220  </t>
  </si>
  <si>
    <t xml:space="preserve">Верт. насос CR1-6 A-FGJ-A-E-HQQE 1x220  </t>
  </si>
  <si>
    <t xml:space="preserve">Верт. насос CR1-7 A-FGJ-A-E-HQQE 1x220  </t>
  </si>
  <si>
    <t xml:space="preserve">Верт. насос CR1-8 A-FGJ-A-E-HQQE 1x220  </t>
  </si>
  <si>
    <t xml:space="preserve">Верт.насос CR1-9 A-FGJ-A-E-HQQE 1x2     </t>
  </si>
  <si>
    <t xml:space="preserve">Верт.насос CR3-2 A-FGJ-A-E-HQQE 1x220/  </t>
  </si>
  <si>
    <t xml:space="preserve">Верт.насос CR3-3 A-FGJ-A-E-HQQE 1x220/  </t>
  </si>
  <si>
    <t xml:space="preserve">Верт.насос CR3-4 A-FGJ-A-E-HQQE 1x220/  </t>
  </si>
  <si>
    <t xml:space="preserve">Верт.насос CR3-5 A-FGJ-A-E-HQQE 1x220/  </t>
  </si>
  <si>
    <t xml:space="preserve">Верт.насос CR3-6 A-FGJ-A-E-HQQE 1x220/  </t>
  </si>
  <si>
    <t xml:space="preserve">Верт.насос CR3-7 A-FGJ-A-E-HQQE 1x220/  </t>
  </si>
  <si>
    <t xml:space="preserve">Верт.насос CR3-8 A-FGJ-A-E-HQQE 1x220/  </t>
  </si>
  <si>
    <t xml:space="preserve">Верт.насос CR3-9 A-FGJ-A-E-HQQE 1x220/  </t>
  </si>
  <si>
    <t xml:space="preserve">Верт.насос CR3-10 A-FGJ-A-E-HQQE 1x220  </t>
  </si>
  <si>
    <t xml:space="preserve">Верт.насос CR3-11 A-FGJ-A-E-HQQE 1x220  </t>
  </si>
  <si>
    <t xml:space="preserve">Верт.насос CR3-12 A-FGJ-A-E-HQQE 1x220  </t>
  </si>
  <si>
    <t xml:space="preserve">Верт.насос CR3-13 A-FGJ-A-E-HQQE 1x220  </t>
  </si>
  <si>
    <t xml:space="preserve">Верт.насос CR3-15 A-FGJ-A-E-HQQE 1x220  </t>
  </si>
  <si>
    <t xml:space="preserve">Верт. насос CR1-10 A-FGJ-A-E-HQQE 1x22  </t>
  </si>
  <si>
    <t xml:space="preserve">Верт. насос CR1-11 A-FGJ-A-E-HQQE 1x22  </t>
  </si>
  <si>
    <t xml:space="preserve">Верт. насос CR1-13 A-FGJ-A-E-HQQE 1x22  </t>
  </si>
  <si>
    <t xml:space="preserve">Верт. насос CR1-15 A-FGJ-A-E-HQQE 1x22  </t>
  </si>
  <si>
    <t xml:space="preserve">Верт. насос CR1-17 A-FGJ-A-E-HQQE 1x22  </t>
  </si>
  <si>
    <t xml:space="preserve">Верт. насос CR1-19 A-FGJ-A-E-HQQE 1x22  </t>
  </si>
  <si>
    <t xml:space="preserve">Верт. насос CRI1-19 A-FGJ-A-V-HQQV 3x2  </t>
  </si>
  <si>
    <t xml:space="preserve">Верт.насос  CRI1-8 A-P-A-V-HQQV 3x230/  </t>
  </si>
  <si>
    <t xml:space="preserve">Верт.насос  CRI1-9 A-P-A-V-HQQV 3x230/  </t>
  </si>
  <si>
    <t xml:space="preserve">Верт.насос  CRI1-10 A-P-A-V-HQQV 3x230  </t>
  </si>
  <si>
    <t xml:space="preserve">Верт.насос  CRI1-11 A-P-A-V-HQQV 3x230  </t>
  </si>
  <si>
    <t xml:space="preserve">Верт. насос CRI1-15 A-P-A-V-HQQV 3x230  </t>
  </si>
  <si>
    <t xml:space="preserve">Верт. насос CRI1-17 A-P-A-V-HQQV 3x230  </t>
  </si>
  <si>
    <t xml:space="preserve">Верт. насос CRI1-19 A-P-A-V-HQQV 3x230  </t>
  </si>
  <si>
    <t xml:space="preserve">Верт. насос CR1-9 A-A-A-V-HQQV 1x220/2  </t>
  </si>
  <si>
    <t xml:space="preserve">Верт.насос CRN3-3 A-P-A-V-HQQV 1x220/2  </t>
  </si>
  <si>
    <t xml:space="preserve">Верт. насос CRN1-12 A-P-A-V-HQQV 1x220  </t>
  </si>
  <si>
    <t xml:space="preserve">Верт. насос CR1S-2 A-FGJ-A-E-HQQE 1x22  </t>
  </si>
  <si>
    <t xml:space="preserve">Верт. насос CR1S-3 A-FGJ-A-E-HQQE 1x22  </t>
  </si>
  <si>
    <t xml:space="preserve">Верт. насос CR1S-4 A-FGJ-A-E-HQQE 1x22  </t>
  </si>
  <si>
    <t xml:space="preserve">Верт. насос CR1S-5 A-FGJ-A-E-HQQE 1x22  </t>
  </si>
  <si>
    <t xml:space="preserve">Верт. насос CR1S-6 A-FGJ-A-E-HQQE 1x22  </t>
  </si>
  <si>
    <t xml:space="preserve">Верт. насос CR1S-7 A-FGJ-A-E-HQQE 1x22  </t>
  </si>
  <si>
    <t xml:space="preserve">Верт. насос CR1S-8 A-FGJ-A-E-HQQE 1x22  </t>
  </si>
  <si>
    <t xml:space="preserve">Верт. насос CR1S-9 A-FGJ-A-E-HQQE 1x22  </t>
  </si>
  <si>
    <t xml:space="preserve">Верт. насос CRI1S-2 A-FGJ-A-V-HQQV 1x2  </t>
  </si>
  <si>
    <t xml:space="preserve">Верт. насос CRI1S-3 A-FGJ-A-V-HQQV 1x2  </t>
  </si>
  <si>
    <t xml:space="preserve">Верт. насос CRI1S-4 A-FGJ-A-V-HQQV 1x2  </t>
  </si>
  <si>
    <t xml:space="preserve">Верт. насос CRI1S-5 A-FGJ-A-V-HQQV 1x2  </t>
  </si>
  <si>
    <t xml:space="preserve">Верт. насос CRI1S-6 A-FGJ-A-V-HQQV 1x2  </t>
  </si>
  <si>
    <t xml:space="preserve">Верт. насос CRI1S-7 A-FGJ-A-V-HQQV 1x2  </t>
  </si>
  <si>
    <t xml:space="preserve">Верт. насос CRI1S-8 A-FGJ-A-V-HQQV 1x2  </t>
  </si>
  <si>
    <t xml:space="preserve">Верт. насос CRI1S-9 A-FGJ-A-V-HQQV 1x2  </t>
  </si>
  <si>
    <t xml:space="preserve">Верт. насос CRN1S-2 A-FGJ-A-V-HQQV 1x2  </t>
  </si>
  <si>
    <t xml:space="preserve">Верт. насос CRN1S-3 A-FGJ-A-V-HQQV 1x2  </t>
  </si>
  <si>
    <t xml:space="preserve">Верт. насос CRN1S-4 A-FGJ-A-V-HQQV 1x2  </t>
  </si>
  <si>
    <t xml:space="preserve">Верт. насос CRN1S-5 A-FGJ-A-V-HQQV 1x2  </t>
  </si>
  <si>
    <t xml:space="preserve">Верт. насос CRN1S-6 A-FGJ-A-V-HQQV 1x2  </t>
  </si>
  <si>
    <t xml:space="preserve">Верт. насос CRN1S-7 A-FGJ-A-V-HQQV 1x2  </t>
  </si>
  <si>
    <t xml:space="preserve">Верт. насос CRN1S-8 A-FGJ-A-V-HQQV 1x2  </t>
  </si>
  <si>
    <t xml:space="preserve">Верт. насос CRN1S-9 A-FGJ-A-V-HQQV 1x2  </t>
  </si>
  <si>
    <t xml:space="preserve">Верт. насос CRI1-2 A-FGJ-A-V-HQQV 1x22  </t>
  </si>
  <si>
    <t xml:space="preserve">Верт. насос CRI1-3 A-FGJ-A-V-HQQV 1x22  </t>
  </si>
  <si>
    <t xml:space="preserve">Верт. насос CRI1-4 A-FGJ-A-V-HQQV 1x22  </t>
  </si>
  <si>
    <t xml:space="preserve">Верт. насос CRI1-5 A-FGJ-A-V-HQQV 1x22  </t>
  </si>
  <si>
    <t xml:space="preserve">Верт. насос CRI1-6 A-FGJ-A-V-HQQV 1x22  </t>
  </si>
  <si>
    <t xml:space="preserve">Верт. насос CRI1-7 A-FGJ-A-V-HQQV 1x22  </t>
  </si>
  <si>
    <t xml:space="preserve">Верт. насос CRI1-8 A-FGJ-A-V-HQQV 1x22  </t>
  </si>
  <si>
    <t xml:space="preserve">Верт. насос CRI1-9 A-FGJ-A-V-HQQV 1x22  </t>
  </si>
  <si>
    <t xml:space="preserve">Верт. насос CRI1-10 A-FGJ-A-V-HQQV 1x2  </t>
  </si>
  <si>
    <t xml:space="preserve">Верт. насос CRI1-11 A-FGJ-A-V-HQQV 1x2  </t>
  </si>
  <si>
    <t xml:space="preserve">Верт. насос CRI1-12 A-FGJ-A-V-HQQV 1x2  </t>
  </si>
  <si>
    <t xml:space="preserve">Верт. насос CRI1-13 A-FGJ-A-V-HQQV 1x2  </t>
  </si>
  <si>
    <t xml:space="preserve">Верт. насос CRI1-15 A-FGJ-A-V-HQQV 1x2  </t>
  </si>
  <si>
    <t xml:space="preserve">Верт. насос CRI1-17 A-FGJ-A-V-HQQV 1x2  </t>
  </si>
  <si>
    <t xml:space="preserve">Верт. насос CRI1-19 A-FGJ-A-V-HQQV 1x2  </t>
  </si>
  <si>
    <t xml:space="preserve">Верт.насос CRI3-2 A-FGJ-A-V-HQQV 1x220  </t>
  </si>
  <si>
    <t xml:space="preserve">Верт.насос CRI3-3 A-FGJ-A-V-HQQV 1x220  </t>
  </si>
  <si>
    <t xml:space="preserve">Верт.насос CRI3-4 A-FGJ-A-V-HQQV 1x220  </t>
  </si>
  <si>
    <t xml:space="preserve">Верт.насос CRI3-5 A-FGJ-A-V-HQQV 1x220  </t>
  </si>
  <si>
    <t xml:space="preserve">Верт.насос CRI3-6 A-FGJ-A-V-HQQV 1x220  </t>
  </si>
  <si>
    <t xml:space="preserve">Верт.насос CRI3-7 A-FGJ-A-V-HQQV 1x220  </t>
  </si>
  <si>
    <t xml:space="preserve">Верт.насос CRI3-8 A-FGJ-A-V-HQQV 1x220  </t>
  </si>
  <si>
    <t xml:space="preserve">Верт.насос CRI3-9 A-FGJ-A-V-HQQV 1x220  </t>
  </si>
  <si>
    <t xml:space="preserve">Верт.насос CRI3-10 A-FGJ-A-V-HQQV 1x22  </t>
  </si>
  <si>
    <t xml:space="preserve">Верт.насос CRI3-11 A-FGJ-A-V-HQQV 1x22  </t>
  </si>
  <si>
    <t xml:space="preserve">Верт.насос CRI3-13 A-FGJ-A-V-HQQV 1x22  </t>
  </si>
  <si>
    <t xml:space="preserve">Верт.насос CRI3-15 A-FGJ-A-V-HQQV 1x22  </t>
  </si>
  <si>
    <t xml:space="preserve">Верт. насос CRI5-2 A-FGJ-A-V-HQQV 1x22  </t>
  </si>
  <si>
    <t xml:space="preserve">Верт. насос CRI5-3 A-FGJ-A-V-HQQV 1x22  </t>
  </si>
  <si>
    <t xml:space="preserve">Верт. насос CRI5-4 A-FGJ-A-V-HQQV 1x22  </t>
  </si>
  <si>
    <t xml:space="preserve">Верт. насос CRI5-5 A-FGJ-A-V-HQQV 1x22  </t>
  </si>
  <si>
    <t xml:space="preserve">Верт. насос CRI5-7 A-FGJ-A-V-HQQV 1x22  </t>
  </si>
  <si>
    <t xml:space="preserve">Верт. насос CRI5-8 A-FGJ-A-V-HQQV 1x22  </t>
  </si>
  <si>
    <t xml:space="preserve">Верт. насос CRI5-9 A-FGJ-A-V-HQQV 1x22  </t>
  </si>
  <si>
    <t xml:space="preserve">Верт. насос CRI5-10 A-FGJ-A-V-HQQV 1x2  </t>
  </si>
  <si>
    <t xml:space="preserve">Верт. насос CRI5-11 A-FGJ-A-V-HQQV 1x2  </t>
  </si>
  <si>
    <t xml:space="preserve">Верт. насос CRI5-12 A-FGJ-A-V-HQQV 1x2  </t>
  </si>
  <si>
    <t xml:space="preserve">Верт. насос CR1S-10 A-FGJ-A-E-HQQE 1x2  </t>
  </si>
  <si>
    <t xml:space="preserve">Верт. насос CR1S-11 A-FGJ-A-E-HQQE 1x2  </t>
  </si>
  <si>
    <t xml:space="preserve">Верт. насос CR1S-12 A-FGJ-A-E-HQQE 1x2  </t>
  </si>
  <si>
    <t xml:space="preserve">Верт. насос CR1S-13 A-FGJ-A-E-HQQE 1x2  </t>
  </si>
  <si>
    <t xml:space="preserve">Верт. насос CR1S-15 A-FGJ-A-E-HQQE 1x2  </t>
  </si>
  <si>
    <t xml:space="preserve">Верт. насос CR1S-17 A-FGJ-A-E-HQQE 1x2  </t>
  </si>
  <si>
    <t xml:space="preserve">Верт. насос CR1S-19 A-FGJ-A-E-HQQE 1x2  </t>
  </si>
  <si>
    <t xml:space="preserve">Верт. насос CRI1S-10 A-FGJ-A-V-HQQV 1x  </t>
  </si>
  <si>
    <t xml:space="preserve">Верт. насос CRI1S-11 A-FGJ-A-V-HQQV 1x  </t>
  </si>
  <si>
    <t xml:space="preserve">Верт. насос CRI1S-12 A-FGJ-A-V-HQQV 1x  </t>
  </si>
  <si>
    <t xml:space="preserve">Верт. насос CRI1S-13 A-FGJ-A-V-HQQV 1x  </t>
  </si>
  <si>
    <t xml:space="preserve">Верт. насос CRI1S-15 A-FGJ-A-V-HQQV 1x  </t>
  </si>
  <si>
    <t xml:space="preserve">Верт. насос CRI1S-17 A-FGJ-A-V-HQQV 1x  </t>
  </si>
  <si>
    <t xml:space="preserve">Верт. насос CRI1S-19 A-FGJ-A-V-HQQV 1x  </t>
  </si>
  <si>
    <t xml:space="preserve">Верт. насос CR1-12 A-FGJ-A-E-HQQE 1x22  </t>
  </si>
  <si>
    <t xml:space="preserve">Верт. насос CRN1-2 A-FGJ-A-E-HQQE 1x22  </t>
  </si>
  <si>
    <t xml:space="preserve">Верт. насос CRN1-19 A-FGJ-A-E-HQQE 1x2  </t>
  </si>
  <si>
    <t xml:space="preserve">Верт. насос CRI1S-25 A-P-A-E-HQQE 1x22  </t>
  </si>
  <si>
    <t xml:space="preserve">Верт. насос CRN5-13 A-P-A-V-HQQV 1x220  </t>
  </si>
  <si>
    <t xml:space="preserve">Верт. насос CRI5-22 A-P-A-E-HQQE 3x230  </t>
  </si>
  <si>
    <t xml:space="preserve">Верт. насос CRI5-24 A-P-A-E-HQQE 3x230  </t>
  </si>
  <si>
    <t xml:space="preserve">Верт. насос CRI5-26 A-P-A-E-HQQE 3x230  </t>
  </si>
  <si>
    <t xml:space="preserve">Верт. насос CRI5-29 A-P-A-E-HQQE 3x230  </t>
  </si>
  <si>
    <t xml:space="preserve">CRN1-9 A-CX-A-E-HQQE 3x230/400 50HZ     </t>
  </si>
  <si>
    <t xml:space="preserve">Верт.насос CRN3-25 A-P-A-V-HQQV 1x220/  </t>
  </si>
  <si>
    <t xml:space="preserve">Верт. насос CR1-2 A-A-A-V-HQQV 1x220/2  </t>
  </si>
  <si>
    <t xml:space="preserve">Верт. насос CR1-2 A-FGJ-A-V-HQQV 1x220  </t>
  </si>
  <si>
    <t xml:space="preserve">Верт. насос CR1-13 A-A-A-V-HQQV 1x220/  </t>
  </si>
  <si>
    <t xml:space="preserve">Верт. насос CRI1-27 A-CA-A-E-HQQE 1x22  </t>
  </si>
  <si>
    <t xml:space="preserve">Верт. насос CR1S-2 A-A-A-V-HQQV 1x220/  </t>
  </si>
  <si>
    <t xml:space="preserve">Верт. насос CR1S-3 A-A-A-V-HQQV 1x220/  </t>
  </si>
  <si>
    <t xml:space="preserve">Верт. насос CR1S-4 A-A-A-V-HQQV 1x220/  </t>
  </si>
  <si>
    <t xml:space="preserve">Верт. насос CR1S-5 A-A-A-V-HQQV 1x220/  </t>
  </si>
  <si>
    <t xml:space="preserve">Верт. насос CR1S-7 A-A-A-V-HQQV 1x220/  </t>
  </si>
  <si>
    <t xml:space="preserve">Верт. насос CR1S-8 A-A-A-V-HQQV 1x220/  </t>
  </si>
  <si>
    <t xml:space="preserve">Верт. насос CR1S-9 A-A-A-V-HQQV 1x220/  </t>
  </si>
  <si>
    <t xml:space="preserve">Верт. насос CR1S-10 A-A-A-V-HQQV 1x220  </t>
  </si>
  <si>
    <t xml:space="preserve">Верт. насос CR1S-11 A-A-A-V-HQQV 1x220  </t>
  </si>
  <si>
    <t xml:space="preserve">Верт. насос CR1S-12 A-A-A-V-HQQV 1x220  </t>
  </si>
  <si>
    <t xml:space="preserve">Верт. насос CR1S-13 A-A-A-V-HQQV 1x220  </t>
  </si>
  <si>
    <t xml:space="preserve">Верт. насос CR1S-15 A-A-A-V-HQQV 1x220  </t>
  </si>
  <si>
    <t xml:space="preserve">Верт. насос CR1S-17 A-A-A-V-HQQV 1x220  </t>
  </si>
  <si>
    <t xml:space="preserve">Верт. насос CR1S-19 A-A-A-V-HQQV 1x220  </t>
  </si>
  <si>
    <t xml:space="preserve">Верт. насос CR1S-21 A-A-A-V-HQQV 1x220  </t>
  </si>
  <si>
    <t xml:space="preserve">Верт. насос CR1S-23 A-A-A-V-HQQV 1x220  </t>
  </si>
  <si>
    <t xml:space="preserve">Верт. насос CR1S-25 A-A-A-V-HQQV 1x220  </t>
  </si>
  <si>
    <t xml:space="preserve">CR1S-2 A-A-A-E-HQQE 3x400D 50HZ         </t>
  </si>
  <si>
    <t xml:space="preserve">Верт.насос  CR1S-3 A-A-A-E-HQQE 3x400D  </t>
  </si>
  <si>
    <t xml:space="preserve">Верт.насос  CR1S-4 A-A-A-E-HQQE 3x400D  </t>
  </si>
  <si>
    <t xml:space="preserve">Верт.насос  CR1S-5 A-A-A-E-HQQE 3x400D  </t>
  </si>
  <si>
    <t xml:space="preserve">Верт.насос  CR1S-6 A-A-A-E-HQQE 3x400D  </t>
  </si>
  <si>
    <t xml:space="preserve">Верт. насос CR1S-2 A-FGJ-A-V-HQQV 1x22  </t>
  </si>
  <si>
    <t xml:space="preserve">Верт. насос CR1S-3 A-FGJ-A-V-HQQV 1x22  </t>
  </si>
  <si>
    <t xml:space="preserve">Верт.насос  CR1S-8 A-A-A-E-HQQE 3x400D  </t>
  </si>
  <si>
    <t xml:space="preserve">Верт. насос CR1S-4 A-FGJ-A-V-HQQV 1x22  </t>
  </si>
  <si>
    <t xml:space="preserve">Верт.насос  CR1S-9 A-A-A-E-HQQE 3x400D  </t>
  </si>
  <si>
    <t xml:space="preserve">Верт.насос  CR1S-10 A-A-A-E-HQQE 3x400  </t>
  </si>
  <si>
    <t xml:space="preserve">Верт.насос  CR1S-11 A-A-A-E-HQQE 3x400  </t>
  </si>
  <si>
    <t xml:space="preserve">Верт. насос CR1S-6 A-FGJ-A-V-HQQV 1x22  </t>
  </si>
  <si>
    <t xml:space="preserve">CR1S-13 A-A-A-E-HQQE 3x400D 50HZ        </t>
  </si>
  <si>
    <t xml:space="preserve">Верт.насос  CR1S-15 A-A-A-E-HQQE 3x400  </t>
  </si>
  <si>
    <t xml:space="preserve">Верт. насос CR1S-7 A-FGJ-A-V-HQQV 1x22  </t>
  </si>
  <si>
    <t xml:space="preserve">Верт. насос CR1S-8 A-FGJ-A-V-HQQV 1x22  </t>
  </si>
  <si>
    <t xml:space="preserve">Верт. насос CR1S-9 A-FGJ-A-V-HQQV 1x22  </t>
  </si>
  <si>
    <t xml:space="preserve">Верт. насос CR1S-10 A-FGJ-A-V-HQQV 1x2  </t>
  </si>
  <si>
    <t xml:space="preserve">Верт. насос CR1S-11 A-FGJ-A-V-HQQV 1x2  </t>
  </si>
  <si>
    <t xml:space="preserve">Верт.насос  CR1S-17 A-A-A-E-HQQE 3x400  </t>
  </si>
  <si>
    <t xml:space="preserve">Верт. насос CR1S-12 A-FGJ-A-V-HQQV 1x2  </t>
  </si>
  <si>
    <t xml:space="preserve">Верт. насос CR1S-13 A-FGJ-A-V-HQQV 1x2  </t>
  </si>
  <si>
    <t xml:space="preserve">Верт.насос  CR1S-19 A-A-A-E-HQQE 3x400  </t>
  </si>
  <si>
    <t xml:space="preserve">Верт. насос CR1S-15 A-FGJ-A-V-HQQV 1x2  </t>
  </si>
  <si>
    <t xml:space="preserve">Верт. насос CR1S-25 A-A-A-E-HQQE 3x400  </t>
  </si>
  <si>
    <t xml:space="preserve">Верт. насос CR1S-27 A-A-A-E-HQQE 3x400  </t>
  </si>
  <si>
    <t xml:space="preserve">Верт. насос CR1S-17 A-FGJ-A-V-HQQV 1x2  </t>
  </si>
  <si>
    <t xml:space="preserve">Верт. насос CR1S-19 A-FGJ-A-V-HQQV 1x2  </t>
  </si>
  <si>
    <t xml:space="preserve">Верт. насос CR1S-21 A-FGJ-A-V-HQQV 1x2  </t>
  </si>
  <si>
    <t xml:space="preserve">Верт. насос CR1S-23 A-FGJ-A-V-HQQV 1x2  </t>
  </si>
  <si>
    <t xml:space="preserve">Верт. насос CR1S-25 A-FGJ-A-V-HQQV 1x2  </t>
  </si>
  <si>
    <t xml:space="preserve">Верт.насос  CR1S-2 A-A-A-V-HQQV 3x400D  </t>
  </si>
  <si>
    <t xml:space="preserve">Верт.насос  CR1S-3 A-A-A-V-HQQV 3x400D  </t>
  </si>
  <si>
    <t xml:space="preserve">Верт.насос  CR1S-4 A-A-A-V-HQQV 3x400D  </t>
  </si>
  <si>
    <t xml:space="preserve">Верт.насос  CR1S-5 A-A-A-V-HQQV 3x400D  </t>
  </si>
  <si>
    <t xml:space="preserve">Верт.насос  CR1S-6 A-A-A-V-HQQV 3x400D  </t>
  </si>
  <si>
    <t xml:space="preserve">Верт.насос  CR1S-7 A-A-A-V-HQQV 3x400D  </t>
  </si>
  <si>
    <t xml:space="preserve">Верт.насос  CR1S-8 A-A-A-V-HQQV 3x400D  </t>
  </si>
  <si>
    <t xml:space="preserve">Верт.насос  CR1S-9 A-A-A-V-HQQV 3x400D  </t>
  </si>
  <si>
    <t xml:space="preserve">Верт.насос  CR1S-10 A-A-A-V-HQQV 3x400  </t>
  </si>
  <si>
    <t xml:space="preserve">Верт.насос  CR1S-11 A-A-A-V-HQQV 3x400  </t>
  </si>
  <si>
    <t xml:space="preserve">Верт.насос  CR1S-12 A-A-A-V-HQQV 3x400  </t>
  </si>
  <si>
    <t xml:space="preserve">Верт.насос  CR1S-13 A-A-A-V-HQQV 3x400  </t>
  </si>
  <si>
    <t xml:space="preserve">Верт.насос  CR1S-15 A-A-A-V-HQQV 3x400  </t>
  </si>
  <si>
    <t xml:space="preserve">Верт.насос  CR1S-17 A-A-A-V-HQQV 3x400  </t>
  </si>
  <si>
    <t xml:space="preserve">Верт.насос  CR1S-19 A-A-A-V-HQQV 3x400  </t>
  </si>
  <si>
    <t xml:space="preserve">Верт. насос CR1S-21 A-A-A-V-HQQV 3x400  </t>
  </si>
  <si>
    <t xml:space="preserve">Верт. насос CR1S-23 A-A-A-V-HQQV 3x400  </t>
  </si>
  <si>
    <t xml:space="preserve">Верт. насос CR1S-25 A-A-A-V-HQQV 3x400  </t>
  </si>
  <si>
    <t xml:space="preserve">Верт.насос  CR1S-2 A-FGJ-A-E-HQQE 3x40  </t>
  </si>
  <si>
    <t xml:space="preserve">Верт. насос CR1-3 A-A-A-V-HQQV 1x220/2  </t>
  </si>
  <si>
    <t xml:space="preserve">Верт.насос  CR1S-3 A-FGJ-A-E-HQQE 3x40  </t>
  </si>
  <si>
    <t xml:space="preserve">Верт. насос CR1-6 A-A-A-V-HQQV 1x220/2  </t>
  </si>
  <si>
    <t xml:space="preserve">CR1S-4 A-FGJ-A-E-HQQE 3x400D 50HZ       </t>
  </si>
  <si>
    <t xml:space="preserve">Верт. насос CR1-7 A-A-A-V-HQQV 1x220/2  </t>
  </si>
  <si>
    <t xml:space="preserve">Верт. насос CR1-8 A-A-A-V-HQQV 1x220/2  </t>
  </si>
  <si>
    <t xml:space="preserve">Верт.насос  CR1S-5 A-FGJ-A-E-HQQE 3x40  </t>
  </si>
  <si>
    <t xml:space="preserve">Верт.насос  CR1S-6 A-FGJ-A-E-HQQE 3x40  </t>
  </si>
  <si>
    <t xml:space="preserve">Верт. насос CR1-10 A-A-A-V-HQQV 1x220/  </t>
  </si>
  <si>
    <t xml:space="preserve">CR1S-7 A-FGJ-A-E-HQQE 3x400D 50HZ       </t>
  </si>
  <si>
    <t xml:space="preserve">Верт. насос CR1-11 A-A-A-V-HQQV 1x220/  </t>
  </si>
  <si>
    <t xml:space="preserve">Верт. насос CR1-12 A-A-A-V-HQQV 1x220/  </t>
  </si>
  <si>
    <t xml:space="preserve">Верт. насос CR1-15 A-A-A-V-HQQV 1x220/  </t>
  </si>
  <si>
    <t xml:space="preserve">CR1S-8 A-FGJ-A-E-HQQE 3x400D 50HZ       </t>
  </si>
  <si>
    <t xml:space="preserve">CR1S-9 A-FGJ-A-E-HQQE 3x400D 50HZ       </t>
  </si>
  <si>
    <t xml:space="preserve">Верт.насос  CR1S-10 A-FGJ-A-E-HQQE 3x4  </t>
  </si>
  <si>
    <t xml:space="preserve">CR1S-11 A-FGJ-A-E-HQQE 3x400D 50HZ      </t>
  </si>
  <si>
    <t xml:space="preserve">Верт. насос CR1-3 A-FGJ-A-V-HQQV 1x220  </t>
  </si>
  <si>
    <t xml:space="preserve">Верт. насос CR1-4 A-FGJ-A-V-HQQV 1x220  </t>
  </si>
  <si>
    <t xml:space="preserve">Верт.насос  CR1S-12 A-FGJ-A-E-HQQE 3x4  </t>
  </si>
  <si>
    <t xml:space="preserve">Верт. насос CR1-5 A-FGJ-A-V-HQQV 1x220  </t>
  </si>
  <si>
    <t xml:space="preserve">Верт.насос  CR1S-13 A-FGJ-A-E-HQQE 3x4  </t>
  </si>
  <si>
    <t xml:space="preserve">Верт. насос CR1-6 A-FGJ-A-V-HQQV 1x220  </t>
  </si>
  <si>
    <t xml:space="preserve">Верт. насос CR1-7 A-FGJ-A-V-HQQV 1x220  </t>
  </si>
  <si>
    <t xml:space="preserve">Верт.насос  CR1S-15 A-FGJ-A-E-HQQE 3x4  </t>
  </si>
  <si>
    <t xml:space="preserve">Верт. насос CR1-8 A-FGJ-A-V-HQQV 1x220  </t>
  </si>
  <si>
    <t xml:space="preserve">Верт.насос  CR1S-17 A-FGJ-A-E-HQQE 3x4  </t>
  </si>
  <si>
    <t xml:space="preserve">Верт. насос CR1-9 A-FGJ-A-V-HQQV 1x220  </t>
  </si>
  <si>
    <t xml:space="preserve">Верт.насос  CR1S-19 A-FGJ-A-E-HQQE 3x4  </t>
  </si>
  <si>
    <t xml:space="preserve">Верт. насос CR1-10 A-FGJ-A-V-HQQV 1x22  </t>
  </si>
  <si>
    <t xml:space="preserve">Верт. насос CR1-11 A-FGJ-A-V-HQQV 1x22  </t>
  </si>
  <si>
    <t xml:space="preserve">Верт. насос CR1-12 A-FGJ-A-V-HQQV 1x22  </t>
  </si>
  <si>
    <t xml:space="preserve">Верт. насос CR1-13 A-FGJ-A-V-HQQV 1x22  </t>
  </si>
  <si>
    <t xml:space="preserve">Верт. насос CR1S-21 A-FGJ-A-E-HQQE 3x4  </t>
  </si>
  <si>
    <t xml:space="preserve">Верт. насос CR1-15 A-FGJ-A-V-HQQV 1x22  </t>
  </si>
  <si>
    <t xml:space="preserve">Верт. насос CR1S-23 A-FGJ-A-E-HQQE 3x4  </t>
  </si>
  <si>
    <t xml:space="preserve">Верт. насос CR1S-25 A-FGJ-A-E-HQQE 3x4  </t>
  </si>
  <si>
    <t xml:space="preserve">Верт. насос CR1S-27 A-FGJ-A-E-HQQE 3x4  </t>
  </si>
  <si>
    <t xml:space="preserve">Верт. насос CR1S-30 A-FGJ-A-E-HQQE 3x4  </t>
  </si>
  <si>
    <t xml:space="preserve">Верт. насос CR1S-33 A-FGJ-A-E-HQQE 3x4  </t>
  </si>
  <si>
    <t xml:space="preserve">Верт. насос CR1S-36 A-FGJ-A-E-HQQE 3x4  </t>
  </si>
  <si>
    <t xml:space="preserve">Верт.насос  CR1S-2 A-FGJ-A-V-HQQV 3x40  </t>
  </si>
  <si>
    <t xml:space="preserve">Верт.насос  CR1S-3 A-FGJ-A-V-HQQV 3x40  </t>
  </si>
  <si>
    <t xml:space="preserve">Верт.насос  CR1S-4 A-FGJ-A-V-HQQV 3x40  </t>
  </si>
  <si>
    <t xml:space="preserve">Верт.насос  CR1S-5 A-FGJ-A-V-HQQV 3x40  </t>
  </si>
  <si>
    <t xml:space="preserve">Верт.насос  CR1S-6 A-FGJ-A-V-HQQV 3x40  </t>
  </si>
  <si>
    <t xml:space="preserve">Верт.насос  CR1S-7 A-FGJ-A-V-HQQV 3x40  </t>
  </si>
  <si>
    <t xml:space="preserve">Верт.насос  CR1S-8 A-FGJ-A-V-HQQV 3x40  </t>
  </si>
  <si>
    <t xml:space="preserve">Верт.насос  CR1S-9 A-FGJ-A-V-HQQV 3x40  </t>
  </si>
  <si>
    <t xml:space="preserve">Верт.насос  CR1S-10 A-FGJ-A-V-HQQV 3x4  </t>
  </si>
  <si>
    <t xml:space="preserve">Верт.насос  CR1S-11 A-FGJ-A-V-HQQV 3x4  </t>
  </si>
  <si>
    <t xml:space="preserve">Верт.насос  CR1S-12 A-FGJ-A-V-HQQV 3x4  </t>
  </si>
  <si>
    <t xml:space="preserve">Верт.насос  CR1S-13 A-FGJ-A-V-HQQV 3x4  </t>
  </si>
  <si>
    <t xml:space="preserve">Верт.насос  CR1S-15 A-FGJ-A-V-HQQV 3x4  </t>
  </si>
  <si>
    <t xml:space="preserve">Верт.насос  CR1S-17 A-FGJ-A-V-HQQV 3x4  </t>
  </si>
  <si>
    <t xml:space="preserve">Верт.насос  CR1S-19 A-FGJ-A-V-HQQV 3x4  </t>
  </si>
  <si>
    <t xml:space="preserve">Верт. насос CR1S-21 A-FGJ-A-V-HQQV 3x4  </t>
  </si>
  <si>
    <t xml:space="preserve">Верт. насос CR1S-23 A-FGJ-A-V-HQQV 3x4  </t>
  </si>
  <si>
    <t xml:space="preserve">Верт. насос CR1S-25 A-FGJ-A-V-HQQV 3x4  </t>
  </si>
  <si>
    <t xml:space="preserve">Верт. насос CR1S-27 A-FGJ-A-V-HQQV 3x4  </t>
  </si>
  <si>
    <t xml:space="preserve">Верт. насос CR1S-30 A-FGJ-A-V-HQQV 3x4  </t>
  </si>
  <si>
    <t xml:space="preserve">Верт. насос CR1S-33 A-FGJ-A-V-HQQV 3x4  </t>
  </si>
  <si>
    <t xml:space="preserve">Верт. насос CR1S-36 A-FGJ-A-V-HQQV 3x4  </t>
  </si>
  <si>
    <t xml:space="preserve">Верт.насос CR3-2 A-A-A-V-HQQV 1x220/24  </t>
  </si>
  <si>
    <t xml:space="preserve">Верт.насос CR3-3 A-A-A-V-HQQV 1x220/24  </t>
  </si>
  <si>
    <t xml:space="preserve">Верт.насос CR3-4 A-A-A-V-HQQV 1x220/24  </t>
  </si>
  <si>
    <t xml:space="preserve">Верт.насос CR3-5 A-A-A-V-HQQV 1x220/24  </t>
  </si>
  <si>
    <t xml:space="preserve">Верт.насос CR3-6 A-A-A-V-HQQV 1x220/24  </t>
  </si>
  <si>
    <t xml:space="preserve">Верт.насос CR3-7 A-A-A-V-HQQV 1x220/24  </t>
  </si>
  <si>
    <t xml:space="preserve">Верт.насос CR3-8 A-A-A-V-HQQV 1x220/24  </t>
  </si>
  <si>
    <t xml:space="preserve">Верт.насос CR3-9 A-A-A-V-HQQV 1x220/24  </t>
  </si>
  <si>
    <t xml:space="preserve">Верт.насос CR3-10 A-A-A-V-HQQV 1x220/2  </t>
  </si>
  <si>
    <t xml:space="preserve">Верт.насос CR3-11 A-A-A-V-HQQV 1x220/2  </t>
  </si>
  <si>
    <t xml:space="preserve">Верт.насос CR3-12 A-A-A-V-HQQV 1x220/2  </t>
  </si>
  <si>
    <t xml:space="preserve">Верт.насос CR3-13 A-A-A-V-HQQV 1x220/2  </t>
  </si>
  <si>
    <t xml:space="preserve">Верт.насос CR3-15 A-A-A-V-HQQV 1x220/2  </t>
  </si>
  <si>
    <t xml:space="preserve">Верт.насос CR3-17 A-A-A-V-HQQV 1x220/2  </t>
  </si>
  <si>
    <t xml:space="preserve">Верт.насос CR3-19 A-A-A-V-HQQV 1x220/2  </t>
  </si>
  <si>
    <t xml:space="preserve">Верт.насос CR3-21 A-A-A-V-HQQV 1x220/2  </t>
  </si>
  <si>
    <t xml:space="preserve">Верт.насос CR3-23 A-A-A-V-HQQV 1x220/2  </t>
  </si>
  <si>
    <t xml:space="preserve">Верт.насос CR3-2 A-FGJ-A-V-HQQV 1x220/  </t>
  </si>
  <si>
    <t xml:space="preserve">Верт.насос CR3-3 A-FGJ-A-V-HQQV 1x220/  </t>
  </si>
  <si>
    <t xml:space="preserve">Верт.насос CR3-4 A-FGJ-A-V-HQQV 1x220/  </t>
  </si>
  <si>
    <t xml:space="preserve">Верт.насос CR3-5 A-FGJ-A-V-HQQV 1x220/  </t>
  </si>
  <si>
    <t xml:space="preserve">Верт.насос CR3-6 A-FGJ-A-V-HQQV 1x220/  </t>
  </si>
  <si>
    <t xml:space="preserve">Верт.насос CR3-7 A-FGJ-A-V-HQQV 1x220/  </t>
  </si>
  <si>
    <t xml:space="preserve">Верт.насос CR3-8 A-FGJ-A-V-HQQV 1x220/  </t>
  </si>
  <si>
    <t xml:space="preserve">Верт.насос CR3-9 A-FGJ-A-V-HQQV 1x220/  </t>
  </si>
  <si>
    <t xml:space="preserve">Верт.насос CR3-10 A-FGJ-A-V-HQQV 1x220  </t>
  </si>
  <si>
    <t xml:space="preserve">Верт.насос CR3-11 A-FGJ-A-V-HQQV 1x220  </t>
  </si>
  <si>
    <t xml:space="preserve">Верт.насос CR3-12 A-FGJ-A-V-HQQV 1x220  </t>
  </si>
  <si>
    <t xml:space="preserve">Верт.насос CR3-15 A-FGJ-A-V-HQQV 1x220  </t>
  </si>
  <si>
    <t xml:space="preserve">Верт.насос CR3-17 A-FGJ-A-V-HQQV 1x220  </t>
  </si>
  <si>
    <t xml:space="preserve">Верт.насос CR3-19 A-FGJ-A-V-HQQV 1x220  </t>
  </si>
  <si>
    <t xml:space="preserve">Верт.насос CR3-21 A-FGJ-A-V-HQQV 1x220  </t>
  </si>
  <si>
    <t xml:space="preserve">Верт.насос CR3-23 A-FGJ-A-V-HQQV 1x220  </t>
  </si>
  <si>
    <t xml:space="preserve">Верт.насос CR3-25 A-FGJ-A-V-HQQV 1x220  </t>
  </si>
  <si>
    <t xml:space="preserve">Верт.насос CR3-27 A-FGJ-A-V-HQQV 1x220  </t>
  </si>
  <si>
    <t xml:space="preserve">Верт.насос CR3-29 A-FGJ-A-V-HQQV 1x220  </t>
  </si>
  <si>
    <t xml:space="preserve">CR1-2 A-A-A-E-HQQE 3x400D 50HZ          </t>
  </si>
  <si>
    <t xml:space="preserve">Верт.насос  CR1-3 A-A-A-E-HQQE 3x400D   </t>
  </si>
  <si>
    <t xml:space="preserve">Верт.насос  CR1-4 A-A-A-E-HQQE 3x400D   </t>
  </si>
  <si>
    <t xml:space="preserve">CR1-5 A-A-A-E-HQQE 3x400D 50HZ          </t>
  </si>
  <si>
    <t xml:space="preserve">Верт.насос  CR1-6 A-A-A-E-HQQE 3x400D   </t>
  </si>
  <si>
    <t xml:space="preserve">CR1-7 A-A-A-E-HQQE 3x400D 50HZ          </t>
  </si>
  <si>
    <t xml:space="preserve">CR1-8 A-A-A-E-HQQE 3x400D 50HZ          </t>
  </si>
  <si>
    <t xml:space="preserve">Верт.насос  CR1-9 A-A-A-E-HQQE 3x400D   </t>
  </si>
  <si>
    <t xml:space="preserve">Верт.насос  CR1-10 A-A-A-E-HQQE 3x400D  </t>
  </si>
  <si>
    <t xml:space="preserve">Верт.насос  CR1-11 A-A-A-E-HQQE 3x400D  </t>
  </si>
  <si>
    <t xml:space="preserve">Верт. насос CR1-12 A-A-A-E-HQQE 3x400D  </t>
  </si>
  <si>
    <t xml:space="preserve">Верт. насос CR1-13 A-A-A-E-HQQE 3x400D  </t>
  </si>
  <si>
    <t xml:space="preserve">Верт. насос CR1-15 A-A-A-E-HQQE 3x400D  </t>
  </si>
  <si>
    <t xml:space="preserve">Верт. насос CR1-17 A-A-A-E-HQQE 3x400/  </t>
  </si>
  <si>
    <t xml:space="preserve">Верт. насос CR1-19 A-A-A-E-HQQE 3x400/  </t>
  </si>
  <si>
    <t xml:space="preserve">Верт. насос CR1-21 A-A-A-E-HQQE 3x400/  </t>
  </si>
  <si>
    <t xml:space="preserve">Верт. насос CR1-23 A-A-A-E-HQQE 3x400/  </t>
  </si>
  <si>
    <t xml:space="preserve">Верт.насос  CR1-2 A-A-A-V-HQQV 3x400D   </t>
  </si>
  <si>
    <t xml:space="preserve">Верт.насос  CR1-3 A-A-A-V-HQQV 3x400D   </t>
  </si>
  <si>
    <t xml:space="preserve">Верт.насос  CR1-4 A-A-A-V-HQQV 3x400D   </t>
  </si>
  <si>
    <t xml:space="preserve">Верт.насос  CR1-5 A-A-A-V-HQQV 3x400D   </t>
  </si>
  <si>
    <t xml:space="preserve">Верт.насос  CR1-7 A-A-A-V-HQQV 3x400D   </t>
  </si>
  <si>
    <t xml:space="preserve">Верт.насос  CR1-8 A-A-A-V-HQQV 3x400D   </t>
  </si>
  <si>
    <t xml:space="preserve">Верт.насос  CR1-10 A-A-A-V-HQQV 3x400D  </t>
  </si>
  <si>
    <t xml:space="preserve">Верт.насос  CR1-11 A-A-A-V-HQQV 3x400D  </t>
  </si>
  <si>
    <t xml:space="preserve">Верт. насос CR1-12 A-A-A-V-HQQV 3x400D  </t>
  </si>
  <si>
    <t xml:space="preserve">Верт. насос CR1-13 A-A-A-V-HQQV 3x400D  </t>
  </si>
  <si>
    <t xml:space="preserve">Верт. насос CR1-15 A-A-A-V-HQQV 3x400D  </t>
  </si>
  <si>
    <t xml:space="preserve">Верт. насос CR1-17 A-A-A-V-HQQV 3x400/  </t>
  </si>
  <si>
    <t xml:space="preserve">Верт. насос CR1-19 A-A-A-V-HQQV 3x400/  </t>
  </si>
  <si>
    <t xml:space="preserve">Верт. насос CR1-21 A-A-A-V-HQQV 3x400/  </t>
  </si>
  <si>
    <t xml:space="preserve">Верт. насос CR1-23 A-A-A-V-HQQV 3x400/  </t>
  </si>
  <si>
    <t xml:space="preserve">Верт.насос  CR1-2 A-FGJ-A-E-HQQE 3x400  </t>
  </si>
  <si>
    <t xml:space="preserve">Верт.насос  CR1-3 A-FGJ-A-E-HQQE 3x400  </t>
  </si>
  <si>
    <t xml:space="preserve">Верт.насос  CR1-4 A-FGJ-A-E-HQQE 3x400  </t>
  </si>
  <si>
    <t xml:space="preserve">CR1-5 A-FGJ-A-E-HQQE 3x400D 50HZ        </t>
  </si>
  <si>
    <t xml:space="preserve">CR1-7 A-FGJ-A-E-HQQE 3x400D 50HZ        </t>
  </si>
  <si>
    <t xml:space="preserve">Верт.насос  CR1-8 A-FGJ-A-E-HQQE 3x400  </t>
  </si>
  <si>
    <t xml:space="preserve">Верт.насос  CR1-9 A-FGJ-A-E-HQQE 3x400  </t>
  </si>
  <si>
    <t xml:space="preserve">CR1-10 A-FGJ-A-E-HQQE 3x400D 50HZ       </t>
  </si>
  <si>
    <t xml:space="preserve">Верт.насос  CR1-11 A-FGJ-A-E-HQQE 3x40  </t>
  </si>
  <si>
    <t xml:space="preserve">Верт. насос CR1-12 A-FGJ-A-E-HQQE 3x40  </t>
  </si>
  <si>
    <t xml:space="preserve">Верт. насос CR1-13 A-FGJ-A-E-HQQE 3x40  </t>
  </si>
  <si>
    <t xml:space="preserve">Верт. насос CR1-15 A-FGJ-A-E-HQQE 3x40  </t>
  </si>
  <si>
    <t xml:space="preserve">Верт. насос CR1-17 A-FGJ-A-E-HQQE 3x40  </t>
  </si>
  <si>
    <t xml:space="preserve">Верт. насос CR1-19 A-FGJ-A-E-HQQE 3x40  </t>
  </si>
  <si>
    <t xml:space="preserve">Верт. насос CR1-21 A-FGJ-A-E-HQQE 3x40  </t>
  </si>
  <si>
    <t xml:space="preserve">Верт. насос CR1-23 A-FGJ-A-E-HQQE 3x40  </t>
  </si>
  <si>
    <t xml:space="preserve">Верт.насос  CR1-2 A-FGJ-A-V-HQQV 3x400  </t>
  </si>
  <si>
    <t xml:space="preserve">Верт.насос  CR1-3 A-FGJ-A-V-HQQV 3x400  </t>
  </si>
  <si>
    <t xml:space="preserve">Верт.насос  CR1-4 A-FGJ-A-V-HQQV 3x400  </t>
  </si>
  <si>
    <t xml:space="preserve">Верт.насос  CR1-5 A-FGJ-A-V-HQQV 3x400  </t>
  </si>
  <si>
    <t xml:space="preserve">Верт.насос  CR1-7 A-FGJ-A-V-HQQV 3x400  </t>
  </si>
  <si>
    <t xml:space="preserve">Верт. насос CR5-2 A-A-A-V-HQQV 1x220/2  </t>
  </si>
  <si>
    <t xml:space="preserve">Верт. насос CRN5-8 A-FGJ-A-E-HQQE 1x22  </t>
  </si>
  <si>
    <t xml:space="preserve">Верт.насос  CR1-8 A-FGJ-A-V-HQQV 3x400  </t>
  </si>
  <si>
    <t xml:space="preserve">Верт. насос CR5-3 A-A-A-V-HQQV 1x220/2  </t>
  </si>
  <si>
    <t xml:space="preserve">Верт.насос  CR1-9 A-FGJ-A-V-HQQV 3x400  </t>
  </si>
  <si>
    <t xml:space="preserve">Верт. насос CR5-4 A-A-A-V-HQQV 1x220/2  </t>
  </si>
  <si>
    <t xml:space="preserve">Верт.насос  CR1-10 A-FGJ-A-V-HQQV 3x40  </t>
  </si>
  <si>
    <t xml:space="preserve">Верт. насос CR5-5 A-A-A-V-HQQV 1x220/2  </t>
  </si>
  <si>
    <t xml:space="preserve">Верт.насос  CR1-11 A-FGJ-A-V-HQQV 3x40  </t>
  </si>
  <si>
    <t xml:space="preserve">Верт. насос CR5-6 A-A-A-V-HQQV 1x220/2  </t>
  </si>
  <si>
    <t xml:space="preserve">Верт. насос CR5-7 A-A-A-V-HQQV 1x220/2  </t>
  </si>
  <si>
    <t xml:space="preserve">Верт. насос CR1-12 A-FGJ-A-V-HQQV 3x40  </t>
  </si>
  <si>
    <t xml:space="preserve">Верт. насос CR1-13 A-FGJ-A-V-HQQV 3x40  </t>
  </si>
  <si>
    <t xml:space="preserve">Верт. насос CR1-15 A-FGJ-A-V-HQQV 3x40  </t>
  </si>
  <si>
    <t xml:space="preserve">Верт. насос CR1-17 A-FGJ-A-V-HQQV 3x40  </t>
  </si>
  <si>
    <t xml:space="preserve">Верт. насос CR1-19 A-FGJ-A-V-HQQV 3x40  </t>
  </si>
  <si>
    <t xml:space="preserve">Верт. насос CR1-21 A-FGJ-A-V-HQQV 3x40  </t>
  </si>
  <si>
    <t xml:space="preserve">Верт. насос CR1-23 A-FGJ-A-V-HQQV 3x40  </t>
  </si>
  <si>
    <t xml:space="preserve">Верт. насос CR5-8 A-A-A-V-HQQV 1x220/2  </t>
  </si>
  <si>
    <t xml:space="preserve">Верт. насос CR5-9 A-A-A-V-HQQV 1x220/2  </t>
  </si>
  <si>
    <t xml:space="preserve">Верт. насос CR5-10 A-A-A-V-HQQV 1x220/  </t>
  </si>
  <si>
    <t xml:space="preserve">Верт. насос CR5-11 A-A-A-V-HQQV 1x220/  </t>
  </si>
  <si>
    <t xml:space="preserve">Верт. насос CR5-12 A-A-A-V-HQQV 1x220/  </t>
  </si>
  <si>
    <t xml:space="preserve">Верт. насос CR5-13 A-A-A-V-HQQV 1x220/  </t>
  </si>
  <si>
    <t xml:space="preserve">Верт. насос CR5-14 A-A-A-V-HQQV 1x220/  </t>
  </si>
  <si>
    <t xml:space="preserve">Верт. насос CR5-15 A-A-A-V-HQQV 1x220/  </t>
  </si>
  <si>
    <t xml:space="preserve">Верт. насос CR5-16 A-A-A-V-HQQV 1x220/  </t>
  </si>
  <si>
    <t xml:space="preserve">Верт. насос CR5-2 A-FGJ-A-V-HQQV 1x220  </t>
  </si>
  <si>
    <t xml:space="preserve">Верт. насос CR5-3 A-FGJ-A-V-HQQV 1x220  </t>
  </si>
  <si>
    <t xml:space="preserve">Верт. насос CR5-4 A-FGJ-A-V-HQQV 1x220  </t>
  </si>
  <si>
    <t xml:space="preserve">Верт. насос CR5-5 A-FGJ-A-V-HQQV 1x220  </t>
  </si>
  <si>
    <t xml:space="preserve">Верт. насос CR5-6 A-FGJ-A-V-HQQV 1x220  </t>
  </si>
  <si>
    <t xml:space="preserve">Верт. насос CR5-7 A-FGJ-A-V-HQQV 1x220  </t>
  </si>
  <si>
    <t xml:space="preserve">Верт. насос CR5-8 A-FGJ-A-V-HQQV 1x220  </t>
  </si>
  <si>
    <t xml:space="preserve">Верт. насос CR5-9 A-FGJ-A-V-HQQV 1x220  </t>
  </si>
  <si>
    <t xml:space="preserve">Верт. насос CR5-10 A-FGJ-A-V-HQQV 1x22  </t>
  </si>
  <si>
    <t xml:space="preserve">Верт. насос CR5-11 A-FGJ-A-V-HQQV 1x22  </t>
  </si>
  <si>
    <t xml:space="preserve">Верт. насос CR5-12 A-FGJ-A-V-HQQV 1x22  </t>
  </si>
  <si>
    <t xml:space="preserve">Верт. насос CR5-13 A-FGJ-A-V-HQQV 1x22  </t>
  </si>
  <si>
    <t xml:space="preserve">Верт. насос CR5-14 A-FGJ-A-V-HQQV 1x22  </t>
  </si>
  <si>
    <t xml:space="preserve">Верт. насос CR5-15 A-FGJ-A-V-HQQV 1x22  </t>
  </si>
  <si>
    <t xml:space="preserve">Верт. насос CR5-16 A-FGJ-A-V-HQQV 1x22  </t>
  </si>
  <si>
    <t xml:space="preserve">CR3-2 A-A-A-E-HQQE 3x400D 50HZ          </t>
  </si>
  <si>
    <t xml:space="preserve">Верт.насос  CR3-3 A-A-A-E-HQQE 3x400D   </t>
  </si>
  <si>
    <t xml:space="preserve">Верт.насос CR3-4 A-A-A-E-HQQE 3x400D 5  </t>
  </si>
  <si>
    <t xml:space="preserve">CR3-5 A-A-A-E-HQQE 3x400D 50HZ          </t>
  </si>
  <si>
    <t xml:space="preserve">Верт.насос  CR3-6 A-A-A-E-HQQE 3x400D   </t>
  </si>
  <si>
    <t xml:space="preserve">Верт.насос  CR3-7 A-A-A-E-HQQE 3x400D   </t>
  </si>
  <si>
    <t xml:space="preserve">Верт.насос CR3-8 A-A-A-E-HQQE 3x400D 5  </t>
  </si>
  <si>
    <t xml:space="preserve">Верт.насос CR3-9 A-A-A-E-HQQE 3x400D 5  </t>
  </si>
  <si>
    <t xml:space="preserve">Верт.насос CR3-10 A-A-A-E-HQQE 3x400D   </t>
  </si>
  <si>
    <t xml:space="preserve">Верт.насос CR3-11 A-A-A-E-HQQE 3x400D   </t>
  </si>
  <si>
    <t xml:space="preserve">Верт.насос CR3-12 A-A-A-E-HQQE 3x400D   </t>
  </si>
  <si>
    <t xml:space="preserve">Верт.насос CR3-13 A-A-A-E-HQQE 3x400D   </t>
  </si>
  <si>
    <t xml:space="preserve">Верт.насос CR3-15 A-A-A-E-HQQE 3x400D   </t>
  </si>
  <si>
    <t xml:space="preserve">Верт.насос  CR3-17 A-A-A-E-HQQE 3x400D  </t>
  </si>
  <si>
    <t xml:space="preserve">Верт.насос  CR3-19 A-A-A-E-HQQE 3x400D  </t>
  </si>
  <si>
    <t xml:space="preserve">Верт.насос  CR3-2 A-A-A-V-HQQV 3x400D   </t>
  </si>
  <si>
    <t xml:space="preserve">Верт.насос  CR3-3 A-A-A-V-HQQV 3x400D   </t>
  </si>
  <si>
    <t xml:space="preserve">Верт.насос  CR3-4 A-A-A-V-HQQV 3x400D   </t>
  </si>
  <si>
    <t xml:space="preserve">Верт.насос  CR3-5 A-A-A-V-HQQV 3x400D   </t>
  </si>
  <si>
    <t xml:space="preserve">Верт.насос  CR3-6 A-A-A-V-HQQV 3x400D   </t>
  </si>
  <si>
    <t xml:space="preserve">Верт.насос  CR3-7 A-A-A-V-HQQV 3x400D   </t>
  </si>
  <si>
    <t xml:space="preserve">Верт.насос CR3-8 A-A-A-V-HQQV 3x400D 5  </t>
  </si>
  <si>
    <t xml:space="preserve">Верт.насос CR3-9 A-A-A-V-HQQV 3x400D 5  </t>
  </si>
  <si>
    <t xml:space="preserve">Верт.насос CR3-10 A-A-A-V-HQQV 3x400D   </t>
  </si>
  <si>
    <t xml:space="preserve">Верт.насос CR3-12 A-A-A-V-HQQV 3x400D   </t>
  </si>
  <si>
    <t xml:space="preserve">Верт.насос CR3-13 A-A-A-V-HQQV 3x400D   </t>
  </si>
  <si>
    <t xml:space="preserve">Верт.насос CR3-15 A-A-A-V-HQQV 3x400D   </t>
  </si>
  <si>
    <t xml:space="preserve">Верт.насос  CR3-17 A-A-A-V-HQQV 3x400D  </t>
  </si>
  <si>
    <t xml:space="preserve">Верт.насос  CR3-19 A-A-A-V-HQQV 3x400D  </t>
  </si>
  <si>
    <t xml:space="preserve">Верт.насос  CR3-2 A-FGJ-A-E-HQQE 3x400  </t>
  </si>
  <si>
    <t xml:space="preserve">Верт.насос  CR3-3 A-FGJ-A-E-HQQE 3x400  </t>
  </si>
  <si>
    <t xml:space="preserve">Верт.насос  CR3-4 A-FGJ-A-E-HQQE 3x400  </t>
  </si>
  <si>
    <t xml:space="preserve">CR3-5 A-FGJ-A-E-HQQE 3x400D 50HZ        </t>
  </si>
  <si>
    <t xml:space="preserve">CR3-6 A-FGJ-A-E-HQQE 3x400D 50HZ        </t>
  </si>
  <si>
    <t xml:space="preserve">Верт.насос  CR3-7 A-FGJ-A-E-HQQE 3x400  </t>
  </si>
  <si>
    <t xml:space="preserve">Верт.насос CR3-8 A-FGJ-A-E-HQQE 3x400D  </t>
  </si>
  <si>
    <t xml:space="preserve">Верт.насос CR3-9 A-FGJ-A-E-HQQE 3x400D  </t>
  </si>
  <si>
    <t xml:space="preserve">Верт.насос CR3-10 A-FGJ-A-E-HQQE 3x400  </t>
  </si>
  <si>
    <t xml:space="preserve">Верт.насос CR3-11 A-FGJ-A-E-HQQE 3x400  </t>
  </si>
  <si>
    <t xml:space="preserve">Верт.насос CR3-12 A-FGJ-A-E-HQQE 3x400  </t>
  </si>
  <si>
    <t xml:space="preserve">Верт.насос CR3-13 A-FGJ-A-E-HQQE 3x400  </t>
  </si>
  <si>
    <t xml:space="preserve">Верт.насос CR3-15 A-FGJ-A-E-HQQE 3x400  </t>
  </si>
  <si>
    <t xml:space="preserve">Верт.насос CR3-17 A-FGJ-A-E-HQQE 3x400D </t>
  </si>
  <si>
    <t xml:space="preserve">Верт.насос  CR3-19 A-FGJ-A-E-HQQE 3x40  </t>
  </si>
  <si>
    <t xml:space="preserve">Верт.насос  CR1-25 A-FGJ-A-E-HQQE 3x40  </t>
  </si>
  <si>
    <t xml:space="preserve">Верт.насос  CR1-27 A-FGJ-A-E-HQQE 3x40  </t>
  </si>
  <si>
    <t xml:space="preserve">Верт.насос  CR1-30 A-FGJ-A-E-HQQE 3x40  </t>
  </si>
  <si>
    <t xml:space="preserve">Верт.насос  CR1-25 A-FGJ-A-V-HQQV 3x40  </t>
  </si>
  <si>
    <t xml:space="preserve">Верт.насос  CR1-27 A-FGJ-A-V-HQQV 3x40  </t>
  </si>
  <si>
    <t xml:space="preserve">Верт.насос  CR1-30 A-FGJ-A-V-HQQV 3x40  </t>
  </si>
  <si>
    <t xml:space="preserve">Верт.насос  CR3-2 A-FGJ-A-V-HQQV 3x400  </t>
  </si>
  <si>
    <t xml:space="preserve">CR3-3 A-FGJ-A-V-HQQV 3x400D 50HZ        </t>
  </si>
  <si>
    <t xml:space="preserve">Верт.насос  CR3-4 A-FGJ-A-V-HQQV 3x400  </t>
  </si>
  <si>
    <t xml:space="preserve">Верт.насос  CR3-5 A-FGJ-A-V-HQQV 3x400  </t>
  </si>
  <si>
    <t xml:space="preserve">Верт.насос  CR3-6 A-FGJ-A-V-HQQV 3x400  </t>
  </si>
  <si>
    <t xml:space="preserve">CR3-7 A-FGJ-A-V-HQQV 3x400D 50HZ        </t>
  </si>
  <si>
    <t xml:space="preserve">Верт.насос CR3-8 A-FGJ-A-V-HQQV 3x400D  </t>
  </si>
  <si>
    <t xml:space="preserve">Верт.насос CR3-9 A-FGJ-A-V-HQQV 3x400D  </t>
  </si>
  <si>
    <t xml:space="preserve">Верт.насос CR3-10 A-FGJ-A-V-HQQV 3x400  </t>
  </si>
  <si>
    <t xml:space="preserve">Верт.насос CR3-11 A-FGJ-A-V-HQQV 3x400  </t>
  </si>
  <si>
    <t xml:space="preserve">Верт.насос CR3-12 A-FGJ-A-V-HQQV 3x400  </t>
  </si>
  <si>
    <t xml:space="preserve">Верт.насос CR3-13 A-FGJ-A-V-HQQV 3x400  </t>
  </si>
  <si>
    <t xml:space="preserve">Верт.насос CR3-15 A-FGJ-A-V-HQQV 3x400  </t>
  </si>
  <si>
    <t xml:space="preserve">Верт.насос  CR3-17 A-FGJ-A-V-HQQV 3x40  </t>
  </si>
  <si>
    <t xml:space="preserve">Верт.насос  CR3-19 A-FGJ-A-V-HQQV 3x40  </t>
  </si>
  <si>
    <t xml:space="preserve">Верт.насос  CR5-2 A-A-A-E-HQQE 3x400D   </t>
  </si>
  <si>
    <t xml:space="preserve">Верт.насос  CR5-3 A-A-A-E-HQQE 3x400D   </t>
  </si>
  <si>
    <t xml:space="preserve">Верт.насос  CR5-4 A-A-A-E-HQQE 3x400D   </t>
  </si>
  <si>
    <t xml:space="preserve">Верт. насос CR5-5 A-A-A-E-HQQE 3x400D   </t>
  </si>
  <si>
    <t xml:space="preserve">Верт. насос CR5-7 A-A-A-E-HQQE 3x400D   </t>
  </si>
  <si>
    <t xml:space="preserve">Верт. насос CR5-8 A-A-A-E-HQQE 3x400D   </t>
  </si>
  <si>
    <t xml:space="preserve">Верт.насос  CR5-9 A-A-A-E-HQQE 3x400D   </t>
  </si>
  <si>
    <t xml:space="preserve">Верт.насос  CR5-10 A-A-A-E-HQQE 3x400D  </t>
  </si>
  <si>
    <t xml:space="preserve">Верт.насос  CR5-2 A-A-A-V-HQQV 3x400D   </t>
  </si>
  <si>
    <t xml:space="preserve">Верт.насос  CR5-3 A-A-A-V-HQQV 3x400D   </t>
  </si>
  <si>
    <t xml:space="preserve">Верт.насос  CR5-4 A-A-A-V-HQQV 3x400D   </t>
  </si>
  <si>
    <t xml:space="preserve">Верт. насос CR5-5 A-A-A-V-HQQV 3x400D   </t>
  </si>
  <si>
    <t xml:space="preserve">Верт. насос CR5-6 A-A-A-V-HQQV 3x400D   </t>
  </si>
  <si>
    <t xml:space="preserve">Верт. насос CR5-8 A-A-A-V-HQQV 3x400D   </t>
  </si>
  <si>
    <t xml:space="preserve">Верт.насос  CR5-9 A-A-A-V-HQQV 3x400D   </t>
  </si>
  <si>
    <t xml:space="preserve">Верт.насос  CR5-10 A-A-A-V-HQQV 3x400D  </t>
  </si>
  <si>
    <t xml:space="preserve">Верт.насос  CR5-2 A-FGJ-A-E-HQQE 3x400  </t>
  </si>
  <si>
    <t xml:space="preserve">Верт.насос  CR5-3 A-FGJ-A-E-HQQE 3x400  </t>
  </si>
  <si>
    <t xml:space="preserve">Верт.насос  CR5-4 A-FGJ-A-E-HQQE 3x400  </t>
  </si>
  <si>
    <t xml:space="preserve">Верт. насос CR5-5 A-FGJ-A-E-HQQE 3x400  </t>
  </si>
  <si>
    <t xml:space="preserve">Верт. насос CR5-6 A-FGJ-A-E-HQQE 3x400  </t>
  </si>
  <si>
    <t xml:space="preserve">Верт. насос CR5-7 A-FGJ-A-E-HQQE 3x400  </t>
  </si>
  <si>
    <t xml:space="preserve">Верт. насос CR5-8 A-FGJ-A-E-HQQE 3x400  </t>
  </si>
  <si>
    <t xml:space="preserve">Верт.насос  CR5-9 A-FGJ-A-E-HQQE 3x400  </t>
  </si>
  <si>
    <t xml:space="preserve">CR5-10 A-FGJ-A-E-HQQE 3x400D 50HZ       </t>
  </si>
  <si>
    <t xml:space="preserve">Верт.насос  CR5-2 A-FGJ-A-V-HQQV 3x400  </t>
  </si>
  <si>
    <t xml:space="preserve">Верт.насос  CR5-3 A-FGJ-A-V-HQQV 3x400  </t>
  </si>
  <si>
    <t xml:space="preserve">Верт.насос  CR5-4 A-FGJ-A-V-HQQV 3x400  </t>
  </si>
  <si>
    <t xml:space="preserve">Верт. насос CR5-5 A-FGJ-A-V-HQQV 3x400  </t>
  </si>
  <si>
    <t xml:space="preserve">Верт. насос CR5-6 A-FGJ-A-V-HQQV 3x400  </t>
  </si>
  <si>
    <t xml:space="preserve">Верт. насос CR5-7 A-FGJ-A-V-HQQV 3x400  </t>
  </si>
  <si>
    <t xml:space="preserve">Верт. насос CR5-8 A-FGJ-A-V-HQQV 3x400  </t>
  </si>
  <si>
    <t xml:space="preserve">Верт.насос  CR5-9 A-FGJ-A-V-HQQV 3x400  </t>
  </si>
  <si>
    <t xml:space="preserve">CR5-10 A-FGJ-A-V-HQQV 3x400D 50HZ       </t>
  </si>
  <si>
    <t xml:space="preserve">Верт. насос CRI1-33 A-FGJ-A-V-HQQV 1x2  </t>
  </si>
  <si>
    <t xml:space="preserve">Верт. насос CRN1-3 A-FGJ-A-E-HQQE 1x22  </t>
  </si>
  <si>
    <t xml:space="preserve">Верт. насос CRN1-4 A-FGJ-A-E-HQQE 1x22  </t>
  </si>
  <si>
    <t xml:space="preserve">Верт. насос CRN1-5 A-FGJ-A-E-HQQE 1x22  </t>
  </si>
  <si>
    <t xml:space="preserve">Верт. насос CRN1-6 A-FGJ-A-E-HQQE 1x22  </t>
  </si>
  <si>
    <t xml:space="preserve">Верт. насос CRN1-7 A-FGJ-A-E-HQQE 1x22  </t>
  </si>
  <si>
    <t xml:space="preserve">Верт. насос CRN1-8 A-FGJ-A-E-HQQE 1x22  </t>
  </si>
  <si>
    <t xml:space="preserve">Верт. насос CRN1-9 A-FGJ-A-E-HQQE 1x22  </t>
  </si>
  <si>
    <t xml:space="preserve">Верт. насос CRN1-10 A-FGJ-A-E-HQQE 1x2  </t>
  </si>
  <si>
    <t xml:space="preserve">Верт. насос CRN1-11 A-FGJ-A-E-HQQE 1x2  </t>
  </si>
  <si>
    <t xml:space="preserve">Верт. насос CRN1-12 A-FGJ-A-E-HQQE 1x2  </t>
  </si>
  <si>
    <t xml:space="preserve">Верт. насос CRN1-13 A-FGJ-A-E-HQQE 1x2  </t>
  </si>
  <si>
    <t xml:space="preserve">Верт. насос CRN1-15 A-FGJ-A-E-HQQE 1x2  </t>
  </si>
  <si>
    <t xml:space="preserve">Верт. насос CRN1-2 A-P-A-V-HQQV 1x220/  </t>
  </si>
  <si>
    <t xml:space="preserve">Верт. насос CRN1-3 A-P-A-V-HQQV 1x220/  </t>
  </si>
  <si>
    <t xml:space="preserve">Верт. насос CRN1-4 A-P-A-V-HQQV 1x220/  </t>
  </si>
  <si>
    <t xml:space="preserve">Верт. насос CRN1-5 A-P-A-V-HQQV 1x220/  </t>
  </si>
  <si>
    <t xml:space="preserve">Верт. насос CRN1-6 A-P-A-V-HQQV 1x220/  </t>
  </si>
  <si>
    <t xml:space="preserve">Верт. насос CRN1-7 A-P-A-V-HQQV 1x220/  </t>
  </si>
  <si>
    <t xml:space="preserve">Верт. насос CRN1-8 A-P-A-V-HQQV 1x220/  </t>
  </si>
  <si>
    <t xml:space="preserve">Верт. насос CRN1-9 A-P-A-V-HQQV 1x220/  </t>
  </si>
  <si>
    <t xml:space="preserve">Верт. насос CRN1-10 A-P-A-V-HQQV 1x220  </t>
  </si>
  <si>
    <t xml:space="preserve">Верт. насос CRN1-11 A-P-A-V-HQQV 1x220  </t>
  </si>
  <si>
    <t xml:space="preserve">Верт. насос CRN1-15 A-P-A-V-HQQV 1x220  </t>
  </si>
  <si>
    <t xml:space="preserve">Верт. насос CRN1-2 A-CA-A-V-HQQV 1x220  </t>
  </si>
  <si>
    <t xml:space="preserve">Верт. насос CRN1-3 A-CA-A-V-HQQV 1x220  </t>
  </si>
  <si>
    <t xml:space="preserve">Верт. насос CRN1-4 A-CA-A-V-HQQV 1x220  </t>
  </si>
  <si>
    <t xml:space="preserve">Верт. насос CRN1-5 A-CA-A-V-HQQV 1x220  </t>
  </si>
  <si>
    <t xml:space="preserve">Верт. насос CRN1-6 A-CA-A-V-HQQV 1x220  </t>
  </si>
  <si>
    <t xml:space="preserve">Верт. насос CRN1-7 A-CA-A-V-HQQV 1x220  </t>
  </si>
  <si>
    <t xml:space="preserve">Верт. насос CRN1-8 A-CA-A-V-HQQV 1x220  </t>
  </si>
  <si>
    <t xml:space="preserve">Верт. насос CRN1-9 A-CA-A-V-HQQV 1x220  </t>
  </si>
  <si>
    <t xml:space="preserve">Верт. насос CRN1-10 A-CA-A-V-HQQV 1x22  </t>
  </si>
  <si>
    <t xml:space="preserve">Верт. насос CRN1-11 A-CA-A-V-HQQV 1x22  </t>
  </si>
  <si>
    <t xml:space="preserve">Верт. насос CRN1-12 A-CA-A-V-HQQV 1x22  </t>
  </si>
  <si>
    <t xml:space="preserve">Верт. насос CRN1-13 A-CA-A-V-HQQV 1x22  </t>
  </si>
  <si>
    <t xml:space="preserve">Верт. насос CRN1-15 A-CA-A-V-HQQV 1x22  </t>
  </si>
  <si>
    <t xml:space="preserve">Верт. насос CRN1-2 A-CA-A-E-HQQE 1x220  </t>
  </si>
  <si>
    <t xml:space="preserve">Верт. насос CRN1-3 A-CA-A-E-HQQE 1x220  </t>
  </si>
  <si>
    <t xml:space="preserve">Верт. насос CRN1-4 A-CA-A-E-HQQE 1x220  </t>
  </si>
  <si>
    <t xml:space="preserve">Верт. насос CRN1-5 A-CA-A-E-HQQE 1x220  </t>
  </si>
  <si>
    <t xml:space="preserve">Верт. насос CRN1-6 A-CA-A-E-HQQE 1x220  </t>
  </si>
  <si>
    <t xml:space="preserve">Верт. насос CRN1-8 A-CA-A-E-HQQE 1x220  </t>
  </si>
  <si>
    <t xml:space="preserve">Верт. насос CRN1-9 A-CA-A-E-HQQE 1x220  </t>
  </si>
  <si>
    <t xml:space="preserve">Верт. насос CRN1-10 A-CA-A-E-HQQE 1x22  </t>
  </si>
  <si>
    <t xml:space="preserve">Верт. насос CRN1-11 A-CA-A-E-HQQE 1x22  </t>
  </si>
  <si>
    <t xml:space="preserve">Верт. насос CRN1-12 A-CA-A-E-HQQE 1x22  </t>
  </si>
  <si>
    <t xml:space="preserve">Верт. насос CRN1-13 A-CA-A-E-HQQE 1x22  </t>
  </si>
  <si>
    <t xml:space="preserve">Верт. насос CRN1-15 A-CA-A-E-HQQE 1x22  </t>
  </si>
  <si>
    <t xml:space="preserve">Верт. насос CRN1-17 A-FGJ-A-E-HQQE 1x2  </t>
  </si>
  <si>
    <t xml:space="preserve">Верт. насос CRN1-21 A-FGJ-A-E-HQQE 1x2  </t>
  </si>
  <si>
    <t xml:space="preserve">Верт. насос CRN1-23 A-FGJ-A-E-HQQE 1x2  </t>
  </si>
  <si>
    <t xml:space="preserve">Верт. насос CRN1-25 A-FGJ-A-E-HQQE 1x2  </t>
  </si>
  <si>
    <t xml:space="preserve">Верт. насос CRN1-27 A-FGJ-A-E-HQQE 1x2  </t>
  </si>
  <si>
    <t xml:space="preserve">Верт. насос CRN1-30 A-FGJ-A-E-HQQE 1x2  </t>
  </si>
  <si>
    <t xml:space="preserve">Верт. насос CRN1-33 A-FGJ-A-E-HQQE 1x2  </t>
  </si>
  <si>
    <t xml:space="preserve">Верт. насос CRN1-36 A-FGJ-A-E-HQQE 1x2  </t>
  </si>
  <si>
    <t xml:space="preserve">Верт. насос CRN1-17 A-P-A-V-HQQV 1x220  </t>
  </si>
  <si>
    <t xml:space="preserve">Верт. насос CRN1-19 A-P-A-V-HQQV 1x220  </t>
  </si>
  <si>
    <t xml:space="preserve">Верт. насос CRN1-21 A-P-A-V-HQQV 1x220  </t>
  </si>
  <si>
    <t xml:space="preserve">Верт. насос CRN1-25 A-P-A-V-HQQV 1x220  </t>
  </si>
  <si>
    <t xml:space="preserve">Верт. насос CRN1-27 A-P-A-V-HQQV 1x220  </t>
  </si>
  <si>
    <t xml:space="preserve">Верт. насос CRN1-30 A-P-A-V-HQQV 1x220  </t>
  </si>
  <si>
    <t xml:space="preserve">Верт. насос CRN1-33 A-P-A-V-HQQV 1x220  </t>
  </si>
  <si>
    <t xml:space="preserve">Верт. насос CRN1-36 A-P-A-V-HQQV 1x220  </t>
  </si>
  <si>
    <t xml:space="preserve">Верт. насос CRN1-17 A-CA-A-E-HQQE 1x22  </t>
  </si>
  <si>
    <t xml:space="preserve">Верт. насос CRN1-21 A-CA-A-E-HQQE 1x22  </t>
  </si>
  <si>
    <t xml:space="preserve">Верт. насос CRN1-23 A-CA-A-E-HQQE 1x22  </t>
  </si>
  <si>
    <t xml:space="preserve">Верт. насос CRN1-19 A-CA-A-E-HQQE 1x22  </t>
  </si>
  <si>
    <t xml:space="preserve">Верт. насос CRN1-25 A-CA-A-E-HQQE 1x22  </t>
  </si>
  <si>
    <t xml:space="preserve">Верт. насос CRN1-27 A-CA-A-E-HQQE 1x22  </t>
  </si>
  <si>
    <t xml:space="preserve">Верт. насос CRN1-30 A-CA-A-E-HQQE 1x22  </t>
  </si>
  <si>
    <t xml:space="preserve">Верт. насос CRN1-33 A-CA-A-E-HQQE 1x22  </t>
  </si>
  <si>
    <t xml:space="preserve">Верт. насос CRN1-36 A-CA-A-E-HQQE 1x22  </t>
  </si>
  <si>
    <t xml:space="preserve">Верт. насос CRN1-17 A-CA-A-V-HQQV 1x22  </t>
  </si>
  <si>
    <t xml:space="preserve">Верт. насос CRN1-19 A-CA-A-V-HQQV 1x22  </t>
  </si>
  <si>
    <t xml:space="preserve">Верт. насос CRN1-21 A-CA-A-V-HQQV 1x22  </t>
  </si>
  <si>
    <t xml:space="preserve">Верт. насос CRN1-23 A-CA-A-V-HQQV 1x22  </t>
  </si>
  <si>
    <t xml:space="preserve">Верт. насос CRN1-25 A-CA-A-V-HQQV 1x22  </t>
  </si>
  <si>
    <t xml:space="preserve">Верт. насос CRN1-27 A-CA-A-V-HQQV 1x22  </t>
  </si>
  <si>
    <t xml:space="preserve">Верт. насос CRN1-30 A-CA-A-V-HQQV 1x22  </t>
  </si>
  <si>
    <t xml:space="preserve">Верт. насос CRN1-33 A-CA-A-V-HQQV 1x22  </t>
  </si>
  <si>
    <t xml:space="preserve">Верт. насос CRN1-36 A-CA-A-V-HQQV 1x22  </t>
  </si>
  <si>
    <t xml:space="preserve">Верт. насос CRN1S-2 A-P-A-V-HQQV 1x220  </t>
  </si>
  <si>
    <t xml:space="preserve">Верт. насос CRN1S-3 A-P-A-V-HQQV 1x220  </t>
  </si>
  <si>
    <t xml:space="preserve">Верт. насос CRN1S-4 A-P-A-V-HQQV 1x220  </t>
  </si>
  <si>
    <t xml:space="preserve">Верт. насос CRN1S-5 A-P-A-V-HQQV 1x220  </t>
  </si>
  <si>
    <t xml:space="preserve">Верт. насос CRN1S-6 A-P-A-V-HQQV 1x220  </t>
  </si>
  <si>
    <t xml:space="preserve">Верт. насос CRN1S-7 A-P-A-V-HQQV 1x220  </t>
  </si>
  <si>
    <t xml:space="preserve">Верт. насос CRN1S-8 A-P-A-V-HQQV 1x220  </t>
  </si>
  <si>
    <t xml:space="preserve">Верт. насос CRN1S-9 A-P-A-V-HQQV 1x220  </t>
  </si>
  <si>
    <t xml:space="preserve">Верт. насос CRN1S-10 A-P-A-V-HQQV 1x22  </t>
  </si>
  <si>
    <t xml:space="preserve">Верт. насос CRN1S-11 A-P-A-V-HQQV 1x22  </t>
  </si>
  <si>
    <t xml:space="preserve">Верт. насос CRN1S-12 A-P-A-V-HQQV 1x22  </t>
  </si>
  <si>
    <t xml:space="preserve">Верт. насос CRN1S-13 A-P-A-V-HQQV 1x22  </t>
  </si>
  <si>
    <t xml:space="preserve">Верт. насос CRN1S-15 A-P-A-V-HQQV 1x22  </t>
  </si>
  <si>
    <t xml:space="preserve">Верт. насос CRN1S-17 A-P-A-V-HQQV 1x22  </t>
  </si>
  <si>
    <t xml:space="preserve">Верт. насос CRN1S-19 A-P-A-V-HQQV 1x22  </t>
  </si>
  <si>
    <t xml:space="preserve">Верт. насос CRN1S-21 A-P-A-V-HQQV 1x22  </t>
  </si>
  <si>
    <t xml:space="preserve">Верт. насос CRN1S-23 A-P-A-V-HQQV 1x22  </t>
  </si>
  <si>
    <t xml:space="preserve">Верт. насос CRN1S-25 A-P-A-V-HQQV 1x22  </t>
  </si>
  <si>
    <t xml:space="preserve">Верт.насос  CRN1S-2 A-FGJ-A-E-HQQE 3x4  </t>
  </si>
  <si>
    <t xml:space="preserve">CRN1S-4 A-FGJ-A-E-HQQE 3x400D 50HZ      </t>
  </si>
  <si>
    <t xml:space="preserve">Верт.насос  CRN1S-5 A-FGJ-A-E-HQQE 3x4  </t>
  </si>
  <si>
    <t xml:space="preserve">Верт.насос  CRN1S-6 A-FGJ-A-E-HQQE 3x4  </t>
  </si>
  <si>
    <t xml:space="preserve">Верт.насос  CRN1S-7 A-FGJ-A-E-HQQE 3x4  </t>
  </si>
  <si>
    <t xml:space="preserve">Верт.насос  CRN1S-8 A-FGJ-A-E-HQQE 3x4  </t>
  </si>
  <si>
    <t xml:space="preserve">Верт.насос  CRN1S-9 A-FGJ-A-E-HQQE 3x4  </t>
  </si>
  <si>
    <t xml:space="preserve">Верт. насос CRN1S-27 A-P-A-V-HQQV 1x22  </t>
  </si>
  <si>
    <t xml:space="preserve">Верт. насос CRN1S-36 A-P-A-V-HQQV 1x22  </t>
  </si>
  <si>
    <t xml:space="preserve">Верт. насос CRN1S-36 A-FGJ-A-E-HQQE 3x  </t>
  </si>
  <si>
    <t xml:space="preserve">Верт.насос  CRN1S-2 A-FGJ-A-V-HQQV 3x4  </t>
  </si>
  <si>
    <t xml:space="preserve">Верт.насос  CRN1S-3 A-FGJ-A-V-HQQV 3x4  </t>
  </si>
  <si>
    <t xml:space="preserve">Верт.насос  CRN1S-5 A-FGJ-A-V-HQQV 3x4  </t>
  </si>
  <si>
    <t xml:space="preserve">Верт.насос  CRN1S-6 A-FGJ-A-V-HQQV 3x4  </t>
  </si>
  <si>
    <t xml:space="preserve">Верт.насос  CRN1S-7 A-FGJ-A-V-HQQV 3x4  </t>
  </si>
  <si>
    <t xml:space="preserve">Верт.насос  CRN1S-8 A-FGJ-A-V-HQQV 3x4  </t>
  </si>
  <si>
    <t xml:space="preserve">Верт.насос  CRN1S-9 A-FGJ-A-V-HQQV 3x4  </t>
  </si>
  <si>
    <t xml:space="preserve">Верт. насос CRN1S-2 A-FGJ-A-E-HQQE 1x2  </t>
  </si>
  <si>
    <t xml:space="preserve">Верт. насос CRN1S-3 A-FGJ-A-E-HQQE 1x2  </t>
  </si>
  <si>
    <t xml:space="preserve">Верт.насос  CRN1S-2 A-P-A-E-HQQE 3x400  </t>
  </si>
  <si>
    <t xml:space="preserve">Верт.насос  CRN1S-3 A-P-A-E-HQQE 3x400  </t>
  </si>
  <si>
    <t xml:space="preserve">Верт.насос  CRN1S-4 A-P-A-E-HQQE 3x400  </t>
  </si>
  <si>
    <t xml:space="preserve">Верт.насос  CRN1S-5 A-P-A-E-HQQE 3x400  </t>
  </si>
  <si>
    <t xml:space="preserve">Верт.насос  CRN1S-6 A-P-A-E-HQQE 3x400  </t>
  </si>
  <si>
    <t xml:space="preserve">Верт.насос  CRN1S-7 A-P-A-E-HQQE 3x400  </t>
  </si>
  <si>
    <t xml:space="preserve">Верт.насос  CRN1S-8 A-P-A-E-HQQE 3x400  </t>
  </si>
  <si>
    <t xml:space="preserve">Верт.насос  CRN1S-9 A-P-A-E-HQQE 3x400  </t>
  </si>
  <si>
    <t xml:space="preserve">Верт.насос  CRN1S-10 A-P-A-E-HQQE 3x40  </t>
  </si>
  <si>
    <t xml:space="preserve">Верт.насос  CRN1S-11 A-P-A-E-HQQE 3x40  </t>
  </si>
  <si>
    <t xml:space="preserve">Верт.насос  CRN1S-12 A-P-A-E-HQQE 3x40  </t>
  </si>
  <si>
    <t xml:space="preserve">Верт.насос  CRN1S-13 A-P-A-E-HQQE 3x40  </t>
  </si>
  <si>
    <t xml:space="preserve">Верт.насос  CRN1S-15 A-P-A-E-HQQE 3x40  </t>
  </si>
  <si>
    <t xml:space="preserve">Верт.насос  CRN1S-19 A-P-A-E-HQQE 3x40  </t>
  </si>
  <si>
    <t xml:space="preserve">Верт. насос CRN1S-4 A-FGJ-A-E-HQQE 1x2  </t>
  </si>
  <si>
    <t xml:space="preserve">Верт. насос CRN1S-21 A-P-A-E-HQQE 3x40  </t>
  </si>
  <si>
    <t xml:space="preserve">Верт. насос CRN1S-6 A-FGJ-A-E-HQQE 1x2  </t>
  </si>
  <si>
    <t xml:space="preserve">Верт. насос CRN1S-23 A-P-A-E-HQQE 3x40  </t>
  </si>
  <si>
    <t xml:space="preserve">Верт. насос CRN1S-25 A-P-A-E-HQQE 3x40  </t>
  </si>
  <si>
    <t xml:space="preserve">Верт. насос CRN1S-9 A-FGJ-A-E-HQQE 1x2  </t>
  </si>
  <si>
    <t xml:space="preserve">Верт. насос CRN1S-27 A-P-A-E-HQQE 3x40  </t>
  </si>
  <si>
    <t xml:space="preserve">Верт. насос CRN1S-10 A-FGJ-A-E-HQQE 1x  </t>
  </si>
  <si>
    <t xml:space="preserve">Верт. насос CRN1S-11 A-FGJ-A-E-HQQE 1x  </t>
  </si>
  <si>
    <t xml:space="preserve">Верт. насос CRN1S-33 A-P-A-E-HQQE 3x40  </t>
  </si>
  <si>
    <t xml:space="preserve">Верт. насос CRN1S-13 A-FGJ-A-E-HQQE 1x  </t>
  </si>
  <si>
    <t xml:space="preserve">Верт. насос CRN1S-15 A-FGJ-A-E-HQQE 1x  </t>
  </si>
  <si>
    <t xml:space="preserve">Верт. насос CRN1S-17 A-FGJ-A-E-HQQE 1x  </t>
  </si>
  <si>
    <t xml:space="preserve">Верт. насос CRN1S-19 A-FGJ-A-E-HQQE 1x  </t>
  </si>
  <si>
    <t xml:space="preserve">Верт.насос  CRN1S-2 A-P-A-V-HQQV 3x400  </t>
  </si>
  <si>
    <t xml:space="preserve">Верт. насос CRN1S-21 A-FGJ-A-E-HQQE 1x  </t>
  </si>
  <si>
    <t xml:space="preserve">Верт. насос CRN1S-25 A-FGJ-A-E-HQQE 1x  </t>
  </si>
  <si>
    <t xml:space="preserve">Верт.насос  CRN1S-3 A-P-A-V-HQQV 3x400  </t>
  </si>
  <si>
    <t xml:space="preserve">Верт. насос CRN1S-27 A-FGJ-A-E-HQQE 1x  </t>
  </si>
  <si>
    <t xml:space="preserve">Верт.насос  CRN1S-4 A-P-A-V-HQQV 3x400  </t>
  </si>
  <si>
    <t xml:space="preserve">Верт.насос  CRN1S-5 A-P-A-V-HQQV 3x400  </t>
  </si>
  <si>
    <t xml:space="preserve">Верт.насос  CRN1S-6 A-P-A-V-HQQV 3x400  </t>
  </si>
  <si>
    <t xml:space="preserve">Верт. насос CRN1S-36 A-FGJ-A-E-HQQE 1x  </t>
  </si>
  <si>
    <t xml:space="preserve">Верт.насос  CRN1S-7 A-P-A-V-HQQV 3x400  </t>
  </si>
  <si>
    <t xml:space="preserve">Верт.насос  CRN1S-8 A-P-A-V-HQQV 3x400  </t>
  </si>
  <si>
    <t xml:space="preserve">Верт. насос CRN1S-10 A-FGJ-A-V-HQQV 1x  </t>
  </si>
  <si>
    <t xml:space="preserve">Верт.насос  CRN1S-9 A-P-A-V-HQQV 3x400  </t>
  </si>
  <si>
    <t xml:space="preserve">Верт.насос  CRN1S-10 A-P-A-V-HQQV 3x40  </t>
  </si>
  <si>
    <t xml:space="preserve">Верт. насос CRN1S-11 A-FGJ-A-V-HQQV 1x  </t>
  </si>
  <si>
    <t xml:space="preserve">Верт. насос CRN1S-13 A-FGJ-A-V-HQQV 1x  </t>
  </si>
  <si>
    <t xml:space="preserve">Верт.насос  CRN1S-11 A-P-A-V-HQQV 3x40  </t>
  </si>
  <si>
    <t xml:space="preserve">Верт. насос CRN1S-15 A-FGJ-A-V-HQQV 1x  </t>
  </si>
  <si>
    <t xml:space="preserve">Верт. насос CRN1S-17 A-FGJ-A-V-HQQV 1x  </t>
  </si>
  <si>
    <t xml:space="preserve">Верт.насос  CRN1S-12 A-P-A-V-HQQV 3x40  </t>
  </si>
  <si>
    <t xml:space="preserve">Верт. насос CRN1S-19 A-FGJ-A-V-HQQV 1x  </t>
  </si>
  <si>
    <t xml:space="preserve">Верт. насос CRN1S-21 A-FGJ-A-V-HQQV 1x  </t>
  </si>
  <si>
    <t xml:space="preserve">Верт.насос  CRN1S-13 A-P-A-V-HQQV 3x40  </t>
  </si>
  <si>
    <t xml:space="preserve">Верт.насос  CRN1S-15 A-P-A-V-HQQV 3x40  </t>
  </si>
  <si>
    <t xml:space="preserve">Верт. насос CRN1S-23 A-FGJ-A-V-HQQV 1x  </t>
  </si>
  <si>
    <t xml:space="preserve">Верт.насос  CRN1S-17 A-P-A-V-HQQV 3x40  </t>
  </si>
  <si>
    <t xml:space="preserve">Верт. насос CRN1S-25 A-FGJ-A-V-HQQV 1x  </t>
  </si>
  <si>
    <t xml:space="preserve">Верт.насос  CRN1S-19 A-P-A-V-HQQV 3x40  </t>
  </si>
  <si>
    <t xml:space="preserve">Верт. насос CRN1S-27 A-FGJ-A-V-HQQV 1x  </t>
  </si>
  <si>
    <t xml:space="preserve">Верт. насос CRN1S-21 A-P-A-V-HQQV 3x40  </t>
  </si>
  <si>
    <t xml:space="preserve">Верт. насос CRN1S-30 A-FGJ-A-V-HQQV 1x  </t>
  </si>
  <si>
    <t xml:space="preserve">Верт. насос CRN1S-23 A-P-A-V-HQQV 3x40  </t>
  </si>
  <si>
    <t xml:space="preserve">Верт. насос CRN1S-25 A-P-A-V-HQQV 3x40  </t>
  </si>
  <si>
    <t xml:space="preserve">Верт. насос CRN1S-33 A-FGJ-A-V-HQQV 1x  </t>
  </si>
  <si>
    <t xml:space="preserve">Верт. насос CRN1S-27 A-P-A-V-HQQV 3x40  </t>
  </si>
  <si>
    <t xml:space="preserve">Верт. насос CRN1S-36 A-FGJ-A-V-HQQV 1x  </t>
  </si>
  <si>
    <t xml:space="preserve">Верт.насос  CRN1S-2 A-CA-A-E-HQQE 3x40  </t>
  </si>
  <si>
    <t xml:space="preserve">Верт.насос  CRN1S-3 A-CA-A-E-HQQE 3x40  </t>
  </si>
  <si>
    <t xml:space="preserve">Верт.насос  CRN1S-4 A-CA-A-E-HQQE 3x40  </t>
  </si>
  <si>
    <t xml:space="preserve">Верт.насос  CRN1S-5 A-CA-A-E-HQQE 3x40  </t>
  </si>
  <si>
    <t xml:space="preserve">Верт.насос  CRN1S-6 A-CA-A-E-HQQE 3x40  </t>
  </si>
  <si>
    <t xml:space="preserve">Верт.насос  CRN1S-7 A-CA-A-E-HQQE 3x40  </t>
  </si>
  <si>
    <t xml:space="preserve">Верт.насос  CRN1S-8 A-CA-A-E-HQQE 3x40  </t>
  </si>
  <si>
    <t xml:space="preserve">Верт.насос  CRN1S-9 A-CA-A-E-HQQE 3x40  </t>
  </si>
  <si>
    <t xml:space="preserve">Верт.насос  CRN1S-10 A-CA-A-E-HQQE 3x4  </t>
  </si>
  <si>
    <t xml:space="preserve">Верт.насос  CRN1S-11 A-CA-A-E-HQQE 3x4  </t>
  </si>
  <si>
    <t xml:space="preserve">Верт. насос CRN1S-2 A-CA-A-E-HQQE 1x22  </t>
  </si>
  <si>
    <t xml:space="preserve">Верт. насос CRN1S-3 A-CA-A-E-HQQE 1x22  </t>
  </si>
  <si>
    <t xml:space="preserve">Верт. насос CRN1S-4 A-CA-A-E-HQQE 1x22  </t>
  </si>
  <si>
    <t xml:space="preserve">Верт. насос CRN1S-5 A-CA-A-E-HQQE 1x22  </t>
  </si>
  <si>
    <t xml:space="preserve">Верт. насос CRN1S-6 A-CA-A-E-HQQE 1x22  </t>
  </si>
  <si>
    <t xml:space="preserve">Верт. насос CRN1S-7 A-CA-A-E-HQQE 1x22  </t>
  </si>
  <si>
    <t xml:space="preserve">Верт. насос CRN1S-8 A-CA-A-E-HQQE 1x22  </t>
  </si>
  <si>
    <t xml:space="preserve">Верт. насос CRN1S-9 A-CA-A-E-HQQE 1x22  </t>
  </si>
  <si>
    <t xml:space="preserve">Верт. насос CRN1S-10 A-CA-A-E-HQQE 1x2  </t>
  </si>
  <si>
    <t xml:space="preserve">Верт. насос CRN1S-11 A-CA-A-E-HQQE 1x2  </t>
  </si>
  <si>
    <t xml:space="preserve">Верт. насос CRN1S-12 A-CA-A-E-HQQE 1x2  </t>
  </si>
  <si>
    <t xml:space="preserve">Верт. насос CRN1S-13 A-CA-A-E-HQQE 1x2  </t>
  </si>
  <si>
    <t xml:space="preserve">Верт. насос CRN1S-15 A-CA-A-E-HQQE 1x2  </t>
  </si>
  <si>
    <t xml:space="preserve">Верт. насос CRN1S-17 A-CA-A-E-HQQE 1x2  </t>
  </si>
  <si>
    <t xml:space="preserve">Верт. насос CRN1S-19 A-CA-A-E-HQQE 1x2  </t>
  </si>
  <si>
    <t xml:space="preserve">Верт. насос CRN1S-21 A-CA-A-E-HQQE 1x2  </t>
  </si>
  <si>
    <t xml:space="preserve">Верт.насос  CRN1S-12 A-CA-A-E-HQQE 3x4  </t>
  </si>
  <si>
    <t xml:space="preserve">Верт.насос  CRN1S-13 A-CA-A-E-HQQE 3x4  </t>
  </si>
  <si>
    <t xml:space="preserve">Верт.насос  CRN1S-15 A-CA-A-E-HQQE 3x4  </t>
  </si>
  <si>
    <t xml:space="preserve">Верт.насос  CRN1S-17 A-CA-A-E-HQQE 3x4  </t>
  </si>
  <si>
    <t xml:space="preserve">Верт.насос  CRN1S-19 A-CA-A-E-HQQE 3x4  </t>
  </si>
  <si>
    <t xml:space="preserve">Верт. насос CRN1S-21 A-CA-A-E-HQQE 3x4  </t>
  </si>
  <si>
    <t xml:space="preserve">Верт. насос CRN1S-23 A-CA-A-E-HQQE 3x4  </t>
  </si>
  <si>
    <t xml:space="preserve">Верт. насос CRN1S-23 A-CA-A-E-HQQE 1x2  </t>
  </si>
  <si>
    <t xml:space="preserve">Верт. насос CRN1S-25 A-CA-A-E-HQQE 3x4  </t>
  </si>
  <si>
    <t xml:space="preserve">Верт. насос CRN1S-27 A-CA-A-E-HQQE 3x4  </t>
  </si>
  <si>
    <t xml:space="preserve">Верт. насос CRN1S-25 A-CA-A-E-HQQE 1x2  </t>
  </si>
  <si>
    <t xml:space="preserve">Верт. насос CRN1S-30 A-CA-A-E-HQQE 3x4  </t>
  </si>
  <si>
    <t xml:space="preserve">Верт. насос CRN1S-27 A-CA-A-E-HQQE 1x2  </t>
  </si>
  <si>
    <t xml:space="preserve">Верт. насос CRN1S-30 A-CA-A-E-HQQE 1x2  </t>
  </si>
  <si>
    <t xml:space="preserve">Верт. насос CRN1S-2 A-CA-A-V-HQQV 1x22  </t>
  </si>
  <si>
    <t xml:space="preserve">Верт.насос  CRN1S-2 A-CA-A-V-HQQV 3x40  </t>
  </si>
  <si>
    <t xml:space="preserve">Верт. насос CRN1S-3 A-CA-A-V-HQQV 1x22  </t>
  </si>
  <si>
    <t xml:space="preserve">Верт. насос CRN1S-4 A-CA-A-V-HQQV 1x22  </t>
  </si>
  <si>
    <t xml:space="preserve">Верт.насос  CRN1S-3 A-CA-A-V-HQQV 3x40  </t>
  </si>
  <si>
    <t xml:space="preserve">Верт.насос  CRN1S-4 A-CA-A-V-HQQV 3x40  </t>
  </si>
  <si>
    <t xml:space="preserve">Верт. насос CRN1S-5 A-CA-A-V-HQQV 1x22  </t>
  </si>
  <si>
    <t xml:space="preserve">Верт.насос  CRN1S-5 A-CA-A-V-HQQV 3x40  </t>
  </si>
  <si>
    <t xml:space="preserve">Верт.насос  CRN1S-6 A-CA-A-V-HQQV 3x40  </t>
  </si>
  <si>
    <t xml:space="preserve">Верт.насос  CRN1S-7 A-CA-A-V-HQQV 3x40  </t>
  </si>
  <si>
    <t xml:space="preserve">Верт. насос CRN1S-6 A-CA-A-V-HQQV 1x22  </t>
  </si>
  <si>
    <t xml:space="preserve">Верт.насос  CRN1S-8 A-CA-A-V-HQQV 3x40  </t>
  </si>
  <si>
    <t xml:space="preserve">Верт. насос CRN1S-7 A-CA-A-V-HQQV 1x22  </t>
  </si>
  <si>
    <t xml:space="preserve">Верт. насос CRN1S-8 A-CA-A-V-HQQV 1x22  </t>
  </si>
  <si>
    <t xml:space="preserve">Верт.насос  CRN1S-9 A-CA-A-V-HQQV 3x40  </t>
  </si>
  <si>
    <t xml:space="preserve">Верт.насос  CRN1S-10 A-CA-A-V-HQQV 3x4  </t>
  </si>
  <si>
    <t xml:space="preserve">Верт. насос CRN1S-9 A-CA-A-V-HQQV 1x22  </t>
  </si>
  <si>
    <t xml:space="preserve">Верт.насос  CRN1S-11 A-CA-A-V-HQQV 3x4  </t>
  </si>
  <si>
    <t xml:space="preserve">Верт. насос CRN1S-10 A-CA-A-V-HQQV 1x2  </t>
  </si>
  <si>
    <t xml:space="preserve">Верт.насос  CRN1S-12 A-CA-A-V-HQQV 3x4  </t>
  </si>
  <si>
    <t xml:space="preserve">Верт. насос CRN1S-11 A-CA-A-V-HQQV 1x2  </t>
  </si>
  <si>
    <t xml:space="preserve">Верт.насос  CRN1S-13 A-CA-A-V-HQQV 3x4  </t>
  </si>
  <si>
    <t xml:space="preserve">Верт. насос CRN1S-13 A-CA-A-V-HQQV 1x2  </t>
  </si>
  <si>
    <t xml:space="preserve">Верт.насос  CRN1S-15 A-CA-A-V-HQQV 3x4  </t>
  </si>
  <si>
    <t xml:space="preserve">Верт. насос CRN1S-15 A-CA-A-V-HQQV 1x2  </t>
  </si>
  <si>
    <t xml:space="preserve">Верт.насос  CRN1S-17 A-CA-A-V-HQQV 3x4  </t>
  </si>
  <si>
    <t xml:space="preserve">Верт. насос CRN1S-17 A-CA-A-V-HQQV 1x2  </t>
  </si>
  <si>
    <t xml:space="preserve">Верт.насос  CRN1S-19 A-CA-A-V-HQQV 3x4  </t>
  </si>
  <si>
    <t xml:space="preserve">Верт. насос CRN1S-19 A-CA-A-V-HQQV 1x2  </t>
  </si>
  <si>
    <t xml:space="preserve">Верт. насос CRN1S-21 A-CA-A-V-HQQV 1x2  </t>
  </si>
  <si>
    <t xml:space="preserve">Верт. насос CRN1S-21 A-CA-A-V-HQQV 3x4  </t>
  </si>
  <si>
    <t xml:space="preserve">Верт. насос CRN1S-23 A-CA-A-V-HQQV 1x2  </t>
  </si>
  <si>
    <t xml:space="preserve">Верт. насос CRN1S-23 A-CA-A-V-HQQV 3x4  </t>
  </si>
  <si>
    <t xml:space="preserve">Верт. насос CRN1S-25 A-CA-A-V-HQQV 1x2  </t>
  </si>
  <si>
    <t xml:space="preserve">Верт. насос CRN1S-25 A-CA-A-V-HQQV 3x4  </t>
  </si>
  <si>
    <t xml:space="preserve">Верт. насос CRN1S-27 A-CA-A-V-HQQV 3x4  </t>
  </si>
  <si>
    <t xml:space="preserve">Верт. насос CRN1S-27 A-CA-A-V-HQQV 1x2  </t>
  </si>
  <si>
    <t xml:space="preserve">Верт. насос CRN1S-30 A-CA-A-V-HQQV 1x2  </t>
  </si>
  <si>
    <t xml:space="preserve">Верт. насос CR1S-27 A-FGJ-A-V-HQQV 1x2  </t>
  </si>
  <si>
    <t xml:space="preserve">Верт. насос CR1S-30 A-FGJ-A-V-HQQV 1x2  </t>
  </si>
  <si>
    <t xml:space="preserve">Верт. насос CR1S-33 A-FGJ-A-V-HQQV 1x2  </t>
  </si>
  <si>
    <t xml:space="preserve">Верт. насос CR1S-36 A-FGJ-A-V-HQQV 1x2  </t>
  </si>
  <si>
    <t xml:space="preserve">Верт. насос CR1-17 A-A-A-V-HQQV 1x220/  </t>
  </si>
  <si>
    <t xml:space="preserve">Верт. насос CR1-19 A-A-A-V-HQQV 1x220/  </t>
  </si>
  <si>
    <t xml:space="preserve">Верт. насос CR1-21 A-A-A-V-HQQV 1x220/  </t>
  </si>
  <si>
    <t xml:space="preserve">Верт. насос CR1-23 A-A-A-V-HQQV 1x220/  </t>
  </si>
  <si>
    <t xml:space="preserve">Верт.насос CRN3-2 A-FGJ-A-E-HQQE 1x220  </t>
  </si>
  <si>
    <t xml:space="preserve">Верт.насос CRN3-3 A-FGJ-A-E-HQQE 1x220  </t>
  </si>
  <si>
    <t xml:space="preserve">Верт.насос CRN3-4 A-FGJ-A-E-HQQE 1x220  </t>
  </si>
  <si>
    <t xml:space="preserve">Верт.насос CRN3-5 A-FGJ-A-E-HQQE 1x220  </t>
  </si>
  <si>
    <t xml:space="preserve">Верт.насос CRN3-6 A-FGJ-A-E-HQQE 1x220  </t>
  </si>
  <si>
    <t xml:space="preserve">Верт.насос CRN3-7 A-FGJ-A-E-HQQE 1x220  </t>
  </si>
  <si>
    <t xml:space="preserve">Верт.насос CRN3-8 A-FGJ-A-E-HQQE 1x220  </t>
  </si>
  <si>
    <t xml:space="preserve">Верт.насос CRN3-9 A-FGJ-A-E-HQQE 1x220  </t>
  </si>
  <si>
    <t xml:space="preserve">Верт.насос CRN3-10 A-FGJ-A-E-HQQE 1x22  </t>
  </si>
  <si>
    <t xml:space="preserve">Верт.насос CRN3-11 A-FGJ-A-E-HQQE 1x22  </t>
  </si>
  <si>
    <t xml:space="preserve">Верт.насос CRN3-12 A-FGJ-A-E-HQQE 1x22  </t>
  </si>
  <si>
    <t xml:space="preserve">Верт.насос CRN3-13 A-FGJ-A-E-HQQE 1x22  </t>
  </si>
  <si>
    <t xml:space="preserve">Верт.насос CRN3-15 A-FGJ-A-E-HQQE 1x22  </t>
  </si>
  <si>
    <t xml:space="preserve">Верт.насос CRN3-17 A-FGJ-A-E-HQQE 1x22  </t>
  </si>
  <si>
    <t xml:space="preserve">Верт.насос CRN3-19 A-FGJ-A-E-HQQE 1x22  </t>
  </si>
  <si>
    <t xml:space="preserve">Верт.насос CRN3-21 A-FGJ-A-E-HQQE 1x22  </t>
  </si>
  <si>
    <t xml:space="preserve">Верт.насос CRN3-23 A-FGJ-A-E-HQQE 1x22  </t>
  </si>
  <si>
    <t xml:space="preserve">Верт.насос CRN3-25 A-FGJ-A-E-HQQE 1x22  </t>
  </si>
  <si>
    <t xml:space="preserve">Верт. насос CR1-17 A-FGJ-A-V-HQQV 1x22  </t>
  </si>
  <si>
    <t xml:space="preserve">Верт. насос CR1-19 A-FGJ-A-V-HQQV 1x22  </t>
  </si>
  <si>
    <t xml:space="preserve">Верт. насос CR1-21 A-FGJ-A-V-HQQV 1x22  </t>
  </si>
  <si>
    <t xml:space="preserve">Верт. насос CR1-23 A-FGJ-A-V-HQQV 1x22  </t>
  </si>
  <si>
    <t xml:space="preserve">Верт. насос CR1-25 A-FGJ-A-V-HQQV 1x22  </t>
  </si>
  <si>
    <t xml:space="preserve">Верт. насос CR1-27 A-FGJ-A-V-HQQV 1x22  </t>
  </si>
  <si>
    <t xml:space="preserve">Верт. насос CR1-30 A-FGJ-A-V-HQQV 1x22  </t>
  </si>
  <si>
    <t xml:space="preserve">Верт. насос CR1-33 A-FGJ-A-V-HQQV 1x22  </t>
  </si>
  <si>
    <t xml:space="preserve">Верт. насос CR1-36 A-FGJ-A-V-HQQV 1x22  </t>
  </si>
  <si>
    <t xml:space="preserve">Верт.насос CRN3-27 A-FGJ-A-E-HQQE 1x22  </t>
  </si>
  <si>
    <t xml:space="preserve">Верт.насос CRN3-29 A-FGJ-A-E-HQQE 1x22  </t>
  </si>
  <si>
    <t xml:space="preserve">Верт.насос CRN3-2 A-P-A-V-HQQV 1x220/2  </t>
  </si>
  <si>
    <t xml:space="preserve">Верт.насос CRN3-4 A-P-A-V-HQQV 1x220/2  </t>
  </si>
  <si>
    <t xml:space="preserve">Верт.насос CRN3-5 A-P-A-V-HQQV 1x220/2  </t>
  </si>
  <si>
    <t xml:space="preserve">Верт.насос CRN3-6 A-P-A-V-HQQV 1x220/2  </t>
  </si>
  <si>
    <t xml:space="preserve">Верт.насос CRN3-7 A-P-A-V-HQQV 1x220/2  </t>
  </si>
  <si>
    <t xml:space="preserve">Верт.насос CRN3-8 A-P-A-V-HQQV 1x220/2  </t>
  </si>
  <si>
    <t xml:space="preserve">Верт.насос CRN3-9 A-P-A-V-HQQV 1x220/2  </t>
  </si>
  <si>
    <t xml:space="preserve">Верт.насос CRN3-10 A-P-A-V-HQQV 1x220/  </t>
  </si>
  <si>
    <t xml:space="preserve">Верт.насос CRN3-11 A-P-A-V-HQQV 1x220/  </t>
  </si>
  <si>
    <t xml:space="preserve">Верт.насос CRN3-13 A-P-A-V-HQQV 1x220/  </t>
  </si>
  <si>
    <t xml:space="preserve">Верт.насос CRN3-15 A-P-A-V-HQQV 1x220/  </t>
  </si>
  <si>
    <t xml:space="preserve">Верт.насос CRN3-17 A-P-A-V-HQQV 1x220/  </t>
  </si>
  <si>
    <t xml:space="preserve">Верт.насос CRN3-19 A-P-A-V-HQQV 1x220/  </t>
  </si>
  <si>
    <t xml:space="preserve">Верт.насос CRN3-21 A-P-A-V-HQQV 1x220/  </t>
  </si>
  <si>
    <t xml:space="preserve">Верт.насос CRN3-23 A-P-A-V-HQQV 1x220/  </t>
  </si>
  <si>
    <t xml:space="preserve">Верт.насос CRN3-27 A-P-A-V-HQQV 1x220/  </t>
  </si>
  <si>
    <t xml:space="preserve">Верт.насос CRN3-29 A-P-A-V-HQQV 1x220/  </t>
  </si>
  <si>
    <t xml:space="preserve">Верт.насос CRN3-2 A-CA-A-E-HQQE 1x220/  </t>
  </si>
  <si>
    <t xml:space="preserve">Верт.насос CRN3-3 A-CA-A-E-HQQE 1x220/  </t>
  </si>
  <si>
    <t xml:space="preserve">Верт.насос CRN3-4 A-CA-A-E-HQQE 1x220/  </t>
  </si>
  <si>
    <t xml:space="preserve">Верт.насос CRN3-5 A-CA-A-E-HQQE 1x220/  </t>
  </si>
  <si>
    <t xml:space="preserve">Верт.насос CRN3-6 A-CA-A-E-HQQE 1x220/  </t>
  </si>
  <si>
    <t xml:space="preserve">Верт.насос CRN3-7 A-CA-A-E-HQQE 1x220/  </t>
  </si>
  <si>
    <t xml:space="preserve">Верт.насос CRN3-8 A-CA-A-E-HQQE 1x220/  </t>
  </si>
  <si>
    <t xml:space="preserve">Верт.насос CRN3-9 A-CA-A-E-HQQE 1x220/  </t>
  </si>
  <si>
    <t xml:space="preserve">Верт.насос CRN3-10 A-CA-A-E-HQQE 1x220  </t>
  </si>
  <si>
    <t xml:space="preserve">Верт.насос CRN3-12 A-CA-A-E-HQQE 1x220  </t>
  </si>
  <si>
    <t xml:space="preserve">Верт.насос CRN3-15 A-CA-A-E-HQQE 1x220  </t>
  </si>
  <si>
    <t xml:space="preserve">Верт.насос CRN3-17 A-CA-A-E-HQQE 1x220  </t>
  </si>
  <si>
    <t xml:space="preserve">Верт.насос CRN3-19 A-CA-A-E-HQQE 1x220  </t>
  </si>
  <si>
    <t xml:space="preserve">Верт.насос CRN3-21 A-CA-A-E-HQQE 1x220  </t>
  </si>
  <si>
    <t xml:space="preserve">Верт.насос CRN3-23 A-CA-A-E-HQQE 1x220  </t>
  </si>
  <si>
    <t xml:space="preserve">Верт.насос CRN3-25 A-CA-A-E-HQQE 1x220  </t>
  </si>
  <si>
    <t xml:space="preserve">Верт.насос CRN3-27 A-CA-A-E-HQQE 1x220  </t>
  </si>
  <si>
    <t xml:space="preserve">Верт.насос CRN3-29 A-CA-A-E-HQQE 1x220  </t>
  </si>
  <si>
    <t xml:space="preserve">Верт.насос CRN3-2 A-CA-A-V-HQQV 1x220/  </t>
  </si>
  <si>
    <t xml:space="preserve">Верт.насос CRN3-3 A-CA-A-V-HQQV 1x220/  </t>
  </si>
  <si>
    <t xml:space="preserve">Верт.насос CRN3-4 A-CA-A-V-HQQV 1x220/  </t>
  </si>
  <si>
    <t xml:space="preserve">Верт.насос CRN3-5 A-CA-A-V-HQQV 1x220/  </t>
  </si>
  <si>
    <t xml:space="preserve">Верт.насос CRN3-6 A-CA-A-V-HQQV 1x220/  </t>
  </si>
  <si>
    <t xml:space="preserve">Верт.насос CRN3-7 A-CA-A-V-HQQV 1x220/  </t>
  </si>
  <si>
    <t xml:space="preserve">Верт.насос CRN3-8 A-CA-A-V-HQQV 1x220/  </t>
  </si>
  <si>
    <t xml:space="preserve">Верт.насос CRN3-9 A-CA-A-V-HQQV 1x220/  </t>
  </si>
  <si>
    <t xml:space="preserve">Верт.насос CRN3-10 A-CA-A-V-HQQV 1x220  </t>
  </si>
  <si>
    <t xml:space="preserve">Верт.насос CRN3-11 A-CA-A-V-HQQV 1x220  </t>
  </si>
  <si>
    <t xml:space="preserve">Верт.насос CRN3-12 A-CA-A-V-HQQV 1x220  </t>
  </si>
  <si>
    <t xml:space="preserve">Верт.насос CRN3-13 A-CA-A-V-HQQV 1x220  </t>
  </si>
  <si>
    <t xml:space="preserve">Верт.насос CRN3-17 A-CA-A-V-HQQV 1x220  </t>
  </si>
  <si>
    <t xml:space="preserve">Верт.насос CRN3-19 A-CA-A-V-HQQV 1x220  </t>
  </si>
  <si>
    <t xml:space="preserve">Верт.насос CRN3-21 A-CA-A-V-HQQV 1x220  </t>
  </si>
  <si>
    <t xml:space="preserve">Верт.насос CRN3-23 A-CA-A-V-HQQV 1x220  </t>
  </si>
  <si>
    <t xml:space="preserve">Верт.насос CRN3-25 A-CA-A-V-HQQV 1x220  </t>
  </si>
  <si>
    <t xml:space="preserve">Верт.насос CRN3-27 A-CA-A-V-HQQV 1x220  </t>
  </si>
  <si>
    <t xml:space="preserve">Верт.насос CRN3-29 A-CA-A-V-HQQV 1x220  </t>
  </si>
  <si>
    <t xml:space="preserve">Верт.насос  CRN1-2 A-CA-A-E-HQQE 3x400  </t>
  </si>
  <si>
    <t xml:space="preserve">Верт.насос  CRN1-4 A-CA-A-E-HQQE 3x400  </t>
  </si>
  <si>
    <t xml:space="preserve">Верт.насос  CRN1-5 A-CA-A-E-HQQE 3x400  </t>
  </si>
  <si>
    <t xml:space="preserve">Верт.насос  CRN1-6 A-CA-A-E-HQQE 3x400  </t>
  </si>
  <si>
    <t xml:space="preserve">Верт.насос  CRN1-7 A-CA-A-E-HQQE 3x400  </t>
  </si>
  <si>
    <t xml:space="preserve">Верт.насос  CRN1-8 A-CA-A-E-HQQE 3x400  </t>
  </si>
  <si>
    <t xml:space="preserve">Верт.насос  CRN1-9 A-CA-A-E-HQQE 3x400  </t>
  </si>
  <si>
    <t xml:space="preserve">Верт.насос  CRN1-10 A-CA-A-E-HQQE 3x40  </t>
  </si>
  <si>
    <t xml:space="preserve">Верт.насос  CRN1-11 A-CA-A-E-HQQE 3x40  </t>
  </si>
  <si>
    <t xml:space="preserve">Верт. насос CRN1-12 A-CA-A-E-HQQE 3x40  </t>
  </si>
  <si>
    <t xml:space="preserve">Верт. насос CRN1-13 A-CA-A-E-HQQE 3x40  </t>
  </si>
  <si>
    <t xml:space="preserve">Верт. насос CRN1-17 A-CA-A-E-HQQE 3x40  </t>
  </si>
  <si>
    <t xml:space="preserve">Верт. насос CRN1-19 A-CA-A-E-HQQE 3x40  </t>
  </si>
  <si>
    <t xml:space="preserve">Верт. насос CRN1-21 A-CA-A-E-HQQE 3x40  </t>
  </si>
  <si>
    <t xml:space="preserve">Верт. насос CRN1-23 A-CA-A-E-HQQE 3x40  </t>
  </si>
  <si>
    <t xml:space="preserve">Верт.насос  CRN1-25 A-CA-A-E-HQQE 3x40  </t>
  </si>
  <si>
    <t xml:space="preserve">Верт.насос  CRN1-27 A-CA-A-E-HQQE 3x40  </t>
  </si>
  <si>
    <t xml:space="preserve">Верт.насос  CRN1-30 A-CA-A-E-HQQE 3x40  </t>
  </si>
  <si>
    <t xml:space="preserve">Верт.насос  CRN1-2 A-CA-A-V-HQQV 3x400  </t>
  </si>
  <si>
    <t xml:space="preserve">Верт.насос  CRN1-3 A-CA-A-V-HQQV 3x400  </t>
  </si>
  <si>
    <t xml:space="preserve">Верт.насос  CRN1-4 A-CA-A-V-HQQV 3x400  </t>
  </si>
  <si>
    <t xml:space="preserve">Верт.насос  CRN1-5 A-CA-A-V-HQQV 3x400  </t>
  </si>
  <si>
    <t xml:space="preserve">Верт.насос  CRN1-6 A-CA-A-V-HQQV 3x400  </t>
  </si>
  <si>
    <t xml:space="preserve">Верт.насос  CRN1-7 A-CA-A-V-HQQV 3x400  </t>
  </si>
  <si>
    <t xml:space="preserve">Верт.насос  CRN1-8 A-CA-A-V-HQQV 3x400  </t>
  </si>
  <si>
    <t xml:space="preserve">Верт.насос  CRN1-9 A-CA-A-V-HQQV 3x400  </t>
  </si>
  <si>
    <t xml:space="preserve">Верт.насос  CRN1-10 A-CA-A-V-HQQV 3x40  </t>
  </si>
  <si>
    <t xml:space="preserve">Верт.насос  CRN1-11 A-CA-A-V-HQQV 3x40  </t>
  </si>
  <si>
    <t xml:space="preserve">Верт. насос CRN1-12 A-CA-A-V-HQQV 3x40  </t>
  </si>
  <si>
    <t xml:space="preserve">Верт. насос CRN1-13 A-CA-A-V-HQQV 3x40  </t>
  </si>
  <si>
    <t xml:space="preserve">Верт. насос CRN1-15 A-CA-A-V-HQQV 3x40  </t>
  </si>
  <si>
    <t xml:space="preserve">Верт. насос CRN1-17 A-CA-A-V-HQQV 3x40  </t>
  </si>
  <si>
    <t xml:space="preserve">Верт. насос CRN1-19 A-CA-A-V-HQQV 3x40  </t>
  </si>
  <si>
    <t xml:space="preserve">Верт. насос CRN1-21 A-CA-A-V-HQQV 3x40  </t>
  </si>
  <si>
    <t xml:space="preserve">Верт. насос CRN1-23 A-CA-A-V-HQQV 3x40  </t>
  </si>
  <si>
    <t xml:space="preserve">Верт.насос  CRN1-25 A-CA-A-V-HQQV 3x40  </t>
  </si>
  <si>
    <t xml:space="preserve">Верт.насос  CRN1-27 A-CA-A-V-HQQV 3x40  </t>
  </si>
  <si>
    <t xml:space="preserve">Верт.насос  CRN1-30 A-CA-A-V-HQQV 3x40  </t>
  </si>
  <si>
    <t xml:space="preserve">Верт.насос  CRN3-2 A-FGJ-A-E-HQQE 3x40  </t>
  </si>
  <si>
    <t xml:space="preserve">Верт.насос  CRN3-3 A-FGJ-A-E-HQQE 3x40  </t>
  </si>
  <si>
    <t xml:space="preserve">Верт.насос  CRN3-4 A-FGJ-A-E-HQQE 3x40  </t>
  </si>
  <si>
    <t xml:space="preserve">CRN3-5 A-FGJ-A-E-HQQE 3x400D 50HZ       </t>
  </si>
  <si>
    <t xml:space="preserve">Верт.насос  CRN3-6 A-FGJ-A-E-HQQE 3x40  </t>
  </si>
  <si>
    <t xml:space="preserve">CRN3-7 A-FGJ-A-E-HQQE 3x400D 50HZ       </t>
  </si>
  <si>
    <t xml:space="preserve">Верт.насос CRN3-8 A-FGJ-A-E-HQQE 3x400  </t>
  </si>
  <si>
    <t xml:space="preserve">Верт.насос CRN3-10 A-FGJ-A-E-HQQE 3x40  </t>
  </si>
  <si>
    <t xml:space="preserve">Верт. насос CRN3-11 A-FGJ-A-E-HQQE 3x4  </t>
  </si>
  <si>
    <t xml:space="preserve">Верт.насос CRN3-12 A-FGJ-A-E-HQQE 3x40  </t>
  </si>
  <si>
    <t xml:space="preserve">Верт.насос CRN3-13 A-FGJ-A-E-HQQE 3x40  </t>
  </si>
  <si>
    <t xml:space="preserve">Верт. насос CRN3-15 A-FGJ-A-E-HQQE 3x4  </t>
  </si>
  <si>
    <t xml:space="preserve">Верт.насос  CRN3-19 A-FGJ-A-E-HQQE 3x4  </t>
  </si>
  <si>
    <t xml:space="preserve">Верт.насос  CRN3-3 A-FGJ-A-V-HQQV 3x40  </t>
  </si>
  <si>
    <t xml:space="preserve">Верт.насос  CRN3-4 A-FGJ-A-V-HQQV 3x40  </t>
  </si>
  <si>
    <t xml:space="preserve">Верт.насос  CRN3-5 A-FGJ-A-V-HQQV 3x40  </t>
  </si>
  <si>
    <t xml:space="preserve">Верт.насос  CRN3-6 A-FGJ-A-V-HQQV 3x40  </t>
  </si>
  <si>
    <t xml:space="preserve">Верт.насос  CRN3-7 A-FGJ-A-V-HQQV 3x40  </t>
  </si>
  <si>
    <t xml:space="preserve">Верт.насос CRN3-8 A-FGJ-A-V-HQQV 3x400  </t>
  </si>
  <si>
    <t xml:space="preserve">Верт.насос CRN3-9 A-FGJ-A-V-HQQV 3x400  </t>
  </si>
  <si>
    <t xml:space="preserve">Верт.насос CRN3-10 A-FGJ-A-V-HQQV 3x40  </t>
  </si>
  <si>
    <t xml:space="preserve">Верт.насос CRN3-11 A-FGJ-A-V-HQQV 3x40  </t>
  </si>
  <si>
    <t xml:space="preserve">Верт.насос CRN3-13 A-FGJ-A-V-HQQV 3x40  </t>
  </si>
  <si>
    <t xml:space="preserve">Верт.насос CRN3-15 A-FGJ-A-V-HQQV 3x40  </t>
  </si>
  <si>
    <t xml:space="preserve">Верт.насос  CRN3-17 A-FGJ-A-V-HQQV 3x4  </t>
  </si>
  <si>
    <t xml:space="preserve">Верт.насос  CRN3-19 A-FGJ-A-V-HQQV 3x4  </t>
  </si>
  <si>
    <t xml:space="preserve">Верт.насос  CRN3-2 A-P-A-E-HQQE 3x400D  </t>
  </si>
  <si>
    <t xml:space="preserve">Верт.насос  CRN3-4 A-P-A-E-HQQE 3x400D  </t>
  </si>
  <si>
    <t xml:space="preserve">Верт.насос  CRN3-5 A-P-A-E-HQQE 3x400D  </t>
  </si>
  <si>
    <t xml:space="preserve">Верт.насос  CRN3-6 A-P-A-E-HQQE 3x400D  </t>
  </si>
  <si>
    <t xml:space="preserve">Верт.насос  CRN3-7 A-P-A-E-HQQE 3x400D  </t>
  </si>
  <si>
    <t xml:space="preserve">Верт.насос CRN3-8 A-P-A-E-HQQE 3x400D   </t>
  </si>
  <si>
    <t xml:space="preserve">Верт.насос CRN3-9 A-P-A-E-HQQE 3x400D   </t>
  </si>
  <si>
    <t xml:space="preserve">Верт.насос CRN3-10 A-P-A-E-HQQE 3x400D  </t>
  </si>
  <si>
    <t xml:space="preserve">Верт.насос CRN3-11 A-P-A-E-HQQE 3x400D  </t>
  </si>
  <si>
    <t xml:space="preserve">Верт.насос CRN3-12 A-P-A-E-HQQE 3x400D  </t>
  </si>
  <si>
    <t xml:space="preserve">Верт.насос CRN3-13 A-P-A-E-HQQE 3x400D  </t>
  </si>
  <si>
    <t xml:space="preserve">Верт.насос CRN3-15 A-P-A-E-HQQE 3x400D  </t>
  </si>
  <si>
    <t xml:space="preserve">Верт.насос  CRN3-17 A-P-A-E-HQQE 3x400  </t>
  </si>
  <si>
    <t xml:space="preserve">Верт.насос  CRN3-19 A-P-A-E-HQQE 3x400  </t>
  </si>
  <si>
    <t xml:space="preserve">Верт.насос  CRN3-2 A-P-A-V-HQQV 3x400D  </t>
  </si>
  <si>
    <t xml:space="preserve">Верт.насос  CRN3-3 A-P-A-V-HQQV 3x400D  </t>
  </si>
  <si>
    <t xml:space="preserve">Верт.насос  CRN3-4 A-P-A-V-HQQV 3x400D  </t>
  </si>
  <si>
    <t xml:space="preserve">Верт.насос  CRN3-5 A-P-A-V-HQQV 3x400D  </t>
  </si>
  <si>
    <t xml:space="preserve">Верт.насос  CRN3-6 A-P-A-V-HQQV 3x400D  </t>
  </si>
  <si>
    <t xml:space="preserve">Верт.насос  CRN3-7 A-P-A-V-HQQV 3x400D  </t>
  </si>
  <si>
    <t xml:space="preserve">Верт.насос CRN3-8 A-P-A-V-HQQV 3x400D   </t>
  </si>
  <si>
    <t xml:space="preserve">Верт.насос CRN3-9 A-P-A-V-HQQV 3x400D   </t>
  </si>
  <si>
    <t xml:space="preserve">Верт.насос CRN3-10 A-P-A-V-HQQV 3x400D  </t>
  </si>
  <si>
    <t xml:space="preserve">Верт.насос CRN3-11 A-P-A-V-HQQV 3x400D  </t>
  </si>
  <si>
    <t xml:space="preserve">Верт.насос CRN3-12 A-P-A-V-HQQV 3x400D  </t>
  </si>
  <si>
    <t xml:space="preserve">Верт.насос CRN3-13 A-P-A-V-HQQV 3x400D  </t>
  </si>
  <si>
    <t xml:space="preserve">Верт.насос  CRN3-17 A-P-A-V-HQQV 3x400  </t>
  </si>
  <si>
    <t xml:space="preserve">Верт.насос  CRN3-19 A-P-A-V-HQQV 3x400  </t>
  </si>
  <si>
    <t xml:space="preserve">Верт.насос  CRN3-3 A-CA-A-E-HQQE 3x400  </t>
  </si>
  <si>
    <t xml:space="preserve">Верт.насос  CRN3-4 A-CA-A-E-HQQE 3x400  </t>
  </si>
  <si>
    <t xml:space="preserve">Верт.насос  CRN3-5 A-CA-A-E-HQQE 3x400  </t>
  </si>
  <si>
    <t xml:space="preserve">Верт.насос  CRN3-6 A-CA-A-E-HQQE 3x400  </t>
  </si>
  <si>
    <t xml:space="preserve">Верт.насос  CRN3-7 A-CA-A-E-HQQE 3x400  </t>
  </si>
  <si>
    <t xml:space="preserve">Верт.насос CRN3-8 A-CA-A-E-HQQE 3x400D  </t>
  </si>
  <si>
    <t xml:space="preserve">Верт.насос CRN3-9 A-CA-A-E-HQQE 3x400D  </t>
  </si>
  <si>
    <t xml:space="preserve">Верт.насос CRN3-10 A-CA-A-E-HQQE 3x400  </t>
  </si>
  <si>
    <t xml:space="preserve">Верт.насос CRN3-11 A-CA-A-E-HQQE 3x400  </t>
  </si>
  <si>
    <t xml:space="preserve">Верт.насос CRN3-12 A-CA-A-E-HQQE 3x400  </t>
  </si>
  <si>
    <t xml:space="preserve">Верт.насос CRN3-13 A-CA-A-E-HQQE 3x400  </t>
  </si>
  <si>
    <t xml:space="preserve">Верт.насос CRN3-15 A-CA-A-E-HQQE 3x400  </t>
  </si>
  <si>
    <t xml:space="preserve">Верт.насос  CRN3-17 A-CA-A-E-HQQE 3x40  </t>
  </si>
  <si>
    <t xml:space="preserve">Верт.насос  CRN3-19 A-CA-A-E-HQQE 3x40  </t>
  </si>
  <si>
    <t xml:space="preserve">Верт.насос  CRN3-2 A-CA-A-V-HQQV 3x400  </t>
  </si>
  <si>
    <t xml:space="preserve">Верт.насос  CRN3-3 A-CA-A-V-HQQV 3x400  </t>
  </si>
  <si>
    <t xml:space="preserve">Верт.насос  CRN3-4 A-CA-A-V-HQQV 3x400  </t>
  </si>
  <si>
    <t xml:space="preserve">Верт.насос  CRN3-5 A-CA-A-V-HQQV 3x400  </t>
  </si>
  <si>
    <t xml:space="preserve">Верт.насос  CRN3-6 A-CA-A-V-HQQV 3x400  </t>
  </si>
  <si>
    <t xml:space="preserve">Верт.насос  CRN3-7 A-CA-A-V-HQQV 3x400  </t>
  </si>
  <si>
    <t xml:space="preserve">Верт.насос CRN3-8 A-CA-A-V-HQQV 3x400D  </t>
  </si>
  <si>
    <t xml:space="preserve">Верт.насос CRN3-9 A-CA-A-V-HQQV 3x400D  </t>
  </si>
  <si>
    <t xml:space="preserve">Верт.насос CRN3-10 A-CA-A-V-HQQV 3x400  </t>
  </si>
  <si>
    <t xml:space="preserve">Верт.насос CRN3-11 A-CA-A-V-HQQV 3x400  </t>
  </si>
  <si>
    <t xml:space="preserve">Верт.насос CRN3-12 A-CA-A-V-HQQV 3x400  </t>
  </si>
  <si>
    <t xml:space="preserve">Верт.насос CRN3-13 A-CA-A-V-HQQV 3x400  </t>
  </si>
  <si>
    <t xml:space="preserve">Верт.насос CRN3-15 A-CA-A-V-HQQV 3x400  </t>
  </si>
  <si>
    <t xml:space="preserve">Верт.насос  CRN3-17 A-CA-A-V-HQQV 3x40  </t>
  </si>
  <si>
    <t xml:space="preserve">Верт.насос  CRN3-19 A-CA-A-V-HQQV 3x40  </t>
  </si>
  <si>
    <t xml:space="preserve">CRN1-2 A-FGJ-A-E-HQQE 3x400D 50HZ       </t>
  </si>
  <si>
    <t xml:space="preserve">Верт.насос  CRN1-3 A-FGJ-A-E-HQQE 3x40  </t>
  </si>
  <si>
    <t xml:space="preserve">CRN1-4 A-FGJ-A-E-HQQE 3x400D 50HZ       </t>
  </si>
  <si>
    <t xml:space="preserve">Верт.насос  CRN1-5 A-FGJ-A-E-HQQE 3x40  </t>
  </si>
  <si>
    <t xml:space="preserve">Верт.насос  CRN1-6 A-FGJ-A-E-HQQE 3x40  </t>
  </si>
  <si>
    <t xml:space="preserve">Верт.насос  CRN1-7 A-FGJ-A-E-HQQE 3x40  </t>
  </si>
  <si>
    <t xml:space="preserve">Верт.насос  CRN1-8 A-FGJ-A-E-HQQE 3x40  </t>
  </si>
  <si>
    <t xml:space="preserve">Верт.насос  CRN1-10 A-FGJ-A-E-HQQE 3x4  </t>
  </si>
  <si>
    <t xml:space="preserve">Верт. насос CRN1-12 A-FGJ-A-E-HQQE 3x4  </t>
  </si>
  <si>
    <t xml:space="preserve">Верт. насос CRN1-13 A-FGJ-A-E-HQQE 3x4  </t>
  </si>
  <si>
    <t xml:space="preserve">Верт. насос CRN1-15 A-FGJ-A-E-HQQE 3x4  </t>
  </si>
  <si>
    <t xml:space="preserve">Верт. насос CRN1-19 A-FGJ-A-E-HQQE 3x4  </t>
  </si>
  <si>
    <t xml:space="preserve">Верт. насос CRN1-21 A-FGJ-A-E-HQQE 3x4  </t>
  </si>
  <si>
    <t xml:space="preserve">Верт. насос CRN1-23 A-FGJ-A-E-HQQE 3x4  </t>
  </si>
  <si>
    <t xml:space="preserve">Верт.насос  CRN1-25 A-FGJ-A-E-HQQE 3x4  </t>
  </si>
  <si>
    <t xml:space="preserve">Верт.насос  CRN1-27 A-FGJ-A-E-HQQE 3x4  </t>
  </si>
  <si>
    <t xml:space="preserve">Верт.насос  CRN1-30 A-FGJ-A-E-HQQE 3x4  </t>
  </si>
  <si>
    <t xml:space="preserve">Верт.насос  CRN5-2 A-CA-A-E-HQQE 3x400  </t>
  </si>
  <si>
    <t xml:space="preserve">Верт.насос  CRN5-3 A-CA-A-E-HQQE 3x400  </t>
  </si>
  <si>
    <t xml:space="preserve">Верт.насос  CRN5-4 A-CA-A-E-HQQE 3x400  </t>
  </si>
  <si>
    <t xml:space="preserve">Верт. насос CRN5-5 A-CA-A-E-HQQE 3x400  </t>
  </si>
  <si>
    <t xml:space="preserve">Верт. насос CRN5-6 A-CA-A-E-HQQE 3x400  </t>
  </si>
  <si>
    <t xml:space="preserve">Верт. насос CRN5-7 A-CA-A-E-HQQE 3x400  </t>
  </si>
  <si>
    <t xml:space="preserve">Верт. насос CRN5-8 A-CA-A-E-HQQE 3x400  </t>
  </si>
  <si>
    <t xml:space="preserve">Верт.насос  CRN5-10 A-CA-A-E-HQQE 3x40  </t>
  </si>
  <si>
    <t xml:space="preserve">Верт.насос  CRN5-2 A-CA-A-V-HQQV 3x400  </t>
  </si>
  <si>
    <t xml:space="preserve">Верт.насос  CRN5-3 A-CA-A-V-HQQV 3x400  </t>
  </si>
  <si>
    <t xml:space="preserve">Верт.насос  CRN5-4 A-CA-A-V-HQQV 3x400  </t>
  </si>
  <si>
    <t xml:space="preserve">Верт. насос CRN5-5 A-CA-A-V-HQQV 3x400  </t>
  </si>
  <si>
    <t xml:space="preserve">Верт. насос CRN5-6 A-CA-A-V-HQQV 3x400  </t>
  </si>
  <si>
    <t xml:space="preserve">Верт. насос CRN5-7 A-CA-A-V-HQQV 3x400  </t>
  </si>
  <si>
    <t xml:space="preserve">Верт. насос CRN5-8 A-CA-A-V-HQQV 3x400  </t>
  </si>
  <si>
    <t xml:space="preserve">Верт.насос  CRN5-9 A-CA-A-V-HQQV 3x400  </t>
  </si>
  <si>
    <t xml:space="preserve">Верт.насос  CRN5-10 A-CA-A-V-HQQV 3x40  </t>
  </si>
  <si>
    <t xml:space="preserve">Верт.насос  CRN5-2 A-P-A-V-HQQV 3x400D  </t>
  </si>
  <si>
    <t xml:space="preserve">Верт.насос  CRN5-3 A-P-A-V-HQQV 3x400D  </t>
  </si>
  <si>
    <t xml:space="preserve">Верт.насос  CRN5-4 A-P-A-V-HQQV 3x400D  </t>
  </si>
  <si>
    <t xml:space="preserve">Верт. насос CRN5-5 A-P-A-V-HQQV 3x400D  </t>
  </si>
  <si>
    <t xml:space="preserve">Верт. насос CRN5-6 A-P-A-V-HQQV 3x400D  </t>
  </si>
  <si>
    <t xml:space="preserve">Верт. насос CRN5-7 A-P-A-V-HQQV 3x400D  </t>
  </si>
  <si>
    <t xml:space="preserve">Верт.насос  CRN5-9 A-P-A-V-HQQV 3x400D  </t>
  </si>
  <si>
    <t xml:space="preserve">Верт.насос  CRN5-10 A-P-A-V-HQQV 3x400  </t>
  </si>
  <si>
    <t xml:space="preserve">Верт.насос  CRN5-2 A-P-A-E-HQQE 3x400D  </t>
  </si>
  <si>
    <t xml:space="preserve">Верт.насос  CRN5-4 A-P-A-E-HQQE 3x400D  </t>
  </si>
  <si>
    <t xml:space="preserve">Верт. насос CRN5-6 A-P-A-E-HQQE 3x400D  </t>
  </si>
  <si>
    <t xml:space="preserve">Верт. насос CRN5-7 A-P-A-E-HQQE 3x400D  </t>
  </si>
  <si>
    <t xml:space="preserve">Верт. насос CRN5-8 A-P-A-E-HQQE 3x400D  </t>
  </si>
  <si>
    <t xml:space="preserve">CRN5-9 A-P-A-E-HQQE 3x400D 50HZ         </t>
  </si>
  <si>
    <t xml:space="preserve">Верт.насос  CRN5-10 A-P-A-E-HQQE 3x400  </t>
  </si>
  <si>
    <t xml:space="preserve">Верт.насос  CRN5-2 A-FGJ-A-E-HQQE 3x40  </t>
  </si>
  <si>
    <t xml:space="preserve">Верт.насос  CRN5-3 A-FGJ-A-E-HQQE 3x40  </t>
  </si>
  <si>
    <t xml:space="preserve">Верт.насос  CRN5-4 A-FGJ-A-E-HQQE 3x40  </t>
  </si>
  <si>
    <t xml:space="preserve">Верт. насос CRN5-5 A-FGJ-A-E-HQQE 3x40  </t>
  </si>
  <si>
    <t xml:space="preserve">Верт. насос CRN5-6 A-FGJ-A-E-HQQE 3x40  </t>
  </si>
  <si>
    <t xml:space="preserve">Верт. насос CRN5-7 A-FGJ-A-E-HQQE 3x40  </t>
  </si>
  <si>
    <t xml:space="preserve">Верт. насос CRN5-8 A-FGJ-A-E-HQQE 3x40  </t>
  </si>
  <si>
    <t xml:space="preserve">Верт.насос  CRN5-9 A-FGJ-A-E-HQQE 3x40  </t>
  </si>
  <si>
    <t xml:space="preserve">CRN5-10 A-FGJ-A-E-HQQE 3x400D 50HZ      </t>
  </si>
  <si>
    <t xml:space="preserve">Верт.насос  CRN5-2 A-FGJ-A-V-HQQV 3x40  </t>
  </si>
  <si>
    <t xml:space="preserve">Верт.насос  CRN5-3 A-FGJ-A-V-HQQV 3x40  </t>
  </si>
  <si>
    <t xml:space="preserve">Верт.насос  CRN5-4 A-FGJ-A-V-HQQV 3x40  </t>
  </si>
  <si>
    <t xml:space="preserve">Верт. насос CRN5-5 A-FGJ-A-V-HQQV 3x40  </t>
  </si>
  <si>
    <t xml:space="preserve">Верт. насос CRN5-6 A-FGJ-A-V-HQQV 3x40  </t>
  </si>
  <si>
    <t xml:space="preserve">Верт. насос CRN5-7 A-FGJ-A-V-HQQV 3x40  </t>
  </si>
  <si>
    <t xml:space="preserve">Верт. насос CRN5-8 A-FGJ-A-V-HQQV 3x40  </t>
  </si>
  <si>
    <t xml:space="preserve">Верт.насос  CRN5-9 A-FGJ-A-V-HQQV 3x40  </t>
  </si>
  <si>
    <t xml:space="preserve">Верт.насос  CRN5-10 A-FGJ-A-V-HQQV 3x4  </t>
  </si>
  <si>
    <t xml:space="preserve">Верт.насос  CRN1-2 A-FGJ-A-V-HQQV 3x40  </t>
  </si>
  <si>
    <t xml:space="preserve">Верт.насос  CRN1-3 A-FGJ-A-V-HQQV 3x40  </t>
  </si>
  <si>
    <t xml:space="preserve">Верт.насос  CRN1-4 A-FGJ-A-V-HQQV 3x40  </t>
  </si>
  <si>
    <t xml:space="preserve">Верт.насос  CRN1-5 A-FGJ-A-V-HQQV 3x40  </t>
  </si>
  <si>
    <t xml:space="preserve">Верт.насос  CRN1-6 A-FGJ-A-V-HQQV 3x40  </t>
  </si>
  <si>
    <t xml:space="preserve">Верт.насос  CRN1-7 A-FGJ-A-V-HQQV 3x40  </t>
  </si>
  <si>
    <t xml:space="preserve">Верт.насос  CRN1-8 A-FGJ-A-V-HQQV 3x40  </t>
  </si>
  <si>
    <t xml:space="preserve">Верт.насос  CRN1-9 A-FGJ-A-V-HQQV 3x40  </t>
  </si>
  <si>
    <t xml:space="preserve">Верт.насос  CRN1-10 A-FGJ-A-V-HQQV 3x4  </t>
  </si>
  <si>
    <t xml:space="preserve">Верт.насос  CRN1-11 A-FGJ-A-V-HQQV 3x4  </t>
  </si>
  <si>
    <t xml:space="preserve">Верт. насос CRN1-12 A-FGJ-A-V-HQQV 3x4  </t>
  </si>
  <si>
    <t xml:space="preserve">Верт. насос CRN1-15 A-FGJ-A-V-HQQV 3x4  </t>
  </si>
  <si>
    <t xml:space="preserve">Верт. насос CRN1-17 A-FGJ-A-V-HQQV 3x4  </t>
  </si>
  <si>
    <t xml:space="preserve">Верт. насос CRN1-19 A-FGJ-A-V-HQQV 3x4  </t>
  </si>
  <si>
    <t xml:space="preserve">Верт. насос CRN1-21 A-FGJ-A-V-HQQV 3x4  </t>
  </si>
  <si>
    <t xml:space="preserve">Верт. насос CRN1-23 A-FGJ-A-V-HQQV 3x4  </t>
  </si>
  <si>
    <t xml:space="preserve">Верт.насос  CRN1-25 A-FGJ-A-V-HQQV 3x4  </t>
  </si>
  <si>
    <t xml:space="preserve">Верт.насос  CRN1-27 A-FGJ-A-V-HQQV 3x4  </t>
  </si>
  <si>
    <t xml:space="preserve">Верт.насос  CRN1-30 A-FGJ-A-V-HQQV 3x4  </t>
  </si>
  <si>
    <t xml:space="preserve">Верт.насос  CRN1-2 A-P-A-V-HQQV 3x400D  </t>
  </si>
  <si>
    <t xml:space="preserve">Верт.насос  CRN1-3 A-P-A-V-HQQV 3x400D  </t>
  </si>
  <si>
    <t xml:space="preserve">Верт.насос  CRN1-4 A-P-A-V-HQQV 3x400D  </t>
  </si>
  <si>
    <t xml:space="preserve">Верт.насос  CRN1-5 A-P-A-V-HQQV 3x400D  </t>
  </si>
  <si>
    <t xml:space="preserve">Верт.насос  CRN1-6 A-P-A-V-HQQV 3x400D  </t>
  </si>
  <si>
    <t xml:space="preserve">Верт.насос  CRN1-7 A-P-A-V-HQQV 3x400D  </t>
  </si>
  <si>
    <t xml:space="preserve">Верт.насос  CRN1-8 A-P-A-V-HQQV 3x400D  </t>
  </si>
  <si>
    <t xml:space="preserve">Верт.насос  CRN1-9 A-P-A-V-HQQV 3x400D  </t>
  </si>
  <si>
    <t xml:space="preserve">Верт.насос  CRN1-10 A-P-A-V-HQQV 3x400  </t>
  </si>
  <si>
    <t xml:space="preserve">Верт.насос  CRN1-11 A-P-A-V-HQQV 3x400  </t>
  </si>
  <si>
    <t xml:space="preserve">Верт. насос CRN1-12 A-P-A-V-HQQV 3x400  </t>
  </si>
  <si>
    <t xml:space="preserve">Верт. насос CRN1-13 A-P-A-V-HQQV 3x400  </t>
  </si>
  <si>
    <t xml:space="preserve">Верт. насос CRN1-15 A-P-A-V-HQQV 3x400  </t>
  </si>
  <si>
    <t xml:space="preserve">Верт. насос CRN1-17 A-P-A-V-HQQV 3x400  </t>
  </si>
  <si>
    <t xml:space="preserve">Верт. насос CRN1-19 A-P-A-V-HQQV 3x400  </t>
  </si>
  <si>
    <t xml:space="preserve">Верт. насос CRN1-21 A-P-A-V-HQQV 3x400  </t>
  </si>
  <si>
    <t xml:space="preserve">Верт. насос CRN1-23 A-P-A-V-HQQV 3x400  </t>
  </si>
  <si>
    <t xml:space="preserve">Верт.насос  CRN1-25 A-P-A-V-HQQV 3x400  </t>
  </si>
  <si>
    <t xml:space="preserve">Верт.насос  CRN1-27 A-P-A-V-HQQV 3x400  </t>
  </si>
  <si>
    <t xml:space="preserve">Верт.насос  CRN1-30 A-P-A-V-HQQV 3x400  </t>
  </si>
  <si>
    <t xml:space="preserve">Верт.насос  CRN1-2 A-P-A-E-HQQE 3x400D  </t>
  </si>
  <si>
    <t xml:space="preserve">Верт.насос  CRN1-3 A-P-A-E-HQQE 3x400D  </t>
  </si>
  <si>
    <t xml:space="preserve">Верт.насос  CRN1-4 A-P-A-E-HQQE 3x400D  </t>
  </si>
  <si>
    <t xml:space="preserve">Верт.насос  CRN1-6 A-P-A-E-HQQE 3x400D  </t>
  </si>
  <si>
    <t xml:space="preserve">Верт.насос  CRN1-8 A-P-A-E-HQQE 3x400D  </t>
  </si>
  <si>
    <t xml:space="preserve">Верт.насос  CRN1-9 A-P-A-E-HQQE 3x400D  </t>
  </si>
  <si>
    <t xml:space="preserve">Верт.насос  CRN1-10 A-P-A-E-HQQE 3x400  </t>
  </si>
  <si>
    <t xml:space="preserve">Верт.насос  CRN1-11 A-P-A-E-HQQE 3x400  </t>
  </si>
  <si>
    <t xml:space="preserve">Верт. насос CRN1-12 A-P-A-E-HQQE 3x400  </t>
  </si>
  <si>
    <t xml:space="preserve">Верт. насос CRN1-13 A-P-A-E-HQQE 3x400  </t>
  </si>
  <si>
    <t xml:space="preserve">Верт. насос CRN1-15 A-P-A-E-HQQE 3x400  </t>
  </si>
  <si>
    <t xml:space="preserve">Верт. насос CRN1-17 A-P-A-E-HQQE 3x400  </t>
  </si>
  <si>
    <t xml:space="preserve">Верт. насос CRN1-19 A-P-A-E-HQQE 3x400  </t>
  </si>
  <si>
    <t xml:space="preserve">Верт. насос CRN1-21 A-P-A-E-HQQE 3x400  </t>
  </si>
  <si>
    <t xml:space="preserve">Верт. насос CRN1-23 A-P-A-E-HQQE 3x400  </t>
  </si>
  <si>
    <t xml:space="preserve">Верт.насос  CRN1-25 A-P-A-E-HQQE 3x400  </t>
  </si>
  <si>
    <t xml:space="preserve">Верт.насос  CRN1-27 A-P-A-E-HQQE 3x400  </t>
  </si>
  <si>
    <t xml:space="preserve">Верт.насос  CRN1-30 A-P-A-E-HQQE 3x400  </t>
  </si>
  <si>
    <t xml:space="preserve">Верт. насос CRN5-2 A-FGJ-A-E-HQQE 1x22  </t>
  </si>
  <si>
    <t xml:space="preserve">Верт. насос CRN5-3 A-FGJ-A-E-HQQE 1x22  </t>
  </si>
  <si>
    <t xml:space="preserve">Верт. насос CRN5-4 A-FGJ-A-E-HQQE 1x22  </t>
  </si>
  <si>
    <t xml:space="preserve">Верт. насос CRN5-5 A-FGJ-A-E-HQQE 1x22  </t>
  </si>
  <si>
    <t xml:space="preserve">Верт. насос CRN5-6 A-FGJ-A-E-HQQE 1x22  </t>
  </si>
  <si>
    <t xml:space="preserve">Верт. насос CRN5-7 A-FGJ-A-E-HQQE 1x22  </t>
  </si>
  <si>
    <t xml:space="preserve">Верт. насос CRN5-9 A-FGJ-A-E-HQQE 1x22  </t>
  </si>
  <si>
    <t xml:space="preserve">Верт. насос CRN5-11 A-FGJ-A-E-HQQE 1x2  </t>
  </si>
  <si>
    <t xml:space="preserve">Верт. насос CRN5-12 A-FGJ-A-E-HQQE 1x2  </t>
  </si>
  <si>
    <t xml:space="preserve">Верт. насос CRN5-13 A-FGJ-A-E-HQQE 1x2  </t>
  </si>
  <si>
    <t xml:space="preserve">Верт. насос CRN5-14 A-FGJ-A-E-HQQE 1x2  </t>
  </si>
  <si>
    <t xml:space="preserve">Верт. насос CRN5-15 A-FGJ-A-E-HQQE 1x2  </t>
  </si>
  <si>
    <t xml:space="preserve">Верт. насос CRN5-16 A-FGJ-A-E-HQQE 1x2  </t>
  </si>
  <si>
    <t xml:space="preserve">Верт. насос CRN5-2 A-P-A-V-HQQV 1x220/  </t>
  </si>
  <si>
    <t xml:space="preserve">Верт. насос CRN5-3 A-P-A-V-HQQV 1x220/  </t>
  </si>
  <si>
    <t xml:space="preserve">Верт. насос CRN5-4 A-P-A-V-HQQV 1x220/  </t>
  </si>
  <si>
    <t xml:space="preserve">Верт. насос CRN5-5 A-P-A-V-HQQV 1x220/  </t>
  </si>
  <si>
    <t xml:space="preserve">Верт. насос CRN5-6 A-P-A-V-HQQV 1x220/  </t>
  </si>
  <si>
    <t xml:space="preserve">Верт. насос CRN5-7 A-P-A-V-HQQV 1x220/  </t>
  </si>
  <si>
    <t xml:space="preserve">Верт. насос CRN5-9 A-P-A-V-HQQV 1x220/  </t>
  </si>
  <si>
    <t xml:space="preserve">Верт. насос CRN5-10 A-P-A-V-HQQV 1x220  </t>
  </si>
  <si>
    <t xml:space="preserve">Верт. насос CRN5-11 A-P-A-V-HQQV 1x220  </t>
  </si>
  <si>
    <t xml:space="preserve">Верт. насос CRN5-12 A-P-A-V-HQQV 1x220  </t>
  </si>
  <si>
    <t xml:space="preserve">Верт. насос CRN5-14 A-P-A-V-HQQV 1x220  </t>
  </si>
  <si>
    <t xml:space="preserve">Верт. насос CRN5-15 A-P-A-V-HQQV 1x220  </t>
  </si>
  <si>
    <t xml:space="preserve">Верт. насос CRN5-16 A-P-A-V-HQQV 1x220  </t>
  </si>
  <si>
    <t xml:space="preserve">Верт. насос CRN5-2 A-CA-A-E-HQQE 1x220  </t>
  </si>
  <si>
    <t xml:space="preserve">Верт. насос CRN5-3 A-CA-A-E-HQQE 1x220  </t>
  </si>
  <si>
    <t xml:space="preserve">Верт. насос CRN5-4 A-CA-A-E-HQQE 1x220  </t>
  </si>
  <si>
    <t xml:space="preserve">Верт. насос CRN5-5 A-CA-A-E-HQQE 1x220  </t>
  </si>
  <si>
    <t xml:space="preserve">Верт. насос CRN5-6 A-CA-A-E-HQQE 1x220  </t>
  </si>
  <si>
    <t xml:space="preserve">Верт. насос CRN5-7 A-CA-A-E-HQQE 1x220  </t>
  </si>
  <si>
    <t xml:space="preserve">Верт. насос CRN5-8 A-CA-A-E-HQQE 1x220  </t>
  </si>
  <si>
    <t xml:space="preserve">Верт. насос CRN5-9 A-CA-A-E-HQQE 1x220  </t>
  </si>
  <si>
    <t xml:space="preserve">Верт. насос CRN5-11 A-CA-A-E-HQQE 1x22  </t>
  </si>
  <si>
    <t xml:space="preserve">Верт. насос CRN5-12 A-CA-A-E-HQQE 1x22  </t>
  </si>
  <si>
    <t xml:space="preserve">Верт. насос CRN5-13 A-CA-A-E-HQQE 1x22  </t>
  </si>
  <si>
    <t xml:space="preserve">Верт. насос CRN5-14 A-CA-A-E-HQQE 1x22  </t>
  </si>
  <si>
    <t xml:space="preserve">Верт. насос CRN5-15 A-CA-A-E-HQQE 1x22  </t>
  </si>
  <si>
    <t xml:space="preserve">Верт. насос CRN5-16 A-CA-A-E-HQQE 1x22  </t>
  </si>
  <si>
    <t xml:space="preserve">Верт. насос CRN5-2 A-CA-A-V-HQQV 1x220  </t>
  </si>
  <si>
    <t xml:space="preserve">Верт. насос CRN5-3 A-CA-A-V-HQQV 1x220  </t>
  </si>
  <si>
    <t xml:space="preserve">Верт. насос CRN5-4 A-CA-A-V-HQQV 1x220  </t>
  </si>
  <si>
    <t xml:space="preserve">Верт. насос CRN5-5 A-CA-A-V-HQQV 1x220  </t>
  </si>
  <si>
    <t xml:space="preserve">Верт. насос CRN5-6 A-CA-A-V-HQQV 1x220  </t>
  </si>
  <si>
    <t xml:space="preserve">Верт. насос CRN5-7 A-CA-A-V-HQQV 1x220  </t>
  </si>
  <si>
    <t xml:space="preserve">Верт. насос CRN5-8 A-CA-A-V-HQQV 1x220  </t>
  </si>
  <si>
    <t xml:space="preserve">Верт. насос CRN5-9 A-CA-A-V-HQQV 1x220  </t>
  </si>
  <si>
    <t xml:space="preserve">Верт. насос CRN5-10 A-CA-A-V-HQQV 1x22  </t>
  </si>
  <si>
    <t xml:space="preserve">Верт. насос CRN5-11 A-CA-A-V-HQQV 1x22  </t>
  </si>
  <si>
    <t xml:space="preserve">Верт. насос CRN5-12 A-CA-A-V-HQQV 1x22  </t>
  </si>
  <si>
    <t xml:space="preserve">Верт. насос CRN5-13 A-CA-A-V-HQQV 1x22  </t>
  </si>
  <si>
    <t xml:space="preserve">Верт. насос CRN5-14 A-CA-A-V-HQQV 1x22  </t>
  </si>
  <si>
    <t xml:space="preserve">Верт. насос CRN5-15 A-CA-A-V-HQQV 1x22  </t>
  </si>
  <si>
    <t xml:space="preserve">Верт. насос CRN5-16 A-CA-A-V-HQQV 1x22  </t>
  </si>
  <si>
    <t xml:space="preserve">Верт. насос CRI1-2 A-CA-A-E-HQQE 1x220  </t>
  </si>
  <si>
    <t xml:space="preserve">Верт. насос CRI1-3 A-CA-A-E-HQQE 1x220  </t>
  </si>
  <si>
    <t xml:space="preserve">Верт. насос CRI1-4 A-CA-A-E-HQQE 1x220  </t>
  </si>
  <si>
    <t xml:space="preserve">Верт. насос CRI1-5 A-CA-A-E-HQQE 1x220  </t>
  </si>
  <si>
    <t xml:space="preserve">Верт. насос CRI1-6 A-CA-A-E-HQQE 1x220  </t>
  </si>
  <si>
    <t xml:space="preserve">Верт. насос CRI1-7 A-CA-A-E-HQQE 1x220  </t>
  </si>
  <si>
    <t xml:space="preserve">Верт. насос CRI1-9 A-CA-A-E-HQQE 1x220  </t>
  </si>
  <si>
    <t xml:space="preserve">Верт. насос CRI1-10 A-CA-A-E-HQQE 1x22  </t>
  </si>
  <si>
    <t xml:space="preserve">Верт. насос CRI1-11 A-CA-A-E-HQQE 1x22  </t>
  </si>
  <si>
    <t xml:space="preserve">Верт. насос CRI1-12 A-CA-A-E-HQQE 1x22  </t>
  </si>
  <si>
    <t xml:space="preserve">Верт. насос CRI1-13 A-CA-A-E-HQQE 1x22  </t>
  </si>
  <si>
    <t xml:space="preserve">Верт. насос CRI1-15 A-CA-A-E-HQQE 1x22  </t>
  </si>
  <si>
    <t xml:space="preserve">Верт. насос CRI1-17 A-CA-A-E-HQQE 1x22  </t>
  </si>
  <si>
    <t xml:space="preserve">Верт. насос CRI1-19 A-CA-A-E-HQQE 1x22  </t>
  </si>
  <si>
    <t xml:space="preserve">Верт. насос CRI1-21 A-CA-A-E-HQQE 1x22  </t>
  </si>
  <si>
    <t xml:space="preserve">Верт. насос CRI1-25 A-CA-A-E-HQQE 1x22  </t>
  </si>
  <si>
    <t xml:space="preserve">Верт. насос CRI1-30 A-CA-A-E-HQQE 1x22  </t>
  </si>
  <si>
    <t xml:space="preserve">Верт. насос CRI1-33 A-CA-A-E-HQQE 1x22  </t>
  </si>
  <si>
    <t xml:space="preserve">Верт. насос CRI1-36 A-CA-A-E-HQQE 1x22  </t>
  </si>
  <si>
    <t xml:space="preserve">Верт. насос CRI1-21 A-CA-A-V-HQQV 1x22  </t>
  </si>
  <si>
    <t xml:space="preserve">Верт. насос CRI1-23 A-CA-A-V-HQQV 1x22  </t>
  </si>
  <si>
    <t xml:space="preserve">Верт. насос CRI1-25 A-CA-A-V-HQQV 1x22  </t>
  </si>
  <si>
    <t xml:space="preserve">Верт. насос CRI1-27 A-CA-A-V-HQQV 1x22  </t>
  </si>
  <si>
    <t xml:space="preserve">Верт. насос CRI1-33 A-CA-A-V-HQQV 1x22  </t>
  </si>
  <si>
    <t xml:space="preserve">Верт. насос CRI1-36 A-CA-A-V-HQQV 1x22  </t>
  </si>
  <si>
    <t xml:space="preserve">Верт. насос CRI1-2 A-P-A-V-HQQV 1x220/  </t>
  </si>
  <si>
    <t xml:space="preserve">Верт. насос CRI1-3 A-P-A-V-HQQV 1x220/  </t>
  </si>
  <si>
    <t xml:space="preserve">Верт. насос CRI1-4 A-P-A-V-HQQV 1x220/  </t>
  </si>
  <si>
    <t xml:space="preserve">Верт. насос CRI1-5 A-P-A-V-HQQV 1x220/  </t>
  </si>
  <si>
    <t xml:space="preserve">Верт. насос CRI1-6 A-P-A-V-HQQV 1x220/  </t>
  </si>
  <si>
    <t xml:space="preserve">Верт. насос CRI1-7 A-P-A-V-HQQV 1x220/  </t>
  </si>
  <si>
    <t xml:space="preserve">Верт. насос CRI1-8 A-P-A-V-HQQV 1x220/  </t>
  </si>
  <si>
    <t xml:space="preserve">Верт. насос CRI1-9 A-P-A-V-HQQV 1x220/  </t>
  </si>
  <si>
    <t xml:space="preserve">Верт. насос CRI1-10 A-P-A-V-HQQV 1x220  </t>
  </si>
  <si>
    <t xml:space="preserve">Верт. насос CRI1-11 A-P-A-V-HQQV 1x220  </t>
  </si>
  <si>
    <t xml:space="preserve">Верт. насос CRI1-12 A-P-A-V-HQQV 1x220  </t>
  </si>
  <si>
    <t xml:space="preserve">Верт. насос CRI1-13 A-P-A-V-HQQV 1x220  </t>
  </si>
  <si>
    <t xml:space="preserve">Верт. насос CRI1-15 A-P-A-V-HQQV 1x220  </t>
  </si>
  <si>
    <t xml:space="preserve">Верт. насос CRI1-17 A-P-A-V-HQQV 1x220  </t>
  </si>
  <si>
    <t xml:space="preserve">Верт. насос CRI1-19 A-P-A-V-HQQV 1x220  </t>
  </si>
  <si>
    <t xml:space="preserve">Верт. насос CRI1-21 A-P-A-V-HQQV 1x220  </t>
  </si>
  <si>
    <t xml:space="preserve">Верт. насос CRI1-23 A-P-A-V-HQQV 1x220  </t>
  </si>
  <si>
    <t xml:space="preserve">Верт. насос CRI1-25 A-P-A-V-HQQV 1x220  </t>
  </si>
  <si>
    <t xml:space="preserve">Верт. насос CRI1-27 A-P-A-V-HQQV 1x220  </t>
  </si>
  <si>
    <t xml:space="preserve">Верт. насос CRI1-30 A-P-A-V-HQQV 1x220  </t>
  </si>
  <si>
    <t xml:space="preserve">Верт. насос CRI1-33 A-P-A-V-HQQV 1x220  </t>
  </si>
  <si>
    <t xml:space="preserve">Верт. насос CRI1-36 A-P-A-V-HQQV 1x220  </t>
  </si>
  <si>
    <t xml:space="preserve">Верт.насос  CRI1-2 A-CA-A-E-HQQE 3x400  </t>
  </si>
  <si>
    <t xml:space="preserve">Верт.насос  CRI1-3 A-CA-A-E-HQQE 3x400  </t>
  </si>
  <si>
    <t xml:space="preserve">Верт.насос  CRI1-4 A-CA-A-E-HQQE 3x400  </t>
  </si>
  <si>
    <t xml:space="preserve">Верт.насос  CRI1-5 A-CA-A-E-HQQE 3x400  </t>
  </si>
  <si>
    <t xml:space="preserve">Верт.насос  CRI1-6 A-CA-A-E-HQQE 3x400  </t>
  </si>
  <si>
    <t xml:space="preserve">Верт.насос  CRI1-7 A-CA-A-E-HQQE 3x400  </t>
  </si>
  <si>
    <t xml:space="preserve">Верт.насос  CRI1-8 A-CA-A-E-HQQE 3x400  </t>
  </si>
  <si>
    <t xml:space="preserve">Верт.насос  CRI1-9 A-CA-A-E-HQQE 3x400  </t>
  </si>
  <si>
    <t xml:space="preserve">Верт.насос  CRI1-10 A-CA-A-E-HQQE 3x40  </t>
  </si>
  <si>
    <t xml:space="preserve">Верт.насос  CRI1-11 A-CA-A-E-HQQE 3x40  </t>
  </si>
  <si>
    <t xml:space="preserve">Верт. насос CRI1-12 A-CA-A-E-HQQE 3x40  </t>
  </si>
  <si>
    <t xml:space="preserve">Верт. насос CRI1-13 A-CA-A-E-HQQE 3x40  </t>
  </si>
  <si>
    <t xml:space="preserve">Верт. насос CRI1-15 A-CA-A-E-HQQE 3x40  </t>
  </si>
  <si>
    <t xml:space="preserve">Верт. насос CRI1-17 A-CA-A-E-HQQE 3x40  </t>
  </si>
  <si>
    <t xml:space="preserve">Верт. насос CRI1-19 A-CA-A-E-HQQE 3x40  </t>
  </si>
  <si>
    <t xml:space="preserve">Верт. насос CRI1-21 A-CA-A-E-HQQE 3x40  </t>
  </si>
  <si>
    <t xml:space="preserve">Верт. насос CRI1-23 A-CA-A-E-HQQE 3x40  </t>
  </si>
  <si>
    <t xml:space="preserve">Верт.насос  CRI1-25 A-CA-A-E-HQQE 3x40  </t>
  </si>
  <si>
    <t xml:space="preserve">Верт.насос  CRI1-27 A-CA-A-E-HQQE 3x40  </t>
  </si>
  <si>
    <t xml:space="preserve">Верт.насос  CRI1-30 A-CA-A-E-HQQE 3x40  </t>
  </si>
  <si>
    <t xml:space="preserve">Верт.насос  CRI1-2 A-CA-A-V-HQQV 3x400  </t>
  </si>
  <si>
    <t xml:space="preserve">Верт.насос  CRI1-3 A-CA-A-V-HQQV 3x400  </t>
  </si>
  <si>
    <t xml:space="preserve">Верт.насос  CRI1-4 A-CA-A-V-HQQV 3x400  </t>
  </si>
  <si>
    <t xml:space="preserve">Верт.насос  CRI1-5 A-CA-A-V-HQQV 3x400  </t>
  </si>
  <si>
    <t xml:space="preserve">Верт.насос  CRI1-6 A-CA-A-V-HQQV 3x400  </t>
  </si>
  <si>
    <t xml:space="preserve">Верт.насос  CRI1-7 A-CA-A-V-HQQV 3x400  </t>
  </si>
  <si>
    <t xml:space="preserve">Верт.насос  CRI1-8 A-CA-A-V-HQQV 3x400  </t>
  </si>
  <si>
    <t xml:space="preserve">Верт.насос  CRI1-9 A-CA-A-V-HQQV 3x400  </t>
  </si>
  <si>
    <t xml:space="preserve">Верт.насос  CRI1-10 A-CA-A-V-HQQV 3x40  </t>
  </si>
  <si>
    <t xml:space="preserve">Верт.насос  CRI1-11 A-CA-A-V-HQQV 3x40  </t>
  </si>
  <si>
    <t xml:space="preserve">Верт. насос CRI1-12 A-CA-A-V-HQQV 3x40  </t>
  </si>
  <si>
    <t xml:space="preserve">Верт. насос CRI1-13 A-CA-A-V-HQQV 3x40  </t>
  </si>
  <si>
    <t xml:space="preserve">Верт. насос CRI1-15 A-CA-A-V-HQQV 3x40  </t>
  </si>
  <si>
    <t xml:space="preserve">Верт. насос CRI1-17 A-CA-A-V-HQQV 3x40  </t>
  </si>
  <si>
    <t xml:space="preserve">Верт. насос CRI1-19 A-CA-A-V-HQQV 3x40  </t>
  </si>
  <si>
    <t xml:space="preserve">Верт. насос CRI1-21 A-CA-A-V-HQQV 3x40  </t>
  </si>
  <si>
    <t xml:space="preserve">Верт. насос CRI1-23 A-CA-A-V-HQQV 3x40  </t>
  </si>
  <si>
    <t xml:space="preserve">Верт.насос  CRI1-2 A-FGJ-A-E-HQQE 3x40  </t>
  </si>
  <si>
    <t xml:space="preserve">CRI1-3 A-FGJ-A-E-HQQE 3x400D 50HZ       </t>
  </si>
  <si>
    <t xml:space="preserve">Верт.насос  CRI1-4 A-FGJ-A-E-HQQE 3x40  </t>
  </si>
  <si>
    <t xml:space="preserve">Верт.насос  CRI1-5 A-FGJ-A-E-HQQE 3x40  </t>
  </si>
  <si>
    <t xml:space="preserve">Верт.насос  CRI1-6 A-FGJ-A-E-HQQE 3x40  </t>
  </si>
  <si>
    <t xml:space="preserve">Верт.насос  CRI1-7 A-FGJ-A-E-HQQE 3x40  </t>
  </si>
  <si>
    <t xml:space="preserve">Верт.насос  CRI1-8 A-FGJ-A-E-HQQE 3x40  </t>
  </si>
  <si>
    <t xml:space="preserve">Верт.насос  CRI1-10 A-FGJ-A-E-HQQE 3x4  </t>
  </si>
  <si>
    <t xml:space="preserve">Верт. насос CRI1-12 A-FGJ-A-E-HQQE 3x4  </t>
  </si>
  <si>
    <t xml:space="preserve">Верт. насос CRI1-15 A-FGJ-A-E-HQQE 3x4  </t>
  </si>
  <si>
    <t xml:space="preserve">Верт. насос CRI1-17 A-FGJ-A-E-HQQE 3x4  </t>
  </si>
  <si>
    <t xml:space="preserve">Верт. насос CRI1-19 A-FGJ-A-E-HQQE 3x4  </t>
  </si>
  <si>
    <t xml:space="preserve">Верт. насос CRI1-21 A-FGJ-A-E-HQQE 3x4  </t>
  </si>
  <si>
    <t xml:space="preserve">Верт. насос CRI1-23 A-FGJ-A-E-HQQE 3x4  </t>
  </si>
  <si>
    <t xml:space="preserve">Верт.насос  CRI1-25 A-FGJ-A-E-HQQE 3x4  </t>
  </si>
  <si>
    <t xml:space="preserve">Верт.насос  CRI1-27 A-FGJ-A-E-HQQE 3x4  </t>
  </si>
  <si>
    <t xml:space="preserve">Верт.насос  CRI1-30 A-FGJ-A-E-HQQE 3x4  </t>
  </si>
  <si>
    <t xml:space="preserve">Верт.насос  CRI1-33 A-FGJ-A-E-HQQE 3x4  </t>
  </si>
  <si>
    <t xml:space="preserve">Верт.насос  CRI1-36 A-FGJ-A-E-HQQE 3x4  </t>
  </si>
  <si>
    <t xml:space="preserve">Верт.насос  CRI1-25 A-CA-A-V-HQQV 3x40  </t>
  </si>
  <si>
    <t xml:space="preserve">Верт.насос  CRI1-27 A-CA-A-V-HQQV 3x40  </t>
  </si>
  <si>
    <t xml:space="preserve">Верт.насос  CRI1-30 A-CA-A-V-HQQV 3x40  </t>
  </si>
  <si>
    <t xml:space="preserve">Верт.насос  CRI1-2 A-FGJ-A-V-HQQV 3x40  </t>
  </si>
  <si>
    <t xml:space="preserve">Верт.насос  CRI1-3 A-FGJ-A-V-HQQV 3x40  </t>
  </si>
  <si>
    <t xml:space="preserve">Верт.насос  CRI1-4 A-FGJ-A-V-HQQV 3x40  </t>
  </si>
  <si>
    <t xml:space="preserve">Верт.насос  CRI1-5 A-FGJ-A-V-HQQV 3x40  </t>
  </si>
  <si>
    <t xml:space="preserve">Верт.насос  CRI1-6 A-FGJ-A-V-HQQV 3x40  </t>
  </si>
  <si>
    <t xml:space="preserve">Верт.насос  CRI1-7 A-FGJ-A-V-HQQV 3x40  </t>
  </si>
  <si>
    <t xml:space="preserve">Верт.насос  CRI1-8 A-FGJ-A-V-HQQV 3x40  </t>
  </si>
  <si>
    <t xml:space="preserve">Верт.насос  CRI1-9 A-FGJ-A-V-HQQV 3x40  </t>
  </si>
  <si>
    <t xml:space="preserve">Верт.насос  CRI1-10 A-FGJ-A-V-HQQV 3x4  </t>
  </si>
  <si>
    <t xml:space="preserve">Верт.насос  CRI1-11 A-FGJ-A-V-HQQV 3x4  </t>
  </si>
  <si>
    <t xml:space="preserve">Верт. насос CRI1-12 A-FGJ-A-V-HQQV 3x4  </t>
  </si>
  <si>
    <t xml:space="preserve">Верт. насос CRI1-13 A-FGJ-A-V-HQQV 3x4  </t>
  </si>
  <si>
    <t xml:space="preserve">Верт. насос CRI1-15 A-FGJ-A-V-HQQV 3x4  </t>
  </si>
  <si>
    <t xml:space="preserve">Верт. насос CRI1-17 A-FGJ-A-V-HQQV 3x4  </t>
  </si>
  <si>
    <t xml:space="preserve">Верт. насос CRI1-19 A-FGJ-A-V-HQQV 3x4  </t>
  </si>
  <si>
    <t xml:space="preserve">Верт. насос CRI1-21 A-FGJ-A-V-HQQV 3x4  </t>
  </si>
  <si>
    <t xml:space="preserve">Верт. насос CRI1-23 A-FGJ-A-V-HQQV 3x4  </t>
  </si>
  <si>
    <t xml:space="preserve">Верт.насос  CRI1-25 A-FGJ-A-V-HQQV 3x4  </t>
  </si>
  <si>
    <t xml:space="preserve">Верт.насос  CRI1-27 A-FGJ-A-V-HQQV 3x4  </t>
  </si>
  <si>
    <t xml:space="preserve">Верт.насос  CRI1-30 A-FGJ-A-V-HQQV 3x4  </t>
  </si>
  <si>
    <t xml:space="preserve">Верт.насос  CRI1-33 A-FGJ-A-V-HQQV 3x4  </t>
  </si>
  <si>
    <t xml:space="preserve">Верт.насос  CRI1-36 A-FGJ-A-V-HQQV 3x4  </t>
  </si>
  <si>
    <t xml:space="preserve">Верт.насос  CRI1-2 A-P-A-E-HQQE 3x400D  </t>
  </si>
  <si>
    <t xml:space="preserve">Верт.насос  CRI1-3 A-P-A-E-HQQE 3x400D  </t>
  </si>
  <si>
    <t xml:space="preserve">Верт.насос  CRI1-4 A-P-A-E-HQQE 3x400D  </t>
  </si>
  <si>
    <t xml:space="preserve">Верт.насос  CRI1-5 A-P-A-E-HQQE 3x400D  </t>
  </si>
  <si>
    <t xml:space="preserve">Верт.насос  CRI1-6 A-P-A-E-HQQE 3x400D  </t>
  </si>
  <si>
    <t xml:space="preserve">Верт.насос  CRI1-7 A-P-A-E-HQQE 3x400D  </t>
  </si>
  <si>
    <t xml:space="preserve">Верт.насос  CRI1-8 A-P-A-E-HQQE 3x400D  </t>
  </si>
  <si>
    <t xml:space="preserve">Верт.насос  CRI1-9 A-P-A-E-HQQE 3x400D  </t>
  </si>
  <si>
    <t xml:space="preserve">Верт.насос  CRI1-10 A-P-A-E-HQQE 3x400  </t>
  </si>
  <si>
    <t xml:space="preserve">Верт.насос  CRI1-11 A-P-A-E-HQQE 3x400  </t>
  </si>
  <si>
    <t xml:space="preserve">Верт. насос CRI1-12 A-P-A-E-HQQE 3x400  </t>
  </si>
  <si>
    <t xml:space="preserve">Верт. насос CRI1-13 A-P-A-E-HQQE 3x400  </t>
  </si>
  <si>
    <t xml:space="preserve">Верт. насос CRI1-15 A-P-A-E-HQQE 3x400  </t>
  </si>
  <si>
    <t xml:space="preserve">Верт. насос CRI1-17 A-P-A-E-HQQE 3x400  </t>
  </si>
  <si>
    <t xml:space="preserve">Верт. насос CRI1-19 A-P-A-E-HQQE 3x400  </t>
  </si>
  <si>
    <t xml:space="preserve">Верт. насос CRI1-21 A-P-A-E-HQQE 3x400  </t>
  </si>
  <si>
    <t xml:space="preserve">Верт. насос CRI1-23 A-P-A-E-HQQE 3x400  </t>
  </si>
  <si>
    <t xml:space="preserve">Верт.насос  CRI1-27 A-P-A-E-HQQE 3x400  </t>
  </si>
  <si>
    <t xml:space="preserve">Верт.насос  CRI1-30 A-P-A-E-HQQE 3x400  </t>
  </si>
  <si>
    <t xml:space="preserve">Верт.насос  CRI1-33 A-P-A-E-HQQE 3x400  </t>
  </si>
  <si>
    <t xml:space="preserve">Верт.насос  CRI1-36 A-P-A-E-HQQE 3x400  </t>
  </si>
  <si>
    <t xml:space="preserve">Верт.насос  CRI1-2 A-P-A-V-HQQV 3x400D  </t>
  </si>
  <si>
    <t xml:space="preserve">Верт.насос  CRI1-3 A-P-A-V-HQQV 3x400D  </t>
  </si>
  <si>
    <t xml:space="preserve">Верт.насос  CRI1-4 A-P-A-V-HQQV 3x400D  </t>
  </si>
  <si>
    <t xml:space="preserve">Верт.насос  CRI1-5 A-P-A-V-HQQV 3x400D  </t>
  </si>
  <si>
    <t xml:space="preserve">Верт.насос  CRI1-6 A-P-A-V-HQQV 3x400D  </t>
  </si>
  <si>
    <t xml:space="preserve">Верт.насос  CRI1-7 A-P-A-V-HQQV 3x400D  </t>
  </si>
  <si>
    <t xml:space="preserve">Верт.насос  CRI1-8 A-P-A-V-HQQV 3x400D  </t>
  </si>
  <si>
    <t xml:space="preserve">Верт.насос  CRI1-9 A-P-A-V-HQQV 3x400D  </t>
  </si>
  <si>
    <t xml:space="preserve">Верт.насос  CRI1-10 A-P-A-V-HQQV 3x400  </t>
  </si>
  <si>
    <t xml:space="preserve">Верт.насос  CRI1-11 A-P-A-V-HQQV 3x400  </t>
  </si>
  <si>
    <t xml:space="preserve">Верт. насос CRI1-12 A-P-A-V-HQQV 3x400  </t>
  </si>
  <si>
    <t xml:space="preserve">Верт. насос CRI1-13 A-P-A-V-HQQV 3x400  </t>
  </si>
  <si>
    <t xml:space="preserve">Верт. насос CRI1-15 A-P-A-V-HQQV 3x400  </t>
  </si>
  <si>
    <t xml:space="preserve">Верт. насос CRI1-17 A-P-A-V-HQQV 3x400  </t>
  </si>
  <si>
    <t xml:space="preserve">Верт. насос CRI1-19 A-P-A-V-HQQV 3x400  </t>
  </si>
  <si>
    <t xml:space="preserve">Верт. насос CRI1-21 A-P-A-V-HQQV 3x400  </t>
  </si>
  <si>
    <t xml:space="preserve">Верт. насос CRI1-23 A-P-A-V-HQQV 3x400  </t>
  </si>
  <si>
    <t xml:space="preserve">Верт.насос  CRI1-25 A-P-A-V-HQQV 3x400  </t>
  </si>
  <si>
    <t xml:space="preserve">Верт.насос  CRI1-27 A-P-A-V-HQQV 3x400  </t>
  </si>
  <si>
    <t xml:space="preserve">Верт.насос  CRI1-30 A-P-A-V-HQQV 3x400  </t>
  </si>
  <si>
    <t xml:space="preserve">Верт.насос  CRI1-33 A-P-A-V-HQQV 3x400  </t>
  </si>
  <si>
    <t xml:space="preserve">Верт.насос  CRI1-36 A-P-A-V-HQQV 3x400  </t>
  </si>
  <si>
    <t xml:space="preserve">Верт.насос  CRI1S-2 A-CA-A-E-HQQE 3x40  </t>
  </si>
  <si>
    <t xml:space="preserve">Верт.насос  CRI1S-3 A-CA-A-E-HQQE 3x40  </t>
  </si>
  <si>
    <t xml:space="preserve">Верт.насос  CRI1S-4 A-CA-A-E-HQQE 3x40  </t>
  </si>
  <si>
    <t xml:space="preserve">Верт.насос  CRI1S-5 A-CA-A-E-HQQE 3x40  </t>
  </si>
  <si>
    <t xml:space="preserve">Верт.насос  CRI1S-6 A-CA-A-E-HQQE 3x40  </t>
  </si>
  <si>
    <t xml:space="preserve">Верт.насос  CRI1S-7 A-CA-A-E-HQQE 3x40  </t>
  </si>
  <si>
    <t xml:space="preserve">Верт.насос  CRI1S-8 A-CA-A-E-HQQE 3x40  </t>
  </si>
  <si>
    <t xml:space="preserve">Верт.насос  CRI1S-9 A-CA-A-E-HQQE 3x40  </t>
  </si>
  <si>
    <t xml:space="preserve">Верт.насос  CRI1S-10 A-CA-A-E-HQQE 3x4  </t>
  </si>
  <si>
    <t xml:space="preserve">Верт.насос  CRI1S-11 A-CA-A-E-HQQE 3x4  </t>
  </si>
  <si>
    <t xml:space="preserve">Верт.насос  CRI1S-12 A-CA-A-E-HQQE 3x4  </t>
  </si>
  <si>
    <t xml:space="preserve">Верт.насос  CRI1S-13 A-CA-A-E-HQQE 3x4  </t>
  </si>
  <si>
    <t xml:space="preserve">Верт.насос  CRI1S-15 A-CA-A-E-HQQE 3x4  </t>
  </si>
  <si>
    <t xml:space="preserve">Верт.насос  CRI1S-17 A-CA-A-E-HQQE 3x4  </t>
  </si>
  <si>
    <t xml:space="preserve">Верт.насос  CRI1S-19 A-CA-A-E-HQQE 3x4  </t>
  </si>
  <si>
    <t xml:space="preserve">Верт. насос CRI1S-21 A-CA-A-E-HQQE 3x4  </t>
  </si>
  <si>
    <t xml:space="preserve">Верт. насос CRI1S-23 A-CA-A-E-HQQE 3x4  </t>
  </si>
  <si>
    <t xml:space="preserve">Верт. насос CRI1S-25 A-CA-A-E-HQQE 3x4  </t>
  </si>
  <si>
    <t xml:space="preserve">Верт. насос CRI1S-27 A-CA-A-E-HQQE 3x4  </t>
  </si>
  <si>
    <t xml:space="preserve">Верт. насос CRI1S-30 A-CA-A-E-HQQE 3x4  </t>
  </si>
  <si>
    <t xml:space="preserve">Верт. насос CRI1S-33 A-CA-A-E-HQQE 3x4  </t>
  </si>
  <si>
    <t xml:space="preserve">Верт. насос CRI1S-36 A-CA-A-E-HQQE 3x4  </t>
  </si>
  <si>
    <t xml:space="preserve">Верт.насос  CRI1S-2 A-CA-A-V-HQQV 3x40  </t>
  </si>
  <si>
    <t xml:space="preserve">Верт.насос  CRI1S-3 A-CA-A-V-HQQV 3x40  </t>
  </si>
  <si>
    <t xml:space="preserve">Верт.насос  CRI1S-4 A-CA-A-V-HQQV 3x40  </t>
  </si>
  <si>
    <t xml:space="preserve">Верт.насос  CRI1S-5 A-CA-A-V-HQQV 3x40  </t>
  </si>
  <si>
    <t xml:space="preserve">Верт.насос  CRI1S-6 A-CA-A-V-HQQV 3x40  </t>
  </si>
  <si>
    <t xml:space="preserve">Верт.насос  CRI1S-7 A-CA-A-V-HQQV 3x40  </t>
  </si>
  <si>
    <t xml:space="preserve">Верт.насос  CRI1S-8 A-CA-A-V-HQQV 3x40  </t>
  </si>
  <si>
    <t xml:space="preserve">Верт.насос  CRI1S-9 A-CA-A-V-HQQV 3x40  </t>
  </si>
  <si>
    <t xml:space="preserve">Верт.насос  CRI1S-10 A-CA-A-V-HQQV 3x4  </t>
  </si>
  <si>
    <t xml:space="preserve">Верт.насос  CRI1S-11 A-CA-A-V-HQQV 3x4  </t>
  </si>
  <si>
    <t xml:space="preserve">Верт.насос  CRI1S-12 A-CA-A-V-HQQV 3x4  </t>
  </si>
  <si>
    <t xml:space="preserve">Верт.насос  CRI1S-13 A-CA-A-V-HQQV 3x4  </t>
  </si>
  <si>
    <t xml:space="preserve">Верт.насос  CRI1S-15 A-CA-A-V-HQQV 3x4  </t>
  </si>
  <si>
    <t xml:space="preserve">Верт.насос  CRI1S-17 A-CA-A-V-HQQV 3x4  </t>
  </si>
  <si>
    <t xml:space="preserve">Верт.насос  CRI1S-19 A-CA-A-V-HQQV 3x4  </t>
  </si>
  <si>
    <t xml:space="preserve">Верт. насос CRI1S-21 A-CA-A-V-HQQV 3x4  </t>
  </si>
  <si>
    <t xml:space="preserve">Верт. насос CRI1S-23 A-CA-A-V-HQQV 3x4  </t>
  </si>
  <si>
    <t xml:space="preserve">Верт. насос CRI1S-25 A-CA-A-V-HQQV 3x4  </t>
  </si>
  <si>
    <t xml:space="preserve">Верт. насос CRI1S-27 A-CA-A-V-HQQV 3x4  </t>
  </si>
  <si>
    <t xml:space="preserve">Верт. насос CRI1S-30 A-CA-A-V-HQQV 3x4  </t>
  </si>
  <si>
    <t xml:space="preserve">Верт. насос CRI1S-33 A-CA-A-V-HQQV 3x4  </t>
  </si>
  <si>
    <t xml:space="preserve">Верт. насос CRI1S-36 A-CA-A-V-HQQV 3x4  </t>
  </si>
  <si>
    <t xml:space="preserve">Верт.насос  CRI1S-2 A-FGJ-A-E-HQQE 3x4  </t>
  </si>
  <si>
    <t xml:space="preserve">Верт.насос  CRI1S-3 A-FGJ-A-E-HQQE 3x4  </t>
  </si>
  <si>
    <t xml:space="preserve">Верт.насос  CRI1S-4 A-FGJ-A-E-HQQE 3x4  </t>
  </si>
  <si>
    <t xml:space="preserve">Верт.насос  CRI1S-5 A-FGJ-A-E-HQQE 3x4  </t>
  </si>
  <si>
    <t xml:space="preserve">Верт.насос  CRI1S-6 A-FGJ-A-E-HQQE 3x4  </t>
  </si>
  <si>
    <t xml:space="preserve">Верт.насос  CRI1S-7 A-FGJ-A-E-HQQE 3x4  </t>
  </si>
  <si>
    <t xml:space="preserve">Верт.насос  CRI1S-8 A-FGJ-A-E-HQQE 3x4  </t>
  </si>
  <si>
    <t xml:space="preserve">Верт.насос  CRI1S-9 A-FGJ-A-E-HQQE 3x4  </t>
  </si>
  <si>
    <t xml:space="preserve">CRI1S-10 A-FGJ-A-E-HQQE 3x400D 50HZ     </t>
  </si>
  <si>
    <t xml:space="preserve">Верт.насос  CRI1S-15 A-FGJ-A-E-HQQE 3x  </t>
  </si>
  <si>
    <t xml:space="preserve">Верт.насос  CRI1S-2 A-FGJ-A-V-HQQV 3x4  </t>
  </si>
  <si>
    <t xml:space="preserve">Верт.насос  CRI1S-3 A-FGJ-A-V-HQQV 3x4  </t>
  </si>
  <si>
    <t xml:space="preserve">Верт.насос  CRI1S-4 A-FGJ-A-V-HQQV 3x4  </t>
  </si>
  <si>
    <t xml:space="preserve">Верт.насос  CRI1S-5 A-FGJ-A-V-HQQV 3x4  </t>
  </si>
  <si>
    <t xml:space="preserve">Верт.насос  CRI1S-6 A-FGJ-A-V-HQQV 3x4  </t>
  </si>
  <si>
    <t xml:space="preserve">Верт.насос  CRI1S-7 A-FGJ-A-V-HQQV 3x4  </t>
  </si>
  <si>
    <t xml:space="preserve">Верт.насос  CRI1S-8 A-FGJ-A-V-HQQV 3x4  </t>
  </si>
  <si>
    <t xml:space="preserve">Верт.насос  CRI1S-9 A-FGJ-A-V-HQQV 3x4  </t>
  </si>
  <si>
    <t xml:space="preserve">Верт. насос CRI1S-21 A-FGJ-A-V-HQQV 3x  </t>
  </si>
  <si>
    <t xml:space="preserve">Верт. насос CRI1S-23 A-FGJ-A-V-HQQV 3x  </t>
  </si>
  <si>
    <t xml:space="preserve">Верт. насос CRI1S-25 A-FGJ-A-V-HQQV 3x  </t>
  </si>
  <si>
    <t xml:space="preserve">Верт. насос CRI1S-27 A-FGJ-A-V-HQQV 3x  </t>
  </si>
  <si>
    <t xml:space="preserve">Верт. насос CRI1S-30 A-FGJ-A-V-HQQV 3x  </t>
  </si>
  <si>
    <t xml:space="preserve">Верт. насос CRI1S-33 A-FGJ-A-V-HQQV 3x  </t>
  </si>
  <si>
    <t xml:space="preserve">Верт. насос CRI1S-36 A-FGJ-A-V-HQQV 3x  </t>
  </si>
  <si>
    <t xml:space="preserve">Верт.насос  CRI1S-2 A-P-A-E-HQQE 3x400  </t>
  </si>
  <si>
    <t xml:space="preserve">Верт.насос  CRI1S-3 A-P-A-E-HQQE 3x400  </t>
  </si>
  <si>
    <t xml:space="preserve">Верт.насос  CRI1S-4 A-P-A-E-HQQE 3x400  </t>
  </si>
  <si>
    <t xml:space="preserve">Верт.насос  CRI1S-5 A-P-A-E-HQQE 3x400  </t>
  </si>
  <si>
    <t xml:space="preserve">Верт.насос  CRI1S-6 A-P-A-E-HQQE 3x400  </t>
  </si>
  <si>
    <t xml:space="preserve">Верт.насос  CRI1S-7 A-P-A-E-HQQE 3x400  </t>
  </si>
  <si>
    <t xml:space="preserve">Верт.насос  CRI1S-8 A-P-A-E-HQQE 3x400  </t>
  </si>
  <si>
    <t xml:space="preserve">Верт.насос  CRI1S-9 A-P-A-E-HQQE 3x400  </t>
  </si>
  <si>
    <t xml:space="preserve">Верт.насос  CRI1S-10 A-P-A-E-HQQE 3x40  </t>
  </si>
  <si>
    <t xml:space="preserve">Верт.насос  CRI1S-11 A-P-A-E-HQQE 3x40  </t>
  </si>
  <si>
    <t xml:space="preserve">Верт.насос  CRI1S-12 A-P-A-E-HQQE 3x40  </t>
  </si>
  <si>
    <t xml:space="preserve">Верт.насос  CRI1S-13 A-P-A-E-HQQE 3x40  </t>
  </si>
  <si>
    <t xml:space="preserve">Верт.насос  CRI1S-15 A-P-A-E-HQQE 3x40  </t>
  </si>
  <si>
    <t xml:space="preserve">Верт.насос  CRI1S-17 A-P-A-E-HQQE 3x40  </t>
  </si>
  <si>
    <t xml:space="preserve">Верт.насос  CRI1S-19 A-P-A-E-HQQE 3x40  </t>
  </si>
  <si>
    <t xml:space="preserve">Верт. насос CRI1S-21 A-P-A-E-HQQE 3x40  </t>
  </si>
  <si>
    <t xml:space="preserve">Верт. насос CRI1S-23 A-P-A-E-HQQE 3x40  </t>
  </si>
  <si>
    <t xml:space="preserve">Верт. насос CRI1S-25 A-P-A-E-HQQE 3x40  </t>
  </si>
  <si>
    <t xml:space="preserve">Верт. насос CRI1S-27 A-P-A-E-HQQE 3x40  </t>
  </si>
  <si>
    <t xml:space="preserve">Верт. насос CRI1S-30 A-P-A-E-HQQE 3x40  </t>
  </si>
  <si>
    <t xml:space="preserve">Верт. насос CRI1S-33 A-P-A-E-HQQE 3x40  </t>
  </si>
  <si>
    <t xml:space="preserve">Верт. насос CRI1S-36 A-P-A-E-HQQE 3x40  </t>
  </si>
  <si>
    <t xml:space="preserve">Верт.насос  CRI1S-3 A-P-A-V-HQQV 3x400  </t>
  </si>
  <si>
    <t xml:space="preserve">Верт.насос  CRI1S-4 A-P-A-V-HQQV 3x400  </t>
  </si>
  <si>
    <t xml:space="preserve">Верт.насос  CRI1S-5 A-P-A-V-HQQV 3x400  </t>
  </si>
  <si>
    <t xml:space="preserve">Верт.насос  CRI1S-6 A-P-A-V-HQQV 3x400  </t>
  </si>
  <si>
    <t xml:space="preserve">Верт.насос  CRI1S-7 A-P-A-V-HQQV 3x400  </t>
  </si>
  <si>
    <t xml:space="preserve">Верт.насос  CRI1S-8 A-P-A-V-HQQV 3x400  </t>
  </si>
  <si>
    <t xml:space="preserve">Верт.насос  CRI1S-9 A-P-A-V-HQQV 3x400  </t>
  </si>
  <si>
    <t xml:space="preserve">Верт.насос  CRI1S-10 A-P-A-V-HQQV 3x40  </t>
  </si>
  <si>
    <t xml:space="preserve">Верт.насос  CRI1S-11 A-P-A-V-HQQV 3x40  </t>
  </si>
  <si>
    <t xml:space="preserve">Верт.насос  CRI1S-12 A-P-A-V-HQQV 3x40  </t>
  </si>
  <si>
    <t xml:space="preserve">Верт.насос  CRI1S-13 A-P-A-V-HQQV 3x40  </t>
  </si>
  <si>
    <t xml:space="preserve">Верт.насос  CRI1S-15 A-P-A-V-HQQV 3x40  </t>
  </si>
  <si>
    <t xml:space="preserve">Верт.насос  CRI1S-17 A-P-A-V-HQQV 3x40  </t>
  </si>
  <si>
    <t xml:space="preserve">Верт.насос  CRI1S-19 A-P-A-V-HQQV 3x40  </t>
  </si>
  <si>
    <t xml:space="preserve">Верт. насос CRI1S-21 A-P-A-V-HQQV 3x40  </t>
  </si>
  <si>
    <t xml:space="preserve">Верт. насос CRI1S-23 A-P-A-V-HQQV 3x40  </t>
  </si>
  <si>
    <t xml:space="preserve">Верт. насос CRI1S-25 A-P-A-V-HQQV 3x40  </t>
  </si>
  <si>
    <t xml:space="preserve">Верт. насос CRI1S-27 A-P-A-V-HQQV 3x40  </t>
  </si>
  <si>
    <t xml:space="preserve">Верт. насос CRI1S-30 A-P-A-V-HQQV 3x40  </t>
  </si>
  <si>
    <t xml:space="preserve">Верт. насос CRI1S-33 A-P-A-V-HQQV 3x40  </t>
  </si>
  <si>
    <t xml:space="preserve">Верт. насос CRI1S-36 A-P-A-V-HQQV 3x40  </t>
  </si>
  <si>
    <t xml:space="preserve">Верт. насос CRI1S-2 A-CA-A-E-HQQE 1x22  </t>
  </si>
  <si>
    <t xml:space="preserve">Верт. насос CRI1S-3 A-CA-A-E-HQQE 1x22  </t>
  </si>
  <si>
    <t xml:space="preserve">Верт. насос CRI1S-4 A-CA-A-E-HQQE 1x22  </t>
  </si>
  <si>
    <t xml:space="preserve">Верт. насос CRI1S-5 A-CA-A-E-HQQE 1x22  </t>
  </si>
  <si>
    <t xml:space="preserve">Верт. насос CRI1S-6 A-CA-A-E-HQQE 1x22  </t>
  </si>
  <si>
    <t xml:space="preserve">Верт. насос CRI1S-7 A-CA-A-E-HQQE 1x22  </t>
  </si>
  <si>
    <t xml:space="preserve">Верт. насос CRI1S-8 A-CA-A-E-HQQE 1x22  </t>
  </si>
  <si>
    <t xml:space="preserve">Верт. насос CRI1S-9 A-CA-A-E-HQQE 1x22  </t>
  </si>
  <si>
    <t xml:space="preserve">Верт. насос CRI1S-11 A-CA-A-E-HQQE 1x2  </t>
  </si>
  <si>
    <t xml:space="preserve">Верт. насос CRI1S-12 A-CA-A-E-HQQE 1x2  </t>
  </si>
  <si>
    <t xml:space="preserve">Верт. насос CRI1S-13 A-CA-A-E-HQQE 1x2  </t>
  </si>
  <si>
    <t xml:space="preserve">Верт. насос CRI1S-17 A-CA-A-E-HQQE 1x2  </t>
  </si>
  <si>
    <t xml:space="preserve">Верт. насос CRI1S-19 A-CA-A-E-HQQE 1x2  </t>
  </si>
  <si>
    <t xml:space="preserve">Верт. насос CRI1S-21 A-CA-A-E-HQQE 1x2  </t>
  </si>
  <si>
    <t xml:space="preserve">Верт. насос CRI1S-23 A-CA-A-E-HQQE 1x2  </t>
  </si>
  <si>
    <t xml:space="preserve">Верт. насос CRI1S-25 A-CA-A-E-HQQE 1x2  </t>
  </si>
  <si>
    <t xml:space="preserve">Верт. насос CRI1S-21 A-CA-A-V-HQQV 1x2  </t>
  </si>
  <si>
    <t xml:space="preserve">Верт. насос CRI1S-23 A-CA-A-V-HQQV 1x2  </t>
  </si>
  <si>
    <t xml:space="preserve">Верт. насос CRI1S-25 A-CA-A-V-HQQV 1x2  </t>
  </si>
  <si>
    <t xml:space="preserve">Верт. насос CRI1S-27 A-CA-A-V-HQQV 1x2  </t>
  </si>
  <si>
    <t xml:space="preserve">Верт. насос CRI1S-27 A-CA-A-E-HQQE 1x2  </t>
  </si>
  <si>
    <t xml:space="preserve">Верт. насос CRI1S-30 A-CA-A-E-HQQE 1x2  </t>
  </si>
  <si>
    <t xml:space="preserve">Верт. насос CRI1S-30 A-CA-A-V-HQQV 1x2  </t>
  </si>
  <si>
    <t xml:space="preserve">Верт. насос CRI1S-2 A-FGJ-A-E-HQQE 1x2  </t>
  </si>
  <si>
    <t xml:space="preserve">Верт. насос CRI1S-3 A-FGJ-A-E-HQQE 1x2  </t>
  </si>
  <si>
    <t xml:space="preserve">Верт. насос CRI1S-4 A-FGJ-A-E-HQQE 1x2  </t>
  </si>
  <si>
    <t xml:space="preserve">Верт. насос CRI1S-5 A-FGJ-A-E-HQQE 1x2  </t>
  </si>
  <si>
    <t xml:space="preserve">Верт. насос CRI1S-6 A-FGJ-A-E-HQQE 1x2  </t>
  </si>
  <si>
    <t xml:space="preserve">Верт. насос CRI1S-7 A-FGJ-A-E-HQQE 1x2  </t>
  </si>
  <si>
    <t xml:space="preserve">Верт. насос CRI1S-8 A-FGJ-A-E-HQQE 1x2  </t>
  </si>
  <si>
    <t xml:space="preserve">Верт. насос CRI1S-9 A-FGJ-A-E-HQQE 1x2  </t>
  </si>
  <si>
    <t xml:space="preserve">Верт. насос CRI1S-10 A-FGJ-A-E-HQQE 1x  </t>
  </si>
  <si>
    <t xml:space="preserve">Верт. насос CRI1S-11 A-FGJ-A-E-HQQE 1x  </t>
  </si>
  <si>
    <t xml:space="preserve">Верт. насос CRI1S-12 A-FGJ-A-E-HQQE 1x  </t>
  </si>
  <si>
    <t xml:space="preserve">Верт. насос CRI1S-13 A-FGJ-A-E-HQQE 1x  </t>
  </si>
  <si>
    <t xml:space="preserve">Верт. насос CRI1S-15 A-FGJ-A-E-HQQE 1x  </t>
  </si>
  <si>
    <t xml:space="preserve">Верт. насос CRI1S-17 A-FGJ-A-E-HQQE 1x  </t>
  </si>
  <si>
    <t xml:space="preserve">Верт. насос CRI1S-19 A-FGJ-A-E-HQQE 1x  </t>
  </si>
  <si>
    <t xml:space="preserve">Верт. насос CRI1S-21 A-FGJ-A-E-HQQE 1x  </t>
  </si>
  <si>
    <t xml:space="preserve">Верт. насос CRI1S-23 A-FGJ-A-E-HQQE 1x  </t>
  </si>
  <si>
    <t xml:space="preserve">Верт. насос CRI1S-25 A-FGJ-A-E-HQQE 1x  </t>
  </si>
  <si>
    <t xml:space="preserve">Верт. насос CRI1S-27 A-FGJ-A-E-HQQE 1x  </t>
  </si>
  <si>
    <t xml:space="preserve">Верт. насос CRI1S-30 A-FGJ-A-E-HQQE 1x  </t>
  </si>
  <si>
    <t xml:space="preserve">Верт. насос CRI1S-33 A-FGJ-A-E-HQQE 1x  </t>
  </si>
  <si>
    <t xml:space="preserve">Верт. насос CRI1S-36 A-FGJ-A-E-HQQE 1x  </t>
  </si>
  <si>
    <t xml:space="preserve">Верт. насос CRI1S-33 A-CA-A-E-HQQE 1x2  </t>
  </si>
  <si>
    <t xml:space="preserve">Верт. насос CRI1S-36 A-CA-A-E-HQQE 1x2  </t>
  </si>
  <si>
    <t xml:space="preserve">Верт. насос CRI1S-33 A-CA-A-V-HQQV 1x2  </t>
  </si>
  <si>
    <t xml:space="preserve">Верт. насос CRI1S-36 A-CA-A-V-HQQV 1x2  </t>
  </si>
  <si>
    <t xml:space="preserve">Верт. насос CRI1S-2 A-P-A-E-HQQE 1x220  </t>
  </si>
  <si>
    <t xml:space="preserve">Верт. насос CRI1S-3 A-P-A-E-HQQE 1x220  </t>
  </si>
  <si>
    <t xml:space="preserve">Верт. насос CRI1S-4 A-P-A-E-HQQE 1x220  </t>
  </si>
  <si>
    <t xml:space="preserve">Верт. насос CRI1S-5 A-P-A-E-HQQE 1x220  </t>
  </si>
  <si>
    <t xml:space="preserve">Верт. насос CRI1S-6 A-P-A-E-HQQE 1x220  </t>
  </si>
  <si>
    <t xml:space="preserve">Верт. насос CRI1S-7 A-P-A-E-HQQE 1x220  </t>
  </si>
  <si>
    <t xml:space="preserve">Верт. насос CRI1S-8 A-P-A-E-HQQE 1x220  </t>
  </si>
  <si>
    <t xml:space="preserve">Верт. насос CRI1S-9 A-P-A-E-HQQE 1x220  </t>
  </si>
  <si>
    <t xml:space="preserve">Верт. насос CRI1S-10 A-P-A-E-HQQE 1x22  </t>
  </si>
  <si>
    <t xml:space="preserve">Верт. насос CRI1S-11 A-P-A-E-HQQE 1x22  </t>
  </si>
  <si>
    <t xml:space="preserve">Верт. насос CRI1S-12 A-P-A-E-HQQE 1x22  </t>
  </si>
  <si>
    <t xml:space="preserve">Верт. насос CRI1S-13 A-P-A-E-HQQE 1x22  </t>
  </si>
  <si>
    <t xml:space="preserve">Верт. насос CRI1S-15 A-P-A-E-HQQE 1x22  </t>
  </si>
  <si>
    <t xml:space="preserve">Верт. насос CRI1S-17 A-P-A-E-HQQE 1x22  </t>
  </si>
  <si>
    <t xml:space="preserve">Верт. насос CRI1S-19 A-P-A-E-HQQE 1x22  </t>
  </si>
  <si>
    <t xml:space="preserve">Верт. насос CRI1S-21 A-P-A-E-HQQE 1x22  </t>
  </si>
  <si>
    <t xml:space="preserve">Верт. насос CRI1S-23 A-P-A-E-HQQE 1x22  </t>
  </si>
  <si>
    <t xml:space="preserve">Верт. насос CRI1S-27 A-P-A-E-HQQE 1x22  </t>
  </si>
  <si>
    <t xml:space="preserve">Верт. насос CRI1S-30 A-P-A-E-HQQE 1x22  </t>
  </si>
  <si>
    <t xml:space="preserve">Верт. насос CRI1S-33 A-P-A-E-HQQE 1x22  </t>
  </si>
  <si>
    <t xml:space="preserve">Верт. насос CRI1S-36 A-P-A-E-HQQE 1x22  </t>
  </si>
  <si>
    <t xml:space="preserve">Верт. насос CRI1S-3 A-P-A-V-HQQV 1x220  </t>
  </si>
  <si>
    <t xml:space="preserve">Верт. насос CRI1S-4 A-P-A-V-HQQV 1x220  </t>
  </si>
  <si>
    <t xml:space="preserve">Верт. насос CRI1S-5 A-P-A-V-HQQV 1x220  </t>
  </si>
  <si>
    <t xml:space="preserve">Верт. насос CRI1S-6 A-P-A-V-HQQV 1x220  </t>
  </si>
  <si>
    <t xml:space="preserve">Верт. насос CRI1S-7 A-P-A-V-HQQV 1x220  </t>
  </si>
  <si>
    <t xml:space="preserve">Верт. насос CRI1S-8 A-P-A-V-HQQV 1x220  </t>
  </si>
  <si>
    <t xml:space="preserve">Верт. насос CRI1S-9 A-P-A-V-HQQV 1x220  </t>
  </si>
  <si>
    <t xml:space="preserve">Верт. насос CRI1S-10 A-P-A-V-HQQV 1x22  </t>
  </si>
  <si>
    <t xml:space="preserve">Верт. насос CRI1S-11 A-P-A-V-HQQV 1x22  </t>
  </si>
  <si>
    <t xml:space="preserve">Верт. насос CRI1S-12 A-P-A-V-HQQV 1x22  </t>
  </si>
  <si>
    <t xml:space="preserve">Верт. насос CRI1S-13 A-P-A-V-HQQV 1x22  </t>
  </si>
  <si>
    <t xml:space="preserve">Верт. насос CRI1S-15 A-P-A-V-HQQV 1x22  </t>
  </si>
  <si>
    <t xml:space="preserve">Верт. насос CRI1S-17 A-P-A-V-HQQV 1x22  </t>
  </si>
  <si>
    <t xml:space="preserve">Верт. насос CRI1S-21 A-P-A-V-HQQV 1x22  </t>
  </si>
  <si>
    <t xml:space="preserve">Верт. насос CRI1S-23 A-P-A-V-HQQV 1x22  </t>
  </si>
  <si>
    <t xml:space="preserve">Верт. насос CRI1S-25 A-P-A-V-HQQV 1x22  </t>
  </si>
  <si>
    <t xml:space="preserve">Верт. насос CRI1S-27 A-P-A-V-HQQV 1x22  </t>
  </si>
  <si>
    <t xml:space="preserve">Верт. насос CRI1S-30 A-P-A-V-HQQV 1x22  </t>
  </si>
  <si>
    <t xml:space="preserve">Верт. насос CRI1S-33 A-P-A-V-HQQV 1x22  </t>
  </si>
  <si>
    <t xml:space="preserve">Верт. насос CRI1S-36 A-P-A-V-HQQV 1x22  </t>
  </si>
  <si>
    <t xml:space="preserve">Верт.насос CRI3-2 A-CA-A-E-HQQE 1x220/  </t>
  </si>
  <si>
    <t xml:space="preserve">Верт.насос CRI3-3 A-CA-A-E-HQQE 1x220/  </t>
  </si>
  <si>
    <t xml:space="preserve">Верт.насос CRI3-4 A-CA-A-E-HQQE 1x220/  </t>
  </si>
  <si>
    <t xml:space="preserve">Верт.насос CRI3-5 A-CA-A-E-HQQE 1x220/  </t>
  </si>
  <si>
    <t xml:space="preserve">Верт.насос CRI3-6 A-CA-A-E-HQQE 1x220/  </t>
  </si>
  <si>
    <t xml:space="preserve">Верт.насос CRI3-7 A-CA-A-E-HQQE 1x220/  </t>
  </si>
  <si>
    <t xml:space="preserve">Верт.насос CRI3-8 A-CA-A-E-HQQE 1x220/  </t>
  </si>
  <si>
    <t xml:space="preserve">Верт.насос CRI3-9 A-CA-A-E-HQQE 1x220/  </t>
  </si>
  <si>
    <t xml:space="preserve">Верт.насос CRI3-10 A-CA-A-E-HQQE 1x220  </t>
  </si>
  <si>
    <t xml:space="preserve">Верт.насос CRI3-11 A-CA-A-E-HQQE 1x220  </t>
  </si>
  <si>
    <t xml:space="preserve">Верт.насос CRI3-12 A-CA-A-E-HQQE 1x220  </t>
  </si>
  <si>
    <t xml:space="preserve">Верт.насос CRI3-13 A-CA-A-E-HQQE 1x220  </t>
  </si>
  <si>
    <t xml:space="preserve">Верт.насос CRI3-15 A-CA-A-E-HQQE 1x220  </t>
  </si>
  <si>
    <t xml:space="preserve">Верт.насос CRI3-17 A-CA-A-E-HQQE 1x220  </t>
  </si>
  <si>
    <t xml:space="preserve">Верт.насос CRI3-19 A-CA-A-E-HQQE 1x220  </t>
  </si>
  <si>
    <t xml:space="preserve">Верт.насос CRI3-21 A-CA-A-E-HQQE 1x220  </t>
  </si>
  <si>
    <t xml:space="preserve">Верт.насос CRI3-23 A-CA-A-E-HQQE 1x220  </t>
  </si>
  <si>
    <t xml:space="preserve">Верт.насос CRI3-25 A-CA-A-E-HQQE 1x220  </t>
  </si>
  <si>
    <t xml:space="preserve">Верт.насос CRI3-27 A-CA-A-E-HQQE 1x220  </t>
  </si>
  <si>
    <t xml:space="preserve">Верт.насос CRI3-29 A-CA-A-E-HQQE 1x220  </t>
  </si>
  <si>
    <t xml:space="preserve">Верт.насос CRI3-17 A-CA-A-V-HQQV 1x220  </t>
  </si>
  <si>
    <t xml:space="preserve">Верт.насос CRI3-21 A-CA-A-V-HQQV 1x220  </t>
  </si>
  <si>
    <t xml:space="preserve">Верт.насос CRI3-25 A-CA-A-V-HQQV 1x220  </t>
  </si>
  <si>
    <t xml:space="preserve">Верт.насос CRI3-27 A-CA-A-V-HQQV 1x220  </t>
  </si>
  <si>
    <t xml:space="preserve">Верт.насос CRI3-29 A-CA-A-V-HQQV 1x220  </t>
  </si>
  <si>
    <t xml:space="preserve">Верт.насос CRI3-2 A-P-A-V-HQQV 1x220/2  </t>
  </si>
  <si>
    <t xml:space="preserve">Верт.насос CRI3-3 A-P-A-V-HQQV 1x220/2  </t>
  </si>
  <si>
    <t xml:space="preserve">Верт.насос CRI3-4 A-P-A-V-HQQV 1x220/2  </t>
  </si>
  <si>
    <t xml:space="preserve">Верт.насос CRI3-5 A-P-A-V-HQQV 1x220/2  </t>
  </si>
  <si>
    <t xml:space="preserve">Верт.насос CRI3-6 A-P-A-V-HQQV 1x220/2  </t>
  </si>
  <si>
    <t xml:space="preserve">Верт.насос CRI3-7 A-P-A-V-HQQV 1x220/2  </t>
  </si>
  <si>
    <t xml:space="preserve">Верт.насос CRI3-8 A-P-A-V-HQQV 1x220/2  </t>
  </si>
  <si>
    <t xml:space="preserve">Верт.насос CRI3-9 A-P-A-V-HQQV 1x220/2  </t>
  </si>
  <si>
    <t xml:space="preserve">Верт.насос CRI3-10 A-P-A-V-HQQV 1x220/  </t>
  </si>
  <si>
    <t xml:space="preserve">Верт.насос CRI3-11 A-P-A-V-HQQV 1x220/  </t>
  </si>
  <si>
    <t xml:space="preserve">Верт.насос CRI3-12 A-P-A-V-HQQV 1x220/  </t>
  </si>
  <si>
    <t xml:space="preserve">Верт.насос CRI3-13 A-P-A-V-HQQV 1x220/  </t>
  </si>
  <si>
    <t xml:space="preserve">Верт.насос CRI3-15 A-P-A-V-HQQV 1x220/  </t>
  </si>
  <si>
    <t xml:space="preserve">Верт.насос CRI3-17 A-P-A-V-HQQV 1x220/  </t>
  </si>
  <si>
    <t xml:space="preserve">Верт.насос CRI3-19 A-P-A-V-HQQV 1x220/  </t>
  </si>
  <si>
    <t xml:space="preserve">Верт.насос CRI3-21 A-P-A-V-HQQV 1x220/  </t>
  </si>
  <si>
    <t xml:space="preserve">Верт.насос CRI3-23 A-P-A-V-HQQV 1x220/  </t>
  </si>
  <si>
    <t xml:space="preserve">Верт.насос CRI3-25 A-P-A-V-HQQV 1x220/  </t>
  </si>
  <si>
    <t xml:space="preserve">Верт.насос CRI3-27 A-P-A-V-HQQV 1x220/  </t>
  </si>
  <si>
    <t xml:space="preserve">Верт.насос CRI3-29 A-P-A-V-HQQV 1x220/  </t>
  </si>
  <si>
    <t xml:space="preserve">Верт.насос  CRI3-2 A-CA-A-E-HQQE 3x400  </t>
  </si>
  <si>
    <t xml:space="preserve">Верт.насос  CRI3-3 A-CA-A-E-HQQE 3x400  </t>
  </si>
  <si>
    <t xml:space="preserve">Верт.насос  CRI3-4 A-CA-A-E-HQQE 3x400  </t>
  </si>
  <si>
    <t xml:space="preserve">Верт.насос  CRI3-5 A-CA-A-E-HQQE 3x400  </t>
  </si>
  <si>
    <t xml:space="preserve">Верт.насос  CRI3-6 A-CA-A-E-HQQE 3x400  </t>
  </si>
  <si>
    <t xml:space="preserve">Верт.насос  CRI3-7 A-CA-A-E-HQQE 3x400  </t>
  </si>
  <si>
    <t xml:space="preserve">Верт.насос CRI3-8 A-CA-A-E-HQQE 3x400D  </t>
  </si>
  <si>
    <t xml:space="preserve">Верт.насос CRI3-9 A-CA-A-E-HQQE 3x400D  </t>
  </si>
  <si>
    <t xml:space="preserve">Верт.насос CRI3-10 A-CA-A-E-HQQE 3x400  </t>
  </si>
  <si>
    <t xml:space="preserve">Верт.насос CRI3-11 A-CA-A-E-HQQE 3x400  </t>
  </si>
  <si>
    <t xml:space="preserve">Верт.насос CRI3-12 A-CA-A-E-HQQE 3x400  </t>
  </si>
  <si>
    <t xml:space="preserve">Верт.насос CRI3-13 A-CA-A-E-HQQE 3x400  </t>
  </si>
  <si>
    <t xml:space="preserve">Верт.насос CRI3-15 A-CA-A-E-HQQE 3x400  </t>
  </si>
  <si>
    <t xml:space="preserve">Верт.насос  CRI3-17 A-CA-A-E-HQQE 3x40  </t>
  </si>
  <si>
    <t xml:space="preserve">Верт.насос  CRI3-19 A-CA-A-E-HQQE 3x40  </t>
  </si>
  <si>
    <t xml:space="preserve">Верт.насос  CRI3-2 A-CA-A-V-HQQV 3x400  </t>
  </si>
  <si>
    <t xml:space="preserve">Верт.насос  CRI3-3 A-CA-A-V-HQQV 3x400  </t>
  </si>
  <si>
    <t xml:space="preserve">Верт.насос  CRI3-4 A-CA-A-V-HQQV 3x400  </t>
  </si>
  <si>
    <t xml:space="preserve">Верт.насос  CRI3-5 A-CA-A-V-HQQV 3x400  </t>
  </si>
  <si>
    <t xml:space="preserve">Верт.насос  CRI3-6 A-CA-A-V-HQQV 3x400  </t>
  </si>
  <si>
    <t xml:space="preserve">Верт.насос  CRI3-7 A-CA-A-V-HQQV 3x400  </t>
  </si>
  <si>
    <t xml:space="preserve">Верт.насос CRI3-8 A-CA-A-V-HQQV 3x400D  </t>
  </si>
  <si>
    <t xml:space="preserve">Верт.насос CRI3-9 A-CA-A-V-HQQV 3x400D  </t>
  </si>
  <si>
    <t xml:space="preserve">Верт.насос CRI3-10 A-CA-A-V-HQQV 3x400  </t>
  </si>
  <si>
    <t xml:space="preserve">Верт.насос CRI3-11 A-CA-A-V-HQQV 3x400  </t>
  </si>
  <si>
    <t xml:space="preserve">Верт.насос CRI3-12 A-CA-A-V-HQQV 3x400  </t>
  </si>
  <si>
    <t xml:space="preserve">Верт.насос CRI3-13 A-CA-A-V-HQQV 3x400  </t>
  </si>
  <si>
    <t xml:space="preserve">Верт.насос CRI3-15 A-CA-A-V-HQQV 3x400  </t>
  </si>
  <si>
    <t xml:space="preserve">Верт.насос  CRI3-17 A-CA-A-V-HQQV 3x40  </t>
  </si>
  <si>
    <t xml:space="preserve">Верт.насос  CRI3-19 A-CA-A-V-HQQV 3x40  </t>
  </si>
  <si>
    <t xml:space="preserve">Верт.насос  CRI3-2 A-FGJ-A-E-HQQE 3x40  </t>
  </si>
  <si>
    <t xml:space="preserve">CRI3-3 A-FGJ-A-E-HQQE 3x400D 50HZ       </t>
  </si>
  <si>
    <t xml:space="preserve">Верт.насос  CRI3-5 A-FGJ-A-E-HQQE 3x40  </t>
  </si>
  <si>
    <t xml:space="preserve">Верт.насос  CRI3-6 A-FGJ-A-E-HQQE 3x40  </t>
  </si>
  <si>
    <t xml:space="preserve">Верт.насос  CRI3-7 A-FGJ-A-E-HQQE 3x40  </t>
  </si>
  <si>
    <t xml:space="preserve">Верт.насос CRI3-8 A-FGJ-A-E-HQQE 3x400  </t>
  </si>
  <si>
    <t xml:space="preserve">Верт.насос CRI3-9 A-FGJ-A-E-HQQE 3x400  </t>
  </si>
  <si>
    <t xml:space="preserve">Верт.насос CRI3-10 A-FGJ-A-E-HQQE 3x40  </t>
  </si>
  <si>
    <t xml:space="preserve">Верт.насос CRI3-11 A-FGJ-A-E-HQQE 3x40  </t>
  </si>
  <si>
    <t xml:space="preserve">Верт.насос CRI3-12 A-FGJ-A-E-HQQE 3x40  </t>
  </si>
  <si>
    <t xml:space="preserve">Верт.насос CRI3-13 A-FGJ-A-E-HQQE 3x40  </t>
  </si>
  <si>
    <t xml:space="preserve">Верт.насос CRI3-15 A-FGJ-A-E-HQQE 3x40  </t>
  </si>
  <si>
    <t xml:space="preserve">Верт.насос  CRI3-17 A-FGJ-A-E-HQQE 3x4  </t>
  </si>
  <si>
    <t xml:space="preserve">Верт.насос  CRI3-19 A-FGJ-A-E-HQQE 3x4  </t>
  </si>
  <si>
    <t xml:space="preserve">Верт.насос  CRI3-2 A-FGJ-A-V-HQQV 3x40  </t>
  </si>
  <si>
    <t xml:space="preserve">Верт.насос  CRI3-3 A-FGJ-A-V-HQQV 3x40  </t>
  </si>
  <si>
    <t xml:space="preserve">Верт.насос  CRI3-4 A-FGJ-A-V-HQQV 3x40  </t>
  </si>
  <si>
    <t xml:space="preserve">Верт.насос  CRI3-5 A-FGJ-A-V-HQQV 3x40  </t>
  </si>
  <si>
    <t xml:space="preserve">Верт.насос  CRI3-6 A-FGJ-A-V-HQQV 3x40  </t>
  </si>
  <si>
    <t xml:space="preserve">Верт.насос  CRI3-7 A-FGJ-A-V-HQQV 3x40  </t>
  </si>
  <si>
    <t xml:space="preserve">Верт.насос CRI3-8 A-FGJ-A-V-HQQV 3x400  </t>
  </si>
  <si>
    <t xml:space="preserve">Верт.насос CRI3-9 A-FGJ-A-V-HQQV 3x400  </t>
  </si>
  <si>
    <t xml:space="preserve">Верт.насос CRI3-10 A-FGJ-A-V-HQQV 3x40  </t>
  </si>
  <si>
    <t xml:space="preserve">Верт.насос CRI3-11 A-FGJ-A-V-HQQV 3x40  </t>
  </si>
  <si>
    <t xml:space="preserve">Верт.насос CRI3-12 A-FGJ-A-V-HQQV 3x40  </t>
  </si>
  <si>
    <t xml:space="preserve">Верт.насос CRI3-13 A-FGJ-A-V-HQQV 3x40  </t>
  </si>
  <si>
    <t xml:space="preserve">Верт.насос CRI3-15 A-FGJ-A-V-HQQV 3x40  </t>
  </si>
  <si>
    <t xml:space="preserve">Верт.насос  CRI3-17 A-FGJ-A-V-HQQV 3x4  </t>
  </si>
  <si>
    <t xml:space="preserve">Верт.насос  CRI3-19 A-FGJ-A-V-HQQV 3x4  </t>
  </si>
  <si>
    <t xml:space="preserve">Верт.насос  CRI3-2 A-P-A-E-HQQE 3x400D  </t>
  </si>
  <si>
    <t xml:space="preserve">Верт.насос  CRI3-3 A-P-A-E-HQQE 3x400D  </t>
  </si>
  <si>
    <t xml:space="preserve">CRI3-4 A-P-A-E-HQQE 3x400D 50HZ         </t>
  </si>
  <si>
    <t xml:space="preserve">Верт.насос  CRI3-5 A-P-A-E-HQQE 3x400D  </t>
  </si>
  <si>
    <t xml:space="preserve">Верт.насос  CRI3-6 A-P-A-E-HQQE 3x400D  </t>
  </si>
  <si>
    <t xml:space="preserve">Верт.насос CRI3-8 A-P-A-E-HQQE 3x400D   </t>
  </si>
  <si>
    <t xml:space="preserve">Верт.насос CRI3-9 A-P-A-E-HQQE 3x400D   </t>
  </si>
  <si>
    <t xml:space="preserve">Верт.насос CRI3-10 A-P-A-E-HQQE 3x400D  </t>
  </si>
  <si>
    <t xml:space="preserve">Верт.насос CRI3-11 A-P-A-E-HQQE 3x400D  </t>
  </si>
  <si>
    <t xml:space="preserve">Верт.насос CRI3-12 A-P-A-E-HQQE 3x400D  </t>
  </si>
  <si>
    <t xml:space="preserve">Верт.насос CRI3-13 A-P-A-E-HQQE 3x400D  </t>
  </si>
  <si>
    <t xml:space="preserve">Верт.насос CRI3-15 A-P-A-E-HQQE 3x400D  </t>
  </si>
  <si>
    <t xml:space="preserve">Верт.насос  CRI3-17 A-P-A-E-HQQE 3x400  </t>
  </si>
  <si>
    <t xml:space="preserve">Верт.насос  CRI3-19 A-P-A-E-HQQE 3x400  </t>
  </si>
  <si>
    <t xml:space="preserve">Верт.насос  CRI3-2 A-P-A-V-HQQV 3x400D  </t>
  </si>
  <si>
    <t xml:space="preserve">Верт.насос  CRI3-3 A-P-A-V-HQQV 3x400D  </t>
  </si>
  <si>
    <t xml:space="preserve">Верт.насос  CRI3-4 A-P-A-V-HQQV 3x400D  </t>
  </si>
  <si>
    <t xml:space="preserve">Верт.насос  CRI3-5 A-P-A-V-HQQV 3x400D  </t>
  </si>
  <si>
    <t xml:space="preserve">Верт.насос  CRI3-6 A-P-A-V-HQQV 3x400D  </t>
  </si>
  <si>
    <t xml:space="preserve">Верт.насос  CRI3-7 A-P-A-V-HQQV 3x400D  </t>
  </si>
  <si>
    <t xml:space="preserve">Верт.насос CRI3-8 A-P-A-V-HQQV 3x400D   </t>
  </si>
  <si>
    <t xml:space="preserve">Верт.насос CRI3-9 A-P-A-V-HQQV 3x400D   </t>
  </si>
  <si>
    <t xml:space="preserve">Верт.насос CRI3-10 A-P-A-V-HQQV 3x400D  </t>
  </si>
  <si>
    <t xml:space="preserve">Верт.насос CRI3-11 A-P-A-V-HQQV 3x400D  </t>
  </si>
  <si>
    <t xml:space="preserve">Верт.насос CRI3-12 A-P-A-V-HQQV 3x400D  </t>
  </si>
  <si>
    <t xml:space="preserve">Верт.насос CRI3-13 A-P-A-V-HQQV 3x400D  </t>
  </si>
  <si>
    <t xml:space="preserve">Верт.насос CRI3-15 A-P-A-V-HQQV 3x400D  </t>
  </si>
  <si>
    <t xml:space="preserve">Верт.насос  CRI3-17 A-P-A-V-HQQV 3x400  </t>
  </si>
  <si>
    <t xml:space="preserve">Верт.насос  CRI3-19 A-P-A-V-HQQV 3x400  </t>
  </si>
  <si>
    <t xml:space="preserve">Верт. насос CRI5-22 A-FGJ-A-E-HQQE 3x2  </t>
  </si>
  <si>
    <t xml:space="preserve">Верт. насос CRI5-24 A-FGJ-A-E-HQQE 3x2  </t>
  </si>
  <si>
    <t xml:space="preserve">Верт. насос CRI5-26 A-FGJ-A-E-HQQE 3x2  </t>
  </si>
  <si>
    <t xml:space="preserve">Верт. насос CRI5-29 A-FGJ-A-E-HQQE 3x2  </t>
  </si>
  <si>
    <t xml:space="preserve">Верт. насос CRI5-32 A-FGJ-A-E-HQQE 3x2  </t>
  </si>
  <si>
    <t xml:space="preserve">Верт. насос CRI5-36 A-FGJ-A-E-HQQE 3x2  </t>
  </si>
  <si>
    <t xml:space="preserve">Верт. насос CRI5-29 A-FGJ-A-V-HQQV 3x2  </t>
  </si>
  <si>
    <t xml:space="preserve">Верт. насос CRI5-2 A-CA-A-E-HQQE 1x220  </t>
  </si>
  <si>
    <t xml:space="preserve">Верт. насос CRI5-3 A-CA-A-E-HQQE 1x220  </t>
  </si>
  <si>
    <t xml:space="preserve">Верт. насос CRI5-4 A-CA-A-E-HQQE 1x220  </t>
  </si>
  <si>
    <t xml:space="preserve">Верт. насос CRI5-5 A-CA-A-E-HQQE 1x220  </t>
  </si>
  <si>
    <t xml:space="preserve">Верт. насос CRI5-6 A-CA-A-E-HQQE 1x220  </t>
  </si>
  <si>
    <t xml:space="preserve">Верт. насос CRI5-7 A-CA-A-E-HQQE 1x220  </t>
  </si>
  <si>
    <t xml:space="preserve">Верт. насос CRI5-8 A-CA-A-E-HQQE 1x220  </t>
  </si>
  <si>
    <t xml:space="preserve">Верт. насос CRI5-9 A-CA-A-E-HQQE 1x220  </t>
  </si>
  <si>
    <t xml:space="preserve">Верт. насос CRI5-10 A-CA-A-E-HQQE 1x22  </t>
  </si>
  <si>
    <t xml:space="preserve">Верт. насос CRI5-11 A-CA-A-E-HQQE 1x22  </t>
  </si>
  <si>
    <t xml:space="preserve">Верт. насос CRI5-12 A-CA-A-E-HQQE 1x22  </t>
  </si>
  <si>
    <t xml:space="preserve">Верт. насос CRI5-13 A-CA-A-E-HQQE 1x22  </t>
  </si>
  <si>
    <t xml:space="preserve">Верт. насос CRI5-14 A-CA-A-E-HQQE 1x22  </t>
  </si>
  <si>
    <t xml:space="preserve">Верт. насос CRI5-15 A-CA-A-E-HQQE 1x22  </t>
  </si>
  <si>
    <t xml:space="preserve">Верт. насос CRI5-16 A-CA-A-E-HQQE 1x22  </t>
  </si>
  <si>
    <t xml:space="preserve">Верт. насос CRI5-13 A-CA-A-V-HQQV 1x22  </t>
  </si>
  <si>
    <t xml:space="preserve">Верт. насос CRI5-14 A-CA-A-V-HQQV 1x22  </t>
  </si>
  <si>
    <t xml:space="preserve">Верт. насос CRI5-15 A-CA-A-V-HQQV 1x22  </t>
  </si>
  <si>
    <t xml:space="preserve">Верт. насос CRI5-16 A-CA-A-V-HQQV 1x22  </t>
  </si>
  <si>
    <t xml:space="preserve">Верт. насос CRI5-2 A-P-A-V-HQQV 1x220/  </t>
  </si>
  <si>
    <t xml:space="preserve">Верт. насос CRI5-3 A-P-A-V-HQQV 1x220/  </t>
  </si>
  <si>
    <t xml:space="preserve">Верт. насос CRI5-4 A-P-A-V-HQQV 1x220/  </t>
  </si>
  <si>
    <t xml:space="preserve">Верт. насос CRI5-5 A-P-A-V-HQQV 1x220/  </t>
  </si>
  <si>
    <t xml:space="preserve">Верт. насос CRI5-6 A-P-A-V-HQQV 1x220/  </t>
  </si>
  <si>
    <t xml:space="preserve">Верт. насос CRI5-7 A-P-A-V-HQQV 1x220/  </t>
  </si>
  <si>
    <t xml:space="preserve">Верт. насос CRI5-8 A-P-A-V-HQQV 1x220/  </t>
  </si>
  <si>
    <t xml:space="preserve">Верт. насос CRI5-9 A-P-A-V-HQQV 1x220/  </t>
  </si>
  <si>
    <t xml:space="preserve">Верт. насос CRI5-10 A-P-A-V-HQQV 1x220  </t>
  </si>
  <si>
    <t xml:space="preserve">Верт. насос CRI5-11 A-P-A-V-HQQV 1x220  </t>
  </si>
  <si>
    <t xml:space="preserve">Верт. насос CRI5-12 A-P-A-V-HQQV 1x220  </t>
  </si>
  <si>
    <t xml:space="preserve">Верт. насос CRI5-13 A-P-A-V-HQQV 1x220  </t>
  </si>
  <si>
    <t xml:space="preserve">Верт. насос CRI5-14 A-P-A-V-HQQV 1x220  </t>
  </si>
  <si>
    <t xml:space="preserve">Верт. насос CRI5-15 A-P-A-V-HQQV 1x220  </t>
  </si>
  <si>
    <t xml:space="preserve">Верт. насос CRI5-16 A-P-A-V-HQQV 1x220  </t>
  </si>
  <si>
    <t xml:space="preserve">Верт.насос  CRI5-2 A-CA-A-E-HQQE 3x400  </t>
  </si>
  <si>
    <t xml:space="preserve">Верт.насос  CRI5-3 A-CA-A-E-HQQE 3x400  </t>
  </si>
  <si>
    <t xml:space="preserve">Верт.насос  CRI5-4 A-CA-A-E-HQQE 3x400  </t>
  </si>
  <si>
    <t xml:space="preserve">Верт. насос CRI5-5 A-CA-A-E-HQQE 3x400  </t>
  </si>
  <si>
    <t xml:space="preserve">Верт. насос CRI5-7 A-CA-A-E-HQQE 3x400  </t>
  </si>
  <si>
    <t xml:space="preserve">Верт. насос CRI5-8 A-CA-A-E-HQQE 3x400  </t>
  </si>
  <si>
    <t xml:space="preserve">Верт.насос  CRI5-9 A-CA-A-E-HQQE 3x400  </t>
  </si>
  <si>
    <t xml:space="preserve">Верт.насос  CRI5-10 A-CA-A-E-HQQE 3x40  </t>
  </si>
  <si>
    <t xml:space="preserve">Верт.насос  CRI5-2 A-CA-A-V-HQQV 3x400  </t>
  </si>
  <si>
    <t xml:space="preserve">Верт.насос  CRI5-3 A-CA-A-V-HQQV 3x400  </t>
  </si>
  <si>
    <t xml:space="preserve">Верт.насос  CRI5-4 A-CA-A-V-HQQV 3x400  </t>
  </si>
  <si>
    <t xml:space="preserve">Верт. насос CRI5-5 A-CA-A-V-HQQV 3x400  </t>
  </si>
  <si>
    <t xml:space="preserve">Верт. насос CRI5-6 A-CA-A-V-HQQV 3x400  </t>
  </si>
  <si>
    <t xml:space="preserve">Верт. насос CRI5-7 A-CA-A-V-HQQV 3x400  </t>
  </si>
  <si>
    <t xml:space="preserve">Верт. насос CRI5-8 A-CA-A-V-HQQV 3x400  </t>
  </si>
  <si>
    <t xml:space="preserve">Верт.насос  CRI5-9 A-CA-A-V-HQQV 3x400  </t>
  </si>
  <si>
    <t xml:space="preserve">Верт.насос  CRI5-10 A-CA-A-V-HQQV 3x40  </t>
  </si>
  <si>
    <t xml:space="preserve">Верт.насос  CRI5-2 A-FGJ-A-E-HQQE 3x40  </t>
  </si>
  <si>
    <t xml:space="preserve">Верт.насос  CRI5-3 A-FGJ-A-E-HQQE 3x40  </t>
  </si>
  <si>
    <t xml:space="preserve">Верт.насос  CRI5-4 A-FGJ-A-E-HQQE 3x40  </t>
  </si>
  <si>
    <t xml:space="preserve">Верт. насос CRI5-5 A-FGJ-A-E-HQQE 3x40  </t>
  </si>
  <si>
    <t xml:space="preserve">Верт. насос CRI5-6 A-FGJ-A-E-HQQE 3x40  </t>
  </si>
  <si>
    <t xml:space="preserve">Верт. насос CRI5-7 A-FGJ-A-E-HQQE 3x40  </t>
  </si>
  <si>
    <t xml:space="preserve">Верт. насос CRI5-8 A-FGJ-A-E-HQQE 3x40  </t>
  </si>
  <si>
    <t xml:space="preserve">Верт.насос  CRI5-9 A-FGJ-A-E-HQQE 3x40  </t>
  </si>
  <si>
    <t xml:space="preserve">Верт.насос  CRI5-10 A-FGJ-A-E-HQQE 3x4  </t>
  </si>
  <si>
    <t xml:space="preserve">Верт.насос  CRI5-2 A-FGJ-A-V-HQQV 3x40  </t>
  </si>
  <si>
    <t xml:space="preserve">Верт.насос  CRI5-3 A-FGJ-A-V-HQQV 3x40  </t>
  </si>
  <si>
    <t xml:space="preserve">Верт.насос  CRI5-4 A-FGJ-A-V-HQQV 3x40  </t>
  </si>
  <si>
    <t xml:space="preserve">Верт. насос CRI5-5 A-FGJ-A-V-HQQV 3x40  </t>
  </si>
  <si>
    <t xml:space="preserve">Верт. насос CRI5-7 A-FGJ-A-V-HQQV 3x40  </t>
  </si>
  <si>
    <t xml:space="preserve">Верт. насос CRI5-8 A-FGJ-A-V-HQQV 3x40  </t>
  </si>
  <si>
    <t xml:space="preserve">Верт.насос  CRI5-9 A-FGJ-A-V-HQQV 3x40  </t>
  </si>
  <si>
    <t xml:space="preserve">Верт.насос  CRI5-10 A-FGJ-A-V-HQQV 3x4  </t>
  </si>
  <si>
    <t xml:space="preserve">Верт.насос  CRI5-2 A-P-A-E-HQQE 3x400D  </t>
  </si>
  <si>
    <t xml:space="preserve">Верт.насос  CRI5-3 A-P-A-E-HQQE 3x400D  </t>
  </si>
  <si>
    <t xml:space="preserve">Верт.насос  CRI5-4 A-P-A-E-HQQE 3x400D  </t>
  </si>
  <si>
    <t xml:space="preserve">Верт. насос CRI5-5 A-P-A-E-HQQE 3x400D  </t>
  </si>
  <si>
    <t xml:space="preserve">Верт. насос CRI5-6 A-P-A-E-HQQE 3x400D  </t>
  </si>
  <si>
    <t xml:space="preserve">Верт. насос CRI5-7 A-P-A-E-HQQE 3x400D  </t>
  </si>
  <si>
    <t xml:space="preserve">Верт. насос CRI5-8 A-P-A-E-HQQE 3x400D  </t>
  </si>
  <si>
    <t xml:space="preserve">Верт.насос  CRI5-9 A-P-A-E-HQQE 3x400D  </t>
  </si>
  <si>
    <t xml:space="preserve">Верт.насос  CRI5-10 A-P-A-E-HQQE 3x400  </t>
  </si>
  <si>
    <t xml:space="preserve">Верт.насос  CRI5-2 A-P-A-V-HQQV 3x400D  </t>
  </si>
  <si>
    <t xml:space="preserve">Верт.насос  CRI5-3 A-P-A-V-HQQV 3x400D  </t>
  </si>
  <si>
    <t xml:space="preserve">Верт.насос  CRI5-4 A-P-A-V-HQQV 3x400D  </t>
  </si>
  <si>
    <t xml:space="preserve">Верт. насос CRI5-5 A-P-A-V-HQQV 3x400D  </t>
  </si>
  <si>
    <t xml:space="preserve">Верт. насос CRI5-7 A-P-A-V-HQQV 3x400D  </t>
  </si>
  <si>
    <t xml:space="preserve">Верт. насос CRI5-8 A-P-A-V-HQQV 3x400D  </t>
  </si>
  <si>
    <t xml:space="preserve">Верт.насос  CRI5-9 A-P-A-V-HQQV 3x400D  </t>
  </si>
  <si>
    <t xml:space="preserve">Верт.насос  CRI5-10 A-P-A-V-HQQV 3x400  </t>
  </si>
  <si>
    <t xml:space="preserve">Верт. насос CRI5-32 A-P-A-E-HQQE 3x230  </t>
  </si>
  <si>
    <t xml:space="preserve">Верт. насос CRI5-36 A-P-A-E-HQQE 3x230  </t>
  </si>
  <si>
    <t xml:space="preserve">Верт. насос CRI5-22 A-P-A-V-HQQV 3x230  </t>
  </si>
  <si>
    <t xml:space="preserve">Верт. насос CRI5-24 A-P-A-V-HQQV 3x230  </t>
  </si>
  <si>
    <t xml:space="preserve">Верт. насос CRI5-26 A-P-A-V-HQQV 3x230  </t>
  </si>
  <si>
    <t xml:space="preserve">Верт. насос CRI5-29 A-P-A-V-HQQV 3x230  </t>
  </si>
  <si>
    <t xml:space="preserve">Верт. насос CRI5-32 A-P-A-V-HQQV 3x230  </t>
  </si>
  <si>
    <t xml:space="preserve">Верт. насос CRI5-36 A-P-A-V-HQQV 3x230  </t>
  </si>
  <si>
    <t xml:space="preserve">Верт. насос CRN1S-12 A-FGJ-A-E-HQQE 1x  </t>
  </si>
  <si>
    <t xml:space="preserve">Верт. насос CR5-22 A-A-A-E-HQQE 3x400D  </t>
  </si>
  <si>
    <t xml:space="preserve">Верт насос CRTE2-2 A-P-A-E-AUUE 1x230V  </t>
  </si>
  <si>
    <t xml:space="preserve">CRTE0    </t>
  </si>
  <si>
    <t xml:space="preserve">Верт насос CRTE2-3 A-P-A-E-AUUE 1x230V  </t>
  </si>
  <si>
    <t xml:space="preserve">Верт насос CRTE2-4 A-P-A-E-AUUE 1x230V  </t>
  </si>
  <si>
    <t xml:space="preserve">Верт насос CRTE2-6 A-P-A-E-AUUE 1x230V  </t>
  </si>
  <si>
    <t xml:space="preserve">Верт насос CRTE2-3 A-P-A-V-AUUV 1x230V  </t>
  </si>
  <si>
    <t xml:space="preserve">Верт насос CRTE2-4 A-P-A-V-AUUV 1x230V  </t>
  </si>
  <si>
    <t xml:space="preserve">Верт насос CRTE2-6 A-P-A-V-AUUV 1x230V  </t>
  </si>
  <si>
    <t xml:space="preserve">Верт насос CRTE2-2 A-P-A-E-AUUE 3x400V  </t>
  </si>
  <si>
    <t xml:space="preserve">Верт насос CRTE2-3 A-P-A-E-AUUE 3x400V  </t>
  </si>
  <si>
    <t xml:space="preserve">Верт насос CRTE2-4 A-P-A-E-AUUE 3x400V  </t>
  </si>
  <si>
    <t xml:space="preserve">Верт насос CRTE2-6 A-P-A-E-AUUE 3x400V  </t>
  </si>
  <si>
    <t xml:space="preserve">Верт насос CRTE2-2 A-P-A-V-AUUV 3x400V  </t>
  </si>
  <si>
    <t xml:space="preserve">Верт насос CRTE2-4 A-P-A-V-AUUV 3x400V  </t>
  </si>
  <si>
    <t xml:space="preserve">Верт насос CRTE2-6 A-P-A-V-AUUV 3x400V  </t>
  </si>
  <si>
    <t xml:space="preserve">Верт насос CRTE4-1 A-P-A-E-AUUE 1x230V  </t>
  </si>
  <si>
    <t xml:space="preserve">Верт насос CRTE4-2 A-P-A-E-AUUE 1x230V  </t>
  </si>
  <si>
    <t xml:space="preserve">Верт насос CRTE4-3 A-P-A-E-AUUE 1x230V  </t>
  </si>
  <si>
    <t xml:space="preserve">Верт насос CRTE4-1 A-P-A-V-AUUV 1x230V  </t>
  </si>
  <si>
    <t xml:space="preserve">Верт насос CRTE4-2 A-P-A-V-AUUV 1x230V  </t>
  </si>
  <si>
    <t xml:space="preserve">Верт насос CRTE4-3 A-P-A-V-AUUV 1x230V  </t>
  </si>
  <si>
    <t xml:space="preserve">Верт насос CRTE4-1 A-P-A-E-AUUE 3x400V  </t>
  </si>
  <si>
    <t xml:space="preserve">Верт насос CRTE4-2 A-P-A-E-AUUE 3x400V  </t>
  </si>
  <si>
    <t xml:space="preserve">Верт насос CRTE4-3 A-P-A-E-AUUE 3x400V  </t>
  </si>
  <si>
    <t xml:space="preserve">Верт насос CRTE4-1 A-P-A-V-AUUV 3x400V  </t>
  </si>
  <si>
    <t xml:space="preserve">Верт насос CRTE4-2 A-P-A-V-AUUV 3x400V  </t>
  </si>
  <si>
    <t xml:space="preserve">Верт насос CRTE4-3 A-P-A-V-AUUV 3x400V  </t>
  </si>
  <si>
    <t xml:space="preserve">Верт. насос CRE1-4 A-A-A-E-HQQE 1x200-  </t>
  </si>
  <si>
    <t xml:space="preserve">CRE01    </t>
  </si>
  <si>
    <t xml:space="preserve">Верт. насос CRE1-6 A-A-A-E-HQQE 1x200-  </t>
  </si>
  <si>
    <t xml:space="preserve">Верт. насос CRE1-9 A-A-A-E-HQQE 1x200-  </t>
  </si>
  <si>
    <t xml:space="preserve">Верт. насос CRE1-13 A-A-A-E-HQQE 1x200  </t>
  </si>
  <si>
    <t xml:space="preserve">Верт. насос CRE1-17 A-A-A-E-HQQE 1x200  </t>
  </si>
  <si>
    <t xml:space="preserve">Верт. насос CRE1-4 A-FGJ-A-E-HQQE 1x20  </t>
  </si>
  <si>
    <t xml:space="preserve">Верт. насос CRE1-6 A-FGJ-A-E-HQQE 1x20  </t>
  </si>
  <si>
    <t xml:space="preserve">Верт. насос CRE1-9 A-FGJ-A-E-HQQE 1x20  </t>
  </si>
  <si>
    <t xml:space="preserve">Верт. насос CRE1-13 A-FGJ-A-E-HQQE 1x2  </t>
  </si>
  <si>
    <t xml:space="preserve">Верт. насос CRE1-17 A-FGJ-A-E-HQQE 1x2  </t>
  </si>
  <si>
    <t xml:space="preserve">Верт. насос CRE1-4 A-A-A-E-HQQE 3x380-  </t>
  </si>
  <si>
    <t xml:space="preserve">C3E01    </t>
  </si>
  <si>
    <t xml:space="preserve">Верт. насос CRE1-6 A-A-A-E-HQQE 3x380-  </t>
  </si>
  <si>
    <t xml:space="preserve">Верт. насос CRE1-9 A-A-A-E-HQQE 3x380-  </t>
  </si>
  <si>
    <t xml:space="preserve">Верт. насос CRE1-13 A-A-A-E-HQQE 3x380  </t>
  </si>
  <si>
    <t xml:space="preserve">Верт. насос CRE1-17 A-A-A-E-HQQE 3x380  </t>
  </si>
  <si>
    <t xml:space="preserve">Верт. насос CRE1-4 A-FGJ-A-E-HQQE 3x38  </t>
  </si>
  <si>
    <t xml:space="preserve">Верт. насос CRE1-6 A-FGJ-A-E-HQQE 3x38  </t>
  </si>
  <si>
    <t xml:space="preserve">Верт. насос CRE1-9 A-FGJ-A-E-HQQE 3x38  </t>
  </si>
  <si>
    <t xml:space="preserve">Верт. насос CRE1-13 A-FGJ-A-E-HQQE 3x3  </t>
  </si>
  <si>
    <t xml:space="preserve">Верт. насос CRE1-17 A-FGJ-A-E-HQQE 3x3  </t>
  </si>
  <si>
    <t xml:space="preserve">Верт. насос CRE1-25 A-FGJ-A-E-HQQE 3x3  </t>
  </si>
  <si>
    <t xml:space="preserve">Верт. насос CRE1-4 N-A-A-E-HQQE 1x200-  </t>
  </si>
  <si>
    <t xml:space="preserve">Верт. насос CRE1-6 N-A-A-E-HQQE 1x200-  </t>
  </si>
  <si>
    <t xml:space="preserve">Верт. насос CRE1-9 N-A-A-E-HQQE 1x200-  </t>
  </si>
  <si>
    <t xml:space="preserve">Верт. насос CRE1-13 N-A-A-E-HQQE 1x200  </t>
  </si>
  <si>
    <t xml:space="preserve">Верт. насос CRE1-17 N-A-A-E-HQQE 1x200  </t>
  </si>
  <si>
    <t xml:space="preserve">Верт. насос CRE1-4 N-FGJ-A-E-HQQE 1x20  </t>
  </si>
  <si>
    <t xml:space="preserve">Верт. насос CRE1-6 N-FGJ-A-E-HQQE 1x20  </t>
  </si>
  <si>
    <t xml:space="preserve">Верт. насос CRE1-9 N-FGJ-A-E-HQQE 1x20  </t>
  </si>
  <si>
    <t xml:space="preserve">Верт.насос CRE1-13 N-FGJ-A-E-HQQE 1x20  </t>
  </si>
  <si>
    <t xml:space="preserve">Верт. насос CRE1-17 N-FGJ-A-E-HQQE 1x2  </t>
  </si>
  <si>
    <t xml:space="preserve">Верт. насос CRE1-4 N-A-A-E-HQQE 3x380-  </t>
  </si>
  <si>
    <t xml:space="preserve">Верт. насос CRE1-6 N-A-A-E-HQQE 3x380-  </t>
  </si>
  <si>
    <t xml:space="preserve">Верт. насос CRE1-9 N-A-A-E-HQQE 3x380-  </t>
  </si>
  <si>
    <t xml:space="preserve">Верт. насос CRE1-13 N-A-A-E-HQQE 3x380  </t>
  </si>
  <si>
    <t xml:space="preserve">Верт. насос CRE1-17 N-A-A-E-HQQE 3x380  </t>
  </si>
  <si>
    <t xml:space="preserve">Верт. насос CRE1-4 N-FGJ-A-E-HQQE 3x38  </t>
  </si>
  <si>
    <t xml:space="preserve">Верт. насос CRE1-6 N-FGJ-A-E-HQQE 3x38  </t>
  </si>
  <si>
    <t xml:space="preserve">Верт. насос CRE1-9 N-FGJ-A-E-HQQE 3x38  </t>
  </si>
  <si>
    <t xml:space="preserve">Верт. насос CRE1-13 N-FGJ-A-E-HQQE 3x3  </t>
  </si>
  <si>
    <t xml:space="preserve">Верт. насос CRE1-17 N-FGJ-A-E-HQQE 3x3  </t>
  </si>
  <si>
    <t xml:space="preserve">Верт. насос CRE1-25 N-FGJ-A-E-HQQE 3x3  </t>
  </si>
  <si>
    <t xml:space="preserve">Верт. насос CRIE1-4 A-CA-A-E-HQQE 1x20  </t>
  </si>
  <si>
    <t xml:space="preserve">CRIE1    </t>
  </si>
  <si>
    <t xml:space="preserve">Верт. насос CRIE1-6 A-CA-A-E-HQQE 1x20  </t>
  </si>
  <si>
    <t xml:space="preserve">Верт. насос CRIE1-9 A-CA-A-E-HQQE 1x20  </t>
  </si>
  <si>
    <t xml:space="preserve">Верт. насос CRIE1-13 A-CA-A-E-HQQE 1x2  </t>
  </si>
  <si>
    <t xml:space="preserve">Верт. насос CRIE1-17 A-CA-A-E-HQQE 1x2  </t>
  </si>
  <si>
    <t xml:space="preserve">Верт. насос CRIE1-4 A-P-A-E-HQQE 1x200  </t>
  </si>
  <si>
    <t xml:space="preserve">Верт. насос CRIE1-6 A-P-A-E-HQQE 1x200  </t>
  </si>
  <si>
    <t xml:space="preserve">Верт. насос CRIE1-9 A-P-A-E-HQQE 1x200  </t>
  </si>
  <si>
    <t xml:space="preserve">Верт. насос CRIE1-13 A-P-A-E-HQQE 1x20  </t>
  </si>
  <si>
    <t xml:space="preserve">Верт. насос CRIE1-17 A-P-A-E-HQQE 1x20  </t>
  </si>
  <si>
    <t xml:space="preserve">Верт. насос CRIE1-4 A-FGJ-A-E-HQQE 1x2  </t>
  </si>
  <si>
    <t xml:space="preserve">Верт. насос CRIE1-6 A-FGJ-A-E-HQQE 1x2  </t>
  </si>
  <si>
    <t xml:space="preserve">Верт. насос CRIE1-9 A-FGJ-A-E-HQQE 1x2  </t>
  </si>
  <si>
    <t xml:space="preserve">Верт. насос CRIE1-13 A-FGJ-A-E-HQQE 1x  </t>
  </si>
  <si>
    <t xml:space="preserve">Верт. насос CRIE1-17 A-FGJ-A-E-HQQE 1x  </t>
  </si>
  <si>
    <t xml:space="preserve">Верт. насос CRIE1-4 A-CA-A-E-HQQE 3x38  </t>
  </si>
  <si>
    <t xml:space="preserve">C3IE1    </t>
  </si>
  <si>
    <t xml:space="preserve">Верт. насос CRIE1-6 A-CA-A-E-HQQE 3x38  </t>
  </si>
  <si>
    <t xml:space="preserve">Верт. насос CRIE1-9 A-CA-A-E-HQQE 3x38  </t>
  </si>
  <si>
    <t xml:space="preserve">Верт. насос CRIE1-13 A-CA-A-E-HQQE 3x3  </t>
  </si>
  <si>
    <t xml:space="preserve">Верт. насос CRIE1-17 A-CA-A-E-HQQE 3x3  </t>
  </si>
  <si>
    <t xml:space="preserve">Верт. насос CRIE1-25 A-CA-A-E-HQQE 3x3  </t>
  </si>
  <si>
    <t xml:space="preserve">Верт. насос CRIE1-4 A-P-A-E-HQQE 3x380  </t>
  </si>
  <si>
    <t xml:space="preserve">Верт. насос CRIE1-6 A-P-A-E-HQQE 3x380  </t>
  </si>
  <si>
    <t xml:space="preserve">Верт. насос CRIE1-9 A-P-A-E-HQQE 3x380  </t>
  </si>
  <si>
    <t xml:space="preserve">Верт. насос CRIE1-13 A-P-A-E-HQQE 3x38  </t>
  </si>
  <si>
    <t xml:space="preserve">Верт. насос CRIE1-17 A-P-A-E-HQQE 3x38  </t>
  </si>
  <si>
    <t xml:space="preserve">Верт. насос CRIE1-25 A-P-A-E-HQQE 3x38  </t>
  </si>
  <si>
    <t xml:space="preserve">Верт. насос CRIE1-4 A-FGJ-A-E-HQQE 3x3  </t>
  </si>
  <si>
    <t xml:space="preserve">Верт. насос CRIE1-6 A-FGJ-A-E-HQQE 3x3  </t>
  </si>
  <si>
    <t xml:space="preserve">Верт. насос CRIE1-9 A-FGJ-A-E-HQQE 3x3  </t>
  </si>
  <si>
    <t xml:space="preserve">Верт. насос CRIE1-13 A-FGJ-A-E-HQQE 3x  </t>
  </si>
  <si>
    <t xml:space="preserve">Верт. насос CRIE1-17 A-FGJ-A-E-HQQE 3x  </t>
  </si>
  <si>
    <t xml:space="preserve">Верт. насос CRIE1-25 A-FGJ-A-E-HQQE 3x  </t>
  </si>
  <si>
    <t xml:space="preserve">Верт. насос CRIE1-4 N-CA-A-E-HQQE 1x20  </t>
  </si>
  <si>
    <t xml:space="preserve">Верт. насос CRIE1-6 N-CA-A-E-HQQE 1x20  </t>
  </si>
  <si>
    <t xml:space="preserve">Верт. насос CRIE1-9 N-CA-A-E-HQQE 1x20  </t>
  </si>
  <si>
    <t xml:space="preserve">Верт. насос CRIE1-13 N-CA-A-E-HQQE 1x2  </t>
  </si>
  <si>
    <t xml:space="preserve">Верт. насос CRIE1-17 N-CA-A-E-HQQE 1x2  </t>
  </si>
  <si>
    <t xml:space="preserve">Верт. насос CRIE1-4 N-P-A-E-HQQE 1x200  </t>
  </si>
  <si>
    <t xml:space="preserve">Верт. насос CRIE1-6 N-P-A-E-HQQE 1x200  </t>
  </si>
  <si>
    <t xml:space="preserve">Верт. насос CRIE1-9 N-P-A-E-HQQE 1x200  </t>
  </si>
  <si>
    <t xml:space="preserve">Верт. насос CRIE1-13 N-P-A-E-HQQE 1x20  </t>
  </si>
  <si>
    <t xml:space="preserve">Верт. насос CRIE1-17 N-P-A-E-HQQE 1x20  </t>
  </si>
  <si>
    <t xml:space="preserve">Верт. насос CRIE1-4 N-FGJ-A-E-HQQE 1x2  </t>
  </si>
  <si>
    <t xml:space="preserve">Верт. насос CRIE1-6 N-FGJ-A-E-HQQE 1x2  </t>
  </si>
  <si>
    <t xml:space="preserve">Верт. насос CRIE1-9 N-FGJ-A-E-HQQE 1x2  </t>
  </si>
  <si>
    <t xml:space="preserve">Верт. насос CRIE1-13 N-FGJ-A-E-HQQE 1x  </t>
  </si>
  <si>
    <t xml:space="preserve">Верт. насос CRIE1-17 N-FGJ-A-E-HQQE 1x  </t>
  </si>
  <si>
    <t xml:space="preserve">Верт. насос CRIE1-4 N-CA-A-E-HQQE 3x38  </t>
  </si>
  <si>
    <t xml:space="preserve">Верт. насос CRIE1-6 N-CA-A-E-HQQE 3x38  </t>
  </si>
  <si>
    <t xml:space="preserve">Верт. насос CRIE1-9 N-CA-A-E-HQQE 3x38  </t>
  </si>
  <si>
    <t xml:space="preserve">Верт. насос CRIE1-13 N-CA-A-E-HQQE 3x3  </t>
  </si>
  <si>
    <t xml:space="preserve">Верт. насос CRIE1-17 N-CA-A-E-HQQE 3x3  </t>
  </si>
  <si>
    <t xml:space="preserve">Верт. насос CRIE1-25 N-CA-A-E-HQQE 3x3  </t>
  </si>
  <si>
    <t xml:space="preserve">Верт. насос CRIE1-6 N-P-A-E-HQQE 3x380  </t>
  </si>
  <si>
    <t xml:space="preserve">Верт. насос CRIE1-9 N-P-A-E-HQQE 3x380  </t>
  </si>
  <si>
    <t xml:space="preserve">Верт. насос CRIE1-13 N-P-A-E-HQQE 3x38  </t>
  </si>
  <si>
    <t xml:space="preserve">Верт. насос CRIE1-17 N-P-A-E-HQQE 3x38  </t>
  </si>
  <si>
    <t xml:space="preserve">Верт. насос CRIE1-25 N-P-A-E-HQQE 3x38  </t>
  </si>
  <si>
    <t xml:space="preserve">Верт. насос CRIE1-4 N-FGJ-A-E-HQQE 3x3  </t>
  </si>
  <si>
    <t xml:space="preserve">Верт. насос CRIE1-6 N-FGJ-A-E-HQQE 3x3  </t>
  </si>
  <si>
    <t xml:space="preserve">Верт. насос CRIE1-9 N-FGJ-A-E-HQQE 3x3  </t>
  </si>
  <si>
    <t xml:space="preserve">Верт. насос CRIE1-13 N-FGJ-A-E-HQQE 3x  </t>
  </si>
  <si>
    <t xml:space="preserve">Верт. насос CRIE1-17 N-FGJ-A-E-HQQE 3x  </t>
  </si>
  <si>
    <t xml:space="preserve">Верт. насос CRIE1-25 N-FGJ-A-E-HQQE 3x  </t>
  </si>
  <si>
    <t xml:space="preserve">Верт. насос CRNE1-4 A-CA-A-E-HQQE 1x20  </t>
  </si>
  <si>
    <t xml:space="preserve">CRNE1    </t>
  </si>
  <si>
    <t xml:space="preserve">Верт. насос CRNE1-6 A-CA-A-E-HQQE 1x20  </t>
  </si>
  <si>
    <t xml:space="preserve">Верт. насос CRNE1-9 A-CA-A-E-HQQE 1x20  </t>
  </si>
  <si>
    <t xml:space="preserve">Верт. насос CRNE1-13 A-CA-A-E-HQQE 1x2  </t>
  </si>
  <si>
    <t xml:space="preserve">Верт. насос CRNE1-17 A-CA-A-E-HQQE 1x2  </t>
  </si>
  <si>
    <t xml:space="preserve">Верт. насос CRNE1-4 A-CA-A-V-HQQV 1x20  </t>
  </si>
  <si>
    <t xml:space="preserve">Верт. насос CRNE1-6 A-CA-A-V-HQQV 1x20  </t>
  </si>
  <si>
    <t xml:space="preserve">Верт. насос CRNE1-9 A-CA-A-V-HQQV 1x20  </t>
  </si>
  <si>
    <t xml:space="preserve">Верт. насос CRNE1-13 A-CA-A-V-HQQV 1x2  </t>
  </si>
  <si>
    <t xml:space="preserve">Верт. насос CRNE1-17 A-CA-A-V-HQQV 1x2  </t>
  </si>
  <si>
    <t xml:space="preserve">Верт. насос CRNE1-4 A-P-A-E-HQQE 1x200  </t>
  </si>
  <si>
    <t xml:space="preserve">Верт. насос CRNE1-6 A-P-A-E-HQQE 1x200  </t>
  </si>
  <si>
    <t xml:space="preserve">Верт. насос CRNE1-9 A-P-A-E-HQQE 1x200  </t>
  </si>
  <si>
    <t xml:space="preserve">Верт. насос CRNE1-13 A-P-A-E-HQQE 1x20  </t>
  </si>
  <si>
    <t xml:space="preserve">Верт. насос CRNE1-17 A-P-A-E-HQQE 1x20  </t>
  </si>
  <si>
    <t xml:space="preserve">Верт. насос CRNE1-4 A-P-A-V-HQQV 1x200  </t>
  </si>
  <si>
    <t xml:space="preserve">Верт. насос CRNE1-6 A-P-A-V-HQQV 1x200  </t>
  </si>
  <si>
    <t xml:space="preserve">Верт. насос CRNE1-13 A-P-A-V-HQQV 1x20  </t>
  </si>
  <si>
    <t xml:space="preserve">Верт. насос CRNE1-17 A-P-A-V-HQQV 1x20  </t>
  </si>
  <si>
    <t xml:space="preserve">Верт. насос CRNE1-4 A-FGJ-A-E-HQQE 1x2  </t>
  </si>
  <si>
    <t xml:space="preserve">Верт. насос CRNE1-6 A-FGJ-A-E-HQQE 1x2  </t>
  </si>
  <si>
    <t xml:space="preserve">Верт. насос CRNE1-9 A-FGJ-A-E-HQQE 1x2  </t>
  </si>
  <si>
    <t xml:space="preserve">Верт. насос CRNE1-13 A-FGJ-A-E-HQQE 1x  </t>
  </si>
  <si>
    <t xml:space="preserve">Верт. насос CRNE1-17 A-FGJ-A-E-HQQE 1x  </t>
  </si>
  <si>
    <t xml:space="preserve">Верт. насос CRNE1-4 A-FGJ-A-V-HQQV 1x2  </t>
  </si>
  <si>
    <t xml:space="preserve">Верт. насос CRNE1-6 A-FGJ-A-V-HQQV 1x2  </t>
  </si>
  <si>
    <t xml:space="preserve">Верт. насос CRNE1-9 A-FGJ-A-V-HQQV 1x2  </t>
  </si>
  <si>
    <t xml:space="preserve">Верт. насос CRNE1-13 A-FGJ-A-V-HQQV 1x  </t>
  </si>
  <si>
    <t xml:space="preserve">Верт. насос CRNE1-17 A-FGJ-A-V-HQQV 1x  </t>
  </si>
  <si>
    <t xml:space="preserve">Верт. насос CRNE1-4 A-CA-A-E-HQQE 3x38  </t>
  </si>
  <si>
    <t xml:space="preserve">C3NE1    </t>
  </si>
  <si>
    <t xml:space="preserve">Верт. насос CRNE1-6 A-CA-A-E-HQQE 3x38  </t>
  </si>
  <si>
    <t xml:space="preserve">Верт. насос CRNE1-9 A-CA-A-E-HQQE 3x38  </t>
  </si>
  <si>
    <t xml:space="preserve">Верт. насос CRNE1-13 A-CA-A-E-HQQE 3x3  </t>
  </si>
  <si>
    <t xml:space="preserve">Верт. насос CRNE1-17 A-CA-A-E-HQQE 3x3  </t>
  </si>
  <si>
    <t xml:space="preserve">Верт. насос CRNE1-25 A-CA-A-E-HQQE 3x3  </t>
  </si>
  <si>
    <t xml:space="preserve">Верт. насос CRNE1-4 A-CA-A-V-HQQV 3x38  </t>
  </si>
  <si>
    <t xml:space="preserve">Верт. насос CRNE1-9 A-CA-A-V-HQQV 3x38  </t>
  </si>
  <si>
    <t xml:space="preserve">Верт. насос CRNE1-13 A-CA-A-V-HQQV 3x3  </t>
  </si>
  <si>
    <t xml:space="preserve">Верт. насос CRNE1-17 A-CA-A-V-HQQV 3x3  </t>
  </si>
  <si>
    <t xml:space="preserve">Верт. насос CRNE1-25 A-CA-A-V-HQQV 3x3  </t>
  </si>
  <si>
    <t xml:space="preserve">Верт. насос CRNE1-4 A-P-A-E-HQQE 3x380  </t>
  </si>
  <si>
    <t xml:space="preserve">Верт. насос CRNE1-6 A-P-A-E-HQQE 3x380  </t>
  </si>
  <si>
    <t xml:space="preserve">Верт. насос CRNE1-9 A-P-A-E-HQQE 3x380  </t>
  </si>
  <si>
    <t xml:space="preserve">Верт. насос CRNE1-13 A-P-A-E-HQQE 3x38  </t>
  </si>
  <si>
    <t xml:space="preserve">Верт. насос CRNE1-17 A-P-A-E-HQQE 3x38  </t>
  </si>
  <si>
    <t xml:space="preserve">Верт. насос CRNE1-25 A-P-A-E-HQQE 3x38  </t>
  </si>
  <si>
    <t xml:space="preserve">Верт. насос CRNE1-4 A-P-A-V-HQQV 3x380  </t>
  </si>
  <si>
    <t xml:space="preserve">Верт. насос CRNE1-6 A-P-A-V-HQQV 3x380  </t>
  </si>
  <si>
    <t xml:space="preserve">Верт. насос CRNE1-9 A-P-A-V-HQQV 3x380  </t>
  </si>
  <si>
    <t xml:space="preserve">Верт. насос CRNE1-13 A-P-A-V-HQQV 3x38  </t>
  </si>
  <si>
    <t xml:space="preserve">Верт. насос CRNE1-17 A-P-A-V-HQQV 3x38  </t>
  </si>
  <si>
    <t xml:space="preserve">Верт. насос CRNE1-4 A-FGJ-A-E-HQQE 3x3  </t>
  </si>
  <si>
    <t xml:space="preserve">Верт. насос CRNE1-6 A-FGJ-A-E-HQQE 3x3  </t>
  </si>
  <si>
    <t xml:space="preserve">Верт. насос CRNE1-9 A-FGJ-A-E-HQQE 3x3  </t>
  </si>
  <si>
    <t xml:space="preserve">Верт. насос CRNE1-13 A-FGJ-A-E-HQQE 3x  </t>
  </si>
  <si>
    <t xml:space="preserve">Верт. насос CRNE1-17 A-FGJ-A-E-HQQE 3x  </t>
  </si>
  <si>
    <t xml:space="preserve">Верт. насос CRNE1-25 A-FGJ-A-E-HQQE 3x  </t>
  </si>
  <si>
    <t xml:space="preserve">Верт. насос CRNE1-4 A-FGJ-A-V-HQQV 3x3  </t>
  </si>
  <si>
    <t xml:space="preserve">Верт. насос CRNE1-6 A-FGJ-A-V-HQQV 3x3  </t>
  </si>
  <si>
    <t xml:space="preserve">Верт. насос CRNE1-9 A-FGJ-A-V-HQQV 3x3  </t>
  </si>
  <si>
    <t xml:space="preserve">Верт. насос CRNE1-13 A-FGJ-A-V-HQQV 3x  </t>
  </si>
  <si>
    <t xml:space="preserve">Верт. насос CRNE1-17 A-FGJ-A-V-HQQV 3x  </t>
  </si>
  <si>
    <t xml:space="preserve">Верт. насос CRNE1-25 A-FGJ-A-V-HQQV 3x  </t>
  </si>
  <si>
    <t xml:space="preserve">Верт. насос CRNE1-4 N-CA-A-E-HQQE 1x20  </t>
  </si>
  <si>
    <t xml:space="preserve">Верт. насос CRNE1-6 N-CA-A-E-HQQE 1x20  </t>
  </si>
  <si>
    <t xml:space="preserve">Верт. насос CRNE1-9 N-CA-A-E-HQQE 1x20  </t>
  </si>
  <si>
    <t xml:space="preserve">Верт. насос CRNE1-13 N-CA-A-E-HQQE 1x2  </t>
  </si>
  <si>
    <t xml:space="preserve">Верт. насос CRNE1-17 N-CA-A-E-HQQE 1x2  </t>
  </si>
  <si>
    <t xml:space="preserve">Верт. насос CRNE1-4 N-CA-A-V-HQQV 1x20  </t>
  </si>
  <si>
    <t xml:space="preserve">Верт. насос CRNE1-9 N-CA-A-V-HQQV 1x20  </t>
  </si>
  <si>
    <t xml:space="preserve">Верт. насос CRNE1-13 N-CA-A-V-HQQV 1x2  </t>
  </si>
  <si>
    <t xml:space="preserve">Верт. насос CRNE1-17 N-CA-A-V-HQQV 1x2  </t>
  </si>
  <si>
    <t xml:space="preserve">Верт. насос CRNE1-4 N-P-A-E-HQQE 1x200  </t>
  </si>
  <si>
    <t xml:space="preserve">Верт. насос CRNE1-6 N-P-A-E-HQQE 1x200  </t>
  </si>
  <si>
    <t xml:space="preserve">Верт. насос CRNE1-9 N-P-A-E-HQQE 1x200  </t>
  </si>
  <si>
    <t xml:space="preserve">Верт. насос CRNE1-13 N-P-A-E-HQQE 1x20  </t>
  </si>
  <si>
    <t xml:space="preserve">Верт. насос CRNE1-17 N-P-A-E-HQQE 1x20  </t>
  </si>
  <si>
    <t xml:space="preserve">Верт. насос CRNE1-4 N-P-A-V-HQQV 1x200  </t>
  </si>
  <si>
    <t xml:space="preserve">Верт. насос CRNE1-6 N-P-A-V-HQQV 1x200  </t>
  </si>
  <si>
    <t xml:space="preserve">Верт. насос CRNE1-9 N-P-A-V-HQQV 1x200  </t>
  </si>
  <si>
    <t xml:space="preserve">Верт. насос CRNE1-13 N-P-A-V-HQQV 1x20  </t>
  </si>
  <si>
    <t xml:space="preserve">Верт. насос CRNE1-17 N-P-A-V-HQQV 1x20  </t>
  </si>
  <si>
    <t xml:space="preserve">Верт. насос CRNE1-4 N-FGJ-A-E-HQQE 1x2  </t>
  </si>
  <si>
    <t xml:space="preserve">Верт. насос CRNE1-6 N-FGJ-A-E-HQQE 1x2  </t>
  </si>
  <si>
    <t xml:space="preserve">Верт. насос CRNE1-9 N-FGJ-A-E-HQQE 1x2  </t>
  </si>
  <si>
    <t xml:space="preserve">Верт. насос CRNE1-13 N-FGJ-A-E-HQQE 1x  </t>
  </si>
  <si>
    <t xml:space="preserve">Верт. насос CRNE1-17 N-FGJ-A-E-HQQE 1x  </t>
  </si>
  <si>
    <t xml:space="preserve">Верт. насос CRNE1-4 N-FGJ-A-V-HQQV 1x2  </t>
  </si>
  <si>
    <t xml:space="preserve">Верт. насос CRNE1-6 N-FGJ-A-V-HQQV 1x2  </t>
  </si>
  <si>
    <t xml:space="preserve">Верт. насос CRNE1-9 N-FGJ-A-V-HQQV 1x2  </t>
  </si>
  <si>
    <t xml:space="preserve">Верт. насос CRNE1-13 N-FGJ-A-V-HQQV 1x  </t>
  </si>
  <si>
    <t xml:space="preserve">Верт. насос CRNE1-4 N-CA-A-E-HQQE 3x38  </t>
  </si>
  <si>
    <t xml:space="preserve">Верт. насос CRNE1-6 N-CA-A-E-HQQE 3x38  </t>
  </si>
  <si>
    <t xml:space="preserve">Верт. насос CRNE1-9 N-CA-A-E-HQQE 3x38  </t>
  </si>
  <si>
    <t xml:space="preserve">Верт. насос CRNE1-13 N-CA-A-E-HQQE 3x3  </t>
  </si>
  <si>
    <t xml:space="preserve">Верт. насос CRNE1-17 N-CA-A-E-HQQE 3x3  </t>
  </si>
  <si>
    <t xml:space="preserve">Верт. насос CRNE1-25 N-CA-A-E-HQQE 3x3  </t>
  </si>
  <si>
    <t xml:space="preserve">Верт. насос CRNE1-4 N-CA-A-V-HQQV 3x38  </t>
  </si>
  <si>
    <t xml:space="preserve">Верт. насос CRNE1-6 N-CA-A-V-HQQV 3x38  </t>
  </si>
  <si>
    <t xml:space="preserve">Верт. насос CRNE1-9 N-CA-A-V-HQQV 3x38  </t>
  </si>
  <si>
    <t xml:space="preserve">Верт. насос CRNE1-13 N-CA-A-V-HQQV 3x3  </t>
  </si>
  <si>
    <t xml:space="preserve">Верт. насос CRNE1-17 N-CA-A-V-HQQV 3x3  </t>
  </si>
  <si>
    <t xml:space="preserve">Верт. насос CRNE1-25 N-CA-A-V-HQQV 3x3  </t>
  </si>
  <si>
    <t xml:space="preserve">Верт. насос CRNE1-4 N-P-A-E-HQQE 3x380  </t>
  </si>
  <si>
    <t xml:space="preserve">Верт. насос CRNE1-6 N-P-A-E-HQQE 3x380  </t>
  </si>
  <si>
    <t xml:space="preserve">Верт. насос CRNE1-9 N-P-A-E-HQQE 3x380  </t>
  </si>
  <si>
    <t xml:space="preserve">Верт. насос CRNE1-13 N-P-A-E-HQQE 3x38  </t>
  </si>
  <si>
    <t xml:space="preserve">Верт. насос CRNE1-17 N-P-A-E-HQQE 3x38  </t>
  </si>
  <si>
    <t xml:space="preserve">Верт. насос CRNE1-25 N-P-A-E-HQQE 3x38  </t>
  </si>
  <si>
    <t xml:space="preserve">Верт. насос CRNE1-4 N-P-A-V-HQQV 3x380  </t>
  </si>
  <si>
    <t xml:space="preserve">Верт. насос CRNE1-6 N-P-A-V-HQQV 3x380  </t>
  </si>
  <si>
    <t xml:space="preserve">Верт. насос CRNE1-9 N-P-A-V-HQQV 3x380  </t>
  </si>
  <si>
    <t xml:space="preserve">Верт. насос CRNE1-13 N-P-A-V-HQQV 3x38  </t>
  </si>
  <si>
    <t xml:space="preserve">Верт. насос CRNE1-25 N-P-A-V-HQQV 3x38  </t>
  </si>
  <si>
    <t xml:space="preserve">Верт. насос CRNE1-4 N-FGJ-A-E-HQQE 3x3  </t>
  </si>
  <si>
    <t xml:space="preserve">Верт. насос CRNE1-6 N-FGJ-A-E-HQQE 3x3  </t>
  </si>
  <si>
    <t xml:space="preserve">Верт. насос CRNE1-9 N-FGJ-A-E-HQQE 3x3  </t>
  </si>
  <si>
    <t xml:space="preserve">Верт. насос CRNE1-13 N-FGJ-A-E-HQQE 3x  </t>
  </si>
  <si>
    <t xml:space="preserve">Верт. насос CRNE1-17 N-FGJ-A-E-HQQE 3x  </t>
  </si>
  <si>
    <t xml:space="preserve">Верт. насос CRNE1-25 N-FGJ-A-E-HQQE 3x  </t>
  </si>
  <si>
    <t xml:space="preserve">Верт. насос CRNE1-4 N-FGJ-A-V-HQQV 3x3  </t>
  </si>
  <si>
    <t xml:space="preserve">Верт. насос CRNE1-6 N-FGJ-A-V-HQQV 3x3  </t>
  </si>
  <si>
    <t xml:space="preserve">Верт. насос CRNE1-9 N-FGJ-A-V-HQQV 3x3  </t>
  </si>
  <si>
    <t xml:space="preserve">Верт. насос CRNE1-17 N-FGJ-A-V-HQQV 3x  </t>
  </si>
  <si>
    <t xml:space="preserve">Верт. насос CRNE1-25 N-FGJ-A-V-HQQV 3x  </t>
  </si>
  <si>
    <t xml:space="preserve">Верт.насос CRE3-2 A-A-A-E-HQQE 1x200-2  </t>
  </si>
  <si>
    <t xml:space="preserve">CRE03    </t>
  </si>
  <si>
    <t xml:space="preserve">Верт.насос CRE3-4 A-A-A-E-HQQE 1x200-2  </t>
  </si>
  <si>
    <t xml:space="preserve">Верт.насос CRE3-5 A-A-A-E-HQQE 1x200-2  </t>
  </si>
  <si>
    <t xml:space="preserve">Верт.насос CRE3-8 A-A-A-E-HQQE 1x200-2  </t>
  </si>
  <si>
    <t xml:space="preserve">Верт.насос CRE3-11 A-A-A-E-HQQE 1x200-  </t>
  </si>
  <si>
    <t xml:space="preserve">Верт.насос CRE3-2 A-FGJ-A-E-HQQE 1x200  </t>
  </si>
  <si>
    <t xml:space="preserve">Верт.насос CRE3-4 A-FGJ-A-E-HQQE 1x200  </t>
  </si>
  <si>
    <t xml:space="preserve">Верт.насос CRE3-5 A-FGJ-A-E-HQQE 1x200  </t>
  </si>
  <si>
    <t xml:space="preserve">Верт.насос CRE3-8 A-FGJ-A-E-HQQE 1x200  </t>
  </si>
  <si>
    <t xml:space="preserve">Верт.насос CRE3-11 A-FGJ-A-E-HQQE 1x20  </t>
  </si>
  <si>
    <t xml:space="preserve">Верт.насос CRE3-2 A-A-A-E-HQQE 3x380-5  </t>
  </si>
  <si>
    <t xml:space="preserve">C3E03    </t>
  </si>
  <si>
    <t xml:space="preserve">Верт.насос CRE3-4 A-A-A-E-HQQE 3x380-5  </t>
  </si>
  <si>
    <t xml:space="preserve">Верт.насос CRE3-5 A-A-A-E-HQQE 3x380-5  </t>
  </si>
  <si>
    <t xml:space="preserve">Верт.насос CRE3-8 A-A-A-E-HQQE 3x380-5  </t>
  </si>
  <si>
    <t xml:space="preserve">Верт.насос CRE3-11 A-A-A-E-HQQE 3x380-  </t>
  </si>
  <si>
    <t xml:space="preserve">Верт.насос CRE3-17 A-FGJ-A-E-HQQE 3x38  </t>
  </si>
  <si>
    <t xml:space="preserve">Верт.насос CRE3-2 A-FGJ-A-E-HQQE 3x380  </t>
  </si>
  <si>
    <t xml:space="preserve">Верт.насос CRE3-4 A-FGJ-A-E-HQQE 3x380  </t>
  </si>
  <si>
    <t xml:space="preserve">Верт.насос CRE3-5 A-FGJ-A-E-HQQE 3x380  </t>
  </si>
  <si>
    <t xml:space="preserve">Верт.насос CRE3-8 A-FGJ-A-E-HQQE 3x380  </t>
  </si>
  <si>
    <t xml:space="preserve">Верт.насос CRE3-11 A-FGJ-A-E-HQQE 3x38  </t>
  </si>
  <si>
    <t xml:space="preserve">Верт.насос CRE3-2 N-A-A-E-HQQE 1x200-2  </t>
  </si>
  <si>
    <t xml:space="preserve">Верт.насос CRE3-4 N-A-A-E-HQQE 1x200-2  </t>
  </si>
  <si>
    <t xml:space="preserve">Верт.насос CRE3-5 N-A-A-E-HQQE 1x200-2  </t>
  </si>
  <si>
    <t xml:space="preserve">Верт.насос CRE3-8 N-A-A-E-HQQE 1x200-2  </t>
  </si>
  <si>
    <t xml:space="preserve">Верт.насос CRE3-11 N-A-A-E-HQQE 1x200-  </t>
  </si>
  <si>
    <t xml:space="preserve">Верт.насос CRE3-2 N-FGJ-A-E-HQQE 1x200  </t>
  </si>
  <si>
    <t xml:space="preserve">Верт.насос CRE3-4 N-FGJ-A-E-HQQE 1x200  </t>
  </si>
  <si>
    <t xml:space="preserve">Верт.насос CRE3-5 N-FGJ-A-E-HQQE 1x200  </t>
  </si>
  <si>
    <t xml:space="preserve">Верт.насос CRE3-8 N-FGJ-A-E-HQQE 1x200  </t>
  </si>
  <si>
    <t xml:space="preserve">Верт.насос CRE3-11 N-FGJ-A-E-HQQE 1x20  </t>
  </si>
  <si>
    <t xml:space="preserve">Верт.насос CRE3-2 N-A-A-E-HQQE 3x380-5  </t>
  </si>
  <si>
    <t xml:space="preserve">Верт.насос CRE3-4 N-A-A-E-HQQE 3x380-5  </t>
  </si>
  <si>
    <t xml:space="preserve">Верт.насос CRE3-5 N-A-A-E-HQQE 3x380-5  </t>
  </si>
  <si>
    <t xml:space="preserve">Верт.насос CRE3-8 N-A-A-E-HQQE 3x380-5  </t>
  </si>
  <si>
    <t xml:space="preserve">Верт.насос CRE3-11 N-A-A-E-HQQE 3x380-  </t>
  </si>
  <si>
    <t xml:space="preserve">Верт.насос CRE3-17 N-FGJ-A-E-HQQE 3x38  </t>
  </si>
  <si>
    <t xml:space="preserve">Верт.насос CRE3-2 N-FGJ-A-E-HQQE 3x380  </t>
  </si>
  <si>
    <t xml:space="preserve">Верт.насос CRE3-4 N-FGJ-A-E-HQQE 3x380  </t>
  </si>
  <si>
    <t xml:space="preserve">Верт.насос CRE3-5 N-FGJ-A-E-HQQE 3x380  </t>
  </si>
  <si>
    <t xml:space="preserve">Верт.насос CRE3-8 N-FGJ-A-E-HQQE 3x380  </t>
  </si>
  <si>
    <t xml:space="preserve">Верт.насос CRE3-11 N-FGJ-A-E-HQQE 3x38  </t>
  </si>
  <si>
    <t xml:space="preserve">Верт.насос CRIE3-2 A-CA-A-E-HQQE 1x200  </t>
  </si>
  <si>
    <t xml:space="preserve">CRIE3    </t>
  </si>
  <si>
    <t xml:space="preserve">Верт.насос CRIE3-4 A-CA-A-E-HQQE 1x200  </t>
  </si>
  <si>
    <t xml:space="preserve">Верт.насос CRIE3-5 A-CA-A-E-HQQE 1x200  </t>
  </si>
  <si>
    <t xml:space="preserve">Верт.насос CRIE3-8 A-CA-A-E-HQQE 1x200  </t>
  </si>
  <si>
    <t xml:space="preserve">Верт.насос CRIE3-11 A-CA-A-E-HQQE 1x20  </t>
  </si>
  <si>
    <t xml:space="preserve">Верт.насос CRIE3-2 A-P-A-E-HQQE 1x200-  </t>
  </si>
  <si>
    <t xml:space="preserve">Верт.насос CRIE3-4 A-P-A-E-HQQE 1x200-  </t>
  </si>
  <si>
    <t xml:space="preserve">Верт.насос CRIE3-5 A-P-A-E-HQQE 1x200-  </t>
  </si>
  <si>
    <t xml:space="preserve">Верт.насос CRIE3-8 A-P-A-E-HQQE 1x200-  </t>
  </si>
  <si>
    <t xml:space="preserve">Верт.насос CRIE3-11 A-P-A-E-HQQE 1x200  </t>
  </si>
  <si>
    <t xml:space="preserve">Верт.насос CRIE3-2 A-FGJ-A-E-HQQE 1x20  </t>
  </si>
  <si>
    <t xml:space="preserve">Верт.насос CRIE3-4 A-FGJ-A-E-HQQE 1x20  </t>
  </si>
  <si>
    <t xml:space="preserve">Верт.насос CRIE3-5 A-FGJ-A-E-HQQE 1x20  </t>
  </si>
  <si>
    <t xml:space="preserve">Верт.насос CRIE3-8 A-FGJ-A-E-HQQE 1x20  </t>
  </si>
  <si>
    <t xml:space="preserve">Верт.насос CRIE3-11 A-FGJ-A-E-HQQE 1x2  </t>
  </si>
  <si>
    <t xml:space="preserve">Верт.насос CRIE3-2 A-CA-A-E-HQQE 3x380  </t>
  </si>
  <si>
    <t xml:space="preserve">C3IE3    </t>
  </si>
  <si>
    <t xml:space="preserve">Верт.насос CRIE3-4 A-CA-A-E-HQQE 3x380  </t>
  </si>
  <si>
    <t xml:space="preserve">Верт.насос CRIE3-5 A-CA-A-E-HQQE 3x380  </t>
  </si>
  <si>
    <t xml:space="preserve">Верт.насос CRIE3-8 A-CA-A-E-HQQE 3x380  </t>
  </si>
  <si>
    <t xml:space="preserve">Верт.насос CRIE3-11 A-CA-A-E-HQQE 3x38  </t>
  </si>
  <si>
    <t xml:space="preserve">Верт.насос CRIE3-17 A-CA-A-E-HQQE 3x38  </t>
  </si>
  <si>
    <t xml:space="preserve">Верт.насос CRIE3-2 A-P-A-E-HQQE 3x380-  </t>
  </si>
  <si>
    <t xml:space="preserve">Верт.насос CRIE3-4 A-P-A-E-HQQE 3x380-  </t>
  </si>
  <si>
    <t xml:space="preserve">Верт.насос CRIE3-5 A-P-A-E-HQQE 3x380-  </t>
  </si>
  <si>
    <t xml:space="preserve">Верт.насос CRIE3-8 A-P-A-E-HQQE 3x380-  </t>
  </si>
  <si>
    <t xml:space="preserve">Верт.насос CRIE3-11 A-P-A-E-HQQE 3x380  </t>
  </si>
  <si>
    <t xml:space="preserve">Верт.насос CRIE3-2 A-FGJ-A-E-HQQE 3x38  </t>
  </si>
  <si>
    <t xml:space="preserve">Верт.насос CRIE3-4 A-FGJ-A-E-HQQE 3x38  </t>
  </si>
  <si>
    <t xml:space="preserve">Верт.насос CRIE3-5 A-FGJ-A-E-HQQE 3x38  </t>
  </si>
  <si>
    <t xml:space="preserve">Верт.насос CRIE3-8 A-FGJ-A-E-HQQE 3x38  </t>
  </si>
  <si>
    <t xml:space="preserve">Верт.насос CRIE3-11 A-FGJ-A-E-HQQE 3x3  </t>
  </si>
  <si>
    <t xml:space="preserve">Верт.насос CRIE3-17 A-FGJ-A-E-HQQE 3x3  </t>
  </si>
  <si>
    <t xml:space="preserve">Верт.насос CRIE3-2 N-CA-A-E-HQQE 1x200  </t>
  </si>
  <si>
    <t xml:space="preserve">Верт.насос CRIE3-4 N-CA-A-E-HQQE 1x200  </t>
  </si>
  <si>
    <t xml:space="preserve">Верт.насос CRIE3-5 N-CA-A-E-HQQE 1x200  </t>
  </si>
  <si>
    <t xml:space="preserve">Верт.насос CRIE3-8 N-CA-A-E-HQQE 1x200  </t>
  </si>
  <si>
    <t xml:space="preserve">Верт.насос CRIE3-11 N-CA-A-E-HQQE 1x20  </t>
  </si>
  <si>
    <t xml:space="preserve">Верт.насос CRIE3-2 N-P-A-E-HQQE 1x200-  </t>
  </si>
  <si>
    <t xml:space="preserve">Верт.насос CRIE3-4 N-P-A-E-HQQE 1x200-  </t>
  </si>
  <si>
    <t xml:space="preserve">Верт.насос CRIE3-8 N-P-A-E-HQQE 1x200-  </t>
  </si>
  <si>
    <t xml:space="preserve">Верт.насос CRIE3-11 N-P-A-E-HQQE 1x200  </t>
  </si>
  <si>
    <t xml:space="preserve">Верт.насос CRIE3-2 N-FGJ-A-E-HQQE 1x20  </t>
  </si>
  <si>
    <t xml:space="preserve">Верт.насос CRIE3-4 N-FGJ-A-E-HQQE 1x20  </t>
  </si>
  <si>
    <t xml:space="preserve">Верт.насос CRIE3-5 N-FGJ-A-E-HQQE 1x20  </t>
  </si>
  <si>
    <t xml:space="preserve">Верт.насос CRIE3-8 N-FGJ-A-E-HQQE 1x20  </t>
  </si>
  <si>
    <t xml:space="preserve">Верт.насос CRIE3-11 N-FGJ-A-E-HQQE 1x2  </t>
  </si>
  <si>
    <t xml:space="preserve">Верт.насос CRIE3-2 N-CA-A-E-HQQE 3x380  </t>
  </si>
  <si>
    <t xml:space="preserve">Верт.насос CRIE3-4 N-CA-A-E-HQQE 3x380  </t>
  </si>
  <si>
    <t xml:space="preserve">Верт.насос CRIE3-5 N-CA-A-E-HQQE 3x380  </t>
  </si>
  <si>
    <t xml:space="preserve">Верт.насос CRIE3-8 N-CA-A-E-HQQE 3x380  </t>
  </si>
  <si>
    <t xml:space="preserve">Верт.насос CRIE3-11 N-CA-A-E-HQQE 3x38  </t>
  </si>
  <si>
    <t xml:space="preserve">Верт.насос CRIE3-17 N-CA-A-E-HQQE 3x38  </t>
  </si>
  <si>
    <t xml:space="preserve">Верт.насос CRIE3-2 N-P-A-E-HQQE 3x380-  </t>
  </si>
  <si>
    <t xml:space="preserve">Верт.насос CRIE3-4 N-P-A-E-HQQE 3x380-  </t>
  </si>
  <si>
    <t xml:space="preserve">Верт.насос CRIE3-5 N-P-A-E-HQQE 3x380-  </t>
  </si>
  <si>
    <t xml:space="preserve">Верт.насос CRIE3-8 N-P-A-E-HQQE 3x380-  </t>
  </si>
  <si>
    <t xml:space="preserve">Верт.насос CRIE3-11 N-P-A-E-HQQE 3x380  </t>
  </si>
  <si>
    <t xml:space="preserve">Верт.насос CRIE3-17 N-P-A-E-HQQE 3x380  </t>
  </si>
  <si>
    <t xml:space="preserve">Верт.насос CRIE3-2 N-FGJ-A-E-HQQE 3x38  </t>
  </si>
  <si>
    <t xml:space="preserve">Верт.насос CRIE3-4 N-FGJ-A-E-HQQE 3x38  </t>
  </si>
  <si>
    <t xml:space="preserve">Верт.насос CRIE3-5 N-FGJ-A-E-HQQE 3x38  </t>
  </si>
  <si>
    <t xml:space="preserve">Верт.насос CRIE3-8 N-FGJ-A-E-HQQE 3x38  </t>
  </si>
  <si>
    <t xml:space="preserve">Верт.насос CRIE3-11 N-FGJ-A-E-HQQE 3x3  </t>
  </si>
  <si>
    <t xml:space="preserve">Верт.насос CRIE3-17 N-FGJ-A-E-HQQE 3x3  </t>
  </si>
  <si>
    <t xml:space="preserve">Верт.насос CRNE3-2 A-CA-A-E-HQQE 1x200  </t>
  </si>
  <si>
    <t xml:space="preserve">CRNE3    </t>
  </si>
  <si>
    <t xml:space="preserve">Верт.насос CRNE3-4 A-CA-A-E-HQQE 1x200  </t>
  </si>
  <si>
    <t xml:space="preserve">Верт.насос CRNE3-5 A-CA-A-E-HQQE 1x200  </t>
  </si>
  <si>
    <t xml:space="preserve">Верт.насос CRNE3-8 A-CA-A-E-HQQE 1x200  </t>
  </si>
  <si>
    <t xml:space="preserve">Верт.насос CRNE3-11 A-CA-A-E-HQQE 1x20  </t>
  </si>
  <si>
    <t xml:space="preserve">Верт.насос CRNE3-2 A-CA-A-V-HQQV 1x200  </t>
  </si>
  <si>
    <t xml:space="preserve">Верт.насос CRNE3-4 A-CA-A-V-HQQV 1x200  </t>
  </si>
  <si>
    <t xml:space="preserve">Верт.насос CRNE3-5 A-CA-A-V-HQQV 1x200  </t>
  </si>
  <si>
    <t xml:space="preserve">Верт.насос CRNE3-8 A-CA-A-V-HQQV 1x200  </t>
  </si>
  <si>
    <t xml:space="preserve">Верт.насос CRNE3-11 A-CA-A-V-HQQV 1x20  </t>
  </si>
  <si>
    <t xml:space="preserve">Верт.насос CRNE3-2 A-P-A-E-HQQE 1x200-  </t>
  </si>
  <si>
    <t xml:space="preserve">Верт.насос CRNE3-4 A-P-A-E-HQQE 1x200-  </t>
  </si>
  <si>
    <t xml:space="preserve">Верт.насос CRNE3-5 A-P-A-E-HQQE 1x200-  </t>
  </si>
  <si>
    <t xml:space="preserve">Верт.насос CRNE3-8 A-P-A-E-HQQE 1x200-  </t>
  </si>
  <si>
    <t xml:space="preserve">Верт.насос CRNE3-11 A-P-A-E-HQQE 1x200  </t>
  </si>
  <si>
    <t xml:space="preserve">Верт.насос CRNE3-4 A-P-A-V-HQQV 1x200-  </t>
  </si>
  <si>
    <t xml:space="preserve">Верт.насос CRNE3-5 A-P-A-V-HQQV 1x200-  </t>
  </si>
  <si>
    <t xml:space="preserve">Верт.насос CRNE3-8 A-P-A-V-HQQV 1x200-  </t>
  </si>
  <si>
    <t xml:space="preserve">Верт.насос CRNE3-11 A-P-A-V-HQQV 1x200  </t>
  </si>
  <si>
    <t xml:space="preserve">Верт.насос CRNE3-2 A-FGJ-A-E-HQQE 1x20  </t>
  </si>
  <si>
    <t xml:space="preserve">Верт.насос CRNE3-4 A-FGJ-A-E-HQQE 1x20  </t>
  </si>
  <si>
    <t xml:space="preserve">Верт.насос CRNE3-5 A-FGJ-A-E-HQQE 1x20  </t>
  </si>
  <si>
    <t xml:space="preserve">Верт.насос CRNE3-8 A-FGJ-A-E-HQQE 1x20  </t>
  </si>
  <si>
    <t xml:space="preserve">Верт.насос CRNE3-11 A-FGJ-A-E-HQQE 1x2  </t>
  </si>
  <si>
    <t xml:space="preserve">Верт.насос CRNE3-2 A-FGJ-A-V-HQQV 1x20  </t>
  </si>
  <si>
    <t xml:space="preserve">Верт.насос CRNE3-5 A-FGJ-A-V-HQQV 1x20  </t>
  </si>
  <si>
    <t xml:space="preserve">Верт.насос CRNE3-8 A-FGJ-A-V-HQQV 1x20  </t>
  </si>
  <si>
    <t xml:space="preserve">Верт.насос CRNE3-11 A-FGJ-A-V-HQQV 1x2  </t>
  </si>
  <si>
    <t xml:space="preserve">Верт.насос CRNE3-2 A-CA-A-E-HQQE 3x380  </t>
  </si>
  <si>
    <t xml:space="preserve">C3NE3    </t>
  </si>
  <si>
    <t xml:space="preserve">Верт.насос CRNE3-4 A-CA-A-E-HQQE 3x380  </t>
  </si>
  <si>
    <t xml:space="preserve">Верт.насос CRNE3-5 A-CA-A-E-HQQE 3x380  </t>
  </si>
  <si>
    <t xml:space="preserve">Верт.насос CRNE3-8 A-CA-A-E-HQQE 3x380  </t>
  </si>
  <si>
    <t xml:space="preserve">Верт.насос CRNE3-11 A-CA-A-E-HQQE 3x38  </t>
  </si>
  <si>
    <t xml:space="preserve">Верт.насос CRNE3-17 A-CA-A-E-HQQE 3x38  </t>
  </si>
  <si>
    <t xml:space="preserve">Верт.насос CRNE3-2 A-CA-A-V-HQQV 3x380  </t>
  </si>
  <si>
    <t xml:space="preserve">Верт.насос CRNE3-4 A-CA-A-V-HQQV 3x380  </t>
  </si>
  <si>
    <t xml:space="preserve">Верт.насос CRNE3-5 A-CA-A-V-HQQV 3x380  </t>
  </si>
  <si>
    <t xml:space="preserve">Верт.насос CRNE3-8 A-CA-A-V-HQQV 3x380  </t>
  </si>
  <si>
    <t xml:space="preserve">Верт.насос CRNE3-11 A-CA-A-V-HQQV 3x38  </t>
  </si>
  <si>
    <t xml:space="preserve">Верт.насос CRNE3-17 A-CA-A-V-HQQV 3x38  </t>
  </si>
  <si>
    <t xml:space="preserve">Верт.насос CRNE3-2 A-P-A-E-HQQE 3x380-  </t>
  </si>
  <si>
    <t xml:space="preserve">Верт.насос CRNE3-5 A-P-A-E-HQQE 3x380-  </t>
  </si>
  <si>
    <t xml:space="preserve">Верт.насос CRNE3-8 A-P-A-E-HQQE 3x380-  </t>
  </si>
  <si>
    <t xml:space="preserve">Верт.насос CRNE3-11 A-P-A-E-HQQE 3x380  </t>
  </si>
  <si>
    <t xml:space="preserve">Верт.насос CRNE3-17 A-P-A-E-HQQE 3x380  </t>
  </si>
  <si>
    <t xml:space="preserve">Верт.насос CRNE3-2 A-P-A-V-HQQV 3x380-  </t>
  </si>
  <si>
    <t xml:space="preserve">Верт.насос CRNE3-4 A-P-A-V-HQQV 3x380-  </t>
  </si>
  <si>
    <t xml:space="preserve">Верт.насос CRNE3-5 A-P-A-V-HQQV 3x380-  </t>
  </si>
  <si>
    <t xml:space="preserve">Верт.насос CRNE3-8 A-P-A-V-HQQV 3x380-  </t>
  </si>
  <si>
    <t xml:space="preserve">Верт.насос CRNE3-11 A-P-A-V-HQQV 3x380  </t>
  </si>
  <si>
    <t xml:space="preserve">Верт.насос CRNE3-17 A-P-A-V-HQQV 3x380  </t>
  </si>
  <si>
    <t xml:space="preserve">Верт.насос CRNE3-2 A-FGJ-A-E-HQQE 3x38  </t>
  </si>
  <si>
    <t xml:space="preserve">Верт.насос CRNE3-4 A-FGJ-A-E-HQQE 3x38  </t>
  </si>
  <si>
    <t xml:space="preserve">Верт.насос CRNE3-5 A-FGJ-A-E-HQQE 3x38  </t>
  </si>
  <si>
    <t xml:space="preserve">Верт.насос CRNE3-8 A-FGJ-A-E-HQQE 3x38  </t>
  </si>
  <si>
    <t xml:space="preserve">Верт.насос CRNE3-11 A-FGJ-A-E-HQQE 3x3  </t>
  </si>
  <si>
    <t xml:space="preserve">Верт.насос CRNE3-17 A-FGJ-A-E-HQQE 3x3  </t>
  </si>
  <si>
    <t xml:space="preserve">Верт.насос CRNE3-2 A-FGJ-A-V-HQQV 3x38  </t>
  </si>
  <si>
    <t xml:space="preserve">Верт.насос CRNE3-4 A-FGJ-A-V-HQQV 3x38  </t>
  </si>
  <si>
    <t xml:space="preserve">Верт.насос CRNE3-5 A-FGJ-A-V-HQQV 3x38  </t>
  </si>
  <si>
    <t xml:space="preserve">Верт.насос CRNE3-8 A-FGJ-A-V-HQQV 3x38  </t>
  </si>
  <si>
    <t xml:space="preserve">Верт.насос CRNE3-11 A-FGJ-A-V-HQQV 3x3  </t>
  </si>
  <si>
    <t xml:space="preserve">Верт.насос CRNE3-17 A-FGJ-A-V-HQQV 3x3  </t>
  </si>
  <si>
    <t xml:space="preserve">Верт.насос CRNE3-2 N-CA-A-E-HQQE 1x200  </t>
  </si>
  <si>
    <t xml:space="preserve">Верт.насос CRNE3-4 N-CA-A-E-HQQE 1x200  </t>
  </si>
  <si>
    <t xml:space="preserve">Верт.насос CRNE3-5 N-CA-A-E-HQQE 1x200  </t>
  </si>
  <si>
    <t xml:space="preserve">Верт.насос CRNE3-8 N-CA-A-E-HQQE 1x200  </t>
  </si>
  <si>
    <t xml:space="preserve">Верт.насос CRNE3-11 N-CA-A-E-HQQE 1x20  </t>
  </si>
  <si>
    <t xml:space="preserve">Верт.насос CRNE3-2 N-CA-A-V-HQQV 1x200  </t>
  </si>
  <si>
    <t xml:space="preserve">Верт.насос CRNE3-4 N-CA-A-V-HQQV 1x200  </t>
  </si>
  <si>
    <t xml:space="preserve">Верт.насос CRNE3-5 N-CA-A-V-HQQV 1x200  </t>
  </si>
  <si>
    <t xml:space="preserve">Верт.насос CRNE3-8 N-CA-A-V-HQQV 1x200  </t>
  </si>
  <si>
    <t xml:space="preserve">Верт.насос CRNE3-11 N-CA-A-V-HQQV 1x20  </t>
  </si>
  <si>
    <t xml:space="preserve">Верт.насос CRNE3-2 N-P-A-E-HQQE 1x200-  </t>
  </si>
  <si>
    <t xml:space="preserve">Верт.насос CRNE3-4 N-P-A-E-HQQE 1x200-  </t>
  </si>
  <si>
    <t xml:space="preserve">Верт.насос CRNE3-5 N-P-A-E-HQQE 1x200-  </t>
  </si>
  <si>
    <t xml:space="preserve">Верт.насос CRNE3-8 N-P-A-E-HQQE 1x200-  </t>
  </si>
  <si>
    <t xml:space="preserve">Верт.насос CRNE3-11 N-P-A-E-HQQE 1x200  </t>
  </si>
  <si>
    <t xml:space="preserve">Верт.насос CRNE3-2 N-P-A-V-HQQV 1x200-  </t>
  </si>
  <si>
    <t xml:space="preserve">Верт.насос CRNE3-4 N-P-A-V-HQQV 1x200-  </t>
  </si>
  <si>
    <t xml:space="preserve">Верт.насос CRNE3-5 N-P-A-V-HQQV 1x200-  </t>
  </si>
  <si>
    <t xml:space="preserve">Верт.насос CRNE3-8 N-P-A-V-HQQV 1x200-  </t>
  </si>
  <si>
    <t xml:space="preserve">Верт.насос CRNE3-11 N-P-A-V-HQQV 1x200  </t>
  </si>
  <si>
    <t xml:space="preserve">Верт.насос CRNE3-2 N-FGJ-A-E-HQQE 1x20  </t>
  </si>
  <si>
    <t xml:space="preserve">Верт.насос CRNE3-4 N-FGJ-A-E-HQQE 1x20  </t>
  </si>
  <si>
    <t xml:space="preserve">Верт.насос CRNE3-5 N-FGJ-A-E-HQQE 1x20  </t>
  </si>
  <si>
    <t xml:space="preserve">Верт.насос CRNE3-8 N-FGJ-A-E-HQQE 1x20  </t>
  </si>
  <si>
    <t xml:space="preserve">Верт.насос CRNE3-11 N-FGJ-A-E-HQQE 1x2  </t>
  </si>
  <si>
    <t xml:space="preserve">Верт.насос CRNE3-2 N-FGJ-A-V-HQQV 1x20  </t>
  </si>
  <si>
    <t xml:space="preserve">Верт.насос CRNE3-4 N-FGJ-A-V-HQQV 1x20  </t>
  </si>
  <si>
    <t xml:space="preserve">Верт.насос CRNE3-5 N-FGJ-A-V-HQQV 1x20  </t>
  </si>
  <si>
    <t xml:space="preserve">Верт.насос CRNE3-8 N-FGJ-A-V-HQQV 1x20  </t>
  </si>
  <si>
    <t xml:space="preserve">Верт.насос CRNE3-11 N-FGJ-A-V-HQQV 1x2  </t>
  </si>
  <si>
    <t xml:space="preserve">Верт.насос CRNE3-2 N-CA-A-E-HQQE 3x380  </t>
  </si>
  <si>
    <t xml:space="preserve">Верт.насос CRNE3-4 N-CA-A-E-HQQE 3x380  </t>
  </si>
  <si>
    <t xml:space="preserve">Верт.насос CRNE3-5 N-CA-A-E-HQQE 3x380  </t>
  </si>
  <si>
    <t xml:space="preserve">Верт.насос CRNE3-8 N-CA-A-E-HQQE 3x380  </t>
  </si>
  <si>
    <t xml:space="preserve">Верт.насос CRNE3-17 N-CA-A-E-HQQE 3x38  </t>
  </si>
  <si>
    <t xml:space="preserve">Верт.насос CRNE3-2 N-CA-A-V-HQQV 3x380  </t>
  </si>
  <si>
    <t xml:space="preserve">Верт.насос CRNE3-4 N-CA-A-V-HQQV 3x380  </t>
  </si>
  <si>
    <t xml:space="preserve">Верт.насос CRNE3-5 N-CA-A-V-HQQV 3x380  </t>
  </si>
  <si>
    <t xml:space="preserve">Верт.насос CRNE3-8 N-CA-A-V-HQQV 3x380  </t>
  </si>
  <si>
    <t xml:space="preserve">Верт.насос CRNE3-11 N-CA-A-V-HQQV 3x38  </t>
  </si>
  <si>
    <t xml:space="preserve">Верт.насос CRNE3-17 N-CA-A-V-HQQV 3x38  </t>
  </si>
  <si>
    <t xml:space="preserve">Верт.насос CRNE3-2 N-P-A-E-HQQE 3x380-  </t>
  </si>
  <si>
    <t xml:space="preserve">Верт.насос CRNE3-4 N-P-A-E-HQQE 3x380-  </t>
  </si>
  <si>
    <t xml:space="preserve">Верт.насос CRNE3-5 N-P-A-E-HQQE 3x380-  </t>
  </si>
  <si>
    <t xml:space="preserve">Верт.насос CRNE3-8 N-P-A-E-HQQE 3x380-  </t>
  </si>
  <si>
    <t xml:space="preserve">Верт.насос CRNE3-11 N-P-A-E-HQQE 3x380  </t>
  </si>
  <si>
    <t xml:space="preserve">Верт.насос CRNE3-17 N-P-A-E-HQQE 3x380  </t>
  </si>
  <si>
    <t xml:space="preserve">Верт.насос CRNE3-2 N-P-A-V-HQQV 3x380-  </t>
  </si>
  <si>
    <t xml:space="preserve">Верт.насос CRNE3-4 N-P-A-V-HQQV 3x380-  </t>
  </si>
  <si>
    <t xml:space="preserve">Верт.насос CRNE3-5 N-P-A-V-HQQV 3x380-  </t>
  </si>
  <si>
    <t xml:space="preserve">Верт.насос CRNE3-8 N-P-A-V-HQQV 3x380-  </t>
  </si>
  <si>
    <t xml:space="preserve">Верт.насос CRNE3-11 N-P-A-V-HQQV 3x380  </t>
  </si>
  <si>
    <t xml:space="preserve">Верт.насос CRNE3-17 N-P-A-V-HQQV 3x380  </t>
  </si>
  <si>
    <t xml:space="preserve">Верт.насос CRNE3-2 N-FGJ-A-E-HQQE 3x38  </t>
  </si>
  <si>
    <t xml:space="preserve">Верт.насос CRNE3-4 N-FGJ-A-E-HQQE 3x38  </t>
  </si>
  <si>
    <t xml:space="preserve">Верт.насос CRNE3-5 N-FGJ-A-E-HQQE 3x38  </t>
  </si>
  <si>
    <t xml:space="preserve">Верт.насос CRNE3-8 N-FGJ-A-E-HQQE 3x38  </t>
  </si>
  <si>
    <t xml:space="preserve">Верт.насос CRNE3-11 N-FGJ-A-E-HQQE 3x3  </t>
  </si>
  <si>
    <t xml:space="preserve">Верт.насос CRNE3-17 N-FGJ-A-E-HQQE 3x3  </t>
  </si>
  <si>
    <t xml:space="preserve">Верт.насос CRNE3-2 N-FGJ-A-V-HQQV 3x38  </t>
  </si>
  <si>
    <t xml:space="preserve">Верт.насос CRNE3-4 N-FGJ-A-V-HQQV 3x38  </t>
  </si>
  <si>
    <t xml:space="preserve">Верт.насос CRNE3-5 N-FGJ-A-V-HQQV 3x38  </t>
  </si>
  <si>
    <t xml:space="preserve">Верт.насос CRNE3-8 N-FGJ-A-V-HQQV 3x38  </t>
  </si>
  <si>
    <t xml:space="preserve">Верт.насос CRNE3-11 N-FGJ-A-V-HQQV 3x3  </t>
  </si>
  <si>
    <t xml:space="preserve">Верт.насос CRNE3-17 N-FGJ-A-V-HQQV 3x3  </t>
  </si>
  <si>
    <t xml:space="preserve">Верт. насос CRE5-2 A-A-A-E-HQQE 1x200-  </t>
  </si>
  <si>
    <t xml:space="preserve">CRE05    </t>
  </si>
  <si>
    <t xml:space="preserve">Верт. насос CRE5-4 A-A-A-E-HQQE 1x200-  </t>
  </si>
  <si>
    <t xml:space="preserve">Верт. насос CRE5-2 A-FGJ-A-E-HQQE 1x20  </t>
  </si>
  <si>
    <t xml:space="preserve">Верт. насос CRE5-4 A-FGJ-A-E-HQQE 1x20  </t>
  </si>
  <si>
    <t xml:space="preserve">Верт. насос CRE5-5 A-FGJ-A-E-HQQE 1x20  </t>
  </si>
  <si>
    <t xml:space="preserve">Верт. насос CRE5-2 A-A-A-E-HQQE 3x380-  </t>
  </si>
  <si>
    <t xml:space="preserve">C3E05    </t>
  </si>
  <si>
    <t xml:space="preserve">Верт. насос CRE5-4 A-A-A-E-HQQE 3x380-  </t>
  </si>
  <si>
    <t xml:space="preserve">Верт. насос CRE5-5 A-A-A-E-HQQE 3x380-  </t>
  </si>
  <si>
    <t xml:space="preserve">Верт. насос CRE5-9 A-A-A-E-HQQE 3x380-  </t>
  </si>
  <si>
    <t xml:space="preserve">Верт. насос CRE5-2 A-FGJ-A-E-HQQE 3x38  </t>
  </si>
  <si>
    <t xml:space="preserve">Верт. насос CRE5-4 A-FGJ-A-E-HQQE 3x38  </t>
  </si>
  <si>
    <t xml:space="preserve">Верт. насос CRE5-5 A-FGJ-A-E-HQQE 3x38  </t>
  </si>
  <si>
    <t xml:space="preserve">Верт. насос CRE5-9 A-FGJ-A-E-HQQE 3x38  </t>
  </si>
  <si>
    <t xml:space="preserve">Верт. насос CRE5-2 N-A-A-E-HQQE 1x200-  </t>
  </si>
  <si>
    <t xml:space="preserve">Верт. насос CRE5-4 N-A-A-E-HQQE 1x200-  </t>
  </si>
  <si>
    <t xml:space="preserve">Верт. насос CRE5-5 N-A-A-E-HQQE 1x200-  </t>
  </si>
  <si>
    <t xml:space="preserve">Верт. насос CRE5-2 N-FGJ-A-E-HQQE 1x20  </t>
  </si>
  <si>
    <t xml:space="preserve">Верт. насос CRE5-4 N-FGJ-A-E-HQQE 1x20  </t>
  </si>
  <si>
    <t xml:space="preserve">Верт. насос CRE5-5 N-FGJ-A-E-HQQE 1x20  </t>
  </si>
  <si>
    <t xml:space="preserve">Верт. насос CRE5-2 N-A-A-E-HQQE 3x380-  </t>
  </si>
  <si>
    <t xml:space="preserve">Верт. насос CRE5-4 N-A-A-E-HQQE 3x380-  </t>
  </si>
  <si>
    <t xml:space="preserve">Верт. насос CRE5-5 N-A-A-E-HQQE 3x380-  </t>
  </si>
  <si>
    <t xml:space="preserve">Верт. насос CRE5-9 N-A-A-E-HQQE 3x380-  </t>
  </si>
  <si>
    <t xml:space="preserve">Верт. насос CRE5-2 N-FGJ-A-E-HQQE 3x38  </t>
  </si>
  <si>
    <t xml:space="preserve">Верт. насос CRE5-4 N-FGJ-A-E-HQQE 3x38  </t>
  </si>
  <si>
    <t xml:space="preserve">Верт. насос CRE5-5 N-FGJ-A-E-HQQE 3x38  </t>
  </si>
  <si>
    <t xml:space="preserve">Верт. насос CRE5-9 N-FGJ-A-E-HQQE 3x38  </t>
  </si>
  <si>
    <t xml:space="preserve">Верт. насос CRIE5-2 A-CA-A-E-HQQE 1x20  </t>
  </si>
  <si>
    <t xml:space="preserve">CRIE5    </t>
  </si>
  <si>
    <t xml:space="preserve">Верт. насос CRIE5-4 A-CA-A-E-HQQE 1x20  </t>
  </si>
  <si>
    <t xml:space="preserve">Верт. насос CRIE5-5 A-CA-A-E-HQQE 1x20  </t>
  </si>
  <si>
    <t xml:space="preserve">Верт. насос CRIE5-2 A-P-A-E-HQQE 1x200  </t>
  </si>
  <si>
    <t xml:space="preserve">Верт. насос CRIE5-4 A-P-A-E-HQQE 1x200  </t>
  </si>
  <si>
    <t xml:space="preserve">Верт. насос CRIE5-5 A-P-A-E-HQQE 1x200  </t>
  </si>
  <si>
    <t xml:space="preserve">Верт. насос CRIE5-2 A-FGJ-A-E-HQQE 1x2  </t>
  </si>
  <si>
    <t xml:space="preserve">Верт. насос CRIE5-4 A-FGJ-A-E-HQQE 1x2  </t>
  </si>
  <si>
    <t xml:space="preserve">Верт. насос CRIE5-5 A-FGJ-A-E-HQQE 1x2  </t>
  </si>
  <si>
    <t xml:space="preserve">Верт. насос CRIE5-2 A-CA-A-E-HQQE 3x38  </t>
  </si>
  <si>
    <t xml:space="preserve">C3IE5    </t>
  </si>
  <si>
    <t xml:space="preserve">Верт. насос CRIE5-4 A-CA-A-E-HQQE 3x38  </t>
  </si>
  <si>
    <t xml:space="preserve">Верт. насос CRIE5-5 A-CA-A-E-HQQE 3x38  </t>
  </si>
  <si>
    <t xml:space="preserve">Верт. насос CRIE5-9 A-CA-A-E-HQQE 3x38  </t>
  </si>
  <si>
    <t xml:space="preserve">Верт. насос CRIE5-2 A-P-A-E-HQQE 3x380  </t>
  </si>
  <si>
    <t xml:space="preserve">Верт. насос CRIE5-4 A-P-A-E-HQQE 3x380  </t>
  </si>
  <si>
    <t xml:space="preserve">Верт. насос CRIE5-5 A-P-A-E-HQQE 3x380  </t>
  </si>
  <si>
    <t xml:space="preserve">Верт. насос CRIE5-9 A-P-A-E-HQQE 3x380  </t>
  </si>
  <si>
    <t xml:space="preserve">Верт. насос CRIE5-2 A-FGJ-A-E-HQQE 3x3  </t>
  </si>
  <si>
    <t xml:space="preserve">Верт. насос CRIE5-4 A-FGJ-A-E-HQQE 3x3  </t>
  </si>
  <si>
    <t xml:space="preserve">Верт. насос CRIE5-5 A-FGJ-A-E-HQQE 3x3  </t>
  </si>
  <si>
    <t xml:space="preserve">Верт. насос CRIE5-9 A-FGJ-A-E-HQQE 3x3  </t>
  </si>
  <si>
    <t xml:space="preserve">Верт. насос CRIE5-2 N-CA-A-E-HQQE 1x20  </t>
  </si>
  <si>
    <t xml:space="preserve">Верт. насос CRIE5-4 N-CA-A-E-HQQE 1x20  </t>
  </si>
  <si>
    <t xml:space="preserve">Верт. насос CRIE5-5 N-CA-A-E-HQQE 1x20  </t>
  </si>
  <si>
    <t xml:space="preserve">Верт. насос CRIE5-2 N-P-A-E-HQQE 1x200  </t>
  </si>
  <si>
    <t xml:space="preserve">Верт. насос CRIE5-4 N-P-A-E-HQQE 1x200  </t>
  </si>
  <si>
    <t xml:space="preserve">Верт. насос CRIE5-5 N-P-A-E-HQQE 1x200  </t>
  </si>
  <si>
    <t xml:space="preserve">Верт. насос CRIE5-2 N-FGJ-A-E-HQQE 1x2  </t>
  </si>
  <si>
    <t xml:space="preserve">Верт. насос CRIE5-4 N-FGJ-A-E-HQQE 1x2  </t>
  </si>
  <si>
    <t xml:space="preserve">Верт. насос CRIE5-5 N-FGJ-A-E-HQQE 1x2  </t>
  </si>
  <si>
    <t xml:space="preserve">Верт. насос CRIE5-2 N-CA-A-E-HQQE 3x38  </t>
  </si>
  <si>
    <t xml:space="preserve">Верт. насос CRIE5-4 N-CA-A-E-HQQE 3x38  </t>
  </si>
  <si>
    <t xml:space="preserve">Верт. насос CRIE5-5 N-CA-A-E-HQQE 3x38  </t>
  </si>
  <si>
    <t xml:space="preserve">Верт. насос CRIE5-9 N-CA-A-E-HQQE 3x38  </t>
  </si>
  <si>
    <t xml:space="preserve">Верт. насос CRIE5-2 N-P-A-E-HQQE 3x380  </t>
  </si>
  <si>
    <t xml:space="preserve">Верт. насос CRIE5-5 N-P-A-E-HQQE 3x380  </t>
  </si>
  <si>
    <t xml:space="preserve">Верт. насос CRIE5-9 N-P-A-E-HQQE 3x380  </t>
  </si>
  <si>
    <t xml:space="preserve">Верт. насос CRIE5-2 N-FGJ-A-E-HQQE 3x3  </t>
  </si>
  <si>
    <t xml:space="preserve">Верт. насос CRIE5-4 N-FGJ-A-E-HQQE 3x3  </t>
  </si>
  <si>
    <t xml:space="preserve">Верт. насос CRIE5-5 N-FGJ-A-E-HQQE 3x3  </t>
  </si>
  <si>
    <t xml:space="preserve">Верт. насос CRIE5-9 N-FGJ-A-E-HQQE 3x3  </t>
  </si>
  <si>
    <t xml:space="preserve">Верт. насос CRNE5-2 A-CA-A-E-HQQE 1x20  </t>
  </si>
  <si>
    <t xml:space="preserve">CRNE5    </t>
  </si>
  <si>
    <t xml:space="preserve">Верт. насос CRNE5-4 A-CA-A-E-HQQE 1x20  </t>
  </si>
  <si>
    <t xml:space="preserve">Верт. насос CRNE5-5 A-CA-A-E-HQQE 1x20  </t>
  </si>
  <si>
    <t xml:space="preserve">Верт. насос CRNE5-2 A-CA-A-V-HQQV 1x20  </t>
  </si>
  <si>
    <t xml:space="preserve">Верт. насос CRNE5-4 A-CA-A-V-HQQV 1x20  </t>
  </si>
  <si>
    <t xml:space="preserve">Верт. насос CRNE5-5 A-CA-A-V-HQQV 1x20  </t>
  </si>
  <si>
    <t xml:space="preserve">Верт. насос CRNE5-2 A-P-A-E-HQQE 1x200  </t>
  </si>
  <si>
    <t xml:space="preserve">Верт. насос CRNE5-4 A-P-A-E-HQQE 1x200  </t>
  </si>
  <si>
    <t xml:space="preserve">Верт. насос CRNE5-5 A-P-A-E-HQQE 1x200  </t>
  </si>
  <si>
    <t xml:space="preserve">Верт. насос CRNE5-2 A-P-A-V-HQQV 1x200  </t>
  </si>
  <si>
    <t xml:space="preserve">Верт. насос CRNE5-4 A-P-A-V-HQQV 1x200  </t>
  </si>
  <si>
    <t xml:space="preserve">Верт. насос CRNE5-5 A-P-A-V-HQQV 1x200  </t>
  </si>
  <si>
    <t xml:space="preserve">Верт. насос CRNE5-2 A-FGJ-A-E-HQQE 1x2  </t>
  </si>
  <si>
    <t xml:space="preserve">Верт. насос CRNE5-4 A-FGJ-A-E-HQQE 1x2  </t>
  </si>
  <si>
    <t xml:space="preserve">Верт. насос CRNE5-5 A-FGJ-A-E-HQQE 1x2  </t>
  </si>
  <si>
    <t xml:space="preserve">Верт. насос CRNE5-2 A-FGJ-A-V-HQQV 1x2  </t>
  </si>
  <si>
    <t xml:space="preserve">Верт. насос CRNE5-4 A-FGJ-A-V-HQQV 1x2  </t>
  </si>
  <si>
    <t xml:space="preserve">Верт. насос CRNE5-5 A-FGJ-A-V-HQQV 1x2  </t>
  </si>
  <si>
    <t xml:space="preserve">Верт. насос CRNE5-2 A-CA-A-E-HQQE 3x38  </t>
  </si>
  <si>
    <t xml:space="preserve">C3NE5    </t>
  </si>
  <si>
    <t xml:space="preserve">Верт. насос CRNE5-4 A-CA-A-E-HQQE 3x38  </t>
  </si>
  <si>
    <t xml:space="preserve">Верт. насос CRNE5-5 A-CA-A-E-HQQE 3x38  </t>
  </si>
  <si>
    <t xml:space="preserve">Верт. насос CRNE5-9 A-CA-A-E-HQQE 3x38  </t>
  </si>
  <si>
    <t xml:space="preserve">Верт. насос CRNE5-2 A-CA-A-V-HQQV 3x38  </t>
  </si>
  <si>
    <t xml:space="preserve">Верт. насос CRNE5-4 A-CA-A-V-HQQV 3x38  </t>
  </si>
  <si>
    <t xml:space="preserve">Верт. насос CRNE5-5 A-CA-A-V-HQQV 3x38  </t>
  </si>
  <si>
    <t xml:space="preserve">Верт. насос CRNE5-9 A-CA-A-V-HQQV 3x38  </t>
  </si>
  <si>
    <t xml:space="preserve">Верт. насос CRNE5-4 A-P-A-E-HQQE 3x380  </t>
  </si>
  <si>
    <t xml:space="preserve">Верт. насос CRNE5-5 A-P-A-E-HQQE 3x380  </t>
  </si>
  <si>
    <t xml:space="preserve">Верт. насос CRNE5-9 A-P-A-E-HQQE 3x380  </t>
  </si>
  <si>
    <t xml:space="preserve">Верт. насос CRNE5-2 A-P-A-V-HQQV 3x380  </t>
  </si>
  <si>
    <t xml:space="preserve">Верт. насос CRNE5-4 A-P-A-V-HQQV 3x380  </t>
  </si>
  <si>
    <t xml:space="preserve">Верт. насос CRNE5-5 A-P-A-V-HQQV 3x380  </t>
  </si>
  <si>
    <t xml:space="preserve">Верт. насос CRNE5-9 A-P-A-V-HQQV 3x380  </t>
  </si>
  <si>
    <t xml:space="preserve">Верт. насос CRNE5-2 A-FGJ-A-E-HQQE 3x3  </t>
  </si>
  <si>
    <t xml:space="preserve">Верт. насос CRNE5-4 A-FGJ-A-E-HQQE 3x3  </t>
  </si>
  <si>
    <t xml:space="preserve">Верт. насос CRNE5-5 A-FGJ-A-E-HQQE 3x3  </t>
  </si>
  <si>
    <t xml:space="preserve">Верт. насос CRNE5-9 A-FGJ-A-E-HQQE 3x3  </t>
  </si>
  <si>
    <t xml:space="preserve">Верт. насос CRNE5-2 A-FGJ-A-V-HQQV 3x3  </t>
  </si>
  <si>
    <t xml:space="preserve">Верт. насос CRNE5-4 A-FGJ-A-V-HQQV 3x3  </t>
  </si>
  <si>
    <t xml:space="preserve">Верт. насос CRNE5-5 A-FGJ-A-V-HQQV 3x3  </t>
  </si>
  <si>
    <t xml:space="preserve">Верт. насос CRNE5-9 A-FGJ-A-V-HQQV 3x3  </t>
  </si>
  <si>
    <t xml:space="preserve">Верт. насос CRNE5-2 N-CA-A-E-HQQE 1x20  </t>
  </si>
  <si>
    <t xml:space="preserve">Верт. насос CRNE5-4 N-CA-A-E-HQQE 1x20  </t>
  </si>
  <si>
    <t xml:space="preserve">Верт. насос CRNE5-5 N-CA-A-E-HQQE 1x20  </t>
  </si>
  <si>
    <t xml:space="preserve">Верт. насос CRNE5-2 N-CA-A-V-HQQV 1x20  </t>
  </si>
  <si>
    <t xml:space="preserve">Верт. насос CRNE5-4 N-CA-A-V-HQQV 1x20  </t>
  </si>
  <si>
    <t xml:space="preserve">Верт. насос CRNE5-5 N-CA-A-V-HQQV 1x20  </t>
  </si>
  <si>
    <t xml:space="preserve">Верт. насос CRNE5-2 N-P-A-E-HQQE 1x200  </t>
  </si>
  <si>
    <t xml:space="preserve">Верт. насос CRNE5-4 N-P-A-E-HQQE 1x200  </t>
  </si>
  <si>
    <t xml:space="preserve">Верт. насос CRNE5-5 N-P-A-E-HQQE 1x200  </t>
  </si>
  <si>
    <t xml:space="preserve">Верт. насос CRNE5-2 N-P-A-V-HQQV 1x200  </t>
  </si>
  <si>
    <t xml:space="preserve">Верт. насос CRNE5-4 N-P-A-V-HQQV 1x200  </t>
  </si>
  <si>
    <t xml:space="preserve">Верт. насос CRNE5-2 N-FGJ-A-E-HQQE 1x2  </t>
  </si>
  <si>
    <t xml:space="preserve">Верт. насос CRNE5-4 N-FGJ-A-E-HQQE 1x2  </t>
  </si>
  <si>
    <t xml:space="preserve">Верт. насос CRNE5-5 N-FGJ-A-E-HQQE 1x2  </t>
  </si>
  <si>
    <t xml:space="preserve">Верт. насос CRNE5-2 N-FGJ-A-V-HQQV 1x2  </t>
  </si>
  <si>
    <t xml:space="preserve">Верт. насос CRNE5-4 N-FGJ-A-V-HQQV 1x2  </t>
  </si>
  <si>
    <t xml:space="preserve">Верт. насос CRNE5-5 N-FGJ-A-V-HQQV 1x2  </t>
  </si>
  <si>
    <t xml:space="preserve">Верт. насос CRNE5-2 N-CA-A-E-HQQE 3x38  </t>
  </si>
  <si>
    <t xml:space="preserve">Верт. насос CRNE5-4 N-CA-A-E-HQQE 3x38  </t>
  </si>
  <si>
    <t xml:space="preserve">Верт. насос CRNE5-5 N-CA-A-E-HQQE 3x38  </t>
  </si>
  <si>
    <t xml:space="preserve">Верт. насос CRNE5-9 N-CA-A-E-HQQE 3x38  </t>
  </si>
  <si>
    <t xml:space="preserve">Верт. насос CRNE5-2 N-CA-A-V-HQQV 3x38  </t>
  </si>
  <si>
    <t xml:space="preserve">Верт. насос CRNE5-4 N-CA-A-V-HQQV 3x38  </t>
  </si>
  <si>
    <t xml:space="preserve">Верт. насос CRNE5-5 N-CA-A-V-HQQV 3x38  </t>
  </si>
  <si>
    <t xml:space="preserve">Верт. насос CRNE5-9 N-CA-A-V-HQQV 3x38  </t>
  </si>
  <si>
    <t xml:space="preserve">Верт. насос CRNE5-2 N-P-A-E-HQQE 3x380  </t>
  </si>
  <si>
    <t xml:space="preserve">Верт. насос CRNE5-4 N-P-A-E-HQQE 3x380  </t>
  </si>
  <si>
    <t xml:space="preserve">Верт. насос CRNE5-5 N-P-A-E-HQQE 3x380  </t>
  </si>
  <si>
    <t xml:space="preserve">Верт. насос CRNE5-9 N-P-A-E-HQQE 3x380  </t>
  </si>
  <si>
    <t xml:space="preserve">Верт. насос CRNE5-2 N-P-A-V-HQQV 3x380  </t>
  </si>
  <si>
    <t xml:space="preserve">Верт. насос CRNE5-4 N-P-A-V-HQQV 3x380  </t>
  </si>
  <si>
    <t xml:space="preserve">Верт. насос CRNE5-5 N-P-A-V-HQQV 3x380  </t>
  </si>
  <si>
    <t xml:space="preserve">Верт. насос CRNE5-9 N-P-A-V-HQQV 3x380  </t>
  </si>
  <si>
    <t xml:space="preserve">Верт. насос CRNE5-2 N-FGJ-A-E-HQQE 3x3  </t>
  </si>
  <si>
    <t xml:space="preserve">Верт. насос CRNE5-4 N-FGJ-A-E-HQQE 3x3  </t>
  </si>
  <si>
    <t xml:space="preserve">Верт. насос CRNE5-5 N-FGJ-A-E-HQQE 3x3  </t>
  </si>
  <si>
    <t xml:space="preserve">Верт. насос CRNE5-9 N-FGJ-A-E-HQQE 3x3  </t>
  </si>
  <si>
    <t xml:space="preserve">Верт. насос CRNE5-2 N-FGJ-A-V-HQQV 3x3  </t>
  </si>
  <si>
    <t xml:space="preserve">Верт. насос CRNE5-4 N-FGJ-A-V-HQQV 3x3  </t>
  </si>
  <si>
    <t xml:space="preserve">Верт. насос CRNE5-5 N-FGJ-A-V-HQQV 3x3  </t>
  </si>
  <si>
    <t xml:space="preserve">Верт. насос CRNE5-9 N-FGJ-A-V-HQQV 3x3  </t>
  </si>
  <si>
    <t xml:space="preserve">Верт.насос CRE10-1 A-A-A-E-HQQE 1x200-  </t>
  </si>
  <si>
    <t xml:space="preserve">CRE10    </t>
  </si>
  <si>
    <t xml:space="preserve">Верт.насос CRE10-2 A-A-A-E-HQQE 1x200-  </t>
  </si>
  <si>
    <t xml:space="preserve">Верт.насос CRE10-1 A-FJ-A-E-HQQE 1x200  </t>
  </si>
  <si>
    <t xml:space="preserve">Верт.насос CRE10-2 A-FJ-A-E-HQQE 1x200  </t>
  </si>
  <si>
    <t xml:space="preserve">Верт.насос CRE10-2 A-A-A-E-HQQE 3x380-  </t>
  </si>
  <si>
    <t xml:space="preserve">3CE10    </t>
  </si>
  <si>
    <t xml:space="preserve">Верт.насос CRE10-3 A-A-A-E-HQQE 3x380-  </t>
  </si>
  <si>
    <t xml:space="preserve">Верт.насос CRE10-2 A-FJ-A-E-HQQE 3x380  </t>
  </si>
  <si>
    <t xml:space="preserve">Верт.насос CRE10-3 A-FJ-A-E-HQQE 3x380  </t>
  </si>
  <si>
    <t xml:space="preserve">Верт.насос CRE10-1 N-A-A-E-HQQE 1x200-  </t>
  </si>
  <si>
    <t xml:space="preserve">Верт.насос CRE10-2 N-A-A-E-HQQE 1x200-  </t>
  </si>
  <si>
    <t xml:space="preserve">Верт.насос CRE10-1 N-FJ-A-E-HQQE 1x200  </t>
  </si>
  <si>
    <t xml:space="preserve">Верт.насос CRE10-2 N-FJ-A-E-HQQE 1x200  </t>
  </si>
  <si>
    <t xml:space="preserve">Верт.насос CRE10-2 N-A-A-E-HQQE 3x380-  </t>
  </si>
  <si>
    <t xml:space="preserve">Верт.насос CRE10-3 N-A-A-E-HQQE 3x380-  </t>
  </si>
  <si>
    <t xml:space="preserve">Верт.насос CRE10-2 N-FJ-A-E-HQQE 3x380  </t>
  </si>
  <si>
    <t xml:space="preserve">Верт.насос CRE10-3 N-FJ-A-E-HQQE 3x380  </t>
  </si>
  <si>
    <t xml:space="preserve">Верт.насос CRIE10-1 A-CA-A-E-HQQE 1x20  </t>
  </si>
  <si>
    <t xml:space="preserve">CIE10    </t>
  </si>
  <si>
    <t xml:space="preserve">Верт.насос CRIE10-2 A-CA-A-E-HQQE 1x20  </t>
  </si>
  <si>
    <t xml:space="preserve">Верт.насос CRIE10-1 A-P-A-E-HQQE 1x200  </t>
  </si>
  <si>
    <t xml:space="preserve">Верт.насос CRIE10-2 A-P-A-E-HQQE 1x200  </t>
  </si>
  <si>
    <t xml:space="preserve">Верт.насос CRIE10-1 A-FGJ-A-E-HQQE 1x2  </t>
  </si>
  <si>
    <t xml:space="preserve">Верт.насос CRIE10-2 A-FGJ-A-E-HQQE 1x2  </t>
  </si>
  <si>
    <t xml:space="preserve">Верт.насос CRIE10-2 A-CA-A-E-HQQE 3x38  </t>
  </si>
  <si>
    <t xml:space="preserve">3IE10    </t>
  </si>
  <si>
    <t xml:space="preserve">Верт.насос CRIE10-3 A-CA-A-E-HQQE 3x38  </t>
  </si>
  <si>
    <t xml:space="preserve">Верт.насос CRIE10-2 A-P-A-E-HQQE 3x380  </t>
  </si>
  <si>
    <t xml:space="preserve">Верт.насос CRIE10-3 A-P-A-E-HQQE 3x380  </t>
  </si>
  <si>
    <t xml:space="preserve">Верт.насос CRIE10-2 A-FGJ-A-E-HQQE 3x3  </t>
  </si>
  <si>
    <t xml:space="preserve">Верт.насос CRIE10-3 A-FGJ-A-E-HQQE 3x3  </t>
  </si>
  <si>
    <t xml:space="preserve">Верт.насос CRIE10-1 N-CA-A-E-HQQE 1x20  </t>
  </si>
  <si>
    <t xml:space="preserve">Верт.насос CRIE10-2 N-CA-A-E-HQQE 1x20  </t>
  </si>
  <si>
    <t xml:space="preserve">Верт.насос CRIE10-1 N-P-A-E-HQQE 1x200  </t>
  </si>
  <si>
    <t xml:space="preserve">Верт.насос CRIE10-2 N-P-A-E-HQQE 1x200  </t>
  </si>
  <si>
    <t xml:space="preserve">Верт.насос CRIE10-1 N-FGJ-A-E-HQQE 1x2  </t>
  </si>
  <si>
    <t xml:space="preserve">Верт.насос CRIE10-2 N-FGJ-A-E-HQQE 1x2  </t>
  </si>
  <si>
    <t xml:space="preserve">Верт.насос CRIE10-2 N-CA-A-E-HQQE 3x38  </t>
  </si>
  <si>
    <t xml:space="preserve">Верт.насос CRIE10-3 N-CA-A-E-HQQE 3x38  </t>
  </si>
  <si>
    <t xml:space="preserve">Верт.насос CRIE10-2 N-P-A-E-HQQE 3x380  </t>
  </si>
  <si>
    <t xml:space="preserve">Верт.насос CRIE10-3 N-P-A-E-HQQE 3x380  </t>
  </si>
  <si>
    <t xml:space="preserve">Верт.насос CRIE10-2 N-FGJ-A-E-HQQE 3x3  </t>
  </si>
  <si>
    <t xml:space="preserve">Верт.насос CRIE10-3 N-FGJ-A-E-HQQE 3x3  </t>
  </si>
  <si>
    <t xml:space="preserve">Верт.насос CRNE10-1 A-CA-A-E-HQQE 1x20  </t>
  </si>
  <si>
    <t xml:space="preserve">CNE10    </t>
  </si>
  <si>
    <t xml:space="preserve">Верт.насос CRNE10-2 A-CA-A-E-HQQE 1x20  </t>
  </si>
  <si>
    <t xml:space="preserve">Верт.насос CRNE10-1 A-CA-A-V-HQQV 1x20  </t>
  </si>
  <si>
    <t xml:space="preserve">Верт.насос CRNE10-2 A-CA-A-V-HQQV 1x20  </t>
  </si>
  <si>
    <t xml:space="preserve">Верт.насос CRNE10-1 A-P-A-E-HQQE 1x200  </t>
  </si>
  <si>
    <t xml:space="preserve">Верт.насос CRNE10-2 A-P-A-E-HQQE 1x200  </t>
  </si>
  <si>
    <t xml:space="preserve">Верт.насос CRNE10-1 A-P-A-V-HQQV 1x200  </t>
  </si>
  <si>
    <t xml:space="preserve">Верт.насос CRNE10-2 A-P-A-V-HQQV 1x200  </t>
  </si>
  <si>
    <t xml:space="preserve">Верт.насос CRNE10-1 A-FGJ-A-E-HQQE 1x2  </t>
  </si>
  <si>
    <t xml:space="preserve">Верт.насос CRNE10-2 A-FGJ-A-E-HQQE 1x2  </t>
  </si>
  <si>
    <t xml:space="preserve">Верт.насос CRNE10-2 A-FGJ-A-V-HQQV 1x2  </t>
  </si>
  <si>
    <t xml:space="preserve">Верт.насос CRNE10-2 A-CA-A-E-HQQE 3x38  </t>
  </si>
  <si>
    <t xml:space="preserve">3NE10    </t>
  </si>
  <si>
    <t xml:space="preserve">Верт.насос CRNE10-3 A-CA-A-E-HQQE 3x38  </t>
  </si>
  <si>
    <t xml:space="preserve">Верт.насос CRNE10-2 A-CA-A-V-HQQV 3x38  </t>
  </si>
  <si>
    <t xml:space="preserve">Верт.насос CRNE10-3 A-CA-A-V-HQQV 3x38  </t>
  </si>
  <si>
    <t xml:space="preserve">Верт.насос CRNE10-2 A-P-A-E-HQQE 3x380  </t>
  </si>
  <si>
    <t xml:space="preserve">Верт.насос CRNE10-3 A-P-A-E-HQQE 3x380  </t>
  </si>
  <si>
    <t xml:space="preserve">Верт.насос CRNE10-2 A-P-A-V-HQQV 3x380  </t>
  </si>
  <si>
    <t xml:space="preserve">Верт.насос CRNE10-3 A-P-A-V-HQQV 3x380  </t>
  </si>
  <si>
    <t xml:space="preserve">Верт.насос CRNE10-2 A-FGJ-A-E-HQQE 3x3  </t>
  </si>
  <si>
    <t xml:space="preserve">Верт.насос CRNE10-3 A-FGJ-A-E-HQQE 3x3  </t>
  </si>
  <si>
    <t xml:space="preserve">Верт.насос CRNE10-2 A-FGJ-A-V-HQQV 3x3  </t>
  </si>
  <si>
    <t xml:space="preserve">Верт.насос CRNE10-3 A-FGJ-A-V-HQQV 3x3  </t>
  </si>
  <si>
    <t xml:space="preserve">Верт.насос CRNE10-1 N-CA-A-E-HQQE 1x20  </t>
  </si>
  <si>
    <t xml:space="preserve">Верт.насос CRNE10-2 N-CA-A-E-HQQE 1x20  </t>
  </si>
  <si>
    <t xml:space="preserve">Верт.насос CRNE10-1 N-CA-A-V-HQQV 1x20  </t>
  </si>
  <si>
    <t xml:space="preserve">Верт.насос CRNE10-1 N-P-A-E-HQQE 1x200  </t>
  </si>
  <si>
    <t xml:space="preserve">Верт.насос CRNE10-2 N-P-A-E-HQQE 1x200  </t>
  </si>
  <si>
    <t xml:space="preserve">Верт.насос CRNE10-1 N-P-A-V-HQQV 1x200  </t>
  </si>
  <si>
    <t xml:space="preserve">Верт.насос CRNE10-2 N-P-A-V-HQQV 1x200  </t>
  </si>
  <si>
    <t xml:space="preserve">Верт.насос CRNE10-1 N-FGJ-A-E-HQQE 1x2  </t>
  </si>
  <si>
    <t xml:space="preserve">Верт.насос CRNE10-2 N-FGJ-A-E-HQQE 1x2  </t>
  </si>
  <si>
    <t xml:space="preserve">Верт.насос CRNE10-1 N-FGJ-A-V-HQQV 1x2  </t>
  </si>
  <si>
    <t xml:space="preserve">Верт.насос CRNE10-2 N-CA-A-E-HQQE 3x38  </t>
  </si>
  <si>
    <t xml:space="preserve">Верт.насос CRNE10-3 N-CA-A-E-HQQE 3x38  </t>
  </si>
  <si>
    <t xml:space="preserve">Верт.насос CRNE10-2 N-CA-A-V-HQQV 3x38  </t>
  </si>
  <si>
    <t xml:space="preserve">Верт.насос CRNE10-3 N-CA-A-V-HQQV 3x38  </t>
  </si>
  <si>
    <t xml:space="preserve">Верт.насос CRNE10-2 N-P-A-E-HQQE 3x380  </t>
  </si>
  <si>
    <t xml:space="preserve">Верт.насос CRNE10-3 N-P-A-E-HQQE 3x380  </t>
  </si>
  <si>
    <t xml:space="preserve">Верт.насос CRNE10-2 N-P-A-V-HQQV 3x380  </t>
  </si>
  <si>
    <t xml:space="preserve">Верт.насос CRNE10-3 N-P-A-V-HQQV 3x380  </t>
  </si>
  <si>
    <t xml:space="preserve">Верт.насос CRNE10-2 N-FGJ-A-E-HQQE 3x3  </t>
  </si>
  <si>
    <t xml:space="preserve">Верт.насос CRNE10-3 N-FGJ-A-E-HQQE 3x3  </t>
  </si>
  <si>
    <t xml:space="preserve">Верт.насос CRNE10-2 N-FGJ-A-V-HQQV 3x3  </t>
  </si>
  <si>
    <t xml:space="preserve">Верт.насос CRNE10-3 N-FGJ-A-V-HQQV 3x3  </t>
  </si>
  <si>
    <t xml:space="preserve">Верт.насос CRE10-1 A-A-A-E-HQQE 3x380-  </t>
  </si>
  <si>
    <t xml:space="preserve">Верт.насос CRE10-1 A-FJ-A-E-HQQE 3x380  </t>
  </si>
  <si>
    <t xml:space="preserve">Верт.насос CRE10-1 N-A-A-E-HQQE 3x380-  </t>
  </si>
  <si>
    <t xml:space="preserve">Верт.насос CRE10-1 N-FJ-A-E-HQQE 3x380  </t>
  </si>
  <si>
    <t xml:space="preserve">Верт.насос CRIE10-1 A-CA-A-E-HQQE 3x38  </t>
  </si>
  <si>
    <t xml:space="preserve">Верт.насос CRIE10-1 A-FGJ-A-E-HQQE 3x3  </t>
  </si>
  <si>
    <t xml:space="preserve">Верт.насос CRIE10-1 N-CA-A-E-HQQE 3x38  </t>
  </si>
  <si>
    <t xml:space="preserve">Верт.насос CRIE10-1 N-FGJ-A-E-HQQE 3x3  </t>
  </si>
  <si>
    <t xml:space="preserve">Верт.насос CRNE10-1 A-CA-A-E-HQQE 3x38  </t>
  </si>
  <si>
    <t xml:space="preserve">Верт.насос CRNE10-1 A-CA-A-V-HQQV 3x38  </t>
  </si>
  <si>
    <t xml:space="preserve">Верт.насос CRNE10-1 A-P-A-E-HQQE 3x380  </t>
  </si>
  <si>
    <t xml:space="preserve">Верт.насос CRNE10-1 A-P-A-V-HQQV 3x380  </t>
  </si>
  <si>
    <t xml:space="preserve">Верт.насос CRNE10-1 A-FGJ-A-E-HQQE 3x3  </t>
  </si>
  <si>
    <t xml:space="preserve">Верт.насос CRNE10-1 A-FGJ-A-V-HQQV 3x3  </t>
  </si>
  <si>
    <t xml:space="preserve">Верт.насос CRNE10-1 N-CA-A-E-HQQE 3x38  </t>
  </si>
  <si>
    <t xml:space="preserve">Верт.насос CRNE10-1 N-CA-A-V-HQQV 3x38  </t>
  </si>
  <si>
    <t xml:space="preserve">Верт.насос CRNE10-1 N-P-A-E-HQQE 3x380  </t>
  </si>
  <si>
    <t xml:space="preserve">Верт.насос CRNE10-1 N-P-A-V-HQQV 3x380  </t>
  </si>
  <si>
    <t xml:space="preserve">Верт.насос CRNE10-1 N-FGJ-A-E-HQQE 3x3  </t>
  </si>
  <si>
    <t xml:space="preserve">Верт.насос CRNE10-1 N-FGJ-A-V-HQQV 3x3  </t>
  </si>
  <si>
    <t xml:space="preserve">Верт.насос CRE15-1 A-A-A-E-HQQE 1x200-  </t>
  </si>
  <si>
    <t xml:space="preserve">CRE15    </t>
  </si>
  <si>
    <t xml:space="preserve">Верт.насос CRE15-1 A-F-A-E-HQQE 1x200-  </t>
  </si>
  <si>
    <t xml:space="preserve">Верт.насос CRE15-1 A-GJ-A-E-HQQE 1x200  </t>
  </si>
  <si>
    <t xml:space="preserve">Верт.насос CRE15-1 A-A-A-E-HQQE 3x380-  </t>
  </si>
  <si>
    <t xml:space="preserve">Верт.насос CRE15-1 A-F-A-E-HQQE 3x380-  </t>
  </si>
  <si>
    <t xml:space="preserve">Верт.насос CRE15-1 N-A-A-E-HQQE 1x200-  </t>
  </si>
  <si>
    <t xml:space="preserve">Верт.насос CRE15-1 N-F-A-E-HQQE 1x200-  </t>
  </si>
  <si>
    <t xml:space="preserve">Верт.насос CRE15-1 N-GJ-A-E-HQQE 1x200  </t>
  </si>
  <si>
    <t xml:space="preserve">Верт.насос CRE15-1 N-A-A-E-HQQE 3x380-  </t>
  </si>
  <si>
    <t xml:space="preserve">Верт.насос CRE15-1 N-F-A-E-HQQE 3x380-  </t>
  </si>
  <si>
    <t xml:space="preserve">Верт.насос CRE15-1 N-GJ-A-E-HQQE 3x380  </t>
  </si>
  <si>
    <t xml:space="preserve">Верт.насос CRIE15-1 A-P-A-E-HQQE 1x200  </t>
  </si>
  <si>
    <t xml:space="preserve">CIE15    </t>
  </si>
  <si>
    <t xml:space="preserve">Верт.насос CRIE15-1 A-FGJ-A-E-HQQE 1x2  </t>
  </si>
  <si>
    <t xml:space="preserve">Верт.насос CRIE15-1 A-P-A-E-HQQE 3x380  </t>
  </si>
  <si>
    <t xml:space="preserve">Верт.насос CRIE15-1 A-FGJ-A-E-HQQE 3x3  </t>
  </si>
  <si>
    <t xml:space="preserve">Верт.насос CRIE15-1 N-CA-A-E-HQQE 1x20  </t>
  </si>
  <si>
    <t xml:space="preserve">Верт.насос CRIE15-1 N-P-A-E-HQQE 1x200  </t>
  </si>
  <si>
    <t xml:space="preserve">Верт.насос CRIE15-1 N-FGJ-A-E-HQQE 1x2  </t>
  </si>
  <si>
    <t xml:space="preserve">Верт.насос CRIE15-1 N-CA-A-E-HQQE 3x38  </t>
  </si>
  <si>
    <t xml:space="preserve">Верт.насос CRIE15-1 N-P-A-E-HQQE 3x380  </t>
  </si>
  <si>
    <t xml:space="preserve">Верт.насос CRIE15-1 N-FGJ-A-E-HQQE 3x3  </t>
  </si>
  <si>
    <t xml:space="preserve">Верт.насос CRNE15-1 A-CA-A-E-HQQE 1x20  </t>
  </si>
  <si>
    <t xml:space="preserve">CNE15    </t>
  </si>
  <si>
    <t xml:space="preserve">Верт.насос CRNE15-1 A-CA-A-V-HQQV 1x20  </t>
  </si>
  <si>
    <t xml:space="preserve">Верт.насос CRNE15-1 A-P-A-E-HQQE 1x200  </t>
  </si>
  <si>
    <t xml:space="preserve">Верт.насос CRNE15-1 A-P-A-V-HQQV 1x200  </t>
  </si>
  <si>
    <t xml:space="preserve">Верт.насос CRNE15-1 A-FGJ-A-E-HQQE 1x2  </t>
  </si>
  <si>
    <t xml:space="preserve">Верт.насос CRNE15-1 A-FGJ-A-V-HQQV 1x2  </t>
  </si>
  <si>
    <t xml:space="preserve">Верт.насос CRNE15-1 A-CA-A-E-HQQE 3x38  </t>
  </si>
  <si>
    <t xml:space="preserve">Верт.насос CRNE15-1 A-CA-A-V-HQQV 3x38  </t>
  </si>
  <si>
    <t xml:space="preserve">Верт.насос CRNE15-1 A-P-A-E-HQQE 3x380  </t>
  </si>
  <si>
    <t xml:space="preserve">Верт.насос CRNE15-1 A-P-A-V-HQQV 3x380  </t>
  </si>
  <si>
    <t xml:space="preserve">Верт.насос CRNE15-1 A-FGJ-A-E-HQQE 3x3  </t>
  </si>
  <si>
    <t xml:space="preserve">Верт.насос CRNE15-1 A-FGJ-A-V-HQQV 3x3  </t>
  </si>
  <si>
    <t xml:space="preserve">Верт.насос CRNE15-1 N-CA-A-E-HQQE 1x20  </t>
  </si>
  <si>
    <t xml:space="preserve">Верт.насос CRNE15-1 N-CA-A-V-HQQV 1x20  </t>
  </si>
  <si>
    <t xml:space="preserve">Верт.насос CRNE15-1 N-P-A-E-HQQE 1x200  </t>
  </si>
  <si>
    <t xml:space="preserve">Верт.насос CRNE15-1 N-P-A-V-HQQV 1x200  </t>
  </si>
  <si>
    <t xml:space="preserve">Верт.насос CRNE15-1 N-FGJ-A-E-HQQE 1x2  </t>
  </si>
  <si>
    <t xml:space="preserve">Верт.насос CRNE15-1 N-FGJ-A-V-HQQV 1x2  </t>
  </si>
  <si>
    <t xml:space="preserve">Верт.насос CRNE15-1 N-CA-A-E-HQQE 3x38  </t>
  </si>
  <si>
    <t xml:space="preserve">Верт.насос CRNE15-1 N-CA-A-V-HQQV 3x38  </t>
  </si>
  <si>
    <t xml:space="preserve">Верт.насос CRNE15-1 N-P-A-E-HQQE 3x380  </t>
  </si>
  <si>
    <t xml:space="preserve">Верт.насос CRNE15-1 N-P-A-V-HQQV 3x380  </t>
  </si>
  <si>
    <t xml:space="preserve">Верт.насос CRNE15-1 N-FGJ-A-E-HQQE 3x3  </t>
  </si>
  <si>
    <t xml:space="preserve">Верт.насос CRNE15-1 N-FGJ-A-V-HQQV 3x3  </t>
  </si>
  <si>
    <t xml:space="preserve">CRE20-1 A-A-A-E-HQQE 3x380-500 60 HZ    </t>
  </si>
  <si>
    <t xml:space="preserve">CRE20    </t>
  </si>
  <si>
    <t xml:space="preserve">Верт.насос  CRE20-1 A-F-A-E-HQQE 3x380  </t>
  </si>
  <si>
    <t xml:space="preserve">Верт.насос  CRE20-1 A-GJ-A-E-HQQE 3x38  </t>
  </si>
  <si>
    <t xml:space="preserve">Верт.насос  CRE20-1 N-A-A-E-HQQE 3x380  </t>
  </si>
  <si>
    <t xml:space="preserve">Верт.насос  CRE20-1 N-F-A-E-HQQE 3x380  </t>
  </si>
  <si>
    <t xml:space="preserve">Верт.насос  CRE20-1 N-GJ-A-E-HQQE 3x38  </t>
  </si>
  <si>
    <t xml:space="preserve">Верт.насос  CRIE20-1 A-CA-A-E-HQQE 3x3  </t>
  </si>
  <si>
    <t xml:space="preserve">CIE20    </t>
  </si>
  <si>
    <t xml:space="preserve">Верт.насос  CRIE20-1 A-P-A-E-HQQE 3x38  </t>
  </si>
  <si>
    <t xml:space="preserve">Верт.насос  CRIE20-1 A-FGJ-A-E-HQQE 3x  </t>
  </si>
  <si>
    <t xml:space="preserve">Верт.насос  CRIE20-1 N-P-A-E-HQQE 3x38  </t>
  </si>
  <si>
    <t xml:space="preserve">Верт.насос  CRIE20-1 N-FGJ-A-E-HQQE 3x  </t>
  </si>
  <si>
    <t xml:space="preserve">Верт.насос  CRNE20-1 A-CA-A-E-HQQE 3x3  </t>
  </si>
  <si>
    <t xml:space="preserve">CNE20    </t>
  </si>
  <si>
    <t xml:space="preserve">Верт.насос  CRNE20-1 A-CA-A-V-HQQV 3x3  </t>
  </si>
  <si>
    <t xml:space="preserve">Верт.насос  CRNE20-1 A-P-A-E-HQQE 3x38  </t>
  </si>
  <si>
    <t xml:space="preserve">Верт.насос  CRNE20-1 A-P-A-V-HQQV 3x38  </t>
  </si>
  <si>
    <t xml:space="preserve">Верт.насос  CRNE20-1 A-FGJ-A-E-HQQE 3x  </t>
  </si>
  <si>
    <t xml:space="preserve">Верт.насос  CRNE20-1 A-FGJ-A-V-HQQV 3x  </t>
  </si>
  <si>
    <t xml:space="preserve">Верт.насос  CRNE20-1 N-CA-A-E-HQQE 3x3  </t>
  </si>
  <si>
    <t xml:space="preserve">Верт.насос  CRNE20-1 N-CA-A-V-HQQV 3x3  </t>
  </si>
  <si>
    <t xml:space="preserve">Верт.насос  CRNE20-1 N-P-A-E-HQQE 3x38  </t>
  </si>
  <si>
    <t xml:space="preserve">Верт.насос  CRNE20-1 N-P-A-V-HQQV 3x38  </t>
  </si>
  <si>
    <t xml:space="preserve">Верт.насос  CRNE20-1 N-FGJ-A-E-HQQE 3x  </t>
  </si>
  <si>
    <t xml:space="preserve">Верт.насос  CRNE20-1 N-FGJ-A-V-HQQV 3x  </t>
  </si>
  <si>
    <t xml:space="preserve">CRE32-1-1 A-F-A-E-HQQE 3x380-500 60 HZ  </t>
  </si>
  <si>
    <t xml:space="preserve">CRE32    </t>
  </si>
  <si>
    <t xml:space="preserve">CRE32-1-1 N-F-A-E-HQQE 3x380-500 60 HZ  </t>
  </si>
  <si>
    <t xml:space="preserve">CRNE32-1-1 A-F-A-E-HQQE 3x380-500 60 HZ </t>
  </si>
  <si>
    <t xml:space="preserve">CNE32    </t>
  </si>
  <si>
    <t xml:space="preserve">CRNE32-1-1 A-F-A-V-HQQV 3x380-500 60 HZ </t>
  </si>
  <si>
    <t xml:space="preserve">Верт. насос CRE5-7 A-A-A-E-HQQE 3x380-  </t>
  </si>
  <si>
    <t xml:space="preserve">Верт. насос CRE5-6 A-A-A-E-HQQE 3x380-  </t>
  </si>
  <si>
    <t xml:space="preserve">Верт. насос CRE1-19 A-FGJ-A-E-HQQE 3x3  </t>
  </si>
  <si>
    <t xml:space="preserve">Верт. насос CRE1-23 A-FGJ-A-E-HQQE 3x3  </t>
  </si>
  <si>
    <t xml:space="preserve">Верт.насос CRE3-3 A-A-A-E-HQQE 1x200-2  </t>
  </si>
  <si>
    <t xml:space="preserve">Верт.насос CRE3-15 A-A-A-E-HQQE 3x380-  </t>
  </si>
  <si>
    <t xml:space="preserve">Верт. насос CRE1-15 A-A-A-E-HQQE 1x200  </t>
  </si>
  <si>
    <t xml:space="preserve">Верт.насос CRE3-9 A-A-A-E-HQQE 1x200-2  </t>
  </si>
  <si>
    <t xml:space="preserve">Верт.насос CRE3-10 A-A-A-E-HQQE 1x200-  </t>
  </si>
  <si>
    <t xml:space="preserve">Верт. насос CRE5-8 A-A-A-E-HQQE 3x380-  </t>
  </si>
  <si>
    <t xml:space="preserve">Верт.насос CRE3-13 A-A-A-E-HQQE 3x380-  </t>
  </si>
  <si>
    <t xml:space="preserve">Верт. насос CRE1-11 A-A-A-E-HQQE 1x200  </t>
  </si>
  <si>
    <t xml:space="preserve">Верт. насос CRE1-21 A-FGJ-A-E-HQQE 3x3  </t>
  </si>
  <si>
    <t xml:space="preserve">Верт. насос CRE5-6 P-A-A-E-HQQE 3x380-  </t>
  </si>
  <si>
    <t xml:space="preserve">Верт. насос CRE5-7 P-A-A-E-HQQE 3x380-  </t>
  </si>
  <si>
    <t xml:space="preserve">Насосна станція Hydro Multi-S /G 2CM3-4 </t>
  </si>
  <si>
    <t xml:space="preserve">MULCM    </t>
  </si>
  <si>
    <t xml:space="preserve">Насосна станція Hydro Multi-S /G 2CM3-6 </t>
  </si>
  <si>
    <t xml:space="preserve">Насосна станція Hydro Multi-S /G 2CM5-4 </t>
  </si>
  <si>
    <t>Насосна станція Hydro Multi-E 2CME 3-3 U</t>
  </si>
  <si>
    <t xml:space="preserve">CRBCM    </t>
  </si>
  <si>
    <t>Насосна станція Hydro Multi-E 3CME 3-3 U</t>
  </si>
  <si>
    <t>Насосна станція Hydro Multi-E 2CME 3-5 U</t>
  </si>
  <si>
    <t>Насосна станція Hydro Multi-E 3CME 3-5 U</t>
  </si>
  <si>
    <t>Насосна станція Hydro Multi-E 2CME 5-3 U</t>
  </si>
  <si>
    <t>Насосна станція Hydro Multi-E 3CME 5-3 U</t>
  </si>
  <si>
    <t>Насосна станція Hydro Multi-E 2CME 5-4 U</t>
  </si>
  <si>
    <t>Насосна станція Hydro Multi-E 3CME 5-4 U</t>
  </si>
  <si>
    <t>Насосна станція Hydro Multi-E 2CME 5-5 U</t>
  </si>
  <si>
    <t>Насосна станція Hydro Multi-E 3CME 5-5 U</t>
  </si>
  <si>
    <t>Насосна станція Hydro Multi-E 2CME 5-6 U</t>
  </si>
  <si>
    <t>Насосна станція Hydro Multi-E 3CME 5-6 U</t>
  </si>
  <si>
    <t xml:space="preserve">Насосна станція Hydro Multi-E 2CME 10-2 </t>
  </si>
  <si>
    <t xml:space="preserve">Насосна станція Hydro Multi-E 3CME 10-2 </t>
  </si>
  <si>
    <t xml:space="preserve">Насосна станція Hydro Multi-E 2CME 10-3 </t>
  </si>
  <si>
    <t xml:space="preserve">Насосна станція Hydro Multi-E 3CME 10-3 </t>
  </si>
  <si>
    <t xml:space="preserve">Насосна станція Hydro Multi-E 2CME 15-1 </t>
  </si>
  <si>
    <t xml:space="preserve">Насосна станція Hydro Multi-E 3CME 15-1 </t>
  </si>
  <si>
    <t xml:space="preserve">Насосна станція Hydro Multi-E 2CME 15-2 </t>
  </si>
  <si>
    <t xml:space="preserve">Насосна станція Hydro Multi-E 3CME 15-2 </t>
  </si>
  <si>
    <t xml:space="preserve">Насосна станція Hydro Multi-E 2CME 15-3 </t>
  </si>
  <si>
    <t xml:space="preserve">Насосна станція Hydro Multi-E 3CME 15-3 </t>
  </si>
  <si>
    <t>Насосна станція Hydro Multi-E 2CRE 1-4 U</t>
  </si>
  <si>
    <t xml:space="preserve">CRB30    </t>
  </si>
  <si>
    <t>Насосна станція Hydro Multi-E 3CRE 1-4 U</t>
  </si>
  <si>
    <t>Насосна станція Hydro Multi-E 2CRE 1-6 U</t>
  </si>
  <si>
    <t>Насосна станція Hydro Multi-E 3CRE 1-6 U</t>
  </si>
  <si>
    <t>Насосна станція Hydro Multi-E 2CRE 1-9 U</t>
  </si>
  <si>
    <t>Насосна станція Hydro Multi-E 3CRE 1-9 U</t>
  </si>
  <si>
    <t>Насосна станція Hydro Multi-E 2CRE 3-2 U</t>
  </si>
  <si>
    <t>Насосна станція Hydro Multi-E 3CRE 3-2 U</t>
  </si>
  <si>
    <t>Насосна станція Hydro Multi-E 2CRE 3-4 U</t>
  </si>
  <si>
    <t>Насосна станція Hydro Multi-E 3CRE 3-4 U</t>
  </si>
  <si>
    <t>Насосна станція Hydro Multi-E 2CRE 3-5 U</t>
  </si>
  <si>
    <t>Насосна станція Hydro Multi-E 3CRE 3-5 U</t>
  </si>
  <si>
    <t>Насосна станція Hydro Multi-E 2CRE 3-8 U</t>
  </si>
  <si>
    <t>Насосна станція Hydro Multi-E 3CRE 3-8 U</t>
  </si>
  <si>
    <t xml:space="preserve">Насосна станція Hydro Multi-E 2CRE 3-11 </t>
  </si>
  <si>
    <t xml:space="preserve">Насосна станція Hydro Multi-E 3CRE 3-11 </t>
  </si>
  <si>
    <t>Насосна станція Hydro Multi-E 2CRE 5-2 U</t>
  </si>
  <si>
    <t>Насосна станція Hydro Multi-E 3CRE 5-2 U</t>
  </si>
  <si>
    <t>Насосна станція Hydro Multi-E 2CRE 5-4 U</t>
  </si>
  <si>
    <t>Насосна станція Hydro Multi-E 3CRE 5-4 U</t>
  </si>
  <si>
    <t>Насосна станція Hydro Multi-E 2CRE 5-5 U</t>
  </si>
  <si>
    <t>Насосна станція Hydro Multi-E 3CRE 5-5 U</t>
  </si>
  <si>
    <t>Насосна станція Hydro Multi-E 2CRE 5-9 U</t>
  </si>
  <si>
    <t>Насосна станція Hydro Multi-E 3CRE 5-9 U</t>
  </si>
  <si>
    <t xml:space="preserve">Насосна станція Hydro Multi-E 2CRE 5-12 </t>
  </si>
  <si>
    <t xml:space="preserve">Насосна станція Hydro Multi-E 3CRE 5-12 </t>
  </si>
  <si>
    <t xml:space="preserve">Насосна станція Hydro Multi-E 2CRE 10-1 </t>
  </si>
  <si>
    <t xml:space="preserve">Насосна станція Hydro Multi-E 3CRE 10-1 </t>
  </si>
  <si>
    <t xml:space="preserve">Насосна станція Hydro Multi-E 2CRE 10-2 </t>
  </si>
  <si>
    <t xml:space="preserve">Насосна станція Hydro Multi-E 3CRE 10-2 </t>
  </si>
  <si>
    <t xml:space="preserve">Насосна станція Hydro Multi-E 2CRE 10-3 </t>
  </si>
  <si>
    <t xml:space="preserve">Насосна станція Hydro Multi-E 3CRE 10-3 </t>
  </si>
  <si>
    <t xml:space="preserve">Насосна станція Hydro Multi-E 2CRE 10-5 </t>
  </si>
  <si>
    <t xml:space="preserve">Насосна станція Hydro Multi-E 3CRE 10-5 </t>
  </si>
  <si>
    <t xml:space="preserve">Насосна станція Hydro Multi-E 2CRE 10-6 </t>
  </si>
  <si>
    <t xml:space="preserve">Насосна станція Hydro Multi-E 3CRE 10-6 </t>
  </si>
  <si>
    <t xml:space="preserve">Насосна станція Hydro Multi-E 2CRE 10-9 </t>
  </si>
  <si>
    <t xml:space="preserve">Насосна станція Hydro Multi-E 3CRE 10-9 </t>
  </si>
  <si>
    <t xml:space="preserve">Насосна станція Hydro Multi-E 2CRE 15-1 </t>
  </si>
  <si>
    <t xml:space="preserve">Насосна станція Hydro Multi-E 3CRE 15-1 </t>
  </si>
  <si>
    <t xml:space="preserve">Насосна станція Hydro Multi-E 2CRE 15-2 </t>
  </si>
  <si>
    <t xml:space="preserve">Насосна станція Hydro Multi-E 3CRE 15-2 </t>
  </si>
  <si>
    <t xml:space="preserve">Насосна станція Hydro Multi-E 2CRE 15-3 </t>
  </si>
  <si>
    <t xml:space="preserve">Насосна станція Hydro Multi-E 3CRE 15-3 </t>
  </si>
  <si>
    <t xml:space="preserve">Насосна станція Hydro Multi-E 2CRE 15-4 </t>
  </si>
  <si>
    <t xml:space="preserve">Насосна станція Hydro Multi-E 3CRE 15-4 </t>
  </si>
  <si>
    <t xml:space="preserve">Насосна станція Hydro Multi-E 2CRE 15-5 </t>
  </si>
  <si>
    <t xml:space="preserve">Насосна станція Hydro Multi-E 3CRE 15-5 </t>
  </si>
  <si>
    <t xml:space="preserve">Насосна станція Hydro Multi-E 2CRE 20-1 </t>
  </si>
  <si>
    <t xml:space="preserve">Насосна станція Hydro Multi-E 3CRE 20-1 </t>
  </si>
  <si>
    <t xml:space="preserve">Насосна станція Hydro Multi-E 2CRE 20-2 </t>
  </si>
  <si>
    <t xml:space="preserve">Насосна станція Hydro Multi-E 3CRE 20-2 </t>
  </si>
  <si>
    <t xml:space="preserve">Насосна станція Hydro Multi-E 2CRE 20-3 </t>
  </si>
  <si>
    <t xml:space="preserve">Насосна станція Hydro Multi-E 3CRE 20-3 </t>
  </si>
  <si>
    <t xml:space="preserve">Насосна станція Hydro Multi-E 2CRE 20-4 </t>
  </si>
  <si>
    <t xml:space="preserve">Насосна станція Hydro Multi-E 3CRE 20-4 </t>
  </si>
  <si>
    <t>Насосна станція CMBE Twin 3-30 1x230 50/</t>
  </si>
  <si>
    <t xml:space="preserve">CMBE3    </t>
  </si>
  <si>
    <t>Насосна станція CMBE TWIN 3-62 1x230 50/</t>
  </si>
  <si>
    <t>Насосна станція CMBE TWIN 3-93 1x230 50/</t>
  </si>
  <si>
    <t>Насосна станція CMBE TWIN 5-31 1x230 50/</t>
  </si>
  <si>
    <t>Насосна станція CMBE TWIN 5-62 1x230 50/</t>
  </si>
  <si>
    <t xml:space="preserve">Шафа керування LCA1 ALARMSCHALTGER·T    </t>
  </si>
  <si>
    <t xml:space="preserve">APLC4    </t>
  </si>
  <si>
    <t xml:space="preserve">Модуль управління двигуном MP 204       </t>
  </si>
  <si>
    <t xml:space="preserve">MP204    </t>
  </si>
  <si>
    <t>Шафа керув LC 241 1x3,2-12 DOL 30 150 1x</t>
  </si>
  <si>
    <t xml:space="preserve">APLCS    </t>
  </si>
  <si>
    <t xml:space="preserve">Шафа керув LC 241 1x3,2-12 DOL 30 1x230 </t>
  </si>
  <si>
    <t>Шафа керув LC 241 2x3,2-12 DOL 30 150 1x</t>
  </si>
  <si>
    <t>Шафа керув LC 241 2x 3,2-12 DOL 30 1x230</t>
  </si>
  <si>
    <t>Шафа керув LC 241 1x1-5 DOL 3x400 PI OPT</t>
  </si>
  <si>
    <t xml:space="preserve">Шафа керув LC 241 1x3,2-12 DOL 3x400 PI </t>
  </si>
  <si>
    <t>Шафа керув LC 241 1x9-23 DOL 3x400 PI OP</t>
  </si>
  <si>
    <t>Шафа керув LC 241 2x1-5 DOL 3x400 PI OPT</t>
  </si>
  <si>
    <t>Шафа керув LC 241 2x 3,2-12 DOL 3x400 PI</t>
  </si>
  <si>
    <t>Шафа керув LC 241 2x9-23 DOL 3x400 PI OP</t>
  </si>
  <si>
    <t>Шафа керув LC 241 1x5,5-20 SD 3x400 MI O</t>
  </si>
  <si>
    <t>Шафа керув LC 241 1x10-30 SD 3x400 MI OP</t>
  </si>
  <si>
    <t>Шафа керув LC 241 1x16-59 SD 3x400 MI OP</t>
  </si>
  <si>
    <t>Шафа керув LC 241 2x5,5-20 SD 3x400 MI O</t>
  </si>
  <si>
    <t>Шафа керув LC 241 2x10-30 SD 3x400 MI OP</t>
  </si>
  <si>
    <t>Шафа керув LC 241 2x16-59 SD 3x400 MI OP</t>
  </si>
  <si>
    <t>Шафа керув LC 241 1x 12-22 SST 3X230/400</t>
  </si>
  <si>
    <t>Шафа керув LC 241 1x 22-32 SST 3X230/400</t>
  </si>
  <si>
    <t>Шафа керув LC 241 1x 32-44 SST 3X230/400</t>
  </si>
  <si>
    <t>Шафа керув LC 241 2x22-32 SST 3x400 MI O</t>
  </si>
  <si>
    <t>Шафа керув LC 231 1x1-12 DOL 3x460 PI CE</t>
  </si>
  <si>
    <t xml:space="preserve">APLCB    </t>
  </si>
  <si>
    <t xml:space="preserve">Шафа керування LC 231 2x 1-9 DOL        </t>
  </si>
  <si>
    <t xml:space="preserve">Фільтр сінусоїдальний 200-500 4,5A IP20 </t>
  </si>
  <si>
    <t xml:space="preserve">CUEA1    </t>
  </si>
  <si>
    <t>Фільтр сінусоїдал. 200-500 8A IP20 130B2</t>
  </si>
  <si>
    <t xml:space="preserve">Фільтр сінусоїдальний 200-500 10A IP20  </t>
  </si>
  <si>
    <t xml:space="preserve">Фільтр синфазних перешкод 200-500 В 17A </t>
  </si>
  <si>
    <t xml:space="preserve">Фільтр сінусоїдальний 200-500 24A IP20  </t>
  </si>
  <si>
    <t>Фільтр сінусоїдальний 200-500 38A IP20 1</t>
  </si>
  <si>
    <t>Фільтр сінусоїдальний 200-500 48A IP20 1</t>
  </si>
  <si>
    <t xml:space="preserve">Фільтр сінусоїдальний 200-500V 62A IP20 </t>
  </si>
  <si>
    <t xml:space="preserve">Фільтр Dv/dt 44A                        </t>
  </si>
  <si>
    <t>Шафа керування SA-CSIR .37kW 1x200-240/5</t>
  </si>
  <si>
    <t xml:space="preserve">SPSTA    </t>
  </si>
  <si>
    <t>Допоміжна шафа SA-CSIR .55kW 1x200-240/5</t>
  </si>
  <si>
    <t>Допоміжна шафа SA-CSIR .75kW 1x200-240/5</t>
  </si>
  <si>
    <t>Допоміжна шафа SA-CSCR 1.1кВт 1x200-240/</t>
  </si>
  <si>
    <t>Допоміжна шафа SA-CSCR 1.5kW 1x200-240/5</t>
  </si>
  <si>
    <t>Шафа керування Contr MPC-E 2 x 0.37 kW E</t>
  </si>
  <si>
    <t xml:space="preserve">CMPC1    </t>
  </si>
  <si>
    <t>Шафа керування Contr MPC-E 3 x 0.37 kW E</t>
  </si>
  <si>
    <t>Шафа керування Contr MPC-E 4 x 0.37 kW E</t>
  </si>
  <si>
    <t>Шафа керування Contr MPC-E 5 x 0.37 kW E</t>
  </si>
  <si>
    <t>Шафа керування Contr MPC-E 6 x 0.37 kW E</t>
  </si>
  <si>
    <t>Шафа керування Contr MPC-E 2 x 0.55 kW E</t>
  </si>
  <si>
    <t>Шафа керування Contr MPC-E 3 x 0.55 kW E</t>
  </si>
  <si>
    <t>Шафа керування Contr MPC-E 4 x 0.55 kW E</t>
  </si>
  <si>
    <t>Шафа керування Contr MPC-E 5 x 0.55 kW E</t>
  </si>
  <si>
    <t>Шафа керування Contr MPC-E 6 x 0.55 kW E</t>
  </si>
  <si>
    <t>Шафа керування Contr MPC-E 2 x 0.75 kW E</t>
  </si>
  <si>
    <t>Шафа керування Contr MPC-E 3 x 0.75 kW E</t>
  </si>
  <si>
    <t>Шафа керування Contr MPC-E 4 x 0.75 kW E</t>
  </si>
  <si>
    <t>Шафа керування Contr MPC-E 5 x 0.75 kW E</t>
  </si>
  <si>
    <t>Шафа керування Contr MPC-E 6 x 0.75 kW E</t>
  </si>
  <si>
    <t xml:space="preserve">Шафа керування Contr MPC-E 2 x 1.1 kW E </t>
  </si>
  <si>
    <t xml:space="preserve">Шафа керування Contr MPC-E 3 x 1.1 kW E </t>
  </si>
  <si>
    <t xml:space="preserve">Шафа керування Contr MPC-E 4 x 1.1 kW E </t>
  </si>
  <si>
    <t xml:space="preserve">Шафа керування Contr MPC-E 5 x 1.1 kW E </t>
  </si>
  <si>
    <t xml:space="preserve">Шафа керування Contr MPC-E 6 x 1.1 kW E </t>
  </si>
  <si>
    <t xml:space="preserve">Шафа керування Contr MPC-E 2 x 1.5 kW E </t>
  </si>
  <si>
    <t xml:space="preserve">Шафа керування Contr MPC-E 3 x 1.5 kW E </t>
  </si>
  <si>
    <t xml:space="preserve">Шафа керування Contr MPC-E 4 x 1.5 kW E </t>
  </si>
  <si>
    <t xml:space="preserve">Шафа керування Contr MPC-E 5 x 1.5 kW E </t>
  </si>
  <si>
    <t xml:space="preserve">Шафа керування Contr MPC-E 6 x 1.5 kW E </t>
  </si>
  <si>
    <t xml:space="preserve">Шафа керування Contr MPC-E 2 x 2.2 kW E </t>
  </si>
  <si>
    <t xml:space="preserve">Шафа керування Contr MPC-E 3 x 2.2 kW E </t>
  </si>
  <si>
    <t xml:space="preserve">Шафа керування Contr MPC-E 4 x 2.2 kW E </t>
  </si>
  <si>
    <t xml:space="preserve">Шафа керування Contr MPC-E 5 x 2.2 kW E </t>
  </si>
  <si>
    <t xml:space="preserve">Шафа керування Contr MPC-E 6 x 2.2 kW E </t>
  </si>
  <si>
    <t xml:space="preserve">Шафа керування Contr MPC-E 2 x 3.0 kW E </t>
  </si>
  <si>
    <t xml:space="preserve">Шафа керування Contr MPC-E 3 x 3.0 kW E </t>
  </si>
  <si>
    <t xml:space="preserve">Шафа керування Contr MPC-E 4 x 3.0 kW E </t>
  </si>
  <si>
    <t xml:space="preserve">Шафа керування Contr MPC-E 5 x 3.0 kW E </t>
  </si>
  <si>
    <t xml:space="preserve">Шафа керування Contr MPC-E 6 x 3.0 kW E </t>
  </si>
  <si>
    <t xml:space="preserve">Шафа керування Contr MPC-E 2 x 4.0 kW E </t>
  </si>
  <si>
    <t xml:space="preserve">Шафа керування Contr MPC-E 3 x 4.0 kW E </t>
  </si>
  <si>
    <t xml:space="preserve">Шафа керування Contr MPC-E 4 x 4.0 kW E </t>
  </si>
  <si>
    <t xml:space="preserve">Шафа керування Contr MPC-E 5 x 4.0 kW E </t>
  </si>
  <si>
    <t xml:space="preserve">Шафа керування Contr MPC-E 6 x 4.0 kW E </t>
  </si>
  <si>
    <t xml:space="preserve">Шафа керування Contr MPC-E 2 x 5.5 kW E </t>
  </si>
  <si>
    <t xml:space="preserve">Шафа керування Contr MPC-E 3 x 5.5 kW E </t>
  </si>
  <si>
    <t xml:space="preserve">Шафа керування Contr MPC-E 4 x 5.5 kW E </t>
  </si>
  <si>
    <t xml:space="preserve">Шафа керування Contr MPC-E 5 x 5.5 kW E </t>
  </si>
  <si>
    <t xml:space="preserve">Шафа керування Contr MPC-E 6 x 5.5 kW E </t>
  </si>
  <si>
    <t xml:space="preserve">Шафа керування Contr MPC-E 2 x 7.5 kW E </t>
  </si>
  <si>
    <t xml:space="preserve">Шафа керування Contr MPC-E 3 x 7.5 kW E </t>
  </si>
  <si>
    <t xml:space="preserve">Шафа керування Contr MPC-E 4 x 7.5 kW E </t>
  </si>
  <si>
    <t xml:space="preserve">Шафа керування Contr MPC-E 5 x 7.5 kW E </t>
  </si>
  <si>
    <t>Шафа керування Contr MPC-E 2 x 11.0 kW E</t>
  </si>
  <si>
    <t>Шафа керування Contr MPC-E 3 x 11.0 kW E</t>
  </si>
  <si>
    <t>Шафа керування Contr MPC-E 4 x 11.0 kW E</t>
  </si>
  <si>
    <t>Шафа керування Contr MPC-E 5 x 11.0 kW E</t>
  </si>
  <si>
    <t>Шафа керування Contr MPC-E 2 x 15.0 kW E</t>
  </si>
  <si>
    <t>Шафа керування Contr MPC-E 3 x 15.0 kW E</t>
  </si>
  <si>
    <t>Шафа керування Contr MPC-E 2 x 18.5 kW E</t>
  </si>
  <si>
    <t>Шафа керування Contr MPC-E 3 x 18.5 kW E</t>
  </si>
  <si>
    <t>Шафа керування Contr MPC-E 2 x 22.0 kW E</t>
  </si>
  <si>
    <t>Шафа керування Contr MPC-S 2x0.37 kW DOL</t>
  </si>
  <si>
    <t xml:space="preserve">CMPC5    </t>
  </si>
  <si>
    <t>Шафа керування Contr MPC-S 2x0.55 kW DOL</t>
  </si>
  <si>
    <t>Шафа керування Contr MPC-S 2x0.75 kW DOL</t>
  </si>
  <si>
    <t xml:space="preserve">Шафа керування Contr MPC-S 2x1.1 kW DOL </t>
  </si>
  <si>
    <t xml:space="preserve">Шафа керування Contr MPC-S 2x1.5 kW DOL </t>
  </si>
  <si>
    <t xml:space="preserve">Шафа керування Contr MPC-S 2x2.2 kW DOL </t>
  </si>
  <si>
    <t xml:space="preserve">Шафа керування Contr MPC-S 2x3.0 kW DOL </t>
  </si>
  <si>
    <t>Шафа управління CUE 1x200-240V IP21 2,2k</t>
  </si>
  <si>
    <t xml:space="preserve">CUE21    </t>
  </si>
  <si>
    <t xml:space="preserve">Шафа управління CUE 3x380 IP20 0,55 kW  </t>
  </si>
  <si>
    <t xml:space="preserve">CUE51    </t>
  </si>
  <si>
    <t>Шафа управління CUE 3x380-500V IP20 0,75</t>
  </si>
  <si>
    <t>Шафа управління CUE 3x380-500V IP20 1,1k</t>
  </si>
  <si>
    <t>Шафа управління CUE 3x380-500V IP20 1,5k</t>
  </si>
  <si>
    <t>Шафа управління CUE 3x380-500V IP20 2,2k</t>
  </si>
  <si>
    <t>Шафа управління CUE 3x380-500V IP20 3,0k</t>
  </si>
  <si>
    <t>Шафа управління CUE 3x380-500V IP20 4,0k</t>
  </si>
  <si>
    <t>Шафа управління CUE 3x380-500V IP20 5,5k</t>
  </si>
  <si>
    <t>Шафа управління CUE 3x380-500V IP20 7,5k</t>
  </si>
  <si>
    <t>Шафа управління CUE 3x380-500V IP20 11kW</t>
  </si>
  <si>
    <t>Шафа управління CUE 3x380-500V IP20 15kW</t>
  </si>
  <si>
    <t xml:space="preserve">CUE52    </t>
  </si>
  <si>
    <t>Шафа управління CUE 3x380-500V IP20 18,5</t>
  </si>
  <si>
    <t>Шафа управління CUE 3x380-500V IP20 22kW</t>
  </si>
  <si>
    <t>Шафа управління CUE 3x380-500V IP20 30kW</t>
  </si>
  <si>
    <t xml:space="preserve">CUE53    </t>
  </si>
  <si>
    <t>Шафа управління CUE 3x380-500V IP20 37kW</t>
  </si>
  <si>
    <t>Шафа управління CUE 3x380-500V IP20 45kW</t>
  </si>
  <si>
    <t>Шафа управління CUE 3x380-500V IP20 55kW</t>
  </si>
  <si>
    <t>Шафа управління CUE 3x380-500V IP20 75kW</t>
  </si>
  <si>
    <t>Шафа управління CUE 3x380-500V IP20 90kW</t>
  </si>
  <si>
    <t>Шафа управління CUE 3x380-500V IP21 110k</t>
  </si>
  <si>
    <t>Шафа управління CUE 3x380-500V IP21 132k</t>
  </si>
  <si>
    <t>Шафа управління CUE 3x380-500V IP21 160k</t>
  </si>
  <si>
    <t>Шафа управління CUE 3x380-500V IP21 200k</t>
  </si>
  <si>
    <t>Шафа управління CUE 3x380-500V IP21 250k</t>
  </si>
  <si>
    <t xml:space="preserve">Шафа управління CUE 3x380 IP55 2,2kW    </t>
  </si>
  <si>
    <t xml:space="preserve">CUE55    </t>
  </si>
  <si>
    <t>Шафа управління CUE3x380-500V IP55 3,0kW</t>
  </si>
  <si>
    <t>Шафа управління CUE3x380-500V IP55 4,0kW</t>
  </si>
  <si>
    <t>Шафа управління CUE3x380-500V IP55 5,5kW</t>
  </si>
  <si>
    <t>Шафа управління CUE3x380-500V IP55 7,5kW</t>
  </si>
  <si>
    <t xml:space="preserve">Шафа керування CUE 3x380-500V IP55 11kW </t>
  </si>
  <si>
    <t>Шафа управління CUE 3x380-500V IP55 15kW</t>
  </si>
  <si>
    <t xml:space="preserve">CUE56    </t>
  </si>
  <si>
    <t>Шафа управління CUE3x380-500V IP55 18,5k</t>
  </si>
  <si>
    <t>Шафа управління CUE 3x380-500V IP55 30kW</t>
  </si>
  <si>
    <t xml:space="preserve">CUE57    </t>
  </si>
  <si>
    <t>Шафа управління CUE 3x380-500V IP55 37kW</t>
  </si>
  <si>
    <t>Шафа управління CUE 3x380-500V IP55 45kW</t>
  </si>
  <si>
    <t>Шафа управління CUE 3x380-500V IP55 55kW</t>
  </si>
  <si>
    <t>Шафа управління CUE 3x380-500V IP55 75kW</t>
  </si>
  <si>
    <t>Шафа управління CUE 3x380-500V IP54 110k</t>
  </si>
  <si>
    <t>Шафа управління CUE 3x380-500V IP54 132k</t>
  </si>
  <si>
    <t>Шафа управління CUE 3x380-500V IP54 160k</t>
  </si>
  <si>
    <t xml:space="preserve">Шафа керув. CUE 3x380-500V IP54 200kW   </t>
  </si>
  <si>
    <t>Шафа управління CUE 3x380-500V IP54 250k</t>
  </si>
  <si>
    <t>Дозувальний насос DDA 7,5-16 AR-PP/E/C-F</t>
  </si>
  <si>
    <t xml:space="preserve">DDA01    </t>
  </si>
  <si>
    <t>Дозуючий насос DDA 7.5-16 AR-PP/E/C-F-32</t>
  </si>
  <si>
    <t>Дозувальний насос DDA 7,5-16 AR-PP/V/C-F</t>
  </si>
  <si>
    <t>Дозуючий насос DDA 7.5-16 AR-PP/V/C-F-31</t>
  </si>
  <si>
    <t>Дозуючий насос DDA 7.5-16 AR-PVC/E/C-F-3</t>
  </si>
  <si>
    <t>Дозувальний насос DDA 7,5-16 AR-PVC/V/C-</t>
  </si>
  <si>
    <t>Дозуючий насос DDA 7.5-16 AR-PVC/T/C-F-3</t>
  </si>
  <si>
    <t>Дозуючий насос DDA 7.5-16 AR-PV/E/C-F-31</t>
  </si>
  <si>
    <t>Дозуючий насос DDA 7.5-16 AR-PV/V/C-F-31</t>
  </si>
  <si>
    <t>Дозуючий насос DDA 7.5-16 AR-PV/T/C-F-31</t>
  </si>
  <si>
    <t>Дозуючий насос DDA 7.5-16 AR-SS/T/SS-F-3</t>
  </si>
  <si>
    <t>Дозуючий насос DDA 7.5-16 FC-PP/E/C-F-31</t>
  </si>
  <si>
    <t>Дозувальний насос DDA 7,5-16 FC-PP/E/C-F</t>
  </si>
  <si>
    <t>Дозуючий насос DDA 7.5-16 FC-PP/V/C-F-31</t>
  </si>
  <si>
    <t>Дозуючий насос DDA 7.5-16 FC-PVC/E/C-F-3</t>
  </si>
  <si>
    <t>Дозуючий насос DDA 7.5-16 FC-PVC/V/C-F-3</t>
  </si>
  <si>
    <t>Дозуючий насос DDA 7.5-16 FC-PVC/T/C-F-3</t>
  </si>
  <si>
    <t>Дозуючий насос DDA 7.5-16 FC-PV/E/C-F-31</t>
  </si>
  <si>
    <t>Дозуючий насос DDA 7.5-16 FC-PV/V/C-F-31</t>
  </si>
  <si>
    <t>Дозуючий насос DDA 7.5-16 FC-PV/T/C-F-31</t>
  </si>
  <si>
    <t>Дозуючий насос DDA 7.5-16 FC-SS/T/SS-F-3</t>
  </si>
  <si>
    <t>Дозуючий насос DDA 7.5-16 FCM-PP/E/C-F-3</t>
  </si>
  <si>
    <t>Дозувальний насос DDA 7.5-16 FCM-PP/E/C-</t>
  </si>
  <si>
    <t>Дозуючий насос DDA 7.5-16 FCM-PP/V/C-F-3</t>
  </si>
  <si>
    <t xml:space="preserve">Дозувальний насос DDA 7,5-16 FCM-PP/V/C </t>
  </si>
  <si>
    <t>Дозуючий насос DDA 7.5-16 FCM-PVC/E/C-F-</t>
  </si>
  <si>
    <t>Дозуючий насос DDA 7.5-16 FCM-PVC/V/C-F-</t>
  </si>
  <si>
    <t>Дозуючий насос DDA 7.5-16 FCM-PVC/T/C-F-</t>
  </si>
  <si>
    <t>Дозуючий насос DDA 7.5-16 FCM-PV/E/C-F-3</t>
  </si>
  <si>
    <t>Доз.насос DDA 7.5-16 FCM-PV/E/C-F-31I001</t>
  </si>
  <si>
    <t>Дозуючий насос DDA 7.5-16 FCM-PV/V/C-F-3</t>
  </si>
  <si>
    <t>Дозувальний насос DDA 7.5-16 FCM-PV/V/C-</t>
  </si>
  <si>
    <t>Дозуючий насос DDA 7.5-16 FCM-PV/T/C-F-3</t>
  </si>
  <si>
    <t>Дозуючий насос DDA 7.5-16 FCM-SS/T/SS-F-</t>
  </si>
  <si>
    <t>Дозувальний насос DDA 7.5-16 FCM-SS/T/SS</t>
  </si>
  <si>
    <t>Дозувальний насос DDA 12-10 AR-PP/E/C-F-</t>
  </si>
  <si>
    <t>Дозуючий насос DDA 12-10 AR-PP/V/C-F-31U</t>
  </si>
  <si>
    <t>Дозуючий насос DDA 12-10 AR-PP/V/C-F-31I</t>
  </si>
  <si>
    <t>Дозуючий насос DDA 12-10 AR-PVC/E/C-F-31</t>
  </si>
  <si>
    <t>Дозуючий насос DDA 12-10 AR-PVC/V/C-F-31</t>
  </si>
  <si>
    <t>Дозуючий насос DDA 12-10 AR-PVC/T/C-F-31</t>
  </si>
  <si>
    <t>Дозувальний насос DDA 12-10 AR-PVC/T/C-F</t>
  </si>
  <si>
    <t>Дозуючий насос DDA 12-10 AR-PV/E/C-F-31U</t>
  </si>
  <si>
    <t>Дозуючий насос DDA 12-10 AR-PV/E/C-F-31I</t>
  </si>
  <si>
    <t>Дозуючий насос DDA 12-10 AR-PV/V/C-F-31U</t>
  </si>
  <si>
    <t>Дозувальний насос DDA 12-10 AR-PV/V/C-F-</t>
  </si>
  <si>
    <t>Дозуючий насос DDA 12-10 AR-PV/T/C-F-31U</t>
  </si>
  <si>
    <t>Дозуючий насос DDA 12-10 AR-PV/T/C-F-31I</t>
  </si>
  <si>
    <t>Дозуючий насос DDA 12-10 AR-SS/T/SS-F-31</t>
  </si>
  <si>
    <t>Дозуючий насос DDA 12-10 FC-PP/E/C-F-31U</t>
  </si>
  <si>
    <t>Дозувальний насос DDA 12-10 FC-PP/E/C-F-</t>
  </si>
  <si>
    <t>Дозуючий насос DDA 12-10 FC-PP/V/C-F-31U</t>
  </si>
  <si>
    <t>Дозуючий насос DDA 12-10 FC-PP/V/C-F-31I</t>
  </si>
  <si>
    <t>Дозуючий насос DDA 12-10 FC-PVC/E/C-F-31</t>
  </si>
  <si>
    <t>Дозуючий насос DDA 12-10 FC-PVC/V/C-F-31</t>
  </si>
  <si>
    <t>Дозуючий насос DDA 12-10 FC-PVC/T/C-F-31</t>
  </si>
  <si>
    <t>Дозуючий насос DDA 12-10 FC-PV/E/C-F-31U</t>
  </si>
  <si>
    <t>Дозуючий насос DDA 12-10 FC-PV/V/C-F-31U</t>
  </si>
  <si>
    <t>Дозуючий насос DDA 12-10 FC-PV/T/C-F-31U</t>
  </si>
  <si>
    <t>Дозуючий насос DDA 12-10 FC-PV/T/C-F-31I</t>
  </si>
  <si>
    <t>Дозуючий насос DDA 12-10 FC-SS/T/SS-F-31</t>
  </si>
  <si>
    <t>Дозуючий насос DDA 12-10 FCM-PP/E/C-F-31</t>
  </si>
  <si>
    <t>Дозувальний насос DDA 12-10 FCM-PP/E/C-F</t>
  </si>
  <si>
    <t>Дозуючий насос DDA 12-10 FCM-PP/E/C-F-32</t>
  </si>
  <si>
    <t>Дозуючий насос DDA 12-10 FCM-PP/V/C-F-31</t>
  </si>
  <si>
    <t>Дозувальний насос DDA 12-10 FCM-PP/V/C-F</t>
  </si>
  <si>
    <t>Дозуючий насос DDA 12-10 FCM-PVC/E/C-F-3</t>
  </si>
  <si>
    <t>Дозуючий насос DDA 12-10 FCM-PVC/V/C-F-3</t>
  </si>
  <si>
    <t>Дозуючий насос DDA 12-10 FCM-PVC/T/C-F-3</t>
  </si>
  <si>
    <t>Дозуючий насос DDA 12-10 FCM-PV/E/C-F-31</t>
  </si>
  <si>
    <t>Дозуючий насос DDA 12-10 FCM-PV/V/C-F-31</t>
  </si>
  <si>
    <t>Дозуючий насос DDA 12-10 FCM-PV/T/C-F-31</t>
  </si>
  <si>
    <t>Дозуючий насос DDA 12-10 FCM-SS/T/SS-F-3</t>
  </si>
  <si>
    <t>Дозувальний насос DDA 17-7 AR-PP/E/C-F-3</t>
  </si>
  <si>
    <t>Дозуючий насос DDA 17-7 AR-PP/E/C-F-31I0</t>
  </si>
  <si>
    <t>Дозуючий насос DDA 17-7 AR-PP/E/C-F-32U2</t>
  </si>
  <si>
    <t>Дозуючий насос DDA 17-7 AR-PP/V/C-F-31U2</t>
  </si>
  <si>
    <t>Дозуючий насос DDA 17-7 AR-PP/V/C-F-31I0</t>
  </si>
  <si>
    <t>Дозуючий насос DDA 17-7 AR-PVC/E/C-F-31U</t>
  </si>
  <si>
    <t>Дозуючий насос DDA 17-7 AR-PVC/E/C-F-31I</t>
  </si>
  <si>
    <t>Дозуючий насос DDA 17-7 AR-PVC/V/C-F-31U</t>
  </si>
  <si>
    <t>Дозуючий насос DDA 17-7 AR-PVC/V/C-F-31I</t>
  </si>
  <si>
    <t>Дозуючий насос DDA 17-7 AR-PVC/T/C-F-31U</t>
  </si>
  <si>
    <t>Дозуючий насос DDA 17-7 AR-PV/E/C-F-31U2</t>
  </si>
  <si>
    <t>Дозуючий насос DDA 17-7 AR-PV/V/C-F-31U2</t>
  </si>
  <si>
    <t>Дозуючий насос DDA 17-7 AR-PV/V/C-F-31I0</t>
  </si>
  <si>
    <t>Дозуючий насос DDA 17-7 AR-PV/T/C-F-31U2</t>
  </si>
  <si>
    <t xml:space="preserve">Дозувальний насос DDA 17-7 AR-PV/T/C-F- </t>
  </si>
  <si>
    <t>Дозувальний насос DDA 17-7 AR-SS/T/SS-F-</t>
  </si>
  <si>
    <t>Дозуючий насос DDA 17-7 FC-PP/E/C-F-31U2</t>
  </si>
  <si>
    <t>Дозувальний насос DDA 17-7 FC-PP/E/C-F-3</t>
  </si>
  <si>
    <t>Дозуючий насос DDA 17-7 FC-PP/V/C-F-31U2</t>
  </si>
  <si>
    <t>Дозуючий насос DDA 17-7 FC-PP/V/C-F-31I0</t>
  </si>
  <si>
    <t>Дозуючий насос DDA 17-7 FC-PVC/E/C-F-31U</t>
  </si>
  <si>
    <t>Дозуючий насос DDA 17-7 FC-PVC/E/C-F-31I</t>
  </si>
  <si>
    <t>Дозуючий насос DDA 17-7 FC-PVC/V/C-F-31U</t>
  </si>
  <si>
    <t>Дозуючий насос DDA 17-7 FC-PVC/V/C-F-31I</t>
  </si>
  <si>
    <t>Дозуючий насос DDA 17-7 FC-PVC/T/C-F-31U</t>
  </si>
  <si>
    <t>Дозуючий насос DDA 17-7 FC-PV/E/C-F-31U2</t>
  </si>
  <si>
    <t>Дозуючий насос DDA 17-7 FC-PV/E/C-F-31I0</t>
  </si>
  <si>
    <t>Дозуючий насос DDA 17-7 FC-PV/V/C-F-31U2</t>
  </si>
  <si>
    <t>Дозуючий насос DDA 17-7 FC-PV/V/C-F-31I0</t>
  </si>
  <si>
    <t>Дозувальний насос DDA 17-7 FC-PV/V/C-F-3</t>
  </si>
  <si>
    <t>Дозуючий насос DDA 17-7 FC-PV/T/C-F-31U2</t>
  </si>
  <si>
    <t>Дозуючий насос DDA 17-7 FC-PV/T/C-F-31I0</t>
  </si>
  <si>
    <t>Дозувальний насос DDA 17-7 FC-PV/T/C-F-3</t>
  </si>
  <si>
    <t>Дозуючий насос DDA 17-7 FC-SS/T/SS-F-31A</t>
  </si>
  <si>
    <t>Дозуючий насос DDA 17-7 FCM-PP/E/C-F-31U</t>
  </si>
  <si>
    <t>Дозуючий насос DDA 17-7 FCM-PP/E/C-F-31I</t>
  </si>
  <si>
    <t>Дозуючий насос DDA 17-7 FCM-PP/V/C-F-31U</t>
  </si>
  <si>
    <t>Дозуючий насос DDA 17-7 FCM-PP/V/C-F-31I</t>
  </si>
  <si>
    <t>Дозуючий насос DDA 17-7 FCM-PVC/E/C-F-31</t>
  </si>
  <si>
    <t>Дозуючий насос DDA 17-7 FCM-PVC/V/C-F-31</t>
  </si>
  <si>
    <t>Дозуючий насос DDA 17-7 FCM-PVC/T/C-F-31</t>
  </si>
  <si>
    <t>Дозуючий насос DDA 17-7 FCM-PV/E/C-F-31U</t>
  </si>
  <si>
    <t>Дозуючий насос DDA 17-7 FCM-PV/V/C-F-31U</t>
  </si>
  <si>
    <t>Дозуючий насос DDA 17-7 FCM-PV/V/C-F-31I</t>
  </si>
  <si>
    <t>Дозуючий насос DDA 17-7 FCM-PV/T/C-F-31U</t>
  </si>
  <si>
    <t>Дозуючий насос DDA 17-7 FCM-PV/T/C-F-31I</t>
  </si>
  <si>
    <t>Дозуючий насос DDA 17-7 FCM-SS/T/SS-F-31</t>
  </si>
  <si>
    <t xml:space="preserve">Доз.насос DDA 30-4 AR-PP/E/C-F-31U2U2FG </t>
  </si>
  <si>
    <t>Дозувальний насос DDA 30-4 AR-PP/E/C-F-3</t>
  </si>
  <si>
    <t>Дозуючий насос DDA 30-4 AR-PP/V/C-F-31U2</t>
  </si>
  <si>
    <t>Дозуючий насос DDA 30-4 AR-PP/V/C-F-31I0</t>
  </si>
  <si>
    <t>Дозувальний насос DDA 30-4 AR-PVC/E/C-F-</t>
  </si>
  <si>
    <t>Дозуючий насос DDA 30-4 AR-PVC/E/C-F-31I</t>
  </si>
  <si>
    <t>Дозуючий насос DDA 30-4 AR-PVC/E/C-F-32U</t>
  </si>
  <si>
    <t>Дозуючий насос DDA 30-4 AR-PVC/V/C-F-31U</t>
  </si>
  <si>
    <t>Дозувальний насос DDA 30-4 AR-PVC/V/C-F-</t>
  </si>
  <si>
    <t>Дозуючий насос DDA 30-4 AR-PVC/T/C-F-31U</t>
  </si>
  <si>
    <t>Дозувальний насос DDA 30-4 AR-PVC/T/C-F-</t>
  </si>
  <si>
    <t>Дозуючий насос DDA 30-4 AR-PV/E/C-F-31U2</t>
  </si>
  <si>
    <t>Дозуючий насос DDA 30-4 AR-PV/E/C-F-31I0</t>
  </si>
  <si>
    <t>Дозувальний насос DDA 30-4 AR-PV/V/C-F-3</t>
  </si>
  <si>
    <t>Дозуючий насос DDA 30-4 AR-PV/T/C-F-31U2</t>
  </si>
  <si>
    <t>Дозуючий насос DDA 30-4 AR-PV/T/C-F-31I0</t>
  </si>
  <si>
    <t>Дозуючий насос DDA 30-4 AR-SS/T/SS-F-31A</t>
  </si>
  <si>
    <t>Дозуючий насос DDA 30-4 FC-PP/E/C-F-31U2</t>
  </si>
  <si>
    <t>Дозувальний насос DDA 30-4 FC-PP/E/C-F-3</t>
  </si>
  <si>
    <t>Дозуючий насос DDA 30-4 FC-PP/V/C-F-31U2</t>
  </si>
  <si>
    <t>Дозуючий насос DDA 30-4 FC-PP/V/C-F-31I0</t>
  </si>
  <si>
    <t>Дозуючий насос DDA 30-4 FC-PVC/E/C-F-31U</t>
  </si>
  <si>
    <t>Дозуючий насос DDA 30-4 FC-PVC/E/C-F-31I</t>
  </si>
  <si>
    <t>Дозуючий насос DDA 30-4 FC-PVC/V/C-F-31U</t>
  </si>
  <si>
    <t>Дозуючий насос DDA 30-4 FC-PVC/V/C-F-31I</t>
  </si>
  <si>
    <t>Дозуючий насос DDA 30-4 FC-PVC/T/C-F-31U</t>
  </si>
  <si>
    <t>Дозуючий насос DDA 30-4 FC-PV/V/C-F-31U2</t>
  </si>
  <si>
    <t>Дозуючий насос DDA 30-4 FC-PV/V/C-F-31I0</t>
  </si>
  <si>
    <t>Дозуючий насос DDA 30-4 FC-PV/T/C-F-31U2</t>
  </si>
  <si>
    <t>Дозуючий насос DDA 30-4 FC-PV/T/C-F-31I0</t>
  </si>
  <si>
    <t>Дозуючий насос DDA 30-4 FC-SS/T/SS-F-31A</t>
  </si>
  <si>
    <t>Дозувальний насос DDA 30-4 FCM-PP/E/C-F-</t>
  </si>
  <si>
    <t>Дозуючий насос DDA 30-4 FCM-PP/E/C-F-31I</t>
  </si>
  <si>
    <t>Дозуючий насос DDA 30-4 FCM-PP/E/C-F-32I</t>
  </si>
  <si>
    <t>Дозуючий насос DDA 30-4 FCM-PP/V/C-F-31U</t>
  </si>
  <si>
    <t>Дозуючий насос DDA 30-4 FCM-PP/V/C-F-31I</t>
  </si>
  <si>
    <t>Дозуючий насос DDA 30-4 FCM-PVC/E/C-F-31</t>
  </si>
  <si>
    <t>Дозуючий насос DDA 30-4 FCM-PVC/V/C-F-31</t>
  </si>
  <si>
    <t>Дозуючий насос DDA 30-4 FCM-PVC/T/C-F-31</t>
  </si>
  <si>
    <t>Дозуючий насос DDA 30-4 FCM-PV/E/C-F-31U</t>
  </si>
  <si>
    <t>Дозуючий насос DDA 30-4 FCM-PV/E/C-F-31I</t>
  </si>
  <si>
    <t>Дозуючий насос DDA 30-4 FCM-PV/V/C-F-31U</t>
  </si>
  <si>
    <t>Дозуючий насос DDA 30-4 FCM-PV/V/C-F-31I</t>
  </si>
  <si>
    <t>Дозуючий насос DDA 30-4 FCM-PV/T/C-F-31U</t>
  </si>
  <si>
    <t>Дозуючий насос DDA 30-4 FCM-PV/T/C-F-31I</t>
  </si>
  <si>
    <t>Дозуючий насос DDA 30-4 FCM-SS/T/SS-F-31</t>
  </si>
  <si>
    <t>Дозуючий насос DDC 6-10 A-PP/E/C-F-31U2U</t>
  </si>
  <si>
    <t xml:space="preserve">DDC01    </t>
  </si>
  <si>
    <t>Дозувальний насос DDC 6-10 A-PP/E/C-F-31</t>
  </si>
  <si>
    <t>Дозуючий насос DDC 6-10 A-PP/E/C-F-32U2U</t>
  </si>
  <si>
    <t>Дозуючий насос DDC 6-10 A-PP/E/C-F-32I00</t>
  </si>
  <si>
    <t>Дозувальний насос DDC 6-10 A-PP/V/C-F-31</t>
  </si>
  <si>
    <t>Дозуючий насос DDC 6-10 A-PVC/E/C-F-31U2</t>
  </si>
  <si>
    <t>Дозуючий насос DDC 6-10 A-PVC/E/C-F-31I0</t>
  </si>
  <si>
    <t>Дозуючий насос DDC 6-10 A-PVC/V/C-F-31U2</t>
  </si>
  <si>
    <t>Дозуючий насос DDC 6-10 A-PVC/V/C-F-31I0</t>
  </si>
  <si>
    <t>Дозуючий насос DDC 6-10 A-PVC/T/C-F-31U2</t>
  </si>
  <si>
    <t>Дозуючий насос DDC 6-10 A-PVC/T/C-F-31I0</t>
  </si>
  <si>
    <t>Дозуючий насос DDC 6-10 A-PV/E/C-F-31U2U</t>
  </si>
  <si>
    <t>Дозувальний насос DDC 6-10 A-PV/E/C-F-31</t>
  </si>
  <si>
    <t>Дозуючий насос DDC 6-10 A-PV/E/C-F-32I00</t>
  </si>
  <si>
    <t>Дозуючий насос DDC 6-10 A-PV/V/C-F-31U2U</t>
  </si>
  <si>
    <t>Дозуючий насос DDC 6-10 A-PV/V/C-F-31I00</t>
  </si>
  <si>
    <t>Дозуючий насос DDC 6-10 A-PV/T/C-F-31U2U</t>
  </si>
  <si>
    <t>Дозуючий насос DDC 6-10 A-PV/T/C-F-31I00</t>
  </si>
  <si>
    <t>Дозуючий насос DDC 6-10 A-SS/T/SS-F-31AA</t>
  </si>
  <si>
    <t>Дозуючий насос DDC 6-10 AR-PP/E/C-F-31U2</t>
  </si>
  <si>
    <t>Дозуючий насос DDC 6-10 AR-PP/E/C-F-31I0</t>
  </si>
  <si>
    <t>Дозуючий насос DDC 6-10 AR-PP/V/C-F-31U2</t>
  </si>
  <si>
    <t>Дозуючий насос DDC 6-10 AR-PP/V/C-F-31I0</t>
  </si>
  <si>
    <t>Дозуючий насос DDC 6-10 AR-PVC/E/C-F-31U</t>
  </si>
  <si>
    <t>Дозувальний насос DDC 6-10 AR-PVC/E/C-F-</t>
  </si>
  <si>
    <t>Дозуючий насос DDC 6-10 AR-PVC/V/C-F-31U</t>
  </si>
  <si>
    <t>Дозувальний насос DDC 6-10 AR-PVC/V/C-F-</t>
  </si>
  <si>
    <t>Дозувальний насос DDC 6-10 AR-PVC/T/C-F-</t>
  </si>
  <si>
    <t>Дозуючий насос DDC 6-10 AR-PVC/T/C-F-31I</t>
  </si>
  <si>
    <t>Дозуючий насос DDC 6-10 AR-PV/E/C-F-31U2</t>
  </si>
  <si>
    <t>Дозувальний насос DDC 6-10 AR-PV/E/C-F-3</t>
  </si>
  <si>
    <t>Дозуючий насос DDC 6-10 AR-PV/V/C-F-31U2</t>
  </si>
  <si>
    <t xml:space="preserve">Дозувальний насос DDC 6-10 AR-PV/V/C-F- </t>
  </si>
  <si>
    <t>Дозуючий насос DDC 6-10 AR-PV/T/C-F-31U2</t>
  </si>
  <si>
    <t>Дозуючий насос DDC 6-10 AR-PV/T/C-F-31I0</t>
  </si>
  <si>
    <t xml:space="preserve">Насос DDC 6-10 AR-SS/T/SS-F-31AAFG      </t>
  </si>
  <si>
    <t>Дозувальний насос DDC 9-7 A-PP/E/C-F-31U</t>
  </si>
  <si>
    <t>Дозуючий насос DDC 9-7 A-PP/E/C-F-31I002</t>
  </si>
  <si>
    <t>Дозувальний насос DDC 9-7 A-PP/E/C-F-32U</t>
  </si>
  <si>
    <t>Дозувальний насос DDC 9-7 A-PP/E/C-F-32I</t>
  </si>
  <si>
    <t>Дозуючий насос DDC 9-7 A-PP/V/C-F-31U2U2</t>
  </si>
  <si>
    <t>Дозуючий насос DDC 9-7 A-PP/V/C-F-31I002</t>
  </si>
  <si>
    <t>Дозуючий насос DDC 9-7 A-PVC/E/C-F-31U2U</t>
  </si>
  <si>
    <t>Дозуючий насос DDC 9-7 A-PVC/E/C-F-31I00</t>
  </si>
  <si>
    <t>Дозуючий насос DDC 9-7 A-PVC/V/C-F-31U2U</t>
  </si>
  <si>
    <t>Дозуючий насос DDC 9-7 A-PVC/V/C-F-31I00</t>
  </si>
  <si>
    <t>Дозуючий насос DDC 9-7 A-PVC/T/C-F-31U2U</t>
  </si>
  <si>
    <t>Дозуючий насос DDC 9-7 A-PVC/T/C-F-31I00</t>
  </si>
  <si>
    <t>Дозуючий насос DDC 9-7 A-PV/V/C-F-31U2U2</t>
  </si>
  <si>
    <t>Дозуючий насос DDC 9-7 A-PV/V/C-F-31I002</t>
  </si>
  <si>
    <t>Дозуючий насос DDC 9-7 A-PV/T/C-F-31U2U2</t>
  </si>
  <si>
    <t>Дозуючий насос DDC 9-7 A-PV/T/C-F-31I002</t>
  </si>
  <si>
    <t>Дозуючий насос DDC 9-7 A-SS/T/SS-F-31AAF</t>
  </si>
  <si>
    <t>Дозуючий насос DDC 9-7 AR-PP/E/C-F-31U2U</t>
  </si>
  <si>
    <t>Дозуючий насос DDC 9-7 AR-PP/E/C-F-31I00</t>
  </si>
  <si>
    <t>Дозувальний насос DDC 9-7 AR-PP/E/C-F-32</t>
  </si>
  <si>
    <t>Дозуючий насос DDC 9-7 AR-PP/V/C-F-31U2U</t>
  </si>
  <si>
    <t>Дозуючий насос DDC 9-7 AR-PP/V/C-F-31I00</t>
  </si>
  <si>
    <t>Дозуючий насос DDC 9-7 AR-PVC/E/C-F-31U2</t>
  </si>
  <si>
    <t>Дозуючий насос DDC 9-7 AR-PVC/E/C-F-31I0</t>
  </si>
  <si>
    <t>Дозуючий насос DDC 9-7 AR-PVC/V/C-F-31U2</t>
  </si>
  <si>
    <t>Дозуючий насос DDC 9-7 AR-PVC/V/C-F-31I0</t>
  </si>
  <si>
    <t>Дозуючий насос DDC 9-7 AR-PVC/T/C-F-31U2</t>
  </si>
  <si>
    <t>Дозуючий насос DDC 9-7 AR-PVC/T/C-F-31I0</t>
  </si>
  <si>
    <t>Дозуючий насос DDC 9-7 AR-PV/E/C-F-31U2U</t>
  </si>
  <si>
    <t>Дозуючий насос DDC 9-7 AR-PV/E/C-F-31I00</t>
  </si>
  <si>
    <t>Дозуючий насос DDC 9-7 AR-PV/V/C-F-31U2U</t>
  </si>
  <si>
    <t>Дозуючий насос DDC 9-7 AR-PV/V/C-F-31I00</t>
  </si>
  <si>
    <t>Дозуючий насос DDC 9-7 AR-PV/T/C-F-31U2U</t>
  </si>
  <si>
    <t>Дозуючий насос DDC 9-7 AR-PV/T/C-F-31I00</t>
  </si>
  <si>
    <t>Дозуючий насос DDC 9-7 AR-SS/T/SS-F-31AA</t>
  </si>
  <si>
    <t>Дозувальний насос DDC 15-4 A-PP/E/C-F-31</t>
  </si>
  <si>
    <t>Дозуючий насос DDC 15-4 A-PP/E/C-F-31I00</t>
  </si>
  <si>
    <t>Дозувальний насос DDC 15-4 A-PP/E/C-F-32</t>
  </si>
  <si>
    <t>Дозуючий насос DDC 15-4 A-PP/V/C-F-31U2U</t>
  </si>
  <si>
    <t>Дозуючий насос DDC 15-4 A-PP/V/C-F-31I00</t>
  </si>
  <si>
    <t>Дозуючий насос DDC 15-4 A-PVC/E/C-F-31U2</t>
  </si>
  <si>
    <t>Дозуючий насос DDC 15-4 A-PVC/E/C-F-31I0</t>
  </si>
  <si>
    <t>Дозуючий насос DDC 15-4 A-PVC/V/C-F-31U2</t>
  </si>
  <si>
    <t>Дозуючий насос DDC 15-4 A-PVC/V/C-F-31I0</t>
  </si>
  <si>
    <t>Дозуючий насос DDC 15-4 A-PVC/T/C-F-31U2</t>
  </si>
  <si>
    <t>Дозуючий насос DDC 15-4 A-PVC/T/C-F-31I0</t>
  </si>
  <si>
    <t>Дозуючий насос DDC 15-4 A-PV/V/C-F-31U2U</t>
  </si>
  <si>
    <t>Дозуючий насос DDC 15-4 A-PV/T/C-F-31U2U</t>
  </si>
  <si>
    <t>Дозуючий насос DDC 15-4 A-PV/T/C-F-31I00</t>
  </si>
  <si>
    <t>Дозуючий насос DDC 15-4 A-SS/T/SS-F-31AA</t>
  </si>
  <si>
    <t>Дозувальний насос DDC 15-4 AR-PP/E/C-F-3</t>
  </si>
  <si>
    <t>Дозуючий насос DDC 15-4 AR-PP/E/C-F-31I0</t>
  </si>
  <si>
    <t>Дозуючий насос DDC 15-4 AR-PP/V/C-F-31U2</t>
  </si>
  <si>
    <t>Дозуючий насос DDC 15-4 AR-PP/V/C-F-31I0</t>
  </si>
  <si>
    <t>Дозуючий насос DDC 15-4 AR-PVC/E/C-F-31U</t>
  </si>
  <si>
    <t>Дозуючий насос DDC 15-4 AR-PVC/E/C-F-31I</t>
  </si>
  <si>
    <t>Дозуючий насос DDC 15-4 AR-PVC/V/C-F-31U</t>
  </si>
  <si>
    <t xml:space="preserve">Дозувальний насос DDC 15-4 AR-PVC/V/C-F </t>
  </si>
  <si>
    <t>Дозуючий насос DDC 15-4 AR-PVC/T/C-F-31U</t>
  </si>
  <si>
    <t>Дозуючий насос DDC 15-4 AR-PVC/T/C-F-31I</t>
  </si>
  <si>
    <t>Дозуючий насос DDC 15-4 AR-PVC/T/C-F-32U</t>
  </si>
  <si>
    <t>Дозуючий насос DDC 15-4 AR-PV/E/C-F-31U2</t>
  </si>
  <si>
    <t>Дозуючий насос DDC 15-4 AR-PV/E/C-F-31I0</t>
  </si>
  <si>
    <t>Дозуючий насос DDC 15-4 AR-PV/V/C-F-31U2</t>
  </si>
  <si>
    <t>Дозувальний насос DDC 15-4 AR-PV/V/C-F-3</t>
  </si>
  <si>
    <t>Дозуючий насос DDC 15-4 AR-PV/T/C-F-31U2</t>
  </si>
  <si>
    <t>Дозуючий насос DDC 15-4 AR-PV/T/C-F-31I0</t>
  </si>
  <si>
    <t>Дозуючий насос DDC 15-4 AR-SS/T/SS-F-31A</t>
  </si>
  <si>
    <t>Дозувальний насос DDE 6-10 B-PP/E/C-X-31</t>
  </si>
  <si>
    <t xml:space="preserve">DDE01    </t>
  </si>
  <si>
    <t>Дозуючий насос DDE 6-10 B-PP/V/C-X-31U2U</t>
  </si>
  <si>
    <t>Дозуючий насос DDE 6-10 B-PP/V/C-X-31I00</t>
  </si>
  <si>
    <t>Дозуючий насос DDE 6-10 B-PVC/E/C-X-31U2</t>
  </si>
  <si>
    <t>Дозуючий насос DDE 6-10 B-PVC/E/C-X-31I0</t>
  </si>
  <si>
    <t>Дозуючий насос DDE 6-10 B-PVC/E/C-X-32U2</t>
  </si>
  <si>
    <t>Дозувальний насос DDE 6-10 B-PVC/V/C-X-3</t>
  </si>
  <si>
    <t>Дозуючий насос DDE 6-10 B-PVC/V/C-X-31I0</t>
  </si>
  <si>
    <t>Дозуючий насос DDE 6-10 B-PVC/T/C-X-31U2</t>
  </si>
  <si>
    <t>Дозуючий насос DDE 6-10 B-PVC/T/C-X-31I0</t>
  </si>
  <si>
    <t>Дозуючий насос DDE 6-10 B-PV/E/C-X-31U2U</t>
  </si>
  <si>
    <t>Дозуючий насос DDE 6-10 B-PV/E/C-X-31I00</t>
  </si>
  <si>
    <t>Дозуючий насос DDE 6-10 B-PV/E/C-X-32U2U</t>
  </si>
  <si>
    <t>Дозуючий насос DDE 6-10 B-PV/V/C-X-31U2U</t>
  </si>
  <si>
    <t>Дозуючий насос DDE 6-10 B-PV/V/C-X-31I00</t>
  </si>
  <si>
    <t>Дозуючий насос DDE 6-10 B-PV/T/C-X-31U2U</t>
  </si>
  <si>
    <t>Дозуючий насос DDE 6-10 B-PV/T/C-X-31I00</t>
  </si>
  <si>
    <t>Дозувальний насос DDE 6-10 B-SS/T/SS-X-3</t>
  </si>
  <si>
    <t>Дозуючий насос DDE 6-10 P-PP/E/C-X-31U2U</t>
  </si>
  <si>
    <t>Дозувальний насос DDE 6-10 P-PP/E/C-X-31</t>
  </si>
  <si>
    <t>Дозуючий насос DDE 6-10 P-PP/V/C-X-31U2U</t>
  </si>
  <si>
    <t>Дозуючий насос DDE 6-10 P-PP/V/C-X-31I00</t>
  </si>
  <si>
    <t>Дозуючий насос DDE 6-10 P-PVC/E/C-X-31U2</t>
  </si>
  <si>
    <t>Дозуючий насос DDE 6-10 P-PVC/E/C-X-31I0</t>
  </si>
  <si>
    <t>Дозуючий насос DDE 6-10 P-PVC/E/C-X-32U2</t>
  </si>
  <si>
    <t>Дозувальний насос DDE 6-10 P-PVC/V/C-X-3</t>
  </si>
  <si>
    <t>Дозуючий насос DDE 6-10 P-PVC/V/C-X-31I0</t>
  </si>
  <si>
    <t>Дозуючий насос DDE 6-10 P-PVC/T/C-X-31U2</t>
  </si>
  <si>
    <t>Дозуючий насос DDE 6-10 P-PVC/T/C-X-31I0</t>
  </si>
  <si>
    <t>Дозуючий насос DDE 6-10 P-PVC/T/C-X-32U2</t>
  </si>
  <si>
    <t>Дозуючий насос DDE 6-10 P-PV/E/C-X-31U2U</t>
  </si>
  <si>
    <t>Дозуючий насос DDE 6-10 P-PV/E/C-X-31I00</t>
  </si>
  <si>
    <t>Дозуючий насос DDE 6-10 P-PV/E/C-X-32U2U</t>
  </si>
  <si>
    <t>Дозуючий насос DDE 6-10 P-PV/V/C-X-31U2U</t>
  </si>
  <si>
    <t>Дозуючий насос DDE 6-10 P-PV/V/C-X-31I00</t>
  </si>
  <si>
    <t>Дозуючий насос DDE 6-10 P-PV/T/C-X-31U2U</t>
  </si>
  <si>
    <t>Дозуючий насос DDE 6-10 P-PV/T/C-X-31I00</t>
  </si>
  <si>
    <t>Дозуючий насос DDE 6-10 P-SS/T/SS-X-31AA</t>
  </si>
  <si>
    <t>Дозувальний насос DDE 15-4 B-PP/E/C-X-31</t>
  </si>
  <si>
    <t>Дозуючий насос DDE 15-4 B-PP/V/C-X-31U2U</t>
  </si>
  <si>
    <t>Дозуючий насос DDE 15-4 B-PP/V/C-X-31I00</t>
  </si>
  <si>
    <t>Дозуючий насос DDE 15-4 B-PVC/E/C-X-31U2</t>
  </si>
  <si>
    <t>Дозуючий насос DDE 15-4 B-PVC/E/C-X-31I0</t>
  </si>
  <si>
    <t>Дозуючий насос DDE 15-4 B-PVC/V/C-X-31U2</t>
  </si>
  <si>
    <t>Дозуючий насос DDE 15-4 B-PVC/V/C-X-31I0</t>
  </si>
  <si>
    <t>Дозуючий насос DDE 15-4 B-PVC/T/C-X-31U2</t>
  </si>
  <si>
    <t>Дозувальний насос DDE 15-4 B-PVC/T/C-X-3</t>
  </si>
  <si>
    <t>Дозуючий насос DDE 15-4 B-PV/E/C-X-31I00</t>
  </si>
  <si>
    <t>Дозуючий насос DDE 15-4 B-PV/V/C-X-31U2U</t>
  </si>
  <si>
    <t>Дозуючий насос DDE 15-4 B-PV/V/C-X-31I00</t>
  </si>
  <si>
    <t>Дозуючий насос DDE 15-4 B-PV/T/C-X-31U2U</t>
  </si>
  <si>
    <t>Дозуючий насос DDE 15-4 B-PV/T/C-X-31I00</t>
  </si>
  <si>
    <t>Дозуючий насос DDE 15-4 B-SS/T/SS-X-31AA</t>
  </si>
  <si>
    <t>Дозуючий насос DDE 15-4 P-PP/E/C-X-31U2U</t>
  </si>
  <si>
    <t>Дозуючий насос DDE 15-4 P-PP/E/C-X-31I00</t>
  </si>
  <si>
    <t>Дозувальний насос DDE 15-4 P-PP/E/C-X-32</t>
  </si>
  <si>
    <t>Дозуючий насос DDE 15-4 P-PP/V/C-X-31U2U</t>
  </si>
  <si>
    <t>Дозуючий насос DDE 15-4 P-PP/V/C-X-31I00</t>
  </si>
  <si>
    <t>Дозуючий насос DDE 15-4 P-PVC/E/C-X-31U2</t>
  </si>
  <si>
    <t>Дозуючий насос DDE 15-4 P-PVC/E/C-X-31I0</t>
  </si>
  <si>
    <t>Дозуючий насос DDE 15-4 P-PVC/V/C-X-31U2</t>
  </si>
  <si>
    <t>Дозуючий насос DDE 15-4 P-PVC/V/C-X-31I0</t>
  </si>
  <si>
    <t>Дозуючий насос DDE 15-4 P-PVC/T/C-X-31U2</t>
  </si>
  <si>
    <t>Дозуючий насос DDE 15-4 P-PVC/T/C-X-31I0</t>
  </si>
  <si>
    <t>Дозуючий насос DDE 15-4 P-PV/E/C-X-31U2U</t>
  </si>
  <si>
    <t>Дозуючий насос DDE 15-4 P-PV/V/C-X-31U2U</t>
  </si>
  <si>
    <t>Дозуючий насос DDE 15-4 P-PV/V/C-X-31I00</t>
  </si>
  <si>
    <t>Дозуючий насос DDE 15-4 P-PV/T/C-X-31U2U</t>
  </si>
  <si>
    <t xml:space="preserve">Дозувальний насос DDE 15-4 P-PV/T/C     </t>
  </si>
  <si>
    <t>Дозуючий насос DDE 15-4 P-SS/T/SS-X-31AA</t>
  </si>
  <si>
    <t>Дозувальний насос DDE 6-10 PR-PP/E/C-X-3</t>
  </si>
  <si>
    <t xml:space="preserve">Шланг PE-4/6-3m 3/U2                    </t>
  </si>
  <si>
    <t xml:space="preserve">DHOSS    </t>
  </si>
  <si>
    <t xml:space="preserve">Напорний шланг DN4 pumps PE 150 ft      </t>
  </si>
  <si>
    <t xml:space="preserve">Шланг армов. PVC 6-12 50М 23Bar 20°C    </t>
  </si>
  <si>
    <t xml:space="preserve">Шланг напірний PE 4/6 10м               </t>
  </si>
  <si>
    <t xml:space="preserve">Бак 40l,PE-black/black                  </t>
  </si>
  <si>
    <t xml:space="preserve">DTANK    </t>
  </si>
  <si>
    <t xml:space="preserve">Багатофункц клапан MFV-G5/8-10 PP/V U2  </t>
  </si>
  <si>
    <t xml:space="preserve">DPLVS    </t>
  </si>
  <si>
    <t>Багатофункційний клапан MFV-G5/8-10 PP/E</t>
  </si>
  <si>
    <t xml:space="preserve">Бак 1000l,PE-black/black                </t>
  </si>
  <si>
    <t xml:space="preserve">Шланг PVC-9/12-50m 6/U2                 </t>
  </si>
  <si>
    <t>Клапан протитиску PV-G5/8-3PP/V/C X nutG</t>
  </si>
  <si>
    <t>Клапан протитиску PV-G5/8-3PP/E/C X nutG</t>
  </si>
  <si>
    <t>Клапан valve - PV-G5/8-3PVC/V/C X nutG5/</t>
  </si>
  <si>
    <t>Клапан протитиску PV-G5/8-3PVC/E/C X nut</t>
  </si>
  <si>
    <t>Клапан протитиску PV-G5/8-3PVC/T/C X nut</t>
  </si>
  <si>
    <t>Клапан протитиску PV-G5/8-3PV/V/C X nutG</t>
  </si>
  <si>
    <t>Клапан протитиску PV-G5/8-3PV/E/C X nutG</t>
  </si>
  <si>
    <t>Клапан протитиску PV-G5/8-3PV/T/C X nutG</t>
  </si>
  <si>
    <t>Клапан протитиску PV-G5/8-3SS/T/SS X nut</t>
  </si>
  <si>
    <t xml:space="preserve">Шланг PVC-6/9-3m 4/U2                   </t>
  </si>
  <si>
    <t xml:space="preserve">Шланг PVC-6/9-10m 4/U2                  </t>
  </si>
  <si>
    <t xml:space="preserve">Шланг PVC-6/9-50m 4/U2                  </t>
  </si>
  <si>
    <t xml:space="preserve">Шланг ETFE-4/6-3m 3/U2                  </t>
  </si>
  <si>
    <t xml:space="preserve">Шланг ETFE-4/6-10m 3/U2                 </t>
  </si>
  <si>
    <t xml:space="preserve">Шланг ETFE-4/6-50m 3/U2                 </t>
  </si>
  <si>
    <t xml:space="preserve">Шланг ETFE-6/9-3m 4/U2                  </t>
  </si>
  <si>
    <t xml:space="preserve">Шланг ETFE-6/9-10m 4/U2                 </t>
  </si>
  <si>
    <t xml:space="preserve">Шланг ETFE-6/9-50m 4/U2                 </t>
  </si>
  <si>
    <t xml:space="preserve">Шланг ETFE-9/12-3m 6/U2                 </t>
  </si>
  <si>
    <t xml:space="preserve">Шланг ETFE-9/12-10m 6/U2                </t>
  </si>
  <si>
    <t xml:space="preserve">Шланг ETFE-9/12-50m 6/U2                </t>
  </si>
  <si>
    <t xml:space="preserve">Адаптер PV/T-G5/8-B3                    </t>
  </si>
  <si>
    <t xml:space="preserve">DCONS    </t>
  </si>
  <si>
    <t xml:space="preserve">Конектор PP/V, E-U2-U2                  </t>
  </si>
  <si>
    <t xml:space="preserve">Конектор PV/V,E-U2-U2                   </t>
  </si>
  <si>
    <t xml:space="preserve">Трійник PVC/T-U2-U2-U2                  </t>
  </si>
  <si>
    <t xml:space="preserve">Трійник PV/V,E-U2-U2-U2                 </t>
  </si>
  <si>
    <t xml:space="preserve">Трійник PV/T-U2-U2-U2                   </t>
  </si>
  <si>
    <t xml:space="preserve">Перехідник nutG5/8-nutG5/8              </t>
  </si>
  <si>
    <t xml:space="preserve">Монтажний комплект I001 PP/V/C-4/6mm-NL </t>
  </si>
  <si>
    <t xml:space="preserve">DINSK    </t>
  </si>
  <si>
    <t xml:space="preserve">Монтажний комплект I001 PP/E/C-4/6мм-NL </t>
  </si>
  <si>
    <t>Монтажний комплект I001 PVC/V/C-4/6mm-NL</t>
  </si>
  <si>
    <t>Монтажний комплект I001 PVC/E/C-4/6mm-NL</t>
  </si>
  <si>
    <t xml:space="preserve">Монтаж комплект I001 PVC/T/C-4/6mm-NL   </t>
  </si>
  <si>
    <t xml:space="preserve">Монтажний комплект I001 PV/V/C-4/6mm-NL </t>
  </si>
  <si>
    <t xml:space="preserve">Монтажний комплект I001 PV/E/C-4/6mm-NL </t>
  </si>
  <si>
    <t xml:space="preserve">Монтажний комплект I001 PV/T/C-4/6mm-NL </t>
  </si>
  <si>
    <t xml:space="preserve">Монтажний комплект I005 PP/V/C-6/9мм-NL </t>
  </si>
  <si>
    <t xml:space="preserve">Монтажний комплект I005 PP/E/C-6/9mm-NL </t>
  </si>
  <si>
    <t>Монтажний комплект I005 PVC/V/C-6/9mm-NL</t>
  </si>
  <si>
    <t>Монтажний комплект I005 PVC/E/C-6/9mm-NL</t>
  </si>
  <si>
    <t>Монтажний комплект I005 PVC/T/C-6/9mm-NL</t>
  </si>
  <si>
    <t xml:space="preserve">Монтажний комплект I005 PV/V/C-6/9mm-NL </t>
  </si>
  <si>
    <t xml:space="preserve">Монтажний комплект I005 PV/E/C-6/9mm-NL </t>
  </si>
  <si>
    <t xml:space="preserve">Монтажний комплект I005 PV/T/C-6/9mm-NL </t>
  </si>
  <si>
    <t>Монтажний комплект I002 PP/V/C-9/12mm-NL</t>
  </si>
  <si>
    <t>Монтажний комплект I002 PP/E/C-9/12mm-NL</t>
  </si>
  <si>
    <t>Монтажний комплект I002 PVC/V/C-9/12mm-N</t>
  </si>
  <si>
    <t xml:space="preserve">Монтаж комплект I002 PVC/E/C-9/12мм-NL  </t>
  </si>
  <si>
    <t>Монтажний комплект I002 PVC/T/C-9/12mm-N</t>
  </si>
  <si>
    <t>Монтажний комплект I002 PV/V/C-9/12mm-NL</t>
  </si>
  <si>
    <t>Монтажний комплект I002 PV/T/C-9/12mm-NL</t>
  </si>
  <si>
    <t xml:space="preserve">Монтажний комплект I011 PP/V/C-4/6mm-2L </t>
  </si>
  <si>
    <t xml:space="preserve">Монтажний комплект I011 PP/E/C-4/6mm-2L </t>
  </si>
  <si>
    <t xml:space="preserve">Монтаж комплект I011 PVC/V/C-4/6mm-2L   </t>
  </si>
  <si>
    <t>Монтажний комплект I011 PVC/E/C-4/6mm-2L</t>
  </si>
  <si>
    <t>Монтажний комплект I011 PVC/T/C-4/6mm-2L</t>
  </si>
  <si>
    <t>Монтажний комплект Install. Kit I011 PV/</t>
  </si>
  <si>
    <t xml:space="preserve">Монтажний комплект I011 PV/E/C-4/6mm-2L </t>
  </si>
  <si>
    <t xml:space="preserve">Монтажний комплект I011 PV/T/C-4/6mm-2L </t>
  </si>
  <si>
    <t xml:space="preserve">Монтажний комплект I015 PP/V/C-6/9мм-2L </t>
  </si>
  <si>
    <t xml:space="preserve">Монтажний комплект I015 PP/E/C-6/9mm-2L </t>
  </si>
  <si>
    <t>Монтажний комплект I015 PVC/V/C-6/9mm-2L</t>
  </si>
  <si>
    <t>Монтажний комплект I015 PVC/E/C-6/9mm-2L</t>
  </si>
  <si>
    <t>Монтажний комплект I015 PVC/T/C-6/9mm-2L</t>
  </si>
  <si>
    <t xml:space="preserve">Монтажний комплект I015 PV/V/C-6/9mm-2L </t>
  </si>
  <si>
    <t xml:space="preserve">Монтажний комплект I015 PV/E/C-6/9mm-2L </t>
  </si>
  <si>
    <t xml:space="preserve">Монтажний комплект I015 PV/T/C-6/9mm-2L </t>
  </si>
  <si>
    <t>Монтажний комплект I012 PP/V/C-9/12mm-2L</t>
  </si>
  <si>
    <t>Монтажний комплект I012 PP/E/C-9/12mm-2L</t>
  </si>
  <si>
    <t>Монтажний комплект I012 PVC/V/C-9/12mm-2</t>
  </si>
  <si>
    <t>Монтажний комплект I012 PVC/E/C-9/12mm-2</t>
  </si>
  <si>
    <t>Монтажний комплект I012 PVC/T/C-9/12mm-2</t>
  </si>
  <si>
    <t>Монтажний комплект I012 PV/V/C-9/12mm-2L</t>
  </si>
  <si>
    <t>Монтажний комплект I012 PV/E/C-9/12mm-2L</t>
  </si>
  <si>
    <t>Монтажний комплект I012 PV/T/C-9/12mm-2L</t>
  </si>
  <si>
    <t>Монтажний комплект I004 PP/E/C-3/8"x1/2"</t>
  </si>
  <si>
    <t xml:space="preserve">Вставка з’єднувальна PVC-F, д. 12 мм.   </t>
  </si>
  <si>
    <t xml:space="preserve">З'єднувач PV-3,трубка4/6мм,0,17x1/4     </t>
  </si>
  <si>
    <t xml:space="preserve">Клапан PLV-G5/8-3 PP/V,E U2             </t>
  </si>
  <si>
    <t xml:space="preserve">Клапан протитиску G5/8-3 PVC/V,E U2     </t>
  </si>
  <si>
    <t xml:space="preserve">Клапан протитиску PLV-G5/8-3 PVC/T U2   </t>
  </si>
  <si>
    <t xml:space="preserve">Клапан протитиску PLV-G5/8-3 PV/V,E U2  </t>
  </si>
  <si>
    <t>Клапан підтримки тиску PLV-G5/8-3 PV/T U</t>
  </si>
  <si>
    <t xml:space="preserve">Клапан G1/4-3 SS/-A                     </t>
  </si>
  <si>
    <t xml:space="preserve">Переливний клапан PRV-G5/8-10 PP/V,E U2 </t>
  </si>
  <si>
    <t xml:space="preserve">Запобіжн клапан G5/8-10 PVC/V,E U2      </t>
  </si>
  <si>
    <t xml:space="preserve">Клапан PRV-G5/8-10 PVC/T U2             </t>
  </si>
  <si>
    <t xml:space="preserve">Переливний клапан PRV-G5/8-10 PV/V,E U2 </t>
  </si>
  <si>
    <t xml:space="preserve">Запобіжний клапан PRV-G5/8-10 PV/T U2   </t>
  </si>
  <si>
    <t xml:space="preserve">Запобіжний клапан PRV-G1/4-10 SS/-A     </t>
  </si>
  <si>
    <t xml:space="preserve">Запобіжний клапан PRV-G5/8-16 PP/V,E U2 </t>
  </si>
  <si>
    <t>Запобіжний клапан PRV-G5/8-16 PVC/V,E U2</t>
  </si>
  <si>
    <t xml:space="preserve">Запобіжний клапан PRV-G5/8-16 PVC/T U2  </t>
  </si>
  <si>
    <t xml:space="preserve">Запобіжний клапан PRV-G5/8-16 PV/V,E U2 </t>
  </si>
  <si>
    <t xml:space="preserve">Запобіжний клапан PRV-G5/8-16 PV/T U2   </t>
  </si>
  <si>
    <t xml:space="preserve">Запобіжний клапан PRV-G1/4-16 SS/-A     </t>
  </si>
  <si>
    <t>Мультифункц. клапан MFV-G5/8-10 PVC/V U2</t>
  </si>
  <si>
    <t>Багатофункц. клапан MFV-G5/8-10 PVC/E U2</t>
  </si>
  <si>
    <t>Багатофункційний клапан MFV-G5/8-10 PVC/</t>
  </si>
  <si>
    <t xml:space="preserve">Мультифункц. клапан MFV-G5/8-10 PV/V U2 </t>
  </si>
  <si>
    <t xml:space="preserve">Мультифункц. клапан MFV-G5/8-10 PV/E U2 </t>
  </si>
  <si>
    <t xml:space="preserve">Мультифункціональний клапан MFV-G5/8-10 </t>
  </si>
  <si>
    <t xml:space="preserve">Мультифункц. клапан MFV-G5/8-16 PP/V U2 </t>
  </si>
  <si>
    <t xml:space="preserve">Мультифункціональний клапан MFV-G5/8-16 </t>
  </si>
  <si>
    <t>Мультифункц. клапан MFV-G5/8-16 PVC/V U2</t>
  </si>
  <si>
    <t>Мультифункц. клапан MFV-G5/8-16 PVC/E U2</t>
  </si>
  <si>
    <t>Мультифункц. клапан MFV-G5/8-16 PVC/T U2</t>
  </si>
  <si>
    <t xml:space="preserve">Мультифункц. клапан MFV-G5/8-16 PV/V U2 </t>
  </si>
  <si>
    <t xml:space="preserve">Мультифункц. клапан MFV-G5/8-16 PV/E U2 </t>
  </si>
  <si>
    <t>Багатофункційний клапан MFV-G5/8-16 PV/T</t>
  </si>
  <si>
    <t xml:space="preserve">Шланг PE-5/8-3m A5                      </t>
  </si>
  <si>
    <t xml:space="preserve">Шланг PE-5/8-50m A5                     </t>
  </si>
  <si>
    <t xml:space="preserve">Шланг PVC-9/12-10m 6/U2                 </t>
  </si>
  <si>
    <t>Інжекційний клапан 0200-16 PP/V/C 4U2-20</t>
  </si>
  <si>
    <t xml:space="preserve">DINJS    </t>
  </si>
  <si>
    <t>Інжекційний клапан 0200-16 PP/E/C 4U2-20</t>
  </si>
  <si>
    <t>Інжекційний клапан IV 0200-16 PVC/V/C 4U</t>
  </si>
  <si>
    <t>Інжекційний клапан 0200-16 PVC/E/C 4U2-2</t>
  </si>
  <si>
    <t>Інжекційний клапан 0200-16 PVC/T/C 4U2-2</t>
  </si>
  <si>
    <t>Інжекційний клапан  0200-16 PV/V/C 4U2-2</t>
  </si>
  <si>
    <t>Інжекційний клапан 0200-16 PV/V/C 4X-20/</t>
  </si>
  <si>
    <t>Інжекційний клапан 0200-16 PV/E/C 4U2-20</t>
  </si>
  <si>
    <t xml:space="preserve">Інжекційний клапан PV/T/C 4U2-20/100    </t>
  </si>
  <si>
    <t>Інжекц. клапан 0200-100 SS/T/SS 4A-20/27</t>
  </si>
  <si>
    <t>Інжекційний клапан 0200-16 PVC/V/C 4U2-2</t>
  </si>
  <si>
    <t>Інжекційний клапан 0202-16 PVC/E/C 4U2-2</t>
  </si>
  <si>
    <t xml:space="preserve">Інжектор 0202-64 SS/T/SS 4A-20/27       </t>
  </si>
  <si>
    <t>Інжекційний клапан 0203-16 PVC/V/C 4U2-2</t>
  </si>
  <si>
    <t xml:space="preserve">Інжектор 0208-16 PV/T/C 4U2-20/27       </t>
  </si>
  <si>
    <t xml:space="preserve">Інжекц. Клапан 0208-64 SS/T/SS 4A-20/27 </t>
  </si>
  <si>
    <t xml:space="preserve">Бак 1000 л                              </t>
  </si>
  <si>
    <t xml:space="preserve">MACCS    </t>
  </si>
  <si>
    <t xml:space="preserve">Всмоктувальна трубка l 4/6 540          </t>
  </si>
  <si>
    <t xml:space="preserve">Всмоктувальна трубка l 4/6 800          </t>
  </si>
  <si>
    <t xml:space="preserve">Всмоктувальна трубка l 6/9 540          </t>
  </si>
  <si>
    <t xml:space="preserve">Всмоктувальна трубка l 6/9 800          </t>
  </si>
  <si>
    <t xml:space="preserve">Всмоктувальна трубка l 6/9 1250         </t>
  </si>
  <si>
    <t xml:space="preserve">Всмоктувальна трубка l 4/6 1125         </t>
  </si>
  <si>
    <t xml:space="preserve">Всмоктувальна трубка l 6/9 1125         </t>
  </si>
  <si>
    <t xml:space="preserve">Монтажний комплект E/C 6/9-6/9          </t>
  </si>
  <si>
    <t xml:space="preserve">Монтажний комплект F/V/C 6/9-6/9        </t>
  </si>
  <si>
    <t xml:space="preserve">Монтажний комплект E/C 9/12-9/12        </t>
  </si>
  <si>
    <t xml:space="preserve">Монтажний комплект F/V/C 9/12-9/12      </t>
  </si>
  <si>
    <t>Кабель 2 м, імпульсн., 0/4-20мA вхід, DM</t>
  </si>
  <si>
    <t xml:space="preserve">DCABL    </t>
  </si>
  <si>
    <t xml:space="preserve">кабель контролю 5м, 0/4-20мA, імпул     </t>
  </si>
  <si>
    <t xml:space="preserve">Роз'єм до DME/DMS (імпульсний, аналого) </t>
  </si>
  <si>
    <t xml:space="preserve">Кабель контролю рівня 2 м               </t>
  </si>
  <si>
    <t xml:space="preserve">Кабель контролю рівня 5 м               </t>
  </si>
  <si>
    <t xml:space="preserve">Зєднувач кабель контролю рівня          </t>
  </si>
  <si>
    <t xml:space="preserve">Комплект зєднувачів 0 PP 6/9            </t>
  </si>
  <si>
    <t xml:space="preserve">Комплект зєднувачів 0 PVDF 6/9          </t>
  </si>
  <si>
    <t xml:space="preserve">Комплект зєднувачів 0 PVDF 6/12         </t>
  </si>
  <si>
    <t xml:space="preserve">Комплект зєднувачів 0 PP 9/12           </t>
  </si>
  <si>
    <t xml:space="preserve">Комплект зєднувачів 0 PVDF 9/12         </t>
  </si>
  <si>
    <t xml:space="preserve">Приймальний клапан V/C 6/9              </t>
  </si>
  <si>
    <t xml:space="preserve">Приймальний клапан V/C 9/12             </t>
  </si>
  <si>
    <t xml:space="preserve">Інжекційний клапан PVDF/FKM 4/6         </t>
  </si>
  <si>
    <t xml:space="preserve">Функціональний клапан 0x3.5 PP/Viton    </t>
  </si>
  <si>
    <t xml:space="preserve">Зєднувач Hose 4/6 10m PE                </t>
  </si>
  <si>
    <t xml:space="preserve">Зєднувач Hose 4/6 10m PVC               </t>
  </si>
  <si>
    <t xml:space="preserve">Зєднувач Hose 4/6 50m PE                </t>
  </si>
  <si>
    <t xml:space="preserve">Зєднувач Hose 4/6 50m PVC               </t>
  </si>
  <si>
    <t xml:space="preserve">Зєднувач Hose 6/8 10m PE                </t>
  </si>
  <si>
    <t xml:space="preserve">Зєднувач Hose 6/9 10m PVC               </t>
  </si>
  <si>
    <t xml:space="preserve">Зєднувач Hose 6/9 50m PVC               </t>
  </si>
  <si>
    <t xml:space="preserve">Зєднувач Hose 6/9 50m PE                </t>
  </si>
  <si>
    <t xml:space="preserve">Зєднувач Hose 9/12 10m PE               </t>
  </si>
  <si>
    <t xml:space="preserve">Зєднувач Hose 9/12 10m PVC              </t>
  </si>
  <si>
    <t xml:space="preserve">Зєднувач Hose 9/12 50m PE               </t>
  </si>
  <si>
    <t xml:space="preserve">Зєднувач Hose 9/12 50m PVC              </t>
  </si>
  <si>
    <t xml:space="preserve">Зєднувач Hose 25/33 10m PVC/textil      </t>
  </si>
  <si>
    <t xml:space="preserve">Кронштейн для монтажу на стіні DME/S    </t>
  </si>
  <si>
    <t xml:space="preserve">Всмоктувальна трубка l 4/6 1125 M12     </t>
  </si>
  <si>
    <t xml:space="preserve">Всмоктувальна трубка /6 540 M12         </t>
  </si>
  <si>
    <t xml:space="preserve">Всмоктувальна трубка l 4/6 800 M12      </t>
  </si>
  <si>
    <t xml:space="preserve">Всмоктувальна трубка l 4/6 900 M12      </t>
  </si>
  <si>
    <t xml:space="preserve">Всмоктувальна трубка l 6/9 1125 M12     </t>
  </si>
  <si>
    <t xml:space="preserve">Всмоктувальна трубка l 6/9 1250 M12     </t>
  </si>
  <si>
    <t xml:space="preserve">Зєднувач Hose 4/6 10m ETFE              </t>
  </si>
  <si>
    <t xml:space="preserve">Зєднувач Hose 4/6 50m ETFE              </t>
  </si>
  <si>
    <t xml:space="preserve">Зєднувач Hose 6/9 10m ETFE              </t>
  </si>
  <si>
    <t xml:space="preserve">Зєднувач Hose 6/9 50m ETFE              </t>
  </si>
  <si>
    <t xml:space="preserve">Зєднувач Hose 9/12 10m ETFE             </t>
  </si>
  <si>
    <t xml:space="preserve">Зєднувач Hose 9/12 50m ETFE             </t>
  </si>
  <si>
    <t xml:space="preserve">Комплект, калибровки цилиндр 1000 мл    </t>
  </si>
  <si>
    <t xml:space="preserve">Монтажний комплект                      </t>
  </si>
  <si>
    <t xml:space="preserve">Приймальний клапан DN8 PP/V/C 6/9       </t>
  </si>
  <si>
    <t xml:space="preserve">Всмоктувальна трубка l 9/12 540 M12     </t>
  </si>
  <si>
    <t xml:space="preserve">Монтажний комплект DN4 PP/EPDM 4/6-4/6  </t>
  </si>
  <si>
    <t xml:space="preserve">АвтомуфтаDN4 PP/FKM 4/6-4/6             </t>
  </si>
  <si>
    <t xml:space="preserve">Монтажний комплект DN4 PVDF/FKM 4/6-4/6 </t>
  </si>
  <si>
    <t xml:space="preserve">АвтомуфтаDN4 PP/FKM ?/3/8-?/3/8         </t>
  </si>
  <si>
    <t xml:space="preserve">Бак 100 л DME1-2/DMS                    </t>
  </si>
  <si>
    <t xml:space="preserve">Кабель пуск/стоп, 2м для DME 60 ...940  </t>
  </si>
  <si>
    <t>кабель контролю5м,пуск/останов, вих.сигн</t>
  </si>
  <si>
    <t xml:space="preserve">Приймальний клапан DN20 PP/EPDM 32/41 / </t>
  </si>
  <si>
    <t>Приймальний клапан DN20, RP 1 1/4" PP/V/</t>
  </si>
  <si>
    <t>Клапан приймальний DN20, RP 1 1/4" PV/V/</t>
  </si>
  <si>
    <t xml:space="preserve">Інжекційний клапан DN20 PP/EPDM 32/41 / </t>
  </si>
  <si>
    <t xml:space="preserve">Інжекц клапан DN20 PP/FKM 32/41         </t>
  </si>
  <si>
    <t>Інжекційний клапан DN20, RP 1 1/4" PV/V/</t>
  </si>
  <si>
    <t xml:space="preserve">Кабель 2м, вихідн. реле,  DME60-940     </t>
  </si>
  <si>
    <t xml:space="preserve">кабель 5м, реле сигналу аварії          </t>
  </si>
  <si>
    <t xml:space="preserve">Клапан приймальний RP1 1/4" SS/V/SS     </t>
  </si>
  <si>
    <t xml:space="preserve">Клапан інжекційний RP1 1/4" SS/V/SS     </t>
  </si>
  <si>
    <t>Шланг - Зєднувач Hose 25/30 5m Polyester</t>
  </si>
  <si>
    <t>Зєднувальний шланг 32/41 PVC/Армований 5</t>
  </si>
  <si>
    <t xml:space="preserve">Шланг 32/41 PVC/Армований 10м           </t>
  </si>
  <si>
    <t xml:space="preserve">15/20 PVC 2м                            </t>
  </si>
  <si>
    <t xml:space="preserve">Клапан  DN20, NPT 1 1/4" PV/V/G         </t>
  </si>
  <si>
    <t xml:space="preserve">Інжекційний клапан NPT 1 1/4"  PP/E/G   </t>
  </si>
  <si>
    <t xml:space="preserve">Роз'єм до DME, зовн. стоп, дозув.       </t>
  </si>
  <si>
    <t xml:space="preserve">Сигнальний кабель/2м/4пол. М12 321-205  </t>
  </si>
  <si>
    <t xml:space="preserve">Кабель 4-pole M12 5M cabl e socket 2+4  </t>
  </si>
  <si>
    <t xml:space="preserve">Кабель з роз'ємом 4-pole M12 plug 2M 3, </t>
  </si>
  <si>
    <t xml:space="preserve">Сигнальний кабель 321-208 5mtr          </t>
  </si>
  <si>
    <t>Роз'єм 5-pole M12 plug 1, 2, 4 for.singl</t>
  </si>
  <si>
    <t xml:space="preserve">Електрод pH, semipermeab le diaphra     </t>
  </si>
  <si>
    <t xml:space="preserve">MC00S    </t>
  </si>
  <si>
    <t xml:space="preserve">Електрод Redox, PTFE dia phragm         </t>
  </si>
  <si>
    <t xml:space="preserve">Звор. клапан AQC-D1/D11/D2/D12          </t>
  </si>
  <si>
    <t xml:space="preserve">APART    </t>
  </si>
  <si>
    <t xml:space="preserve">Кабель Genibus, аналог. вихід/5-pole/2m </t>
  </si>
  <si>
    <t xml:space="preserve">Кабель 5 м, сигнальний, прямий          </t>
  </si>
  <si>
    <t xml:space="preserve">Запобіжний клапан DN65 PVC/V            </t>
  </si>
  <si>
    <t xml:space="preserve">Клапан підтримки протитиску DN65 PVC/V  </t>
  </si>
  <si>
    <t xml:space="preserve">Шланг армов. PVC 6-12 10М 23Bar 20°C    </t>
  </si>
  <si>
    <t xml:space="preserve">Бак 40л,PE прозорий                     </t>
  </si>
  <si>
    <t xml:space="preserve">Бак 1000л,PE- прозорий                  </t>
  </si>
  <si>
    <t xml:space="preserve">Інжекційний клапан IV 0700-6 PVC/V/     </t>
  </si>
  <si>
    <t xml:space="preserve">Клапан зливний PVC 3/4"                 </t>
  </si>
  <si>
    <t xml:space="preserve">Кабель вхідного контролю 2 м, кутовий   </t>
  </si>
  <si>
    <t xml:space="preserve">Шланг PVC, армований 6/12-3м 5/U2       </t>
  </si>
  <si>
    <t xml:space="preserve">Вентиляц. клапан для ємкості            </t>
  </si>
  <si>
    <t xml:space="preserve">Шланг PVC 19-27 50M 12Bar 20°C          </t>
  </si>
  <si>
    <t xml:space="preserve">Роз'єм до кабеля M12x1 4pole            </t>
  </si>
  <si>
    <t xml:space="preserve">Шланг PVC 19-27 10M 12 Bar 20˚C         </t>
  </si>
  <si>
    <t xml:space="preserve">Пристрій відбору води                   </t>
  </si>
  <si>
    <t xml:space="preserve">З'єднувач 4polig M12                    </t>
  </si>
  <si>
    <t xml:space="preserve">Кабель 2 м, вихідн. реле, кутовий       </t>
  </si>
  <si>
    <t xml:space="preserve">Кабель 2 m, analog  output, angled      </t>
  </si>
  <si>
    <t xml:space="preserve">Шланг  PVC-4/6-3m 3/U2                  </t>
  </si>
  <si>
    <t xml:space="preserve">Шланг PVC-4/6-10m 3/U2                  </t>
  </si>
  <si>
    <t xml:space="preserve">Шланг PE-9/12-10m 6/U2                  </t>
  </si>
  <si>
    <t xml:space="preserve">Шланг PE-5/8-10m A5                     </t>
  </si>
  <si>
    <t xml:space="preserve">Шланг PE-9/12-3m 6/U2                   </t>
  </si>
  <si>
    <t xml:space="preserve">Шланг PE-9/12-50м 6/U2                  </t>
  </si>
  <si>
    <t xml:space="preserve">Шланг PE-6/9-3m 4/U2                    </t>
  </si>
  <si>
    <t xml:space="preserve">Шланг PE-6/9-10m 4/U2                   </t>
  </si>
  <si>
    <t xml:space="preserve">Шланг PE-6/9-50m 4/U2                   </t>
  </si>
  <si>
    <t xml:space="preserve">Шланг PVC-4/6-50m 3/U2                  </t>
  </si>
  <si>
    <t xml:space="preserve">Шланг PVC 9-12 3М 0.5Bar 20°C           </t>
  </si>
  <si>
    <t xml:space="preserve">З'єднувач SS-C3,pipe 19/22мм            </t>
  </si>
  <si>
    <t xml:space="preserve">Комплект з'єднувачів PP-U2              </t>
  </si>
  <si>
    <t xml:space="preserve">З'єднувач PVC-U2,metric tubing co       </t>
  </si>
  <si>
    <t xml:space="preserve">З'єднувач PV-U2                         </t>
  </si>
  <si>
    <t xml:space="preserve">Зєднувач PP-4,6/9мм                     </t>
  </si>
  <si>
    <t xml:space="preserve">Зєднувач PVC-4,tubing6/9mm              </t>
  </si>
  <si>
    <t xml:space="preserve">Зєднувач PVC-5,tubing6/12mm             </t>
  </si>
  <si>
    <t xml:space="preserve">Зєднуючий патр. PVC-F, d.12мм           </t>
  </si>
  <si>
    <t xml:space="preserve">З'єднувач PV-3,трубка4/6мм,0,17x1       </t>
  </si>
  <si>
    <t xml:space="preserve">З'єднувач PV-A9, 1/2"MNPT               </t>
  </si>
  <si>
    <t>Приймальний клапан FV-NL-G5/8 PE/V,E/C U</t>
  </si>
  <si>
    <t xml:space="preserve">DRSLS    </t>
  </si>
  <si>
    <t xml:space="preserve">Приймальний клапан FV-NL-G5/8 PE/T/C U2 </t>
  </si>
  <si>
    <t>Приймальний клапан FV-NL-G5/8 PV/V,E/C U</t>
  </si>
  <si>
    <t xml:space="preserve">Клапан FV-NL-G5/8 PV/T/C U2             </t>
  </si>
  <si>
    <t xml:space="preserve">Приймальний клапан FV-NL-G5/8 SS/T/SS A </t>
  </si>
  <si>
    <t>Приймальний клапан з датч. рівня FV-2L-G</t>
  </si>
  <si>
    <t xml:space="preserve">Приймальний клапан FV-2L-G5/8 PE/T/C U2 </t>
  </si>
  <si>
    <t>Приймальний клапан FV-2L-G5/8 PV/V,E/C U</t>
  </si>
  <si>
    <t>Прийомний клапан з датч. рівня FV-2L-G5/</t>
  </si>
  <si>
    <t>Жорстка всмокт лінія RSL-0400-NL-G5/8 PE</t>
  </si>
  <si>
    <t>Жорстка всмокт лінія RSL-0400-NL-G5/8 PV</t>
  </si>
  <si>
    <t>Прийм лінія без датч рівня RSL-0500-NL-G</t>
  </si>
  <si>
    <t>Жорстка всмокт лінія RSL-0500-NL-G5/8 PE</t>
  </si>
  <si>
    <t>Жорстка всмокт лінія RSL-0500-NL-G5/8 PV</t>
  </si>
  <si>
    <t>Жорстка всмокт лінія RSL-0690-NL-G5/8 PE</t>
  </si>
  <si>
    <t>Прийм лінія з датч рівня RSL-0690-NL-G5/</t>
  </si>
  <si>
    <t>Жорстка всмокт лінія RSL-0690-NL-G5/8 PV</t>
  </si>
  <si>
    <t>Жорстка всмокт лінія RSL-0980-NL-G5/8 PE</t>
  </si>
  <si>
    <t>Жорстка всмокт лінія RSL-0980-NL-G5/8 PV</t>
  </si>
  <si>
    <t>Всмоктуюча лінія RSL-1100-NL-G5/8 PE/V,E</t>
  </si>
  <si>
    <t>Жорстка всмокт лінія RSL-1100-NL-G5/8 PE</t>
  </si>
  <si>
    <t>Всмоктуюча лінія RSL-1100-NL-G5/8 PV/V,E</t>
  </si>
  <si>
    <t>Жорстка всмокт лінія RSL-1100-NL-G5/8 PV</t>
  </si>
  <si>
    <t>Жорстка всмокт лінія RSL-1200-NL-G5/8 PE</t>
  </si>
  <si>
    <t>Жорстка всмокт лінія RSL-1200-NL-G5/8 PV</t>
  </si>
  <si>
    <t>Всмоктуюча лінія RSL-1200-NL-G5/8 PV/T/C</t>
  </si>
  <si>
    <t>Жорстка всмокт лінія RSL-0400-2L-G5/8 PE</t>
  </si>
  <si>
    <t>Всмоктуюча лінія RSL-0400-2L-G5/8 PV/V,E</t>
  </si>
  <si>
    <t>Жорстка всмокт лінія RSL-0400-2L-G5/8 PV</t>
  </si>
  <si>
    <t>Жорстка всмокт лінія RSL-0500-2L-G5/8 PE</t>
  </si>
  <si>
    <t>Жорстка всмокт лінія RSL-0500-2L-G5/8 PV</t>
  </si>
  <si>
    <t>Жорстка всмокт лінія RSL-0570-2L-G5/8 PE</t>
  </si>
  <si>
    <t>Прийм лінія з датч рівня RSL-0690-2L-G5/</t>
  </si>
  <si>
    <t>Жорстка всмокт лінія RSL-0690-2L-G5/8 PE</t>
  </si>
  <si>
    <t>Жорстка всмокт лінія RSL-0690-2L-G5/8 PV</t>
  </si>
  <si>
    <t>Жорстка всмоктуюча лінія RSL-0820-2L-G5/</t>
  </si>
  <si>
    <t>Всмокт лінія RSL-0820-2L-G5/8 PV/V,E/C U</t>
  </si>
  <si>
    <t xml:space="preserve">Всмокт лінія RSL-0820-2L-G5/8 PV/T/C U2 </t>
  </si>
  <si>
    <t>Всмоктуюча лінія RSL-0980-2L-G5/8 PE/V,E</t>
  </si>
  <si>
    <t>Жорстка всмокт лінія RSL-0980-2L-G5/8 PE</t>
  </si>
  <si>
    <t>Всмоктуюча лінія RSL-0980-2L-G5/8 PV/V,E</t>
  </si>
  <si>
    <t>Всмоктуюча лінія RSL-0980-2L-G5/8 PV/T/C</t>
  </si>
  <si>
    <t>Всмоктуюча лінія RSL-1100-2L-G5/8 PE/V,E</t>
  </si>
  <si>
    <t>Жорстка всмокт лінія RSL-1100-2L-G5/8 PE</t>
  </si>
  <si>
    <t>Всмоктуюча лінія RSL-1100-2L-G5/8 PV/V,E</t>
  </si>
  <si>
    <t>Всмоктуюча лінія RSL-1100-2L-G5/8 PV/T/C</t>
  </si>
  <si>
    <t>Жорстка всмокт лінія RSL-1200-2L-G5/8 PE</t>
  </si>
  <si>
    <t>Жорстка всмокт лінія RSL-1200-2L-G5/8 PV</t>
  </si>
  <si>
    <t xml:space="preserve">Ручна мішалка                           </t>
  </si>
  <si>
    <t xml:space="preserve">Бак 60л,PE-прозорий                     </t>
  </si>
  <si>
    <t xml:space="preserve">Бак 60l,PE-black/black                  </t>
  </si>
  <si>
    <t xml:space="preserve">Ємність 100l,PE-transp./black           </t>
  </si>
  <si>
    <t xml:space="preserve">Бак 100l,PE-black/black                 </t>
  </si>
  <si>
    <t xml:space="preserve">Бак 200л,PE                             </t>
  </si>
  <si>
    <t xml:space="preserve">Бак 200l,PE-black/black                 </t>
  </si>
  <si>
    <t xml:space="preserve">Бак 300л.,PE-transp./black              </t>
  </si>
  <si>
    <t xml:space="preserve">Бак,300l,PE-black/black                 </t>
  </si>
  <si>
    <t xml:space="preserve">Емність 500l,PE-transp./black           </t>
  </si>
  <si>
    <t xml:space="preserve">Бак 500l,PE-black/black                 </t>
  </si>
  <si>
    <t xml:space="preserve">Бак 60л,PE-трансп./чорн для ел міш      </t>
  </si>
  <si>
    <t xml:space="preserve">Бак 60l,PE-black/black f.elec.mixer     </t>
  </si>
  <si>
    <t xml:space="preserve">Бак 100л,PE-проз/черн для мішалки       </t>
  </si>
  <si>
    <t xml:space="preserve">Бак 100l,PE-black/black f.elec.mixer    </t>
  </si>
  <si>
    <t xml:space="preserve">Бак 200л,PE-трансп./чорн для ел. міш.   </t>
  </si>
  <si>
    <t xml:space="preserve">Бак 200l,PE-black/black f.elec.mixer    </t>
  </si>
  <si>
    <t xml:space="preserve">Бак,300l,PE-transp./black f.elec.mixer  </t>
  </si>
  <si>
    <t xml:space="preserve">Бак 300l,PE-black/black f.elec.mixer    </t>
  </si>
  <si>
    <t>Ємність,500l,PE-transp./black f.elec.mix</t>
  </si>
  <si>
    <t xml:space="preserve">Бак 500l,PE-black/black f.elec.mixer    </t>
  </si>
  <si>
    <t xml:space="preserve">Мішалка, бак 100 л.,SS G/X,690-88       </t>
  </si>
  <si>
    <t xml:space="preserve">DELMI    </t>
  </si>
  <si>
    <t xml:space="preserve">Мішалка для 200л бака,PP-S G/X,700-     </t>
  </si>
  <si>
    <t xml:space="preserve">Мішалка для 300 л. бака ,PP G/X,950-100 </t>
  </si>
  <si>
    <t>Електромішалка для 500л бака, SS, 1 фаза</t>
  </si>
  <si>
    <t>Електромішалка для 500л бака, PP, 1 фаза</t>
  </si>
  <si>
    <t xml:space="preserve">Мішалка для 1000л бака,PP-S G/X1150-    </t>
  </si>
  <si>
    <t xml:space="preserve">Мішалка для 200л бака,SS E/X,700-100    </t>
  </si>
  <si>
    <t xml:space="preserve">Мішалка, 200 л, PP E/X,700-10           </t>
  </si>
  <si>
    <t xml:space="preserve">Мішалка,SS E/X,950 мм.                  </t>
  </si>
  <si>
    <t xml:space="preserve">Мішалка для бака 500 л.,PP E/X,1100-1   </t>
  </si>
  <si>
    <t xml:space="preserve">Мішалка для бака 1000 л.,PP E/X,1150-1  </t>
  </si>
  <si>
    <t xml:space="preserve">Резервуар 1000л, пластик                </t>
  </si>
  <si>
    <t xml:space="preserve">Датчик рівня -1L-PE з кліпсою           </t>
  </si>
  <si>
    <t xml:space="preserve">Датчик рівня-2L-PE з вантажем           </t>
  </si>
  <si>
    <t>Діафрагма до клапана підт римки постійно</t>
  </si>
  <si>
    <t>Демпфер пульсацій (всмок.сторона) 516-41</t>
  </si>
  <si>
    <t xml:space="preserve">ALACC    </t>
  </si>
  <si>
    <t xml:space="preserve">Клапан DN 20 PVC  12/20 трубка          </t>
  </si>
  <si>
    <t xml:space="preserve">Трубка гнучка PE 4/6 25m                </t>
  </si>
  <si>
    <t xml:space="preserve">Трубка напірна, PVC, 6/12 5 м           </t>
  </si>
  <si>
    <t xml:space="preserve">Зєднувач PVC 6/12 25м                   </t>
  </si>
  <si>
    <t xml:space="preserve">Трубка  - 8/11mm with PE 30 ft          </t>
  </si>
  <si>
    <t xml:space="preserve">Зєднання - DN 4 PVDF 4/6                </t>
  </si>
  <si>
    <t xml:space="preserve">З`єднання G5/4 на 13/20 mm, PVC-A6      </t>
  </si>
  <si>
    <t xml:space="preserve">З'єднання DN 8 PP на 6/12               </t>
  </si>
  <si>
    <t xml:space="preserve">Зєднання - DN 4 PP to 4/6               </t>
  </si>
  <si>
    <t xml:space="preserve">Трійник DN 10 PVC 10/14 conn            </t>
  </si>
  <si>
    <t xml:space="preserve">З'єднувач DN 4 PP на 4/6                </t>
  </si>
  <si>
    <t xml:space="preserve">Зєднувач DN 20 SS до 3/4in FNPT         </t>
  </si>
  <si>
    <t xml:space="preserve">Монтажна панель для насосу              </t>
  </si>
  <si>
    <t xml:space="preserve">Консоль для настінного мо нтажу 226     </t>
  </si>
  <si>
    <t xml:space="preserve">Трубка РЕ DN4 100м                      </t>
  </si>
  <si>
    <t xml:space="preserve">Зєднувач DN 8 PVC до 1/4 x 3/8          </t>
  </si>
  <si>
    <t xml:space="preserve">Бак PE - 100 л                          </t>
  </si>
  <si>
    <t xml:space="preserve">Шланг зі з'єдн. 10/14 мм 10м / 30 ft    </t>
  </si>
  <si>
    <t xml:space="preserve">Демпфер пульсацій                       </t>
  </si>
  <si>
    <t xml:space="preserve">Демпфер пульсацій 517/PP/0.35/EPDM      </t>
  </si>
  <si>
    <t xml:space="preserve">Піддон для ємності NaClO2               </t>
  </si>
  <si>
    <t xml:space="preserve">Піддон для ємності HCl                  </t>
  </si>
  <si>
    <t xml:space="preserve">Комплект клапанів DN10 PVC 9/-          </t>
  </si>
  <si>
    <t xml:space="preserve">Багатофункційний клапан MFV-M30-10 PV/T </t>
  </si>
  <si>
    <t>Інжекційний клапан 0300-100 SS/T/SS 4A1-</t>
  </si>
  <si>
    <t xml:space="preserve">Всмоктуюча лінія HCl w/lance            </t>
  </si>
  <si>
    <t xml:space="preserve">Всмоктуюча лінія NaClO2 w/lance         </t>
  </si>
  <si>
    <t xml:space="preserve">Всмоктувальний трубопровід HCl з/н      </t>
  </si>
  <si>
    <t xml:space="preserve">Електрична мішалка 509                  </t>
  </si>
  <si>
    <t xml:space="preserve">Діафрагма diaphragm FKM                 </t>
  </si>
  <si>
    <t xml:space="preserve">всмоктуюча лінія                        </t>
  </si>
  <si>
    <t xml:space="preserve">Клапан тиску 10бар, для демпф. пульс-DB </t>
  </si>
  <si>
    <t xml:space="preserve">З'єднувач PE-9/12-6м 6/U2               </t>
  </si>
  <si>
    <t>Глухий фланець до вентилю 96706446, DN25</t>
  </si>
  <si>
    <t>Інжекційний клапан IV 0202-16 PVC/V/C 4U</t>
  </si>
  <si>
    <t xml:space="preserve">Мішалка 1x230V 50Hz 0.09 kW 500 SS      </t>
  </si>
  <si>
    <t xml:space="preserve">4/6 900mm з датчиком рівн я             </t>
  </si>
  <si>
    <t xml:space="preserve">6/9 660mm з датчиком рівн я             </t>
  </si>
  <si>
    <t xml:space="preserve">Всмокт.лінія 6/9 750mm з датчиком рівня </t>
  </si>
  <si>
    <t xml:space="preserve">6/9 750mm без датчика                   </t>
  </si>
  <si>
    <t xml:space="preserve">Датчик контролю рівня PVC M12           </t>
  </si>
  <si>
    <t xml:space="preserve">Переливний клапан DN32 PP/E             </t>
  </si>
  <si>
    <t xml:space="preserve">АвтомуфтаDN32 PP/Viton 2                </t>
  </si>
  <si>
    <t xml:space="preserve">АвтомуфтаDN32 PVC/EPDM 2                </t>
  </si>
  <si>
    <t xml:space="preserve">Запобіжний клапан DN32 PVC/Viton 2      </t>
  </si>
  <si>
    <t xml:space="preserve">Клапан запобіжний DN32 SS               </t>
  </si>
  <si>
    <t xml:space="preserve">Запобіжний клапан DN32 PP/E             </t>
  </si>
  <si>
    <t xml:space="preserve">Запобіжний клапан DN32 PVC/E            </t>
  </si>
  <si>
    <t xml:space="preserve">Клапан переливний DN32 PV C/V           </t>
  </si>
  <si>
    <t xml:space="preserve">Запобіжний клапан DN32 SS               </t>
  </si>
  <si>
    <t xml:space="preserve">Всмоктувальна лінія DN8 PVC             </t>
  </si>
  <si>
    <t xml:space="preserve">Зєднувач Hose 16/22 10m PVC/textil      </t>
  </si>
  <si>
    <t xml:space="preserve">Консоль для настінного мо нтажу 209,208 </t>
  </si>
  <si>
    <t xml:space="preserve">Автоматичний клапан M30 230V PVC        </t>
  </si>
  <si>
    <t>Вентиляційний клапан M30 230V PVC w. tim</t>
  </si>
  <si>
    <t xml:space="preserve">Інжекційна форсунка DN25                </t>
  </si>
  <si>
    <t xml:space="preserve">Зєднувальний комплект форсунки          </t>
  </si>
  <si>
    <t xml:space="preserve">Монтажний к-т 208 DN4 PP                </t>
  </si>
  <si>
    <t xml:space="preserve">Датчик рівня DN20 PVC 2M flat p         </t>
  </si>
  <si>
    <t xml:space="preserve">Демпфер пульсацій PP DN50               </t>
  </si>
  <si>
    <t>Демпф. пульсацій на всмоктув. PVC/E 5 л.</t>
  </si>
  <si>
    <t xml:space="preserve">Ручний насос 523-018                    </t>
  </si>
  <si>
    <t xml:space="preserve">Реле до контроллеру                     </t>
  </si>
  <si>
    <t xml:space="preserve">Вхідний демпфер пульсацій 5 л           </t>
  </si>
  <si>
    <t>Демпфер пульсацій з всмоктувальної сторо</t>
  </si>
  <si>
    <t xml:space="preserve">Демпфер пульсацій (без камери)          </t>
  </si>
  <si>
    <t xml:space="preserve">Демпфер пульсацій без камери            </t>
  </si>
  <si>
    <t xml:space="preserve">Демпфер пульсацій 517-2611-10000        </t>
  </si>
  <si>
    <t xml:space="preserve">Демпфер пульсацій. PVC, EPDM, 2,6 л.    </t>
  </si>
  <si>
    <t xml:space="preserve">Демпфер пульсацій PP/EPDM, 2,6 л.       </t>
  </si>
  <si>
    <t xml:space="preserve">Демпфер пульсацій серія 200dder 517     </t>
  </si>
  <si>
    <t>Інжекц. клапан IV 0406-10 PVC/V/GX-40/20</t>
  </si>
  <si>
    <t xml:space="preserve">Всмоктувальна трубка 531 0121-10019     </t>
  </si>
  <si>
    <t xml:space="preserve">Трубка з д-ком PVC 6/12 500 Flat plug   </t>
  </si>
  <si>
    <t xml:space="preserve">Трубка PTFE 4/6 10м                     </t>
  </si>
  <si>
    <t xml:space="preserve">Трубка PVC 13/20 25M 526-023/025        </t>
  </si>
  <si>
    <t xml:space="preserve">Стравлюючий клапан PVC/V DN32           </t>
  </si>
  <si>
    <t>Інжекційний клапан DN20, PVC/V, ball val</t>
  </si>
  <si>
    <t>К-кт, набір фланців до ветилю 96706446 D</t>
  </si>
  <si>
    <t xml:space="preserve">Переливний клапан DN32 PVC/V T          </t>
  </si>
  <si>
    <t xml:space="preserve">Зєднання DN20 SS                        </t>
  </si>
  <si>
    <t xml:space="preserve">Шланг з'єднання PE 8/11 10m             </t>
  </si>
  <si>
    <t xml:space="preserve">Переходник G1 1/4" – d25, PVC-U         </t>
  </si>
  <si>
    <t xml:space="preserve">Клапан вентиляційний  PVDF 10бар        </t>
  </si>
  <si>
    <t xml:space="preserve">Дозувальна форсунка DN32 PVC/V          </t>
  </si>
  <si>
    <t xml:space="preserve">Фланець для Тур 529-13                  </t>
  </si>
  <si>
    <t xml:space="preserve">датчик рівня до всмоктувальної лінії    </t>
  </si>
  <si>
    <t xml:space="preserve">Датчик рівня до всмоктуючої лінії PVC   </t>
  </si>
  <si>
    <t xml:space="preserve">3AC motor 0,09kW 230/400V 50/60Hz       </t>
  </si>
  <si>
    <t xml:space="preserve">Резервуар червоний, 60л                 </t>
  </si>
  <si>
    <t xml:space="preserve">Резервуар синій, 60л                    </t>
  </si>
  <si>
    <t xml:space="preserve">Трубка                                  </t>
  </si>
  <si>
    <t xml:space="preserve">Всмоктувальна лінія                     </t>
  </si>
  <si>
    <t xml:space="preserve">Переливний клапан                       </t>
  </si>
  <si>
    <t xml:space="preserve">Переливний клапан Dn32                  </t>
  </si>
  <si>
    <t xml:space="preserve">Шланг PE 8/11 50m                       </t>
  </si>
  <si>
    <t xml:space="preserve">Шланг PE 10/14 25м                      </t>
  </si>
  <si>
    <t xml:space="preserve">Шланг PTFE 9/12-PN 9-10 м               </t>
  </si>
  <si>
    <t xml:space="preserve">З’єднуючий набір Тур 529-11             </t>
  </si>
  <si>
    <t xml:space="preserve">Набір відповідних фланців DN15 529-12   </t>
  </si>
  <si>
    <t xml:space="preserve">Комплект фланців DN25                   </t>
  </si>
  <si>
    <t xml:space="preserve">З'єднувач для напірного патрубка 6/12   </t>
  </si>
  <si>
    <t>Консоль для кріплення запобіжного клапан</t>
  </si>
  <si>
    <t xml:space="preserve">Перетворювач E-box 150, Profibus DDA    </t>
  </si>
  <si>
    <t>Датчик рів. Float switch product tankSES</t>
  </si>
  <si>
    <t xml:space="preserve">ALSKT    </t>
  </si>
  <si>
    <t xml:space="preserve">Модуль E-box 200, Modbus RTU            </t>
  </si>
  <si>
    <t xml:space="preserve">Тестовий набір Selcoperm                </t>
  </si>
  <si>
    <t>S1</t>
  </si>
  <si>
    <t>Станція кислотної промивки F 314 PP-25/7</t>
  </si>
  <si>
    <t xml:space="preserve">ALCSE    </t>
  </si>
  <si>
    <t xml:space="preserve">З'єднувач PVC-U3,metric comb. G5/       </t>
  </si>
  <si>
    <t xml:space="preserve">З'єднувач PVDF-U3,metric comb. G5       </t>
  </si>
  <si>
    <t xml:space="preserve">З'єднувач PVDF-A1,pipe thread.Rp3/4"    </t>
  </si>
  <si>
    <t>Запобіжний клапан PRV-G5/4-10 PVC/V,E U3</t>
  </si>
  <si>
    <t xml:space="preserve">Клапан протитиску PLV-G3/4-3 SS/ A1     </t>
  </si>
  <si>
    <t xml:space="preserve">Клапан протитиску PLV-G5/4-3 PVC/T U3   </t>
  </si>
  <si>
    <t xml:space="preserve">Клапан PLV-G5/4-3 PP/V,E U3             </t>
  </si>
  <si>
    <t xml:space="preserve">Клапан протитиску PLV-G5/4-3 PV/V,E U3  </t>
  </si>
  <si>
    <t xml:space="preserve">Клапан протитиску PLV-G5/4-3 PV/T U3    </t>
  </si>
  <si>
    <t xml:space="preserve">Запобіжний клапан PRV-G5/4-10 PVC/T U3  </t>
  </si>
  <si>
    <t xml:space="preserve">Запобіжний клапан PRV-G5/4-10 PP/V,E U3 </t>
  </si>
  <si>
    <t xml:space="preserve">Запобіжний клапан PRV-G5/4-10 PV/V,E U3 </t>
  </si>
  <si>
    <t xml:space="preserve">Запобіжний клапан PRV-G5/4-10 PV/T U3   </t>
  </si>
  <si>
    <t xml:space="preserve">Запобіжний клапан PRV-G3/4-10 SS/ A1    </t>
  </si>
  <si>
    <t xml:space="preserve">З'єднувач PP-Q,tubing ID.19мм,ID.       </t>
  </si>
  <si>
    <t xml:space="preserve">З`єднання G5/4 на 19/27 mm, PVC-Q       </t>
  </si>
  <si>
    <t xml:space="preserve">З'єднувач PVDF-Q,tubing ID.19mm,ID.2    </t>
  </si>
  <si>
    <t xml:space="preserve">З'єднувач PVC-A6,tubing13/20мм          </t>
  </si>
  <si>
    <t>Демпфер пульс-CSD0,25l PVC/V,E G1/2-B3/F</t>
  </si>
  <si>
    <t xml:space="preserve">Демпф.пульс-CSD0,5l PVC/V,E G1/2-B3/F   </t>
  </si>
  <si>
    <t>Демпфер пульсацій CSD1,5l PVC/V,E G1-B0/</t>
  </si>
  <si>
    <t xml:space="preserve">Демпфер пульсацій CSD3l PVC/V,E G1-B0/H </t>
  </si>
  <si>
    <t>Демпфер пульс Puls.damper-CSD5l PVC-50/K</t>
  </si>
  <si>
    <t xml:space="preserve">Демпфер пульсацій-CSD10l PVC-Y/K        </t>
  </si>
  <si>
    <t xml:space="preserve">Демпфер пульс. DB0,18l PVC/E G1/2-B3/F  </t>
  </si>
  <si>
    <t xml:space="preserve">Демпфер пульс. DB0,18l PP/E G1/2-B3/F   </t>
  </si>
  <si>
    <t>Демп. пульсацій -DB0,15l PV/T G1/2-B3/F3</t>
  </si>
  <si>
    <t>Демпфер пульсац. DB0,36l PVC/V G3/4-B0/H</t>
  </si>
  <si>
    <t xml:space="preserve">Демп. пульсацій-DB0,36l PVC/E G3/4-B0/H </t>
  </si>
  <si>
    <t>Демпфер пульсацій DB0,36l PP/E G3/4-B4/H</t>
  </si>
  <si>
    <t xml:space="preserve">Демпф.пульсацій-DB0,30l PV/T G3/4-B4/B3 </t>
  </si>
  <si>
    <t xml:space="preserve">Демпфер пульс. DBG0,18l PVC/V G1/2-B3/F </t>
  </si>
  <si>
    <t>Демп. пульсацій-DBG0,18l PVC/E G1/2-B3/F</t>
  </si>
  <si>
    <t xml:space="preserve">Демпфер пульс.-DBG0,18l PP/E G1/2-B3/F  </t>
  </si>
  <si>
    <t xml:space="preserve">Демпфер пульс.-DBG0,15l PV/T G1/2-B3/F  </t>
  </si>
  <si>
    <t xml:space="preserve">Демпфер пульс.-DBG0,18l SS/V G1/2-wo    </t>
  </si>
  <si>
    <t>Демпф. пульсац. DBG0,36l PVC/V G3/4-B0/H</t>
  </si>
  <si>
    <t xml:space="preserve">Демпфер пульс. DBG0,36l PVC/E G3/4-B0/H </t>
  </si>
  <si>
    <t xml:space="preserve">Демпфер пульс. DBG0,36l PP/V G3/4-B4/H  </t>
  </si>
  <si>
    <t xml:space="preserve">Демпфер пульс.DBG0,36l PP/E G3/4-B4/H   </t>
  </si>
  <si>
    <t>Демпф. пульсац. DBG0,30l PV/T G3/4-B4/B3</t>
  </si>
  <si>
    <t xml:space="preserve">Демпф пульс. DBG0,65l PVC/V G3/4-B0/H   </t>
  </si>
  <si>
    <t xml:space="preserve">Puls.damper-DBG0,65l PVC/E G3/4-B0/H    </t>
  </si>
  <si>
    <t>Демпфер пульсац. DBG0,65l PP/E G3/4-B4/H</t>
  </si>
  <si>
    <t xml:space="preserve">Демпфер пульс.-CSD0,5l PVC/T G1/2-B3/F  </t>
  </si>
  <si>
    <t xml:space="preserve">Демпфер пульсацій CSD1,5l PVC/T G1-B0/H </t>
  </si>
  <si>
    <t xml:space="preserve">Ручн. вакуумн насос для демпфера-CSD    </t>
  </si>
  <si>
    <t xml:space="preserve">Калібр.циліндр-0,25l SS/V G1/2-wo       </t>
  </si>
  <si>
    <t xml:space="preserve">Перехідник  PVC/V,E -nut 5/4-G3/4       </t>
  </si>
  <si>
    <t xml:space="preserve">Перехідник  PVDF/T -nut 5/4-G3/4        </t>
  </si>
  <si>
    <t xml:space="preserve">Перехідник  PVC-nutG5/4-nutG5/4         </t>
  </si>
  <si>
    <t xml:space="preserve">Перехідник  PV-nutG5/4-nutG5/4          </t>
  </si>
  <si>
    <t>Клап. протитиску PV-G5/4-3 PV/V/C X G5/4</t>
  </si>
  <si>
    <t>Клапан valve-PV-G5/4-3 PVC/E/C X nutG5/4</t>
  </si>
  <si>
    <t>Клапан протит.PV-G5/4-3 PVC/V/CX nutG5/4</t>
  </si>
  <si>
    <t xml:space="preserve">Демпфер пульсацій-DBG1,5l PVC/V G1"-K   </t>
  </si>
  <si>
    <t xml:space="preserve">Демпфер Puls.damper-DBG1,5l PP/E G1"-B5 </t>
  </si>
  <si>
    <t xml:space="preserve">Демпфер пульсації DBG1,5l SS/V G3/4"-wo </t>
  </si>
  <si>
    <t xml:space="preserve">Демпфер пульс.-DB0,09l SS/E G3/8-wo     </t>
  </si>
  <si>
    <t>Установка MobileDosPVC/V/C-w pump DDA7,5</t>
  </si>
  <si>
    <t xml:space="preserve">Бак мембранний GT-H-18 V G3/4 10 bar    </t>
  </si>
  <si>
    <t xml:space="preserve">TBLRX    </t>
  </si>
  <si>
    <t xml:space="preserve">Бак мембранний GT-H-8 V G3/4 10 bar     </t>
  </si>
  <si>
    <t xml:space="preserve">TDGWS    </t>
  </si>
  <si>
    <t xml:space="preserve">Бак мембранний GT-H-12 V G3/4 10 bar    </t>
  </si>
  <si>
    <t xml:space="preserve">Бак мембранний GT-H-18 V 10 bar         </t>
  </si>
  <si>
    <t xml:space="preserve">Бак мембранний GT-H-24 V 10 bar         </t>
  </si>
  <si>
    <t xml:space="preserve">Бак мембранний GT-H-33 V 10 bar         </t>
  </si>
  <si>
    <t xml:space="preserve">Бак мембранний GT-H-60 V 10 bar         </t>
  </si>
  <si>
    <t xml:space="preserve">Бак мембранний GT-D-130 V 10 bar        </t>
  </si>
  <si>
    <t xml:space="preserve">Бак мембранний GT-D-240 V 10 bar        </t>
  </si>
  <si>
    <t xml:space="preserve">Бак мембранний GT-D-300 V 10 bar        </t>
  </si>
  <si>
    <t xml:space="preserve">Бак мембранний GT-D-450 V 10 bar        </t>
  </si>
  <si>
    <t xml:space="preserve">Мембранний бак GTH-80  PN16 G1 V        </t>
  </si>
  <si>
    <t xml:space="preserve">Бак мембранний GT-H-24 H 10 bar         </t>
  </si>
  <si>
    <t xml:space="preserve">Бак мембранний GT-H-60 H 10 bar         </t>
  </si>
  <si>
    <t xml:space="preserve">Бак мембранний GT-H-80 H 10 bar         </t>
  </si>
  <si>
    <t xml:space="preserve">Мембранний бак GT-U-25 PN10 G3/4 V      </t>
  </si>
  <si>
    <t xml:space="preserve">Бак мембранний GT-U-33 PN10 G3/4 V      </t>
  </si>
  <si>
    <t xml:space="preserve">Бак мембранний GT-U-80 PN10 G1 V        </t>
  </si>
  <si>
    <t xml:space="preserve">Мембранний бак GT-U-100 PN10 G1 V       </t>
  </si>
  <si>
    <t xml:space="preserve">Бак мембранний GT-U-200 PN10 G11/4 V    </t>
  </si>
  <si>
    <t xml:space="preserve">Бак мембранний GT-U-300 PN10 G11/4 V    </t>
  </si>
  <si>
    <t xml:space="preserve">Бак мембранний GT-U-500 PN10 G11/4 V    </t>
  </si>
  <si>
    <t>Мембранний бак GT-U-80 PN10 G1 V  (coate</t>
  </si>
  <si>
    <t>Мембраний бак GT-U-100 PN10 G1 V (coated</t>
  </si>
  <si>
    <t>Бак мембранний GT-U-200 PN10 G11/4 V (co</t>
  </si>
  <si>
    <t>Бак мембранний GT-U-300 PN10 G11/4 V (co</t>
  </si>
  <si>
    <t>Мембраний бак GT-U-500 PN10 G11/4 V  (co</t>
  </si>
  <si>
    <t xml:space="preserve">Мембранний бак GT-U-8 PN25 G3/4 V       </t>
  </si>
  <si>
    <t xml:space="preserve">Мембранний бак GT-U-12 PN16 G3/4 V      </t>
  </si>
  <si>
    <t xml:space="preserve">Бак мембранний GT-U-25 PN16 G3/4 V      </t>
  </si>
  <si>
    <t xml:space="preserve">Бак мембранний GT-HR-8 V 3 bar          </t>
  </si>
  <si>
    <t xml:space="preserve">Бак мембранний GT-HR-12 V 3 bar         </t>
  </si>
  <si>
    <t xml:space="preserve">Бак мембранний GT-HR-18 V 3 bar         </t>
  </si>
  <si>
    <t xml:space="preserve">Бак мембранний GT-HR-25 PN 6 R3/4 V bar </t>
  </si>
  <si>
    <t xml:space="preserve">Бак мембранний GT-HR-35 V 6 bar         </t>
  </si>
  <si>
    <t xml:space="preserve">Бак мембранний GT-HR-50 V 6 bar         </t>
  </si>
  <si>
    <t xml:space="preserve">Бак мембранний GT-HR-80 V 6 bar         </t>
  </si>
  <si>
    <t xml:space="preserve">Бак мембранний GT-HR-100 V 6 bar        </t>
  </si>
  <si>
    <t xml:space="preserve">Бак мембранний GT-HR-140 V 6 bar        </t>
  </si>
  <si>
    <t xml:space="preserve">Бак мембранний GT-HR-200 V 6 bar        </t>
  </si>
  <si>
    <t xml:space="preserve">Бак мембранний GT-HR-250 V 6 bar        </t>
  </si>
  <si>
    <t xml:space="preserve">Бак мембранний GT-HR-300 V 6 bar        </t>
  </si>
  <si>
    <t xml:space="preserve">Бак мембранний GT-HR-400 V 6 bar        </t>
  </si>
  <si>
    <t xml:space="preserve">Бак мембранний GT-HR-500 V 6 bar        </t>
  </si>
  <si>
    <t xml:space="preserve">Бак мембранний GT-HR-600 V 6 bar        </t>
  </si>
  <si>
    <t xml:space="preserve">Бак мембранний GT-HR-800 V 6 bar        </t>
  </si>
  <si>
    <t xml:space="preserve">Бак мембранний GT-HR-1000 V 6 bar       </t>
  </si>
  <si>
    <t xml:space="preserve">Бак мембранний GT-U-80 PN16 G1 V        </t>
  </si>
  <si>
    <t xml:space="preserve">Мембранний бак GT-U-100 PN16 G1 V       </t>
  </si>
  <si>
    <t>Бак мембранний GT-U-200 PN16 G11/4 V нер</t>
  </si>
  <si>
    <t xml:space="preserve">Мембранний бак GT-U-300 PN16 G11/4 V    </t>
  </si>
  <si>
    <t xml:space="preserve">Бак мембранний GT-U-400 PN16 G11/2 V    </t>
  </si>
  <si>
    <t xml:space="preserve">Бак мембранний GT-U-500 PN16 G11/2 V    </t>
  </si>
  <si>
    <t xml:space="preserve">Мембранний бак GT-U-600 PN16 G11/2 V    </t>
  </si>
  <si>
    <t xml:space="preserve">Бак мембранний GT-U-800 PN16 G11/2 V    </t>
  </si>
  <si>
    <t>Мембранний бак GT-U-100 PN16 G1 V (coate</t>
  </si>
  <si>
    <t>Бак мембранний GT-U-200 PN16 G11/4 V оци</t>
  </si>
  <si>
    <t>Мембраний бак GT-U-300 PN16 G11/4 V (coa</t>
  </si>
  <si>
    <t>Мембранний бак GT-U-600 PN16 G11/2 V (co</t>
  </si>
  <si>
    <t>Бак мембранний GT-U-800 PN16 G11/2 V (co</t>
  </si>
  <si>
    <t xml:space="preserve">Бак мембранний GT-U-400 PN10 G11/4 V    </t>
  </si>
  <si>
    <t xml:space="preserve">Мембранний бак GT-U-800 PN10 G11/2 V    </t>
  </si>
  <si>
    <t xml:space="preserve">Мембранний бак GT-U-1000 PN10 G11/2 V   </t>
  </si>
  <si>
    <t>Бак мембранний GT-U-600 PN 10 G11/2 V (c</t>
  </si>
  <si>
    <t>Бак мембранний GT-U-800 PN10 G11/2 V (co</t>
  </si>
  <si>
    <t>Бак мембранний GT-U-1000 PN10  G11/2 V (</t>
  </si>
  <si>
    <t xml:space="preserve">Мембранний бак GT-H-80 PN10 G1 V        </t>
  </si>
  <si>
    <t xml:space="preserve">Мембранний бак GT-U-12 PN10 G3/4 V      </t>
  </si>
  <si>
    <t xml:space="preserve">Мембранний бак GT-U-60 PN10 G1 V        </t>
  </si>
  <si>
    <t xml:space="preserve">Мембранний бак GT-H-100 PN10 G1 V       </t>
  </si>
  <si>
    <t xml:space="preserve">Бак мембр. GT-U+ 100 PN10               </t>
  </si>
  <si>
    <t xml:space="preserve">TBGWS    </t>
  </si>
  <si>
    <t xml:space="preserve">Бак мембр. GT-U+ 150 PN10               </t>
  </si>
  <si>
    <t xml:space="preserve">Бак мембр. GT-U+ 200 PN10               </t>
  </si>
  <si>
    <t xml:space="preserve">Бак мембр. GT-U+ 300 PN10               </t>
  </si>
  <si>
    <t xml:space="preserve">Бак мембр. GT-U+ 500 PN10               </t>
  </si>
  <si>
    <t xml:space="preserve">Бак мембр. GT-U+ 750 PN10               </t>
  </si>
  <si>
    <t xml:space="preserve">Бак мембр. GT-U+ 1000 PN10              </t>
  </si>
  <si>
    <t xml:space="preserve">Бак мембр. GT-U+ 1500 PN10              </t>
  </si>
  <si>
    <t xml:space="preserve">Бак мембр. GT-U+ 2000 PN10              </t>
  </si>
  <si>
    <t xml:space="preserve">Бак мембр. GT-U+ 100 PN16               </t>
  </si>
  <si>
    <t xml:space="preserve">Бак мембр. GT-U+ 150 PN16               </t>
  </si>
  <si>
    <t xml:space="preserve">Бак мембр. GT-U+ 200 PN16               </t>
  </si>
  <si>
    <t xml:space="preserve">Бак мембр. GT-U+ 300 PN16               </t>
  </si>
  <si>
    <t xml:space="preserve">Бак мембр. GT-U+ 500 PN16               </t>
  </si>
  <si>
    <t xml:space="preserve">Бак мембр. GT-U+ 750 PN16               </t>
  </si>
  <si>
    <t xml:space="preserve">Бак мембр. GT-U+ 1000 PN16              </t>
  </si>
  <si>
    <t xml:space="preserve">Бак мембр. GT-U+ 1500 PN16              </t>
  </si>
  <si>
    <t xml:space="preserve">Бак мембр. GT-U+ 2000 PN16              </t>
  </si>
  <si>
    <t xml:space="preserve">Бак мембр. GT-U+ 500 PN25               </t>
  </si>
  <si>
    <t>Модуль керування з реле часу TS4/T</t>
  </si>
  <si>
    <t>ACUPS</t>
  </si>
  <si>
    <t xml:space="preserve">UPA 15-90 230V 50Hz Schuko plug EAC     </t>
  </si>
  <si>
    <t xml:space="preserve">UPA 15-90N 230V 50Hz Schuko plug        </t>
  </si>
  <si>
    <t xml:space="preserve">UPA 15-120 230V 50Hz Schuko plug        </t>
  </si>
  <si>
    <t xml:space="preserve">Кабель для питної води 3x1.5 мм2        </t>
  </si>
  <si>
    <t xml:space="preserve">DC001    </t>
  </si>
  <si>
    <t xml:space="preserve">Кабель для питної води 3x2.5 мм2        </t>
  </si>
  <si>
    <t xml:space="preserve">Реле тиску FF4-4 DAY 0,22-4 bar         </t>
  </si>
  <si>
    <t xml:space="preserve">LSPAC    </t>
  </si>
  <si>
    <t xml:space="preserve">Реле тиску FF4-8 DAY 0,5-8 bar          </t>
  </si>
  <si>
    <t xml:space="preserve">Реле тиску FF4-16 DAY 1-16 bar          </t>
  </si>
  <si>
    <t>Глибинний насос SP5A-12 1.1kW 3x380-415V</t>
  </si>
  <si>
    <t xml:space="preserve">SP05A    </t>
  </si>
  <si>
    <t>Глибинна помпа SP5A- 4N 0.75kW 3x380-415</t>
  </si>
  <si>
    <t>Глибинна помпа SP5A- 6N 0.75kW 3x380-415</t>
  </si>
  <si>
    <t>Глибинна помпа SP5A- 8N 0.75kW 3x380-415</t>
  </si>
  <si>
    <t>Глибинна помпа SP5A-12N 1.1kW 3x380-415V</t>
  </si>
  <si>
    <t>Глибинна помпа SP5A-17N 1.5kW 3x380-415V</t>
  </si>
  <si>
    <t>Глибинна помпа SP5A-21N 2.2kW 3x380-415V</t>
  </si>
  <si>
    <t>Глибинна помпа SP5A-25N 2.2kW 3x380-415V</t>
  </si>
  <si>
    <t>Глибинна помпа SP5A-33N 3.0kW 3x380-415V</t>
  </si>
  <si>
    <t xml:space="preserve">Глибинний насос SP5A- 6N 2.2kW 1x220V 5 </t>
  </si>
  <si>
    <t>Глибинна помпа SP5A- 4NE 0.75kW 3x380-41</t>
  </si>
  <si>
    <t xml:space="preserve">SP05E    </t>
  </si>
  <si>
    <t>Глибинна помпа SP5A- 6NE 0.75kW3x380-415</t>
  </si>
  <si>
    <t>Глибинна помпа SP5A- 8NE 0.75kW 3x380-41</t>
  </si>
  <si>
    <t>Глибинна помпа SP5A-12NE 1.1kW 3x380-415</t>
  </si>
  <si>
    <t>Глибинна помпа SP5A-17NE 1.5kW 3x380-415</t>
  </si>
  <si>
    <t>Глибинна помпа SP5A-21NE 2.2kW 3x380-415</t>
  </si>
  <si>
    <t>Глибинна помпа SP5A-25NE 2.2kW 3x380-415</t>
  </si>
  <si>
    <t>Глибинний насос SP5A-25R  2.2kW 3x380-41</t>
  </si>
  <si>
    <t>Глибинний насос SP5A-33R  3.0kW 3x380-41</t>
  </si>
  <si>
    <t>Глибинна помпа SP2A-13, 0.55kW 1x220-240</t>
  </si>
  <si>
    <t xml:space="preserve">SP02A    </t>
  </si>
  <si>
    <t>Глибинний насос SP3A-12 0.75kW 1x220-240</t>
  </si>
  <si>
    <t xml:space="preserve">SP03A    </t>
  </si>
  <si>
    <t>Глибинна помпа SP3A- 6N 0.75kW 3x380-415</t>
  </si>
  <si>
    <t>Глибинна помпа SP3A- 9N 0.75kW 3x380-415</t>
  </si>
  <si>
    <t>Глибинна помпа SP3A-12N 0.75kW 3x380-415</t>
  </si>
  <si>
    <t>Глибинна помпа SP3A-15N 1.1kW 3x380-415V</t>
  </si>
  <si>
    <t>Глибинна помпа SP3A-18N 1.1kW 3x380-415V</t>
  </si>
  <si>
    <t>Глибинна помпа SP3A-22N 1.5kW 3x380-415V</t>
  </si>
  <si>
    <t>Глибинна помпа SP3A-25N 1.5kW 3x380-415V</t>
  </si>
  <si>
    <t>Глибинна помпа SP3A-29N 2.2kW 3x380-415V</t>
  </si>
  <si>
    <t>Глибинна помпа SP3A-39N 3.0kW 3x380-415V</t>
  </si>
  <si>
    <t>Глибинна помпа SP3A- 6NE 0.75kW 3x380-41</t>
  </si>
  <si>
    <t xml:space="preserve">SP03E    </t>
  </si>
  <si>
    <t>Глибинна помпа SP3A- 9NE 0.75kW 3x380-41</t>
  </si>
  <si>
    <t>Глибинна помпа SP3A-12NE 0.75kW 3x380-41</t>
  </si>
  <si>
    <t>Глибинна помпа SP3A-15NE 1.1kW 3x380-415</t>
  </si>
  <si>
    <t>Глибинна помпа SP3A-18NE 1.1kW 3x380-415</t>
  </si>
  <si>
    <t>Глибинна помпа SP3A-22NE 1.5kW 3x380-415</t>
  </si>
  <si>
    <t>Глибинна помпа SP3A-25NE 1.5kW 3x380-415</t>
  </si>
  <si>
    <t>Глибинна помпа SP3A-29NE 2.2kW 3x380-415</t>
  </si>
  <si>
    <t xml:space="preserve">Глибинний насос SP3A- 9 2.20kW 380-415V </t>
  </si>
  <si>
    <t xml:space="preserve">Глибинний насос SP2A- 9 2.20kW 380-415V </t>
  </si>
  <si>
    <t xml:space="preserve">Кожух охолодження D145(160)x1000 4" R   </t>
  </si>
  <si>
    <t>Кожух охолодження D180(200)x800 4" сталь</t>
  </si>
  <si>
    <t xml:space="preserve">Кожух охолодження D254(270)x1700 6" R   </t>
  </si>
  <si>
    <t xml:space="preserve">Глиб. насос  SP46- 4 Rp3 6"3X380-415/50 </t>
  </si>
  <si>
    <t xml:space="preserve">SP046    </t>
  </si>
  <si>
    <t xml:space="preserve">Перехідник R6 DN 150 PN 16              </t>
  </si>
  <si>
    <t xml:space="preserve">Глиб. насос  SP30- 6 Rp3 4"3X380-415/50 </t>
  </si>
  <si>
    <t xml:space="preserve">SP030    </t>
  </si>
  <si>
    <t xml:space="preserve">Глиб.насос SP9- 5 Rp2 4"1X230/50 1.1kW  </t>
  </si>
  <si>
    <t xml:space="preserve">SP09P    </t>
  </si>
  <si>
    <t>Глиб. насос  SP9- 8 Rp2 4"1X230/50 1.5kW</t>
  </si>
  <si>
    <t>Глиб. насос  SP9-11 Rp2 4"1X220-230/50 2</t>
  </si>
  <si>
    <t xml:space="preserve">Глиб.насос SP9- 5 Rp2 4"3X380-415/50 1  </t>
  </si>
  <si>
    <t>Глиб. насос  SP9- 8 Rp2 4"3X380-415/50 1</t>
  </si>
  <si>
    <t>Глибинний насос SP9-11 Rp2 4"3X380-415/5</t>
  </si>
  <si>
    <t>Глиб. насос  SP9-13 Rp2 4"3X380-415/50 3</t>
  </si>
  <si>
    <t>Глиб. насос  SP9-16 Rp2 4"3X380-415/50 3</t>
  </si>
  <si>
    <t>Глиб. насос  SP9-18 Rp2 4"3X380-415/50 4</t>
  </si>
  <si>
    <t>Глибинний насос SP9-21 Rp2 4"3X380-415/5</t>
  </si>
  <si>
    <t>Глиб. насос  SP9-23 Rp2 4"3X380-415/50 5</t>
  </si>
  <si>
    <t>Глиб. насос  SP9-25 Rp2 4"3X380-415/50 5</t>
  </si>
  <si>
    <t>Глиб. насос  SP9-29 Rp2 4"3X380-415/50 5</t>
  </si>
  <si>
    <t xml:space="preserve">Глиб.насос SP9- 5N Rp2 4"3X380-415/50   </t>
  </si>
  <si>
    <t xml:space="preserve">Глиб. насос  SP9- 8N Rp2 4"3X380-415/50 </t>
  </si>
  <si>
    <t xml:space="preserve">Глиб. насос  SP9-11N Rp2 4"3X380-415/50 </t>
  </si>
  <si>
    <t xml:space="preserve">Глиб. насос  SP9-13N Rp2 4"3X380-415/50 </t>
  </si>
  <si>
    <t xml:space="preserve">Глиб. насос  SP9-16N Rp2 4"3X380-415/50 </t>
  </si>
  <si>
    <t xml:space="preserve">Глиб. насос  SP7- 5 Rp1½ 4"3X380-415/50 </t>
  </si>
  <si>
    <t xml:space="preserve">SP07P    </t>
  </si>
  <si>
    <t xml:space="preserve">Глиб. насос  SP7- 3 Rp1½ 4"3X380-415/50 </t>
  </si>
  <si>
    <t xml:space="preserve">SP7- 8 Rp1½ 4"3X380-415/50 1.1kW        </t>
  </si>
  <si>
    <t xml:space="preserve">Глиб. насос  SP7-12 Rp1½ 4"3X380-415/50 </t>
  </si>
  <si>
    <t xml:space="preserve">Глиб. насос  SP7-17 Rp1½ 4"3X380-415/50 </t>
  </si>
  <si>
    <t xml:space="preserve">Глиб. насос  SP7-23 Rp1½ 4"3X380-415/50 </t>
  </si>
  <si>
    <t>Глибинний насос SP7-27 Rp1½ 4"3X380-415/</t>
  </si>
  <si>
    <t xml:space="preserve">Глиб. насос  SP7-31 Rp1½ 4"3X380-415/50 </t>
  </si>
  <si>
    <t xml:space="preserve">Глиб.насос SP7- 8 Rp1½ 4"3X380-415/50   </t>
  </si>
  <si>
    <t xml:space="preserve">Глиб. насос  SP7-27 Rp1½ 4"3X380-415/50 </t>
  </si>
  <si>
    <t xml:space="preserve">Глиб. насос  SP7-37 Rp1½ 4"3X380-415/50 </t>
  </si>
  <si>
    <t xml:space="preserve">Глиб. насос  SP7-42 Rp1½ 4"3X380-415/50 </t>
  </si>
  <si>
    <t>Глиб. насос  SP7- 5N Rp1½ 4"3X380-415/50</t>
  </si>
  <si>
    <t xml:space="preserve">Глиб.насос SP7- 8N Rp1½ 4"3X380-415/50  </t>
  </si>
  <si>
    <t>Глиб. насос  SP7-12N Rp1½ 4"3X380-415/50</t>
  </si>
  <si>
    <t>Глиб. насос  SP11- 3 Rp2 4"1X230/50 0.75</t>
  </si>
  <si>
    <t xml:space="preserve">SP11P    </t>
  </si>
  <si>
    <t>Глиб. насос  SP11- 5 Rp2 4"1X230/50 1.10</t>
  </si>
  <si>
    <t>Глиб. насос  SP11- 7 Rp2 4"1X230/50 1.5k</t>
  </si>
  <si>
    <t xml:space="preserve">Глибинний насосSP11-11 Rp2 4"1X220-     </t>
  </si>
  <si>
    <t xml:space="preserve">Глиб. насос  SP11- 3 Rp2 4"3X380-415/50 </t>
  </si>
  <si>
    <t xml:space="preserve">Глиб. насос  SP11- 5 Rp2 4"3X380-415/50 </t>
  </si>
  <si>
    <t>Глибинний насос SP11- 7 Rp2 4"3X380-415/</t>
  </si>
  <si>
    <t xml:space="preserve">Глиб. насос  SP11-11 Rp2 4"3X380-415/50 </t>
  </si>
  <si>
    <t xml:space="preserve">Глиб. насос  SP11-15 Rp2 4"3X380-415/50 </t>
  </si>
  <si>
    <t xml:space="preserve">Глиб. насос  SP11-20 Rp2 4"3X380-415/50 </t>
  </si>
  <si>
    <t xml:space="preserve">Глиб. насос  SP11-24 Rp2 4"3X380-415/50 </t>
  </si>
  <si>
    <t>Глиб. насос  SP11- 3N Rp2 4"3X380-415/50</t>
  </si>
  <si>
    <t>Глиб. насос  SP11- 5N Rp2 4"3X380-415/50</t>
  </si>
  <si>
    <t>Глиб. насос  SP11- 7N Rp2 4"3X380-415/50</t>
  </si>
  <si>
    <t>Глиб. насос  SP11-11N Rp2 4"3X380-415/50</t>
  </si>
  <si>
    <t>Глиб. насос  SP11-15N Rp2 4"3X380-415/50</t>
  </si>
  <si>
    <t>Глиб. насос  SP14- 4 Rp2 4"1X230/50 1.10</t>
  </si>
  <si>
    <t xml:space="preserve">SP14P    </t>
  </si>
  <si>
    <t>Глиб. насос  SP14- 6 Rp2 4"1X230/50 1.5k</t>
  </si>
  <si>
    <t xml:space="preserve">Глиб. насос  SP14- 8 Rp2 4"1X220-230/50 </t>
  </si>
  <si>
    <t xml:space="preserve">Глиб. насос  SP14- 4 Rp2 4"3X380-415/50 </t>
  </si>
  <si>
    <t xml:space="preserve">Глиб. насос  SP14- 6 Rp2 4"3X380-415/50 </t>
  </si>
  <si>
    <t xml:space="preserve">Глиб. насос  SP14- 8 Rp2 4"3X380-415/50 </t>
  </si>
  <si>
    <t xml:space="preserve">Глиб. насос  SP14-11 Rp2 4"3X380-415/50 </t>
  </si>
  <si>
    <t xml:space="preserve">Глиб. насос  SP14-13 Rp2 4"3X380-415/50 </t>
  </si>
  <si>
    <t xml:space="preserve">Глиб. насос  SP14-15 Rp2 4"3X380-415/50 </t>
  </si>
  <si>
    <t xml:space="preserve">Глиб. насос  SP14-17 Rp2 4"3X380-415/50 </t>
  </si>
  <si>
    <t xml:space="preserve">Глиб. насос  SP14-20 Rp2 4"3X380-415/50 </t>
  </si>
  <si>
    <t xml:space="preserve">Глиб. насос  SP14-23 Rp2 4"3X380-415/50 </t>
  </si>
  <si>
    <t>Глиб. насос  SP14- 4N Rp2 4"3X380-415/50</t>
  </si>
  <si>
    <t>Глиб. насос  SP14- 6N Rp2 4"3X380-415/50</t>
  </si>
  <si>
    <t>Глиб. насос  SP14- 8N Rp2 4"3X380-415/50</t>
  </si>
  <si>
    <t>Глиб. насос  SP14-11N Rp2 4"3X380-415/50</t>
  </si>
  <si>
    <t>Глиб. насос  SP14-13N Rp2 4"3X380-415/50</t>
  </si>
  <si>
    <t xml:space="preserve">Глиб. насос  SP14-20 Rp2 6"3X380-415/50 </t>
  </si>
  <si>
    <t xml:space="preserve">Глиб.насос SP9- 5R Rp2 4"3X380-415/50   </t>
  </si>
  <si>
    <t xml:space="preserve">Глиб. насос  SP9- 8R Rp2 4"3X380-415/50 </t>
  </si>
  <si>
    <t>Глиб. насос  SP9-10 Rp2 4"3X380-415/50 2</t>
  </si>
  <si>
    <t>Глибинна помпа SP5A- 4 0.37kW 380-415V 5</t>
  </si>
  <si>
    <t>Глибинна помпа SP5A- 6 0.55kW 380-415V 5</t>
  </si>
  <si>
    <t>Глибинна помпа SP5A- 8 0.75kW 380-415V 5</t>
  </si>
  <si>
    <t xml:space="preserve">Глибинна помпа SP5A-12 1.1kW 380        </t>
  </si>
  <si>
    <t>Глибинний насос SP5A-17 1.5kW 380-415V 5</t>
  </si>
  <si>
    <t>Глибинний насос SP5A-21 2.2KW 3x380-415B</t>
  </si>
  <si>
    <t>Глибинний насос SP5A-25 2.2KW 3x380-415B</t>
  </si>
  <si>
    <t>Глибинний насос SP5A-33 3.0кВт 3x380-415</t>
  </si>
  <si>
    <t xml:space="preserve">Глибинний насос SP5A-4 0.37kW + замовте </t>
  </si>
  <si>
    <t xml:space="preserve">Глибинний насос SP5A-6 0.55kW + замовте </t>
  </si>
  <si>
    <t xml:space="preserve">Глибинний насос SP5A-8 0.75kW + замовте </t>
  </si>
  <si>
    <t xml:space="preserve">Глибинний насос SP5A-12 1.1kW + замовте </t>
  </si>
  <si>
    <t xml:space="preserve">Глибинний насос SP5A-17 1.5kW + замовте </t>
  </si>
  <si>
    <t xml:space="preserve">Глибинний насос SP5A-21 2.2kW + замовте </t>
  </si>
  <si>
    <t xml:space="preserve">Глибинний насос SP5A-25 2.2kW           </t>
  </si>
  <si>
    <t>Глибинний насос SP5A-25 2.2kW 3x380-415B</t>
  </si>
  <si>
    <t>Глибинний насос SP5A-33 3.0KW 3x380-415V</t>
  </si>
  <si>
    <t xml:space="preserve">Глибинна помпа SP5A-38 4.0KW 3x380-415V </t>
  </si>
  <si>
    <t xml:space="preserve">Глибинна помпа SP5A-44 4.0KW 3x380-415V </t>
  </si>
  <si>
    <t>Глибинна помпа SP1A- 9 0.37kW 380-415V 5</t>
  </si>
  <si>
    <t xml:space="preserve">SP01A    </t>
  </si>
  <si>
    <t>Глибинна помпа SP1A-14 0.37kW 380-415V 5</t>
  </si>
  <si>
    <t xml:space="preserve">Глибинний насос SP 1A-18                </t>
  </si>
  <si>
    <t xml:space="preserve">Глибинний насос SP 1A-21                </t>
  </si>
  <si>
    <t xml:space="preserve">Глибинний насос SP 1A-28                </t>
  </si>
  <si>
    <t xml:space="preserve">Глибинний насос SP1A-9 0.37kW + замовте </t>
  </si>
  <si>
    <t xml:space="preserve">Глибинний насос SP 1A-14                </t>
  </si>
  <si>
    <t xml:space="preserve">Глибинний насос SP 1A-36                </t>
  </si>
  <si>
    <t xml:space="preserve">Глибинний насос SP 1A-42                </t>
  </si>
  <si>
    <t xml:space="preserve">Глибинний насос SP 1A-50                </t>
  </si>
  <si>
    <t xml:space="preserve">Глибинний насос SP 1A-57                </t>
  </si>
  <si>
    <t>Глибинна помпа SP2A- 6 0.37kW 380-415V 5</t>
  </si>
  <si>
    <t>Глибинна помпа SP2A- 9 0.37kW 380-415V 5</t>
  </si>
  <si>
    <t>Глибинна помпа SP2A-13 0.55kW 380-415V 5</t>
  </si>
  <si>
    <t>Глибинна помпа SP2A-18 0.75kW 380-415V 5</t>
  </si>
  <si>
    <t>Глибинна помпа SP2A-23 1.1kW 380-415V 50</t>
  </si>
  <si>
    <t>Глибинна помпа SP2A-28 1.5kW 380-415V 50</t>
  </si>
  <si>
    <t>Глибинна помпа SP2A-33 1,5kW 380-415V 50</t>
  </si>
  <si>
    <t xml:space="preserve">Глибинний насос SP2A-6 0.37kW + замовте </t>
  </si>
  <si>
    <t xml:space="preserve">Глибинний насос SP2A-9 0.37kW + замовте </t>
  </si>
  <si>
    <t>Глибинний насос SP2A-13 0.55kW + замовте</t>
  </si>
  <si>
    <t xml:space="preserve">Глибинний насос SP2A-18 0.75kW          </t>
  </si>
  <si>
    <t xml:space="preserve">Глибинний насос SP2A-23 1.1kW + замовте </t>
  </si>
  <si>
    <t xml:space="preserve">Глибинний насос SP2A-28 1.5kW + замовте </t>
  </si>
  <si>
    <t xml:space="preserve">Глибинний насос SP2A-33 1.5kW + замовте </t>
  </si>
  <si>
    <t xml:space="preserve">Глибинна помпа SP2A-40 2.2kW 3x380x415V </t>
  </si>
  <si>
    <t xml:space="preserve">Глибинна помпа SP2A-48 2.2KW 3x380-415V </t>
  </si>
  <si>
    <t xml:space="preserve">Глибинна помпа SP2A-55 3.0KW 3x380-415V </t>
  </si>
  <si>
    <t xml:space="preserve">Глибинна помпа SP2A-65 3.0kW 3x380-415V </t>
  </si>
  <si>
    <t xml:space="preserve">Глибинний насос SP2A-40 2.2kW + замовте </t>
  </si>
  <si>
    <t xml:space="preserve">Глибинний насос SP2A-48 2.2kW + замовте </t>
  </si>
  <si>
    <t>Глибинний насос SP2A-65 3.0kW 3x380x415V</t>
  </si>
  <si>
    <t>Глибинна помпа SP3A- 6 0.37kW 380-415V 5</t>
  </si>
  <si>
    <t>Глибинна помпа SP3A- 9 0.55kW 380-415V 5</t>
  </si>
  <si>
    <t>Глибинна помпа SP3A-12 0.75kW 380-415V 5</t>
  </si>
  <si>
    <t>Глибинна помпа SP3A-15 1.1kW 380-415V 50</t>
  </si>
  <si>
    <t>Глибинний насос SP3A-18 1.1kW 380-415V 5</t>
  </si>
  <si>
    <t>Глибинний насос SP3A-22 1.5kW 3x380-415B</t>
  </si>
  <si>
    <t>Глибинна помпа SP3A-25 1.5kW 380-415V 50</t>
  </si>
  <si>
    <t>Глибинний насос SP3A-29 2.2KW 3x380-415B</t>
  </si>
  <si>
    <t>Глибинний насос SP3A-33 2.2KW 3x380-415B</t>
  </si>
  <si>
    <t xml:space="preserve">Глибинний насос SP3A-6 0.37kW + замовте </t>
  </si>
  <si>
    <t xml:space="preserve">Глибинний насос SP3A-9 0.55kW + замовте </t>
  </si>
  <si>
    <t>Глибинний насос SP3A-12 0.75kW + замовте</t>
  </si>
  <si>
    <t xml:space="preserve">Глибинний насос SP3A-15 1.1kW + замовте </t>
  </si>
  <si>
    <t xml:space="preserve">Глибинний насос SP3A-18 1.1kW + замовте </t>
  </si>
  <si>
    <t xml:space="preserve">Глибинний насос SP3A-22 1.5kW + замовте </t>
  </si>
  <si>
    <t xml:space="preserve">Глибинний насос SP3A-25 1.5kW + замовте </t>
  </si>
  <si>
    <t xml:space="preserve">Глибинний насос SP3A-29 2.2kW + замовте </t>
  </si>
  <si>
    <t xml:space="preserve">Глибинний насос SP3A-33 2.2kW + замовте </t>
  </si>
  <si>
    <t>Глибинний насос SP3A-25 1.5kW 380-415V 5</t>
  </si>
  <si>
    <t xml:space="preserve">Глибинна помпа SP3A-39 3.0KW 3x380-415V </t>
  </si>
  <si>
    <t xml:space="preserve">Глибинна помпа SP3A-45 3.0KW 3x380-415V </t>
  </si>
  <si>
    <t xml:space="preserve">Глибинна помпа SP3A-52 4.0KW 3x380-415V </t>
  </si>
  <si>
    <t xml:space="preserve">Глибинна помпа SP3A-60 4.0kW 3x380-415V </t>
  </si>
  <si>
    <t>Глиб. насос  SP17- 1 Rp2½ 4"3X380-415/50</t>
  </si>
  <si>
    <t xml:space="preserve">SP017    </t>
  </si>
  <si>
    <t>Глиб. насос  SP17- 2 Rp2½ 4"3X380-415/50</t>
  </si>
  <si>
    <t>Глиб. насос  SP17- 3 Rp2½ 4"3X380-415/50</t>
  </si>
  <si>
    <t>Глиб. насос  SP17- 4 Rp2½ 4"3X380-415/50</t>
  </si>
  <si>
    <t>Глиб. насос  SP17- 5 Rp2½ 4"3X380-415/50</t>
  </si>
  <si>
    <t>Глиб. насос  SP17- 6 Rp2½ 4"3X380-415/50</t>
  </si>
  <si>
    <t>Глиб. насос  SP17- 7 Rp2½ 4"3X380-415/50</t>
  </si>
  <si>
    <t>Глиб. насос  SP17- 8 Rp2½ 4"3X380-415/50</t>
  </si>
  <si>
    <t>Глиб. насос  SP17- 9 Rp2½ 4"3X380-415/50</t>
  </si>
  <si>
    <t>Глиб. насос  SP17-10 Rp2½ 4"3X380-415/50</t>
  </si>
  <si>
    <t xml:space="preserve">SP17-11 Rp2½ 6"3X380-415/50 7.5kW       </t>
  </si>
  <si>
    <t>Глиб. насос  SP17- 2 Rp2½ 4"1X230/50 1.1</t>
  </si>
  <si>
    <t>Глиб. насос  SP17- 4 Rp2½ 4"1X220-230/50</t>
  </si>
  <si>
    <t xml:space="preserve">Глиб.насос SP17- 8 Rp2½ 6"3X380-415/50  </t>
  </si>
  <si>
    <t>Глиб.насос SP17- 9 Rp2½ 6"3X380-415/50 5</t>
  </si>
  <si>
    <t xml:space="preserve">SP17-10 Rp2½ 6"3X380-415/50 5.5kW       </t>
  </si>
  <si>
    <t>Глиб. насос  SP17-11 Rp2½ 4"3X380-415/50</t>
  </si>
  <si>
    <t>Глиб. насос  SP17-12 Rp2½ 4"3X380-415/50</t>
  </si>
  <si>
    <t xml:space="preserve">Глиб.насос SP17- 9 Rp2½ 6"3X380-415/50  </t>
  </si>
  <si>
    <t>Глиб. насос  SP17- 1N Rp2½ 4"3X380-415/5</t>
  </si>
  <si>
    <t>PS</t>
  </si>
  <si>
    <t>Глиб. насос  SP17- 2N Rp2½ 4"3X380-415/5</t>
  </si>
  <si>
    <t>Глиб. насос  SP17- 3N Rp2½ 4"3X380-415/5</t>
  </si>
  <si>
    <t>Глиб. насос  SP17- 4N Rp2½ 4"3X380-415/5</t>
  </si>
  <si>
    <t>Глиб. насос  SP17- 5N Rp2½ 4"3X380-415/5</t>
  </si>
  <si>
    <t>Глиб. насос  SP17- 6N Rp2½ 4"3X380-415/5</t>
  </si>
  <si>
    <t>Глиб. насос  SP17- 7N Rp2½ 4"3X380-415/5</t>
  </si>
  <si>
    <t>Глиб. насос  SP17- 1NE Rp2½ 4"3X380-415/</t>
  </si>
  <si>
    <t>Глиб. насос  SP17- 2NE Rp2½ 4"3X380-415/</t>
  </si>
  <si>
    <t>Глиб. насос  SP17- 3NE Rp2½ 4"3X380-415/</t>
  </si>
  <si>
    <t>Глиб. насос  SP17- 4NE Rp2½ 4"3X380-415/</t>
  </si>
  <si>
    <t>Глиб. насос  SP17- 5NE Rp2½ 4"3X380-415/</t>
  </si>
  <si>
    <t>Глиб. насос  SP17- 6NE Rp2½ 4"3X380-415/</t>
  </si>
  <si>
    <t>Глиб. насос  SP17- 1R Rp2½ 4"3X380-415/5</t>
  </si>
  <si>
    <t>Глиб. насос  SP17- 3R Rp2½ 4"3X380-415/5</t>
  </si>
  <si>
    <t xml:space="preserve">Глиб. насос  SP30- 5 Rp3 4" 50/60       </t>
  </si>
  <si>
    <t xml:space="preserve">Глиб. насос  SP30- 1 Rp3 4"3X380-415/50 </t>
  </si>
  <si>
    <t xml:space="preserve">Глиб. насос  SP30- 2 Rp3 4"3X380-415/50 </t>
  </si>
  <si>
    <t xml:space="preserve">Глиб. насос  SP30- 3 Rp3 4"3X380-415/50 </t>
  </si>
  <si>
    <t>Глибинний насос SP30- 4 Rp3 4"3X380-415/</t>
  </si>
  <si>
    <t>Глибинний насос SP30- 5 Rp3 4"3X380-415/</t>
  </si>
  <si>
    <t>Глибинний насос SP30- 6 Rp3 4"3X380-415/</t>
  </si>
  <si>
    <t xml:space="preserve">Глиб. насос  SP30- 7 Rp3 6"3X380-415/50 </t>
  </si>
  <si>
    <t xml:space="preserve">Глиб. насос  SP30- 8 Rp3 6"3X380-415/50 </t>
  </si>
  <si>
    <t xml:space="preserve">Глиб. насос  SP30- 5 Rp3 6"3X380-415/50 </t>
  </si>
  <si>
    <t xml:space="preserve">Глиб. насос  SP30- 6 Rp3 6"3X380-415/50 </t>
  </si>
  <si>
    <t>Глибинний насос SP30- 7 Rp3 4"3X380-415/</t>
  </si>
  <si>
    <t xml:space="preserve">Глиб. насос  SP30- 8 Rp3 4"3X380-415/50 </t>
  </si>
  <si>
    <t>Глиб. насос  SP30- 1N Rp3 4"3X380-415/50</t>
  </si>
  <si>
    <t>Глиб. насос  SP30- 2N Rp3 4"3X380-415/50</t>
  </si>
  <si>
    <t>Глиб. насос  SP30- 3N Rp3 4"3X380-415/50</t>
  </si>
  <si>
    <t>Глиб. насос  SP30- 4N Rp3 4"3X380-415/50</t>
  </si>
  <si>
    <t>Глиб. насос  SP30- 5N Rp3 4"3X380-415/50</t>
  </si>
  <si>
    <t xml:space="preserve">Глиб. насос  SP60- 1 Rp4 4"3X380-415/50 </t>
  </si>
  <si>
    <t xml:space="preserve">SP060    </t>
  </si>
  <si>
    <t xml:space="preserve">Глиб. насос  SP60- 2 Rp4 4"3X380-415/50 </t>
  </si>
  <si>
    <t xml:space="preserve">Глиб. насос  SP60- 3 Rp4 4"3X380-415/50 </t>
  </si>
  <si>
    <t xml:space="preserve">Глиб. насос  SP60- 4 Rp4 4"3X380-415/50 </t>
  </si>
  <si>
    <t>Глиб. насос  SP60- 1A Rp4 4"3X380-415/50</t>
  </si>
  <si>
    <t>Глиб. насос  SP60- 2B Rp4 4"3X380-415/50</t>
  </si>
  <si>
    <t xml:space="preserve">Глиб. насос  SP60- 3 Rp3 4"3X380-415/50 </t>
  </si>
  <si>
    <t xml:space="preserve">Глиб. насос  SP60- 4 Rp4 6"3X500-525/50 </t>
  </si>
  <si>
    <t xml:space="preserve">Глиб. насос  SP60- 4 Rp4 6"3X380-415/50 </t>
  </si>
  <si>
    <t>Глиб. насос  SP60- 1N Rp4 4"3X380-415/50</t>
  </si>
  <si>
    <t>Глиб. насос  SP60- 1AN Rp4 4"3X380-415/5</t>
  </si>
  <si>
    <t>Глиб. насос  SP60- 2BN Rp4 4"3X380-415/5</t>
  </si>
  <si>
    <t xml:space="preserve">Глиб. насос  SP46- 1 Rp4 4"3X380-415/50 </t>
  </si>
  <si>
    <t xml:space="preserve">Глиб. насос  SP46- 4 Rp4 6"3X380-415/50 </t>
  </si>
  <si>
    <t>Глибинний насос SP46- 5 Rp4 6"3X380-415/</t>
  </si>
  <si>
    <t>Глиб. насос  SP46- 3C Rp4 4"3X380-415/50</t>
  </si>
  <si>
    <t xml:space="preserve">Глиб. насос  SP46- 4 Rp3 6"3X500-525/50 </t>
  </si>
  <si>
    <t xml:space="preserve">Глиб. насос  SP46- 1 Rp3 4"3X380-415/50 </t>
  </si>
  <si>
    <t xml:space="preserve">Глиб. насос  SP46- 2 Rp3 4"3X380-415/50 </t>
  </si>
  <si>
    <t>Занурений насос SP46- 3 Rp3 4"3X380-415/</t>
  </si>
  <si>
    <t xml:space="preserve">Глиб. насос  SP46- 5 Rp3 6"3X380-415/50 </t>
  </si>
  <si>
    <t>Глиб. насос  SP46- 1B Rp3 4"3X380-415/50</t>
  </si>
  <si>
    <t>Глиб. насос  SP46- 2BB Rp3 4"3X380-415/5</t>
  </si>
  <si>
    <t>Глиб. насос  SP46- 3C Rp3 4"3X380-415/50</t>
  </si>
  <si>
    <t>Занурений насос SP46- 4C Rp3 4"3X380-415</t>
  </si>
  <si>
    <t xml:space="preserve">Глиб. насос  SP46- 3 Rp4 6"3X380-415/50 </t>
  </si>
  <si>
    <t xml:space="preserve">Глиб. насос  SP46- 5 Rp4 4"3X380-415/50 </t>
  </si>
  <si>
    <t xml:space="preserve">Глиб. насос  SP46- 5 Rp3 4"3X500-525/50 </t>
  </si>
  <si>
    <t xml:space="preserve">Глиб. насос  SP46- 4 Rp3 4"3X380-415/50 </t>
  </si>
  <si>
    <t xml:space="preserve">Глиб. насос  SP46- 5 Rp3 4"3X380-415/50 </t>
  </si>
  <si>
    <t>Глибинний насос SP46- 4C Rp3 6"3X380-415</t>
  </si>
  <si>
    <t>Глиб. насос  SP46- 4C Rp3 6"3X380-415/50</t>
  </si>
  <si>
    <t>Глиб. насос  SP46- 2N Rp3 4"3X380-415/50</t>
  </si>
  <si>
    <t>Глиб. насос  SP46- 3N Rp3 4"3X380-415/50</t>
  </si>
  <si>
    <t>Глиб. насос  SP46- 1BN Rp3 4"3X380-415/5</t>
  </si>
  <si>
    <t>Глиб. насос  SP46- 2BBN Rp3 4"3X380-415/</t>
  </si>
  <si>
    <t>Глиб. насос  SP46- 3CN Rp3 4"3X380-415/5</t>
  </si>
  <si>
    <t xml:space="preserve">Перехідник R 6x DN200 PN16 фланц.       </t>
  </si>
  <si>
    <t>Кабельна муфта роз'ємна MS4" (до 2,5мм2)</t>
  </si>
  <si>
    <t xml:space="preserve">MMSAC    </t>
  </si>
  <si>
    <t xml:space="preserve">Кабельна муфта роз'ємна MS4" (4...6мм2) </t>
  </si>
  <si>
    <t xml:space="preserve">MMSKT    </t>
  </si>
  <si>
    <t>Кабельна муфта роз'ємна MS6 (4x6..16мм2)</t>
  </si>
  <si>
    <t xml:space="preserve">MSCAB    </t>
  </si>
  <si>
    <t xml:space="preserve">Трансформатор струму 300: 5 для MP204   </t>
  </si>
  <si>
    <t xml:space="preserve">Трансформатор струму 500: 5 для MP204   </t>
  </si>
  <si>
    <t xml:space="preserve">Трансформатор струму 750: 5 для MP204   </t>
  </si>
  <si>
    <t xml:space="preserve">Трансформатор струму 1000 :5 для MP204  </t>
  </si>
  <si>
    <t xml:space="preserve">Кабель4 x  35,0                         </t>
  </si>
  <si>
    <t xml:space="preserve">Кабель4 x  50,0                         </t>
  </si>
  <si>
    <t xml:space="preserve">Кабель, RD TML-B 4G70 мм2               </t>
  </si>
  <si>
    <t xml:space="preserve">Кабель з датчиком PT100, 20 м           </t>
  </si>
  <si>
    <t xml:space="preserve">Кабельна муфта типу KM, No.A, 4x6-50мм2 </t>
  </si>
  <si>
    <t>Кабельна муфта типу КМ, No.F, 4x10-50мм2</t>
  </si>
  <si>
    <t>Комплект болтового зєднання R for PT100/</t>
  </si>
  <si>
    <t xml:space="preserve">SPKIT    </t>
  </si>
  <si>
    <t xml:space="preserve">Фільтр кожуха охолодж-ня, N, D380X385   </t>
  </si>
  <si>
    <t xml:space="preserve">Кожух охолодження D145(160)x800 4" R    </t>
  </si>
  <si>
    <t xml:space="preserve">Кожух охолодження D180(200)x1000 4" R   </t>
  </si>
  <si>
    <t xml:space="preserve">Кожух охолодження   D330(350)X1800 8" R </t>
  </si>
  <si>
    <t>Температурний датчик Pt100 з кабелем 20м</t>
  </si>
  <si>
    <t>Кабель з дат PT100, 40м до MS6,MMS6,MMS8</t>
  </si>
  <si>
    <t xml:space="preserve">Кабель з датчиком, 60м до MS6,MMS6 та 8 </t>
  </si>
  <si>
    <t>Кабель з датчиком PT100 80м до MS6",MMS6</t>
  </si>
  <si>
    <t xml:space="preserve">Кабель з датчиком,100м-до MS6,MMS6,MMS8 </t>
  </si>
  <si>
    <t>Кожух охолодження D115(130)X 400 4" 50/6</t>
  </si>
  <si>
    <t xml:space="preserve">Кожух охолодження D115(130)X 500 4"     </t>
  </si>
  <si>
    <t xml:space="preserve">Кожух охолодження D145(160)X 550 4"     </t>
  </si>
  <si>
    <t xml:space="preserve">Кожух охолодження D180(200)X 550 4"     </t>
  </si>
  <si>
    <t xml:space="preserve">Кожух охолодження D115(130)X 800 4"     </t>
  </si>
  <si>
    <t xml:space="preserve">Кожух охолодження D145(160)X 800 4"     </t>
  </si>
  <si>
    <t xml:space="preserve">Кожух охолодження  D145(160)X 1000 4"   </t>
  </si>
  <si>
    <t xml:space="preserve">Кожух охолодження D180(200)X 800 4"     </t>
  </si>
  <si>
    <t xml:space="preserve">Кожух охолодження D180(200)X1000 4"     </t>
  </si>
  <si>
    <t xml:space="preserve">Кожух охолодження Ø115(130)X1000 4      </t>
  </si>
  <si>
    <t xml:space="preserve">Кожух охолодження D160(180)x800 6"      </t>
  </si>
  <si>
    <t xml:space="preserve">Кожух охолодження  D180(200)x800 6"     </t>
  </si>
  <si>
    <t xml:space="preserve">Кожух охолодження D180(200)x1000 6"     </t>
  </si>
  <si>
    <t xml:space="preserve">Кожух охолодження D180(200)x1250 6"     </t>
  </si>
  <si>
    <t xml:space="preserve">Кожух охолодження D200(220)X1250 6"     </t>
  </si>
  <si>
    <t xml:space="preserve">Кожух охолодження D210(225)X1700 6"     </t>
  </si>
  <si>
    <t xml:space="preserve">Кожух охолодження D254(270)X1700 6"     </t>
  </si>
  <si>
    <t xml:space="preserve">Кожух охолодження Ø330(350)x1800 6"     </t>
  </si>
  <si>
    <t xml:space="preserve">Кожух охолодження D200(220)x800 6"      </t>
  </si>
  <si>
    <t xml:space="preserve">Кожух охолодження D200(220)x1000 6"     </t>
  </si>
  <si>
    <t xml:space="preserve">Кожух охолодження D210(225)x1000 6"     </t>
  </si>
  <si>
    <t xml:space="preserve">Кожух охолодження D210(225)x1250 6"     </t>
  </si>
  <si>
    <t xml:space="preserve">Кожух охолодження D254(270)x1000 6"     </t>
  </si>
  <si>
    <t xml:space="preserve">Кожух охолодження D254(270)X1250 6"     </t>
  </si>
  <si>
    <t xml:space="preserve">Кожух охолодження D330(350)x1250 6"     </t>
  </si>
  <si>
    <t xml:space="preserve">Кожух охолодження D254(270)X1700        </t>
  </si>
  <si>
    <t xml:space="preserve">Кожух охолодження D330(350)X1800 6"     </t>
  </si>
  <si>
    <t xml:space="preserve">Кожух охолодження D254(270)X1500 8"     </t>
  </si>
  <si>
    <t>Кожух охолодження D254 ( 270 ) x 1500 8"</t>
  </si>
  <si>
    <t xml:space="preserve">Кожух охолодження D254(270)x1700 8"     </t>
  </si>
  <si>
    <t xml:space="preserve">Кожух охолодження  D285(300)X1500 8"    </t>
  </si>
  <si>
    <t xml:space="preserve">Кожух охолодження  D285(300)x1700 8"    </t>
  </si>
  <si>
    <t xml:space="preserve">Кожух охолодження D330(350)X1800 8"     </t>
  </si>
  <si>
    <t xml:space="preserve">Кожух охолодження D285(300)X2250 8"     </t>
  </si>
  <si>
    <t xml:space="preserve">Кожух охолодження D330(350)X2250 8"     </t>
  </si>
  <si>
    <t xml:space="preserve">Кожух охолодження D285(300)X2000 10"    </t>
  </si>
  <si>
    <t xml:space="preserve">Кожух охолодження Ø330(350)X2000 10"    </t>
  </si>
  <si>
    <t>Кожух охолодження Flow sleeve cpl. Ø330(</t>
  </si>
  <si>
    <t xml:space="preserve">Кожух охолодження Ø330(350)X2250 10"    </t>
  </si>
  <si>
    <t>Кожух охолодження D380(400)X2500 12" 50H</t>
  </si>
  <si>
    <t xml:space="preserve">Кожух охолодження D115(130)x550  4" R   </t>
  </si>
  <si>
    <t xml:space="preserve">Кожух охолодження 115(130)X 800 4" R    </t>
  </si>
  <si>
    <t xml:space="preserve">Кожух охолодження D180(200)x800 6" R    </t>
  </si>
  <si>
    <t>Кожух охолодження Flow sleeve cpl. D200(</t>
  </si>
  <si>
    <t xml:space="preserve">Кожух охолодження D210(225)x1000 6" R   </t>
  </si>
  <si>
    <t xml:space="preserve">Кожух охолодження D210(225)x1250 6" R   </t>
  </si>
  <si>
    <t xml:space="preserve">Кожух охолодження D254(270)x1250 6" R   </t>
  </si>
  <si>
    <t xml:space="preserve">Накладні хомути (2шт) D90/D117          </t>
  </si>
  <si>
    <t xml:space="preserve">Накладні хомути (2шт)D147D125           </t>
  </si>
  <si>
    <t xml:space="preserve">Накладні хомути (2шт.) D182/D135        </t>
  </si>
  <si>
    <t xml:space="preserve">Накладні хомути (2шт) D182/D135         </t>
  </si>
  <si>
    <t xml:space="preserve">Накладні хомути (2шт) D202/D135         </t>
  </si>
  <si>
    <t xml:space="preserve">Накладні хомути (2шт.) D212/D160        </t>
  </si>
  <si>
    <t xml:space="preserve">Накладні хомути (2шт) D256/196          </t>
  </si>
  <si>
    <t xml:space="preserve">Накладні хомути (3шт)D202/D135          </t>
  </si>
  <si>
    <t xml:space="preserve">Накладні хомути (2шт) D212/D160         </t>
  </si>
  <si>
    <t xml:space="preserve">Накладні хомути (3шт.) D332/D220        </t>
  </si>
  <si>
    <t xml:space="preserve">Накладні хомути (3шт) D256/D196         </t>
  </si>
  <si>
    <t xml:space="preserve">Накладні хомути (3шт)D256/D160          </t>
  </si>
  <si>
    <t xml:space="preserve">Накладні хомути (3шт) D287/D196         </t>
  </si>
  <si>
    <t xml:space="preserve">Накладні хомути (2units) D332/D220      </t>
  </si>
  <si>
    <t>Комплект кронштейнів, (2 шт.) D90/D117 R</t>
  </si>
  <si>
    <t xml:space="preserve">Накладні хомути (2шт)D147/D125 R        </t>
  </si>
  <si>
    <t xml:space="preserve">Опорне кріплення (2од) D182/D135 R      </t>
  </si>
  <si>
    <t xml:space="preserve">Накладні хомути (2шт) D182/D135 R       </t>
  </si>
  <si>
    <t xml:space="preserve">Накладні хомути (2шт.) D202/D135 R      </t>
  </si>
  <si>
    <t xml:space="preserve">Накладні хомути (2шт) D212/D160 R       </t>
  </si>
  <si>
    <t xml:space="preserve">Хомут (2шт.) D256/D196                  </t>
  </si>
  <si>
    <t xml:space="preserve">Накладні хомути 8" (3шт)D292/D384       </t>
  </si>
  <si>
    <t xml:space="preserve">Накладні хомути 8"Ø292/Ø424, 3шт.       </t>
  </si>
  <si>
    <t xml:space="preserve">Хомут 12"D292/D424 (3 шт)               </t>
  </si>
  <si>
    <t xml:space="preserve">Кожух охолодження D420(450)x2250 SPG 8" </t>
  </si>
  <si>
    <t xml:space="preserve">Кожух охолодженн D450(480)x2250 12" SPG </t>
  </si>
  <si>
    <t>Кожух охолодження D450(480)x2500 12" SPG</t>
  </si>
  <si>
    <t>Кожух охолодження SQ/SQE D88/L650x1,0  3</t>
  </si>
  <si>
    <t xml:space="preserve">Цинковий анод - 0,432m                  </t>
  </si>
  <si>
    <t xml:space="preserve">Накладні хомути (3шт) D332/D220 R       </t>
  </si>
  <si>
    <t xml:space="preserve">Фільтр R  Ø330x385x1,0                  </t>
  </si>
  <si>
    <t xml:space="preserve">Фільтр R Ø210x192x1,0                   </t>
  </si>
  <si>
    <t xml:space="preserve">Фільтр сітчатий. сталь R Ø200x192x1,0   </t>
  </si>
  <si>
    <t xml:space="preserve">Фільтр Ø115x117x1,0                     </t>
  </si>
  <si>
    <t xml:space="preserve">Фільтр R Ø145x158x1,1                   </t>
  </si>
  <si>
    <t xml:space="preserve">Фільтр R Ø180x192x1,0                   </t>
  </si>
  <si>
    <t xml:space="preserve">Сітчастий фільтр R Ø254x325x1,0         </t>
  </si>
  <si>
    <t xml:space="preserve">Фільтр сітчатий Ø115x117x1,0            </t>
  </si>
  <si>
    <t xml:space="preserve">Фільтр  Ø145x158x1,0                    </t>
  </si>
  <si>
    <t xml:space="preserve">Фільтр  180x192x1,0                     </t>
  </si>
  <si>
    <t xml:space="preserve">Фільтр Ø160x158x1,0                     </t>
  </si>
  <si>
    <t xml:space="preserve">Фільтр Ø200x190x1,0                     </t>
  </si>
  <si>
    <t xml:space="preserve">Фільтр Ø210x192x1,0                     </t>
  </si>
  <si>
    <t xml:space="preserve">Фільтр Ø254x325x1,0                     </t>
  </si>
  <si>
    <t xml:space="preserve">Фільтр Ø330x385x1,0                     </t>
  </si>
  <si>
    <t xml:space="preserve">Фільтр Ø285x385x1,0                     </t>
  </si>
  <si>
    <t xml:space="preserve">Фильтр Ø380xL385x0,1                    </t>
  </si>
  <si>
    <t xml:space="preserve">Фільтр Ø420x385x0,1                     </t>
  </si>
  <si>
    <t xml:space="preserve">Сітчастий фільтр D420x460x0,1           </t>
  </si>
  <si>
    <t xml:space="preserve">Фільтр Ø88x90x1,0                       </t>
  </si>
  <si>
    <t>Кабель для питної води 4x1,5мм2 (ціна за</t>
  </si>
  <si>
    <t>Кабель для питної води 4x2,5мм2 (ціна за</t>
  </si>
  <si>
    <t xml:space="preserve">Кабель для питної води 4x4 мм2 (ціна за </t>
  </si>
  <si>
    <t xml:space="preserve">Кабель для питної води 4x6 мм2 (ціна за </t>
  </si>
  <si>
    <t>Кабель для питної води 4x10 мм2 (ціна за</t>
  </si>
  <si>
    <t>Кабель для питної води 4x16 мм2 (ціна за</t>
  </si>
  <si>
    <t xml:space="preserve">Кабель для питної води 4x25 мм2         </t>
  </si>
  <si>
    <t xml:space="preserve">Кабель RD TML-B 1x35mm2                 </t>
  </si>
  <si>
    <t xml:space="preserve">Поплавцевий вимикач REIFA-E w/3m-cable  </t>
  </si>
  <si>
    <t xml:space="preserve">Поплавцевий вимикач REIFA SAS, 5 м      </t>
  </si>
  <si>
    <t xml:space="preserve">Поплавцевый вимикач REIFA E 10,0 м      </t>
  </si>
  <si>
    <t xml:space="preserve">Поплавцевий вимикач Reifa E 20,0 м      </t>
  </si>
  <si>
    <t xml:space="preserve">Кабель для питної води 3x4.0 мм2        </t>
  </si>
  <si>
    <t xml:space="preserve">Кабельна муфта типу M0 4                </t>
  </si>
  <si>
    <t xml:space="preserve">Кабельна муфта типу M1 4x10мм2 D9-22    </t>
  </si>
  <si>
    <t xml:space="preserve">Кабельна муфта типу M2 4x16мм2 D:17-30  </t>
  </si>
  <si>
    <t xml:space="preserve">Кабельна муфта заливна M3, 4x35мм2      </t>
  </si>
  <si>
    <t xml:space="preserve">Груз для фіксацяї поплавка BGK          </t>
  </si>
  <si>
    <t xml:space="preserve">Кабель для питної води 3x6.0мм2         </t>
  </si>
  <si>
    <t>Адаптор для насосів SP  R2½ x DN50 PN16/</t>
  </si>
  <si>
    <t xml:space="preserve">Адаптор R 2½ x DN65 PN16/PN40           </t>
  </si>
  <si>
    <t>Зєднувальний елемент R2 1/2/DN80, 1.4308</t>
  </si>
  <si>
    <t xml:space="preserve">Адаптор R2½ x DN65 PN16/PN40            </t>
  </si>
  <si>
    <t>Перехідник для SP/SPN R3 DN80 PN16/40 EN</t>
  </si>
  <si>
    <t>Перехідний фланець до SP/ SPN (зам. 00ID</t>
  </si>
  <si>
    <t xml:space="preserve">Фланець R 4xDN100 PN40  EN 1.4308       </t>
  </si>
  <si>
    <t xml:space="preserve">Фланець R5xDN100 PN40 EN 1.4308         </t>
  </si>
  <si>
    <t xml:space="preserve">Фланець R5xDN125 PN40 EN 1.4308         </t>
  </si>
  <si>
    <t xml:space="preserve">Фланець R5xDN150 PN40 EN 1.4308         </t>
  </si>
  <si>
    <t>Перехідний фланець до SP R6xDN150 PN16/P</t>
  </si>
  <si>
    <t xml:space="preserve">Кабельна муфта типу KM NO 1 - 1.5-6mm2  </t>
  </si>
  <si>
    <t xml:space="preserve">Термоусадочна муфта NO 2, 6-16мм2       </t>
  </si>
  <si>
    <t xml:space="preserve">Кабельна муфта типу KM 3x[1,5-6]        </t>
  </si>
  <si>
    <t xml:space="preserve">Кабельна муфта типу KM 3x[10-25]        </t>
  </si>
  <si>
    <t>Кабельна муфта типу KM 3x[16] ,4x[16-25]</t>
  </si>
  <si>
    <t xml:space="preserve">Кабельна муфта типу KN 1x[35-120]       </t>
  </si>
  <si>
    <t xml:space="preserve">Кабельна муфта типу KM 4x[1,5-4]        </t>
  </si>
  <si>
    <t xml:space="preserve">Кабельна муфта типу KM 4x[6-16]         </t>
  </si>
  <si>
    <t>Насос для брудної води AP 35.40.06.3V 3x</t>
  </si>
  <si>
    <t xml:space="preserve">AP035    </t>
  </si>
  <si>
    <t>Насос для брудної води AP12.40.06.3 3x40</t>
  </si>
  <si>
    <t xml:space="preserve">AP012    </t>
  </si>
  <si>
    <t xml:space="preserve">Помпа для брудної води AP35.40.08.1V    </t>
  </si>
  <si>
    <t>Насос для брудної води AP 35.40.08.3V 3x</t>
  </si>
  <si>
    <t>Насос для брудної води AP12.40.06.1 1x23</t>
  </si>
  <si>
    <t>Насос для брудної води AP12.40.06.A1 1x2</t>
  </si>
  <si>
    <t>Насос для брудної води AP12.40.08.3 3x40</t>
  </si>
  <si>
    <t xml:space="preserve">Помпа для брудної води AP35.40.06.1V    </t>
  </si>
  <si>
    <t xml:space="preserve">Насос для брудної води AP12.40.08       </t>
  </si>
  <si>
    <t>Насос для брудної води AP12.40.08.1 1x23</t>
  </si>
  <si>
    <t xml:space="preserve">Помпа для брудної води AP35.40.08.A1V   </t>
  </si>
  <si>
    <t>Насос для брудної води AP12.50.11.1 1x23</t>
  </si>
  <si>
    <t>Насос для брудної води AP12.50.11.A1 1x2</t>
  </si>
  <si>
    <t>Насос для брудної води AP12.50.11.3 3x40</t>
  </si>
  <si>
    <t>Насос для брудної води AP35B.50.06.A1V 1</t>
  </si>
  <si>
    <t xml:space="preserve">AP35B    </t>
  </si>
  <si>
    <t>Насос для брудної води AP35B.50.06.1V 1x</t>
  </si>
  <si>
    <t>Помпа для брудної води AP35B.50.06.3V 3x</t>
  </si>
  <si>
    <t>Помпа для брудної води AP35B.50.08.A1V 1</t>
  </si>
  <si>
    <t>Помпа для брудної води UNILIFT AP35B.50.</t>
  </si>
  <si>
    <t>Помпа для брудної води AP35B.50.08.3V 3x</t>
  </si>
  <si>
    <t>Помпа для брудної води AP50B.50.08.A1V 1</t>
  </si>
  <si>
    <t xml:space="preserve">AP50B    </t>
  </si>
  <si>
    <t>Насос для брудної води AP50B.50.08.1V 1x</t>
  </si>
  <si>
    <t>Насос для брудної води AP50B.50.08.3V 3x</t>
  </si>
  <si>
    <t>Насос для брудної води AP50B.50.11.A1V 1</t>
  </si>
  <si>
    <t>Насос для брудної води AP50B.50.11.1V 1x</t>
  </si>
  <si>
    <t>Помпа для брудної води AP50B.50.11.3V 3x</t>
  </si>
  <si>
    <t>Помпа для брудної води AP50B.50.15.3V 3x</t>
  </si>
  <si>
    <t xml:space="preserve">Помпа для брудної води AP50.50.11.3V    </t>
  </si>
  <si>
    <t xml:space="preserve">AP050    </t>
  </si>
  <si>
    <t xml:space="preserve">Помпа для брудної води AP50.50.08.3V    </t>
  </si>
  <si>
    <t xml:space="preserve">Помпа для брудної води AP50.50.11.1V    </t>
  </si>
  <si>
    <t xml:space="preserve">Помпа для брудної води AP50.50.08.A1V   </t>
  </si>
  <si>
    <t xml:space="preserve">Помпа для брудної води AP50.50.08.1V    </t>
  </si>
  <si>
    <t>Насос дренажний UNILIFT AP12.40.08.A3 3x</t>
  </si>
  <si>
    <t>Помпа для брудної води AP12.40.06.A1 1X2</t>
  </si>
  <si>
    <t>Насос для брудної води AP12.40.08.A1 1X2</t>
  </si>
  <si>
    <t>Насос для брудної води AP35.40.06.A1, 10</t>
  </si>
  <si>
    <t>Насос для брудної води AP35.40.08.A1V 10</t>
  </si>
  <si>
    <t xml:space="preserve">Помпа для брудної води AP50.50.11.A1V   </t>
  </si>
  <si>
    <t>Насос для брудної води AP 12.40.04.A1 1x</t>
  </si>
  <si>
    <t>Насос для брудної води AP12.40.04.1, 1x2</t>
  </si>
  <si>
    <t>Насос для брудної води AP12.40.04.A1 1x2</t>
  </si>
  <si>
    <t>Насос для брудної води AP12.40.04.A1, 1x</t>
  </si>
  <si>
    <t>Насос для брудної води AP12.40.04.3 3x40</t>
  </si>
  <si>
    <t xml:space="preserve">Насос для брудної води AP12.40.04.A3    </t>
  </si>
  <si>
    <t>Насос для брудної води AP12.40.06.A3 3x4</t>
  </si>
  <si>
    <t>Насос для брудної води AP12.40.08.A3 3X4</t>
  </si>
  <si>
    <t>Насос для брудної води AP12.50.11.A3 3x4</t>
  </si>
  <si>
    <t>Помпа для брудної води AP35.40.06.A3V 3x</t>
  </si>
  <si>
    <t xml:space="preserve">Помпа для брудної води AP35.40.08.A3V   </t>
  </si>
  <si>
    <t xml:space="preserve">Помпа для брудної води AP50.50.08.A3V   </t>
  </si>
  <si>
    <t xml:space="preserve">Насос для брудної води AP50.50.11.A3V   </t>
  </si>
  <si>
    <t>Насос для брудної води AP 12.40.08.A1 1X</t>
  </si>
  <si>
    <t xml:space="preserve">Насос для брудної води AP35B.50.08.3V   </t>
  </si>
  <si>
    <t>Насос брудної води UNILIFT AP50B.50.08.3</t>
  </si>
  <si>
    <t>Помпа для брудної води UNILIFT AP50B.50.</t>
  </si>
  <si>
    <t xml:space="preserve">Насос UNILIFT AP50В.50.15.3.V           </t>
  </si>
  <si>
    <t>Насос для брудн води UNILIFT AP50B.50.11</t>
  </si>
  <si>
    <t>Насос для брудної води AP50B.50.08.A1V 1</t>
  </si>
  <si>
    <t>Насос для брудної води AP35B.50.08.A1V 1</t>
  </si>
  <si>
    <t xml:space="preserve">Зворотній клапан до насоса KP           </t>
  </si>
  <si>
    <t xml:space="preserve">Труба направляюча 1 1/2 6 м             </t>
  </si>
  <si>
    <t xml:space="preserve">APHAC    </t>
  </si>
  <si>
    <t xml:space="preserve">Ланцюг KETTE-ABLAЯ 4MM 3M               </t>
  </si>
  <si>
    <t xml:space="preserve">Двосторонній ніпель 210 R2" 100 1.4571  </t>
  </si>
  <si>
    <t xml:space="preserve">Комплект нап. труб 11/2" 2 шт 6м 1.4541 </t>
  </si>
  <si>
    <t xml:space="preserve">LOACC    </t>
  </si>
  <si>
    <t xml:space="preserve">Зворотний клапан кульовий Rp1 1/2"      </t>
  </si>
  <si>
    <t xml:space="preserve">Коліно 90 R/Rp11/2                      </t>
  </si>
  <si>
    <t xml:space="preserve">Коліно оцинк 2 1/2 R /RP 90*            </t>
  </si>
  <si>
    <t xml:space="preserve">Муфта STORZ 3                           </t>
  </si>
  <si>
    <t xml:space="preserve">Ніпель R 2 1/2                          </t>
  </si>
  <si>
    <t xml:space="preserve">Флан. різьбовий Rp 2 1/2 DN 65 GW       </t>
  </si>
  <si>
    <t xml:space="preserve">Набір прокладок DN80                    </t>
  </si>
  <si>
    <t xml:space="preserve">MMDAC    </t>
  </si>
  <si>
    <t xml:space="preserve">Клапан запірний Rp2'/Rp2''(латунь)      </t>
  </si>
  <si>
    <t xml:space="preserve">Відсічний клапан 2 1/2                  </t>
  </si>
  <si>
    <t xml:space="preserve">Кульовий зворотний клапан DN 65 PN 10   </t>
  </si>
  <si>
    <t xml:space="preserve">SOCO1    </t>
  </si>
  <si>
    <t>Зворотний клапан кульовий DN 80 PN10 (SE</t>
  </si>
  <si>
    <t xml:space="preserve">Засувка клинова DN 65 PN 10             </t>
  </si>
  <si>
    <t>Запірний клапан DN80 PN10/16 (SEV, M/MD)</t>
  </si>
  <si>
    <t xml:space="preserve">Кульовий зворотний клапан DN100 PN10    </t>
  </si>
  <si>
    <t xml:space="preserve">Монтажний комплект до фланця DN150      </t>
  </si>
  <si>
    <t xml:space="preserve">Монтажний комплект DN100                </t>
  </si>
  <si>
    <t xml:space="preserve">Клапан зворотній DN80                   </t>
  </si>
  <si>
    <t xml:space="preserve">Зворотній капан DN100 PN10              </t>
  </si>
  <si>
    <t xml:space="preserve">8 шт. М20 х 75 мм, DN 200               </t>
  </si>
  <si>
    <t xml:space="preserve">Кульовий зворотній клапан DN300 PN10    </t>
  </si>
  <si>
    <t xml:space="preserve">Засувка клинова DN250 PN10              </t>
  </si>
  <si>
    <t xml:space="preserve">Авт. муфта підвісна 2" (з коліном 90)   </t>
  </si>
  <si>
    <t xml:space="preserve">Напірний шланг з муфтою Storz L=20м 3   </t>
  </si>
  <si>
    <t xml:space="preserve">Зворотній клапан R 1 1/4                </t>
  </si>
  <si>
    <t xml:space="preserve">Зворотний клапан Rp 1 1/2"              </t>
  </si>
  <si>
    <t xml:space="preserve">Поплавцевий вимикач з кабелем 10 м      </t>
  </si>
  <si>
    <t xml:space="preserve">Запобіжний вимикач для підключення      </t>
  </si>
  <si>
    <t xml:space="preserve">Муфта швидкого монтажу MS 1 1/4 PN40    </t>
  </si>
  <si>
    <t xml:space="preserve">Муфта швидкого монтажа PN20             </t>
  </si>
  <si>
    <t>Муфта швидкого монтажу R 1 1/4 --&gt; STORZ</t>
  </si>
  <si>
    <t xml:space="preserve">Хомут для шланга, 1 1/4                 </t>
  </si>
  <si>
    <t>Каналізаційна установка MSS.11.3.2 3x400</t>
  </si>
  <si>
    <t xml:space="preserve">Помпа для сточних вод EF30.50.15.2.50B  </t>
  </si>
  <si>
    <t xml:space="preserve">EF030    </t>
  </si>
  <si>
    <t>Помпа для сточних вод EF30.50.15.Ex.2.50</t>
  </si>
  <si>
    <t>Помпа для сточних вод EF30.50.15.A.2.50B</t>
  </si>
  <si>
    <t>Помпа для сточних вод EF30.50.06.2.1.502</t>
  </si>
  <si>
    <t>Помпа для сточних вод EF30.50.06.Ex.2.1.</t>
  </si>
  <si>
    <t>Помпа для сточних вод EF30.50.06.A.2.1.5</t>
  </si>
  <si>
    <t xml:space="preserve">Помпа для сточних вод EF30.50.06.2.50B  </t>
  </si>
  <si>
    <t>Помпа для сточних вод EF30.50.06.Ex.2.50</t>
  </si>
  <si>
    <t>Помпа для сточних вод EF30.50.06.A.2.50B</t>
  </si>
  <si>
    <t>Помпа для сточних вод EF30.50.11.2.1.502</t>
  </si>
  <si>
    <t>Помпа для сточних вод EF30.50.11.Ex.2.1.</t>
  </si>
  <si>
    <t>Помпа для сточних вод EF30.50.11.A.2.1.5</t>
  </si>
  <si>
    <t xml:space="preserve">Помпа для сточних вод EF30.50.11.2.50B  </t>
  </si>
  <si>
    <t>Помпа для сточних вод EF30.50.11.Ex.2.50</t>
  </si>
  <si>
    <t>Помпа для сточних вод EF30.50.11.A.2.50B</t>
  </si>
  <si>
    <t>Помпа для сточних вод EF30.50.09.2.1.502</t>
  </si>
  <si>
    <t>Помпа для сточних вод EF30.50.09.Ex.2.1.</t>
  </si>
  <si>
    <t>Помпа для сточних вод EF30.50.09.A.2.1.5</t>
  </si>
  <si>
    <t xml:space="preserve">Насос для сточних вод EF30.50.09.2.50B  </t>
  </si>
  <si>
    <t>Помпа для сточних вод EF30.50.09.Ex.2.50</t>
  </si>
  <si>
    <t>Помпа для сточних вод EF30.50.09.A.2.50B</t>
  </si>
  <si>
    <t>Насос для стічних вод EF30.50.11.E.2.1.5</t>
  </si>
  <si>
    <t xml:space="preserve">EF30E    </t>
  </si>
  <si>
    <t>Насос для стічних вод EF30.50.06.E.2.1.5</t>
  </si>
  <si>
    <t>Насос для стічних вод EF30.50.06.E.2.50B</t>
  </si>
  <si>
    <t>Насос для стічних вод EF30.50.06.E.EX.2.</t>
  </si>
  <si>
    <t>Насос для стічних вод EF30.50.09.E.2.1.5</t>
  </si>
  <si>
    <t>Насос для стічних вод EF30.50.09.E.2.50B</t>
  </si>
  <si>
    <t>Насос для стічних вод EF30.50.09.E.EX.2.</t>
  </si>
  <si>
    <t>Насос для стічних вод EF30.50.11.E.2.50B</t>
  </si>
  <si>
    <t>Насос для стічних вод EF30.50.11.E.EX.2.</t>
  </si>
  <si>
    <t>Насос для стічних вод EF30.50.15.E.2.50B</t>
  </si>
  <si>
    <t>Насос для стічних вод EF30.50.15.E.EX.2.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</si>
</sst>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3" x14ac:knownFonts="1">
    <font>
      <sz val="11"/>
      <color rgb="FF000000"/>
      <name val="Calibri"/>
      <family val="2"/>
      <charset val="1"/>
    </font>
    <font>
      <sz val="10"/>
      <color rgb="FFFFFFFF"/>
      <name val="Arial"/>
      <family val="2"/>
      <charset val="238"/>
    </font>
    <font>
      <sz val="10"/>
      <color rgb="FF000000"/>
      <name val="Arial"/>
      <family val="2"/>
      <charset val="238"/>
    </font>
    <font>
      <sz val="11"/>
      <color rgb="FF000000"/>
      <name val="Calibri"/>
      <family val="2"/>
      <charset val="204"/>
    </font>
    <font>
      <sz val="8"/>
      <color rgb="FF1F497D"/>
      <name val="Verdana"/>
      <family val="2"/>
      <charset val="204"/>
    </font>
    <font>
      <b/>
      <sz val="8"/>
      <color rgb="FF1F497D"/>
      <name val="Verdana"/>
      <family val="2"/>
      <charset val="204"/>
    </font>
    <font>
      <sz val="8"/>
      <color rgb="FF000000"/>
      <name val="Verdana"/>
      <family val="2"/>
      <charset val="204"/>
    </font>
    <font>
      <i/>
      <sz val="8"/>
      <color rgb="FF000000"/>
      <name val="Verdana"/>
      <family val="2"/>
      <charset val="204"/>
    </font>
    <font>
      <b/>
      <i/>
      <sz val="8"/>
      <color rgb="FF000000"/>
      <name val="Verdana"/>
      <family val="2"/>
      <charset val="204"/>
    </font>
    <font>
      <b/>
      <sz val="8"/>
      <color rgb="FF00CC00"/>
      <name val="Verdana"/>
      <family val="2"/>
      <charset val="204"/>
    </font>
    <font>
      <b/>
      <sz val="8"/>
      <color rgb="FF33CC33"/>
      <name val="Verdana"/>
      <family val="2"/>
      <charset val="204"/>
    </font>
    <font>
      <b/>
      <sz val="8"/>
      <color rgb="FFFF9900"/>
      <name val="Verdana"/>
      <family val="2"/>
      <charset val="204"/>
    </font>
    <font>
      <b/>
      <sz val="8"/>
      <color rgb="FFFF0000"/>
      <name val="Verdana"/>
      <family val="2"/>
      <charset val="204"/>
    </font>
    <font>
      <sz val="11"/>
      <color rgb="FF000000"/>
      <name val="Calibri"/>
      <family val="2"/>
      <charset val="238"/>
    </font>
    <font>
      <b/>
      <sz val="11"/>
      <color rgb="FFFFFFFF"/>
      <name val="Calibri"/>
      <family val="2"/>
      <charset val="204"/>
    </font>
    <font>
      <sz val="11"/>
      <color rgb="FFFFFFFF"/>
      <name val="Calibri"/>
      <family val="2"/>
      <charset val="204"/>
    </font>
    <font>
      <u/>
      <sz val="11"/>
      <color rgb="FF000000"/>
      <name val="Calibri"/>
      <family val="2"/>
      <charset val="204"/>
    </font>
    <font>
      <b/>
      <sz val="11"/>
      <color rgb="FF000000"/>
      <name val="Calibri"/>
      <family val="2"/>
      <charset val="204"/>
    </font>
    <font>
      <b/>
      <sz val="8"/>
      <color rgb="FFFF0000"/>
      <name val="Calibri"/>
      <family val="2"/>
      <charset val="204"/>
    </font>
    <font>
      <sz val="8"/>
      <color rgb="FF000000"/>
      <name val="Calibri"/>
      <family val="2"/>
      <charset val="204"/>
    </font>
    <font>
      <b/>
      <sz val="8"/>
      <color rgb="FF000000"/>
      <name val="Calibri"/>
      <family val="2"/>
      <charset val="204"/>
    </font>
    <font>
      <b/>
      <sz val="14"/>
      <color rgb="FFFFFFFF"/>
      <name val="Calibri"/>
      <family val="2"/>
      <charset val="204"/>
    </font>
    <font>
      <sz val="11"/>
      <color rgb="FF000000"/>
      <name val="Calibri"/>
      <family val="2"/>
      <charset val="1"/>
    </font>
  </fonts>
  <fills count="25">
    <fill>
      <patternFill patternType="none"/>
    </fill>
    <fill>
      <patternFill patternType="gray125"/>
    </fill>
    <fill>
      <patternFill patternType="solid">
        <fgColor rgb="FFD99694"/>
        <bgColor rgb="FFFF988C"/>
      </patternFill>
    </fill>
    <fill>
      <patternFill patternType="solid">
        <fgColor rgb="FF9BBB59"/>
        <bgColor rgb="FF94D88F"/>
      </patternFill>
    </fill>
    <fill>
      <patternFill patternType="solid">
        <fgColor rgb="FFDBE5F1"/>
        <bgColor rgb="FFDBE5F2"/>
      </patternFill>
    </fill>
    <fill>
      <patternFill patternType="solid">
        <fgColor rgb="FFFFFFFF"/>
        <bgColor rgb="FFF1F5FB"/>
      </patternFill>
    </fill>
    <fill>
      <patternFill patternType="solid">
        <fgColor rgb="FFC6F9C1"/>
        <bgColor rgb="FFABEDA5"/>
      </patternFill>
    </fill>
    <fill>
      <patternFill patternType="solid">
        <fgColor rgb="FFABEDA5"/>
        <bgColor rgb="FFC6F9C1"/>
      </patternFill>
    </fill>
    <fill>
      <patternFill patternType="solid">
        <fgColor rgb="FF94D88F"/>
        <bgColor rgb="FFABEDA5"/>
      </patternFill>
    </fill>
    <fill>
      <patternFill patternType="solid">
        <fgColor rgb="FFFFFDBF"/>
        <bgColor rgb="FFFFFB8C"/>
      </patternFill>
    </fill>
    <fill>
      <patternFill patternType="solid">
        <fgColor rgb="FFFFFB8C"/>
        <bgColor rgb="FFFFFDBF"/>
      </patternFill>
    </fill>
    <fill>
      <patternFill patternType="solid">
        <fgColor rgb="FFFFF843"/>
        <bgColor rgb="FFFFFB8C"/>
      </patternFill>
    </fill>
    <fill>
      <patternFill patternType="solid">
        <fgColor rgb="FFFFC7CE"/>
        <bgColor rgb="FFD9D9D9"/>
      </patternFill>
    </fill>
    <fill>
      <patternFill patternType="solid">
        <fgColor rgb="FFFF988C"/>
        <bgColor rgb="FFD99694"/>
      </patternFill>
    </fill>
    <fill>
      <patternFill patternType="solid">
        <fgColor rgb="FFFF6758"/>
        <bgColor rgb="FFE46C0A"/>
      </patternFill>
    </fill>
    <fill>
      <patternFill patternType="solid">
        <fgColor rgb="FFB7CFE8"/>
        <bgColor rgb="FFC3D6EB"/>
      </patternFill>
    </fill>
    <fill>
      <patternFill patternType="solid">
        <fgColor rgb="FFC3D6EB"/>
        <bgColor rgb="FFB7CFE8"/>
      </patternFill>
    </fill>
    <fill>
      <patternFill patternType="solid">
        <fgColor rgb="FFDBE5F2"/>
        <bgColor rgb="FFDBE5F1"/>
      </patternFill>
    </fill>
    <fill>
      <patternFill patternType="solid">
        <fgColor rgb="FFE9EFF7"/>
        <bgColor rgb="FFF1F5FB"/>
      </patternFill>
    </fill>
    <fill>
      <patternFill patternType="solid">
        <fgColor rgb="FFF1F5FB"/>
        <bgColor rgb="FFE9EFF7"/>
      </patternFill>
    </fill>
    <fill>
      <patternFill patternType="solid">
        <fgColor rgb="FF4F81BD"/>
        <bgColor rgb="FF808080"/>
      </patternFill>
    </fill>
    <fill>
      <patternFill patternType="solid">
        <fgColor rgb="FFDCE6F2"/>
        <bgColor rgb="FFDBE5F2"/>
      </patternFill>
    </fill>
    <fill>
      <patternFill patternType="solid">
        <fgColor rgb="FF95B3D7"/>
        <bgColor rgb="FF8EB4E3"/>
      </patternFill>
    </fill>
    <fill>
      <patternFill patternType="solid">
        <fgColor rgb="FFE46C0A"/>
        <bgColor rgb="FFFF6758"/>
      </patternFill>
    </fill>
    <fill>
      <patternFill patternType="solid">
        <fgColor rgb="FFFDEADA"/>
        <bgColor rgb="FFE9EFF7"/>
      </patternFill>
    </fill>
  </fills>
  <borders count="14">
    <border>
      <left/>
      <right/>
      <top/>
      <bottom/>
      <diagonal/>
    </border>
    <border>
      <left style="thin">
        <color rgb="FF17375E"/>
      </left>
      <right style="thin">
        <color rgb="FF17375E"/>
      </right>
      <top style="thin">
        <color rgb="FF17375E"/>
      </top>
      <bottom style="thin">
        <color rgb="FF17375E"/>
      </bottom>
      <diagonal/>
    </border>
    <border>
      <left style="thin">
        <color rgb="FF8EB4E3"/>
      </left>
      <right style="thin">
        <color rgb="FF8EB4E3"/>
      </right>
      <top style="thin">
        <color rgb="FF8EB4E3"/>
      </top>
      <bottom style="thin">
        <color rgb="FF8EB4E3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42">
    <xf numFmtId="0" fontId="0" fillId="0" borderId="0"/>
    <xf numFmtId="0" fontId="1" fillId="2" borderId="0" applyBorder="0" applyProtection="0"/>
    <xf numFmtId="0" fontId="1" fillId="3" borderId="0" applyBorder="0" applyProtection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22" fillId="0" borderId="0" applyBorder="0" applyProtection="0"/>
    <xf numFmtId="0" fontId="22" fillId="0" borderId="1" applyProtection="0"/>
    <xf numFmtId="0" fontId="4" fillId="0" borderId="2" applyProtection="0">
      <alignment horizontal="right" vertical="center"/>
    </xf>
    <xf numFmtId="0" fontId="5" fillId="0" borderId="3" applyProtection="0">
      <alignment horizontal="right" vertical="center"/>
    </xf>
    <xf numFmtId="0" fontId="5" fillId="4" borderId="1" applyProtection="0"/>
    <xf numFmtId="0" fontId="6" fillId="5" borderId="3" applyProtection="0"/>
    <xf numFmtId="0" fontId="6" fillId="5" borderId="3" applyProtection="0"/>
    <xf numFmtId="0" fontId="7" fillId="0" borderId="0" applyBorder="0" applyProtection="0"/>
    <xf numFmtId="0" fontId="8" fillId="0" borderId="0" applyBorder="0" applyProtection="0"/>
    <xf numFmtId="0" fontId="9" fillId="6" borderId="0" applyBorder="0" applyProtection="0"/>
    <xf numFmtId="0" fontId="10" fillId="7" borderId="0" applyBorder="0" applyProtection="0"/>
    <xf numFmtId="0" fontId="10" fillId="8" borderId="0" applyBorder="0" applyProtection="0"/>
    <xf numFmtId="0" fontId="11" fillId="9" borderId="0" applyBorder="0" applyProtection="0"/>
    <xf numFmtId="0" fontId="11" fillId="10" borderId="0" applyBorder="0" applyProtection="0"/>
    <xf numFmtId="0" fontId="11" fillId="11" borderId="0" applyBorder="0" applyProtection="0"/>
    <xf numFmtId="0" fontId="12" fillId="12" borderId="0" applyBorder="0" applyProtection="0"/>
    <xf numFmtId="0" fontId="12" fillId="13" borderId="0" applyBorder="0" applyProtection="0"/>
    <xf numFmtId="0" fontId="12" fillId="14" borderId="0" applyBorder="0" applyProtection="0"/>
    <xf numFmtId="0" fontId="6" fillId="15" borderId="1" applyProtection="0"/>
    <xf numFmtId="0" fontId="6" fillId="16" borderId="1" applyProtection="0"/>
    <xf numFmtId="0" fontId="6" fillId="17" borderId="1" applyProtection="0"/>
    <xf numFmtId="0" fontId="6" fillId="18" borderId="1" applyProtection="0"/>
    <xf numFmtId="0" fontId="6" fillId="19" borderId="3" applyProtection="0"/>
    <xf numFmtId="0" fontId="4" fillId="18" borderId="0" applyBorder="0" applyProtection="0">
      <alignment horizontal="right" vertical="center"/>
    </xf>
    <xf numFmtId="0" fontId="5" fillId="18" borderId="0" applyBorder="0" applyProtection="0">
      <alignment horizontal="right" vertical="center"/>
    </xf>
    <xf numFmtId="0" fontId="4" fillId="4" borderId="1" applyProtection="0"/>
    <xf numFmtId="0" fontId="5" fillId="4" borderId="3" applyProtection="0"/>
    <xf numFmtId="0" fontId="6" fillId="19" borderId="3" applyProtection="0"/>
    <xf numFmtId="0" fontId="5" fillId="19" borderId="3" applyProtection="0">
      <alignment horizontal="right" vertical="center"/>
    </xf>
    <xf numFmtId="0" fontId="13" fillId="0" borderId="0"/>
    <xf numFmtId="0" fontId="15" fillId="20" borderId="0" applyBorder="0" applyProtection="0"/>
    <xf numFmtId="0" fontId="3" fillId="21" borderId="0" applyBorder="0" applyProtection="0"/>
    <xf numFmtId="0" fontId="15" fillId="22" borderId="0" applyBorder="0" applyProtection="0"/>
  </cellStyleXfs>
  <cellXfs count="106">
    <xf numFmtId="0" fontId="0" fillId="0" borderId="0" xfId="0"/>
    <xf numFmtId="0" fontId="17" fillId="0" borderId="0" xfId="0" applyFont="1" applyBorder="1" applyAlignment="1">
      <alignment horizontal="center"/>
    </xf>
    <xf numFmtId="0" fontId="21" fillId="20" borderId="0" xfId="39" applyFont="1" applyBorder="1" applyAlignment="1" applyProtection="1">
      <alignment horizontal="center" vertical="center"/>
    </xf>
    <xf numFmtId="0" fontId="14" fillId="22" borderId="0" xfId="41" applyFont="1" applyBorder="1" applyAlignment="1" applyProtection="1">
      <alignment horizontal="center" vertical="center"/>
    </xf>
    <xf numFmtId="2" fontId="18" fillId="0" borderId="13" xfId="0" applyNumberFormat="1" applyFont="1" applyBorder="1" applyAlignment="1">
      <alignment horizontal="left" wrapText="1"/>
    </xf>
    <xf numFmtId="0" fontId="0" fillId="0" borderId="12" xfId="0" applyBorder="1" applyAlignment="1">
      <alignment horizontal="center"/>
    </xf>
    <xf numFmtId="0" fontId="14" fillId="20" borderId="8" xfId="39" applyFont="1" applyBorder="1" applyAlignment="1" applyProtection="1">
      <alignment horizontal="center" vertical="center" wrapText="1"/>
    </xf>
    <xf numFmtId="0" fontId="14" fillId="20" borderId="9" xfId="39" applyFont="1" applyBorder="1" applyAlignment="1" applyProtection="1">
      <alignment horizontal="center" vertical="center" wrapText="1"/>
    </xf>
    <xf numFmtId="0" fontId="14" fillId="20" borderId="6" xfId="39" applyFont="1" applyBorder="1" applyAlignment="1" applyProtection="1">
      <alignment horizontal="center" vertical="center" wrapText="1"/>
    </xf>
    <xf numFmtId="0" fontId="14" fillId="20" borderId="5" xfId="39" applyFont="1" applyBorder="1" applyAlignment="1" applyProtection="1">
      <alignment horizontal="center" vertical="center" wrapText="1"/>
    </xf>
    <xf numFmtId="0" fontId="14" fillId="20" borderId="4" xfId="39" applyFont="1" applyBorder="1" applyAlignment="1" applyProtection="1">
      <alignment horizontal="left" vertical="center" wrapText="1" indent="4"/>
    </xf>
    <xf numFmtId="0" fontId="14" fillId="20" borderId="5" xfId="39" applyFont="1" applyBorder="1" applyAlignment="1" applyProtection="1">
      <alignment horizontal="center" vertical="center" wrapText="1"/>
    </xf>
    <xf numFmtId="0" fontId="14" fillId="20" borderId="7" xfId="39" applyFont="1" applyBorder="1" applyAlignment="1" applyProtection="1">
      <alignment horizontal="left" vertical="center" wrapText="1" indent="4"/>
    </xf>
    <xf numFmtId="0" fontId="14" fillId="20" borderId="8" xfId="39" applyFont="1" applyBorder="1" applyAlignment="1" applyProtection="1">
      <alignment horizontal="left" vertical="center" wrapText="1" indent="4"/>
    </xf>
    <xf numFmtId="0" fontId="14" fillId="20" borderId="8" xfId="39" applyFont="1" applyBorder="1" applyAlignment="1" applyProtection="1">
      <alignment horizontal="center" vertical="center" wrapText="1"/>
    </xf>
    <xf numFmtId="0" fontId="3" fillId="21" borderId="10" xfId="40" applyFont="1" applyBorder="1" applyAlignment="1" applyProtection="1"/>
    <xf numFmtId="0" fontId="3" fillId="21" borderId="0" xfId="40" applyBorder="1" applyAlignment="1" applyProtection="1"/>
    <xf numFmtId="4" fontId="16" fillId="21" borderId="11" xfId="40" applyNumberFormat="1" applyFont="1" applyBorder="1" applyAlignment="1" applyProtection="1"/>
    <xf numFmtId="0" fontId="17" fillId="0" borderId="4" xfId="0" applyFont="1" applyBorder="1" applyAlignment="1">
      <alignment horizontal="right"/>
    </xf>
    <xf numFmtId="10" fontId="0" fillId="0" borderId="11" xfId="0" applyNumberFormat="1" applyBorder="1"/>
    <xf numFmtId="0" fontId="17" fillId="0" borderId="10" xfId="0" applyFont="1" applyBorder="1" applyAlignment="1">
      <alignment horizontal="right"/>
    </xf>
    <xf numFmtId="0" fontId="17" fillId="0" borderId="10" xfId="0" applyFont="1" applyBorder="1" applyAlignment="1">
      <alignment horizontal="right"/>
    </xf>
    <xf numFmtId="10" fontId="0" fillId="0" borderId="11" xfId="0" applyNumberFormat="1" applyBorder="1"/>
    <xf numFmtId="0" fontId="17" fillId="0" borderId="7" xfId="0" applyFont="1" applyBorder="1" applyAlignment="1">
      <alignment horizontal="right"/>
    </xf>
    <xf numFmtId="10" fontId="0" fillId="0" borderId="9" xfId="0" applyNumberFormat="1" applyBorder="1"/>
    <xf numFmtId="2" fontId="17" fillId="0" borderId="4" xfId="0" applyNumberFormat="1" applyFont="1" applyBorder="1" applyAlignment="1">
      <alignment horizontal="left"/>
    </xf>
    <xf numFmtId="2" fontId="0" fillId="0" borderId="5" xfId="0" applyNumberFormat="1" applyBorder="1" applyAlignment="1">
      <alignment horizontal="center"/>
    </xf>
    <xf numFmtId="2" fontId="0" fillId="0" borderId="6" xfId="0" applyNumberFormat="1" applyBorder="1" applyAlignment="1">
      <alignment horizontal="center"/>
    </xf>
    <xf numFmtId="0" fontId="3" fillId="21" borderId="7" xfId="40" applyFont="1" applyBorder="1" applyAlignment="1" applyProtection="1"/>
    <xf numFmtId="0" fontId="3" fillId="21" borderId="8" xfId="40" applyBorder="1" applyAlignment="1" applyProtection="1"/>
    <xf numFmtId="4" fontId="16" fillId="21" borderId="9" xfId="40" applyNumberFormat="1" applyFont="1" applyBorder="1" applyAlignment="1" applyProtection="1"/>
    <xf numFmtId="0" fontId="3" fillId="0" borderId="0" xfId="8"/>
    <xf numFmtId="49" fontId="17" fillId="0" borderId="0" xfId="0" applyNumberFormat="1" applyFont="1" applyAlignment="1"/>
    <xf numFmtId="0" fontId="0" fillId="0" borderId="0" xfId="0" applyAlignment="1">
      <alignment horizontal="left"/>
    </xf>
    <xf numFmtId="0" fontId="0" fillId="0" borderId="0" xfId="0" applyAlignment="1">
      <alignment horizontal="center"/>
    </xf>
    <xf numFmtId="4" fontId="0" fillId="0" borderId="0" xfId="0" applyNumberFormat="1"/>
    <xf numFmtId="49" fontId="17" fillId="0" borderId="0" xfId="0" applyNumberFormat="1" applyFont="1" applyAlignment="1">
      <alignment vertical="center"/>
    </xf>
    <xf numFmtId="0" fontId="0" fillId="0" borderId="0" xfId="0" applyFont="1" applyAlignment="1">
      <alignment horizontal="left" vertical="center"/>
    </xf>
    <xf numFmtId="0" fontId="0" fillId="0" borderId="0" xfId="0" applyFont="1" applyAlignment="1">
      <alignment horizontal="center" vertical="center" wrapText="1"/>
    </xf>
    <xf numFmtId="0" fontId="0" fillId="0" borderId="0" xfId="0" applyFont="1" applyAlignment="1">
      <alignment horizontal="center" vertical="center"/>
    </xf>
    <xf numFmtId="4" fontId="0" fillId="0" borderId="0" xfId="0" applyNumberFormat="1" applyFont="1" applyAlignment="1">
      <alignment horizontal="center" vertical="center" wrapText="1"/>
    </xf>
    <xf numFmtId="49" fontId="21" fillId="20" borderId="0" xfId="39" applyNumberFormat="1" applyFont="1" applyBorder="1" applyAlignment="1" applyProtection="1">
      <alignment vertical="center"/>
    </xf>
    <xf numFmtId="0" fontId="15" fillId="20" borderId="0" xfId="39" applyBorder="1" applyAlignment="1" applyProtection="1">
      <alignment horizontal="left" vertical="center" wrapText="1"/>
    </xf>
    <xf numFmtId="0" fontId="15" fillId="20" borderId="0" xfId="39" applyBorder="1" applyAlignment="1" applyProtection="1">
      <alignment horizontal="center" vertical="center" wrapText="1"/>
    </xf>
    <xf numFmtId="0" fontId="21" fillId="20" borderId="0" xfId="39" applyFont="1" applyBorder="1" applyAlignment="1" applyProtection="1">
      <alignment horizontal="left" vertical="center"/>
    </xf>
    <xf numFmtId="4" fontId="15" fillId="20" borderId="0" xfId="39" applyNumberFormat="1" applyBorder="1" applyAlignment="1" applyProtection="1">
      <alignment horizontal="center" vertical="center" wrapText="1"/>
    </xf>
    <xf numFmtId="4" fontId="21" fillId="20" borderId="0" xfId="39" applyNumberFormat="1" applyFont="1" applyBorder="1" applyAlignment="1" applyProtection="1">
      <alignment horizontal="right" vertical="center"/>
    </xf>
    <xf numFmtId="0" fontId="3" fillId="0" borderId="0" xfId="7"/>
    <xf numFmtId="0" fontId="3" fillId="0" borderId="0" xfId="7" applyFont="1" applyAlignment="1">
      <alignment horizontal="center"/>
    </xf>
    <xf numFmtId="3" fontId="3" fillId="0" borderId="0" xfId="8" applyNumberFormat="1" applyFont="1" applyAlignment="1">
      <alignment horizontal="center"/>
    </xf>
    <xf numFmtId="4" fontId="3" fillId="0" borderId="0" xfId="8" applyNumberFormat="1" applyAlignment="1">
      <alignment horizontal="center"/>
    </xf>
    <xf numFmtId="3" fontId="3" fillId="0" borderId="0" xfId="8" applyNumberFormat="1" applyAlignment="1">
      <alignment horizontal="center"/>
    </xf>
    <xf numFmtId="0" fontId="0" fillId="0" borderId="0" xfId="0" applyAlignment="1">
      <alignment horizontal="center"/>
    </xf>
    <xf numFmtId="4" fontId="3" fillId="0" borderId="0" xfId="8" applyNumberFormat="1" applyAlignment="1">
      <alignment horizontal="left"/>
    </xf>
    <xf numFmtId="0" fontId="3" fillId="0" borderId="0" xfId="4"/>
    <xf numFmtId="4" fontId="3" fillId="0" borderId="0" xfId="8" applyNumberFormat="1" applyFont="1" applyAlignment="1">
      <alignment horizontal="center"/>
    </xf>
    <xf numFmtId="0" fontId="3" fillId="0" borderId="0" xfId="4" applyFont="1" applyAlignment="1">
      <alignment horizontal="center"/>
    </xf>
    <xf numFmtId="0" fontId="3" fillId="0" borderId="0" xfId="7"/>
    <xf numFmtId="0" fontId="0" fillId="5" borderId="0" xfId="0" applyFill="1" applyAlignment="1">
      <alignment horizontal="left"/>
    </xf>
    <xf numFmtId="0" fontId="0" fillId="5" borderId="0" xfId="0" applyFill="1" applyAlignment="1">
      <alignment horizontal="center"/>
    </xf>
    <xf numFmtId="0" fontId="0" fillId="5" borderId="0" xfId="0" applyFill="1"/>
    <xf numFmtId="4" fontId="0" fillId="5" borderId="0" xfId="0" applyNumberFormat="1" applyFill="1"/>
    <xf numFmtId="0" fontId="21" fillId="23" borderId="0" xfId="39" applyFont="1" applyFill="1" applyBorder="1" applyAlignment="1" applyProtection="1">
      <alignment horizontal="left" vertical="center"/>
    </xf>
    <xf numFmtId="0" fontId="15" fillId="23" borderId="0" xfId="39" applyFill="1" applyBorder="1" applyAlignment="1" applyProtection="1">
      <alignment horizontal="center" vertical="center" wrapText="1"/>
    </xf>
    <xf numFmtId="4" fontId="15" fillId="23" borderId="0" xfId="39" applyNumberFormat="1" applyFill="1" applyBorder="1" applyAlignment="1" applyProtection="1">
      <alignment horizontal="center" vertical="center" wrapText="1"/>
    </xf>
    <xf numFmtId="4" fontId="21" fillId="23" borderId="0" xfId="39" applyNumberFormat="1" applyFont="1" applyFill="1" applyBorder="1" applyAlignment="1" applyProtection="1">
      <alignment horizontal="right" vertical="center"/>
    </xf>
    <xf numFmtId="49" fontId="3" fillId="0" borderId="0" xfId="8" applyNumberFormat="1" applyAlignment="1">
      <alignment horizontal="center"/>
    </xf>
    <xf numFmtId="0" fontId="3" fillId="0" borderId="0" xfId="8" applyFont="1" applyAlignment="1">
      <alignment horizontal="center"/>
    </xf>
    <xf numFmtId="49" fontId="17" fillId="0" borderId="0" xfId="0" applyNumberFormat="1" applyFont="1"/>
    <xf numFmtId="49" fontId="17" fillId="0" borderId="0" xfId="0" applyNumberFormat="1" applyFont="1" applyAlignment="1">
      <alignment horizontal="right"/>
    </xf>
    <xf numFmtId="0" fontId="17" fillId="0" borderId="0" xfId="0" applyFont="1" applyAlignment="1">
      <alignment horizontal="center"/>
    </xf>
    <xf numFmtId="0" fontId="17" fillId="0" borderId="0" xfId="0" applyFont="1" applyAlignment="1">
      <alignment horizontal="center" vertical="center"/>
    </xf>
    <xf numFmtId="0" fontId="0" fillId="0" borderId="0" xfId="0"/>
    <xf numFmtId="0" fontId="17" fillId="5" borderId="0" xfId="0" applyFont="1" applyFill="1" applyAlignment="1">
      <alignment horizontal="center"/>
    </xf>
    <xf numFmtId="0" fontId="14" fillId="23" borderId="0" xfId="39" applyFont="1" applyFill="1" applyBorder="1" applyAlignment="1" applyProtection="1">
      <alignment horizontal="center" vertical="center" wrapText="1"/>
    </xf>
    <xf numFmtId="1" fontId="0" fillId="0" borderId="0" xfId="0" applyNumberFormat="1" applyAlignment="1">
      <alignment horizontal="left"/>
    </xf>
    <xf numFmtId="49" fontId="3" fillId="0" borderId="0" xfId="8" applyNumberFormat="1" applyFont="1" applyAlignment="1">
      <alignment horizontal="center"/>
    </xf>
    <xf numFmtId="2" fontId="0" fillId="0" borderId="0" xfId="0" applyNumberFormat="1"/>
    <xf numFmtId="2" fontId="0" fillId="0" borderId="0" xfId="0" applyNumberFormat="1"/>
    <xf numFmtId="0" fontId="3" fillId="0" borderId="0" xfId="8" applyAlignment="1">
      <alignment horizontal="center"/>
    </xf>
    <xf numFmtId="0" fontId="13" fillId="0" borderId="0" xfId="38" applyAlignment="1">
      <alignment horizontal="center"/>
    </xf>
    <xf numFmtId="49" fontId="17" fillId="0" borderId="0" xfId="0" applyNumberFormat="1" applyFont="1" applyAlignment="1">
      <alignment horizontal="center"/>
    </xf>
    <xf numFmtId="49" fontId="17" fillId="0" borderId="0" xfId="0" applyNumberFormat="1" applyFont="1" applyAlignment="1">
      <alignment horizontal="center" vertical="center"/>
    </xf>
    <xf numFmtId="49" fontId="21" fillId="20" borderId="0" xfId="39" applyNumberFormat="1" applyFont="1" applyBorder="1" applyAlignment="1" applyProtection="1">
      <alignment horizontal="left" vertical="center"/>
    </xf>
    <xf numFmtId="4" fontId="3" fillId="0" borderId="0" xfId="8" applyNumberFormat="1" applyFont="1" applyAlignment="1">
      <alignment horizontal="left"/>
    </xf>
    <xf numFmtId="49" fontId="0" fillId="0" borderId="0" xfId="0" applyNumberFormat="1"/>
    <xf numFmtId="49" fontId="13" fillId="0" borderId="0" xfId="38" applyNumberFormat="1"/>
    <xf numFmtId="49" fontId="3" fillId="0" borderId="0" xfId="8" applyNumberFormat="1"/>
    <xf numFmtId="0" fontId="17" fillId="0" borderId="0" xfId="0" applyFont="1"/>
    <xf numFmtId="0" fontId="17" fillId="0" borderId="0" xfId="0" applyFont="1" applyAlignment="1">
      <alignment horizontal="right"/>
    </xf>
    <xf numFmtId="0" fontId="21" fillId="20" borderId="0" xfId="39" applyFont="1" applyBorder="1" applyAlignment="1" applyProtection="1">
      <alignment horizontal="right" vertical="center"/>
    </xf>
    <xf numFmtId="0" fontId="21" fillId="0" borderId="0" xfId="39" applyFont="1" applyFill="1" applyBorder="1" applyAlignment="1" applyProtection="1">
      <alignment horizontal="left" vertical="center"/>
    </xf>
    <xf numFmtId="0" fontId="15" fillId="0" borderId="0" xfId="39" applyFill="1" applyBorder="1" applyAlignment="1" applyProtection="1">
      <alignment horizontal="left" vertical="center" wrapText="1"/>
    </xf>
    <xf numFmtId="0" fontId="15" fillId="0" borderId="0" xfId="39" applyFill="1" applyBorder="1" applyAlignment="1" applyProtection="1">
      <alignment horizontal="center" vertical="center" wrapText="1"/>
    </xf>
    <xf numFmtId="4" fontId="15" fillId="0" borderId="0" xfId="39" applyNumberFormat="1" applyFill="1" applyBorder="1" applyAlignment="1" applyProtection="1">
      <alignment horizontal="center" vertical="center" wrapText="1"/>
    </xf>
    <xf numFmtId="4" fontId="21" fillId="0" borderId="0" xfId="39" applyNumberFormat="1" applyFont="1" applyFill="1" applyBorder="1" applyAlignment="1" applyProtection="1">
      <alignment horizontal="right" vertical="center"/>
    </xf>
    <xf numFmtId="0" fontId="13" fillId="0" borderId="0" xfId="38" applyAlignment="1">
      <alignment horizontal="center"/>
    </xf>
    <xf numFmtId="4" fontId="3" fillId="0" borderId="0" xfId="8" applyNumberFormat="1" applyAlignment="1">
      <alignment horizontal="left"/>
    </xf>
    <xf numFmtId="4" fontId="3" fillId="0" borderId="0" xfId="8" applyNumberFormat="1" applyAlignment="1">
      <alignment horizontal="center"/>
    </xf>
    <xf numFmtId="3" fontId="3" fillId="0" borderId="0" xfId="8" applyNumberFormat="1" applyAlignment="1">
      <alignment horizontal="center"/>
    </xf>
    <xf numFmtId="0" fontId="21" fillId="0" borderId="0" xfId="39" applyFont="1" applyFill="1" applyBorder="1" applyAlignment="1" applyProtection="1">
      <alignment horizontal="center" vertical="center"/>
    </xf>
    <xf numFmtId="0" fontId="17" fillId="0" borderId="0" xfId="0" applyFont="1" applyAlignment="1">
      <alignment horizontal="center" vertical="center" wrapText="1"/>
    </xf>
    <xf numFmtId="0" fontId="17" fillId="0" borderId="0" xfId="0" applyFont="1" applyAlignment="1">
      <alignment horizontal="left" vertical="center" wrapText="1"/>
    </xf>
    <xf numFmtId="0" fontId="3" fillId="0" borderId="0" xfId="7" applyAlignment="1">
      <alignment wrapText="1"/>
    </xf>
    <xf numFmtId="0" fontId="3" fillId="0" borderId="0" xfId="7" applyFont="1"/>
    <xf numFmtId="2" fontId="0" fillId="24" borderId="0" xfId="0" applyNumberFormat="1" applyFill="1"/>
  </cellXfs>
  <cellStyles count="42">
    <cellStyle name="60% - 2. jelölőszín 2" xfId="1"/>
    <cellStyle name="Excel Built-in 20% - Accent1" xfId="40"/>
    <cellStyle name="Excel Built-in 60% - Accent1" xfId="41"/>
    <cellStyle name="Excel Built-in Accent1" xfId="39"/>
    <cellStyle name="Jelölőszín (3) 2" xfId="2"/>
    <cellStyle name="Normal 2" xfId="3"/>
    <cellStyle name="Normal 3" xfId="4"/>
    <cellStyle name="Normal 4" xfId="5"/>
    <cellStyle name="Normal 5" xfId="6"/>
    <cellStyle name="Normal 6" xfId="7"/>
    <cellStyle name="Normal 9" xfId="8"/>
    <cellStyle name="Percent 2" xfId="9"/>
    <cellStyle name="SAPBorder" xfId="10"/>
    <cellStyle name="SAPDataCell" xfId="11"/>
    <cellStyle name="SAPDataTotalCell" xfId="12"/>
    <cellStyle name="SAPDimensionCell" xfId="13"/>
    <cellStyle name="SAPEditableDataCell" xfId="14"/>
    <cellStyle name="SAPEditableDataTotalCell" xfId="15"/>
    <cellStyle name="SAPEmphasized" xfId="16"/>
    <cellStyle name="SAPEmphasizedTotal" xfId="17"/>
    <cellStyle name="SAPExceptionLevel1" xfId="18"/>
    <cellStyle name="SAPExceptionLevel2" xfId="19"/>
    <cellStyle name="SAPExceptionLevel3" xfId="20"/>
    <cellStyle name="SAPExceptionLevel4" xfId="21"/>
    <cellStyle name="SAPExceptionLevel5" xfId="22"/>
    <cellStyle name="SAPExceptionLevel6" xfId="23"/>
    <cellStyle name="SAPExceptionLevel7" xfId="24"/>
    <cellStyle name="SAPExceptionLevel8" xfId="25"/>
    <cellStyle name="SAPExceptionLevel9" xfId="26"/>
    <cellStyle name="SAPHierarchyCell0" xfId="27"/>
    <cellStyle name="SAPHierarchyCell1" xfId="28"/>
    <cellStyle name="SAPHierarchyCell2" xfId="29"/>
    <cellStyle name="SAPHierarchyCell3" xfId="30"/>
    <cellStyle name="SAPHierarchyCell4" xfId="31"/>
    <cellStyle name="SAPLockedDataCell" xfId="32"/>
    <cellStyle name="SAPLockedDataTotalCell" xfId="33"/>
    <cellStyle name="SAPMemberCell" xfId="34"/>
    <cellStyle name="SAPMemberTotalCell" xfId="35"/>
    <cellStyle name="SAPReadonlyDataCell" xfId="36"/>
    <cellStyle name="SAPReadonlyDataTotalCell" xfId="37"/>
    <cellStyle name="Обычный" xfId="0" builtinId="0"/>
    <cellStyle name="Обычный 2" xfId="38"/>
  </cellStyles>
  <dxfs count="194">
    <dxf>
      <fill>
        <patternFill>
          <bgColor rgb="FFD9D9D9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D9D9D9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D9D9D9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</dxfs>
  <tableStyles count="0" defaultTableStyle="TableStyleMedium2" defaultPivotStyle="PivotStyleLight16"/>
  <colors>
    <indexedColors>
      <rgbColor rgb="FF000000"/>
      <rgbColor rgb="FFFFFFFF"/>
      <rgbColor rgb="FFFF0000"/>
      <rgbColor rgb="FF00CC00"/>
      <rgbColor rgb="FF0000FF"/>
      <rgbColor rgb="FFFFF843"/>
      <rgbColor rgb="FFFF00FF"/>
      <rgbColor rgb="FFF1F5FB"/>
      <rgbColor rgb="FF9C0006"/>
      <rgbColor rgb="FF008000"/>
      <rgbColor rgb="FF000080"/>
      <rgbColor rgb="FF808000"/>
      <rgbColor rgb="FF800080"/>
      <rgbColor rgb="FF008080"/>
      <rgbColor rgb="FFB7CFE8"/>
      <rgbColor rgb="FF808080"/>
      <rgbColor rgb="FF95B3D7"/>
      <rgbColor rgb="FFFF6758"/>
      <rgbColor rgb="FFFFFDBF"/>
      <rgbColor rgb="FFE9EFF7"/>
      <rgbColor rgb="FF660066"/>
      <rgbColor rgb="FFFF988C"/>
      <rgbColor rgb="FF0066CC"/>
      <rgbColor rgb="FFC3D6EB"/>
      <rgbColor rgb="FF000080"/>
      <rgbColor rgb="FFFF00FF"/>
      <rgbColor rgb="FFFDEADA"/>
      <rgbColor rgb="FF00FFFF"/>
      <rgbColor rgb="FF800080"/>
      <rgbColor rgb="FF800000"/>
      <rgbColor rgb="FF008080"/>
      <rgbColor rgb="FF0000FF"/>
      <rgbColor rgb="FFDBE5F2"/>
      <rgbColor rgb="FFDCE6F2"/>
      <rgbColor rgb="FFC6F9C1"/>
      <rgbColor rgb="FFFFFB8C"/>
      <rgbColor rgb="FF8EB4E3"/>
      <rgbColor rgb="FFD99694"/>
      <rgbColor rgb="FFD9D9D9"/>
      <rgbColor rgb="FFFFC7CE"/>
      <rgbColor rgb="FF3366FF"/>
      <rgbColor rgb="FFABEDA5"/>
      <rgbColor rgb="FF9BBB59"/>
      <rgbColor rgb="FFDBE5F1"/>
      <rgbColor rgb="FFFF9900"/>
      <rgbColor rgb="FFE46C0A"/>
      <rgbColor rgb="FF4F81BD"/>
      <rgbColor rgb="FF94D88F"/>
      <rgbColor rgb="FF17375E"/>
      <rgbColor rgb="FF33CC33"/>
      <rgbColor rgb="FF003300"/>
      <rgbColor rgb="FF333300"/>
      <rgbColor rgb="FF993300"/>
      <rgbColor rgb="FF993366"/>
      <rgbColor rgb="FF1F497D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19080</xdr:rowOff>
    </xdr:from>
    <xdr:to>
      <xdr:col>11</xdr:col>
      <xdr:colOff>649800</xdr:colOff>
      <xdr:row>7</xdr:row>
      <xdr:rowOff>168120</xdr:rowOff>
    </xdr:to>
    <xdr:pic>
      <xdr:nvPicPr>
        <xdr:cNvPr id="2" name="Picture 5"/>
        <xdr:cNvPicPr/>
      </xdr:nvPicPr>
      <xdr:blipFill>
        <a:blip xmlns:r="http://schemas.openxmlformats.org/officeDocument/2006/relationships" r:embed="rId1"/>
        <a:srcRect b="37961"/>
        <a:stretch/>
      </xdr:blipFill>
      <xdr:spPr>
        <a:xfrm>
          <a:off x="195480" y="19080"/>
          <a:ext cx="10350000" cy="1429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514440</xdr:colOff>
      <xdr:row>1</xdr:row>
      <xdr:rowOff>104760</xdr:rowOff>
    </xdr:from>
    <xdr:to>
      <xdr:col>11</xdr:col>
      <xdr:colOff>30240</xdr:colOff>
      <xdr:row>5</xdr:row>
      <xdr:rowOff>6480</xdr:rowOff>
    </xdr:to>
    <xdr:sp macro="" textlink="">
      <xdr:nvSpPr>
        <xdr:cNvPr id="3" name="CustomShape 1"/>
        <xdr:cNvSpPr/>
      </xdr:nvSpPr>
      <xdr:spPr>
        <a:xfrm>
          <a:off x="7153920" y="287640"/>
          <a:ext cx="2772000" cy="633240"/>
        </a:xfrm>
        <a:prstGeom prst="rect">
          <a:avLst/>
        </a:prstGeom>
        <a:solidFill>
          <a:srgbClr val="74A0CE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ru-RU" sz="2000" b="1" strike="noStrike" spc="-1">
              <a:solidFill>
                <a:srgbClr val="FFFFFF"/>
              </a:solidFill>
              <a:latin typeface="Calibri"/>
            </a:rPr>
            <a:t>ПРАЙС-ЛИСТ 2021</a:t>
          </a:r>
          <a:endParaRPr lang="ru-RU" sz="2000" b="0" strike="noStrike" spc="-1">
            <a:latin typeface="Times New Roman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9:L38"/>
  <sheetViews>
    <sheetView showGridLines="0" tabSelected="1" zoomScaleNormal="100" workbookViewId="0">
      <selection activeCell="D39" sqref="D39"/>
    </sheetView>
  </sheetViews>
  <sheetFormatPr defaultRowHeight="14.4" x14ac:dyDescent="0.3"/>
  <cols>
    <col min="1" max="1" width="2.77734375" customWidth="1"/>
    <col min="2" max="2" width="23.77734375" customWidth="1"/>
    <col min="3" max="3" width="4.5546875" customWidth="1"/>
    <col min="4" max="4" width="60.77734375" customWidth="1"/>
    <col min="5" max="5" width="2.21875" customWidth="1"/>
    <col min="6" max="9" width="8.5546875" customWidth="1"/>
    <col min="10" max="10" width="2.77734375" customWidth="1"/>
    <col min="11" max="12" width="9.21875" customWidth="1"/>
    <col min="13" max="1025" width="8.5546875" customWidth="1"/>
  </cols>
  <sheetData>
    <row r="9" spans="2:12" ht="14.4" customHeight="1" x14ac:dyDescent="0.3">
      <c r="B9" s="10" t="s">
        <v>0</v>
      </c>
      <c r="C9" s="10"/>
      <c r="D9" s="10"/>
      <c r="E9" s="9"/>
      <c r="F9" s="9"/>
      <c r="G9" s="9"/>
      <c r="H9" s="9"/>
      <c r="I9" s="9"/>
      <c r="J9" s="11"/>
      <c r="K9" s="8" t="s">
        <v>1</v>
      </c>
      <c r="L9" s="8"/>
    </row>
    <row r="10" spans="2:12" ht="14.4" customHeight="1" x14ac:dyDescent="0.3">
      <c r="B10" s="12"/>
      <c r="C10" s="13"/>
      <c r="D10" s="13"/>
      <c r="E10" s="14"/>
      <c r="F10" s="14"/>
      <c r="G10" s="14"/>
      <c r="H10" s="14"/>
      <c r="I10" s="14"/>
      <c r="J10" s="14"/>
      <c r="K10" s="7" t="s">
        <v>2</v>
      </c>
      <c r="L10" s="7"/>
    </row>
    <row r="11" spans="2:12" ht="6.75" customHeight="1" x14ac:dyDescent="0.3"/>
    <row r="12" spans="2:12" ht="14.4" customHeight="1" x14ac:dyDescent="0.3">
      <c r="B12" s="15" t="s">
        <v>3</v>
      </c>
      <c r="C12" s="16"/>
      <c r="D12" s="17" t="str">
        <f>'ALPHA, MAGNA'!G2</f>
        <v>Регульовані циркуляційні насоси для систем опалення</v>
      </c>
      <c r="F12" s="6" t="s">
        <v>4</v>
      </c>
      <c r="G12" s="6"/>
      <c r="H12" s="6"/>
      <c r="I12" s="6"/>
      <c r="K12" s="18" t="s">
        <v>5</v>
      </c>
      <c r="L12" s="19">
        <v>0</v>
      </c>
    </row>
    <row r="13" spans="2:12" x14ac:dyDescent="0.3">
      <c r="B13" s="15" t="s">
        <v>6</v>
      </c>
      <c r="C13" s="16"/>
      <c r="D13" s="17" t="str">
        <f>'UPS, UPSD'!G2</f>
        <v>Циркуляційні насоси для систем опалення</v>
      </c>
      <c r="F13" s="5"/>
      <c r="G13" s="5"/>
      <c r="H13" s="5"/>
      <c r="I13" s="5"/>
      <c r="K13" s="20" t="s">
        <v>7</v>
      </c>
      <c r="L13" s="19">
        <v>0</v>
      </c>
    </row>
    <row r="14" spans="2:12" x14ac:dyDescent="0.3">
      <c r="B14" s="15" t="s">
        <v>8</v>
      </c>
      <c r="C14" s="16"/>
      <c r="D14" s="17" t="str">
        <f>'Comfort, UP, UP N, Solar'!G2</f>
        <v>Циркуляційні насоси для систем гарячого водопостачання</v>
      </c>
      <c r="K14" s="21" t="s">
        <v>9</v>
      </c>
      <c r="L14" s="22">
        <v>0</v>
      </c>
    </row>
    <row r="15" spans="2:12" x14ac:dyDescent="0.3">
      <c r="B15" s="15" t="s">
        <v>10</v>
      </c>
      <c r="C15" s="16"/>
      <c r="D15" s="17" t="str">
        <f>'MQ, JP, Hydrojet, SB, SBA, UPA'!G2</f>
        <v>Насоси і насосні установки для систем водопостачання</v>
      </c>
      <c r="K15" s="21" t="s">
        <v>11</v>
      </c>
      <c r="L15" s="22">
        <v>0</v>
      </c>
    </row>
    <row r="16" spans="2:12" x14ac:dyDescent="0.3">
      <c r="B16" s="15" t="s">
        <v>12</v>
      </c>
      <c r="C16" s="16"/>
      <c r="D16" s="17" t="str">
        <f>'SQ, SQE, SP, SP-NE'!G12</f>
        <v>Глибинні насоси та пакети постійного тиску</v>
      </c>
      <c r="K16" s="20" t="s">
        <v>13</v>
      </c>
      <c r="L16" s="19">
        <v>0</v>
      </c>
    </row>
    <row r="17" spans="2:12" x14ac:dyDescent="0.3">
      <c r="B17" s="15" t="s">
        <v>14</v>
      </c>
      <c r="C17" s="16"/>
      <c r="D17" s="17" t="str">
        <f>'Sololift, Unilift AP, KP'!G13</f>
        <v>Дренажні та каналізаційні насоси та насосні станції</v>
      </c>
      <c r="K17" s="21" t="s">
        <v>15</v>
      </c>
      <c r="L17" s="22">
        <v>0</v>
      </c>
    </row>
    <row r="18" spans="2:12" ht="15" customHeight="1" x14ac:dyDescent="0.3">
      <c r="B18" s="15" t="s">
        <v>16</v>
      </c>
      <c r="C18" s="16"/>
      <c r="D18" s="17" t="str">
        <f>'SEG, AutoADAPT'!G2</f>
        <v>Каналізаційні насоси з ріжучим механізмом</v>
      </c>
      <c r="K18" s="21" t="s">
        <v>17</v>
      </c>
      <c r="L18" s="22">
        <v>0</v>
      </c>
    </row>
    <row r="19" spans="2:12" x14ac:dyDescent="0.3">
      <c r="B19" s="15" t="s">
        <v>18</v>
      </c>
      <c r="C19" s="16"/>
      <c r="D19" s="17" t="str">
        <f>Multilift!G2</f>
        <v>Компактні каналізаційні станції для встановлення у приміщенні</v>
      </c>
      <c r="K19" s="23" t="s">
        <v>19</v>
      </c>
      <c r="L19" s="24">
        <v>0</v>
      </c>
    </row>
    <row r="20" spans="2:12" x14ac:dyDescent="0.3">
      <c r="B20" s="15" t="s">
        <v>20</v>
      </c>
      <c r="C20" s="16"/>
      <c r="D20" s="17" t="s">
        <v>21</v>
      </c>
    </row>
    <row r="21" spans="2:12" x14ac:dyDescent="0.3">
      <c r="B21" s="15" t="s">
        <v>22</v>
      </c>
      <c r="C21" s="16"/>
      <c r="D21" s="17" t="str">
        <f>'DP, EF'!G2</f>
        <v>Дренажні насоси</v>
      </c>
    </row>
    <row r="22" spans="2:12" x14ac:dyDescent="0.3">
      <c r="B22" s="15" t="s">
        <v>23</v>
      </c>
      <c r="C22" s="16"/>
      <c r="D22" s="17" t="str">
        <f>'TP (E), TPD (E)'!G2</f>
        <v>Ін-лайн насоси  для систем опалення та кондиціонування</v>
      </c>
    </row>
    <row r="23" spans="2:12" x14ac:dyDescent="0.3">
      <c r="B23" s="15" t="s">
        <v>24</v>
      </c>
      <c r="C23" s="16"/>
      <c r="D23" s="17" t="str">
        <f>'NB (E), NK (E)'!G2</f>
        <v>Насоси для водопостачання, пожежогасіння та промисловості</v>
      </c>
    </row>
    <row r="24" spans="2:12" x14ac:dyDescent="0.3">
      <c r="B24" s="15" t="s">
        <v>25</v>
      </c>
      <c r="C24" s="16"/>
      <c r="D24" s="17" t="e">
        <f>#REF!</f>
        <v>#REF!</v>
      </c>
      <c r="H24" s="25" t="s">
        <v>26</v>
      </c>
      <c r="I24" s="26"/>
      <c r="J24" s="26"/>
      <c r="K24" s="26"/>
      <c r="L24" s="27"/>
    </row>
    <row r="25" spans="2:12" ht="15" customHeight="1" x14ac:dyDescent="0.3">
      <c r="B25" s="15" t="s">
        <v>27</v>
      </c>
      <c r="C25" s="16"/>
      <c r="D25" s="17" t="e">
        <f>#REF!</f>
        <v>#REF!</v>
      </c>
      <c r="H25" s="4" t="s">
        <v>28</v>
      </c>
      <c r="I25" s="4"/>
      <c r="J25" s="4"/>
      <c r="K25" s="4"/>
      <c r="L25" s="4"/>
    </row>
    <row r="26" spans="2:12" x14ac:dyDescent="0.3">
      <c r="B26" s="15" t="s">
        <v>29</v>
      </c>
      <c r="C26" s="16"/>
      <c r="D26" s="17" t="str">
        <f>'CM (E), CMB (E)'!G2</f>
        <v>Самовсмоктуючі насоси для систем водопостачання</v>
      </c>
      <c r="H26" s="4"/>
      <c r="I26" s="4"/>
      <c r="J26" s="4"/>
      <c r="K26" s="4"/>
      <c r="L26" s="4"/>
    </row>
    <row r="27" spans="2:12" x14ac:dyDescent="0.3">
      <c r="B27" s="15" t="s">
        <v>30</v>
      </c>
      <c r="C27" s="16"/>
      <c r="D27" s="17" t="str">
        <f>'CR (E), CRI (E),CRN (E)'!G2</f>
        <v>Насоси для водопостачання, пожежогасіння та промисловості</v>
      </c>
      <c r="H27" s="4"/>
      <c r="I27" s="4"/>
      <c r="J27" s="4"/>
      <c r="K27" s="4"/>
      <c r="L27" s="4"/>
    </row>
    <row r="28" spans="2:12" x14ac:dyDescent="0.3">
      <c r="B28" s="15" t="s">
        <v>31</v>
      </c>
      <c r="C28" s="16"/>
      <c r="D28" s="17" t="str">
        <f>'HYDRO Boosters'!G2</f>
        <v xml:space="preserve">Станції підвищення тиску </v>
      </c>
      <c r="H28" s="4"/>
      <c r="I28" s="4"/>
      <c r="J28" s="4"/>
      <c r="K28" s="4"/>
      <c r="L28" s="4"/>
    </row>
    <row r="29" spans="2:12" x14ac:dyDescent="0.3">
      <c r="B29" s="15" t="s">
        <v>32</v>
      </c>
      <c r="C29" s="16"/>
      <c r="D29" s="17" t="str">
        <f>Шафи!G2</f>
        <v>Шафи керування</v>
      </c>
      <c r="H29" s="4"/>
      <c r="I29" s="4"/>
      <c r="J29" s="4"/>
      <c r="K29" s="4"/>
      <c r="L29" s="4"/>
    </row>
    <row r="30" spans="2:12" x14ac:dyDescent="0.3">
      <c r="B30" s="15" t="s">
        <v>33</v>
      </c>
      <c r="C30" s="16"/>
      <c r="D30" s="17" t="str">
        <f>Dosing!G2</f>
        <v>Дозатори</v>
      </c>
    </row>
    <row r="31" spans="2:12" ht="15" customHeight="1" x14ac:dyDescent="0.3">
      <c r="B31" s="28" t="s">
        <v>34</v>
      </c>
      <c r="C31" s="29"/>
      <c r="D31" s="30" t="s">
        <v>35</v>
      </c>
    </row>
    <row r="38" spans="11:11" x14ac:dyDescent="0.3">
      <c r="K38" s="31"/>
    </row>
  </sheetData>
  <mergeCells count="9">
    <mergeCell ref="F12:I12"/>
    <mergeCell ref="F13:G13"/>
    <mergeCell ref="H13:I13"/>
    <mergeCell ref="H25:L29"/>
    <mergeCell ref="B9:D9"/>
    <mergeCell ref="E9:G9"/>
    <mergeCell ref="H9:I9"/>
    <mergeCell ref="K9:L9"/>
    <mergeCell ref="K10:L10"/>
  </mergeCells>
  <hyperlinks>
    <hyperlink ref="D20" location="'SE, SL'!A1" display="Каналізаційні насоси"/>
    <hyperlink ref="D31" location="'Баки GT'!A1" display="Мембранні баки"/>
  </hyperlinks>
  <pageMargins left="0.7" right="0.7" top="0.75" bottom="0.75" header="0.51180555555555496" footer="0.51180555555555496"/>
  <pageSetup paperSize="9" firstPageNumber="0" orientation="portrait" horizontalDpi="300" verticalDpi="300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5"/>
  <sheetViews>
    <sheetView zoomScaleNormal="100" workbookViewId="0">
      <pane ySplit="1" topLeftCell="A2" activePane="bottomLeft" state="frozen"/>
      <selection pane="bottomLeft" activeCell="A13" sqref="A13"/>
    </sheetView>
  </sheetViews>
  <sheetFormatPr defaultRowHeight="14.4" x14ac:dyDescent="0.3"/>
  <cols>
    <col min="1" max="1" width="15.21875" style="70" customWidth="1"/>
    <col min="2" max="2" width="44.21875" customWidth="1"/>
    <col min="3" max="3" width="7.21875" style="34" customWidth="1"/>
    <col min="4" max="4" width="11.44140625"/>
    <col min="5" max="5" width="21.77734375" customWidth="1"/>
    <col min="6" max="7" width="12.77734375" style="35" customWidth="1"/>
    <col min="8" max="1025" width="8.5546875" customWidth="1"/>
  </cols>
  <sheetData>
    <row r="1" spans="1:9" s="39" customFormat="1" ht="28.8" x14ac:dyDescent="0.3">
      <c r="A1" s="71" t="s">
        <v>36</v>
      </c>
      <c r="B1" s="39" t="s">
        <v>37</v>
      </c>
      <c r="C1" s="38" t="s">
        <v>38</v>
      </c>
      <c r="D1" s="38" t="s">
        <v>77</v>
      </c>
      <c r="E1" s="39" t="s">
        <v>40</v>
      </c>
      <c r="F1" s="40" t="s">
        <v>41</v>
      </c>
      <c r="G1" s="40" t="s">
        <v>42</v>
      </c>
      <c r="H1" s="3" t="s">
        <v>43</v>
      </c>
      <c r="I1" s="3"/>
    </row>
    <row r="2" spans="1:9" ht="27.75" customHeight="1" x14ac:dyDescent="0.3">
      <c r="A2" s="44" t="s">
        <v>18</v>
      </c>
      <c r="B2" s="43"/>
      <c r="C2" s="43"/>
      <c r="D2" s="44"/>
      <c r="E2" s="43"/>
      <c r="F2" s="45"/>
      <c r="G2" s="46" t="s">
        <v>315</v>
      </c>
    </row>
    <row r="3" spans="1:9" x14ac:dyDescent="0.3">
      <c r="A3" s="66">
        <v>97901064</v>
      </c>
      <c r="B3" s="53" t="str">
        <f>VLOOKUP(A3,'DATA (2)'!A:G,2,0)</f>
        <v xml:space="preserve">Каналізаційна установка M.12.1.4 1x230V </v>
      </c>
      <c r="C3" s="50" t="str">
        <f>VLOOKUP(A3,'DATA (2)'!A:G,4,0)</f>
        <v>CW</v>
      </c>
      <c r="D3" s="51"/>
      <c r="E3" s="50"/>
      <c r="F3" s="50">
        <f>VLOOKUP(A3,'DATA (2)'!A:G,5,0)</f>
        <v>2701.95</v>
      </c>
      <c r="G3" s="50">
        <f>IFERROR(F3*(1-VLOOKUP(C3,ГОЛОВНА!K:L,2,0)), "-")</f>
        <v>2701.95</v>
      </c>
      <c r="I3" s="50"/>
    </row>
    <row r="4" spans="1:9" x14ac:dyDescent="0.3">
      <c r="A4" s="66">
        <v>97901076</v>
      </c>
      <c r="B4" s="53" t="str">
        <f>VLOOKUP(A4,'DATA (2)'!A:G,2,0)</f>
        <v xml:space="preserve">Каналізаційна установка M.12.1.4 1x230V </v>
      </c>
      <c r="C4" s="50" t="str">
        <f>VLOOKUP(A4,'DATA (2)'!A:G,4,0)</f>
        <v>CW</v>
      </c>
      <c r="D4" s="51"/>
      <c r="E4" s="50"/>
      <c r="F4" s="50">
        <f>VLOOKUP(A4,'DATA (2)'!A:G,5,0)</f>
        <v>2804.45</v>
      </c>
      <c r="G4" s="50">
        <f>IFERROR(F4*(1-VLOOKUP(C4,ГОЛОВНА!K:L,2,0)), "-")</f>
        <v>2804.45</v>
      </c>
    </row>
    <row r="5" spans="1:9" x14ac:dyDescent="0.3">
      <c r="A5" s="66">
        <v>97901065</v>
      </c>
      <c r="B5" s="53" t="str">
        <f>VLOOKUP(A5,'DATA (2)'!A:G,2,0)</f>
        <v xml:space="preserve">Каналізаційна установка M.12.3.4 3x400V </v>
      </c>
      <c r="C5" s="50" t="str">
        <f>VLOOKUP(A5,'DATA (2)'!A:G,4,0)</f>
        <v>CW</v>
      </c>
      <c r="D5" s="51"/>
      <c r="E5" s="50"/>
      <c r="F5" s="50">
        <f>VLOOKUP(A5,'DATA (2)'!A:G,5,0)</f>
        <v>2701.95</v>
      </c>
      <c r="G5" s="50">
        <f>IFERROR(F5*(1-VLOOKUP(C5,ГОЛОВНА!K:L,2,0)), "-")</f>
        <v>2701.95</v>
      </c>
      <c r="I5" s="55"/>
    </row>
    <row r="6" spans="1:9" x14ac:dyDescent="0.3">
      <c r="A6" s="66">
        <v>97901066</v>
      </c>
      <c r="B6" s="53" t="str">
        <f>VLOOKUP(A6,'DATA (2)'!A:G,2,0)</f>
        <v xml:space="preserve">Каналізаційна установка M.15.1.4 1x230V </v>
      </c>
      <c r="C6" s="50" t="str">
        <f>VLOOKUP(A6,'DATA (2)'!A:G,4,0)</f>
        <v>CW</v>
      </c>
      <c r="D6" s="51"/>
      <c r="E6" s="50"/>
      <c r="F6" s="50">
        <f>VLOOKUP(A6,'DATA (2)'!A:G,5,0)</f>
        <v>2962.13</v>
      </c>
      <c r="G6" s="50">
        <f>IFERROR(F6*(1-VLOOKUP(C6,ГОЛОВНА!K:L,2,0)), "-")</f>
        <v>2962.13</v>
      </c>
    </row>
    <row r="7" spans="1:9" x14ac:dyDescent="0.3">
      <c r="A7" s="66">
        <v>97901067</v>
      </c>
      <c r="B7" s="53" t="str">
        <f>VLOOKUP(A7,'DATA (2)'!A:G,2,0)</f>
        <v xml:space="preserve">Каналізаційна установка M.15.3.4 3x400V </v>
      </c>
      <c r="C7" s="50" t="str">
        <f>VLOOKUP(A7,'DATA (2)'!A:G,4,0)</f>
        <v>CW</v>
      </c>
      <c r="D7" s="51"/>
      <c r="E7" s="50"/>
      <c r="F7" s="50">
        <f>VLOOKUP(A7,'DATA (2)'!A:G,5,0)</f>
        <v>2962.13</v>
      </c>
      <c r="G7" s="50">
        <f>IFERROR(F7*(1-VLOOKUP(C7,ГОЛОВНА!K:L,2,0)), "-")</f>
        <v>2962.13</v>
      </c>
    </row>
    <row r="8" spans="1:9" x14ac:dyDescent="0.3">
      <c r="A8" s="66">
        <v>97901068</v>
      </c>
      <c r="B8" s="53" t="str">
        <f>VLOOKUP(A8,'DATA (2)'!A:G,2,0)</f>
        <v xml:space="preserve">Каналізаційна установка M.22.3.4 3x400V </v>
      </c>
      <c r="C8" s="50" t="str">
        <f>VLOOKUP(A8,'DATA (2)'!A:G,4,0)</f>
        <v>CW</v>
      </c>
      <c r="D8" s="51"/>
      <c r="E8" s="50"/>
      <c r="F8" s="50">
        <f>VLOOKUP(A8,'DATA (2)'!A:G,5,0)</f>
        <v>3162.27</v>
      </c>
      <c r="G8" s="50">
        <f>IFERROR(F8*(1-VLOOKUP(C8,ГОЛОВНА!K:L,2,0)), "-")</f>
        <v>3162.27</v>
      </c>
    </row>
    <row r="9" spans="1:9" x14ac:dyDescent="0.3">
      <c r="A9" s="66">
        <v>97901037</v>
      </c>
      <c r="B9" s="53" t="str">
        <f>VLOOKUP(A9,'DATA (2)'!A:G,2,0)</f>
        <v>Каналізаційна установка MSS.11.1.2 1x230</v>
      </c>
      <c r="C9" s="50" t="str">
        <f>VLOOKUP(A9,'DATA (2)'!A:G,4,0)</f>
        <v>CW</v>
      </c>
      <c r="D9" s="49" t="s">
        <v>46</v>
      </c>
      <c r="E9" s="50"/>
      <c r="F9" s="50">
        <f>VLOOKUP(A9,'DATA (2)'!A:G,5,0)</f>
        <v>1681.21</v>
      </c>
      <c r="G9" s="50">
        <f>IFERROR(F9*(1-VLOOKUP(C9,ГОЛОВНА!K:L,2,0)), "-")</f>
        <v>1681.21</v>
      </c>
    </row>
    <row r="10" spans="1:9" x14ac:dyDescent="0.3">
      <c r="A10" s="66">
        <v>97901028</v>
      </c>
      <c r="B10" s="53" t="str">
        <f>VLOOKUP(A10,'DATA (2)'!A:G,2,0)</f>
        <v>Каналізаційна установка MSS.11.1.2 1x230</v>
      </c>
      <c r="C10" s="50" t="str">
        <f>VLOOKUP(A10,'DATA (2)'!A:G,4,0)</f>
        <v>CW</v>
      </c>
      <c r="D10" s="51"/>
      <c r="E10" s="50"/>
      <c r="F10" s="50">
        <f>VLOOKUP(A10,'DATA (2)'!A:G,5,0)</f>
        <v>1761.28</v>
      </c>
      <c r="G10" s="50">
        <f>IFERROR(F10*(1-VLOOKUP(C10,ГОЛОВНА!K:L,2,0)), "-")</f>
        <v>1761.28</v>
      </c>
    </row>
    <row r="11" spans="1:9" x14ac:dyDescent="0.3">
      <c r="A11" s="66">
        <v>97901027</v>
      </c>
      <c r="B11" s="53" t="str">
        <f>VLOOKUP(A11,'DATA (2)'!A:G,2,0)</f>
        <v>Каналізаційна установка MSS.11.3.2 3x400</v>
      </c>
      <c r="C11" s="50" t="str">
        <f>VLOOKUP(A11,'DATA (2)'!A:G,4,0)</f>
        <v>CW</v>
      </c>
      <c r="D11" s="51"/>
      <c r="E11" s="50"/>
      <c r="F11" s="50">
        <f>VLOOKUP(A11,'DATA (2)'!A:G,5,0)</f>
        <v>1681.21</v>
      </c>
      <c r="G11" s="50">
        <f>IFERROR(F11*(1-VLOOKUP(C11,ГОЛОВНА!K:L,2,0)), "-")</f>
        <v>1681.21</v>
      </c>
    </row>
    <row r="13" spans="1:9" x14ac:dyDescent="0.3">
      <c r="A13" s="68"/>
      <c r="B13" s="33" t="s">
        <v>58</v>
      </c>
    </row>
    <row r="14" spans="1:9" x14ac:dyDescent="0.3">
      <c r="A14" s="69" t="s">
        <v>46</v>
      </c>
      <c r="B14" s="33" t="s">
        <v>59</v>
      </c>
    </row>
    <row r="15" spans="1:9" x14ac:dyDescent="0.3">
      <c r="A15" s="69" t="s">
        <v>47</v>
      </c>
      <c r="B15" s="33" t="s">
        <v>60</v>
      </c>
    </row>
  </sheetData>
  <mergeCells count="1">
    <mergeCell ref="H1:I1"/>
  </mergeCells>
  <conditionalFormatting sqref="A3:G11">
    <cfRule type="expression" dxfId="87" priority="2">
      <formula>MOD(ROW(A3),2)=0</formula>
    </cfRule>
  </conditionalFormatting>
  <conditionalFormatting sqref="I5">
    <cfRule type="expression" dxfId="86" priority="3">
      <formula>MOD(ROW(I5),2)=0</formula>
    </cfRule>
  </conditionalFormatting>
  <conditionalFormatting sqref="I3">
    <cfRule type="expression" dxfId="85" priority="4">
      <formula>MOD(ROW(I3),2)=0</formula>
    </cfRule>
  </conditionalFormatting>
  <hyperlinks>
    <hyperlink ref="H1" location="ГОЛОВНА!A1" display="НА ГОЛОВНУ"/>
  </hyperlinks>
  <pageMargins left="0.7" right="0.7" top="0.75" bottom="0.75" header="0.51180555555555496" footer="0.51180555555555496"/>
  <pageSetup paperSize="9" firstPageNumber="0" orientation="portrait" horizontalDpi="300" verticalDpi="30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42"/>
  <sheetViews>
    <sheetView zoomScaleNormal="100" workbookViewId="0">
      <pane ySplit="1" topLeftCell="A2" activePane="bottomLeft" state="frozen"/>
      <selection pane="bottomLeft" activeCell="E3" sqref="E3"/>
    </sheetView>
  </sheetViews>
  <sheetFormatPr defaultRowHeight="14.4" x14ac:dyDescent="0.3"/>
  <cols>
    <col min="1" max="1" width="15.21875" style="70" customWidth="1"/>
    <col min="2" max="2" width="44.21875" customWidth="1"/>
    <col min="3" max="3" width="7.21875" style="34" customWidth="1"/>
    <col min="4" max="4" width="11.44140625"/>
    <col min="5" max="5" width="21.77734375" customWidth="1"/>
    <col min="6" max="7" width="12.77734375" style="35" customWidth="1"/>
    <col min="8" max="1025" width="8.5546875" customWidth="1"/>
  </cols>
  <sheetData>
    <row r="1" spans="1:9" s="39" customFormat="1" ht="28.8" x14ac:dyDescent="0.3">
      <c r="A1" s="71" t="s">
        <v>36</v>
      </c>
      <c r="B1" s="39" t="s">
        <v>37</v>
      </c>
      <c r="C1" s="38" t="s">
        <v>38</v>
      </c>
      <c r="D1" s="38" t="s">
        <v>39</v>
      </c>
      <c r="E1" s="39" t="s">
        <v>40</v>
      </c>
      <c r="F1" s="40" t="s">
        <v>41</v>
      </c>
      <c r="G1" s="40" t="s">
        <v>42</v>
      </c>
      <c r="H1" s="3" t="s">
        <v>43</v>
      </c>
      <c r="I1" s="3"/>
    </row>
    <row r="2" spans="1:9" ht="18" x14ac:dyDescent="0.3">
      <c r="A2" s="44" t="s">
        <v>316</v>
      </c>
      <c r="B2" s="43"/>
      <c r="C2" s="43"/>
      <c r="D2" s="44"/>
      <c r="E2" s="43"/>
      <c r="F2" s="45"/>
      <c r="G2" s="46" t="s">
        <v>21</v>
      </c>
    </row>
    <row r="3" spans="1:9" x14ac:dyDescent="0.3">
      <c r="A3" s="66">
        <v>96106562</v>
      </c>
      <c r="B3" s="53" t="str">
        <f>VLOOKUP(A3,'DATA (2)'!A:G,2,0)</f>
        <v>Помпа для сточних вод SL1.50.65.09.2.1.5</v>
      </c>
      <c r="C3" s="50" t="str">
        <f>VLOOKUP(A3,'DATA (2)'!A:G,4,0)</f>
        <v>CW</v>
      </c>
      <c r="D3" s="51"/>
      <c r="E3" s="50"/>
      <c r="F3" s="50">
        <f>VLOOKUP(A3,'DATA (2)'!A:G,5,0)</f>
        <v>1105.51</v>
      </c>
      <c r="G3" s="50">
        <f>IFERROR(F3*(1-VLOOKUP(C3,ГОЛОВНА!K:L,2,0)), "-")</f>
        <v>1105.51</v>
      </c>
    </row>
    <row r="4" spans="1:9" x14ac:dyDescent="0.3">
      <c r="A4" s="66">
        <v>96106566</v>
      </c>
      <c r="B4" s="53" t="str">
        <f>VLOOKUP(A4,'DATA (2)'!A:G,2,0)</f>
        <v xml:space="preserve">Насос для стічн вод SL1.50.65.09.2.50B  </v>
      </c>
      <c r="C4" s="50" t="str">
        <f>VLOOKUP(A4,'DATA (2)'!A:G,4,0)</f>
        <v>CW</v>
      </c>
      <c r="D4" s="51"/>
      <c r="E4" s="50"/>
      <c r="F4" s="50">
        <f>VLOOKUP(A4,'DATA (2)'!A:G,5,0)</f>
        <v>1105.51</v>
      </c>
      <c r="G4" s="50">
        <f>IFERROR(F4*(1-VLOOKUP(C4,ГОЛОВНА!K:L,2,0)), "-")</f>
        <v>1105.51</v>
      </c>
    </row>
    <row r="5" spans="1:9" x14ac:dyDescent="0.3">
      <c r="A5" s="66">
        <v>96106564</v>
      </c>
      <c r="B5" s="53" t="str">
        <f>VLOOKUP(A5,'DATA (2)'!A:G,2,0)</f>
        <v xml:space="preserve">SL1.50.65.09.A.2.1.502                  </v>
      </c>
      <c r="C5" s="50" t="str">
        <f>VLOOKUP(A5,'DATA (2)'!A:G,4,0)</f>
        <v>CW</v>
      </c>
      <c r="D5" s="51"/>
      <c r="E5" s="50"/>
      <c r="F5" s="50">
        <f>VLOOKUP(A5,'DATA (2)'!A:G,5,0)</f>
        <v>1540.21</v>
      </c>
      <c r="G5" s="50">
        <f>IFERROR(F5*(1-VLOOKUP(C5,ГОЛОВНА!K:L,2,0)), "-")</f>
        <v>1540.21</v>
      </c>
    </row>
    <row r="6" spans="1:9" x14ac:dyDescent="0.3">
      <c r="A6" s="66">
        <v>96106570</v>
      </c>
      <c r="B6" s="53" t="str">
        <f>VLOOKUP(A6,'DATA (2)'!A:G,2,0)</f>
        <v>Насос для стічн вод SL1.50.65.09.A.2.50B</v>
      </c>
      <c r="C6" s="50" t="str">
        <f>VLOOKUP(A6,'DATA (2)'!A:G,4,0)</f>
        <v>CW</v>
      </c>
      <c r="D6" s="51"/>
      <c r="E6" s="50"/>
      <c r="F6" s="50">
        <f>VLOOKUP(A6,'DATA (2)'!A:G,5,0)</f>
        <v>1404.1</v>
      </c>
      <c r="G6" s="50">
        <f>IFERROR(F6*(1-VLOOKUP(C6,ГОЛОВНА!K:L,2,0)), "-")</f>
        <v>1404.1</v>
      </c>
    </row>
    <row r="7" spans="1:9" x14ac:dyDescent="0.3">
      <c r="A7" s="66">
        <v>96878450</v>
      </c>
      <c r="B7" s="53" t="str">
        <f>VLOOKUP(A7,'DATA (2)'!A:G,2,0)</f>
        <v>Каналізаційний насос SL1.50.65.09.E.2.1.</v>
      </c>
      <c r="C7" s="50" t="str">
        <f>VLOOKUP(A7,'DATA (2)'!A:G,4,0)</f>
        <v>CW</v>
      </c>
      <c r="D7" s="51"/>
      <c r="E7" s="50"/>
      <c r="F7" s="50">
        <f>VLOOKUP(A7,'DATA (2)'!A:G,5,0)</f>
        <v>1702.16</v>
      </c>
      <c r="G7" s="50">
        <f>IFERROR(F7*(1-VLOOKUP(C7,ГОЛОВНА!K:L,2,0)), "-")</f>
        <v>1702.16</v>
      </c>
    </row>
    <row r="8" spans="1:9" x14ac:dyDescent="0.3">
      <c r="A8" s="66">
        <v>96878451</v>
      </c>
      <c r="B8" s="53" t="str">
        <f>VLOOKUP(A8,'DATA (2)'!A:G,2,0)</f>
        <v>Каналізаційний насос SL1.50.65.09.E.2.50</v>
      </c>
      <c r="C8" s="50" t="str">
        <f>VLOOKUP(A8,'DATA (2)'!A:G,4,0)</f>
        <v>CW</v>
      </c>
      <c r="D8" s="51"/>
      <c r="E8" s="50"/>
      <c r="F8" s="50">
        <f>VLOOKUP(A8,'DATA (2)'!A:G,5,0)</f>
        <v>1702.16</v>
      </c>
      <c r="G8" s="50">
        <f>IFERROR(F8*(1-VLOOKUP(C8,ГОЛОВНА!K:L,2,0)), "-")</f>
        <v>1702.16</v>
      </c>
    </row>
    <row r="9" spans="1:9" x14ac:dyDescent="0.3">
      <c r="A9" s="66">
        <v>96878452</v>
      </c>
      <c r="B9" s="53" t="str">
        <f>VLOOKUP(A9,'DATA (2)'!A:G,2,0)</f>
        <v>Каналізаційний насос SL1.50.65.09.E.Ex.2</v>
      </c>
      <c r="C9" s="50" t="str">
        <f>VLOOKUP(A9,'DATA (2)'!A:G,4,0)</f>
        <v>CW</v>
      </c>
      <c r="D9" s="51"/>
      <c r="E9" s="50"/>
      <c r="F9" s="50">
        <f>VLOOKUP(A9,'DATA (2)'!A:G,5,0)</f>
        <v>1874.34</v>
      </c>
      <c r="G9" s="50">
        <f>IFERROR(F9*(1-VLOOKUP(C9,ГОЛОВНА!K:L,2,0)), "-")</f>
        <v>1874.34</v>
      </c>
    </row>
    <row r="10" spans="1:9" x14ac:dyDescent="0.3">
      <c r="A10" s="66">
        <v>96878453</v>
      </c>
      <c r="B10" s="53" t="str">
        <f>VLOOKUP(A10,'DATA (2)'!A:G,2,0)</f>
        <v>Каналізаційний насос SL1.50.65.09.E.Ex.2</v>
      </c>
      <c r="C10" s="50" t="str">
        <f>VLOOKUP(A10,'DATA (2)'!A:G,4,0)</f>
        <v>CW</v>
      </c>
      <c r="D10" s="51"/>
      <c r="E10" s="50"/>
      <c r="F10" s="50">
        <f>VLOOKUP(A10,'DATA (2)'!A:G,5,0)</f>
        <v>1874.34</v>
      </c>
      <c r="G10" s="50">
        <f>IFERROR(F10*(1-VLOOKUP(C10,ГОЛОВНА!K:L,2,0)), "-")</f>
        <v>1874.34</v>
      </c>
    </row>
    <row r="11" spans="1:9" x14ac:dyDescent="0.3">
      <c r="A11" s="66">
        <v>96106563</v>
      </c>
      <c r="B11" s="53" t="str">
        <f>VLOOKUP(A11,'DATA (2)'!A:G,2,0)</f>
        <v>Помпа для сточних вод SL1.50.65.09.EX.2.</v>
      </c>
      <c r="C11" s="50" t="str">
        <f>VLOOKUP(A11,'DATA (2)'!A:G,4,0)</f>
        <v>CW</v>
      </c>
      <c r="D11" s="51"/>
      <c r="E11" s="50"/>
      <c r="F11" s="50">
        <f>VLOOKUP(A11,'DATA (2)'!A:G,5,0)</f>
        <v>1243.33</v>
      </c>
      <c r="G11" s="50">
        <f>IFERROR(F11*(1-VLOOKUP(C11,ГОЛОВНА!K:L,2,0)), "-")</f>
        <v>1243.33</v>
      </c>
    </row>
    <row r="12" spans="1:9" x14ac:dyDescent="0.3">
      <c r="A12" s="66">
        <v>96106568</v>
      </c>
      <c r="B12" s="53" t="str">
        <f>VLOOKUP(A12,'DATA (2)'!A:G,2,0)</f>
        <v>Насос для стічн вод SE1.50.65.09.Ex.2.50</v>
      </c>
      <c r="C12" s="50" t="str">
        <f>VLOOKUP(A12,'DATA (2)'!A:G,4,0)</f>
        <v>CW</v>
      </c>
      <c r="D12" s="51"/>
      <c r="E12" s="50"/>
      <c r="F12" s="50">
        <f>VLOOKUP(A12,'DATA (2)'!A:G,5,0)</f>
        <v>1243.33</v>
      </c>
      <c r="G12" s="50">
        <f>IFERROR(F12*(1-VLOOKUP(C12,ГОЛОВНА!K:L,2,0)), "-")</f>
        <v>1243.33</v>
      </c>
    </row>
    <row r="13" spans="1:9" x14ac:dyDescent="0.3">
      <c r="A13" s="66">
        <v>96104125</v>
      </c>
      <c r="B13" s="53" t="str">
        <f>VLOOKUP(A13,'DATA (2)'!A:G,2,0)</f>
        <v>Помпа для сточних вод SL1.50.65.11.2.1.5</v>
      </c>
      <c r="C13" s="50" t="str">
        <f>VLOOKUP(A13,'DATA (2)'!A:G,4,0)</f>
        <v>CW</v>
      </c>
      <c r="D13" s="51"/>
      <c r="E13" s="50"/>
      <c r="F13" s="50">
        <f>VLOOKUP(A13,'DATA (2)'!A:G,5,0)</f>
        <v>1254.72</v>
      </c>
      <c r="G13" s="50">
        <f>IFERROR(F13*(1-VLOOKUP(C13,ГОЛОВНА!K:L,2,0)), "-")</f>
        <v>1254.72</v>
      </c>
    </row>
    <row r="14" spans="1:9" x14ac:dyDescent="0.3">
      <c r="A14" s="66">
        <v>96104129</v>
      </c>
      <c r="B14" s="53" t="str">
        <f>VLOOKUP(A14,'DATA (2)'!A:G,2,0)</f>
        <v>Помпа для сточних вод SL1.50.65.11.2.50B</v>
      </c>
      <c r="C14" s="50" t="str">
        <f>VLOOKUP(A14,'DATA (2)'!A:G,4,0)</f>
        <v>CW</v>
      </c>
      <c r="D14" s="51"/>
      <c r="E14" s="50"/>
      <c r="F14" s="50">
        <f>VLOOKUP(A14,'DATA (2)'!A:G,5,0)</f>
        <v>1254.72</v>
      </c>
      <c r="G14" s="50">
        <f>IFERROR(F14*(1-VLOOKUP(C14,ГОЛОВНА!K:L,2,0)), "-")</f>
        <v>1254.72</v>
      </c>
    </row>
    <row r="15" spans="1:9" x14ac:dyDescent="0.3">
      <c r="A15" s="66">
        <v>96104127</v>
      </c>
      <c r="B15" s="53" t="str">
        <f>VLOOKUP(A15,'DATA (2)'!A:G,2,0)</f>
        <v xml:space="preserve">SL1.50.65.11.A.2.1.502                  </v>
      </c>
      <c r="C15" s="50" t="str">
        <f>VLOOKUP(A15,'DATA (2)'!A:G,4,0)</f>
        <v>CW</v>
      </c>
      <c r="D15" s="51"/>
      <c r="E15" s="50"/>
      <c r="F15" s="50">
        <f>VLOOKUP(A15,'DATA (2)'!A:G,5,0)</f>
        <v>1553.33</v>
      </c>
      <c r="G15" s="50">
        <f>IFERROR(F15*(1-VLOOKUP(C15,ГОЛОВНА!K:L,2,0)), "-")</f>
        <v>1553.33</v>
      </c>
    </row>
    <row r="16" spans="1:9" x14ac:dyDescent="0.3">
      <c r="A16" s="66">
        <v>96104133</v>
      </c>
      <c r="B16" s="53" t="str">
        <f>VLOOKUP(A16,'DATA (2)'!A:G,2,0)</f>
        <v xml:space="preserve">SL1.50.65.11.A.2.50B                    </v>
      </c>
      <c r="C16" s="50" t="str">
        <f>VLOOKUP(A16,'DATA (2)'!A:G,4,0)</f>
        <v>CW</v>
      </c>
      <c r="D16" s="51"/>
      <c r="E16" s="50"/>
      <c r="F16" s="50">
        <f>VLOOKUP(A16,'DATA (2)'!A:G,5,0)</f>
        <v>1553.33</v>
      </c>
      <c r="G16" s="50">
        <f>IFERROR(F16*(1-VLOOKUP(C16,ГОЛОВНА!K:L,2,0)), "-")</f>
        <v>1553.33</v>
      </c>
    </row>
    <row r="17" spans="1:7" x14ac:dyDescent="0.3">
      <c r="A17" s="66">
        <v>96878454</v>
      </c>
      <c r="B17" s="53" t="str">
        <f>VLOOKUP(A17,'DATA (2)'!A:G,2,0)</f>
        <v>Каналізаційний насос SL1.50.65.11.E.2.1.</v>
      </c>
      <c r="C17" s="50" t="str">
        <f>VLOOKUP(A17,'DATA (2)'!A:G,4,0)</f>
        <v>CW</v>
      </c>
      <c r="D17" s="51"/>
      <c r="E17" s="50"/>
      <c r="F17" s="50">
        <f>VLOOKUP(A17,'DATA (2)'!A:G,5,0)</f>
        <v>1838.47</v>
      </c>
      <c r="G17" s="50">
        <f>IFERROR(F17*(1-VLOOKUP(C17,ГОЛОВНА!K:L,2,0)), "-")</f>
        <v>1838.47</v>
      </c>
    </row>
    <row r="18" spans="1:7" x14ac:dyDescent="0.3">
      <c r="A18" s="66">
        <v>96878455</v>
      </c>
      <c r="B18" s="53" t="str">
        <f>VLOOKUP(A18,'DATA (2)'!A:G,2,0)</f>
        <v>Каналізаційний насос SL1.50.65.11.E.2.50</v>
      </c>
      <c r="C18" s="50" t="str">
        <f>VLOOKUP(A18,'DATA (2)'!A:G,4,0)</f>
        <v>CW</v>
      </c>
      <c r="D18" s="51"/>
      <c r="E18" s="50"/>
      <c r="F18" s="50">
        <f>VLOOKUP(A18,'DATA (2)'!A:G,5,0)</f>
        <v>1838.47</v>
      </c>
      <c r="G18" s="50">
        <f>IFERROR(F18*(1-VLOOKUP(C18,ГОЛОВНА!K:L,2,0)), "-")</f>
        <v>1838.47</v>
      </c>
    </row>
    <row r="19" spans="1:7" x14ac:dyDescent="0.3">
      <c r="A19" s="66">
        <v>96878456</v>
      </c>
      <c r="B19" s="53" t="str">
        <f>VLOOKUP(A19,'DATA (2)'!A:G,2,0)</f>
        <v>Каналізаційний насос SL1.50.65.11.E.Ex.2</v>
      </c>
      <c r="C19" s="50" t="str">
        <f>VLOOKUP(A19,'DATA (2)'!A:G,4,0)</f>
        <v>CW</v>
      </c>
      <c r="D19" s="51"/>
      <c r="E19" s="50"/>
      <c r="F19" s="50">
        <f>VLOOKUP(A19,'DATA (2)'!A:G,5,0)</f>
        <v>2010.63</v>
      </c>
      <c r="G19" s="50">
        <f>IFERROR(F19*(1-VLOOKUP(C19,ГОЛОВНА!K:L,2,0)), "-")</f>
        <v>2010.63</v>
      </c>
    </row>
    <row r="20" spans="1:7" x14ac:dyDescent="0.3">
      <c r="A20" s="66">
        <v>96878457</v>
      </c>
      <c r="B20" s="53" t="str">
        <f>VLOOKUP(A20,'DATA (2)'!A:G,2,0)</f>
        <v>Каналізаційний насос SL1.50.65.11.E.Ex.2</v>
      </c>
      <c r="C20" s="50" t="str">
        <f>VLOOKUP(A20,'DATA (2)'!A:G,4,0)</f>
        <v>CW</v>
      </c>
      <c r="D20" s="51"/>
      <c r="E20" s="50"/>
      <c r="F20" s="50">
        <f>VLOOKUP(A20,'DATA (2)'!A:G,5,0)</f>
        <v>2010.63</v>
      </c>
      <c r="G20" s="50">
        <f>IFERROR(F20*(1-VLOOKUP(C20,ГОЛОВНА!K:L,2,0)), "-")</f>
        <v>2010.63</v>
      </c>
    </row>
    <row r="21" spans="1:7" x14ac:dyDescent="0.3">
      <c r="A21" s="66">
        <v>96104126</v>
      </c>
      <c r="B21" s="53" t="str">
        <f>VLOOKUP(A21,'DATA (2)'!A:G,2,0)</f>
        <v>Помпа для сточних вод SL1.50.65.11.EX.2.</v>
      </c>
      <c r="C21" s="50" t="str">
        <f>VLOOKUP(A21,'DATA (2)'!A:G,4,0)</f>
        <v>CW</v>
      </c>
      <c r="D21" s="51"/>
      <c r="E21" s="50"/>
      <c r="F21" s="50">
        <f>VLOOKUP(A21,'DATA (2)'!A:G,5,0)</f>
        <v>1392.52</v>
      </c>
      <c r="G21" s="50">
        <f>IFERROR(F21*(1-VLOOKUP(C21,ГОЛОВНА!K:L,2,0)), "-")</f>
        <v>1392.52</v>
      </c>
    </row>
    <row r="22" spans="1:7" x14ac:dyDescent="0.3">
      <c r="A22" s="66">
        <v>96104131</v>
      </c>
      <c r="B22" s="53" t="str">
        <f>VLOOKUP(A22,'DATA (2)'!A:G,2,0)</f>
        <v>Помпа для сточних вод SL1.50.65.11.EX.2.</v>
      </c>
      <c r="C22" s="50" t="str">
        <f>VLOOKUP(A22,'DATA (2)'!A:G,4,0)</f>
        <v>CW</v>
      </c>
      <c r="D22" s="51"/>
      <c r="E22" s="50"/>
      <c r="F22" s="50">
        <f>VLOOKUP(A22,'DATA (2)'!A:G,5,0)</f>
        <v>1392.52</v>
      </c>
      <c r="G22" s="50">
        <f>IFERROR(F22*(1-VLOOKUP(C22,ГОЛОВНА!K:L,2,0)), "-")</f>
        <v>1392.52</v>
      </c>
    </row>
    <row r="23" spans="1:7" x14ac:dyDescent="0.3">
      <c r="A23" s="66">
        <v>96104118</v>
      </c>
      <c r="B23" s="53" t="str">
        <f>VLOOKUP(A23,'DATA (2)'!A:G,2,0)</f>
        <v>Насос для сточних вод SL1.50.65.15.2.50B</v>
      </c>
      <c r="C23" s="50" t="str">
        <f>VLOOKUP(A23,'DATA (2)'!A:G,4,0)</f>
        <v>CW</v>
      </c>
      <c r="D23" s="51"/>
      <c r="E23" s="50"/>
      <c r="F23" s="50">
        <f>VLOOKUP(A23,'DATA (2)'!A:G,5,0)</f>
        <v>1538.5</v>
      </c>
      <c r="G23" s="50">
        <f>IFERROR(F23*(1-VLOOKUP(C23,ГОЛОВНА!K:L,2,0)), "-")</f>
        <v>1538.5</v>
      </c>
    </row>
    <row r="24" spans="1:7" x14ac:dyDescent="0.3">
      <c r="A24" s="66">
        <v>96104122</v>
      </c>
      <c r="B24" s="53" t="str">
        <f>VLOOKUP(A24,'DATA (2)'!A:G,2,0)</f>
        <v xml:space="preserve">SL1.50.65.15.A.2.50B                    </v>
      </c>
      <c r="C24" s="50" t="str">
        <f>VLOOKUP(A24,'DATA (2)'!A:G,4,0)</f>
        <v>CW</v>
      </c>
      <c r="D24" s="51"/>
      <c r="E24" s="50"/>
      <c r="F24" s="50">
        <f>VLOOKUP(A24,'DATA (2)'!A:G,5,0)</f>
        <v>1837.14</v>
      </c>
      <c r="G24" s="50">
        <f>IFERROR(F24*(1-VLOOKUP(C24,ГОЛОВНА!K:L,2,0)), "-")</f>
        <v>1837.14</v>
      </c>
    </row>
    <row r="25" spans="1:7" x14ac:dyDescent="0.3">
      <c r="A25" s="66">
        <v>96878458</v>
      </c>
      <c r="B25" s="53" t="str">
        <f>VLOOKUP(A25,'DATA (2)'!A:G,2,0)</f>
        <v>Каналізаційний насос SL1.50.65.15.E.2.50</v>
      </c>
      <c r="C25" s="50" t="str">
        <f>VLOOKUP(A25,'DATA (2)'!A:G,4,0)</f>
        <v>CW</v>
      </c>
      <c r="D25" s="51"/>
      <c r="E25" s="50"/>
      <c r="F25" s="50">
        <f>VLOOKUP(A25,'DATA (2)'!A:G,5,0)</f>
        <v>2097.6999999999998</v>
      </c>
      <c r="G25" s="50">
        <f>IFERROR(F25*(1-VLOOKUP(C25,ГОЛОВНА!K:L,2,0)), "-")</f>
        <v>2097.6999999999998</v>
      </c>
    </row>
    <row r="26" spans="1:7" x14ac:dyDescent="0.3">
      <c r="A26" s="66">
        <v>96878472</v>
      </c>
      <c r="B26" s="53" t="str">
        <f>VLOOKUP(A26,'DATA (2)'!A:G,2,0)</f>
        <v>Каналізаційний насос SL1.50.65.15.E.Ex.2</v>
      </c>
      <c r="C26" s="50" t="str">
        <f>VLOOKUP(A26,'DATA (2)'!A:G,4,0)</f>
        <v>CW</v>
      </c>
      <c r="D26" s="51"/>
      <c r="E26" s="50"/>
      <c r="F26" s="50">
        <f>VLOOKUP(A26,'DATA (2)'!A:G,5,0)</f>
        <v>2269.85</v>
      </c>
      <c r="G26" s="50">
        <f>IFERROR(F26*(1-VLOOKUP(C26,ГОЛОВНА!K:L,2,0)), "-")</f>
        <v>2269.85</v>
      </c>
    </row>
    <row r="27" spans="1:7" x14ac:dyDescent="0.3">
      <c r="A27" s="66">
        <v>96104120</v>
      </c>
      <c r="B27" s="53" t="str">
        <f>VLOOKUP(A27,'DATA (2)'!A:G,2,0)</f>
        <v>Помпа для сточних вод SL1.50.65.15.EX.2.</v>
      </c>
      <c r="C27" s="50" t="str">
        <f>VLOOKUP(A27,'DATA (2)'!A:G,4,0)</f>
        <v>CW</v>
      </c>
      <c r="D27" s="51"/>
      <c r="E27" s="50"/>
      <c r="F27" s="50">
        <f>VLOOKUP(A27,'DATA (2)'!A:G,5,0)</f>
        <v>1676.31</v>
      </c>
      <c r="G27" s="50">
        <f>IFERROR(F27*(1-VLOOKUP(C27,ГОЛОВНА!K:L,2,0)), "-")</f>
        <v>1676.31</v>
      </c>
    </row>
    <row r="28" spans="1:7" x14ac:dyDescent="0.3">
      <c r="A28" s="66">
        <v>96115119</v>
      </c>
      <c r="B28" s="53" t="str">
        <f>VLOOKUP(A28,'DATA (2)'!A:G,2,0)</f>
        <v>Помпа для сточних вод SLV 65.65.09.2.1.5</v>
      </c>
      <c r="C28" s="50" t="str">
        <f>VLOOKUP(A28,'DATA (2)'!A:G,4,0)</f>
        <v>CW</v>
      </c>
      <c r="D28" s="51"/>
      <c r="E28" s="50"/>
      <c r="F28" s="50">
        <f>VLOOKUP(A28,'DATA (2)'!A:G,5,0)</f>
        <v>1091.0999999999999</v>
      </c>
      <c r="G28" s="50">
        <f>IFERROR(F28*(1-VLOOKUP(C28,ГОЛОВНА!K:L,2,0)), "-")</f>
        <v>1091.0999999999999</v>
      </c>
    </row>
    <row r="29" spans="1:7" x14ac:dyDescent="0.3">
      <c r="A29" s="66">
        <v>96115123</v>
      </c>
      <c r="B29" s="53" t="str">
        <f>VLOOKUP(A29,'DATA (2)'!A:G,2,0)</f>
        <v>Помпа для сточних вод SLV 65.65.09.2.50B</v>
      </c>
      <c r="C29" s="50" t="str">
        <f>VLOOKUP(A29,'DATA (2)'!A:G,4,0)</f>
        <v>CW</v>
      </c>
      <c r="D29" s="51"/>
      <c r="E29" s="50"/>
      <c r="F29" s="50">
        <f>VLOOKUP(A29,'DATA (2)'!A:G,5,0)</f>
        <v>1091.0999999999999</v>
      </c>
      <c r="G29" s="50">
        <f>IFERROR(F29*(1-VLOOKUP(C29,ГОЛОВНА!K:L,2,0)), "-")</f>
        <v>1091.0999999999999</v>
      </c>
    </row>
    <row r="30" spans="1:7" x14ac:dyDescent="0.3">
      <c r="A30" s="66">
        <v>96115121</v>
      </c>
      <c r="B30" s="53" t="str">
        <f>VLOOKUP(A30,'DATA (2)'!A:G,2,0)</f>
        <v xml:space="preserve">SLV.65.65.09.A.2.1.502                  </v>
      </c>
      <c r="C30" s="50" t="str">
        <f>VLOOKUP(A30,'DATA (2)'!A:G,4,0)</f>
        <v>CW</v>
      </c>
      <c r="D30" s="51"/>
      <c r="E30" s="50"/>
      <c r="F30" s="50">
        <f>VLOOKUP(A30,'DATA (2)'!A:G,5,0)</f>
        <v>1389.76</v>
      </c>
      <c r="G30" s="50">
        <f>IFERROR(F30*(1-VLOOKUP(C30,ГОЛОВНА!K:L,2,0)), "-")</f>
        <v>1389.76</v>
      </c>
    </row>
    <row r="31" spans="1:7" x14ac:dyDescent="0.3">
      <c r="A31" s="66">
        <v>96115125</v>
      </c>
      <c r="B31" s="53" t="str">
        <f>VLOOKUP(A31,'DATA (2)'!A:G,2,0)</f>
        <v xml:space="preserve">SLV.65.65.09.A.2.50B                    </v>
      </c>
      <c r="C31" s="50" t="str">
        <f>VLOOKUP(A31,'DATA (2)'!A:G,4,0)</f>
        <v>CW</v>
      </c>
      <c r="D31" s="51"/>
      <c r="E31" s="50"/>
      <c r="F31" s="50">
        <f>VLOOKUP(A31,'DATA (2)'!A:G,5,0)</f>
        <v>1389.76</v>
      </c>
      <c r="G31" s="50">
        <f>IFERROR(F31*(1-VLOOKUP(C31,ГОЛОВНА!K:L,2,0)), "-")</f>
        <v>1389.76</v>
      </c>
    </row>
    <row r="32" spans="1:7" x14ac:dyDescent="0.3">
      <c r="A32" s="66">
        <v>96878474</v>
      </c>
      <c r="B32" s="53" t="str">
        <f>VLOOKUP(A32,'DATA (2)'!A:G,2,0)</f>
        <v>Насос для стічних вод SLV.65.65.09.E.2.1</v>
      </c>
      <c r="C32" s="50" t="str">
        <f>VLOOKUP(A32,'DATA (2)'!A:G,4,0)</f>
        <v>CW</v>
      </c>
      <c r="D32" s="51"/>
      <c r="E32" s="50"/>
      <c r="F32" s="50">
        <f>VLOOKUP(A32,'DATA (2)'!A:G,5,0)</f>
        <v>1689.02</v>
      </c>
      <c r="G32" s="50">
        <f>IFERROR(F32*(1-VLOOKUP(C32,ГОЛОВНА!K:L,2,0)), "-")</f>
        <v>1689.02</v>
      </c>
    </row>
    <row r="33" spans="1:7" x14ac:dyDescent="0.3">
      <c r="A33" s="66">
        <v>96878475</v>
      </c>
      <c r="B33" s="53" t="str">
        <f>VLOOKUP(A33,'DATA (2)'!A:G,2,0)</f>
        <v xml:space="preserve">Насос SLV65.65.09.E.2.50                </v>
      </c>
      <c r="C33" s="50" t="str">
        <f>VLOOKUP(A33,'DATA (2)'!A:G,4,0)</f>
        <v>CW</v>
      </c>
      <c r="D33" s="51"/>
      <c r="E33" s="50"/>
      <c r="F33" s="50">
        <f>VLOOKUP(A33,'DATA (2)'!A:G,5,0)</f>
        <v>1689.02</v>
      </c>
      <c r="G33" s="50">
        <f>IFERROR(F33*(1-VLOOKUP(C33,ГОЛОВНА!K:L,2,0)), "-")</f>
        <v>1689.02</v>
      </c>
    </row>
    <row r="34" spans="1:7" x14ac:dyDescent="0.3">
      <c r="A34" s="66">
        <v>96878476</v>
      </c>
      <c r="B34" s="53" t="str">
        <f>VLOOKUP(A34,'DATA (2)'!A:G,2,0)</f>
        <v xml:space="preserve">Насос SLV65.65.09.E.EX.2                </v>
      </c>
      <c r="C34" s="50" t="str">
        <f>VLOOKUP(A34,'DATA (2)'!A:G,4,0)</f>
        <v>CW</v>
      </c>
      <c r="D34" s="51"/>
      <c r="E34" s="50"/>
      <c r="F34" s="50">
        <f>VLOOKUP(A34,'DATA (2)'!A:G,5,0)</f>
        <v>1861.22</v>
      </c>
      <c r="G34" s="50">
        <f>IFERROR(F34*(1-VLOOKUP(C34,ГОЛОВНА!K:L,2,0)), "-")</f>
        <v>1861.22</v>
      </c>
    </row>
    <row r="35" spans="1:7" x14ac:dyDescent="0.3">
      <c r="A35" s="66">
        <v>96878477</v>
      </c>
      <c r="B35" s="53" t="str">
        <f>VLOOKUP(A35,'DATA (2)'!A:G,2,0)</f>
        <v xml:space="preserve">Насос SLV65.65.09.E.EX.2                </v>
      </c>
      <c r="C35" s="50" t="str">
        <f>VLOOKUP(A35,'DATA (2)'!A:G,4,0)</f>
        <v>CW</v>
      </c>
      <c r="D35" s="51"/>
      <c r="E35" s="50"/>
      <c r="F35" s="50">
        <f>VLOOKUP(A35,'DATA (2)'!A:G,5,0)</f>
        <v>1861.21</v>
      </c>
      <c r="G35" s="50">
        <f>IFERROR(F35*(1-VLOOKUP(C35,ГОЛОВНА!K:L,2,0)), "-")</f>
        <v>1861.21</v>
      </c>
    </row>
    <row r="36" spans="1:7" x14ac:dyDescent="0.3">
      <c r="A36" s="66">
        <v>96115120</v>
      </c>
      <c r="B36" s="53" t="str">
        <f>VLOOKUP(A36,'DATA (2)'!A:G,2,0)</f>
        <v>Помпа для сточних вод SLV 65.65.09.EX.2.</v>
      </c>
      <c r="C36" s="50" t="str">
        <f>VLOOKUP(A36,'DATA (2)'!A:G,4,0)</f>
        <v>CW</v>
      </c>
      <c r="D36" s="51"/>
      <c r="E36" s="50"/>
      <c r="F36" s="50">
        <f>VLOOKUP(A36,'DATA (2)'!A:G,5,0)</f>
        <v>1228.96</v>
      </c>
      <c r="G36" s="50">
        <f>IFERROR(F36*(1-VLOOKUP(C36,ГОЛОВНА!K:L,2,0)), "-")</f>
        <v>1228.96</v>
      </c>
    </row>
    <row r="37" spans="1:7" x14ac:dyDescent="0.3">
      <c r="A37" s="66">
        <v>96115124</v>
      </c>
      <c r="B37" s="53" t="str">
        <f>VLOOKUP(A37,'DATA (2)'!A:G,2,0)</f>
        <v>Помпа для сточних вод SLV 65.65.09.EX.2.</v>
      </c>
      <c r="C37" s="50" t="str">
        <f>VLOOKUP(A37,'DATA (2)'!A:G,4,0)</f>
        <v>CW</v>
      </c>
      <c r="D37" s="51"/>
      <c r="E37" s="50"/>
      <c r="F37" s="50">
        <f>VLOOKUP(A37,'DATA (2)'!A:G,5,0)</f>
        <v>1228.96</v>
      </c>
      <c r="G37" s="50">
        <f>IFERROR(F37*(1-VLOOKUP(C37,ГОЛОВНА!K:L,2,0)), "-")</f>
        <v>1228.96</v>
      </c>
    </row>
    <row r="38" spans="1:7" x14ac:dyDescent="0.3">
      <c r="A38" s="66">
        <v>96106573</v>
      </c>
      <c r="B38" s="53" t="str">
        <f>VLOOKUP(A38,'DATA (2)'!A:G,2,0)</f>
        <v>Помпа для сточних вод SLV 65.65.11.2.1.5</v>
      </c>
      <c r="C38" s="50" t="str">
        <f>VLOOKUP(A38,'DATA (2)'!A:G,4,0)</f>
        <v>CW</v>
      </c>
      <c r="D38" s="51"/>
      <c r="E38" s="50"/>
      <c r="F38" s="50">
        <f>VLOOKUP(A38,'DATA (2)'!A:G,5,0)</f>
        <v>1224.8599999999999</v>
      </c>
      <c r="G38" s="50">
        <f>IFERROR(F38*(1-VLOOKUP(C38,ГОЛОВНА!K:L,2,0)), "-")</f>
        <v>1224.8599999999999</v>
      </c>
    </row>
    <row r="39" spans="1:7" x14ac:dyDescent="0.3">
      <c r="A39" s="66">
        <v>96106577</v>
      </c>
      <c r="B39" s="53" t="str">
        <f>VLOOKUP(A39,'DATA (2)'!A:G,2,0)</f>
        <v>Помпа для сточних вод SLV 65.65.11.2.50B</v>
      </c>
      <c r="C39" s="50" t="str">
        <f>VLOOKUP(A39,'DATA (2)'!A:G,4,0)</f>
        <v>CW</v>
      </c>
      <c r="D39" s="51"/>
      <c r="E39" s="50"/>
      <c r="F39" s="50">
        <f>VLOOKUP(A39,'DATA (2)'!A:G,5,0)</f>
        <v>1188.1199999999999</v>
      </c>
      <c r="G39" s="50">
        <f>IFERROR(F39*(1-VLOOKUP(C39,ГОЛОВНА!K:L,2,0)), "-")</f>
        <v>1188.1199999999999</v>
      </c>
    </row>
    <row r="40" spans="1:7" x14ac:dyDescent="0.3">
      <c r="A40" s="66">
        <v>96106575</v>
      </c>
      <c r="B40" s="53" t="str">
        <f>VLOOKUP(A40,'DATA (2)'!A:G,2,0)</f>
        <v xml:space="preserve">SLV.65.65.11.A.2.1.502                  </v>
      </c>
      <c r="C40" s="50" t="str">
        <f>VLOOKUP(A40,'DATA (2)'!A:G,4,0)</f>
        <v>CW</v>
      </c>
      <c r="D40" s="51"/>
      <c r="E40" s="50"/>
      <c r="F40" s="50">
        <f>VLOOKUP(A40,'DATA (2)'!A:G,5,0)</f>
        <v>1523.47</v>
      </c>
      <c r="G40" s="50">
        <f>IFERROR(F40*(1-VLOOKUP(C40,ГОЛОВНА!K:L,2,0)), "-")</f>
        <v>1523.47</v>
      </c>
    </row>
    <row r="41" spans="1:7" x14ac:dyDescent="0.3">
      <c r="A41" s="66">
        <v>96106579</v>
      </c>
      <c r="B41" s="53" t="str">
        <f>VLOOKUP(A41,'DATA (2)'!A:G,2,0)</f>
        <v xml:space="preserve">SLV.65.65.11.A.2.50B                    </v>
      </c>
      <c r="C41" s="50" t="str">
        <f>VLOOKUP(A41,'DATA (2)'!A:G,4,0)</f>
        <v>CW</v>
      </c>
      <c r="D41" s="51"/>
      <c r="E41" s="50"/>
      <c r="F41" s="50">
        <f>VLOOKUP(A41,'DATA (2)'!A:G,5,0)</f>
        <v>1523.47</v>
      </c>
      <c r="G41" s="50">
        <f>IFERROR(F41*(1-VLOOKUP(C41,ГОЛОВНА!K:L,2,0)), "-")</f>
        <v>1523.47</v>
      </c>
    </row>
    <row r="42" spans="1:7" x14ac:dyDescent="0.3">
      <c r="A42" s="66">
        <v>96882685</v>
      </c>
      <c r="B42" s="53" t="str">
        <f>VLOOKUP(A42,'DATA (2)'!A:G,2,0)</f>
        <v>Насос для стічн вод SLV.65.65.11.E.2.1.5</v>
      </c>
      <c r="C42" s="50" t="str">
        <f>VLOOKUP(A42,'DATA (2)'!A:G,4,0)</f>
        <v>CW</v>
      </c>
      <c r="D42" s="51"/>
      <c r="E42" s="50"/>
      <c r="F42" s="50">
        <f>VLOOKUP(A42,'DATA (2)'!A:G,5,0)</f>
        <v>1811.15</v>
      </c>
      <c r="G42" s="50">
        <f>IFERROR(F42*(1-VLOOKUP(C42,ГОЛОВНА!K:L,2,0)), "-")</f>
        <v>1811.15</v>
      </c>
    </row>
    <row r="43" spans="1:7" x14ac:dyDescent="0.3">
      <c r="A43" s="66">
        <v>96882686</v>
      </c>
      <c r="B43" s="53" t="str">
        <f>VLOOKUP(A43,'DATA (2)'!A:G,2,0)</f>
        <v xml:space="preserve">Насос SLV65.65.11.E.2.50                </v>
      </c>
      <c r="C43" s="50" t="str">
        <f>VLOOKUP(A43,'DATA (2)'!A:G,4,0)</f>
        <v>CW</v>
      </c>
      <c r="D43" s="51"/>
      <c r="E43" s="50"/>
      <c r="F43" s="50">
        <f>VLOOKUP(A43,'DATA (2)'!A:G,5,0)</f>
        <v>1811.15</v>
      </c>
      <c r="G43" s="50">
        <f>IFERROR(F43*(1-VLOOKUP(C43,ГОЛОВНА!K:L,2,0)), "-")</f>
        <v>1811.15</v>
      </c>
    </row>
    <row r="44" spans="1:7" x14ac:dyDescent="0.3">
      <c r="A44" s="66">
        <v>96878480</v>
      </c>
      <c r="B44" s="53" t="str">
        <f>VLOOKUP(A44,'DATA (2)'!A:G,2,0)</f>
        <v xml:space="preserve">Насос SLV65.65.11.E.EX.2                </v>
      </c>
      <c r="C44" s="50" t="str">
        <f>VLOOKUP(A44,'DATA (2)'!A:G,4,0)</f>
        <v>CW</v>
      </c>
      <c r="D44" s="51"/>
      <c r="E44" s="50"/>
      <c r="F44" s="50">
        <f>VLOOKUP(A44,'DATA (2)'!A:G,5,0)</f>
        <v>1983.37</v>
      </c>
      <c r="G44" s="50">
        <f>IFERROR(F44*(1-VLOOKUP(C44,ГОЛОВНА!K:L,2,0)), "-")</f>
        <v>1983.37</v>
      </c>
    </row>
    <row r="45" spans="1:7" x14ac:dyDescent="0.3">
      <c r="A45" s="66">
        <v>96878481</v>
      </c>
      <c r="B45" s="53" t="str">
        <f>VLOOKUP(A45,'DATA (2)'!A:G,2,0)</f>
        <v xml:space="preserve">Насос SLV65.65.11.E.EX.2                </v>
      </c>
      <c r="C45" s="50" t="str">
        <f>VLOOKUP(A45,'DATA (2)'!A:G,4,0)</f>
        <v>CW</v>
      </c>
      <c r="D45" s="51"/>
      <c r="E45" s="50"/>
      <c r="F45" s="50">
        <f>VLOOKUP(A45,'DATA (2)'!A:G,5,0)</f>
        <v>1983.37</v>
      </c>
      <c r="G45" s="50">
        <f>IFERROR(F45*(1-VLOOKUP(C45,ГОЛОВНА!K:L,2,0)), "-")</f>
        <v>1983.37</v>
      </c>
    </row>
    <row r="46" spans="1:7" x14ac:dyDescent="0.3">
      <c r="A46" s="66">
        <v>96106574</v>
      </c>
      <c r="B46" s="53" t="str">
        <f>VLOOKUP(A46,'DATA (2)'!A:G,2,0)</f>
        <v>Помпа для сточних вод SLV 65.65.11.EX.2.</v>
      </c>
      <c r="C46" s="50" t="str">
        <f>VLOOKUP(A46,'DATA (2)'!A:G,4,0)</f>
        <v>CW</v>
      </c>
      <c r="D46" s="51"/>
      <c r="E46" s="50"/>
      <c r="F46" s="50">
        <f>VLOOKUP(A46,'DATA (2)'!A:G,5,0)</f>
        <v>1362.71</v>
      </c>
      <c r="G46" s="50">
        <f>IFERROR(F46*(1-VLOOKUP(C46,ГОЛОВНА!K:L,2,0)), "-")</f>
        <v>1362.71</v>
      </c>
    </row>
    <row r="47" spans="1:7" x14ac:dyDescent="0.3">
      <c r="A47" s="66">
        <v>96106578</v>
      </c>
      <c r="B47" s="53" t="str">
        <f>VLOOKUP(A47,'DATA (2)'!A:G,2,0)</f>
        <v>Помпа для сточних вод SLV 65.65.11.EX.2.</v>
      </c>
      <c r="C47" s="50" t="str">
        <f>VLOOKUP(A47,'DATA (2)'!A:G,4,0)</f>
        <v>CW</v>
      </c>
      <c r="D47" s="51"/>
      <c r="E47" s="50"/>
      <c r="F47" s="50">
        <f>VLOOKUP(A47,'DATA (2)'!A:G,5,0)</f>
        <v>1362.71</v>
      </c>
      <c r="G47" s="50">
        <f>IFERROR(F47*(1-VLOOKUP(C47,ГОЛОВНА!K:L,2,0)), "-")</f>
        <v>1362.71</v>
      </c>
    </row>
    <row r="48" spans="1:7" x14ac:dyDescent="0.3">
      <c r="A48" s="66">
        <v>96104192</v>
      </c>
      <c r="B48" s="53" t="str">
        <f>VLOOKUP(A48,'DATA (2)'!A:G,2,0)</f>
        <v>Насос для стічних вод SLV 65.65.15.2.50B</v>
      </c>
      <c r="C48" s="50" t="str">
        <f>VLOOKUP(A48,'DATA (2)'!A:G,4,0)</f>
        <v>CW</v>
      </c>
      <c r="D48" s="51"/>
      <c r="E48" s="50"/>
      <c r="F48" s="50">
        <f>VLOOKUP(A48,'DATA (2)'!A:G,5,0)</f>
        <v>1508.66</v>
      </c>
      <c r="G48" s="50">
        <f>IFERROR(F48*(1-VLOOKUP(C48,ГОЛОВНА!K:L,2,0)), "-")</f>
        <v>1508.66</v>
      </c>
    </row>
    <row r="49" spans="1:7" x14ac:dyDescent="0.3">
      <c r="A49" s="66">
        <v>96104194</v>
      </c>
      <c r="B49" s="53" t="str">
        <f>VLOOKUP(A49,'DATA (2)'!A:G,2,0)</f>
        <v xml:space="preserve">SLV.65.65.15.A.2.50B                    </v>
      </c>
      <c r="C49" s="50" t="str">
        <f>VLOOKUP(A49,'DATA (2)'!A:G,4,0)</f>
        <v>CW</v>
      </c>
      <c r="D49" s="51"/>
      <c r="E49" s="50"/>
      <c r="F49" s="50">
        <f>VLOOKUP(A49,'DATA (2)'!A:G,5,0)</f>
        <v>1807.25</v>
      </c>
      <c r="G49" s="50">
        <f>IFERROR(F49*(1-VLOOKUP(C49,ГОЛОВНА!K:L,2,0)), "-")</f>
        <v>1807.25</v>
      </c>
    </row>
    <row r="50" spans="1:7" x14ac:dyDescent="0.3">
      <c r="A50" s="66">
        <v>96878503</v>
      </c>
      <c r="B50" s="53" t="str">
        <f>VLOOKUP(A50,'DATA (2)'!A:G,2,0)</f>
        <v xml:space="preserve">Насос SLV65.65.15.E.2.50                </v>
      </c>
      <c r="C50" s="50" t="str">
        <f>VLOOKUP(A50,'DATA (2)'!A:G,4,0)</f>
        <v>CW</v>
      </c>
      <c r="D50" s="51"/>
      <c r="E50" s="50"/>
      <c r="F50" s="50">
        <f>VLOOKUP(A50,'DATA (2)'!A:G,5,0)</f>
        <v>2070.41</v>
      </c>
      <c r="G50" s="50">
        <f>IFERROR(F50*(1-VLOOKUP(C50,ГОЛОВНА!K:L,2,0)), "-")</f>
        <v>2070.41</v>
      </c>
    </row>
    <row r="51" spans="1:7" x14ac:dyDescent="0.3">
      <c r="A51" s="66">
        <v>96878504</v>
      </c>
      <c r="B51" s="53" t="str">
        <f>VLOOKUP(A51,'DATA (2)'!A:G,2,0)</f>
        <v xml:space="preserve">Насос SLV65.65.15.E.EX.2                </v>
      </c>
      <c r="C51" s="50" t="str">
        <f>VLOOKUP(A51,'DATA (2)'!A:G,4,0)</f>
        <v>CW</v>
      </c>
      <c r="D51" s="51"/>
      <c r="E51" s="50"/>
      <c r="F51" s="50">
        <f>VLOOKUP(A51,'DATA (2)'!A:G,5,0)</f>
        <v>2242.54</v>
      </c>
      <c r="G51" s="50">
        <f>IFERROR(F51*(1-VLOOKUP(C51,ГОЛОВНА!K:L,2,0)), "-")</f>
        <v>2242.54</v>
      </c>
    </row>
    <row r="52" spans="1:7" x14ac:dyDescent="0.3">
      <c r="A52" s="66">
        <v>96104193</v>
      </c>
      <c r="B52" s="53" t="str">
        <f>VLOOKUP(A52,'DATA (2)'!A:G,2,0)</f>
        <v>Помпа для сточних вод SLV 65.65.15.EX.2.</v>
      </c>
      <c r="C52" s="50" t="str">
        <f>VLOOKUP(A52,'DATA (2)'!A:G,4,0)</f>
        <v>CW</v>
      </c>
      <c r="D52" s="51"/>
      <c r="E52" s="50"/>
      <c r="F52" s="50">
        <f>VLOOKUP(A52,'DATA (2)'!A:G,5,0)</f>
        <v>1646.42</v>
      </c>
      <c r="G52" s="50">
        <f>IFERROR(F52*(1-VLOOKUP(C52,ГОЛОВНА!K:L,2,0)), "-")</f>
        <v>1646.42</v>
      </c>
    </row>
    <row r="53" spans="1:7" x14ac:dyDescent="0.3">
      <c r="A53" s="66">
        <v>96106562</v>
      </c>
      <c r="B53" s="53" t="str">
        <f>VLOOKUP(A53,'DATA (2)'!A:G,2,0)</f>
        <v>Помпа для сточних вод SL1.50.65.09.2.1.5</v>
      </c>
      <c r="C53" s="50" t="str">
        <f>VLOOKUP(A53,'DATA (2)'!A:G,4,0)</f>
        <v>CW</v>
      </c>
      <c r="D53" s="51"/>
      <c r="E53" s="50"/>
      <c r="F53" s="50">
        <f>VLOOKUP(A53,'DATA (2)'!A:G,5,0)</f>
        <v>1105.51</v>
      </c>
      <c r="G53" s="50">
        <f>IFERROR(F53*(1-VLOOKUP(C53,ГОЛОВНА!K:L,2,0)), "-")</f>
        <v>1105.51</v>
      </c>
    </row>
    <row r="54" spans="1:7" x14ac:dyDescent="0.3">
      <c r="A54" s="66">
        <v>96106566</v>
      </c>
      <c r="B54" s="53" t="str">
        <f>VLOOKUP(A54,'DATA (2)'!A:G,2,0)</f>
        <v xml:space="preserve">Насос для стічн вод SL1.50.65.09.2.50B  </v>
      </c>
      <c r="C54" s="50" t="str">
        <f>VLOOKUP(A54,'DATA (2)'!A:G,4,0)</f>
        <v>CW</v>
      </c>
      <c r="D54" s="51"/>
      <c r="E54" s="50"/>
      <c r="F54" s="50">
        <f>VLOOKUP(A54,'DATA (2)'!A:G,5,0)</f>
        <v>1105.51</v>
      </c>
      <c r="G54" s="50">
        <f>IFERROR(F54*(1-VLOOKUP(C54,ГОЛОВНА!K:L,2,0)), "-")</f>
        <v>1105.51</v>
      </c>
    </row>
    <row r="55" spans="1:7" x14ac:dyDescent="0.3">
      <c r="A55" s="66">
        <v>96106564</v>
      </c>
      <c r="B55" s="53" t="str">
        <f>VLOOKUP(A55,'DATA (2)'!A:G,2,0)</f>
        <v xml:space="preserve">SL1.50.65.09.A.2.1.502                  </v>
      </c>
      <c r="C55" s="50" t="str">
        <f>VLOOKUP(A55,'DATA (2)'!A:G,4,0)</f>
        <v>CW</v>
      </c>
      <c r="D55" s="51"/>
      <c r="E55" s="50"/>
      <c r="F55" s="50">
        <f>VLOOKUP(A55,'DATA (2)'!A:G,5,0)</f>
        <v>1540.21</v>
      </c>
      <c r="G55" s="50">
        <f>IFERROR(F55*(1-VLOOKUP(C55,ГОЛОВНА!K:L,2,0)), "-")</f>
        <v>1540.21</v>
      </c>
    </row>
    <row r="56" spans="1:7" x14ac:dyDescent="0.3">
      <c r="A56" s="66">
        <v>96106570</v>
      </c>
      <c r="B56" s="53" t="str">
        <f>VLOOKUP(A56,'DATA (2)'!A:G,2,0)</f>
        <v>Насос для стічн вод SL1.50.65.09.A.2.50B</v>
      </c>
      <c r="C56" s="50" t="str">
        <f>VLOOKUP(A56,'DATA (2)'!A:G,4,0)</f>
        <v>CW</v>
      </c>
      <c r="D56" s="51"/>
      <c r="E56" s="50"/>
      <c r="F56" s="50">
        <f>VLOOKUP(A56,'DATA (2)'!A:G,5,0)</f>
        <v>1404.1</v>
      </c>
      <c r="G56" s="50">
        <f>IFERROR(F56*(1-VLOOKUP(C56,ГОЛОВНА!K:L,2,0)), "-")</f>
        <v>1404.1</v>
      </c>
    </row>
    <row r="57" spans="1:7" x14ac:dyDescent="0.3">
      <c r="A57" s="66">
        <v>96878450</v>
      </c>
      <c r="B57" s="53" t="str">
        <f>VLOOKUP(A57,'DATA (2)'!A:G,2,0)</f>
        <v>Каналізаційний насос SL1.50.65.09.E.2.1.</v>
      </c>
      <c r="C57" s="50" t="str">
        <f>VLOOKUP(A57,'DATA (2)'!A:G,4,0)</f>
        <v>CW</v>
      </c>
      <c r="D57" s="51"/>
      <c r="E57" s="50"/>
      <c r="F57" s="50">
        <f>VLOOKUP(A57,'DATA (2)'!A:G,5,0)</f>
        <v>1702.16</v>
      </c>
      <c r="G57" s="50">
        <f>IFERROR(F57*(1-VLOOKUP(C57,ГОЛОВНА!K:L,2,0)), "-")</f>
        <v>1702.16</v>
      </c>
    </row>
    <row r="58" spans="1:7" x14ac:dyDescent="0.3">
      <c r="A58" s="66">
        <v>96047509</v>
      </c>
      <c r="B58" s="53" t="str">
        <f>VLOOKUP(A58,'DATA (2)'!A:G,2,0)</f>
        <v>Помпа для сточних вод SE1.50.65.22.2.50D</v>
      </c>
      <c r="C58" s="50" t="str">
        <f>VLOOKUP(A58,'DATA (2)'!A:G,4,0)</f>
        <v>WW</v>
      </c>
      <c r="D58" s="51"/>
      <c r="E58" s="50"/>
      <c r="F58" s="50">
        <f>VLOOKUP(A58,'DATA (2)'!A:G,5,0)</f>
        <v>2789.23</v>
      </c>
      <c r="G58" s="50">
        <f>IFERROR(F58*(1-VLOOKUP(C58,ГОЛОВНА!K:L,2,0)), "-")</f>
        <v>2789.23</v>
      </c>
    </row>
    <row r="59" spans="1:7" x14ac:dyDescent="0.3">
      <c r="A59" s="66">
        <v>96047511</v>
      </c>
      <c r="B59" s="53" t="str">
        <f>VLOOKUP(A59,'DATA (2)'!A:G,2,0)</f>
        <v>Помпа для сточних вод SE1.50.65.22.Ex.2.</v>
      </c>
      <c r="C59" s="50" t="str">
        <f>VLOOKUP(A59,'DATA (2)'!A:G,4,0)</f>
        <v>WW</v>
      </c>
      <c r="D59" s="51"/>
      <c r="E59" s="50"/>
      <c r="F59" s="50">
        <f>VLOOKUP(A59,'DATA (2)'!A:G,5,0)</f>
        <v>3031.71</v>
      </c>
      <c r="G59" s="50">
        <f>IFERROR(F59*(1-VLOOKUP(C59,ГОЛОВНА!K:L,2,0)), "-")</f>
        <v>3031.71</v>
      </c>
    </row>
    <row r="60" spans="1:7" x14ac:dyDescent="0.3">
      <c r="A60" s="66">
        <v>96047517</v>
      </c>
      <c r="B60" s="53" t="str">
        <f>VLOOKUP(A60,'DATA (2)'!A:G,2,0)</f>
        <v>Насос для сточних вод SE1.50.65.30.2.50D</v>
      </c>
      <c r="C60" s="50" t="str">
        <f>VLOOKUP(A60,'DATA (2)'!A:G,4,0)</f>
        <v>WW</v>
      </c>
      <c r="D60" s="51"/>
      <c r="E60" s="50"/>
      <c r="F60" s="50">
        <f>VLOOKUP(A60,'DATA (2)'!A:G,5,0)</f>
        <v>3017.83</v>
      </c>
      <c r="G60" s="50">
        <f>IFERROR(F60*(1-VLOOKUP(C60,ГОЛОВНА!K:L,2,0)), "-")</f>
        <v>3017.83</v>
      </c>
    </row>
    <row r="61" spans="1:7" x14ac:dyDescent="0.3">
      <c r="A61" s="66">
        <v>96047519</v>
      </c>
      <c r="B61" s="53" t="str">
        <f>VLOOKUP(A61,'DATA (2)'!A:G,2,0)</f>
        <v>Помпа для сточних вод SE1.50.65.30.Ex.2.</v>
      </c>
      <c r="C61" s="50" t="str">
        <f>VLOOKUP(A61,'DATA (2)'!A:G,4,0)</f>
        <v>WW</v>
      </c>
      <c r="D61" s="51"/>
      <c r="E61" s="50"/>
      <c r="F61" s="50">
        <f>VLOOKUP(A61,'DATA (2)'!A:G,5,0)</f>
        <v>3290.62</v>
      </c>
      <c r="G61" s="50">
        <f>IFERROR(F61*(1-VLOOKUP(C61,ГОЛОВНА!K:L,2,0)), "-")</f>
        <v>3290.62</v>
      </c>
    </row>
    <row r="62" spans="1:7" x14ac:dyDescent="0.3">
      <c r="A62" s="66">
        <v>96047981</v>
      </c>
      <c r="B62" s="53" t="str">
        <f>VLOOKUP(A62,'DATA (2)'!A:G,2,0)</f>
        <v>Помпа для сточних вод SE1.50.80.22.2.50D</v>
      </c>
      <c r="C62" s="50" t="str">
        <f>VLOOKUP(A62,'DATA (2)'!A:G,4,0)</f>
        <v>WW</v>
      </c>
      <c r="D62" s="51"/>
      <c r="E62" s="50"/>
      <c r="F62" s="50">
        <f>VLOOKUP(A62,'DATA (2)'!A:G,5,0)</f>
        <v>2836.53</v>
      </c>
      <c r="G62" s="50">
        <f>IFERROR(F62*(1-VLOOKUP(C62,ГОЛОВНА!K:L,2,0)), "-")</f>
        <v>2836.53</v>
      </c>
    </row>
    <row r="63" spans="1:7" x14ac:dyDescent="0.3">
      <c r="A63" s="66">
        <v>96047983</v>
      </c>
      <c r="B63" s="53" t="str">
        <f>VLOOKUP(A63,'DATA (2)'!A:G,2,0)</f>
        <v>Насос для стічн вод SE1.50.80.22.Ex.2.50</v>
      </c>
      <c r="C63" s="50" t="str">
        <f>VLOOKUP(A63,'DATA (2)'!A:G,4,0)</f>
        <v>WW</v>
      </c>
      <c r="D63" s="51"/>
      <c r="E63" s="50"/>
      <c r="F63" s="50">
        <f>VLOOKUP(A63,'DATA (2)'!A:G,5,0)</f>
        <v>3040.47</v>
      </c>
      <c r="G63" s="50">
        <f>IFERROR(F63*(1-VLOOKUP(C63,ГОЛОВНА!K:L,2,0)), "-")</f>
        <v>3040.47</v>
      </c>
    </row>
    <row r="64" spans="1:7" x14ac:dyDescent="0.3">
      <c r="A64" s="66">
        <v>96047989</v>
      </c>
      <c r="B64" s="53" t="str">
        <f>VLOOKUP(A64,'DATA (2)'!A:G,2,0)</f>
        <v>Насос для стічних вод SE1.50.80.30.2.50D</v>
      </c>
      <c r="C64" s="50" t="str">
        <f>VLOOKUP(A64,'DATA (2)'!A:G,4,0)</f>
        <v>WW</v>
      </c>
      <c r="D64" s="51"/>
      <c r="E64" s="50"/>
      <c r="F64" s="50">
        <f>VLOOKUP(A64,'DATA (2)'!A:G,5,0)</f>
        <v>3064.17</v>
      </c>
      <c r="G64" s="50">
        <f>IFERROR(F64*(1-VLOOKUP(C64,ГОЛОВНА!K:L,2,0)), "-")</f>
        <v>3064.17</v>
      </c>
    </row>
    <row r="65" spans="1:7" x14ac:dyDescent="0.3">
      <c r="A65" s="66">
        <v>96048005</v>
      </c>
      <c r="B65" s="53" t="str">
        <f>VLOOKUP(A65,'DATA (2)'!A:G,2,0)</f>
        <v>Насос для сточних вод SE1.80.100.15.4.50</v>
      </c>
      <c r="C65" s="50" t="str">
        <f>VLOOKUP(A65,'DATA (2)'!A:G,4,0)</f>
        <v>WW</v>
      </c>
      <c r="D65" s="51"/>
      <c r="E65" s="50"/>
      <c r="F65" s="50">
        <f>VLOOKUP(A65,'DATA (2)'!A:G,5,0)</f>
        <v>2835.7</v>
      </c>
      <c r="G65" s="50">
        <f>IFERROR(F65*(1-VLOOKUP(C65,ГОЛОВНА!K:L,2,0)), "-")</f>
        <v>2835.7</v>
      </c>
    </row>
    <row r="66" spans="1:7" x14ac:dyDescent="0.3">
      <c r="A66" s="66">
        <v>96048009</v>
      </c>
      <c r="B66" s="53" t="str">
        <f>VLOOKUP(A66,'DATA (2)'!A:G,2,0)</f>
        <v>Помпа для сточних вод SE1.80.100.15.Ex.4</v>
      </c>
      <c r="C66" s="50" t="str">
        <f>VLOOKUP(A66,'DATA (2)'!A:G,4,0)</f>
        <v>WW</v>
      </c>
      <c r="D66" s="51"/>
      <c r="E66" s="50"/>
      <c r="F66" s="50">
        <f>VLOOKUP(A66,'DATA (2)'!A:G,5,0)</f>
        <v>3114.42</v>
      </c>
      <c r="G66" s="50">
        <f>IFERROR(F66*(1-VLOOKUP(C66,ГОЛОВНА!K:L,2,0)), "-")</f>
        <v>3114.42</v>
      </c>
    </row>
    <row r="67" spans="1:7" x14ac:dyDescent="0.3">
      <c r="A67" s="66">
        <v>96048021</v>
      </c>
      <c r="B67" s="53" t="str">
        <f>VLOOKUP(A67,'DATA (2)'!A:G,2,0)</f>
        <v>Насос для стічних вод SE1.80.100.22.4.50</v>
      </c>
      <c r="C67" s="50" t="str">
        <f>VLOOKUP(A67,'DATA (2)'!A:G,4,0)</f>
        <v>WW</v>
      </c>
      <c r="D67" s="51"/>
      <c r="E67" s="50"/>
      <c r="F67" s="50">
        <f>VLOOKUP(A67,'DATA (2)'!A:G,5,0)</f>
        <v>3064.63</v>
      </c>
      <c r="G67" s="50">
        <f>IFERROR(F67*(1-VLOOKUP(C67,ГОЛОВНА!K:L,2,0)), "-")</f>
        <v>3064.63</v>
      </c>
    </row>
    <row r="68" spans="1:7" x14ac:dyDescent="0.3">
      <c r="A68" s="66">
        <v>96047533</v>
      </c>
      <c r="B68" s="53" t="str">
        <f>VLOOKUP(A68,'DATA (2)'!A:G,2,0)</f>
        <v>Насос для стічних вод SE1.80.80.15.4.50D</v>
      </c>
      <c r="C68" s="50" t="str">
        <f>VLOOKUP(A68,'DATA (2)'!A:G,4,0)</f>
        <v>WW</v>
      </c>
      <c r="D68" s="51"/>
      <c r="E68" s="50"/>
      <c r="F68" s="50">
        <f>VLOOKUP(A68,'DATA (2)'!A:G,5,0)</f>
        <v>3086.23</v>
      </c>
      <c r="G68" s="50">
        <f>IFERROR(F68*(1-VLOOKUP(C68,ГОЛОВНА!K:L,2,0)), "-")</f>
        <v>3086.23</v>
      </c>
    </row>
    <row r="69" spans="1:7" x14ac:dyDescent="0.3">
      <c r="A69" s="66">
        <v>96047697</v>
      </c>
      <c r="B69" s="53" t="str">
        <f>VLOOKUP(A69,'DATA (2)'!A:G,2,0)</f>
        <v>Насос для стічних вод SEV.65.65.22.2.50D</v>
      </c>
      <c r="C69" s="50" t="str">
        <f>VLOOKUP(A69,'DATA (2)'!A:G,4,0)</f>
        <v>WW</v>
      </c>
      <c r="D69" s="51"/>
      <c r="E69" s="50"/>
      <c r="F69" s="50">
        <f>VLOOKUP(A69,'DATA (2)'!A:G,5,0)</f>
        <v>2743.75</v>
      </c>
      <c r="G69" s="50">
        <f>IFERROR(F69*(1-VLOOKUP(C69,ГОЛОВНА!K:L,2,0)), "-")</f>
        <v>2743.75</v>
      </c>
    </row>
    <row r="70" spans="1:7" x14ac:dyDescent="0.3">
      <c r="A70" s="66">
        <v>96047701</v>
      </c>
      <c r="B70" s="53" t="str">
        <f>VLOOKUP(A70,'DATA (2)'!A:G,2,0)</f>
        <v>Помпа для сточних вод SEV.65.65.22.Ex.2.</v>
      </c>
      <c r="C70" s="50" t="str">
        <f>VLOOKUP(A70,'DATA (2)'!A:G,4,0)</f>
        <v>WW</v>
      </c>
      <c r="D70" s="51"/>
      <c r="E70" s="50"/>
      <c r="F70" s="50">
        <f>VLOOKUP(A70,'DATA (2)'!A:G,5,0)</f>
        <v>3005.48</v>
      </c>
      <c r="G70" s="50">
        <f>IFERROR(F70*(1-VLOOKUP(C70,ГОЛОВНА!K:L,2,0)), "-")</f>
        <v>3005.48</v>
      </c>
    </row>
    <row r="71" spans="1:7" x14ac:dyDescent="0.3">
      <c r="A71" s="66">
        <v>96047713</v>
      </c>
      <c r="B71" s="53" t="str">
        <f>VLOOKUP(A71,'DATA (2)'!A:G,2,0)</f>
        <v>Помпа для сточних вод SEV.65.65.30.2.50D</v>
      </c>
      <c r="C71" s="50" t="str">
        <f>VLOOKUP(A71,'DATA (2)'!A:G,4,0)</f>
        <v>WW</v>
      </c>
      <c r="D71" s="51"/>
      <c r="E71" s="50"/>
      <c r="F71" s="50">
        <f>VLOOKUP(A71,'DATA (2)'!A:G,5,0)</f>
        <v>2972.31</v>
      </c>
      <c r="G71" s="50">
        <f>IFERROR(F71*(1-VLOOKUP(C71,ГОЛОВНА!K:L,2,0)), "-")</f>
        <v>2972.31</v>
      </c>
    </row>
    <row r="72" spans="1:7" x14ac:dyDescent="0.3">
      <c r="A72" s="66">
        <v>96047717</v>
      </c>
      <c r="B72" s="53" t="str">
        <f>VLOOKUP(A72,'DATA (2)'!A:G,2,0)</f>
        <v>Помпа для сточних вод SEV.65.65.30.Ex.2.</v>
      </c>
      <c r="C72" s="50" t="str">
        <f>VLOOKUP(A72,'DATA (2)'!A:G,4,0)</f>
        <v>WW</v>
      </c>
      <c r="D72" s="51"/>
      <c r="E72" s="50"/>
      <c r="F72" s="50">
        <f>VLOOKUP(A72,'DATA (2)'!A:G,5,0)</f>
        <v>3264.38</v>
      </c>
      <c r="G72" s="50">
        <f>IFERROR(F72*(1-VLOOKUP(C72,ГОЛОВНА!K:L,2,0)), "-")</f>
        <v>3264.38</v>
      </c>
    </row>
    <row r="73" spans="1:7" x14ac:dyDescent="0.3">
      <c r="A73" s="66">
        <v>96048169</v>
      </c>
      <c r="B73" s="53" t="str">
        <f>VLOOKUP(A73,'DATA (2)'!A:G,2,0)</f>
        <v>Насос для стічних вод SEV.65.80.22.2.50D</v>
      </c>
      <c r="C73" s="50" t="str">
        <f>VLOOKUP(A73,'DATA (2)'!A:G,4,0)</f>
        <v>WW</v>
      </c>
      <c r="D73" s="51"/>
      <c r="E73" s="50"/>
      <c r="F73" s="50">
        <f>VLOOKUP(A73,'DATA (2)'!A:G,5,0)</f>
        <v>2789.99</v>
      </c>
      <c r="G73" s="50">
        <f>IFERROR(F73*(1-VLOOKUP(C73,ГОЛОВНА!K:L,2,0)), "-")</f>
        <v>2789.99</v>
      </c>
    </row>
    <row r="74" spans="1:7" x14ac:dyDescent="0.3">
      <c r="A74" s="66">
        <v>96048173</v>
      </c>
      <c r="B74" s="53" t="str">
        <f>VLOOKUP(A74,'DATA (2)'!A:G,2,0)</f>
        <v>Помпа для сточних вод SEV.65.80.22.Ex.2.</v>
      </c>
      <c r="C74" s="50" t="str">
        <f>VLOOKUP(A74,'DATA (2)'!A:G,4,0)</f>
        <v>WW</v>
      </c>
      <c r="D74" s="51"/>
      <c r="E74" s="50"/>
      <c r="F74" s="50">
        <f>VLOOKUP(A74,'DATA (2)'!A:G,5,0)</f>
        <v>3046.28</v>
      </c>
      <c r="G74" s="50">
        <f>IFERROR(F74*(1-VLOOKUP(C74,ГОЛОВНА!K:L,2,0)), "-")</f>
        <v>3046.28</v>
      </c>
    </row>
    <row r="75" spans="1:7" x14ac:dyDescent="0.3">
      <c r="A75" s="66">
        <v>96048185</v>
      </c>
      <c r="B75" s="53" t="str">
        <f>VLOOKUP(A75,'DATA (2)'!A:G,2,0)</f>
        <v>Насос для стічних вод SEV.65.80.30.2.50D</v>
      </c>
      <c r="C75" s="50" t="str">
        <f>VLOOKUP(A75,'DATA (2)'!A:G,4,0)</f>
        <v>WW</v>
      </c>
      <c r="D75" s="51"/>
      <c r="E75" s="50"/>
      <c r="F75" s="50">
        <f>VLOOKUP(A75,'DATA (2)'!A:G,5,0)</f>
        <v>3018.09</v>
      </c>
      <c r="G75" s="50">
        <f>IFERROR(F75*(1-VLOOKUP(C75,ГОЛОВНА!K:L,2,0)), "-")</f>
        <v>3018.09</v>
      </c>
    </row>
    <row r="76" spans="1:7" x14ac:dyDescent="0.3">
      <c r="A76" s="66">
        <v>96047745</v>
      </c>
      <c r="B76" s="53" t="str">
        <f>VLOOKUP(A76,'DATA (2)'!A:G,2,0)</f>
        <v>Насос для стічних вод SEV.80.80.11.4.50D</v>
      </c>
      <c r="C76" s="50" t="str">
        <f>VLOOKUP(A76,'DATA (2)'!A:G,4,0)</f>
        <v>WW</v>
      </c>
      <c r="D76" s="51"/>
      <c r="E76" s="50"/>
      <c r="F76" s="50">
        <f>VLOOKUP(A76,'DATA (2)'!A:G,5,0)</f>
        <v>2820.97</v>
      </c>
      <c r="G76" s="50">
        <f>IFERROR(F76*(1-VLOOKUP(C76,ГОЛОВНА!K:L,2,0)), "-")</f>
        <v>2820.97</v>
      </c>
    </row>
    <row r="77" spans="1:7" x14ac:dyDescent="0.3">
      <c r="A77" s="66">
        <v>96047748</v>
      </c>
      <c r="B77" s="53" t="str">
        <f>VLOOKUP(A77,'DATA (2)'!A:G,2,0)</f>
        <v>Помпа для сточних вод SEV.80.80.11.Ex.4.</v>
      </c>
      <c r="C77" s="50" t="str">
        <f>VLOOKUP(A77,'DATA (2)'!A:G,4,0)</f>
        <v>WW</v>
      </c>
      <c r="D77" s="51"/>
      <c r="E77" s="50"/>
      <c r="F77" s="50">
        <f>VLOOKUP(A77,'DATA (2)'!A:G,5,0)</f>
        <v>2957.83</v>
      </c>
      <c r="G77" s="50">
        <f>IFERROR(F77*(1-VLOOKUP(C77,ГОЛОВНА!K:L,2,0)), "-")</f>
        <v>2957.83</v>
      </c>
    </row>
    <row r="78" spans="1:7" x14ac:dyDescent="0.3">
      <c r="A78" s="66">
        <v>96047757</v>
      </c>
      <c r="B78" s="53" t="str">
        <f>VLOOKUP(A78,'DATA (2)'!A:G,2,0)</f>
        <v xml:space="preserve">Помпа для сточних вод SEV80.80.13.4.50D </v>
      </c>
      <c r="C78" s="50" t="str">
        <f>VLOOKUP(A78,'DATA (2)'!A:G,4,0)</f>
        <v>WW</v>
      </c>
      <c r="D78" s="51"/>
      <c r="E78" s="50"/>
      <c r="F78" s="50">
        <f>VLOOKUP(A78,'DATA (2)'!A:G,5,0)</f>
        <v>2868.9</v>
      </c>
      <c r="G78" s="50">
        <f>IFERROR(F78*(1-VLOOKUP(C78,ГОЛОВНА!K:L,2,0)), "-")</f>
        <v>2868.9</v>
      </c>
    </row>
    <row r="79" spans="1:7" x14ac:dyDescent="0.3">
      <c r="A79" s="66">
        <v>96047760</v>
      </c>
      <c r="B79" s="53" t="str">
        <f>VLOOKUP(A79,'DATA (2)'!A:G,2,0)</f>
        <v>Помпа для сточних вод SEV.80.80.13.Ex.4.</v>
      </c>
      <c r="C79" s="50" t="str">
        <f>VLOOKUP(A79,'DATA (2)'!A:G,4,0)</f>
        <v>WW</v>
      </c>
      <c r="D79" s="51"/>
      <c r="E79" s="50"/>
      <c r="F79" s="50">
        <f>VLOOKUP(A79,'DATA (2)'!A:G,5,0)</f>
        <v>3005.73</v>
      </c>
      <c r="G79" s="50">
        <f>IFERROR(F79*(1-VLOOKUP(C79,ГОЛОВНА!K:L,2,0)), "-")</f>
        <v>3005.73</v>
      </c>
    </row>
    <row r="80" spans="1:7" x14ac:dyDescent="0.3">
      <c r="A80" s="66">
        <v>96047769</v>
      </c>
      <c r="B80" s="53" t="str">
        <f>VLOOKUP(A80,'DATA (2)'!A:G,2,0)</f>
        <v>Помпа для сточних вод SEV.80.80.15.4.50D</v>
      </c>
      <c r="C80" s="50" t="str">
        <f>VLOOKUP(A80,'DATA (2)'!A:G,4,0)</f>
        <v>WW</v>
      </c>
      <c r="D80" s="51"/>
      <c r="E80" s="50"/>
      <c r="F80" s="50">
        <f>VLOOKUP(A80,'DATA (2)'!A:G,5,0)</f>
        <v>2906.65</v>
      </c>
      <c r="G80" s="50">
        <f>IFERROR(F80*(1-VLOOKUP(C80,ГОЛОВНА!K:L,2,0)), "-")</f>
        <v>2906.65</v>
      </c>
    </row>
    <row r="81" spans="1:7" x14ac:dyDescent="0.3">
      <c r="A81" s="66">
        <v>96047772</v>
      </c>
      <c r="B81" s="53" t="str">
        <f>VLOOKUP(A81,'DATA (2)'!A:G,2,0)</f>
        <v>Помпа для сточних вод SEV.80.80.15.Ex.4.</v>
      </c>
      <c r="C81" s="50" t="str">
        <f>VLOOKUP(A81,'DATA (2)'!A:G,4,0)</f>
        <v>WW</v>
      </c>
      <c r="D81" s="51"/>
      <c r="E81" s="50"/>
      <c r="F81" s="50">
        <f>VLOOKUP(A81,'DATA (2)'!A:G,5,0)</f>
        <v>3063.74</v>
      </c>
      <c r="G81" s="50">
        <f>IFERROR(F81*(1-VLOOKUP(C81,ГОЛОВНА!K:L,2,0)), "-")</f>
        <v>3063.74</v>
      </c>
    </row>
    <row r="82" spans="1:7" x14ac:dyDescent="0.3">
      <c r="A82" s="66">
        <v>96047781</v>
      </c>
      <c r="B82" s="53" t="str">
        <f>VLOOKUP(A82,'DATA (2)'!A:G,2,0)</f>
        <v>Насос для стічних вод SEV.80.80.22.4.50D</v>
      </c>
      <c r="C82" s="50" t="str">
        <f>VLOOKUP(A82,'DATA (2)'!A:G,4,0)</f>
        <v>WW</v>
      </c>
      <c r="D82" s="51"/>
      <c r="E82" s="50"/>
      <c r="F82" s="50">
        <f>VLOOKUP(A82,'DATA (2)'!A:G,5,0)</f>
        <v>2959.57</v>
      </c>
      <c r="G82" s="50">
        <f>IFERROR(F82*(1-VLOOKUP(C82,ГОЛОВНА!K:L,2,0)), "-")</f>
        <v>2959.57</v>
      </c>
    </row>
    <row r="83" spans="1:7" x14ac:dyDescent="0.3">
      <c r="A83" s="66">
        <v>96047785</v>
      </c>
      <c r="B83" s="53" t="str">
        <f>VLOOKUP(A83,'DATA (2)'!A:G,2,0)</f>
        <v>Помпа для сточних вод SEV.80.80.22.Ex.4.</v>
      </c>
      <c r="C83" s="50" t="str">
        <f>VLOOKUP(A83,'DATA (2)'!A:G,4,0)</f>
        <v>WW</v>
      </c>
      <c r="D83" s="51"/>
      <c r="E83" s="50"/>
      <c r="F83" s="50">
        <f>VLOOKUP(A83,'DATA (2)'!A:G,5,0)</f>
        <v>3152.21</v>
      </c>
      <c r="G83" s="50">
        <f>IFERROR(F83*(1-VLOOKUP(C83,ГОЛОВНА!K:L,2,0)), "-")</f>
        <v>3152.21</v>
      </c>
    </row>
    <row r="84" spans="1:7" x14ac:dyDescent="0.3">
      <c r="A84" s="66">
        <v>98624257</v>
      </c>
      <c r="B84" s="53" t="str">
        <f>VLOOKUP(A84,'DATA (2)'!A:G,2,0)</f>
        <v>Насос для стічн вод SL1.50.65.22.2.50D.C</v>
      </c>
      <c r="C84" s="50" t="str">
        <f>VLOOKUP(A84,'DATA (2)'!A:G,4,0)</f>
        <v>CW</v>
      </c>
      <c r="D84" s="51"/>
      <c r="E84" s="50"/>
      <c r="F84" s="50">
        <f>VLOOKUP(A84,'DATA (2)'!A:G,5,0)</f>
        <v>1955.38</v>
      </c>
      <c r="G84" s="50">
        <f>IFERROR(F84*(1-VLOOKUP(C84,ГОЛОВНА!K:L,2,0)), "-")</f>
        <v>1955.38</v>
      </c>
    </row>
    <row r="85" spans="1:7" x14ac:dyDescent="0.3">
      <c r="A85" s="66">
        <v>98626085</v>
      </c>
      <c r="B85" s="53" t="str">
        <f>VLOOKUP(A85,'DATA (2)'!A:G,2,0)</f>
        <v>Насос для стічн вод SL1.50.65.22.2.51D.C</v>
      </c>
      <c r="C85" s="50" t="str">
        <f>VLOOKUP(A85,'DATA (2)'!A:G,4,0)</f>
        <v>CW</v>
      </c>
      <c r="D85" s="51"/>
      <c r="E85" s="50"/>
      <c r="F85" s="50">
        <f>VLOOKUP(A85,'DATA (2)'!A:G,5,0)</f>
        <v>1955.38</v>
      </c>
      <c r="G85" s="50">
        <f>IFERROR(F85*(1-VLOOKUP(C85,ГОЛОВНА!K:L,2,0)), "-")</f>
        <v>1955.38</v>
      </c>
    </row>
    <row r="86" spans="1:7" x14ac:dyDescent="0.3">
      <c r="A86" s="66">
        <v>98626303</v>
      </c>
      <c r="B86" s="53" t="str">
        <f>VLOOKUP(A86,'DATA (2)'!A:G,2,0)</f>
        <v>Насос для стічн вод SL1.50.65.22.A.2.50D</v>
      </c>
      <c r="C86" s="50" t="str">
        <f>VLOOKUP(A86,'DATA (2)'!A:G,4,0)</f>
        <v>CW</v>
      </c>
      <c r="D86" s="51"/>
      <c r="E86" s="50"/>
      <c r="F86" s="50">
        <f>VLOOKUP(A86,'DATA (2)'!A:G,5,0)</f>
        <v>2856.25</v>
      </c>
      <c r="G86" s="50">
        <f>IFERROR(F86*(1-VLOOKUP(C86,ГОЛОВНА!K:L,2,0)), "-")</f>
        <v>2856.25</v>
      </c>
    </row>
    <row r="87" spans="1:7" x14ac:dyDescent="0.3">
      <c r="A87" s="66">
        <v>98626314</v>
      </c>
      <c r="B87" s="53" t="str">
        <f>VLOOKUP(A87,'DATA (2)'!A:G,2,0)</f>
        <v>Насос для стічн вод SL1.50.65.22.A.2.51D</v>
      </c>
      <c r="C87" s="50" t="str">
        <f>VLOOKUP(A87,'DATA (2)'!A:G,4,0)</f>
        <v>CW</v>
      </c>
      <c r="D87" s="51"/>
      <c r="E87" s="50"/>
      <c r="F87" s="50">
        <f>VLOOKUP(A87,'DATA (2)'!A:G,5,0)</f>
        <v>2856.25</v>
      </c>
      <c r="G87" s="50">
        <f>IFERROR(F87*(1-VLOOKUP(C87,ГОЛОВНА!K:L,2,0)), "-")</f>
        <v>2856.25</v>
      </c>
    </row>
    <row r="88" spans="1:7" x14ac:dyDescent="0.3">
      <c r="A88" s="66">
        <v>98626482</v>
      </c>
      <c r="B88" s="53" t="str">
        <f>VLOOKUP(A88,'DATA (2)'!A:G,2,0)</f>
        <v>Насос для стічн вод SL1.50.65.22.A.EX.2.</v>
      </c>
      <c r="C88" s="50" t="str">
        <f>VLOOKUP(A88,'DATA (2)'!A:G,4,0)</f>
        <v>CW</v>
      </c>
      <c r="D88" s="51"/>
      <c r="E88" s="50"/>
      <c r="F88" s="50">
        <f>VLOOKUP(A88,'DATA (2)'!A:G,5,0)</f>
        <v>2961.02</v>
      </c>
      <c r="G88" s="50">
        <f>IFERROR(F88*(1-VLOOKUP(C88,ГОЛОВНА!K:L,2,0)), "-")</f>
        <v>2961.02</v>
      </c>
    </row>
    <row r="89" spans="1:7" x14ac:dyDescent="0.3">
      <c r="A89" s="66">
        <v>98626487</v>
      </c>
      <c r="B89" s="53" t="str">
        <f>VLOOKUP(A89,'DATA (2)'!A:G,2,0)</f>
        <v>Насос для стічн вод SL1.50.65.22.A.EX.2.</v>
      </c>
      <c r="C89" s="50" t="str">
        <f>VLOOKUP(A89,'DATA (2)'!A:G,4,0)</f>
        <v>CW</v>
      </c>
      <c r="D89" s="51"/>
      <c r="E89" s="50"/>
      <c r="F89" s="50">
        <f>VLOOKUP(A89,'DATA (2)'!A:G,5,0)</f>
        <v>2715.78</v>
      </c>
      <c r="G89" s="50">
        <f>IFERROR(F89*(1-VLOOKUP(C89,ГОЛОВНА!K:L,2,0)), "-")</f>
        <v>2715.78</v>
      </c>
    </row>
    <row r="90" spans="1:7" x14ac:dyDescent="0.3">
      <c r="A90" s="66">
        <v>98626698</v>
      </c>
      <c r="B90" s="53" t="str">
        <f>VLOOKUP(A90,'DATA (2)'!A:G,2,0)</f>
        <v>Насос для стічн вод SL1.50.65.22.EX.2.50</v>
      </c>
      <c r="C90" s="50" t="str">
        <f>VLOOKUP(A90,'DATA (2)'!A:G,4,0)</f>
        <v>CW</v>
      </c>
      <c r="D90" s="51"/>
      <c r="E90" s="50"/>
      <c r="F90" s="50">
        <f>VLOOKUP(A90,'DATA (2)'!A:G,5,0)</f>
        <v>2060.16</v>
      </c>
      <c r="G90" s="50">
        <f>IFERROR(F90*(1-VLOOKUP(C90,ГОЛОВНА!K:L,2,0)), "-")</f>
        <v>2060.16</v>
      </c>
    </row>
    <row r="91" spans="1:7" x14ac:dyDescent="0.3">
      <c r="A91" s="66">
        <v>98626703</v>
      </c>
      <c r="B91" s="53" t="str">
        <f>VLOOKUP(A91,'DATA (2)'!A:G,2,0)</f>
        <v>Насос для стічн вод SL1.50.65.22.EX.2.51</v>
      </c>
      <c r="C91" s="50" t="str">
        <f>VLOOKUP(A91,'DATA (2)'!A:G,4,0)</f>
        <v>CW</v>
      </c>
      <c r="D91" s="51"/>
      <c r="E91" s="50"/>
      <c r="F91" s="50">
        <f>VLOOKUP(A91,'DATA (2)'!A:G,5,0)</f>
        <v>2089.41</v>
      </c>
      <c r="G91" s="50">
        <f>IFERROR(F91*(1-VLOOKUP(C91,ГОЛОВНА!K:L,2,0)), "-")</f>
        <v>2089.41</v>
      </c>
    </row>
    <row r="92" spans="1:7" x14ac:dyDescent="0.3">
      <c r="A92" s="66">
        <v>98624258</v>
      </c>
      <c r="B92" s="53" t="str">
        <f>VLOOKUP(A92,'DATA (2)'!A:G,2,0)</f>
        <v>Насос для стічн вод SL1.50.65.30.2.50D.C</v>
      </c>
      <c r="C92" s="50" t="str">
        <f>VLOOKUP(A92,'DATA (2)'!A:G,4,0)</f>
        <v>CW</v>
      </c>
      <c r="D92" s="51"/>
      <c r="E92" s="50"/>
      <c r="F92" s="50">
        <f>VLOOKUP(A92,'DATA (2)'!A:G,5,0)</f>
        <v>2241.79</v>
      </c>
      <c r="G92" s="50">
        <f>IFERROR(F92*(1-VLOOKUP(C92,ГОЛОВНА!K:L,2,0)), "-")</f>
        <v>2241.79</v>
      </c>
    </row>
    <row r="93" spans="1:7" x14ac:dyDescent="0.3">
      <c r="A93" s="66">
        <v>98626086</v>
      </c>
      <c r="B93" s="53" t="str">
        <f>VLOOKUP(A93,'DATA (2)'!A:G,2,0)</f>
        <v>Насос для стічн вод SL1.50.65.30.2.51D.C</v>
      </c>
      <c r="C93" s="50" t="str">
        <f>VLOOKUP(A93,'DATA (2)'!A:G,4,0)</f>
        <v>CW</v>
      </c>
      <c r="D93" s="51"/>
      <c r="E93" s="50"/>
      <c r="F93" s="50">
        <f>VLOOKUP(A93,'DATA (2)'!A:G,5,0)</f>
        <v>2241.79</v>
      </c>
      <c r="G93" s="50">
        <f>IFERROR(F93*(1-VLOOKUP(C93,ГОЛОВНА!K:L,2,0)), "-")</f>
        <v>2241.79</v>
      </c>
    </row>
    <row r="94" spans="1:7" x14ac:dyDescent="0.3">
      <c r="A94" s="66">
        <v>98626304</v>
      </c>
      <c r="B94" s="53" t="str">
        <f>VLOOKUP(A94,'DATA (2)'!A:G,2,0)</f>
        <v>Насос для стічн вод SL1.50.65.30.A.2.50D</v>
      </c>
      <c r="C94" s="50" t="str">
        <f>VLOOKUP(A94,'DATA (2)'!A:G,4,0)</f>
        <v>CW</v>
      </c>
      <c r="D94" s="51"/>
      <c r="E94" s="50"/>
      <c r="F94" s="50">
        <f>VLOOKUP(A94,'DATA (2)'!A:G,5,0)</f>
        <v>3142.64</v>
      </c>
      <c r="G94" s="50">
        <f>IFERROR(F94*(1-VLOOKUP(C94,ГОЛОВНА!K:L,2,0)), "-")</f>
        <v>3142.64</v>
      </c>
    </row>
    <row r="95" spans="1:7" x14ac:dyDescent="0.3">
      <c r="A95" s="66">
        <v>98626315</v>
      </c>
      <c r="B95" s="53" t="str">
        <f>VLOOKUP(A95,'DATA (2)'!A:G,2,0)</f>
        <v>Насос для стічн вод SL1.50.65.30.A.2.51D</v>
      </c>
      <c r="C95" s="50" t="str">
        <f>VLOOKUP(A95,'DATA (2)'!A:G,4,0)</f>
        <v>CW</v>
      </c>
      <c r="D95" s="51"/>
      <c r="E95" s="50"/>
      <c r="F95" s="50">
        <f>VLOOKUP(A95,'DATA (2)'!A:G,5,0)</f>
        <v>3142.64</v>
      </c>
      <c r="G95" s="50">
        <f>IFERROR(F95*(1-VLOOKUP(C95,ГОЛОВНА!K:L,2,0)), "-")</f>
        <v>3142.64</v>
      </c>
    </row>
    <row r="96" spans="1:7" x14ac:dyDescent="0.3">
      <c r="A96" s="66">
        <v>98626483</v>
      </c>
      <c r="B96" s="53" t="str">
        <f>VLOOKUP(A96,'DATA (2)'!A:G,2,0)</f>
        <v>Насос для стічн вод SL1.50.65.30.A.EX.2.</v>
      </c>
      <c r="C96" s="50" t="str">
        <f>VLOOKUP(A96,'DATA (2)'!A:G,4,0)</f>
        <v>CW</v>
      </c>
      <c r="D96" s="51"/>
      <c r="E96" s="50"/>
      <c r="F96" s="50">
        <f>VLOOKUP(A96,'DATA (2)'!A:G,5,0)</f>
        <v>3247.4</v>
      </c>
      <c r="G96" s="50">
        <f>IFERROR(F96*(1-VLOOKUP(C96,ГОЛОВНА!K:L,2,0)), "-")</f>
        <v>3247.4</v>
      </c>
    </row>
    <row r="97" spans="1:7" x14ac:dyDescent="0.3">
      <c r="A97" s="66">
        <v>98626488</v>
      </c>
      <c r="B97" s="53" t="str">
        <f>VLOOKUP(A97,'DATA (2)'!A:G,2,0)</f>
        <v>Насос для стічн вод SL1.50.65.30.A.EX.2.</v>
      </c>
      <c r="C97" s="50" t="str">
        <f>VLOOKUP(A97,'DATA (2)'!A:G,4,0)</f>
        <v>CW</v>
      </c>
      <c r="D97" s="51"/>
      <c r="E97" s="50"/>
      <c r="F97" s="50">
        <f>VLOOKUP(A97,'DATA (2)'!A:G,5,0)</f>
        <v>3247.4</v>
      </c>
      <c r="G97" s="50">
        <f>IFERROR(F97*(1-VLOOKUP(C97,ГОЛОВНА!K:L,2,0)), "-")</f>
        <v>3247.4</v>
      </c>
    </row>
    <row r="98" spans="1:7" x14ac:dyDescent="0.3">
      <c r="A98" s="66">
        <v>98626699</v>
      </c>
      <c r="B98" s="53" t="str">
        <f>VLOOKUP(A98,'DATA (2)'!A:G,2,0)</f>
        <v>Насос для стічн вод SL1.50.65.30.EX.2.50</v>
      </c>
      <c r="C98" s="50" t="str">
        <f>VLOOKUP(A98,'DATA (2)'!A:G,4,0)</f>
        <v>CW</v>
      </c>
      <c r="D98" s="51"/>
      <c r="E98" s="50"/>
      <c r="F98" s="50">
        <f>VLOOKUP(A98,'DATA (2)'!A:G,5,0)</f>
        <v>2346.5500000000002</v>
      </c>
      <c r="G98" s="50">
        <f>IFERROR(F98*(1-VLOOKUP(C98,ГОЛОВНА!K:L,2,0)), "-")</f>
        <v>2346.5500000000002</v>
      </c>
    </row>
    <row r="99" spans="1:7" x14ac:dyDescent="0.3">
      <c r="A99" s="66">
        <v>98626704</v>
      </c>
      <c r="B99" s="53" t="str">
        <f>VLOOKUP(A99,'DATA (2)'!A:G,2,0)</f>
        <v>Насос для стічн вод SL1.50.65.30.EX.2.51</v>
      </c>
      <c r="C99" s="50" t="str">
        <f>VLOOKUP(A99,'DATA (2)'!A:G,4,0)</f>
        <v>CW</v>
      </c>
      <c r="D99" s="51"/>
      <c r="E99" s="50"/>
      <c r="F99" s="50">
        <f>VLOOKUP(A99,'DATA (2)'!A:G,5,0)</f>
        <v>2343.9</v>
      </c>
      <c r="G99" s="50">
        <f>IFERROR(F99*(1-VLOOKUP(C99,ГОЛОВНА!K:L,2,0)), "-")</f>
        <v>2343.9</v>
      </c>
    </row>
    <row r="100" spans="1:7" x14ac:dyDescent="0.3">
      <c r="A100" s="66">
        <v>98626080</v>
      </c>
      <c r="B100" s="53" t="str">
        <f>VLOOKUP(A100,'DATA (2)'!A:G,2,0)</f>
        <v>Насос для стічн вод SL1.50.65.40.2.50D.C</v>
      </c>
      <c r="C100" s="50" t="str">
        <f>VLOOKUP(A100,'DATA (2)'!A:G,4,0)</f>
        <v>CW</v>
      </c>
      <c r="D100" s="51"/>
      <c r="E100" s="50"/>
      <c r="F100" s="50">
        <f>VLOOKUP(A100,'DATA (2)'!A:G,5,0)</f>
        <v>2557.2800000000002</v>
      </c>
      <c r="G100" s="50">
        <f>IFERROR(F100*(1-VLOOKUP(C100,ГОЛОВНА!K:L,2,0)), "-")</f>
        <v>2557.2800000000002</v>
      </c>
    </row>
    <row r="101" spans="1:7" x14ac:dyDescent="0.3">
      <c r="A101" s="66">
        <v>98624259</v>
      </c>
      <c r="B101" s="53" t="str">
        <f>VLOOKUP(A101,'DATA (2)'!A:G,2,0)</f>
        <v>Насос для стічн вод SL1.50.65.40.2.51D.C</v>
      </c>
      <c r="C101" s="50" t="str">
        <f>VLOOKUP(A101,'DATA (2)'!A:G,4,0)</f>
        <v>CW</v>
      </c>
      <c r="D101" s="51"/>
      <c r="E101" s="50"/>
      <c r="F101" s="50">
        <f>VLOOKUP(A101,'DATA (2)'!A:G,5,0)</f>
        <v>2526.87</v>
      </c>
      <c r="G101" s="50">
        <f>IFERROR(F101*(1-VLOOKUP(C101,ГОЛОВНА!K:L,2,0)), "-")</f>
        <v>2526.87</v>
      </c>
    </row>
    <row r="102" spans="1:7" x14ac:dyDescent="0.3">
      <c r="A102" s="66">
        <v>98626701</v>
      </c>
      <c r="B102" s="53" t="str">
        <f>VLOOKUP(A102,'DATA (2)'!A:G,2,0)</f>
        <v>Насос для стічн вод SL1.50.65.40.EX.2.50</v>
      </c>
      <c r="C102" s="50" t="str">
        <f>VLOOKUP(A102,'DATA (2)'!A:G,4,0)</f>
        <v>CW</v>
      </c>
      <c r="D102" s="51"/>
      <c r="E102" s="50"/>
      <c r="F102" s="50">
        <f>VLOOKUP(A102,'DATA (2)'!A:G,5,0)</f>
        <v>2642.94</v>
      </c>
      <c r="G102" s="50">
        <f>IFERROR(F102*(1-VLOOKUP(C102,ГОЛОВНА!K:L,2,0)), "-")</f>
        <v>2642.94</v>
      </c>
    </row>
    <row r="103" spans="1:7" x14ac:dyDescent="0.3">
      <c r="A103" s="66">
        <v>98626705</v>
      </c>
      <c r="B103" s="53" t="str">
        <f>VLOOKUP(A103,'DATA (2)'!A:G,2,0)</f>
        <v>Насос для стічн вод SL1.50.65.40.EX.2.51</v>
      </c>
      <c r="C103" s="50" t="str">
        <f>VLOOKUP(A103,'DATA (2)'!A:G,4,0)</f>
        <v>CW</v>
      </c>
      <c r="D103" s="51"/>
      <c r="E103" s="50"/>
      <c r="F103" s="50">
        <f>VLOOKUP(A103,'DATA (2)'!A:G,5,0)</f>
        <v>2526.87</v>
      </c>
      <c r="G103" s="50">
        <f>IFERROR(F103*(1-VLOOKUP(C103,ГОЛОВНА!K:L,2,0)), "-")</f>
        <v>2526.87</v>
      </c>
    </row>
    <row r="104" spans="1:7" x14ac:dyDescent="0.3">
      <c r="A104" s="66">
        <v>98617678</v>
      </c>
      <c r="B104" s="53" t="str">
        <f>VLOOKUP(A104,'DATA (2)'!A:G,2,0)</f>
        <v>Насос для стічн вод SL1.50.80.22.2.50D.C</v>
      </c>
      <c r="C104" s="50" t="str">
        <f>VLOOKUP(A104,'DATA (2)'!A:G,4,0)</f>
        <v>CW</v>
      </c>
      <c r="D104" s="51"/>
      <c r="E104" s="50"/>
      <c r="F104" s="50">
        <f>VLOOKUP(A104,'DATA (2)'!A:G,5,0)</f>
        <v>1992.52</v>
      </c>
      <c r="G104" s="50">
        <f>IFERROR(F104*(1-VLOOKUP(C104,ГОЛОВНА!K:L,2,0)), "-")</f>
        <v>1992.52</v>
      </c>
    </row>
    <row r="105" spans="1:7" x14ac:dyDescent="0.3">
      <c r="A105" s="66">
        <v>98626087</v>
      </c>
      <c r="B105" s="53" t="str">
        <f>VLOOKUP(A105,'DATA (2)'!A:G,2,0)</f>
        <v>Насос для стічн вод SL1.50.80.22.2.51D.C</v>
      </c>
      <c r="C105" s="50" t="str">
        <f>VLOOKUP(A105,'DATA (2)'!A:G,4,0)</f>
        <v>CW</v>
      </c>
      <c r="D105" s="51"/>
      <c r="E105" s="50"/>
      <c r="F105" s="50">
        <f>VLOOKUP(A105,'DATA (2)'!A:G,5,0)</f>
        <v>1992.52</v>
      </c>
      <c r="G105" s="50">
        <f>IFERROR(F105*(1-VLOOKUP(C105,ГОЛОВНА!K:L,2,0)), "-")</f>
        <v>1992.52</v>
      </c>
    </row>
    <row r="106" spans="1:7" x14ac:dyDescent="0.3">
      <c r="A106" s="66">
        <v>98617680</v>
      </c>
      <c r="B106" s="53" t="str">
        <f>VLOOKUP(A106,'DATA (2)'!A:G,2,0)</f>
        <v>Насос для стічн вод SL1.50.80.22.A.2.50D</v>
      </c>
      <c r="C106" s="50" t="str">
        <f>VLOOKUP(A106,'DATA (2)'!A:G,4,0)</f>
        <v>CW</v>
      </c>
      <c r="D106" s="51"/>
      <c r="E106" s="50"/>
      <c r="F106" s="50">
        <f>VLOOKUP(A106,'DATA (2)'!A:G,5,0)</f>
        <v>2893.39</v>
      </c>
      <c r="G106" s="50">
        <f>IFERROR(F106*(1-VLOOKUP(C106,ГОЛОВНА!K:L,2,0)), "-")</f>
        <v>2893.39</v>
      </c>
    </row>
    <row r="107" spans="1:7" x14ac:dyDescent="0.3">
      <c r="A107" s="66">
        <v>98626317</v>
      </c>
      <c r="B107" s="53" t="str">
        <f>VLOOKUP(A107,'DATA (2)'!A:G,2,0)</f>
        <v>Насос для стічн вод SL1.50.80.22.A.2.51D</v>
      </c>
      <c r="C107" s="50" t="str">
        <f>VLOOKUP(A107,'DATA (2)'!A:G,4,0)</f>
        <v>CW</v>
      </c>
      <c r="D107" s="51"/>
      <c r="E107" s="50"/>
      <c r="F107" s="50">
        <f>VLOOKUP(A107,'DATA (2)'!A:G,5,0)</f>
        <v>2893.39</v>
      </c>
      <c r="G107" s="50">
        <f>IFERROR(F107*(1-VLOOKUP(C107,ГОЛОВНА!K:L,2,0)), "-")</f>
        <v>2893.39</v>
      </c>
    </row>
    <row r="108" spans="1:7" x14ac:dyDescent="0.3">
      <c r="A108" s="66">
        <v>98617691</v>
      </c>
      <c r="B108" s="53" t="str">
        <f>VLOOKUP(A108,'DATA (2)'!A:G,2,0)</f>
        <v>Насос для стічн вод SL1.50.80.22.A.EX.2.</v>
      </c>
      <c r="C108" s="50" t="str">
        <f>VLOOKUP(A108,'DATA (2)'!A:G,4,0)</f>
        <v>CW</v>
      </c>
      <c r="D108" s="51"/>
      <c r="E108" s="50"/>
      <c r="F108" s="50">
        <f>VLOOKUP(A108,'DATA (2)'!A:G,5,0)</f>
        <v>2998.13</v>
      </c>
      <c r="G108" s="50">
        <f>IFERROR(F108*(1-VLOOKUP(C108,ГОЛОВНА!K:L,2,0)), "-")</f>
        <v>2998.13</v>
      </c>
    </row>
    <row r="109" spans="1:7" x14ac:dyDescent="0.3">
      <c r="A109" s="66">
        <v>98626490</v>
      </c>
      <c r="B109" s="53" t="str">
        <f>VLOOKUP(A109,'DATA (2)'!A:G,2,0)</f>
        <v>Насос для стічн вод SL1.50.80.22.A.EX.2.</v>
      </c>
      <c r="C109" s="50" t="str">
        <f>VLOOKUP(A109,'DATA (2)'!A:G,4,0)</f>
        <v>CW</v>
      </c>
      <c r="D109" s="51"/>
      <c r="E109" s="50"/>
      <c r="F109" s="50">
        <f>VLOOKUP(A109,'DATA (2)'!A:G,5,0)</f>
        <v>2998.13</v>
      </c>
      <c r="G109" s="50">
        <f>IFERROR(F109*(1-VLOOKUP(C109,ГОЛОВНА!K:L,2,0)), "-")</f>
        <v>2998.13</v>
      </c>
    </row>
    <row r="110" spans="1:7" x14ac:dyDescent="0.3">
      <c r="A110" s="66">
        <v>98617679</v>
      </c>
      <c r="B110" s="53" t="str">
        <f>VLOOKUP(A110,'DATA (2)'!A:G,2,0)</f>
        <v>Насос для стічн вод SL1.50.80.22.EX.2.50</v>
      </c>
      <c r="C110" s="50" t="str">
        <f>VLOOKUP(A110,'DATA (2)'!A:G,4,0)</f>
        <v>CW</v>
      </c>
      <c r="D110" s="51"/>
      <c r="E110" s="50"/>
      <c r="F110" s="50">
        <f>VLOOKUP(A110,'DATA (2)'!A:G,5,0)</f>
        <v>2097.2800000000002</v>
      </c>
      <c r="G110" s="50">
        <f>IFERROR(F110*(1-VLOOKUP(C110,ГОЛОВНА!K:L,2,0)), "-")</f>
        <v>2097.2800000000002</v>
      </c>
    </row>
    <row r="111" spans="1:7" x14ac:dyDescent="0.3">
      <c r="A111" s="66">
        <v>98626706</v>
      </c>
      <c r="B111" s="53" t="str">
        <f>VLOOKUP(A111,'DATA (2)'!A:G,2,0)</f>
        <v>Насос для стічн вод SL1.50.80.22.EX.2.51</v>
      </c>
      <c r="C111" s="50" t="str">
        <f>VLOOKUP(A111,'DATA (2)'!A:G,4,0)</f>
        <v>CW</v>
      </c>
      <c r="D111" s="51"/>
      <c r="E111" s="50"/>
      <c r="F111" s="50">
        <f>VLOOKUP(A111,'DATA (2)'!A:G,5,0)</f>
        <v>2129.34</v>
      </c>
      <c r="G111" s="50">
        <f>IFERROR(F111*(1-VLOOKUP(C111,ГОЛОВНА!K:L,2,0)), "-")</f>
        <v>2129.34</v>
      </c>
    </row>
    <row r="112" spans="1:7" x14ac:dyDescent="0.3">
      <c r="A112" s="66">
        <v>98626076</v>
      </c>
      <c r="B112" s="53" t="str">
        <f>VLOOKUP(A112,'DATA (2)'!A:G,2,0)</f>
        <v>Насос для стічн вод SL1.50.80.30.2.50D.C</v>
      </c>
      <c r="C112" s="50" t="str">
        <f>VLOOKUP(A112,'DATA (2)'!A:G,4,0)</f>
        <v>CW</v>
      </c>
      <c r="D112" s="51"/>
      <c r="E112" s="50"/>
      <c r="F112" s="50">
        <f>VLOOKUP(A112,'DATA (2)'!A:G,5,0)</f>
        <v>2278.29</v>
      </c>
      <c r="G112" s="50">
        <f>IFERROR(F112*(1-VLOOKUP(C112,ГОЛОВНА!K:L,2,0)), "-")</f>
        <v>2278.29</v>
      </c>
    </row>
    <row r="113" spans="1:7" x14ac:dyDescent="0.3">
      <c r="A113" s="66">
        <v>98626088</v>
      </c>
      <c r="B113" s="53" t="str">
        <f>VLOOKUP(A113,'DATA (2)'!A:G,2,0)</f>
        <v>Насос для стічн вод SL1.50.80.30.2.51D.C</v>
      </c>
      <c r="C113" s="50" t="str">
        <f>VLOOKUP(A113,'DATA (2)'!A:G,4,0)</f>
        <v>CW</v>
      </c>
      <c r="D113" s="51"/>
      <c r="E113" s="50"/>
      <c r="F113" s="50">
        <f>VLOOKUP(A113,'DATA (2)'!A:G,5,0)</f>
        <v>2278.29</v>
      </c>
      <c r="G113" s="50">
        <f>IFERROR(F113*(1-VLOOKUP(C113,ГОЛОВНА!K:L,2,0)), "-")</f>
        <v>2278.29</v>
      </c>
    </row>
    <row r="114" spans="1:7" x14ac:dyDescent="0.3">
      <c r="A114" s="66">
        <v>98626306</v>
      </c>
      <c r="B114" s="53" t="str">
        <f>VLOOKUP(A114,'DATA (2)'!A:G,2,0)</f>
        <v>Насос для стічн вод SL1.50.80.30.A.2.50D</v>
      </c>
      <c r="C114" s="50" t="str">
        <f>VLOOKUP(A114,'DATA (2)'!A:G,4,0)</f>
        <v>CW</v>
      </c>
      <c r="D114" s="51"/>
      <c r="E114" s="50"/>
      <c r="F114" s="50">
        <f>VLOOKUP(A114,'DATA (2)'!A:G,5,0)</f>
        <v>3179.15</v>
      </c>
      <c r="G114" s="50">
        <f>IFERROR(F114*(1-VLOOKUP(C114,ГОЛОВНА!K:L,2,0)), "-")</f>
        <v>3179.15</v>
      </c>
    </row>
    <row r="115" spans="1:7" x14ac:dyDescent="0.3">
      <c r="A115" s="66">
        <v>98626318</v>
      </c>
      <c r="B115" s="53" t="str">
        <f>VLOOKUP(A115,'DATA (2)'!A:G,2,0)</f>
        <v>Насос для стічн вод SL1.50.80.30.A.2.51D</v>
      </c>
      <c r="C115" s="50" t="str">
        <f>VLOOKUP(A115,'DATA (2)'!A:G,4,0)</f>
        <v>CW</v>
      </c>
      <c r="D115" s="51"/>
      <c r="E115" s="50"/>
      <c r="F115" s="50">
        <f>VLOOKUP(A115,'DATA (2)'!A:G,5,0)</f>
        <v>3179.15</v>
      </c>
      <c r="G115" s="50">
        <f>IFERROR(F115*(1-VLOOKUP(C115,ГОЛОВНА!K:L,2,0)), "-")</f>
        <v>3179.15</v>
      </c>
    </row>
    <row r="116" spans="1:7" x14ac:dyDescent="0.3">
      <c r="A116" s="66">
        <v>98626484</v>
      </c>
      <c r="B116" s="53" t="str">
        <f>VLOOKUP(A116,'DATA (2)'!A:G,2,0)</f>
        <v>Насос для стічн вод SL1.50.80.30.A.EX.2.</v>
      </c>
      <c r="C116" s="50" t="str">
        <f>VLOOKUP(A116,'DATA (2)'!A:G,4,0)</f>
        <v>CW</v>
      </c>
      <c r="D116" s="51"/>
      <c r="E116" s="50"/>
      <c r="F116" s="50">
        <f>VLOOKUP(A116,'DATA (2)'!A:G,5,0)</f>
        <v>3283.9</v>
      </c>
      <c r="G116" s="50">
        <f>IFERROR(F116*(1-VLOOKUP(C116,ГОЛОВНА!K:L,2,0)), "-")</f>
        <v>3283.9</v>
      </c>
    </row>
    <row r="117" spans="1:7" x14ac:dyDescent="0.3">
      <c r="A117" s="66">
        <v>98626491</v>
      </c>
      <c r="B117" s="53" t="str">
        <f>VLOOKUP(A117,'DATA (2)'!A:G,2,0)</f>
        <v>Насос для стічн вод SL1.50.80.30.A.EX.2.</v>
      </c>
      <c r="C117" s="50" t="str">
        <f>VLOOKUP(A117,'DATA (2)'!A:G,4,0)</f>
        <v>CW</v>
      </c>
      <c r="D117" s="51"/>
      <c r="E117" s="50"/>
      <c r="F117" s="50">
        <f>VLOOKUP(A117,'DATA (2)'!A:G,5,0)</f>
        <v>3037.45</v>
      </c>
      <c r="G117" s="50">
        <f>IFERROR(F117*(1-VLOOKUP(C117,ГОЛОВНА!K:L,2,0)), "-")</f>
        <v>3037.45</v>
      </c>
    </row>
    <row r="118" spans="1:7" x14ac:dyDescent="0.3">
      <c r="A118" s="66">
        <v>98626700</v>
      </c>
      <c r="B118" s="53" t="str">
        <f>VLOOKUP(A118,'DATA (2)'!A:G,2,0)</f>
        <v>Насос для стічн вод SL1.50.80.30.EX.2.50</v>
      </c>
      <c r="C118" s="50" t="str">
        <f>VLOOKUP(A118,'DATA (2)'!A:G,4,0)</f>
        <v>CW</v>
      </c>
      <c r="D118" s="51"/>
      <c r="E118" s="50"/>
      <c r="F118" s="50">
        <f>VLOOKUP(A118,'DATA (2)'!A:G,5,0)</f>
        <v>2383.02</v>
      </c>
      <c r="G118" s="50">
        <f>IFERROR(F118*(1-VLOOKUP(C118,ГОЛОВНА!K:L,2,0)), "-")</f>
        <v>2383.02</v>
      </c>
    </row>
    <row r="119" spans="1:7" x14ac:dyDescent="0.3">
      <c r="A119" s="66">
        <v>98626707</v>
      </c>
      <c r="B119" s="53" t="str">
        <f>VLOOKUP(A119,'DATA (2)'!A:G,2,0)</f>
        <v>Насос для стічн вод SL1.50.80.30.EX.2.51</v>
      </c>
      <c r="C119" s="50" t="str">
        <f>VLOOKUP(A119,'DATA (2)'!A:G,4,0)</f>
        <v>CW</v>
      </c>
      <c r="D119" s="51"/>
      <c r="E119" s="50"/>
      <c r="F119" s="50">
        <f>VLOOKUP(A119,'DATA (2)'!A:G,5,0)</f>
        <v>2379.21</v>
      </c>
      <c r="G119" s="50">
        <f>IFERROR(F119*(1-VLOOKUP(C119,ГОЛОВНА!K:L,2,0)), "-")</f>
        <v>2379.21</v>
      </c>
    </row>
    <row r="120" spans="1:7" x14ac:dyDescent="0.3">
      <c r="A120" s="66">
        <v>98626084</v>
      </c>
      <c r="B120" s="53" t="str">
        <f>VLOOKUP(A120,'DATA (2)'!A:G,2,0)</f>
        <v>Насос для стічн вод SL1.50.80.40.2.50D.C</v>
      </c>
      <c r="C120" s="50" t="str">
        <f>VLOOKUP(A120,'DATA (2)'!A:G,4,0)</f>
        <v>CW</v>
      </c>
      <c r="D120" s="51"/>
      <c r="E120" s="50"/>
      <c r="F120" s="50">
        <f>VLOOKUP(A120,'DATA (2)'!A:G,5,0)</f>
        <v>2632.79</v>
      </c>
      <c r="G120" s="50">
        <f>IFERROR(F120*(1-VLOOKUP(C120,ГОЛОВНА!K:L,2,0)), "-")</f>
        <v>2632.79</v>
      </c>
    </row>
    <row r="121" spans="1:7" x14ac:dyDescent="0.3">
      <c r="A121" s="66">
        <v>98624260</v>
      </c>
      <c r="B121" s="53" t="str">
        <f>VLOOKUP(A121,'DATA (2)'!A:G,2,0)</f>
        <v>Насос для стічн вод SL1.50.80.40.2.51D.C</v>
      </c>
      <c r="C121" s="50" t="str">
        <f>VLOOKUP(A121,'DATA (2)'!A:G,4,0)</f>
        <v>CW</v>
      </c>
      <c r="D121" s="51"/>
      <c r="E121" s="50"/>
      <c r="F121" s="50">
        <f>VLOOKUP(A121,'DATA (2)'!A:G,5,0)</f>
        <v>2563.4</v>
      </c>
      <c r="G121" s="50">
        <f>IFERROR(F121*(1-VLOOKUP(C121,ГОЛОВНА!K:L,2,0)), "-")</f>
        <v>2563.4</v>
      </c>
    </row>
    <row r="122" spans="1:7" x14ac:dyDescent="0.3">
      <c r="A122" s="66">
        <v>98626702</v>
      </c>
      <c r="B122" s="53" t="str">
        <f>VLOOKUP(A122,'DATA (2)'!A:G,2,0)</f>
        <v>Насос для стічн вод SL1.50.80.40.EX.2.50</v>
      </c>
      <c r="C122" s="50" t="str">
        <f>VLOOKUP(A122,'DATA (2)'!A:G,4,0)</f>
        <v>CW</v>
      </c>
      <c r="D122" s="51"/>
      <c r="E122" s="50"/>
      <c r="F122" s="50">
        <f>VLOOKUP(A122,'DATA (2)'!A:G,5,0)</f>
        <v>2681.26</v>
      </c>
      <c r="G122" s="50">
        <f>IFERROR(F122*(1-VLOOKUP(C122,ГОЛОВНА!K:L,2,0)), "-")</f>
        <v>2681.26</v>
      </c>
    </row>
    <row r="123" spans="1:7" x14ac:dyDescent="0.3">
      <c r="A123" s="66">
        <v>98626708</v>
      </c>
      <c r="B123" s="53" t="str">
        <f>VLOOKUP(A123,'DATA (2)'!A:G,2,0)</f>
        <v>Насос для стічн вод SL1.50.80.40.EX.2.51</v>
      </c>
      <c r="C123" s="50" t="str">
        <f>VLOOKUP(A123,'DATA (2)'!A:G,4,0)</f>
        <v>CW</v>
      </c>
      <c r="D123" s="51"/>
      <c r="E123" s="50"/>
      <c r="F123" s="50">
        <f>VLOOKUP(A123,'DATA (2)'!A:G,5,0)</f>
        <v>2563.4</v>
      </c>
      <c r="G123" s="50">
        <f>IFERROR(F123*(1-VLOOKUP(C123,ГОЛОВНА!K:L,2,0)), "-")</f>
        <v>2563.4</v>
      </c>
    </row>
    <row r="124" spans="1:7" x14ac:dyDescent="0.3">
      <c r="A124" s="66">
        <v>98625977</v>
      </c>
      <c r="B124" s="53" t="str">
        <f>VLOOKUP(A124,'DATA (2)'!A:G,2,0)</f>
        <v>Насос для стіч вод SL1.80.100.15.4.50D.C</v>
      </c>
      <c r="C124" s="50" t="str">
        <f>VLOOKUP(A124,'DATA (2)'!A:G,4,0)</f>
        <v>CW</v>
      </c>
      <c r="D124" s="51"/>
      <c r="E124" s="50"/>
      <c r="F124" s="50">
        <f>VLOOKUP(A124,'DATA (2)'!A:G,5,0)</f>
        <v>2170.7600000000002</v>
      </c>
      <c r="G124" s="50">
        <f>IFERROR(F124*(1-VLOOKUP(C124,ГОЛОВНА!K:L,2,0)), "-")</f>
        <v>2170.7600000000002</v>
      </c>
    </row>
    <row r="125" spans="1:7" x14ac:dyDescent="0.3">
      <c r="A125" s="66">
        <v>98626190</v>
      </c>
      <c r="B125" s="53" t="str">
        <f>VLOOKUP(A125,'DATA (2)'!A:G,2,0)</f>
        <v>Насос для стічн вод SL1.80.100.15.A.4.50</v>
      </c>
      <c r="C125" s="50" t="str">
        <f>VLOOKUP(A125,'DATA (2)'!A:G,4,0)</f>
        <v>CW</v>
      </c>
      <c r="D125" s="51"/>
      <c r="E125" s="50"/>
      <c r="F125" s="50">
        <f>VLOOKUP(A125,'DATA (2)'!A:G,5,0)</f>
        <v>3071.62</v>
      </c>
      <c r="G125" s="50">
        <f>IFERROR(F125*(1-VLOOKUP(C125,ГОЛОВНА!K:L,2,0)), "-")</f>
        <v>3071.62</v>
      </c>
    </row>
    <row r="126" spans="1:7" x14ac:dyDescent="0.3">
      <c r="A126" s="66">
        <v>98626400</v>
      </c>
      <c r="B126" s="53" t="str">
        <f>VLOOKUP(A126,'DATA (2)'!A:G,2,0)</f>
        <v>Насос для стічн вод SL1.80.100.15.A.EX.4</v>
      </c>
      <c r="C126" s="50" t="str">
        <f>VLOOKUP(A126,'DATA (2)'!A:G,4,0)</f>
        <v>CW</v>
      </c>
      <c r="D126" s="51"/>
      <c r="E126" s="50"/>
      <c r="F126" s="50">
        <f>VLOOKUP(A126,'DATA (2)'!A:G,5,0)</f>
        <v>3176.39</v>
      </c>
      <c r="G126" s="50">
        <f>IFERROR(F126*(1-VLOOKUP(C126,ГОЛОВНА!K:L,2,0)), "-")</f>
        <v>3176.39</v>
      </c>
    </row>
    <row r="127" spans="1:7" x14ac:dyDescent="0.3">
      <c r="A127" s="66">
        <v>98626616</v>
      </c>
      <c r="B127" s="53" t="str">
        <f>VLOOKUP(A127,'DATA (2)'!A:G,2,0)</f>
        <v>Насос для стічн вод SL1.80.100.15.EX.4.5</v>
      </c>
      <c r="C127" s="50" t="str">
        <f>VLOOKUP(A127,'DATA (2)'!A:G,4,0)</f>
        <v>CW</v>
      </c>
      <c r="D127" s="51"/>
      <c r="E127" s="50"/>
      <c r="F127" s="50">
        <f>VLOOKUP(A127,'DATA (2)'!A:G,5,0)</f>
        <v>2275.5300000000002</v>
      </c>
      <c r="G127" s="50">
        <f>IFERROR(F127*(1-VLOOKUP(C127,ГОЛОВНА!K:L,2,0)), "-")</f>
        <v>2275.5300000000002</v>
      </c>
    </row>
    <row r="128" spans="1:7" x14ac:dyDescent="0.3">
      <c r="A128" s="66">
        <v>98624695</v>
      </c>
      <c r="B128" s="53" t="str">
        <f>VLOOKUP(A128,'DATA (2)'!A:G,2,0)</f>
        <v>Насос для стічн вод SL1.80.100.22.4.50D.</v>
      </c>
      <c r="C128" s="50" t="str">
        <f>VLOOKUP(A128,'DATA (2)'!A:G,4,0)</f>
        <v>CW</v>
      </c>
      <c r="D128" s="51"/>
      <c r="E128" s="50"/>
      <c r="F128" s="50">
        <f>VLOOKUP(A128,'DATA (2)'!A:G,5,0)</f>
        <v>2668.66</v>
      </c>
      <c r="G128" s="50">
        <f>IFERROR(F128*(1-VLOOKUP(C128,ГОЛОВНА!K:L,2,0)), "-")</f>
        <v>2668.66</v>
      </c>
    </row>
    <row r="129" spans="1:7" x14ac:dyDescent="0.3">
      <c r="A129" s="66">
        <v>98626058</v>
      </c>
      <c r="B129" s="53" t="str">
        <f>VLOOKUP(A129,'DATA (2)'!A:G,2,0)</f>
        <v xml:space="preserve">Насос для стічн. вод SL1.80.100.22.4.51 </v>
      </c>
      <c r="C129" s="50" t="str">
        <f>VLOOKUP(A129,'DATA (2)'!A:G,4,0)</f>
        <v>CW</v>
      </c>
      <c r="D129" s="51"/>
      <c r="E129" s="50"/>
      <c r="F129" s="50">
        <f>VLOOKUP(A129,'DATA (2)'!A:G,5,0)</f>
        <v>2668.66</v>
      </c>
      <c r="G129" s="50">
        <f>IFERROR(F129*(1-VLOOKUP(C129,ГОЛОВНА!K:L,2,0)), "-")</f>
        <v>2668.66</v>
      </c>
    </row>
    <row r="130" spans="1:7" x14ac:dyDescent="0.3">
      <c r="A130" s="66">
        <v>98626620</v>
      </c>
      <c r="B130" s="53" t="str">
        <f>VLOOKUP(A130,'DATA (2)'!A:G,2,0)</f>
        <v>Насос для стічн вод SL1.80.100.22.EX.4.5</v>
      </c>
      <c r="C130" s="50" t="str">
        <f>VLOOKUP(A130,'DATA (2)'!A:G,4,0)</f>
        <v>CW</v>
      </c>
      <c r="D130" s="51"/>
      <c r="E130" s="50"/>
      <c r="F130" s="50">
        <f>VLOOKUP(A130,'DATA (2)'!A:G,5,0)</f>
        <v>2773.42</v>
      </c>
      <c r="G130" s="50">
        <f>IFERROR(F130*(1-VLOOKUP(C130,ГОЛОВНА!K:L,2,0)), "-")</f>
        <v>2773.42</v>
      </c>
    </row>
    <row r="131" spans="1:7" x14ac:dyDescent="0.3">
      <c r="A131" s="66">
        <v>98626684</v>
      </c>
      <c r="B131" s="53" t="str">
        <f>VLOOKUP(A131,'DATA (2)'!A:G,2,0)</f>
        <v>Насос для стічн вод SL1.80.100.22.EX.4.5</v>
      </c>
      <c r="C131" s="50" t="str">
        <f>VLOOKUP(A131,'DATA (2)'!A:G,4,0)</f>
        <v>CW</v>
      </c>
      <c r="D131" s="51"/>
      <c r="E131" s="50"/>
      <c r="F131" s="50">
        <f>VLOOKUP(A131,'DATA (2)'!A:G,5,0)</f>
        <v>2523.7800000000002</v>
      </c>
      <c r="G131" s="50">
        <f>IFERROR(F131*(1-VLOOKUP(C131,ГОЛОВНА!K:L,2,0)), "-")</f>
        <v>2523.7800000000002</v>
      </c>
    </row>
    <row r="132" spans="1:7" x14ac:dyDescent="0.3">
      <c r="A132" s="66">
        <v>98625966</v>
      </c>
      <c r="B132" s="53" t="str">
        <f>VLOOKUP(A132,'DATA (2)'!A:G,2,0)</f>
        <v>Насос для стічн вод SL1.80.100.30.4.50D.</v>
      </c>
      <c r="C132" s="50" t="str">
        <f>VLOOKUP(A132,'DATA (2)'!A:G,4,0)</f>
        <v>CW</v>
      </c>
      <c r="D132" s="51"/>
      <c r="E132" s="50"/>
      <c r="F132" s="50">
        <f>VLOOKUP(A132,'DATA (2)'!A:G,5,0)</f>
        <v>3166.58</v>
      </c>
      <c r="G132" s="50">
        <f>IFERROR(F132*(1-VLOOKUP(C132,ГОЛОВНА!K:L,2,0)), "-")</f>
        <v>3166.58</v>
      </c>
    </row>
    <row r="133" spans="1:7" x14ac:dyDescent="0.3">
      <c r="A133" s="66">
        <v>98626050</v>
      </c>
      <c r="B133" s="53" t="str">
        <f>VLOOKUP(A133,'DATA (2)'!A:G,2,0)</f>
        <v>Насос для стічн вод SL1.80.100.30.4.51D.</v>
      </c>
      <c r="C133" s="50" t="str">
        <f>VLOOKUP(A133,'DATA (2)'!A:G,4,0)</f>
        <v>CW</v>
      </c>
      <c r="D133" s="51"/>
      <c r="E133" s="50"/>
      <c r="F133" s="50">
        <f>VLOOKUP(A133,'DATA (2)'!A:G,5,0)</f>
        <v>3166.58</v>
      </c>
      <c r="G133" s="50">
        <f>IFERROR(F133*(1-VLOOKUP(C133,ГОЛОВНА!K:L,2,0)), "-")</f>
        <v>3166.58</v>
      </c>
    </row>
    <row r="134" spans="1:7" x14ac:dyDescent="0.3">
      <c r="A134" s="66">
        <v>98624693</v>
      </c>
      <c r="B134" s="53" t="str">
        <f>VLOOKUP(A134,'DATA (2)'!A:G,2,0)</f>
        <v>Насос для стічн вод SL1.80.80.15.4.50D.C</v>
      </c>
      <c r="C134" s="50" t="str">
        <f>VLOOKUP(A134,'DATA (2)'!A:G,4,0)</f>
        <v>CW</v>
      </c>
      <c r="D134" s="51"/>
      <c r="E134" s="50"/>
      <c r="F134" s="50">
        <f>VLOOKUP(A134,'DATA (2)'!A:G,5,0)</f>
        <v>2163.73</v>
      </c>
      <c r="G134" s="50">
        <f>IFERROR(F134*(1-VLOOKUP(C134,ГОЛОВНА!K:L,2,0)), "-")</f>
        <v>2163.73</v>
      </c>
    </row>
    <row r="135" spans="1:7" x14ac:dyDescent="0.3">
      <c r="A135" s="66">
        <v>98625875</v>
      </c>
      <c r="B135" s="53" t="str">
        <f>VLOOKUP(A135,'DATA (2)'!A:G,2,0)</f>
        <v>Насос для стічн вод SL1.80.80.15.4.50E.C</v>
      </c>
      <c r="C135" s="50" t="str">
        <f>VLOOKUP(A135,'DATA (2)'!A:G,4,0)</f>
        <v>CW</v>
      </c>
      <c r="D135" s="51"/>
      <c r="E135" s="50"/>
      <c r="F135" s="50">
        <f>VLOOKUP(A135,'DATA (2)'!A:G,5,0)</f>
        <v>2238.34</v>
      </c>
      <c r="G135" s="50">
        <f>IFERROR(F135*(1-VLOOKUP(C135,ГОЛОВНА!K:L,2,0)), "-")</f>
        <v>2238.34</v>
      </c>
    </row>
    <row r="136" spans="1:7" x14ac:dyDescent="0.3">
      <c r="A136" s="66">
        <v>98626189</v>
      </c>
      <c r="B136" s="53" t="str">
        <f>VLOOKUP(A136,'DATA (2)'!A:G,2,0)</f>
        <v>Насос для стічн вод SL1.80.80.15.A.4.50D</v>
      </c>
      <c r="C136" s="50" t="str">
        <f>VLOOKUP(A136,'DATA (2)'!A:G,4,0)</f>
        <v>CW</v>
      </c>
      <c r="D136" s="51"/>
      <c r="E136" s="50"/>
      <c r="F136" s="50">
        <f>VLOOKUP(A136,'DATA (2)'!A:G,5,0)</f>
        <v>3064.59</v>
      </c>
      <c r="G136" s="50">
        <f>IFERROR(F136*(1-VLOOKUP(C136,ГОЛОВНА!K:L,2,0)), "-")</f>
        <v>3064.59</v>
      </c>
    </row>
    <row r="137" spans="1:7" x14ac:dyDescent="0.3">
      <c r="A137" s="66">
        <v>98626399</v>
      </c>
      <c r="B137" s="53" t="str">
        <f>VLOOKUP(A137,'DATA (2)'!A:G,2,0)</f>
        <v>Насос для стічн вод SL1.80.80.15.A.EX.4.</v>
      </c>
      <c r="C137" s="50" t="str">
        <f>VLOOKUP(A137,'DATA (2)'!A:G,4,0)</f>
        <v>CW</v>
      </c>
      <c r="D137" s="51"/>
      <c r="E137" s="50"/>
      <c r="F137" s="50">
        <f>VLOOKUP(A137,'DATA (2)'!A:G,5,0)</f>
        <v>3169.35</v>
      </c>
      <c r="G137" s="50">
        <f>IFERROR(F137*(1-VLOOKUP(C137,ГОЛОВНА!K:L,2,0)), "-")</f>
        <v>3169.35</v>
      </c>
    </row>
    <row r="138" spans="1:7" x14ac:dyDescent="0.3">
      <c r="A138" s="66">
        <v>98626615</v>
      </c>
      <c r="B138" s="53" t="str">
        <f>VLOOKUP(A138,'DATA (2)'!A:G,2,0)</f>
        <v>Насос для стічн вод SL1.80.80.15.EX.4.50</v>
      </c>
      <c r="C138" s="50" t="str">
        <f>VLOOKUP(A138,'DATA (2)'!A:G,4,0)</f>
        <v>CW</v>
      </c>
      <c r="D138" s="51"/>
      <c r="E138" s="50"/>
      <c r="F138" s="50">
        <f>VLOOKUP(A138,'DATA (2)'!A:G,5,0)</f>
        <v>2268.4899999999998</v>
      </c>
      <c r="G138" s="50">
        <f>IFERROR(F138*(1-VLOOKUP(C138,ГОЛОВНА!K:L,2,0)), "-")</f>
        <v>2268.4899999999998</v>
      </c>
    </row>
    <row r="139" spans="1:7" x14ac:dyDescent="0.3">
      <c r="A139" s="66">
        <v>98624251</v>
      </c>
      <c r="B139" s="53" t="str">
        <f>VLOOKUP(A139,'DATA (2)'!A:G,2,0)</f>
        <v>Насос для стічн. водSL1.80.80.22.4.50D.C</v>
      </c>
      <c r="C139" s="50" t="str">
        <f>VLOOKUP(A139,'DATA (2)'!A:G,4,0)</f>
        <v>CW</v>
      </c>
      <c r="D139" s="51"/>
      <c r="E139" s="50"/>
      <c r="F139" s="50">
        <f>VLOOKUP(A139,'DATA (2)'!A:G,5,0)</f>
        <v>2655.3</v>
      </c>
      <c r="G139" s="50">
        <f>IFERROR(F139*(1-VLOOKUP(C139,ГОЛОВНА!K:L,2,0)), "-")</f>
        <v>2655.3</v>
      </c>
    </row>
    <row r="140" spans="1:7" x14ac:dyDescent="0.3">
      <c r="A140" s="66">
        <v>98626057</v>
      </c>
      <c r="B140" s="53" t="str">
        <f>VLOOKUP(A140,'DATA (2)'!A:G,2,0)</f>
        <v>Насос для стічн вод SL1.80.80.22.4.51D.C</v>
      </c>
      <c r="C140" s="50" t="str">
        <f>VLOOKUP(A140,'DATA (2)'!A:G,4,0)</f>
        <v>CW</v>
      </c>
      <c r="D140" s="51"/>
      <c r="E140" s="50"/>
      <c r="F140" s="50">
        <f>VLOOKUP(A140,'DATA (2)'!A:G,5,0)</f>
        <v>2655.3</v>
      </c>
      <c r="G140" s="50">
        <f>IFERROR(F140*(1-VLOOKUP(C140,ГОЛОВНА!K:L,2,0)), "-")</f>
        <v>2655.3</v>
      </c>
    </row>
    <row r="141" spans="1:7" x14ac:dyDescent="0.3">
      <c r="A141" s="66">
        <v>98626619</v>
      </c>
      <c r="B141" s="53" t="str">
        <f>VLOOKUP(A141,'DATA (2)'!A:G,2,0)</f>
        <v>Насос для стічн вод SL1.80.80.22.EX.4.50</v>
      </c>
      <c r="C141" s="50" t="str">
        <f>VLOOKUP(A141,'DATA (2)'!A:G,4,0)</f>
        <v>CW</v>
      </c>
      <c r="D141" s="51"/>
      <c r="E141" s="50"/>
      <c r="F141" s="50">
        <f>VLOOKUP(A141,'DATA (2)'!A:G,5,0)</f>
        <v>2760.03</v>
      </c>
      <c r="G141" s="50">
        <f>IFERROR(F141*(1-VLOOKUP(C141,ГОЛОВНА!K:L,2,0)), "-")</f>
        <v>2760.03</v>
      </c>
    </row>
    <row r="142" spans="1:7" x14ac:dyDescent="0.3">
      <c r="A142" s="66">
        <v>98626683</v>
      </c>
      <c r="B142" s="53" t="str">
        <f>VLOOKUP(A142,'DATA (2)'!A:G,2,0)</f>
        <v>Насос для стічн вод SL1.80.80.22.EX.4.51</v>
      </c>
      <c r="C142" s="50" t="str">
        <f>VLOOKUP(A142,'DATA (2)'!A:G,4,0)</f>
        <v>CW</v>
      </c>
      <c r="D142" s="51"/>
      <c r="E142" s="50"/>
      <c r="F142" s="50">
        <f>VLOOKUP(A142,'DATA (2)'!A:G,5,0)</f>
        <v>2489.0700000000002</v>
      </c>
      <c r="G142" s="50">
        <f>IFERROR(F142*(1-VLOOKUP(C142,ГОЛОВНА!K:L,2,0)), "-")</f>
        <v>2489.0700000000002</v>
      </c>
    </row>
    <row r="143" spans="1:7" x14ac:dyDescent="0.3">
      <c r="A143" s="66">
        <v>98624669</v>
      </c>
      <c r="B143" s="53" t="str">
        <f>VLOOKUP(A143,'DATA (2)'!A:G,2,0)</f>
        <v>Насос для стічн вод SL1.80.80.30.4.50D.C</v>
      </c>
      <c r="C143" s="50" t="str">
        <f>VLOOKUP(A143,'DATA (2)'!A:G,4,0)</f>
        <v>CW</v>
      </c>
      <c r="D143" s="51"/>
      <c r="E143" s="50"/>
      <c r="F143" s="50">
        <f>VLOOKUP(A143,'DATA (2)'!A:G,5,0)</f>
        <v>3146.85</v>
      </c>
      <c r="G143" s="50">
        <f>IFERROR(F143*(1-VLOOKUP(C143,ГОЛОВНА!K:L,2,0)), "-")</f>
        <v>3146.85</v>
      </c>
    </row>
    <row r="144" spans="1:7" x14ac:dyDescent="0.3">
      <c r="A144" s="66">
        <v>98626049</v>
      </c>
      <c r="B144" s="53" t="str">
        <f>VLOOKUP(A144,'DATA (2)'!A:G,2,0)</f>
        <v>Насос для стічн вод SL1.80.80.30.4.51D.C</v>
      </c>
      <c r="C144" s="50" t="str">
        <f>VLOOKUP(A144,'DATA (2)'!A:G,4,0)</f>
        <v>CW</v>
      </c>
      <c r="D144" s="51"/>
      <c r="E144" s="50"/>
      <c r="F144" s="50">
        <f>VLOOKUP(A144,'DATA (2)'!A:G,5,0)</f>
        <v>3146.85</v>
      </c>
      <c r="G144" s="50">
        <f>IFERROR(F144*(1-VLOOKUP(C144,ГОЛОВНА!K:L,2,0)), "-")</f>
        <v>3146.85</v>
      </c>
    </row>
    <row r="145" spans="1:7" x14ac:dyDescent="0.3">
      <c r="A145" s="66">
        <v>98625967</v>
      </c>
      <c r="B145" s="53" t="str">
        <f>VLOOKUP(A145,'DATA (2)'!A:G,2,0)</f>
        <v>Насос для стічн вод SLV.100.100.30.4.50D</v>
      </c>
      <c r="C145" s="50" t="str">
        <f>VLOOKUP(A145,'DATA (2)'!A:G,4,0)</f>
        <v>CW</v>
      </c>
      <c r="D145" s="51"/>
      <c r="E145" s="50"/>
      <c r="F145" s="50">
        <f>VLOOKUP(A145,'DATA (2)'!A:G,5,0)</f>
        <v>2655.96</v>
      </c>
      <c r="G145" s="50">
        <f>IFERROR(F145*(1-VLOOKUP(C145,ГОЛОВНА!K:L,2,0)), "-")</f>
        <v>2655.96</v>
      </c>
    </row>
    <row r="146" spans="1:7" x14ac:dyDescent="0.3">
      <c r="A146" s="66">
        <v>98626809</v>
      </c>
      <c r="B146" s="53" t="str">
        <f>VLOOKUP(A146,'DATA (2)'!A:G,2,0)</f>
        <v>Насос для стічн вод SLV.100.100.30.4.50D</v>
      </c>
      <c r="C146" s="50" t="str">
        <f>VLOOKUP(A146,'DATA (2)'!A:G,4,0)</f>
        <v>CW</v>
      </c>
      <c r="D146" s="51"/>
      <c r="E146" s="50"/>
      <c r="F146" s="50">
        <f>VLOOKUP(A146,'DATA (2)'!A:G,5,0)</f>
        <v>2918.66</v>
      </c>
      <c r="G146" s="50">
        <f>IFERROR(F146*(1-VLOOKUP(C146,ГОЛОВНА!K:L,2,0)), "-")</f>
        <v>2918.66</v>
      </c>
    </row>
    <row r="147" spans="1:7" x14ac:dyDescent="0.3">
      <c r="A147" s="66">
        <v>98626051</v>
      </c>
      <c r="B147" s="53" t="str">
        <f>VLOOKUP(A147,'DATA (2)'!A:G,2,0)</f>
        <v>Насос для стічн вод SLV.100.100.30.4.51D</v>
      </c>
      <c r="C147" s="50" t="str">
        <f>VLOOKUP(A147,'DATA (2)'!A:G,4,0)</f>
        <v>CW</v>
      </c>
      <c r="D147" s="51"/>
      <c r="E147" s="50"/>
      <c r="F147" s="50">
        <f>VLOOKUP(A147,'DATA (2)'!A:G,5,0)</f>
        <v>2655.96</v>
      </c>
      <c r="G147" s="50">
        <f>IFERROR(F147*(1-VLOOKUP(C147,ГОЛОВНА!K:L,2,0)), "-")</f>
        <v>2655.96</v>
      </c>
    </row>
    <row r="148" spans="1:7" x14ac:dyDescent="0.3">
      <c r="A148" s="66">
        <v>98626869</v>
      </c>
      <c r="B148" s="53" t="str">
        <f>VLOOKUP(A148,'DATA (2)'!A:G,2,0)</f>
        <v>Насос для стічн вод SLV.100.100.30.4.51D</v>
      </c>
      <c r="C148" s="50" t="str">
        <f>VLOOKUP(A148,'DATA (2)'!A:G,4,0)</f>
        <v>CW</v>
      </c>
      <c r="D148" s="51"/>
      <c r="E148" s="50"/>
      <c r="F148" s="50">
        <f>VLOOKUP(A148,'DATA (2)'!A:G,5,0)</f>
        <v>2999.38</v>
      </c>
      <c r="G148" s="50">
        <f>IFERROR(F148*(1-VLOOKUP(C148,ГОЛОВНА!K:L,2,0)), "-")</f>
        <v>2999.38</v>
      </c>
    </row>
    <row r="149" spans="1:7" x14ac:dyDescent="0.3">
      <c r="A149" s="66">
        <v>98626610</v>
      </c>
      <c r="B149" s="53" t="str">
        <f>VLOOKUP(A149,'DATA (2)'!A:G,2,0)</f>
        <v>Насос для стічн вод SLV.100.100.30.EX.4.</v>
      </c>
      <c r="C149" s="50" t="str">
        <f>VLOOKUP(A149,'DATA (2)'!A:G,4,0)</f>
        <v>CW</v>
      </c>
      <c r="D149" s="51"/>
      <c r="E149" s="50"/>
      <c r="F149" s="50">
        <f>VLOOKUP(A149,'DATA (2)'!A:G,5,0)</f>
        <v>2852.82</v>
      </c>
      <c r="G149" s="50">
        <f>IFERROR(F149*(1-VLOOKUP(C149,ГОЛОВНА!K:L,2,0)), "-")</f>
        <v>2852.82</v>
      </c>
    </row>
    <row r="150" spans="1:7" x14ac:dyDescent="0.3">
      <c r="A150" s="66">
        <v>98627025</v>
      </c>
      <c r="B150" s="53" t="str">
        <f>VLOOKUP(A150,'DATA (2)'!A:G,2,0)</f>
        <v>Насос для стічн вод SLV.100.100.30.EX.4.</v>
      </c>
      <c r="C150" s="50" t="str">
        <f>VLOOKUP(A150,'DATA (2)'!A:G,4,0)</f>
        <v>CW</v>
      </c>
      <c r="D150" s="51"/>
      <c r="E150" s="50"/>
      <c r="F150" s="50">
        <f>VLOOKUP(A150,'DATA (2)'!A:G,5,0)</f>
        <v>3126.04</v>
      </c>
      <c r="G150" s="50">
        <f>IFERROR(F150*(1-VLOOKUP(C150,ГОЛОВНА!K:L,2,0)), "-")</f>
        <v>3126.04</v>
      </c>
    </row>
    <row r="151" spans="1:7" x14ac:dyDescent="0.3">
      <c r="A151" s="66">
        <v>98627068</v>
      </c>
      <c r="B151" s="53" t="str">
        <f>VLOOKUP(A151,'DATA (2)'!A:G,2,0)</f>
        <v>Насос для стічн вод SLV.100.100.30.EX.4.</v>
      </c>
      <c r="C151" s="50" t="str">
        <f>VLOOKUP(A151,'DATA (2)'!A:G,4,0)</f>
        <v>CW</v>
      </c>
      <c r="D151" s="51"/>
      <c r="E151" s="50"/>
      <c r="F151" s="50">
        <f>VLOOKUP(A151,'DATA (2)'!A:G,5,0)</f>
        <v>3208.31</v>
      </c>
      <c r="G151" s="50">
        <f>IFERROR(F151*(1-VLOOKUP(C151,ГОЛОВНА!K:L,2,0)), "-")</f>
        <v>3208.31</v>
      </c>
    </row>
    <row r="152" spans="1:7" x14ac:dyDescent="0.3">
      <c r="A152" s="66">
        <v>98626015</v>
      </c>
      <c r="B152" s="53" t="str">
        <f>VLOOKUP(A152,'DATA (2)'!A:G,2,0)</f>
        <v>Насос для стічн вод SLV.100.100.40.4.50D</v>
      </c>
      <c r="C152" s="50" t="str">
        <f>VLOOKUP(A152,'DATA (2)'!A:G,4,0)</f>
        <v>CW</v>
      </c>
      <c r="D152" s="51"/>
      <c r="E152" s="50"/>
      <c r="F152" s="50">
        <f>VLOOKUP(A152,'DATA (2)'!A:G,5,0)</f>
        <v>2946.17</v>
      </c>
      <c r="G152" s="50">
        <f>IFERROR(F152*(1-VLOOKUP(C152,ГОЛОВНА!K:L,2,0)), "-")</f>
        <v>2946.17</v>
      </c>
    </row>
    <row r="153" spans="1:7" x14ac:dyDescent="0.3">
      <c r="A153" s="66">
        <v>98626056</v>
      </c>
      <c r="B153" s="53" t="str">
        <f>VLOOKUP(A153,'DATA (2)'!A:G,2,0)</f>
        <v>Насос для стічн вод SLV.100.100.40.4.51D</v>
      </c>
      <c r="C153" s="50" t="str">
        <f>VLOOKUP(A153,'DATA (2)'!A:G,4,0)</f>
        <v>CW</v>
      </c>
      <c r="D153" s="51"/>
      <c r="E153" s="50"/>
      <c r="F153" s="50">
        <f>VLOOKUP(A153,'DATA (2)'!A:G,5,0)</f>
        <v>3081.07</v>
      </c>
      <c r="G153" s="50">
        <f>IFERROR(F153*(1-VLOOKUP(C153,ГОЛОВНА!K:L,2,0)), "-")</f>
        <v>3081.07</v>
      </c>
    </row>
    <row r="154" spans="1:7" x14ac:dyDescent="0.3">
      <c r="A154" s="66">
        <v>98626872</v>
      </c>
      <c r="B154" s="53" t="str">
        <f>VLOOKUP(A154,'DATA (2)'!A:G,2,0)</f>
        <v>Насос для стічн вод SLV.100.100.40.4.51D</v>
      </c>
      <c r="C154" s="50" t="str">
        <f>VLOOKUP(A154,'DATA (2)'!A:G,4,0)</f>
        <v>CW</v>
      </c>
      <c r="D154" s="51"/>
      <c r="E154" s="50"/>
      <c r="F154" s="50">
        <f>VLOOKUP(A154,'DATA (2)'!A:G,5,0)</f>
        <v>3366.13</v>
      </c>
      <c r="G154" s="50">
        <f>IFERROR(F154*(1-VLOOKUP(C154,ГОЛОВНА!K:L,2,0)), "-")</f>
        <v>3366.13</v>
      </c>
    </row>
    <row r="155" spans="1:7" x14ac:dyDescent="0.3">
      <c r="A155" s="66">
        <v>98624199</v>
      </c>
      <c r="B155" s="53" t="str">
        <f>VLOOKUP(A155,'DATA (2)'!A:G,2,0)</f>
        <v>Насос для стічн вод SLV.65.65.22.2.50D.C</v>
      </c>
      <c r="C155" s="50" t="str">
        <f>VLOOKUP(A155,'DATA (2)'!A:G,4,0)</f>
        <v>CW</v>
      </c>
      <c r="D155" s="51"/>
      <c r="E155" s="50"/>
      <c r="F155" s="50">
        <f>VLOOKUP(A155,'DATA (2)'!A:G,5,0)</f>
        <v>2119.2800000000002</v>
      </c>
      <c r="G155" s="50">
        <f>IFERROR(F155*(1-VLOOKUP(C155,ГОЛОВНА!K:L,2,0)), "-")</f>
        <v>2119.2800000000002</v>
      </c>
    </row>
    <row r="156" spans="1:7" x14ac:dyDescent="0.3">
      <c r="A156" s="66">
        <v>98626803</v>
      </c>
      <c r="B156" s="53" t="str">
        <f>VLOOKUP(A156,'DATA (2)'!A:G,2,0)</f>
        <v>Насос для стічн вод SLV.65.65.22.2.50D.C</v>
      </c>
      <c r="C156" s="50" t="str">
        <f>VLOOKUP(A156,'DATA (2)'!A:G,4,0)</f>
        <v>CW</v>
      </c>
      <c r="D156" s="51"/>
      <c r="E156" s="50"/>
      <c r="F156" s="50">
        <f>VLOOKUP(A156,'DATA (2)'!A:G,5,0)</f>
        <v>2221.5100000000002</v>
      </c>
      <c r="G156" s="50">
        <f>IFERROR(F156*(1-VLOOKUP(C156,ГОЛОВНА!K:L,2,0)), "-")</f>
        <v>2221.5100000000002</v>
      </c>
    </row>
    <row r="157" spans="1:7" x14ac:dyDescent="0.3">
      <c r="A157" s="66">
        <v>98626044</v>
      </c>
      <c r="B157" s="53" t="str">
        <f>VLOOKUP(A157,'DATA (2)'!A:G,2,0)</f>
        <v>Насос для стічн вод SLV.65.65.22.2.51D.C</v>
      </c>
      <c r="C157" s="50" t="str">
        <f>VLOOKUP(A157,'DATA (2)'!A:G,4,0)</f>
        <v>CW</v>
      </c>
      <c r="D157" s="51"/>
      <c r="E157" s="50"/>
      <c r="F157" s="50">
        <f>VLOOKUP(A157,'DATA (2)'!A:G,5,0)</f>
        <v>2119.2800000000002</v>
      </c>
      <c r="G157" s="50">
        <f>IFERROR(F157*(1-VLOOKUP(C157,ГОЛОВНА!K:L,2,0)), "-")</f>
        <v>2119.2800000000002</v>
      </c>
    </row>
    <row r="158" spans="1:7" x14ac:dyDescent="0.3">
      <c r="A158" s="66">
        <v>98626863</v>
      </c>
      <c r="B158" s="53" t="str">
        <f>VLOOKUP(A158,'DATA (2)'!A:G,2,0)</f>
        <v>Насос для стічн вод SLV.65.65.22.2.51D.C</v>
      </c>
      <c r="C158" s="50" t="str">
        <f>VLOOKUP(A158,'DATA (2)'!A:G,4,0)</f>
        <v>CW</v>
      </c>
      <c r="D158" s="51"/>
      <c r="E158" s="50"/>
      <c r="F158" s="50">
        <f>VLOOKUP(A158,'DATA (2)'!A:G,5,0)</f>
        <v>2283.9699999999998</v>
      </c>
      <c r="G158" s="50">
        <f>IFERROR(F158*(1-VLOOKUP(C158,ГОЛОВНА!K:L,2,0)), "-")</f>
        <v>2283.9699999999998</v>
      </c>
    </row>
    <row r="159" spans="1:7" x14ac:dyDescent="0.3">
      <c r="A159" s="66">
        <v>98626169</v>
      </c>
      <c r="B159" s="53" t="str">
        <f>VLOOKUP(A159,'DATA (2)'!A:G,2,0)</f>
        <v>Насос для стічн вод SLV.65.65.22.A.2.50D</v>
      </c>
      <c r="C159" s="50" t="str">
        <f>VLOOKUP(A159,'DATA (2)'!A:G,4,0)</f>
        <v>CW</v>
      </c>
      <c r="D159" s="51"/>
      <c r="E159" s="50"/>
      <c r="F159" s="50">
        <f>VLOOKUP(A159,'DATA (2)'!A:G,5,0)</f>
        <v>2993.11</v>
      </c>
      <c r="G159" s="50">
        <f>IFERROR(F159*(1-VLOOKUP(C159,ГОЛОВНА!K:L,2,0)), "-")</f>
        <v>2993.11</v>
      </c>
    </row>
    <row r="160" spans="1:7" x14ac:dyDescent="0.3">
      <c r="A160" s="66">
        <v>98626917</v>
      </c>
      <c r="B160" s="53" t="str">
        <f>VLOOKUP(A160,'DATA (2)'!A:G,2,0)</f>
        <v>Насос для стічн вод SLV.65.65.22.A.2.50D</v>
      </c>
      <c r="C160" s="50" t="str">
        <f>VLOOKUP(A160,'DATA (2)'!A:G,4,0)</f>
        <v>CW</v>
      </c>
      <c r="D160" s="51"/>
      <c r="E160" s="50"/>
      <c r="F160" s="50">
        <f>VLOOKUP(A160,'DATA (2)'!A:G,5,0)</f>
        <v>3122.4</v>
      </c>
      <c r="G160" s="50">
        <f>IFERROR(F160*(1-VLOOKUP(C160,ГОЛОВНА!K:L,2,0)), "-")</f>
        <v>3122.4</v>
      </c>
    </row>
    <row r="161" spans="1:7" x14ac:dyDescent="0.3">
      <c r="A161" s="66">
        <v>98626267</v>
      </c>
      <c r="B161" s="53" t="str">
        <f>VLOOKUP(A161,'DATA (2)'!A:G,2,0)</f>
        <v>Насос для стічн вод SLV.65.65.22.A.2.51D</v>
      </c>
      <c r="C161" s="50" t="str">
        <f>VLOOKUP(A161,'DATA (2)'!A:G,4,0)</f>
        <v>CW</v>
      </c>
      <c r="D161" s="51"/>
      <c r="E161" s="50"/>
      <c r="F161" s="50">
        <f>VLOOKUP(A161,'DATA (2)'!A:G,5,0)</f>
        <v>2993.11</v>
      </c>
      <c r="G161" s="50">
        <f>IFERROR(F161*(1-VLOOKUP(C161,ГОЛОВНА!K:L,2,0)), "-")</f>
        <v>2993.11</v>
      </c>
    </row>
    <row r="162" spans="1:7" x14ac:dyDescent="0.3">
      <c r="A162" s="66">
        <v>98626977</v>
      </c>
      <c r="B162" s="53" t="str">
        <f>VLOOKUP(A162,'DATA (2)'!A:G,2,0)</f>
        <v>Насос для стічн вод SLV.65.65.22.A.2.51D</v>
      </c>
      <c r="C162" s="50" t="str">
        <f>VLOOKUP(A162,'DATA (2)'!A:G,4,0)</f>
        <v>CW</v>
      </c>
      <c r="D162" s="51"/>
      <c r="E162" s="50"/>
      <c r="F162" s="50">
        <f>VLOOKUP(A162,'DATA (2)'!A:G,5,0)</f>
        <v>2781.31</v>
      </c>
      <c r="G162" s="50">
        <f>IFERROR(F162*(1-VLOOKUP(C162,ГОЛОВНА!K:L,2,0)), "-")</f>
        <v>2781.31</v>
      </c>
    </row>
    <row r="163" spans="1:7" x14ac:dyDescent="0.3">
      <c r="A163" s="66">
        <v>98626390</v>
      </c>
      <c r="B163" s="53" t="str">
        <f>VLOOKUP(A163,'DATA (2)'!A:G,2,0)</f>
        <v>Насос для стічн вод SLV.65.65.22.A.EX.2.</v>
      </c>
      <c r="C163" s="50" t="str">
        <f>VLOOKUP(A163,'DATA (2)'!A:G,4,0)</f>
        <v>CW</v>
      </c>
      <c r="D163" s="51"/>
      <c r="E163" s="50"/>
      <c r="F163" s="50">
        <f>VLOOKUP(A163,'DATA (2)'!A:G,5,0)</f>
        <v>3094.73</v>
      </c>
      <c r="G163" s="50">
        <f>IFERROR(F163*(1-VLOOKUP(C163,ГОЛОВНА!K:L,2,0)), "-")</f>
        <v>3094.73</v>
      </c>
    </row>
    <row r="164" spans="1:7" x14ac:dyDescent="0.3">
      <c r="A164" s="66">
        <v>98626606</v>
      </c>
      <c r="B164" s="53" t="str">
        <f>VLOOKUP(A164,'DATA (2)'!A:G,2,0)</f>
        <v>Насос для стічн вод SLV.65.65.22.EX.2.50</v>
      </c>
      <c r="C164" s="50" t="str">
        <f>VLOOKUP(A164,'DATA (2)'!A:G,4,0)</f>
        <v>CW</v>
      </c>
      <c r="D164" s="51"/>
      <c r="E164" s="50"/>
      <c r="F164" s="50">
        <f>VLOOKUP(A164,'DATA (2)'!A:G,5,0)</f>
        <v>2220.89</v>
      </c>
      <c r="G164" s="50">
        <f>IFERROR(F164*(1-VLOOKUP(C164,ГОЛОВНА!K:L,2,0)), "-")</f>
        <v>2220.89</v>
      </c>
    </row>
    <row r="165" spans="1:7" x14ac:dyDescent="0.3">
      <c r="A165" s="66">
        <v>98627023</v>
      </c>
      <c r="B165" s="53" t="str">
        <f>VLOOKUP(A165,'DATA (2)'!A:G,2,0)</f>
        <v>Насос для стічн вод SLV.65.65.22.EX.2.50</v>
      </c>
      <c r="C165" s="50" t="str">
        <f>VLOOKUP(A165,'DATA (2)'!A:G,4,0)</f>
        <v>CW</v>
      </c>
      <c r="D165" s="51"/>
      <c r="E165" s="50"/>
      <c r="F165" s="50">
        <f>VLOOKUP(A165,'DATA (2)'!A:G,5,0)</f>
        <v>2326.29</v>
      </c>
      <c r="G165" s="50">
        <f>IFERROR(F165*(1-VLOOKUP(C165,ГОЛОВНА!K:L,2,0)), "-")</f>
        <v>2326.29</v>
      </c>
    </row>
    <row r="166" spans="1:7" x14ac:dyDescent="0.3">
      <c r="A166" s="66">
        <v>98624165</v>
      </c>
      <c r="B166" s="53" t="str">
        <f>VLOOKUP(A166,'DATA (2)'!A:G,2,0)</f>
        <v>Насос для стічн вод SLV.65.65.30.2.50D.C</v>
      </c>
      <c r="C166" s="50" t="str">
        <f>VLOOKUP(A166,'DATA (2)'!A:G,4,0)</f>
        <v>CW</v>
      </c>
      <c r="D166" s="51"/>
      <c r="E166" s="50"/>
      <c r="F166" s="50">
        <f>VLOOKUP(A166,'DATA (2)'!A:G,5,0)</f>
        <v>2354.23</v>
      </c>
      <c r="G166" s="50">
        <f>IFERROR(F166*(1-VLOOKUP(C166,ГОЛОВНА!K:L,2,0)), "-")</f>
        <v>2354.23</v>
      </c>
    </row>
    <row r="167" spans="1:7" x14ac:dyDescent="0.3">
      <c r="A167" s="66">
        <v>98626793</v>
      </c>
      <c r="B167" s="53" t="str">
        <f>VLOOKUP(A167,'DATA (2)'!A:G,2,0)</f>
        <v>Насос для стічн вод SLV.65.65.30.2.50D.C</v>
      </c>
      <c r="C167" s="50" t="str">
        <f>VLOOKUP(A167,'DATA (2)'!A:G,4,0)</f>
        <v>CW</v>
      </c>
      <c r="D167" s="51"/>
      <c r="E167" s="50"/>
      <c r="F167" s="50">
        <f>VLOOKUP(A167,'DATA (2)'!A:G,5,0)</f>
        <v>2301.5300000000002</v>
      </c>
      <c r="G167" s="50">
        <f>IFERROR(F167*(1-VLOOKUP(C167,ГОЛОВНА!K:L,2,0)), "-")</f>
        <v>2301.5300000000002</v>
      </c>
    </row>
    <row r="168" spans="1:7" x14ac:dyDescent="0.3">
      <c r="A168" s="66">
        <v>98626037</v>
      </c>
      <c r="B168" s="53" t="str">
        <f>VLOOKUP(A168,'DATA (2)'!A:G,2,0)</f>
        <v>Насос для стічн вод SLV.65.65.30.2.51D.C</v>
      </c>
      <c r="C168" s="50" t="str">
        <f>VLOOKUP(A168,'DATA (2)'!A:G,4,0)</f>
        <v>CW</v>
      </c>
      <c r="D168" s="51"/>
      <c r="E168" s="50"/>
      <c r="F168" s="50">
        <f>VLOOKUP(A168,'DATA (2)'!A:G,5,0)</f>
        <v>2354.23</v>
      </c>
      <c r="G168" s="50">
        <f>IFERROR(F168*(1-VLOOKUP(C168,ГОЛОВНА!K:L,2,0)), "-")</f>
        <v>2354.23</v>
      </c>
    </row>
    <row r="169" spans="1:7" x14ac:dyDescent="0.3">
      <c r="A169" s="66">
        <v>98626853</v>
      </c>
      <c r="B169" s="53" t="str">
        <f>VLOOKUP(A169,'DATA (2)'!A:G,2,0)</f>
        <v>Насос для стічн вод SLV.65.65.30.2.51D.C</v>
      </c>
      <c r="C169" s="50" t="str">
        <f>VLOOKUP(A169,'DATA (2)'!A:G,4,0)</f>
        <v>CW</v>
      </c>
      <c r="D169" s="51"/>
      <c r="E169" s="50"/>
      <c r="F169" s="50">
        <f>VLOOKUP(A169,'DATA (2)'!A:G,5,0)</f>
        <v>2366.27</v>
      </c>
      <c r="G169" s="50">
        <f>IFERROR(F169*(1-VLOOKUP(C169,ГОЛОВНА!K:L,2,0)), "-")</f>
        <v>2366.27</v>
      </c>
    </row>
    <row r="170" spans="1:7" x14ac:dyDescent="0.3">
      <c r="A170" s="66">
        <v>98626159</v>
      </c>
      <c r="B170" s="53" t="str">
        <f>VLOOKUP(A170,'DATA (2)'!A:G,2,0)</f>
        <v>Насос для стічн вод SLV.65.65.30.A.2.50D</v>
      </c>
      <c r="C170" s="50" t="str">
        <f>VLOOKUP(A170,'DATA (2)'!A:G,4,0)</f>
        <v>CW</v>
      </c>
      <c r="D170" s="51"/>
      <c r="E170" s="50"/>
      <c r="F170" s="50">
        <f>VLOOKUP(A170,'DATA (2)'!A:G,5,0)</f>
        <v>3228.06</v>
      </c>
      <c r="G170" s="50">
        <f>IFERROR(F170*(1-VLOOKUP(C170,ГОЛОВНА!K:L,2,0)), "-")</f>
        <v>3228.06</v>
      </c>
    </row>
    <row r="171" spans="1:7" x14ac:dyDescent="0.3">
      <c r="A171" s="66">
        <v>98626257</v>
      </c>
      <c r="B171" s="53" t="str">
        <f>VLOOKUP(A171,'DATA (2)'!A:G,2,0)</f>
        <v>Насос для стічн вод SLV.65.65.30.A.2.51D</v>
      </c>
      <c r="C171" s="50" t="str">
        <f>VLOOKUP(A171,'DATA (2)'!A:G,4,0)</f>
        <v>CW</v>
      </c>
      <c r="D171" s="51"/>
      <c r="E171" s="50"/>
      <c r="F171" s="50">
        <f>VLOOKUP(A171,'DATA (2)'!A:G,5,0)</f>
        <v>3228.06</v>
      </c>
      <c r="G171" s="50">
        <f>IFERROR(F171*(1-VLOOKUP(C171,ГОЛОВНА!K:L,2,0)), "-")</f>
        <v>3228.06</v>
      </c>
    </row>
    <row r="172" spans="1:7" x14ac:dyDescent="0.3">
      <c r="A172" s="66">
        <v>98626604</v>
      </c>
      <c r="B172" s="53" t="str">
        <f>VLOOKUP(A172,'DATA (2)'!A:G,2,0)</f>
        <v>Насос для стічн вод SLV.65.65.30.EX.2.50</v>
      </c>
      <c r="C172" s="50" t="str">
        <f>VLOOKUP(A172,'DATA (2)'!A:G,4,0)</f>
        <v>CW</v>
      </c>
      <c r="D172" s="51"/>
      <c r="E172" s="50"/>
      <c r="F172" s="50">
        <f>VLOOKUP(A172,'DATA (2)'!A:G,5,0)</f>
        <v>2455.84</v>
      </c>
      <c r="G172" s="50">
        <f>IFERROR(F172*(1-VLOOKUP(C172,ГОЛОВНА!K:L,2,0)), "-")</f>
        <v>2455.84</v>
      </c>
    </row>
    <row r="173" spans="1:7" x14ac:dyDescent="0.3">
      <c r="A173" s="66">
        <v>98627021</v>
      </c>
      <c r="B173" s="53" t="str">
        <f>VLOOKUP(A173,'DATA (2)'!A:G,2,0)</f>
        <v>Насос для стічн вод SLV.65.65.30.EX.2.50</v>
      </c>
      <c r="C173" s="50" t="str">
        <f>VLOOKUP(A173,'DATA (2)'!A:G,4,0)</f>
        <v>CW</v>
      </c>
      <c r="D173" s="51"/>
      <c r="E173" s="50"/>
      <c r="F173" s="50">
        <f>VLOOKUP(A173,'DATA (2)'!A:G,5,0)</f>
        <v>2406.31</v>
      </c>
      <c r="G173" s="50">
        <f>IFERROR(F173*(1-VLOOKUP(C173,ГОЛОВНА!K:L,2,0)), "-")</f>
        <v>2406.31</v>
      </c>
    </row>
    <row r="174" spans="1:7" x14ac:dyDescent="0.3">
      <c r="A174" s="66">
        <v>98626657</v>
      </c>
      <c r="B174" s="53" t="str">
        <f>VLOOKUP(A174,'DATA (2)'!A:G,2,0)</f>
        <v>Насос для стічн вод SLV.65.65.30.EX.2.51</v>
      </c>
      <c r="C174" s="50" t="str">
        <f>VLOOKUP(A174,'DATA (2)'!A:G,4,0)</f>
        <v>CW</v>
      </c>
      <c r="D174" s="51"/>
      <c r="E174" s="50"/>
      <c r="F174" s="50">
        <f>VLOOKUP(A174,'DATA (2)'!A:G,5,0)</f>
        <v>2455.84</v>
      </c>
      <c r="G174" s="50">
        <f>IFERROR(F174*(1-VLOOKUP(C174,ГОЛОВНА!K:L,2,0)), "-")</f>
        <v>2455.84</v>
      </c>
    </row>
    <row r="175" spans="1:7" x14ac:dyDescent="0.3">
      <c r="A175" s="66">
        <v>98627052</v>
      </c>
      <c r="B175" s="53" t="str">
        <f>VLOOKUP(A175,'DATA (2)'!A:G,2,0)</f>
        <v>Насос для стічн вод SLV.65.65.30.EX.2.51</v>
      </c>
      <c r="C175" s="50" t="str">
        <f>VLOOKUP(A175,'DATA (2)'!A:G,4,0)</f>
        <v>CW</v>
      </c>
      <c r="D175" s="51"/>
      <c r="E175" s="50"/>
      <c r="F175" s="50">
        <f>VLOOKUP(A175,'DATA (2)'!A:G,5,0)</f>
        <v>2471.89</v>
      </c>
      <c r="G175" s="50">
        <f>IFERROR(F175*(1-VLOOKUP(C175,ГОЛОВНА!K:L,2,0)), "-")</f>
        <v>2471.89</v>
      </c>
    </row>
    <row r="176" spans="1:7" x14ac:dyDescent="0.3">
      <c r="A176" s="66">
        <v>98625992</v>
      </c>
      <c r="B176" s="53" t="str">
        <f>VLOOKUP(A176,'DATA (2)'!A:G,2,0)</f>
        <v>Насос для стічн вод SLV.65.65.40.2.50D.C</v>
      </c>
      <c r="C176" s="50" t="str">
        <f>VLOOKUP(A176,'DATA (2)'!A:G,4,0)</f>
        <v>CW</v>
      </c>
      <c r="D176" s="51"/>
      <c r="E176" s="50"/>
      <c r="F176" s="50">
        <f>VLOOKUP(A176,'DATA (2)'!A:G,5,0)</f>
        <v>2644.84</v>
      </c>
      <c r="G176" s="50">
        <f>IFERROR(F176*(1-VLOOKUP(C176,ГОЛОВНА!K:L,2,0)), "-")</f>
        <v>2644.84</v>
      </c>
    </row>
    <row r="177" spans="1:7" x14ac:dyDescent="0.3">
      <c r="A177" s="66">
        <v>98626825</v>
      </c>
      <c r="B177" s="53" t="str">
        <f>VLOOKUP(A177,'DATA (2)'!A:G,2,0)</f>
        <v>Насос для стічн вод SLV.65.65.40.2.50D.C</v>
      </c>
      <c r="C177" s="50" t="str">
        <f>VLOOKUP(A177,'DATA (2)'!A:G,4,0)</f>
        <v>CW</v>
      </c>
      <c r="D177" s="51"/>
      <c r="E177" s="50"/>
      <c r="F177" s="50">
        <f>VLOOKUP(A177,'DATA (2)'!A:G,5,0)</f>
        <v>2685.55</v>
      </c>
      <c r="G177" s="50">
        <f>IFERROR(F177*(1-VLOOKUP(C177,ГОЛОВНА!K:L,2,0)), "-")</f>
        <v>2685.55</v>
      </c>
    </row>
    <row r="178" spans="1:7" x14ac:dyDescent="0.3">
      <c r="A178" s="66">
        <v>98624254</v>
      </c>
      <c r="B178" s="53" t="str">
        <f>VLOOKUP(A178,'DATA (2)'!A:G,2,0)</f>
        <v>Насос для стічн вод SLV.65.65.40.2.51D.C</v>
      </c>
      <c r="C178" s="50" t="str">
        <f>VLOOKUP(A178,'DATA (2)'!A:G,4,0)</f>
        <v>CW</v>
      </c>
      <c r="D178" s="51"/>
      <c r="E178" s="50"/>
      <c r="F178" s="50">
        <f>VLOOKUP(A178,'DATA (2)'!A:G,5,0)</f>
        <v>2589.65</v>
      </c>
      <c r="G178" s="50">
        <f>IFERROR(F178*(1-VLOOKUP(C178,ГОЛОВНА!K:L,2,0)), "-")</f>
        <v>2589.65</v>
      </c>
    </row>
    <row r="179" spans="1:7" x14ac:dyDescent="0.3">
      <c r="A179" s="66">
        <v>98626855</v>
      </c>
      <c r="B179" s="53" t="str">
        <f>VLOOKUP(A179,'DATA (2)'!A:G,2,0)</f>
        <v>Насос для стічн вод SLV.65.65.40.2.51D.C</v>
      </c>
      <c r="C179" s="50" t="str">
        <f>VLOOKUP(A179,'DATA (2)'!A:G,4,0)</f>
        <v>CW</v>
      </c>
      <c r="D179" s="51"/>
      <c r="E179" s="50"/>
      <c r="F179" s="50">
        <f>VLOOKUP(A179,'DATA (2)'!A:G,5,0)</f>
        <v>2669.88</v>
      </c>
      <c r="G179" s="50">
        <f>IFERROR(F179*(1-VLOOKUP(C179,ГОЛОВНА!K:L,2,0)), "-")</f>
        <v>2669.88</v>
      </c>
    </row>
    <row r="180" spans="1:7" x14ac:dyDescent="0.3">
      <c r="A180" s="66">
        <v>98626659</v>
      </c>
      <c r="B180" s="53" t="str">
        <f>VLOOKUP(A180,'DATA (2)'!A:G,2,0)</f>
        <v>Насос для стічн вод SLV.65.65.40.EX.2.51</v>
      </c>
      <c r="C180" s="50" t="str">
        <f>VLOOKUP(A180,'DATA (2)'!A:G,4,0)</f>
        <v>CW</v>
      </c>
      <c r="D180" s="51"/>
      <c r="E180" s="50"/>
      <c r="F180" s="50">
        <f>VLOOKUP(A180,'DATA (2)'!A:G,5,0)</f>
        <v>2589.65</v>
      </c>
      <c r="G180" s="50">
        <f>IFERROR(F180*(1-VLOOKUP(C180,ГОЛОВНА!K:L,2,0)), "-")</f>
        <v>2589.65</v>
      </c>
    </row>
    <row r="181" spans="1:7" x14ac:dyDescent="0.3">
      <c r="A181" s="66">
        <v>98625961</v>
      </c>
      <c r="B181" s="53" t="str">
        <f>VLOOKUP(A181,'DATA (2)'!A:G,2,0)</f>
        <v>Насос для стічн вод SLV.65.80.22.2.50D.C</v>
      </c>
      <c r="C181" s="50" t="str">
        <f>VLOOKUP(A181,'DATA (2)'!A:G,4,0)</f>
        <v>CW</v>
      </c>
      <c r="D181" s="51"/>
      <c r="E181" s="50"/>
      <c r="F181" s="50">
        <f>VLOOKUP(A181,'DATA (2)'!A:G,5,0)</f>
        <v>2131.9899999999998</v>
      </c>
      <c r="G181" s="50">
        <f>IFERROR(F181*(1-VLOOKUP(C181,ГОЛОВНА!K:L,2,0)), "-")</f>
        <v>2131.9899999999998</v>
      </c>
    </row>
    <row r="182" spans="1:7" x14ac:dyDescent="0.3">
      <c r="A182" s="66">
        <v>98626804</v>
      </c>
      <c r="B182" s="53" t="str">
        <f>VLOOKUP(A182,'DATA (2)'!A:G,2,0)</f>
        <v>Насос для стічн вод SLV.65.80.22.2.50D.C</v>
      </c>
      <c r="C182" s="50" t="str">
        <f>VLOOKUP(A182,'DATA (2)'!A:G,4,0)</f>
        <v>CW</v>
      </c>
      <c r="D182" s="51"/>
      <c r="E182" s="50"/>
      <c r="F182" s="50">
        <f>VLOOKUP(A182,'DATA (2)'!A:G,5,0)</f>
        <v>2234.63</v>
      </c>
      <c r="G182" s="50">
        <f>IFERROR(F182*(1-VLOOKUP(C182,ГОЛОВНА!K:L,2,0)), "-")</f>
        <v>2234.63</v>
      </c>
    </row>
    <row r="183" spans="1:7" x14ac:dyDescent="0.3">
      <c r="A183" s="66">
        <v>98626045</v>
      </c>
      <c r="B183" s="53" t="str">
        <f>VLOOKUP(A183,'DATA (2)'!A:G,2,0)</f>
        <v>Насос для стічн вод SLV.65.80.22.2.51D.C</v>
      </c>
      <c r="C183" s="50" t="str">
        <f>VLOOKUP(A183,'DATA (2)'!A:G,4,0)</f>
        <v>CW</v>
      </c>
      <c r="D183" s="51"/>
      <c r="E183" s="50"/>
      <c r="F183" s="50">
        <f>VLOOKUP(A183,'DATA (2)'!A:G,5,0)</f>
        <v>2131.9899999999998</v>
      </c>
      <c r="G183" s="50">
        <f>IFERROR(F183*(1-VLOOKUP(C183,ГОЛОВНА!K:L,2,0)), "-")</f>
        <v>2131.9899999999998</v>
      </c>
    </row>
    <row r="184" spans="1:7" x14ac:dyDescent="0.3">
      <c r="A184" s="66">
        <v>98626864</v>
      </c>
      <c r="B184" s="53" t="str">
        <f>VLOOKUP(A184,'DATA (2)'!A:G,2,0)</f>
        <v>Насос для стічн вод SLV.65.80.22.2.51D.C</v>
      </c>
      <c r="C184" s="50" t="str">
        <f>VLOOKUP(A184,'DATA (2)'!A:G,4,0)</f>
        <v>CW</v>
      </c>
      <c r="D184" s="51"/>
      <c r="E184" s="50"/>
      <c r="F184" s="50">
        <f>VLOOKUP(A184,'DATA (2)'!A:G,5,0)</f>
        <v>2297.4</v>
      </c>
      <c r="G184" s="50">
        <f>IFERROR(F184*(1-VLOOKUP(C184,ГОЛОВНА!K:L,2,0)), "-")</f>
        <v>2297.4</v>
      </c>
    </row>
    <row r="185" spans="1:7" x14ac:dyDescent="0.3">
      <c r="A185" s="66">
        <v>98626170</v>
      </c>
      <c r="B185" s="53" t="str">
        <f>VLOOKUP(A185,'DATA (2)'!A:G,2,0)</f>
        <v>Насос для стічн вод SLV.65.80.22.A.2.50D</v>
      </c>
      <c r="C185" s="50" t="str">
        <f>VLOOKUP(A185,'DATA (2)'!A:G,4,0)</f>
        <v>CW</v>
      </c>
      <c r="D185" s="51"/>
      <c r="E185" s="50"/>
      <c r="F185" s="50">
        <f>VLOOKUP(A185,'DATA (2)'!A:G,5,0)</f>
        <v>3005.82</v>
      </c>
      <c r="G185" s="50">
        <f>IFERROR(F185*(1-VLOOKUP(C185,ГОЛОВНА!K:L,2,0)), "-")</f>
        <v>3005.82</v>
      </c>
    </row>
    <row r="186" spans="1:7" x14ac:dyDescent="0.3">
      <c r="A186" s="66">
        <v>98626918</v>
      </c>
      <c r="B186" s="53" t="str">
        <f>VLOOKUP(A186,'DATA (2)'!A:G,2,0)</f>
        <v>Насос для стічн вод SLV.65.80.22.A.2.50D</v>
      </c>
      <c r="C186" s="50" t="str">
        <f>VLOOKUP(A186,'DATA (2)'!A:G,4,0)</f>
        <v>CW</v>
      </c>
      <c r="D186" s="51"/>
      <c r="E186" s="50"/>
      <c r="F186" s="50">
        <f>VLOOKUP(A186,'DATA (2)'!A:G,5,0)</f>
        <v>3135.53</v>
      </c>
      <c r="G186" s="50">
        <f>IFERROR(F186*(1-VLOOKUP(C186,ГОЛОВНА!K:L,2,0)), "-")</f>
        <v>3135.53</v>
      </c>
    </row>
    <row r="187" spans="1:7" x14ac:dyDescent="0.3">
      <c r="A187" s="66">
        <v>98626268</v>
      </c>
      <c r="B187" s="53" t="str">
        <f>VLOOKUP(A187,'DATA (2)'!A:G,2,0)</f>
        <v>Насос для стічн вод SLV.65.80.22.A.2.51D</v>
      </c>
      <c r="C187" s="50" t="str">
        <f>VLOOKUP(A187,'DATA (2)'!A:G,4,0)</f>
        <v>CW</v>
      </c>
      <c r="D187" s="51"/>
      <c r="E187" s="50"/>
      <c r="F187" s="50">
        <f>VLOOKUP(A187,'DATA (2)'!A:G,5,0)</f>
        <v>3005.82</v>
      </c>
      <c r="G187" s="50">
        <f>IFERROR(F187*(1-VLOOKUP(C187,ГОЛОВНА!K:L,2,0)), "-")</f>
        <v>3005.82</v>
      </c>
    </row>
    <row r="188" spans="1:7" x14ac:dyDescent="0.3">
      <c r="A188" s="66">
        <v>98626978</v>
      </c>
      <c r="B188" s="53" t="str">
        <f>VLOOKUP(A188,'DATA (2)'!A:G,2,0)</f>
        <v>Насос для стічн вод SLV.65.80.22.A.2.51D</v>
      </c>
      <c r="C188" s="50" t="str">
        <f>VLOOKUP(A188,'DATA (2)'!A:G,4,0)</f>
        <v>CW</v>
      </c>
      <c r="D188" s="51"/>
      <c r="E188" s="50"/>
      <c r="F188" s="50">
        <f>VLOOKUP(A188,'DATA (2)'!A:G,5,0)</f>
        <v>2795.45</v>
      </c>
      <c r="G188" s="50">
        <f>IFERROR(F188*(1-VLOOKUP(C188,ГОЛОВНА!K:L,2,0)), "-")</f>
        <v>2795.45</v>
      </c>
    </row>
    <row r="189" spans="1:7" x14ac:dyDescent="0.3">
      <c r="A189" s="66">
        <v>98626607</v>
      </c>
      <c r="B189" s="53" t="str">
        <f>VLOOKUP(A189,'DATA (2)'!A:G,2,0)</f>
        <v>Насос для стічн вод SLV.65.80.22.EX.2.50</v>
      </c>
      <c r="C189" s="50" t="str">
        <f>VLOOKUP(A189,'DATA (2)'!A:G,4,0)</f>
        <v>CW</v>
      </c>
      <c r="D189" s="51"/>
      <c r="E189" s="50"/>
      <c r="F189" s="50">
        <f>VLOOKUP(A189,'DATA (2)'!A:G,5,0)</f>
        <v>2233.61</v>
      </c>
      <c r="G189" s="50">
        <f>IFERROR(F189*(1-VLOOKUP(C189,ГОЛОВНА!K:L,2,0)), "-")</f>
        <v>2233.61</v>
      </c>
    </row>
    <row r="190" spans="1:7" x14ac:dyDescent="0.3">
      <c r="A190" s="66">
        <v>98627024</v>
      </c>
      <c r="B190" s="53" t="str">
        <f>VLOOKUP(A190,'DATA (2)'!A:G,2,0)</f>
        <v>Насос для стічн вод SLV.65.80.22.EX.2.50</v>
      </c>
      <c r="C190" s="50" t="str">
        <f>VLOOKUP(A190,'DATA (2)'!A:G,4,0)</f>
        <v>CW</v>
      </c>
      <c r="D190" s="51"/>
      <c r="E190" s="50"/>
      <c r="F190" s="50">
        <f>VLOOKUP(A190,'DATA (2)'!A:G,5,0)</f>
        <v>2339.4</v>
      </c>
      <c r="G190" s="50">
        <f>IFERROR(F190*(1-VLOOKUP(C190,ГОЛОВНА!K:L,2,0)), "-")</f>
        <v>2339.4</v>
      </c>
    </row>
    <row r="191" spans="1:7" x14ac:dyDescent="0.3">
      <c r="A191" s="66">
        <v>98625942</v>
      </c>
      <c r="B191" s="53" t="str">
        <f>VLOOKUP(A191,'DATA (2)'!A:G,2,0)</f>
        <v>Насос для стіч. вод SLV.65.80.30.2.50D.C</v>
      </c>
      <c r="C191" s="50" t="str">
        <f>VLOOKUP(A191,'DATA (2)'!A:G,4,0)</f>
        <v>CW</v>
      </c>
      <c r="D191" s="51"/>
      <c r="E191" s="50"/>
      <c r="F191" s="50">
        <f>VLOOKUP(A191,'DATA (2)'!A:G,5,0)</f>
        <v>2367.9299999999998</v>
      </c>
      <c r="G191" s="50">
        <f>IFERROR(F191*(1-VLOOKUP(C191,ГОЛОВНА!K:L,2,0)), "-")</f>
        <v>2367.9299999999998</v>
      </c>
    </row>
    <row r="192" spans="1:7" x14ac:dyDescent="0.3">
      <c r="A192" s="66">
        <v>98626794</v>
      </c>
      <c r="B192" s="53" t="str">
        <f>VLOOKUP(A192,'DATA (2)'!A:G,2,0)</f>
        <v>Насос для стічн вод SLV.65.80.30.2.50D.C</v>
      </c>
      <c r="C192" s="50" t="str">
        <f>VLOOKUP(A192,'DATA (2)'!A:G,4,0)</f>
        <v>CW</v>
      </c>
      <c r="D192" s="51"/>
      <c r="E192" s="50"/>
      <c r="F192" s="50">
        <f>VLOOKUP(A192,'DATA (2)'!A:G,5,0)</f>
        <v>2314.25</v>
      </c>
      <c r="G192" s="50">
        <f>IFERROR(F192*(1-VLOOKUP(C192,ГОЛОВНА!K:L,2,0)), "-")</f>
        <v>2314.25</v>
      </c>
    </row>
    <row r="193" spans="1:7" x14ac:dyDescent="0.3">
      <c r="A193" s="66">
        <v>98626038</v>
      </c>
      <c r="B193" s="53" t="str">
        <f>VLOOKUP(A193,'DATA (2)'!A:G,2,0)</f>
        <v>Насос для стічн вод SLV.65.80.30.2.51D.C</v>
      </c>
      <c r="C193" s="50" t="str">
        <f>VLOOKUP(A193,'DATA (2)'!A:G,4,0)</f>
        <v>CW</v>
      </c>
      <c r="D193" s="51"/>
      <c r="E193" s="50"/>
      <c r="F193" s="50">
        <f>VLOOKUP(A193,'DATA (2)'!A:G,5,0)</f>
        <v>2209.65</v>
      </c>
      <c r="G193" s="50">
        <f>IFERROR(F193*(1-VLOOKUP(C193,ГОЛОВНА!K:L,2,0)), "-")</f>
        <v>2209.65</v>
      </c>
    </row>
    <row r="194" spans="1:7" x14ac:dyDescent="0.3">
      <c r="A194" s="66">
        <v>98626854</v>
      </c>
      <c r="B194" s="53" t="str">
        <f>VLOOKUP(A194,'DATA (2)'!A:G,2,0)</f>
        <v>Насос для стічн вод SLV.65.80.30.2.51D.C</v>
      </c>
      <c r="C194" s="50" t="str">
        <f>VLOOKUP(A194,'DATA (2)'!A:G,4,0)</f>
        <v>CW</v>
      </c>
      <c r="D194" s="51"/>
      <c r="E194" s="50"/>
      <c r="F194" s="50">
        <f>VLOOKUP(A194,'DATA (2)'!A:G,5,0)</f>
        <v>2379.31</v>
      </c>
      <c r="G194" s="50">
        <f>IFERROR(F194*(1-VLOOKUP(C194,ГОЛОВНА!K:L,2,0)), "-")</f>
        <v>2379.31</v>
      </c>
    </row>
    <row r="195" spans="1:7" x14ac:dyDescent="0.3">
      <c r="A195" s="66">
        <v>98626160</v>
      </c>
      <c r="B195" s="53" t="str">
        <f>VLOOKUP(A195,'DATA (2)'!A:G,2,0)</f>
        <v>Насос для стічн вод SLV.65.80.30.A.2.50D</v>
      </c>
      <c r="C195" s="50" t="str">
        <f>VLOOKUP(A195,'DATA (2)'!A:G,4,0)</f>
        <v>CW</v>
      </c>
      <c r="D195" s="51"/>
      <c r="E195" s="50"/>
      <c r="F195" s="50">
        <f>VLOOKUP(A195,'DATA (2)'!A:G,5,0)</f>
        <v>3241.77</v>
      </c>
      <c r="G195" s="50">
        <f>IFERROR(F195*(1-VLOOKUP(C195,ГОЛОВНА!K:L,2,0)), "-")</f>
        <v>3241.77</v>
      </c>
    </row>
    <row r="196" spans="1:7" x14ac:dyDescent="0.3">
      <c r="A196" s="66">
        <v>98626258</v>
      </c>
      <c r="B196" s="53" t="str">
        <f>VLOOKUP(A196,'DATA (2)'!A:G,2,0)</f>
        <v>Насос для стічн вод SLV.65.80.30.A.2.51D</v>
      </c>
      <c r="C196" s="50" t="str">
        <f>VLOOKUP(A196,'DATA (2)'!A:G,4,0)</f>
        <v>CW</v>
      </c>
      <c r="D196" s="51"/>
      <c r="E196" s="50"/>
      <c r="F196" s="50">
        <f>VLOOKUP(A196,'DATA (2)'!A:G,5,0)</f>
        <v>3241.77</v>
      </c>
      <c r="G196" s="50">
        <f>IFERROR(F196*(1-VLOOKUP(C196,ГОЛОВНА!K:L,2,0)), "-")</f>
        <v>3241.77</v>
      </c>
    </row>
    <row r="197" spans="1:7" x14ac:dyDescent="0.3">
      <c r="A197" s="66">
        <v>98626605</v>
      </c>
      <c r="B197" s="53" t="str">
        <f>VLOOKUP(A197,'DATA (2)'!A:G,2,0)</f>
        <v>Насос для стічн вод SLV.65.80.30.EX.2.50</v>
      </c>
      <c r="C197" s="50" t="str">
        <f>VLOOKUP(A197,'DATA (2)'!A:G,4,0)</f>
        <v>CW</v>
      </c>
      <c r="D197" s="51"/>
      <c r="E197" s="50"/>
      <c r="F197" s="50">
        <f>VLOOKUP(A197,'DATA (2)'!A:G,5,0)</f>
        <v>2469.56</v>
      </c>
      <c r="G197" s="50">
        <f>IFERROR(F197*(1-VLOOKUP(C197,ГОЛОВНА!K:L,2,0)), "-")</f>
        <v>2469.56</v>
      </c>
    </row>
    <row r="198" spans="1:7" x14ac:dyDescent="0.3">
      <c r="A198" s="66">
        <v>98627022</v>
      </c>
      <c r="B198" s="53" t="str">
        <f>VLOOKUP(A198,'DATA (2)'!A:G,2,0)</f>
        <v>Насос для стічн вод SLV.65.80.30.EX.2.50</v>
      </c>
      <c r="C198" s="50" t="str">
        <f>VLOOKUP(A198,'DATA (2)'!A:G,4,0)</f>
        <v>CW</v>
      </c>
      <c r="D198" s="51"/>
      <c r="E198" s="50"/>
      <c r="F198" s="50">
        <f>VLOOKUP(A198,'DATA (2)'!A:G,5,0)</f>
        <v>2419.0100000000002</v>
      </c>
      <c r="G198" s="50">
        <f>IFERROR(F198*(1-VLOOKUP(C198,ГОЛОВНА!K:L,2,0)), "-")</f>
        <v>2419.0100000000002</v>
      </c>
    </row>
    <row r="199" spans="1:7" x14ac:dyDescent="0.3">
      <c r="A199" s="66">
        <v>98627053</v>
      </c>
      <c r="B199" s="53" t="str">
        <f>VLOOKUP(A199,'DATA (2)'!A:G,2,0)</f>
        <v>Насос для стічн вод SLV.65.80.30.EX.2.51</v>
      </c>
      <c r="C199" s="50" t="str">
        <f>VLOOKUP(A199,'DATA (2)'!A:G,4,0)</f>
        <v>CW</v>
      </c>
      <c r="D199" s="51"/>
      <c r="E199" s="50"/>
      <c r="F199" s="50">
        <f>VLOOKUP(A199,'DATA (2)'!A:G,5,0)</f>
        <v>2484.9299999999998</v>
      </c>
      <c r="G199" s="50">
        <f>IFERROR(F199*(1-VLOOKUP(C199,ГОЛОВНА!K:L,2,0)), "-")</f>
        <v>2484.9299999999998</v>
      </c>
    </row>
    <row r="200" spans="1:7" x14ac:dyDescent="0.3">
      <c r="A200" s="66">
        <v>98625993</v>
      </c>
      <c r="B200" s="53" t="str">
        <f>VLOOKUP(A200,'DATA (2)'!A:G,2,0)</f>
        <v>Насос для стічн вод SLV.65.80.40.2.50D.C</v>
      </c>
      <c r="C200" s="50" t="str">
        <f>VLOOKUP(A200,'DATA (2)'!A:G,4,0)</f>
        <v>CW</v>
      </c>
      <c r="D200" s="51"/>
      <c r="E200" s="50"/>
      <c r="F200" s="50">
        <f>VLOOKUP(A200,'DATA (2)'!A:G,5,0)</f>
        <v>2659.29</v>
      </c>
      <c r="G200" s="50">
        <f>IFERROR(F200*(1-VLOOKUP(C200,ГОЛОВНА!K:L,2,0)), "-")</f>
        <v>2659.29</v>
      </c>
    </row>
    <row r="201" spans="1:7" x14ac:dyDescent="0.3">
      <c r="A201" s="66">
        <v>98624699</v>
      </c>
      <c r="B201" s="53" t="str">
        <f>VLOOKUP(A201,'DATA (2)'!A:G,2,0)</f>
        <v>Насос для стічн вод SLV.65.80.40.2.51D.C</v>
      </c>
      <c r="C201" s="50" t="str">
        <f>VLOOKUP(A201,'DATA (2)'!A:G,4,0)</f>
        <v>CW</v>
      </c>
      <c r="D201" s="51"/>
      <c r="E201" s="50"/>
      <c r="F201" s="50">
        <f>VLOOKUP(A201,'DATA (2)'!A:G,5,0)</f>
        <v>2603.87</v>
      </c>
      <c r="G201" s="50">
        <f>IFERROR(F201*(1-VLOOKUP(C201,ГОЛОВНА!K:L,2,0)), "-")</f>
        <v>2603.87</v>
      </c>
    </row>
    <row r="202" spans="1:7" x14ac:dyDescent="0.3">
      <c r="A202" s="66">
        <v>98626856</v>
      </c>
      <c r="B202" s="53" t="str">
        <f>VLOOKUP(A202,'DATA (2)'!A:G,2,0)</f>
        <v>Насос для стічн вод SLV.65.80.40.2.51D.C</v>
      </c>
      <c r="C202" s="50" t="str">
        <f>VLOOKUP(A202,'DATA (2)'!A:G,4,0)</f>
        <v>CW</v>
      </c>
      <c r="D202" s="51"/>
      <c r="E202" s="50"/>
      <c r="F202" s="50">
        <f>VLOOKUP(A202,'DATA (2)'!A:G,5,0)</f>
        <v>2684.55</v>
      </c>
      <c r="G202" s="50">
        <f>IFERROR(F202*(1-VLOOKUP(C202,ГОЛОВНА!K:L,2,0)), "-")</f>
        <v>2684.55</v>
      </c>
    </row>
    <row r="203" spans="1:7" x14ac:dyDescent="0.3">
      <c r="A203" s="66">
        <v>98626629</v>
      </c>
      <c r="B203" s="53" t="str">
        <f>VLOOKUP(A203,'DATA (2)'!A:G,2,0)</f>
        <v>Насос для стічн вод SLV.65.80.40.EX.2.50</v>
      </c>
      <c r="C203" s="50" t="str">
        <f>VLOOKUP(A203,'DATA (2)'!A:G,4,0)</f>
        <v>CW</v>
      </c>
      <c r="D203" s="51"/>
      <c r="E203" s="50"/>
      <c r="F203" s="50">
        <f>VLOOKUP(A203,'DATA (2)'!A:G,5,0)</f>
        <v>2603.87</v>
      </c>
      <c r="G203" s="50">
        <f>IFERROR(F203*(1-VLOOKUP(C203,ГОЛОВНА!K:L,2,0)), "-")</f>
        <v>2603.87</v>
      </c>
    </row>
    <row r="204" spans="1:7" x14ac:dyDescent="0.3">
      <c r="A204" s="66">
        <v>98626660</v>
      </c>
      <c r="B204" s="53" t="str">
        <f>VLOOKUP(A204,'DATA (2)'!A:G,2,0)</f>
        <v>Насос для стічн вод SLV.65.80.40.EX.2.51</v>
      </c>
      <c r="C204" s="50" t="str">
        <f>VLOOKUP(A204,'DATA (2)'!A:G,4,0)</f>
        <v>CW</v>
      </c>
      <c r="D204" s="51"/>
      <c r="E204" s="50"/>
      <c r="F204" s="50">
        <f>VLOOKUP(A204,'DATA (2)'!A:G,5,0)</f>
        <v>2603.87</v>
      </c>
      <c r="G204" s="50">
        <f>IFERROR(F204*(1-VLOOKUP(C204,ГОЛОВНА!K:L,2,0)), "-")</f>
        <v>2603.87</v>
      </c>
    </row>
    <row r="205" spans="1:7" x14ac:dyDescent="0.3">
      <c r="A205" s="66">
        <v>98627055</v>
      </c>
      <c r="B205" s="53" t="str">
        <f>VLOOKUP(A205,'DATA (2)'!A:G,2,0)</f>
        <v>Насос для стічн вод SLV.65.80.40.EX.2.51</v>
      </c>
      <c r="C205" s="50" t="str">
        <f>VLOOKUP(A205,'DATA (2)'!A:G,4,0)</f>
        <v>CW</v>
      </c>
      <c r="D205" s="51"/>
      <c r="E205" s="50"/>
      <c r="F205" s="50">
        <f>VLOOKUP(A205,'DATA (2)'!A:G,5,0)</f>
        <v>2684.55</v>
      </c>
      <c r="G205" s="50">
        <f>IFERROR(F205*(1-VLOOKUP(C205,ГОЛОВНА!K:L,2,0)), "-")</f>
        <v>2684.55</v>
      </c>
    </row>
    <row r="206" spans="1:7" x14ac:dyDescent="0.3">
      <c r="A206" s="66">
        <v>98624691</v>
      </c>
      <c r="B206" s="53" t="str">
        <f>VLOOKUP(A206,'DATA (2)'!A:G,2,0)</f>
        <v>Насос для стічн вод SLV.80.100.11.4.50D.</v>
      </c>
      <c r="C206" s="50" t="str">
        <f>VLOOKUP(A206,'DATA (2)'!A:G,4,0)</f>
        <v>CW</v>
      </c>
      <c r="D206" s="51"/>
      <c r="E206" s="50"/>
      <c r="F206" s="50">
        <f>VLOOKUP(A206,'DATA (2)'!A:G,5,0)</f>
        <v>2138.11</v>
      </c>
      <c r="G206" s="50">
        <f>IFERROR(F206*(1-VLOOKUP(C206,ГОЛОВНА!K:L,2,0)), "-")</f>
        <v>2138.11</v>
      </c>
    </row>
    <row r="207" spans="1:7" x14ac:dyDescent="0.3">
      <c r="A207" s="66">
        <v>98626814</v>
      </c>
      <c r="B207" s="53" t="str">
        <f>VLOOKUP(A207,'DATA (2)'!A:G,2,0)</f>
        <v>Насос для стічн вод SLV.80.100.11.4.50D.</v>
      </c>
      <c r="C207" s="50" t="str">
        <f>VLOOKUP(A207,'DATA (2)'!A:G,4,0)</f>
        <v>CW</v>
      </c>
      <c r="D207" s="51"/>
      <c r="E207" s="50"/>
      <c r="F207" s="50">
        <f>VLOOKUP(A207,'DATA (2)'!A:G,5,0)</f>
        <v>2174.69</v>
      </c>
      <c r="G207" s="50">
        <f>IFERROR(F207*(1-VLOOKUP(C207,ГОЛОВНА!K:L,2,0)), "-")</f>
        <v>2174.69</v>
      </c>
    </row>
    <row r="208" spans="1:7" x14ac:dyDescent="0.3">
      <c r="A208" s="66">
        <v>98626186</v>
      </c>
      <c r="B208" s="53" t="str">
        <f>VLOOKUP(A208,'DATA (2)'!A:G,2,0)</f>
        <v>Насос для стічн вод SLV.80.100.11.A.4.50</v>
      </c>
      <c r="C208" s="50" t="str">
        <f>VLOOKUP(A208,'DATA (2)'!A:G,4,0)</f>
        <v>CW</v>
      </c>
      <c r="D208" s="51"/>
      <c r="E208" s="50"/>
      <c r="F208" s="50">
        <f>VLOOKUP(A208,'DATA (2)'!A:G,5,0)</f>
        <v>3038.98</v>
      </c>
      <c r="G208" s="50">
        <f>IFERROR(F208*(1-VLOOKUP(C208,ГОЛОВНА!K:L,2,0)), "-")</f>
        <v>3038.98</v>
      </c>
    </row>
    <row r="209" spans="1:7" x14ac:dyDescent="0.3">
      <c r="A209" s="66">
        <v>98626928</v>
      </c>
      <c r="B209" s="53" t="str">
        <f>VLOOKUP(A209,'DATA (2)'!A:G,2,0)</f>
        <v>Насос для стічн вод SLV.80.100.11.A.4.50</v>
      </c>
      <c r="C209" s="50" t="str">
        <f>VLOOKUP(A209,'DATA (2)'!A:G,4,0)</f>
        <v>CW</v>
      </c>
      <c r="D209" s="51"/>
      <c r="E209" s="50"/>
      <c r="F209" s="50">
        <f>VLOOKUP(A209,'DATA (2)'!A:G,5,0)</f>
        <v>3075.56</v>
      </c>
      <c r="G209" s="50">
        <f>IFERROR(F209*(1-VLOOKUP(C209,ГОЛОВНА!K:L,2,0)), "-")</f>
        <v>3075.56</v>
      </c>
    </row>
    <row r="210" spans="1:7" x14ac:dyDescent="0.3">
      <c r="A210" s="66">
        <v>98626396</v>
      </c>
      <c r="B210" s="53" t="str">
        <f>VLOOKUP(A210,'DATA (2)'!A:G,2,0)</f>
        <v>Насос для стічн вод SLV.80.100.11.A.EX.4</v>
      </c>
      <c r="C210" s="50" t="str">
        <f>VLOOKUP(A210,'DATA (2)'!A:G,4,0)</f>
        <v>CW</v>
      </c>
      <c r="D210" s="51"/>
      <c r="E210" s="50"/>
      <c r="F210" s="50">
        <f>VLOOKUP(A210,'DATA (2)'!A:G,5,0)</f>
        <v>3143.72</v>
      </c>
      <c r="G210" s="50">
        <f>IFERROR(F210*(1-VLOOKUP(C210,ГОЛОВНА!K:L,2,0)), "-")</f>
        <v>3143.72</v>
      </c>
    </row>
    <row r="211" spans="1:7" x14ac:dyDescent="0.3">
      <c r="A211" s="66">
        <v>98627141</v>
      </c>
      <c r="B211" s="53" t="str">
        <f>VLOOKUP(A211,'DATA (2)'!A:G,2,0)</f>
        <v>Насос для стічн вод SLV.80.100.11.A.EX.4</v>
      </c>
      <c r="C211" s="50" t="str">
        <f>VLOOKUP(A211,'DATA (2)'!A:G,4,0)</f>
        <v>CW</v>
      </c>
      <c r="D211" s="51"/>
      <c r="E211" s="50"/>
      <c r="F211" s="50">
        <f>VLOOKUP(A211,'DATA (2)'!A:G,5,0)</f>
        <v>3180.84</v>
      </c>
      <c r="G211" s="50">
        <f>IFERROR(F211*(1-VLOOKUP(C211,ГОЛОВНА!K:L,2,0)), "-")</f>
        <v>3180.84</v>
      </c>
    </row>
    <row r="212" spans="1:7" x14ac:dyDescent="0.3">
      <c r="A212" s="66">
        <v>98626612</v>
      </c>
      <c r="B212" s="53" t="str">
        <f>VLOOKUP(A212,'DATA (2)'!A:G,2,0)</f>
        <v>Насос для стічн вод SLV.80.100.11.EX.4.5</v>
      </c>
      <c r="C212" s="50" t="str">
        <f>VLOOKUP(A212,'DATA (2)'!A:G,4,0)</f>
        <v>CW</v>
      </c>
      <c r="D212" s="51"/>
      <c r="E212" s="50"/>
      <c r="F212" s="50">
        <f>VLOOKUP(A212,'DATA (2)'!A:G,5,0)</f>
        <v>2242.86</v>
      </c>
      <c r="G212" s="50">
        <f>IFERROR(F212*(1-VLOOKUP(C212,ГОЛОВНА!K:L,2,0)), "-")</f>
        <v>2242.86</v>
      </c>
    </row>
    <row r="213" spans="1:7" x14ac:dyDescent="0.3">
      <c r="A213" s="66">
        <v>98627027</v>
      </c>
      <c r="B213" s="53" t="str">
        <f>VLOOKUP(A213,'DATA (2)'!A:G,2,0)</f>
        <v>Насос для стічн вод SLV.80.100.11.EX.4.5</v>
      </c>
      <c r="C213" s="50" t="str">
        <f>VLOOKUP(A213,'DATA (2)'!A:G,4,0)</f>
        <v>CW</v>
      </c>
      <c r="D213" s="51"/>
      <c r="E213" s="50"/>
      <c r="F213" s="50">
        <f>VLOOKUP(A213,'DATA (2)'!A:G,5,0)</f>
        <v>2279.9499999999998</v>
      </c>
      <c r="G213" s="50">
        <f>IFERROR(F213*(1-VLOOKUP(C213,ГОЛОВНА!K:L,2,0)), "-")</f>
        <v>2279.9499999999998</v>
      </c>
    </row>
    <row r="214" spans="1:7" x14ac:dyDescent="0.3">
      <c r="A214" s="66">
        <v>98625976</v>
      </c>
      <c r="B214" s="53" t="str">
        <f>VLOOKUP(A214,'DATA (2)'!A:G,2,0)</f>
        <v>Насос для стічн вод SLV.80.100.13.4.50D.</v>
      </c>
      <c r="C214" s="50" t="str">
        <f>VLOOKUP(A214,'DATA (2)'!A:G,4,0)</f>
        <v>CW</v>
      </c>
      <c r="D214" s="51"/>
      <c r="E214" s="50"/>
      <c r="F214" s="50">
        <f>VLOOKUP(A214,'DATA (2)'!A:G,5,0)</f>
        <v>2234.25</v>
      </c>
      <c r="G214" s="50">
        <f>IFERROR(F214*(1-VLOOKUP(C214,ГОЛОВНА!K:L,2,0)), "-")</f>
        <v>2234.25</v>
      </c>
    </row>
    <row r="215" spans="1:7" x14ac:dyDescent="0.3">
      <c r="A215" s="66">
        <v>98626816</v>
      </c>
      <c r="B215" s="53" t="str">
        <f>VLOOKUP(A215,'DATA (2)'!A:G,2,0)</f>
        <v>Насос для стічн вод SLV.80.100.13.4.50D.</v>
      </c>
      <c r="C215" s="50" t="str">
        <f>VLOOKUP(A215,'DATA (2)'!A:G,4,0)</f>
        <v>CW</v>
      </c>
      <c r="D215" s="51"/>
      <c r="E215" s="50"/>
      <c r="F215" s="50">
        <f>VLOOKUP(A215,'DATA (2)'!A:G,5,0)</f>
        <v>2270.84</v>
      </c>
      <c r="G215" s="50">
        <f>IFERROR(F215*(1-VLOOKUP(C215,ГОЛОВНА!K:L,2,0)), "-")</f>
        <v>2270.84</v>
      </c>
    </row>
    <row r="216" spans="1:7" x14ac:dyDescent="0.3">
      <c r="A216" s="66">
        <v>98626188</v>
      </c>
      <c r="B216" s="53" t="str">
        <f>VLOOKUP(A216,'DATA (2)'!A:G,2,0)</f>
        <v>Насос для стічн вод SLV.80.100.13.A.4.50</v>
      </c>
      <c r="C216" s="50" t="str">
        <f>VLOOKUP(A216,'DATA (2)'!A:G,4,0)</f>
        <v>CW</v>
      </c>
      <c r="D216" s="51"/>
      <c r="E216" s="50"/>
      <c r="F216" s="50">
        <f>VLOOKUP(A216,'DATA (2)'!A:G,5,0)</f>
        <v>3135.11</v>
      </c>
      <c r="G216" s="50">
        <f>IFERROR(F216*(1-VLOOKUP(C216,ГОЛОВНА!K:L,2,0)), "-")</f>
        <v>3135.11</v>
      </c>
    </row>
    <row r="217" spans="1:7" x14ac:dyDescent="0.3">
      <c r="A217" s="66">
        <v>98626930</v>
      </c>
      <c r="B217" s="53" t="str">
        <f>VLOOKUP(A217,'DATA (2)'!A:G,2,0)</f>
        <v>Насос для стічн вод SLV.80.100.13.A.4.50</v>
      </c>
      <c r="C217" s="50" t="str">
        <f>VLOOKUP(A217,'DATA (2)'!A:G,4,0)</f>
        <v>CW</v>
      </c>
      <c r="D217" s="51"/>
      <c r="E217" s="50"/>
      <c r="F217" s="50">
        <f>VLOOKUP(A217,'DATA (2)'!A:G,5,0)</f>
        <v>3171.7</v>
      </c>
      <c r="G217" s="50">
        <f>IFERROR(F217*(1-VLOOKUP(C217,ГОЛОВНА!K:L,2,0)), "-")</f>
        <v>3171.7</v>
      </c>
    </row>
    <row r="218" spans="1:7" x14ac:dyDescent="0.3">
      <c r="A218" s="66">
        <v>98626398</v>
      </c>
      <c r="B218" s="53" t="str">
        <f>VLOOKUP(A218,'DATA (2)'!A:G,2,0)</f>
        <v>Насос для стічн вод SLV.80.100.13.A.EX.4</v>
      </c>
      <c r="C218" s="50" t="str">
        <f>VLOOKUP(A218,'DATA (2)'!A:G,4,0)</f>
        <v>CW</v>
      </c>
      <c r="D218" s="51"/>
      <c r="E218" s="50"/>
      <c r="F218" s="50">
        <f>VLOOKUP(A218,'DATA (2)'!A:G,5,0)</f>
        <v>3239.86</v>
      </c>
      <c r="G218" s="50">
        <f>IFERROR(F218*(1-VLOOKUP(C218,ГОЛОВНА!K:L,2,0)), "-")</f>
        <v>3239.86</v>
      </c>
    </row>
    <row r="219" spans="1:7" x14ac:dyDescent="0.3">
      <c r="A219" s="66">
        <v>98626614</v>
      </c>
      <c r="B219" s="53" t="str">
        <f>VLOOKUP(A219,'DATA (2)'!A:G,2,0)</f>
        <v>Насос для стічн вод SLV.80.100.13.EX.4.5</v>
      </c>
      <c r="C219" s="50" t="str">
        <f>VLOOKUP(A219,'DATA (2)'!A:G,4,0)</f>
        <v>CW</v>
      </c>
      <c r="D219" s="51"/>
      <c r="E219" s="50"/>
      <c r="F219" s="50">
        <f>VLOOKUP(A219,'DATA (2)'!A:G,5,0)</f>
        <v>2339</v>
      </c>
      <c r="G219" s="50">
        <f>IFERROR(F219*(1-VLOOKUP(C219,ГОЛОВНА!K:L,2,0)), "-")</f>
        <v>2339</v>
      </c>
    </row>
    <row r="220" spans="1:7" x14ac:dyDescent="0.3">
      <c r="A220" s="66">
        <v>98627029</v>
      </c>
      <c r="B220" s="53" t="str">
        <f>VLOOKUP(A220,'DATA (2)'!A:G,2,0)</f>
        <v>Насос для стічн вод SLV.80.100.13.EX.4.5</v>
      </c>
      <c r="C220" s="50" t="str">
        <f>VLOOKUP(A220,'DATA (2)'!A:G,4,0)</f>
        <v>CW</v>
      </c>
      <c r="D220" s="51"/>
      <c r="E220" s="50"/>
      <c r="F220" s="50">
        <f>VLOOKUP(A220,'DATA (2)'!A:G,5,0)</f>
        <v>2334.39</v>
      </c>
      <c r="G220" s="50">
        <f>IFERROR(F220*(1-VLOOKUP(C220,ГОЛОВНА!K:L,2,0)), "-")</f>
        <v>2334.39</v>
      </c>
    </row>
    <row r="221" spans="1:7" x14ac:dyDescent="0.3">
      <c r="A221" s="66">
        <v>98625978</v>
      </c>
      <c r="B221" s="53" t="str">
        <f>VLOOKUP(A221,'DATA (2)'!A:G,2,0)</f>
        <v>Насос для стічн вод SLV.80.100.15.4.50D.</v>
      </c>
      <c r="C221" s="50" t="str">
        <f>VLOOKUP(A221,'DATA (2)'!A:G,4,0)</f>
        <v>CW</v>
      </c>
      <c r="D221" s="51"/>
      <c r="E221" s="50"/>
      <c r="F221" s="50">
        <f>VLOOKUP(A221,'DATA (2)'!A:G,5,0)</f>
        <v>2333.09</v>
      </c>
      <c r="G221" s="50">
        <f>IFERROR(F221*(1-VLOOKUP(C221,ГОЛОВНА!K:L,2,0)), "-")</f>
        <v>2333.09</v>
      </c>
    </row>
    <row r="222" spans="1:7" x14ac:dyDescent="0.3">
      <c r="A222" s="66">
        <v>98626818</v>
      </c>
      <c r="B222" s="53" t="str">
        <f>VLOOKUP(A222,'DATA (2)'!A:G,2,0)</f>
        <v>Насос для стічн вод SLV.80.100.15.4.50D.</v>
      </c>
      <c r="C222" s="50" t="str">
        <f>VLOOKUP(A222,'DATA (2)'!A:G,4,0)</f>
        <v>CW</v>
      </c>
      <c r="D222" s="51"/>
      <c r="E222" s="50"/>
      <c r="F222" s="50">
        <f>VLOOKUP(A222,'DATA (2)'!A:G,5,0)</f>
        <v>2369.66</v>
      </c>
      <c r="G222" s="50">
        <f>IFERROR(F222*(1-VLOOKUP(C222,ГОЛОВНА!K:L,2,0)), "-")</f>
        <v>2369.66</v>
      </c>
    </row>
    <row r="223" spans="1:7" x14ac:dyDescent="0.3">
      <c r="A223" s="66">
        <v>98626192</v>
      </c>
      <c r="B223" s="53" t="str">
        <f>VLOOKUP(A223,'DATA (2)'!A:G,2,0)</f>
        <v>Насос для стічн вод SLV.80.100.15.A.4.50</v>
      </c>
      <c r="C223" s="50" t="str">
        <f>VLOOKUP(A223,'DATA (2)'!A:G,4,0)</f>
        <v>CW</v>
      </c>
      <c r="D223" s="51"/>
      <c r="E223" s="50"/>
      <c r="F223" s="50">
        <f>VLOOKUP(A223,'DATA (2)'!A:G,5,0)</f>
        <v>3233.95</v>
      </c>
      <c r="G223" s="50">
        <f>IFERROR(F223*(1-VLOOKUP(C223,ГОЛОВНА!K:L,2,0)), "-")</f>
        <v>3233.95</v>
      </c>
    </row>
    <row r="224" spans="1:7" x14ac:dyDescent="0.3">
      <c r="A224" s="66">
        <v>98626932</v>
      </c>
      <c r="B224" s="53" t="str">
        <f>VLOOKUP(A224,'DATA (2)'!A:G,2,0)</f>
        <v>Насос для стічн вод SLV.80.100.15.A.4.50</v>
      </c>
      <c r="C224" s="50" t="str">
        <f>VLOOKUP(A224,'DATA (2)'!A:G,4,0)</f>
        <v>CW</v>
      </c>
      <c r="D224" s="51"/>
      <c r="E224" s="50"/>
      <c r="F224" s="50">
        <f>VLOOKUP(A224,'DATA (2)'!A:G,5,0)</f>
        <v>3270.52</v>
      </c>
      <c r="G224" s="50">
        <f>IFERROR(F224*(1-VLOOKUP(C224,ГОЛОВНА!K:L,2,0)), "-")</f>
        <v>3270.52</v>
      </c>
    </row>
    <row r="225" spans="1:7" x14ac:dyDescent="0.3">
      <c r="A225" s="66">
        <v>98626618</v>
      </c>
      <c r="B225" s="53" t="str">
        <f>VLOOKUP(A225,'DATA (2)'!A:G,2,0)</f>
        <v>Насос для стічн вод SLV.80.100.15.EX.4.5</v>
      </c>
      <c r="C225" s="50" t="str">
        <f>VLOOKUP(A225,'DATA (2)'!A:G,4,0)</f>
        <v>CW</v>
      </c>
      <c r="D225" s="51"/>
      <c r="E225" s="50"/>
      <c r="F225" s="50">
        <f>VLOOKUP(A225,'DATA (2)'!A:G,5,0)</f>
        <v>2437.84</v>
      </c>
      <c r="G225" s="50">
        <f>IFERROR(F225*(1-VLOOKUP(C225,ГОЛОВНА!K:L,2,0)), "-")</f>
        <v>2437.84</v>
      </c>
    </row>
    <row r="226" spans="1:7" x14ac:dyDescent="0.3">
      <c r="A226" s="66">
        <v>98627031</v>
      </c>
      <c r="B226" s="53" t="str">
        <f>VLOOKUP(A226,'DATA (2)'!A:G,2,0)</f>
        <v>Насос для стічн вод SLV.80.100.15.EX.4.5</v>
      </c>
      <c r="C226" s="50" t="str">
        <f>VLOOKUP(A226,'DATA (2)'!A:G,4,0)</f>
        <v>CW</v>
      </c>
      <c r="D226" s="51"/>
      <c r="E226" s="50"/>
      <c r="F226" s="50">
        <f>VLOOKUP(A226,'DATA (2)'!A:G,5,0)</f>
        <v>2361.9</v>
      </c>
      <c r="G226" s="50">
        <f>IFERROR(F226*(1-VLOOKUP(C226,ГОЛОВНА!K:L,2,0)), "-")</f>
        <v>2361.9</v>
      </c>
    </row>
    <row r="227" spans="1:7" x14ac:dyDescent="0.3">
      <c r="A227" s="66">
        <v>98625979</v>
      </c>
      <c r="B227" s="53" t="str">
        <f>VLOOKUP(A227,'DATA (2)'!A:G,2,0)</f>
        <v>Насос для стічн вод SLV.80.100.22.4.50D.</v>
      </c>
      <c r="C227" s="50" t="str">
        <f>VLOOKUP(A227,'DATA (2)'!A:G,4,0)</f>
        <v>CW</v>
      </c>
      <c r="D227" s="51"/>
      <c r="E227" s="50"/>
      <c r="F227" s="50">
        <f>VLOOKUP(A227,'DATA (2)'!A:G,5,0)</f>
        <v>2430.9499999999998</v>
      </c>
      <c r="G227" s="50">
        <f>IFERROR(F227*(1-VLOOKUP(C227,ГОЛОВНА!K:L,2,0)), "-")</f>
        <v>2430.9499999999998</v>
      </c>
    </row>
    <row r="228" spans="1:7" x14ac:dyDescent="0.3">
      <c r="A228" s="66">
        <v>98626820</v>
      </c>
      <c r="B228" s="53" t="str">
        <f>VLOOKUP(A228,'DATA (2)'!A:G,2,0)</f>
        <v>Насос для стічн вод SLV.80.100.22.4.50D.</v>
      </c>
      <c r="C228" s="50" t="str">
        <f>VLOOKUP(A228,'DATA (2)'!A:G,4,0)</f>
        <v>CW</v>
      </c>
      <c r="D228" s="51"/>
      <c r="E228" s="50"/>
      <c r="F228" s="50">
        <f>VLOOKUP(A228,'DATA (2)'!A:G,5,0)</f>
        <v>2467.54</v>
      </c>
      <c r="G228" s="50">
        <f>IFERROR(F228*(1-VLOOKUP(C228,ГОЛОВНА!K:L,2,0)), "-")</f>
        <v>2467.54</v>
      </c>
    </row>
    <row r="229" spans="1:7" x14ac:dyDescent="0.3">
      <c r="A229" s="66">
        <v>98626060</v>
      </c>
      <c r="B229" s="53" t="str">
        <f>VLOOKUP(A229,'DATA (2)'!A:G,2,0)</f>
        <v>Насос для стічн вод SLV.80.100.22.4.51D.</v>
      </c>
      <c r="C229" s="50" t="str">
        <f>VLOOKUP(A229,'DATA (2)'!A:G,4,0)</f>
        <v>CW</v>
      </c>
      <c r="D229" s="51"/>
      <c r="E229" s="50"/>
      <c r="F229" s="50">
        <f>VLOOKUP(A229,'DATA (2)'!A:G,5,0)</f>
        <v>2430.9499999999998</v>
      </c>
      <c r="G229" s="50">
        <f>IFERROR(F229*(1-VLOOKUP(C229,ГОЛОВНА!K:L,2,0)), "-")</f>
        <v>2430.9499999999998</v>
      </c>
    </row>
    <row r="230" spans="1:7" x14ac:dyDescent="0.3">
      <c r="A230" s="66">
        <v>98626874</v>
      </c>
      <c r="B230" s="53" t="str">
        <f>VLOOKUP(A230,'DATA (2)'!A:G,2,0)</f>
        <v>Насос для стічн вод SLV.80.100.22.4.51D.</v>
      </c>
      <c r="C230" s="50" t="str">
        <f>VLOOKUP(A230,'DATA (2)'!A:G,4,0)</f>
        <v>CW</v>
      </c>
      <c r="D230" s="51"/>
      <c r="E230" s="50"/>
      <c r="F230" s="50">
        <f>VLOOKUP(A230,'DATA (2)'!A:G,5,0)</f>
        <v>2361.92</v>
      </c>
      <c r="G230" s="50">
        <f>IFERROR(F230*(1-VLOOKUP(C230,ГОЛОВНА!K:L,2,0)), "-")</f>
        <v>2361.92</v>
      </c>
    </row>
    <row r="231" spans="1:7" x14ac:dyDescent="0.3">
      <c r="A231" s="66">
        <v>98626195</v>
      </c>
      <c r="B231" s="53" t="str">
        <f>VLOOKUP(A231,'DATA (2)'!A:G,2,0)</f>
        <v>Насос для стічн вод SLV.80.100.22.A.4.50</v>
      </c>
      <c r="C231" s="50" t="str">
        <f>VLOOKUP(A231,'DATA (2)'!A:G,4,0)</f>
        <v>CW</v>
      </c>
      <c r="D231" s="51"/>
      <c r="E231" s="50"/>
      <c r="F231" s="50">
        <f>VLOOKUP(A231,'DATA (2)'!A:G,5,0)</f>
        <v>3331.83</v>
      </c>
      <c r="G231" s="50">
        <f>IFERROR(F231*(1-VLOOKUP(C231,ГОЛОВНА!K:L,2,0)), "-")</f>
        <v>3331.83</v>
      </c>
    </row>
    <row r="232" spans="1:7" x14ac:dyDescent="0.3">
      <c r="A232" s="66">
        <v>98626934</v>
      </c>
      <c r="B232" s="53" t="str">
        <f>VLOOKUP(A232,'DATA (2)'!A:G,2,0)</f>
        <v>Насос для стічн вод SLV.80.100.22.A.4.50</v>
      </c>
      <c r="C232" s="50" t="str">
        <f>VLOOKUP(A232,'DATA (2)'!A:G,4,0)</f>
        <v>CW</v>
      </c>
      <c r="D232" s="51"/>
      <c r="E232" s="50"/>
      <c r="F232" s="50">
        <f>VLOOKUP(A232,'DATA (2)'!A:G,5,0)</f>
        <v>3368.41</v>
      </c>
      <c r="G232" s="50">
        <f>IFERROR(F232*(1-VLOOKUP(C232,ГОЛОВНА!K:L,2,0)), "-")</f>
        <v>3368.41</v>
      </c>
    </row>
    <row r="233" spans="1:7" x14ac:dyDescent="0.3">
      <c r="A233" s="66">
        <v>98626286</v>
      </c>
      <c r="B233" s="53" t="str">
        <f>VLOOKUP(A233,'DATA (2)'!A:G,2,0)</f>
        <v>Насос для стічн вод SLV.80.100.22.A.4.51</v>
      </c>
      <c r="C233" s="50" t="str">
        <f>VLOOKUP(A233,'DATA (2)'!A:G,4,0)</f>
        <v>CW</v>
      </c>
      <c r="D233" s="51"/>
      <c r="E233" s="50"/>
      <c r="F233" s="50">
        <f>VLOOKUP(A233,'DATA (2)'!A:G,5,0)</f>
        <v>3331.83</v>
      </c>
      <c r="G233" s="50">
        <f>IFERROR(F233*(1-VLOOKUP(C233,ГОЛОВНА!K:L,2,0)), "-")</f>
        <v>3331.83</v>
      </c>
    </row>
    <row r="234" spans="1:7" x14ac:dyDescent="0.3">
      <c r="A234" s="66">
        <v>98626988</v>
      </c>
      <c r="B234" s="53" t="str">
        <f>VLOOKUP(A234,'DATA (2)'!A:G,2,0)</f>
        <v>Насос для стічн вод SLV.80.100.22.A.4.51</v>
      </c>
      <c r="C234" s="50" t="str">
        <f>VLOOKUP(A234,'DATA (2)'!A:G,4,0)</f>
        <v>CW</v>
      </c>
      <c r="D234" s="51"/>
      <c r="E234" s="50"/>
      <c r="F234" s="50">
        <f>VLOOKUP(A234,'DATA (2)'!A:G,5,0)</f>
        <v>2863.36</v>
      </c>
      <c r="G234" s="50">
        <f>IFERROR(F234*(1-VLOOKUP(C234,ГОЛОВНА!K:L,2,0)), "-")</f>
        <v>2863.36</v>
      </c>
    </row>
    <row r="235" spans="1:7" x14ac:dyDescent="0.3">
      <c r="A235" s="66">
        <v>98626622</v>
      </c>
      <c r="B235" s="53" t="str">
        <f>VLOOKUP(A235,'DATA (2)'!A:G,2,0)</f>
        <v>Насос для стічн вод SLV.80.100.22.EX.4.5</v>
      </c>
      <c r="C235" s="50" t="str">
        <f>VLOOKUP(A235,'DATA (2)'!A:G,4,0)</f>
        <v>CW</v>
      </c>
      <c r="D235" s="51"/>
      <c r="E235" s="50"/>
      <c r="F235" s="50">
        <f>VLOOKUP(A235,'DATA (2)'!A:G,5,0)</f>
        <v>2535.71</v>
      </c>
      <c r="G235" s="50">
        <f>IFERROR(F235*(1-VLOOKUP(C235,ГОЛОВНА!K:L,2,0)), "-")</f>
        <v>2535.71</v>
      </c>
    </row>
    <row r="236" spans="1:7" x14ac:dyDescent="0.3">
      <c r="A236" s="66">
        <v>98627033</v>
      </c>
      <c r="B236" s="53" t="str">
        <f>VLOOKUP(A236,'DATA (2)'!A:G,2,0)</f>
        <v>Насос для стічн вод SLV.80.100.22.EX.4.5</v>
      </c>
      <c r="C236" s="50" t="str">
        <f>VLOOKUP(A236,'DATA (2)'!A:G,4,0)</f>
        <v>CW</v>
      </c>
      <c r="D236" s="51"/>
      <c r="E236" s="50"/>
      <c r="F236" s="50">
        <f>VLOOKUP(A236,'DATA (2)'!A:G,5,0)</f>
        <v>2402.06</v>
      </c>
      <c r="G236" s="50">
        <f>IFERROR(F236*(1-VLOOKUP(C236,ГОЛОВНА!K:L,2,0)), "-")</f>
        <v>2402.06</v>
      </c>
    </row>
    <row r="237" spans="1:7" x14ac:dyDescent="0.3">
      <c r="A237" s="66">
        <v>98626686</v>
      </c>
      <c r="B237" s="53" t="str">
        <f>VLOOKUP(A237,'DATA (2)'!A:G,2,0)</f>
        <v>Насос для стічн вод SLV.80.100.22.EX.4.5</v>
      </c>
      <c r="C237" s="50" t="str">
        <f>VLOOKUP(A237,'DATA (2)'!A:G,4,0)</f>
        <v>CW</v>
      </c>
      <c r="D237" s="51"/>
      <c r="E237" s="50"/>
      <c r="F237" s="50">
        <f>VLOOKUP(A237,'DATA (2)'!A:G,5,0)</f>
        <v>2535.71</v>
      </c>
      <c r="G237" s="50">
        <f>IFERROR(F237*(1-VLOOKUP(C237,ГОЛОВНА!K:L,2,0)), "-")</f>
        <v>2535.71</v>
      </c>
    </row>
    <row r="238" spans="1:7" x14ac:dyDescent="0.3">
      <c r="A238" s="66">
        <v>98625995</v>
      </c>
      <c r="B238" s="53" t="str">
        <f>VLOOKUP(A238,'DATA (2)'!A:G,2,0)</f>
        <v>Насос для стічн вод SLV.80.100.40.2.50D.</v>
      </c>
      <c r="C238" s="50" t="str">
        <f>VLOOKUP(A238,'DATA (2)'!A:G,4,0)</f>
        <v>CW</v>
      </c>
      <c r="D238" s="51"/>
      <c r="E238" s="50"/>
      <c r="F238" s="50">
        <f>VLOOKUP(A238,'DATA (2)'!A:G,5,0)</f>
        <v>2772.59</v>
      </c>
      <c r="G238" s="50">
        <f>IFERROR(F238*(1-VLOOKUP(C238,ГОЛОВНА!K:L,2,0)), "-")</f>
        <v>2772.59</v>
      </c>
    </row>
    <row r="239" spans="1:7" x14ac:dyDescent="0.3">
      <c r="A239" s="66">
        <v>98626040</v>
      </c>
      <c r="B239" s="53" t="str">
        <f>VLOOKUP(A239,'DATA (2)'!A:G,2,0)</f>
        <v>Насос для стічн вод SLV.80.100.40.2.51D.</v>
      </c>
      <c r="C239" s="50" t="str">
        <f>VLOOKUP(A239,'DATA (2)'!A:G,4,0)</f>
        <v>CW</v>
      </c>
      <c r="D239" s="51"/>
      <c r="E239" s="50"/>
      <c r="F239" s="50">
        <f>VLOOKUP(A239,'DATA (2)'!A:G,5,0)</f>
        <v>2805.53</v>
      </c>
      <c r="G239" s="50">
        <f>IFERROR(F239*(1-VLOOKUP(C239,ГОЛОВНА!K:L,2,0)), "-")</f>
        <v>2805.53</v>
      </c>
    </row>
    <row r="240" spans="1:7" x14ac:dyDescent="0.3">
      <c r="A240" s="66">
        <v>98626858</v>
      </c>
      <c r="B240" s="53" t="str">
        <f>VLOOKUP(A240,'DATA (2)'!A:G,2,0)</f>
        <v>Насос для стічн вод SLV.80.100.40.2.51D.</v>
      </c>
      <c r="C240" s="50" t="str">
        <f>VLOOKUP(A240,'DATA (2)'!A:G,4,0)</f>
        <v>CW</v>
      </c>
      <c r="D240" s="51"/>
      <c r="E240" s="50"/>
      <c r="F240" s="50">
        <f>VLOOKUP(A240,'DATA (2)'!A:G,5,0)</f>
        <v>2430.9499999999998</v>
      </c>
      <c r="G240" s="50">
        <f>IFERROR(F240*(1-VLOOKUP(C240,ГОЛОВНА!K:L,2,0)), "-")</f>
        <v>2430.9499999999998</v>
      </c>
    </row>
    <row r="241" spans="1:7" x14ac:dyDescent="0.3">
      <c r="A241" s="66">
        <v>98626055</v>
      </c>
      <c r="B241" s="53" t="str">
        <f>VLOOKUP(A241,'DATA (2)'!A:G,2,0)</f>
        <v>Насос для стічн вод SLV.80.100.40.4.51D.</v>
      </c>
      <c r="C241" s="50" t="str">
        <f>VLOOKUP(A241,'DATA (2)'!A:G,4,0)</f>
        <v>CW</v>
      </c>
      <c r="D241" s="51"/>
      <c r="E241" s="50"/>
      <c r="F241" s="50">
        <f>VLOOKUP(A241,'DATA (2)'!A:G,5,0)</f>
        <v>2626.69</v>
      </c>
      <c r="G241" s="50">
        <f>IFERROR(F241*(1-VLOOKUP(C241,ГОЛОВНА!K:L,2,0)), "-")</f>
        <v>2626.69</v>
      </c>
    </row>
    <row r="242" spans="1:7" x14ac:dyDescent="0.3">
      <c r="A242" s="66">
        <v>98626871</v>
      </c>
      <c r="B242" s="53" t="str">
        <f>VLOOKUP(A242,'DATA (2)'!A:G,2,0)</f>
        <v>Насос для стічн вод SLV.80.100.40.4.51D.</v>
      </c>
      <c r="C242" s="50" t="str">
        <f>VLOOKUP(A242,'DATA (2)'!A:G,4,0)</f>
        <v>CW</v>
      </c>
      <c r="D242" s="51"/>
      <c r="E242" s="50"/>
      <c r="F242" s="50">
        <f>VLOOKUP(A242,'DATA (2)'!A:G,5,0)</f>
        <v>2749.6</v>
      </c>
      <c r="G242" s="50">
        <f>IFERROR(F242*(1-VLOOKUP(C242,ГОЛОВНА!K:L,2,0)), "-")</f>
        <v>2749.6</v>
      </c>
    </row>
    <row r="243" spans="1:7" x14ac:dyDescent="0.3">
      <c r="A243" s="66">
        <v>98626662</v>
      </c>
      <c r="B243" s="53" t="str">
        <f>VLOOKUP(A243,'DATA (2)'!A:G,2,0)</f>
        <v>Насос для стічн вод SLV.80.100.40.EX.2.5</v>
      </c>
      <c r="C243" s="50" t="str">
        <f>VLOOKUP(A243,'DATA (2)'!A:G,4,0)</f>
        <v>CW</v>
      </c>
      <c r="D243" s="51"/>
      <c r="E243" s="50"/>
      <c r="F243" s="50">
        <f>VLOOKUP(A243,'DATA (2)'!A:G,5,0)</f>
        <v>2805.53</v>
      </c>
      <c r="G243" s="50">
        <f>IFERROR(F243*(1-VLOOKUP(C243,ГОЛОВНА!K:L,2,0)), "-")</f>
        <v>2805.53</v>
      </c>
    </row>
    <row r="244" spans="1:7" x14ac:dyDescent="0.3">
      <c r="A244" s="66">
        <v>98627057</v>
      </c>
      <c r="B244" s="53" t="str">
        <f>VLOOKUP(A244,'DATA (2)'!A:G,2,0)</f>
        <v>Насос для стічн вод SLV.80.100.40.EX.2.5</v>
      </c>
      <c r="C244" s="50" t="str">
        <f>VLOOKUP(A244,'DATA (2)'!A:G,4,0)</f>
        <v>CW</v>
      </c>
      <c r="D244" s="51"/>
      <c r="E244" s="50"/>
      <c r="F244" s="50">
        <f>VLOOKUP(A244,'DATA (2)'!A:G,5,0)</f>
        <v>2719.04</v>
      </c>
      <c r="G244" s="50">
        <f>IFERROR(F244*(1-VLOOKUP(C244,ГОЛОВНА!K:L,2,0)), "-")</f>
        <v>2719.04</v>
      </c>
    </row>
    <row r="245" spans="1:7" x14ac:dyDescent="0.3">
      <c r="A245" s="66">
        <v>98626681</v>
      </c>
      <c r="B245" s="53" t="str">
        <f>VLOOKUP(A245,'DATA (2)'!A:G,2,0)</f>
        <v>Насос для стічн вод SLV.80.100.40.EX.4.5</v>
      </c>
      <c r="C245" s="50" t="str">
        <f>VLOOKUP(A245,'DATA (2)'!A:G,4,0)</f>
        <v>CW</v>
      </c>
      <c r="D245" s="51"/>
      <c r="E245" s="50"/>
      <c r="F245" s="50">
        <f>VLOOKUP(A245,'DATA (2)'!A:G,5,0)</f>
        <v>2833.9</v>
      </c>
      <c r="G245" s="50">
        <f>IFERROR(F245*(1-VLOOKUP(C245,ГОЛОВНА!K:L,2,0)), "-")</f>
        <v>2833.9</v>
      </c>
    </row>
    <row r="246" spans="1:7" x14ac:dyDescent="0.3">
      <c r="A246" s="66">
        <v>98627070</v>
      </c>
      <c r="B246" s="53" t="str">
        <f>VLOOKUP(A246,'DATA (2)'!A:G,2,0)</f>
        <v>Насос для стічн вод SLV.80.100.40.EX.4.5</v>
      </c>
      <c r="C246" s="50" t="str">
        <f>VLOOKUP(A246,'DATA (2)'!A:G,4,0)</f>
        <v>CW</v>
      </c>
      <c r="D246" s="51"/>
      <c r="E246" s="50"/>
      <c r="F246" s="50">
        <f>VLOOKUP(A246,'DATA (2)'!A:G,5,0)</f>
        <v>2878.49</v>
      </c>
      <c r="G246" s="50">
        <f>IFERROR(F246*(1-VLOOKUP(C246,ГОЛОВНА!K:L,2,0)), "-")</f>
        <v>2878.49</v>
      </c>
    </row>
    <row r="247" spans="1:7" x14ac:dyDescent="0.3">
      <c r="A247" s="66">
        <v>98625975</v>
      </c>
      <c r="B247" s="53" t="str">
        <f>VLOOKUP(A247,'DATA (2)'!A:G,2,0)</f>
        <v>Насос для стічн вод SLV.80.80.11.4.50D.C</v>
      </c>
      <c r="C247" s="50" t="str">
        <f>VLOOKUP(A247,'DATA (2)'!A:G,4,0)</f>
        <v>CW</v>
      </c>
      <c r="D247" s="51"/>
      <c r="E247" s="50"/>
      <c r="F247" s="50">
        <f>VLOOKUP(A247,'DATA (2)'!A:G,5,0)</f>
        <v>2091.5300000000002</v>
      </c>
      <c r="G247" s="50">
        <f>IFERROR(F247*(1-VLOOKUP(C247,ГОЛОВНА!K:L,2,0)), "-")</f>
        <v>2091.5300000000002</v>
      </c>
    </row>
    <row r="248" spans="1:7" x14ac:dyDescent="0.3">
      <c r="A248" s="66">
        <v>98626813</v>
      </c>
      <c r="B248" s="53" t="str">
        <f>VLOOKUP(A248,'DATA (2)'!A:G,2,0)</f>
        <v>Насос для стічн вод SLV.80.80.11.4.50D.C</v>
      </c>
      <c r="C248" s="50" t="str">
        <f>VLOOKUP(A248,'DATA (2)'!A:G,4,0)</f>
        <v>CW</v>
      </c>
      <c r="D248" s="51"/>
      <c r="E248" s="50"/>
      <c r="F248" s="50">
        <f>VLOOKUP(A248,'DATA (2)'!A:G,5,0)</f>
        <v>2128.14</v>
      </c>
      <c r="G248" s="50">
        <f>IFERROR(F248*(1-VLOOKUP(C248,ГОЛОВНА!K:L,2,0)), "-")</f>
        <v>2128.14</v>
      </c>
    </row>
    <row r="249" spans="1:7" x14ac:dyDescent="0.3">
      <c r="A249" s="66">
        <v>98626185</v>
      </c>
      <c r="B249" s="53" t="str">
        <f>VLOOKUP(A249,'DATA (2)'!A:G,2,0)</f>
        <v>Насос для стічн вод SLV.80.80.11.A.4.50D</v>
      </c>
      <c r="C249" s="50" t="str">
        <f>VLOOKUP(A249,'DATA (2)'!A:G,4,0)</f>
        <v>CW</v>
      </c>
      <c r="D249" s="51"/>
      <c r="E249" s="50"/>
      <c r="F249" s="50">
        <f>VLOOKUP(A249,'DATA (2)'!A:G,5,0)</f>
        <v>2992.39</v>
      </c>
      <c r="G249" s="50">
        <f>IFERROR(F249*(1-VLOOKUP(C249,ГОЛОВНА!K:L,2,0)), "-")</f>
        <v>2992.39</v>
      </c>
    </row>
    <row r="250" spans="1:7" x14ac:dyDescent="0.3">
      <c r="A250" s="66">
        <v>98626927</v>
      </c>
      <c r="B250" s="53" t="str">
        <f>VLOOKUP(A250,'DATA (2)'!A:G,2,0)</f>
        <v>Насос для стічн вод SLV.80.80.11.A.4.50D</v>
      </c>
      <c r="C250" s="50" t="str">
        <f>VLOOKUP(A250,'DATA (2)'!A:G,4,0)</f>
        <v>CW</v>
      </c>
      <c r="D250" s="51"/>
      <c r="E250" s="50"/>
      <c r="F250" s="50">
        <f>VLOOKUP(A250,'DATA (2)'!A:G,5,0)</f>
        <v>3028.98</v>
      </c>
      <c r="G250" s="50">
        <f>IFERROR(F250*(1-VLOOKUP(C250,ГОЛОВНА!K:L,2,0)), "-")</f>
        <v>3028.98</v>
      </c>
    </row>
    <row r="251" spans="1:7" x14ac:dyDescent="0.3">
      <c r="A251" s="66">
        <v>98626395</v>
      </c>
      <c r="B251" s="53" t="str">
        <f>VLOOKUP(A251,'DATA (2)'!A:G,2,0)</f>
        <v>Насос для стічн вод SLV.80.80.11.A.EX.4.</v>
      </c>
      <c r="C251" s="50" t="str">
        <f>VLOOKUP(A251,'DATA (2)'!A:G,4,0)</f>
        <v>CW</v>
      </c>
      <c r="D251" s="51"/>
      <c r="E251" s="50"/>
      <c r="F251" s="50">
        <f>VLOOKUP(A251,'DATA (2)'!A:G,5,0)</f>
        <v>3097.17</v>
      </c>
      <c r="G251" s="50">
        <f>IFERROR(F251*(1-VLOOKUP(C251,ГОЛОВНА!K:L,2,0)), "-")</f>
        <v>3097.17</v>
      </c>
    </row>
    <row r="252" spans="1:7" x14ac:dyDescent="0.3">
      <c r="A252" s="66">
        <v>98627140</v>
      </c>
      <c r="B252" s="53" t="str">
        <f>VLOOKUP(A252,'DATA (2)'!A:G,2,0)</f>
        <v>Насос для стічн вод SLV.80.80.11.A.EX.4.</v>
      </c>
      <c r="C252" s="50" t="str">
        <f>VLOOKUP(A252,'DATA (2)'!A:G,4,0)</f>
        <v>CW</v>
      </c>
      <c r="D252" s="51"/>
      <c r="E252" s="50"/>
      <c r="F252" s="50">
        <f>VLOOKUP(A252,'DATA (2)'!A:G,5,0)</f>
        <v>3133.89</v>
      </c>
      <c r="G252" s="50">
        <f>IFERROR(F252*(1-VLOOKUP(C252,ГОЛОВНА!K:L,2,0)), "-")</f>
        <v>3133.89</v>
      </c>
    </row>
    <row r="253" spans="1:7" x14ac:dyDescent="0.3">
      <c r="A253" s="66">
        <v>98626611</v>
      </c>
      <c r="B253" s="53" t="str">
        <f>VLOOKUP(A253,'DATA (2)'!A:G,2,0)</f>
        <v>Насос для стічн вод SLV.80.80.11.EX.4.50</v>
      </c>
      <c r="C253" s="50" t="str">
        <f>VLOOKUP(A253,'DATA (2)'!A:G,4,0)</f>
        <v>CW</v>
      </c>
      <c r="D253" s="51"/>
      <c r="E253" s="50"/>
      <c r="F253" s="50">
        <f>VLOOKUP(A253,'DATA (2)'!A:G,5,0)</f>
        <v>2196.3000000000002</v>
      </c>
      <c r="G253" s="50">
        <f>IFERROR(F253*(1-VLOOKUP(C253,ГОЛОВНА!K:L,2,0)), "-")</f>
        <v>2196.3000000000002</v>
      </c>
    </row>
    <row r="254" spans="1:7" x14ac:dyDescent="0.3">
      <c r="A254" s="66">
        <v>98627026</v>
      </c>
      <c r="B254" s="53" t="str">
        <f>VLOOKUP(A254,'DATA (2)'!A:G,2,0)</f>
        <v>Насос для стічн вод SLV.80.80.11.EX.4.50</v>
      </c>
      <c r="C254" s="50" t="str">
        <f>VLOOKUP(A254,'DATA (2)'!A:G,4,0)</f>
        <v>CW</v>
      </c>
      <c r="D254" s="51"/>
      <c r="E254" s="50"/>
      <c r="F254" s="50">
        <f>VLOOKUP(A254,'DATA (2)'!A:G,5,0)</f>
        <v>2232.9899999999998</v>
      </c>
      <c r="G254" s="50">
        <f>IFERROR(F254*(1-VLOOKUP(C254,ГОЛОВНА!K:L,2,0)), "-")</f>
        <v>2232.9899999999998</v>
      </c>
    </row>
    <row r="255" spans="1:7" x14ac:dyDescent="0.3">
      <c r="A255" s="66">
        <v>98624692</v>
      </c>
      <c r="B255" s="53" t="str">
        <f>VLOOKUP(A255,'DATA (2)'!A:G,2,0)</f>
        <v>Насос для стічн вод SLV.80.80.13.4.50D.C</v>
      </c>
      <c r="C255" s="50" t="str">
        <f>VLOOKUP(A255,'DATA (2)'!A:G,4,0)</f>
        <v>CW</v>
      </c>
      <c r="D255" s="51"/>
      <c r="E255" s="50"/>
      <c r="F255" s="50">
        <f>VLOOKUP(A255,'DATA (2)'!A:G,5,0)</f>
        <v>2190.2199999999998</v>
      </c>
      <c r="G255" s="50">
        <f>IFERROR(F255*(1-VLOOKUP(C255,ГОЛОВНА!K:L,2,0)), "-")</f>
        <v>2190.2199999999998</v>
      </c>
    </row>
    <row r="256" spans="1:7" x14ac:dyDescent="0.3">
      <c r="A256" s="66">
        <v>98626815</v>
      </c>
      <c r="B256" s="53" t="str">
        <f>VLOOKUP(A256,'DATA (2)'!A:G,2,0)</f>
        <v>Насос для стічн вод SLV.80.80.13.4.50D.C</v>
      </c>
      <c r="C256" s="50" t="str">
        <f>VLOOKUP(A256,'DATA (2)'!A:G,4,0)</f>
        <v>CW</v>
      </c>
      <c r="D256" s="51"/>
      <c r="E256" s="50"/>
      <c r="F256" s="50">
        <f>VLOOKUP(A256,'DATA (2)'!A:G,5,0)</f>
        <v>2226.8000000000002</v>
      </c>
      <c r="G256" s="50">
        <f>IFERROR(F256*(1-VLOOKUP(C256,ГОЛОВНА!K:L,2,0)), "-")</f>
        <v>2226.8000000000002</v>
      </c>
    </row>
    <row r="257" spans="1:7" x14ac:dyDescent="0.3">
      <c r="A257" s="66">
        <v>98626187</v>
      </c>
      <c r="B257" s="53" t="str">
        <f>VLOOKUP(A257,'DATA (2)'!A:G,2,0)</f>
        <v>Насос для стічн вод SLV.80.80.13.A.4.50D</v>
      </c>
      <c r="C257" s="50" t="str">
        <f>VLOOKUP(A257,'DATA (2)'!A:G,4,0)</f>
        <v>CW</v>
      </c>
      <c r="D257" s="51"/>
      <c r="E257" s="50"/>
      <c r="F257" s="50">
        <f>VLOOKUP(A257,'DATA (2)'!A:G,5,0)</f>
        <v>3091.07</v>
      </c>
      <c r="G257" s="50">
        <f>IFERROR(F257*(1-VLOOKUP(C257,ГОЛОВНА!K:L,2,0)), "-")</f>
        <v>3091.07</v>
      </c>
    </row>
    <row r="258" spans="1:7" x14ac:dyDescent="0.3">
      <c r="A258" s="66">
        <v>98626929</v>
      </c>
      <c r="B258" s="53" t="str">
        <f>VLOOKUP(A258,'DATA (2)'!A:G,2,0)</f>
        <v>Насос для стічн вод SLV.80.80.13.A.4.50D</v>
      </c>
      <c r="C258" s="50" t="str">
        <f>VLOOKUP(A258,'DATA (2)'!A:G,4,0)</f>
        <v>CW</v>
      </c>
      <c r="D258" s="51"/>
      <c r="E258" s="50"/>
      <c r="F258" s="50">
        <f>VLOOKUP(A258,'DATA (2)'!A:G,5,0)</f>
        <v>3127.65</v>
      </c>
      <c r="G258" s="50">
        <f>IFERROR(F258*(1-VLOOKUP(C258,ГОЛОВНА!K:L,2,0)), "-")</f>
        <v>3127.65</v>
      </c>
    </row>
    <row r="259" spans="1:7" x14ac:dyDescent="0.3">
      <c r="A259" s="66">
        <v>98626397</v>
      </c>
      <c r="B259" s="53" t="str">
        <f>VLOOKUP(A259,'DATA (2)'!A:G,2,0)</f>
        <v>Насос для стічн вод SLV.80.80.13.A.EX.4.</v>
      </c>
      <c r="C259" s="50" t="str">
        <f>VLOOKUP(A259,'DATA (2)'!A:G,4,0)</f>
        <v>CW</v>
      </c>
      <c r="D259" s="51"/>
      <c r="E259" s="50"/>
      <c r="F259" s="50">
        <f>VLOOKUP(A259,'DATA (2)'!A:G,5,0)</f>
        <v>3195.83</v>
      </c>
      <c r="G259" s="50">
        <f>IFERROR(F259*(1-VLOOKUP(C259,ГОЛОВНА!K:L,2,0)), "-")</f>
        <v>3195.83</v>
      </c>
    </row>
    <row r="260" spans="1:7" x14ac:dyDescent="0.3">
      <c r="A260" s="66">
        <v>98627142</v>
      </c>
      <c r="B260" s="53" t="str">
        <f>VLOOKUP(A260,'DATA (2)'!A:G,2,0)</f>
        <v>Насос для стічн вод SLV.80.80.13.A.EX.4.</v>
      </c>
      <c r="C260" s="50" t="str">
        <f>VLOOKUP(A260,'DATA (2)'!A:G,4,0)</f>
        <v>CW</v>
      </c>
      <c r="D260" s="51"/>
      <c r="E260" s="50"/>
      <c r="F260" s="50">
        <f>VLOOKUP(A260,'DATA (2)'!A:G,5,0)</f>
        <v>3186.67</v>
      </c>
      <c r="G260" s="50">
        <f>IFERROR(F260*(1-VLOOKUP(C260,ГОЛОВНА!K:L,2,0)), "-")</f>
        <v>3186.67</v>
      </c>
    </row>
    <row r="261" spans="1:7" x14ac:dyDescent="0.3">
      <c r="A261" s="66">
        <v>98626613</v>
      </c>
      <c r="B261" s="53" t="str">
        <f>VLOOKUP(A261,'DATA (2)'!A:G,2,0)</f>
        <v>Насос для стічн вод SLV.80.80.13.EX.4.50</v>
      </c>
      <c r="C261" s="50" t="str">
        <f>VLOOKUP(A261,'DATA (2)'!A:G,4,0)</f>
        <v>CW</v>
      </c>
      <c r="D261" s="51"/>
      <c r="E261" s="50"/>
      <c r="F261" s="50">
        <f>VLOOKUP(A261,'DATA (2)'!A:G,5,0)</f>
        <v>2294.96</v>
      </c>
      <c r="G261" s="50">
        <f>IFERROR(F261*(1-VLOOKUP(C261,ГОЛОВНА!K:L,2,0)), "-")</f>
        <v>2294.96</v>
      </c>
    </row>
    <row r="262" spans="1:7" x14ac:dyDescent="0.3">
      <c r="A262" s="66">
        <v>98627028</v>
      </c>
      <c r="B262" s="53" t="str">
        <f>VLOOKUP(A262,'DATA (2)'!A:G,2,0)</f>
        <v>Насос для стічн вод SLV.80.80.13.EX.4.50</v>
      </c>
      <c r="C262" s="50" t="str">
        <f>VLOOKUP(A262,'DATA (2)'!A:G,4,0)</f>
        <v>CW</v>
      </c>
      <c r="D262" s="51"/>
      <c r="E262" s="50"/>
      <c r="F262" s="50">
        <f>VLOOKUP(A262,'DATA (2)'!A:G,5,0)</f>
        <v>2285.7600000000002</v>
      </c>
      <c r="G262" s="50">
        <f>IFERROR(F262*(1-VLOOKUP(C262,ГОЛОВНА!K:L,2,0)), "-")</f>
        <v>2285.7600000000002</v>
      </c>
    </row>
    <row r="263" spans="1:7" x14ac:dyDescent="0.3">
      <c r="A263" s="66">
        <v>98624694</v>
      </c>
      <c r="B263" s="53" t="str">
        <f>VLOOKUP(A263,'DATA (2)'!A:G,2,0)</f>
        <v>Насос для стічн вод SLV.80.80.15.4.50D.C</v>
      </c>
      <c r="C263" s="50" t="str">
        <f>VLOOKUP(A263,'DATA (2)'!A:G,4,0)</f>
        <v>CW</v>
      </c>
      <c r="D263" s="51"/>
      <c r="E263" s="50"/>
      <c r="F263" s="50">
        <f>VLOOKUP(A263,'DATA (2)'!A:G,5,0)</f>
        <v>2288.1</v>
      </c>
      <c r="G263" s="50">
        <f>IFERROR(F263*(1-VLOOKUP(C263,ГОЛОВНА!K:L,2,0)), "-")</f>
        <v>2288.1</v>
      </c>
    </row>
    <row r="264" spans="1:7" x14ac:dyDescent="0.3">
      <c r="A264" s="66">
        <v>98626817</v>
      </c>
      <c r="B264" s="53" t="str">
        <f>VLOOKUP(A264,'DATA (2)'!A:G,2,0)</f>
        <v>Насос для стічн вод SLV.80.80.15.4.50D.C</v>
      </c>
      <c r="C264" s="50" t="str">
        <f>VLOOKUP(A264,'DATA (2)'!A:G,4,0)</f>
        <v>CW</v>
      </c>
      <c r="D264" s="51"/>
      <c r="E264" s="50"/>
      <c r="F264" s="50">
        <f>VLOOKUP(A264,'DATA (2)'!A:G,5,0)</f>
        <v>2324.66</v>
      </c>
      <c r="G264" s="50">
        <f>IFERROR(F264*(1-VLOOKUP(C264,ГОЛОВНА!K:L,2,0)), "-")</f>
        <v>2324.66</v>
      </c>
    </row>
    <row r="265" spans="1:7" x14ac:dyDescent="0.3">
      <c r="A265" s="66">
        <v>98626191</v>
      </c>
      <c r="B265" s="53" t="str">
        <f>VLOOKUP(A265,'DATA (2)'!A:G,2,0)</f>
        <v>Насос для стічн вод SLV.80.80.15.A.4.50D</v>
      </c>
      <c r="C265" s="50" t="str">
        <f>VLOOKUP(A265,'DATA (2)'!A:G,4,0)</f>
        <v>CW</v>
      </c>
      <c r="D265" s="51"/>
      <c r="E265" s="50"/>
      <c r="F265" s="50">
        <f>VLOOKUP(A265,'DATA (2)'!A:G,5,0)</f>
        <v>3188.94</v>
      </c>
      <c r="G265" s="50">
        <f>IFERROR(F265*(1-VLOOKUP(C265,ГОЛОВНА!K:L,2,0)), "-")</f>
        <v>3188.94</v>
      </c>
    </row>
    <row r="266" spans="1:7" x14ac:dyDescent="0.3">
      <c r="A266" s="66">
        <v>98626931</v>
      </c>
      <c r="B266" s="53" t="str">
        <f>VLOOKUP(A266,'DATA (2)'!A:G,2,0)</f>
        <v>Насос для стічн вод SLV.80.80.15.A.4.50D</v>
      </c>
      <c r="C266" s="50" t="str">
        <f>VLOOKUP(A266,'DATA (2)'!A:G,4,0)</f>
        <v>CW</v>
      </c>
      <c r="D266" s="51"/>
      <c r="E266" s="50"/>
      <c r="F266" s="50">
        <f>VLOOKUP(A266,'DATA (2)'!A:G,5,0)</f>
        <v>3225.52</v>
      </c>
      <c r="G266" s="50">
        <f>IFERROR(F266*(1-VLOOKUP(C266,ГОЛОВНА!K:L,2,0)), "-")</f>
        <v>3225.52</v>
      </c>
    </row>
    <row r="267" spans="1:7" x14ac:dyDescent="0.3">
      <c r="A267" s="66">
        <v>98626401</v>
      </c>
      <c r="B267" s="53" t="str">
        <f>VLOOKUP(A267,'DATA (2)'!A:G,2,0)</f>
        <v>Насос для стічн вод SLV.80.80.15.A.EX.4.</v>
      </c>
      <c r="C267" s="50" t="str">
        <f>VLOOKUP(A267,'DATA (2)'!A:G,4,0)</f>
        <v>CW</v>
      </c>
      <c r="D267" s="51"/>
      <c r="E267" s="50"/>
      <c r="F267" s="50">
        <f>VLOOKUP(A267,'DATA (2)'!A:G,5,0)</f>
        <v>3293.69</v>
      </c>
      <c r="G267" s="50">
        <f>IFERROR(F267*(1-VLOOKUP(C267,ГОЛОВНА!K:L,2,0)), "-")</f>
        <v>3293.69</v>
      </c>
    </row>
    <row r="268" spans="1:7" x14ac:dyDescent="0.3">
      <c r="A268" s="66">
        <v>98626617</v>
      </c>
      <c r="B268" s="53" t="str">
        <f>VLOOKUP(A268,'DATA (2)'!A:G,2,0)</f>
        <v>Насос для стічн вод SLV.80.80.15.EX.4.50</v>
      </c>
      <c r="C268" s="50" t="str">
        <f>VLOOKUP(A268,'DATA (2)'!A:G,4,0)</f>
        <v>CW</v>
      </c>
      <c r="D268" s="51"/>
      <c r="E268" s="50"/>
      <c r="F268" s="50">
        <f>VLOOKUP(A268,'DATA (2)'!A:G,5,0)</f>
        <v>2392.83</v>
      </c>
      <c r="G268" s="50">
        <f>IFERROR(F268*(1-VLOOKUP(C268,ГОЛОВНА!K:L,2,0)), "-")</f>
        <v>2392.83</v>
      </c>
    </row>
    <row r="269" spans="1:7" x14ac:dyDescent="0.3">
      <c r="A269" s="66">
        <v>98627030</v>
      </c>
      <c r="B269" s="53" t="str">
        <f>VLOOKUP(A269,'DATA (2)'!A:G,2,0)</f>
        <v>Насос для стічн вод SLV.80.80.15.EX.4.50</v>
      </c>
      <c r="C269" s="50" t="str">
        <f>VLOOKUP(A269,'DATA (2)'!A:G,4,0)</f>
        <v>CW</v>
      </c>
      <c r="D269" s="51"/>
      <c r="E269" s="50"/>
      <c r="F269" s="50">
        <f>VLOOKUP(A269,'DATA (2)'!A:G,5,0)</f>
        <v>2313.25</v>
      </c>
      <c r="G269" s="50">
        <f>IFERROR(F269*(1-VLOOKUP(C269,ГОЛОВНА!K:L,2,0)), "-")</f>
        <v>2313.25</v>
      </c>
    </row>
    <row r="270" spans="1:7" x14ac:dyDescent="0.3">
      <c r="A270" s="66">
        <v>98624252</v>
      </c>
      <c r="B270" s="53" t="str">
        <f>VLOOKUP(A270,'DATA (2)'!A:G,2,0)</f>
        <v>Насос для стічн вод SLV.80.80.22.4.50D.C</v>
      </c>
      <c r="C270" s="50" t="str">
        <f>VLOOKUP(A270,'DATA (2)'!A:G,4,0)</f>
        <v>CW</v>
      </c>
      <c r="D270" s="51"/>
      <c r="E270" s="50"/>
      <c r="F270" s="50">
        <f>VLOOKUP(A270,'DATA (2)'!A:G,5,0)</f>
        <v>2385.94</v>
      </c>
      <c r="G270" s="50">
        <f>IFERROR(F270*(1-VLOOKUP(C270,ГОЛОВНА!K:L,2,0)), "-")</f>
        <v>2385.94</v>
      </c>
    </row>
    <row r="271" spans="1:7" x14ac:dyDescent="0.3">
      <c r="A271" s="66">
        <v>98626819</v>
      </c>
      <c r="B271" s="53" t="str">
        <f>VLOOKUP(A271,'DATA (2)'!A:G,2,0)</f>
        <v>Насос для стічн вод SLV.80.80.22.4.50D.C</v>
      </c>
      <c r="C271" s="50" t="str">
        <f>VLOOKUP(A271,'DATA (2)'!A:G,4,0)</f>
        <v>CW</v>
      </c>
      <c r="D271" s="51"/>
      <c r="E271" s="50"/>
      <c r="F271" s="50">
        <f>VLOOKUP(A271,'DATA (2)'!A:G,5,0)</f>
        <v>2422.52</v>
      </c>
      <c r="G271" s="50">
        <f>IFERROR(F271*(1-VLOOKUP(C271,ГОЛОВНА!K:L,2,0)), "-")</f>
        <v>2422.52</v>
      </c>
    </row>
    <row r="272" spans="1:7" x14ac:dyDescent="0.3">
      <c r="A272" s="66">
        <v>98626059</v>
      </c>
      <c r="B272" s="53" t="str">
        <f>VLOOKUP(A272,'DATA (2)'!A:G,2,0)</f>
        <v>Насос для стічн вод SLV.80.80.22.4.51D.C</v>
      </c>
      <c r="C272" s="50" t="str">
        <f>VLOOKUP(A272,'DATA (2)'!A:G,4,0)</f>
        <v>CW</v>
      </c>
      <c r="D272" s="51"/>
      <c r="E272" s="50"/>
      <c r="F272" s="50">
        <f>VLOOKUP(A272,'DATA (2)'!A:G,5,0)</f>
        <v>2385.94</v>
      </c>
      <c r="G272" s="50">
        <f>IFERROR(F272*(1-VLOOKUP(C272,ГОЛОВНА!K:L,2,0)), "-")</f>
        <v>2385.94</v>
      </c>
    </row>
    <row r="273" spans="1:7" x14ac:dyDescent="0.3">
      <c r="A273" s="66">
        <v>98626873</v>
      </c>
      <c r="B273" s="53" t="str">
        <f>VLOOKUP(A273,'DATA (2)'!A:G,2,0)</f>
        <v>Насос для стічн вод SLV.80.80.22.4.51D.C</v>
      </c>
      <c r="C273" s="50" t="str">
        <f>VLOOKUP(A273,'DATA (2)'!A:G,4,0)</f>
        <v>CW</v>
      </c>
      <c r="D273" s="51"/>
      <c r="E273" s="50"/>
      <c r="F273" s="50">
        <f>VLOOKUP(A273,'DATA (2)'!A:G,5,0)</f>
        <v>2311.81</v>
      </c>
      <c r="G273" s="50">
        <f>IFERROR(F273*(1-VLOOKUP(C273,ГОЛОВНА!K:L,2,0)), "-")</f>
        <v>2311.81</v>
      </c>
    </row>
    <row r="274" spans="1:7" x14ac:dyDescent="0.3">
      <c r="A274" s="66">
        <v>98626194</v>
      </c>
      <c r="B274" s="53" t="str">
        <f>VLOOKUP(A274,'DATA (2)'!A:G,2,0)</f>
        <v>Насос для стічн вод SLV.80.80.22.A.4.50D</v>
      </c>
      <c r="C274" s="50" t="str">
        <f>VLOOKUP(A274,'DATA (2)'!A:G,4,0)</f>
        <v>CW</v>
      </c>
      <c r="D274" s="51"/>
      <c r="E274" s="50"/>
      <c r="F274" s="50">
        <f>VLOOKUP(A274,'DATA (2)'!A:G,5,0)</f>
        <v>3286.79</v>
      </c>
      <c r="G274" s="50">
        <f>IFERROR(F274*(1-VLOOKUP(C274,ГОЛОВНА!K:L,2,0)), "-")</f>
        <v>3286.79</v>
      </c>
    </row>
    <row r="275" spans="1:7" x14ac:dyDescent="0.3">
      <c r="A275" s="66">
        <v>98626933</v>
      </c>
      <c r="B275" s="53" t="str">
        <f>VLOOKUP(A275,'DATA (2)'!A:G,2,0)</f>
        <v>Насос для стічн вод SLV.80.80.22.A.4.50D</v>
      </c>
      <c r="C275" s="50" t="str">
        <f>VLOOKUP(A275,'DATA (2)'!A:G,4,0)</f>
        <v>CW</v>
      </c>
      <c r="D275" s="51"/>
      <c r="E275" s="50"/>
      <c r="F275" s="50">
        <f>VLOOKUP(A275,'DATA (2)'!A:G,5,0)</f>
        <v>3323.38</v>
      </c>
      <c r="G275" s="50">
        <f>IFERROR(F275*(1-VLOOKUP(C275,ГОЛОВНА!K:L,2,0)), "-")</f>
        <v>3323.38</v>
      </c>
    </row>
    <row r="276" spans="1:7" x14ac:dyDescent="0.3">
      <c r="A276" s="66">
        <v>98626285</v>
      </c>
      <c r="B276" s="53" t="str">
        <f>VLOOKUP(A276,'DATA (2)'!A:G,2,0)</f>
        <v>Насос для стічн вод SLV.80.80.22.A.4.51D</v>
      </c>
      <c r="C276" s="50" t="str">
        <f>VLOOKUP(A276,'DATA (2)'!A:G,4,0)</f>
        <v>CW</v>
      </c>
      <c r="D276" s="51"/>
      <c r="E276" s="50"/>
      <c r="F276" s="50">
        <f>VLOOKUP(A276,'DATA (2)'!A:G,5,0)</f>
        <v>3286.79</v>
      </c>
      <c r="G276" s="50">
        <f>IFERROR(F276*(1-VLOOKUP(C276,ГОЛОВНА!K:L,2,0)), "-")</f>
        <v>3286.79</v>
      </c>
    </row>
    <row r="277" spans="1:7" x14ac:dyDescent="0.3">
      <c r="A277" s="66">
        <v>98626987</v>
      </c>
      <c r="B277" s="53" t="str">
        <f>VLOOKUP(A277,'DATA (2)'!A:G,2,0)</f>
        <v>Насос для стічн вод SLV.80.80.22.A.4.51D</v>
      </c>
      <c r="C277" s="50" t="str">
        <f>VLOOKUP(A277,'DATA (2)'!A:G,4,0)</f>
        <v>CW</v>
      </c>
      <c r="D277" s="51"/>
      <c r="E277" s="50"/>
      <c r="F277" s="50">
        <f>VLOOKUP(A277,'DATA (2)'!A:G,5,0)</f>
        <v>2810.61</v>
      </c>
      <c r="G277" s="50">
        <f>IFERROR(F277*(1-VLOOKUP(C277,ГОЛОВНА!K:L,2,0)), "-")</f>
        <v>2810.61</v>
      </c>
    </row>
    <row r="278" spans="1:7" x14ac:dyDescent="0.3">
      <c r="A278" s="66">
        <v>98626621</v>
      </c>
      <c r="B278" s="53" t="str">
        <f>VLOOKUP(A278,'DATA (2)'!A:G,2,0)</f>
        <v>Насос для стічн вод SLV.80.80.22.EX.4.50</v>
      </c>
      <c r="C278" s="50" t="str">
        <f>VLOOKUP(A278,'DATA (2)'!A:G,4,0)</f>
        <v>CW</v>
      </c>
      <c r="D278" s="51"/>
      <c r="E278" s="50"/>
      <c r="F278" s="50">
        <f>VLOOKUP(A278,'DATA (2)'!A:G,5,0)</f>
        <v>2490.6999999999998</v>
      </c>
      <c r="G278" s="50">
        <f>IFERROR(F278*(1-VLOOKUP(C278,ГОЛОВНА!K:L,2,0)), "-")</f>
        <v>2490.6999999999998</v>
      </c>
    </row>
    <row r="279" spans="1:7" x14ac:dyDescent="0.3">
      <c r="A279" s="66">
        <v>98627032</v>
      </c>
      <c r="B279" s="53" t="str">
        <f>VLOOKUP(A279,'DATA (2)'!A:G,2,0)</f>
        <v>Насос для стічн вод SLV.80.80.22.EX.4.50</v>
      </c>
      <c r="C279" s="50" t="str">
        <f>VLOOKUP(A279,'DATA (2)'!A:G,4,0)</f>
        <v>CW</v>
      </c>
      <c r="D279" s="51"/>
      <c r="E279" s="50"/>
      <c r="F279" s="50">
        <f>VLOOKUP(A279,'DATA (2)'!A:G,5,0)</f>
        <v>2353.4299999999998</v>
      </c>
      <c r="G279" s="50">
        <f>IFERROR(F279*(1-VLOOKUP(C279,ГОЛОВНА!K:L,2,0)), "-")</f>
        <v>2353.4299999999998</v>
      </c>
    </row>
    <row r="280" spans="1:7" x14ac:dyDescent="0.3">
      <c r="A280" s="66">
        <v>98626685</v>
      </c>
      <c r="B280" s="53" t="str">
        <f>VLOOKUP(A280,'DATA (2)'!A:G,2,0)</f>
        <v>Насос для стічн вод SLV.80.80.22.EX.4.51</v>
      </c>
      <c r="C280" s="50" t="str">
        <f>VLOOKUP(A280,'DATA (2)'!A:G,4,0)</f>
        <v>CW</v>
      </c>
      <c r="D280" s="51"/>
      <c r="E280" s="50"/>
      <c r="F280" s="50">
        <f>VLOOKUP(A280,'DATA (2)'!A:G,5,0)</f>
        <v>2490.6999999999998</v>
      </c>
      <c r="G280" s="50">
        <f>IFERROR(F280*(1-VLOOKUP(C280,ГОЛОВНА!K:L,2,0)), "-")</f>
        <v>2490.6999999999998</v>
      </c>
    </row>
    <row r="281" spans="1:7" x14ac:dyDescent="0.3">
      <c r="A281" s="66">
        <v>98625994</v>
      </c>
      <c r="B281" s="53" t="str">
        <f>VLOOKUP(A281,'DATA (2)'!A:G,2,0)</f>
        <v>Насос для стічн вод SLV.80.80.40.2.50D.C</v>
      </c>
      <c r="C281" s="50" t="str">
        <f>VLOOKUP(A281,'DATA (2)'!A:G,4,0)</f>
        <v>CW</v>
      </c>
      <c r="D281" s="51"/>
      <c r="E281" s="50"/>
      <c r="F281" s="50">
        <f>VLOOKUP(A281,'DATA (2)'!A:G,5,0)</f>
        <v>2739.31</v>
      </c>
      <c r="G281" s="50">
        <f>IFERROR(F281*(1-VLOOKUP(C281,ГОЛОВНА!K:L,2,0)), "-")</f>
        <v>2739.31</v>
      </c>
    </row>
    <row r="282" spans="1:7" x14ac:dyDescent="0.3">
      <c r="A282" s="66">
        <v>98626039</v>
      </c>
      <c r="B282" s="53" t="str">
        <f>VLOOKUP(A282,'DATA (2)'!A:G,2,0)</f>
        <v>Насос для стічн вод SLV.80.80.40.2.51D.C</v>
      </c>
      <c r="C282" s="50" t="str">
        <f>VLOOKUP(A282,'DATA (2)'!A:G,4,0)</f>
        <v>CW</v>
      </c>
      <c r="D282" s="51"/>
      <c r="E282" s="50"/>
      <c r="F282" s="50">
        <f>VLOOKUP(A282,'DATA (2)'!A:G,5,0)</f>
        <v>2757.79</v>
      </c>
      <c r="G282" s="50">
        <f>IFERROR(F282*(1-VLOOKUP(C282,ГОЛОВНА!K:L,2,0)), "-")</f>
        <v>2757.79</v>
      </c>
    </row>
    <row r="283" spans="1:7" x14ac:dyDescent="0.3">
      <c r="A283" s="66">
        <v>98626857</v>
      </c>
      <c r="B283" s="53" t="str">
        <f>VLOOKUP(A283,'DATA (2)'!A:G,2,0)</f>
        <v>Насос для стічн вод SLV.80.80.40.2.51D.C</v>
      </c>
      <c r="C283" s="50" t="str">
        <f>VLOOKUP(A283,'DATA (2)'!A:G,4,0)</f>
        <v>CW</v>
      </c>
      <c r="D283" s="51"/>
      <c r="E283" s="50"/>
      <c r="F283" s="50">
        <f>VLOOKUP(A283,'DATA (2)'!A:G,5,0)</f>
        <v>2383.98</v>
      </c>
      <c r="G283" s="50">
        <f>IFERROR(F283*(1-VLOOKUP(C283,ГОЛОВНА!K:L,2,0)), "-")</f>
        <v>2383.98</v>
      </c>
    </row>
    <row r="284" spans="1:7" x14ac:dyDescent="0.3">
      <c r="A284" s="66">
        <v>98626013</v>
      </c>
      <c r="B284" s="53" t="str">
        <f>VLOOKUP(A284,'DATA (2)'!A:G,2,0)</f>
        <v>Насос для стіч. вод SLV.80.80.40.4.50D.C</v>
      </c>
      <c r="C284" s="50" t="str">
        <f>VLOOKUP(A284,'DATA (2)'!A:G,4,0)</f>
        <v>CW</v>
      </c>
      <c r="D284" s="51"/>
      <c r="E284" s="50"/>
      <c r="F284" s="50">
        <f>VLOOKUP(A284,'DATA (2)'!A:G,5,0)</f>
        <v>2548.9299999999998</v>
      </c>
      <c r="G284" s="50">
        <f>IFERROR(F284*(1-VLOOKUP(C284,ГОЛОВНА!K:L,2,0)), "-")</f>
        <v>2548.9299999999998</v>
      </c>
    </row>
    <row r="285" spans="1:7" x14ac:dyDescent="0.3">
      <c r="A285" s="66">
        <v>98626840</v>
      </c>
      <c r="B285" s="53" t="str">
        <f>VLOOKUP(A285,'DATA (2)'!A:G,2,0)</f>
        <v>Насос для стічн вод SLV.80.80.40.4.50D.C</v>
      </c>
      <c r="C285" s="50" t="str">
        <f>VLOOKUP(A285,'DATA (2)'!A:G,4,0)</f>
        <v>CW</v>
      </c>
      <c r="D285" s="51"/>
      <c r="E285" s="50"/>
      <c r="F285" s="50">
        <f>VLOOKUP(A285,'DATA (2)'!A:G,5,0)</f>
        <v>2854.44</v>
      </c>
      <c r="G285" s="50">
        <f>IFERROR(F285*(1-VLOOKUP(C285,ГОЛОВНА!K:L,2,0)), "-")</f>
        <v>2854.44</v>
      </c>
    </row>
    <row r="286" spans="1:7" x14ac:dyDescent="0.3">
      <c r="A286" s="66">
        <v>98624702</v>
      </c>
      <c r="B286" s="53" t="str">
        <f>VLOOKUP(A286,'DATA (2)'!A:G,2,0)</f>
        <v>Насос для стічн вод SLV.80.80.40.4.51D.C</v>
      </c>
      <c r="C286" s="50" t="str">
        <f>VLOOKUP(A286,'DATA (2)'!A:G,4,0)</f>
        <v>CW</v>
      </c>
      <c r="D286" s="51"/>
      <c r="E286" s="50"/>
      <c r="F286" s="50">
        <f>VLOOKUP(A286,'DATA (2)'!A:G,5,0)</f>
        <v>2581.67</v>
      </c>
      <c r="G286" s="50">
        <f>IFERROR(F286*(1-VLOOKUP(C286,ГОЛОВНА!K:L,2,0)), "-")</f>
        <v>2581.67</v>
      </c>
    </row>
    <row r="287" spans="1:7" x14ac:dyDescent="0.3">
      <c r="A287" s="66">
        <v>98626870</v>
      </c>
      <c r="B287" s="53" t="str">
        <f>VLOOKUP(A287,'DATA (2)'!A:G,2,0)</f>
        <v>Насос для стічн вод SLV.80.80.40.4.51D.C</v>
      </c>
      <c r="C287" s="50" t="str">
        <f>VLOOKUP(A287,'DATA (2)'!A:G,4,0)</f>
        <v>CW</v>
      </c>
      <c r="D287" s="51"/>
      <c r="E287" s="50"/>
      <c r="F287" s="50">
        <f>VLOOKUP(A287,'DATA (2)'!A:G,5,0)</f>
        <v>2704.57</v>
      </c>
      <c r="G287" s="50">
        <f>IFERROR(F287*(1-VLOOKUP(C287,ГОЛОВНА!K:L,2,0)), "-")</f>
        <v>2704.57</v>
      </c>
    </row>
    <row r="288" spans="1:7" x14ac:dyDescent="0.3">
      <c r="A288" s="66">
        <v>98626661</v>
      </c>
      <c r="B288" s="53" t="str">
        <f>VLOOKUP(A288,'DATA (2)'!A:G,2,0)</f>
        <v>Насос для стічн вод SLV.80.80.40.EX.2.51</v>
      </c>
      <c r="C288" s="50" t="str">
        <f>VLOOKUP(A288,'DATA (2)'!A:G,4,0)</f>
        <v>CW</v>
      </c>
      <c r="D288" s="51"/>
      <c r="E288" s="50"/>
      <c r="F288" s="50">
        <f>VLOOKUP(A288,'DATA (2)'!A:G,5,0)</f>
        <v>2757.79</v>
      </c>
      <c r="G288" s="50">
        <f>IFERROR(F288*(1-VLOOKUP(C288,ГОЛОВНА!K:L,2,0)), "-")</f>
        <v>2757.79</v>
      </c>
    </row>
    <row r="289" spans="1:7" x14ac:dyDescent="0.3">
      <c r="A289" s="66">
        <v>98627056</v>
      </c>
      <c r="B289" s="53" t="str">
        <f>VLOOKUP(A289,'DATA (2)'!A:G,2,0)</f>
        <v>Насос для стічн вод SLV.80.80.40.EX.2.51</v>
      </c>
      <c r="C289" s="50" t="str">
        <f>VLOOKUP(A289,'DATA (2)'!A:G,4,0)</f>
        <v>CW</v>
      </c>
      <c r="D289" s="51"/>
      <c r="E289" s="50"/>
      <c r="F289" s="50">
        <f>VLOOKUP(A289,'DATA (2)'!A:G,5,0)</f>
        <v>2672.73</v>
      </c>
      <c r="G289" s="50">
        <f>IFERROR(F289*(1-VLOOKUP(C289,ГОЛОВНА!K:L,2,0)), "-")</f>
        <v>2672.73</v>
      </c>
    </row>
    <row r="290" spans="1:7" x14ac:dyDescent="0.3">
      <c r="A290" s="66">
        <v>98626680</v>
      </c>
      <c r="B290" s="53" t="str">
        <f>VLOOKUP(A290,'DATA (2)'!A:G,2,0)</f>
        <v>Насос для стічн вод SLV.80.80.40.EX.4.51</v>
      </c>
      <c r="C290" s="50" t="str">
        <f>VLOOKUP(A290,'DATA (2)'!A:G,4,0)</f>
        <v>CW</v>
      </c>
      <c r="D290" s="51"/>
      <c r="E290" s="50"/>
      <c r="F290" s="50">
        <f>VLOOKUP(A290,'DATA (2)'!A:G,5,0)</f>
        <v>2788.89</v>
      </c>
      <c r="G290" s="50">
        <f>IFERROR(F290*(1-VLOOKUP(C290,ГОЛОВНА!K:L,2,0)), "-")</f>
        <v>2788.89</v>
      </c>
    </row>
    <row r="291" spans="1:7" x14ac:dyDescent="0.3">
      <c r="A291" s="66">
        <v>98627069</v>
      </c>
      <c r="B291" s="53" t="str">
        <f>VLOOKUP(A291,'DATA (2)'!A:G,2,0)</f>
        <v>Насос для стічн вод SLV.80.80.40.EX.4.51</v>
      </c>
      <c r="C291" s="50" t="str">
        <f>VLOOKUP(A291,'DATA (2)'!A:G,4,0)</f>
        <v>CW</v>
      </c>
      <c r="D291" s="51"/>
      <c r="E291" s="50"/>
      <c r="F291" s="50">
        <f>VLOOKUP(A291,'DATA (2)'!A:G,5,0)</f>
        <v>2829.82</v>
      </c>
      <c r="G291" s="50">
        <f>IFERROR(F291*(1-VLOOKUP(C291,ГОЛОВНА!K:L,2,0)), "-")</f>
        <v>2829.82</v>
      </c>
    </row>
    <row r="292" spans="1:7" ht="27.75" customHeight="1" x14ac:dyDescent="0.3">
      <c r="A292" s="74"/>
      <c r="B292" s="62" t="s">
        <v>57</v>
      </c>
      <c r="C292" s="63"/>
      <c r="D292" s="62"/>
      <c r="E292" s="63"/>
      <c r="F292" s="64"/>
      <c r="G292" s="65"/>
    </row>
    <row r="293" spans="1:7" x14ac:dyDescent="0.3">
      <c r="A293" s="66">
        <v>96572281</v>
      </c>
      <c r="B293" s="53" t="str">
        <f>VLOOKUP(A293,'DATA (2)'!A:G,2,0)</f>
        <v xml:space="preserve">Адаптер до автом. муфти АР, DN100/100   </v>
      </c>
      <c r="C293" s="50" t="str">
        <f>VLOOKUP(A293,'DATA (2)'!A:G,4,0)</f>
        <v>WW</v>
      </c>
      <c r="D293" s="51"/>
      <c r="E293" s="50"/>
      <c r="F293" s="50">
        <f>VLOOKUP(A293,'DATA (2)'!A:G,5,0)</f>
        <v>125.42</v>
      </c>
      <c r="G293" s="50">
        <f>IFERROR(F293*(1-VLOOKUP(C293,ГОЛОВНА!K:L,2,0)), "-")</f>
        <v>125.42</v>
      </c>
    </row>
    <row r="294" spans="1:7" x14ac:dyDescent="0.3">
      <c r="A294" s="66">
        <v>96578891</v>
      </c>
      <c r="B294" s="53" t="str">
        <f>VLOOKUP(A294,'DATA (2)'!A:G,2,0)</f>
        <v>Перехідник DN40/DN40 SEG для APG автомуф</v>
      </c>
      <c r="C294" s="50" t="str">
        <f>VLOOKUP(A294,'DATA (2)'!A:G,4,0)</f>
        <v>WW</v>
      </c>
      <c r="D294" s="51"/>
      <c r="E294" s="50"/>
      <c r="F294" s="50">
        <f>VLOOKUP(A294,'DATA (2)'!A:G,5,0)</f>
        <v>128.59</v>
      </c>
      <c r="G294" s="50">
        <f>IFERROR(F294*(1-VLOOKUP(C294,ГОЛОВНА!K:L,2,0)), "-")</f>
        <v>128.59</v>
      </c>
    </row>
    <row r="295" spans="1:7" x14ac:dyDescent="0.3">
      <c r="A295" s="66">
        <v>96090994</v>
      </c>
      <c r="B295" s="53" t="str">
        <f>VLOOKUP(A295,'DATA (2)'!A:G,2,0)</f>
        <v xml:space="preserve">Автоматична муфта DN100 F34-54          </v>
      </c>
      <c r="C295" s="50" t="str">
        <f>VLOOKUP(A295,'DATA (2)'!A:G,4,0)</f>
        <v>WW</v>
      </c>
      <c r="D295" s="51"/>
      <c r="E295" s="50"/>
      <c r="F295" s="50">
        <f>VLOOKUP(A295,'DATA (2)'!A:G,5,0)</f>
        <v>642.76</v>
      </c>
      <c r="G295" s="50">
        <f>IFERROR(F295*(1-VLOOKUP(C295,ГОЛОВНА!K:L,2,0)), "-")</f>
        <v>642.76</v>
      </c>
    </row>
    <row r="296" spans="1:7" x14ac:dyDescent="0.3">
      <c r="A296" s="66">
        <v>96102241</v>
      </c>
      <c r="B296" s="53" t="str">
        <f>VLOOKUP(A296,'DATA (2)'!A:G,2,0)</f>
        <v xml:space="preserve">Автоматична муфта DN100 (на150)         </v>
      </c>
      <c r="C296" s="50" t="str">
        <f>VLOOKUP(A296,'DATA (2)'!A:G,4,0)</f>
        <v>WW</v>
      </c>
      <c r="D296" s="51"/>
      <c r="E296" s="50"/>
      <c r="F296" s="50">
        <f>VLOOKUP(A296,'DATA (2)'!A:G,5,0)</f>
        <v>1077.33</v>
      </c>
      <c r="G296" s="50">
        <f>IFERROR(F296*(1-VLOOKUP(C296,ГОЛОВНА!K:L,2,0)), "-")</f>
        <v>1077.33</v>
      </c>
    </row>
    <row r="297" spans="1:7" x14ac:dyDescent="0.3">
      <c r="A297" s="66">
        <v>96090995</v>
      </c>
      <c r="B297" s="53" t="str">
        <f>VLOOKUP(A297,'DATA (2)'!A:G,2,0)</f>
        <v xml:space="preserve">Автоматична муфта DN150 для SEV i SE1   </v>
      </c>
      <c r="C297" s="50" t="str">
        <f>VLOOKUP(A297,'DATA (2)'!A:G,4,0)</f>
        <v>WW</v>
      </c>
      <c r="D297" s="51"/>
      <c r="E297" s="50"/>
      <c r="F297" s="50">
        <f>VLOOKUP(A297,'DATA (2)'!A:G,5,0)</f>
        <v>980.92</v>
      </c>
      <c r="G297" s="50">
        <f>IFERROR(F297*(1-VLOOKUP(C297,ГОЛОВНА!K:L,2,0)), "-")</f>
        <v>980.92</v>
      </c>
    </row>
    <row r="298" spans="1:7" x14ac:dyDescent="0.3">
      <c r="A298" s="66">
        <v>96090992</v>
      </c>
      <c r="B298" s="53" t="str">
        <f>VLOOKUP(A298,'DATA (2)'!A:G,2,0)</f>
        <v xml:space="preserve">Автоматична муфта DN 65, SEV та SE1     </v>
      </c>
      <c r="C298" s="50" t="str">
        <f>VLOOKUP(A298,'DATA (2)'!A:G,4,0)</f>
        <v>WW</v>
      </c>
      <c r="D298" s="51"/>
      <c r="E298" s="50"/>
      <c r="F298" s="50">
        <f>VLOOKUP(A298,'DATA (2)'!A:G,5,0)</f>
        <v>340.75</v>
      </c>
      <c r="G298" s="50">
        <f>IFERROR(F298*(1-VLOOKUP(C298,ГОЛОВНА!K:L,2,0)), "-")</f>
        <v>340.75</v>
      </c>
    </row>
    <row r="299" spans="1:7" x14ac:dyDescent="0.3">
      <c r="A299" s="66">
        <v>96102238</v>
      </c>
      <c r="B299" s="53" t="str">
        <f>VLOOKUP(A299,'DATA (2)'!A:G,2,0)</f>
        <v>Автоматична трубна муфта DN65/80 для SEV</v>
      </c>
      <c r="C299" s="50" t="str">
        <f>VLOOKUP(A299,'DATA (2)'!A:G,4,0)</f>
        <v>WW</v>
      </c>
      <c r="D299" s="51"/>
      <c r="E299" s="50"/>
      <c r="F299" s="50">
        <f>VLOOKUP(A299,'DATA (2)'!A:G,5,0)</f>
        <v>388.97</v>
      </c>
      <c r="G299" s="50">
        <f>IFERROR(F299*(1-VLOOKUP(C299,ГОЛОВНА!K:L,2,0)), "-")</f>
        <v>388.97</v>
      </c>
    </row>
    <row r="300" spans="1:7" x14ac:dyDescent="0.3">
      <c r="A300" s="67">
        <v>97727450</v>
      </c>
      <c r="B300" s="53" t="str">
        <f>VLOOKUP(A300,'DATA (2)'!A:G,2,0)</f>
        <v xml:space="preserve">Автоматична муфта  2" NPT cpl. DP/EF    </v>
      </c>
      <c r="C300" s="50" t="str">
        <f>VLOOKUP(A300,'DATA (2)'!A:G,4,0)</f>
        <v>WW</v>
      </c>
      <c r="D300" s="51"/>
      <c r="E300" s="50"/>
      <c r="F300" s="50">
        <f>VLOOKUP(A300,'DATA (2)'!A:G,5,0)</f>
        <v>238.8</v>
      </c>
      <c r="G300" s="50">
        <f>IFERROR(F300*(1-VLOOKUP(C300,ГОЛОВНА!K:L,2,0)), "-")</f>
        <v>238.8</v>
      </c>
    </row>
    <row r="301" spans="1:7" x14ac:dyDescent="0.3">
      <c r="A301" s="66">
        <v>96076063</v>
      </c>
      <c r="B301" s="53" t="str">
        <f>VLOOKUP(A301,'DATA (2)'!A:G,2,0)</f>
        <v xml:space="preserve">Автоматична муфта DN40 (SEG)            </v>
      </c>
      <c r="C301" s="50" t="str">
        <f>VLOOKUP(A301,'DATA (2)'!A:G,4,0)</f>
        <v>WW</v>
      </c>
      <c r="D301" s="51"/>
      <c r="E301" s="50"/>
      <c r="F301" s="50">
        <f>VLOOKUP(A301,'DATA (2)'!A:G,5,0)</f>
        <v>173.83</v>
      </c>
      <c r="G301" s="50">
        <f>IFERROR(F301*(1-VLOOKUP(C301,ГОЛОВНА!K:L,2,0)), "-")</f>
        <v>173.83</v>
      </c>
    </row>
    <row r="302" spans="1:7" x14ac:dyDescent="0.3">
      <c r="A302" s="66">
        <v>97644486</v>
      </c>
      <c r="B302" s="53" t="str">
        <f>VLOOKUP(A302,'DATA (2)'!A:G,2,0)</f>
        <v xml:space="preserve">Автомуфта Rp2 до DP/EF/AP               </v>
      </c>
      <c r="C302" s="50" t="str">
        <f>VLOOKUP(A302,'DATA (2)'!A:G,4,0)</f>
        <v>WW</v>
      </c>
      <c r="D302" s="51"/>
      <c r="E302" s="50"/>
      <c r="F302" s="50">
        <f>VLOOKUP(A302,'DATA (2)'!A:G,5,0)</f>
        <v>216.78</v>
      </c>
      <c r="G302" s="50">
        <f>IFERROR(F302*(1-VLOOKUP(C302,ГОЛОВНА!K:L,2,0)), "-")</f>
        <v>216.78</v>
      </c>
    </row>
    <row r="303" spans="1:7" x14ac:dyDescent="0.3">
      <c r="A303" s="66">
        <v>96102260</v>
      </c>
      <c r="B303" s="53" t="str">
        <f>VLOOKUP(A303,'DATA (2)'!A:G,2,0)</f>
        <v xml:space="preserve">Основа з коліном, DN 150                </v>
      </c>
      <c r="C303" s="50" t="str">
        <f>VLOOKUP(A303,'DATA (2)'!A:G,4,0)</f>
        <v>WW</v>
      </c>
      <c r="D303" s="51"/>
      <c r="E303" s="50"/>
      <c r="F303" s="50">
        <f>VLOOKUP(A303,'DATA (2)'!A:G,5,0)</f>
        <v>1210.6300000000001</v>
      </c>
      <c r="G303" s="50">
        <f>IFERROR(F303*(1-VLOOKUP(C303,ГОЛОВНА!K:L,2,0)), "-")</f>
        <v>1210.6300000000001</v>
      </c>
    </row>
    <row r="304" spans="1:7" x14ac:dyDescent="0.3">
      <c r="A304" s="66">
        <v>96102257</v>
      </c>
      <c r="B304" s="53" t="str">
        <f>VLOOKUP(A304,'DATA (2)'!A:G,2,0)</f>
        <v xml:space="preserve">Коліно-основа для верт. монтажа, DN 65  </v>
      </c>
      <c r="C304" s="50" t="str">
        <f>VLOOKUP(A304,'DATA (2)'!A:G,4,0)</f>
        <v>WW</v>
      </c>
      <c r="D304" s="51"/>
      <c r="E304" s="50"/>
      <c r="F304" s="50">
        <f>VLOOKUP(A304,'DATA (2)'!A:G,5,0)</f>
        <v>521.47</v>
      </c>
      <c r="G304" s="50">
        <f>IFERROR(F304*(1-VLOOKUP(C304,ГОЛОВНА!K:L,2,0)), "-")</f>
        <v>521.47</v>
      </c>
    </row>
    <row r="305" spans="1:7" x14ac:dyDescent="0.3">
      <c r="A305" s="66">
        <v>96102258</v>
      </c>
      <c r="B305" s="53" t="str">
        <f>VLOOKUP(A305,'DATA (2)'!A:G,2,0)</f>
        <v xml:space="preserve">Основа з коліном DN80                   </v>
      </c>
      <c r="C305" s="50" t="str">
        <f>VLOOKUP(A305,'DATA (2)'!A:G,4,0)</f>
        <v>WW</v>
      </c>
      <c r="D305" s="51"/>
      <c r="E305" s="50"/>
      <c r="F305" s="50">
        <f>VLOOKUP(A305,'DATA (2)'!A:G,5,0)</f>
        <v>698.34</v>
      </c>
      <c r="G305" s="50">
        <f>IFERROR(F305*(1-VLOOKUP(C305,ГОЛОВНА!K:L,2,0)), "-")</f>
        <v>698.34</v>
      </c>
    </row>
    <row r="306" spans="1:7" x14ac:dyDescent="0.3">
      <c r="A306" s="66">
        <v>91712026</v>
      </c>
      <c r="B306" s="53" t="str">
        <f>VLOOKUP(A306,'DATA (2)'!A:G,2,0)</f>
        <v xml:space="preserve">Центруючий пристрій RB 5545             </v>
      </c>
      <c r="C306" s="50" t="str">
        <f>VLOOKUP(A306,'DATA (2)'!A:G,4,0)</f>
        <v>WW</v>
      </c>
      <c r="D306" s="51"/>
      <c r="E306" s="50"/>
      <c r="F306" s="50">
        <f>VLOOKUP(A306,'DATA (2)'!A:G,5,0)</f>
        <v>35.270000000000003</v>
      </c>
      <c r="G306" s="50">
        <f>IFERROR(F306*(1-VLOOKUP(C306,ГОЛОВНА!K:L,2,0)), "-")</f>
        <v>35.270000000000003</v>
      </c>
    </row>
    <row r="307" spans="1:7" x14ac:dyDescent="0.3">
      <c r="A307" s="66">
        <v>96571523</v>
      </c>
      <c r="B307" s="53" t="str">
        <f>VLOOKUP(A307,'DATA (2)'!A:G,2,0)</f>
        <v xml:space="preserve">Ущільнення гумове до LM 50 63/75mm      </v>
      </c>
      <c r="C307" s="50" t="str">
        <f>VLOOKUP(A307,'DATA (2)'!A:G,4,0)</f>
        <v>WW</v>
      </c>
      <c r="D307" s="51"/>
      <c r="E307" s="50"/>
      <c r="F307" s="50">
        <f>VLOOKUP(A307,'DATA (2)'!A:G,5,0)</f>
        <v>17.87</v>
      </c>
      <c r="G307" s="50">
        <f>IFERROR(F307*(1-VLOOKUP(C307,ГОЛОВНА!K:L,2,0)), "-")</f>
        <v>17.87</v>
      </c>
    </row>
    <row r="308" spans="1:7" x14ac:dyDescent="0.3">
      <c r="A308" s="66">
        <v>96571528</v>
      </c>
      <c r="B308" s="53" t="str">
        <f>VLOOKUP(A308,'DATA (2)'!A:G,2,0)</f>
        <v xml:space="preserve">Гумове ущільнення 90 mm до PUST         </v>
      </c>
      <c r="C308" s="50" t="str">
        <f>VLOOKUP(A308,'DATA (2)'!A:G,4,0)</f>
        <v>WW</v>
      </c>
      <c r="D308" s="51"/>
      <c r="E308" s="50"/>
      <c r="F308" s="50">
        <f>VLOOKUP(A308,'DATA (2)'!A:G,5,0)</f>
        <v>28.53</v>
      </c>
      <c r="G308" s="50">
        <f>IFERROR(F308*(1-VLOOKUP(C308,ГОЛОВНА!K:L,2,0)), "-")</f>
        <v>28.53</v>
      </c>
    </row>
    <row r="309" spans="1:7" x14ac:dyDescent="0.3">
      <c r="A309" s="66">
        <v>96230763</v>
      </c>
      <c r="B309" s="53" t="str">
        <f>VLOOKUP(A309,'DATA (2)'!A:G,2,0)</f>
        <v>Патрубок DN40</v>
      </c>
      <c r="C309" s="50" t="str">
        <f>VLOOKUP(A309,'DATA (2)'!A:G,4,0)</f>
        <v>WW</v>
      </c>
      <c r="D309" s="51"/>
      <c r="E309" s="50"/>
      <c r="F309" s="50">
        <f>VLOOKUP(A309,'DATA (2)'!A:G,5,0)</f>
        <v>12.78</v>
      </c>
      <c r="G309" s="50">
        <f>IFERROR(F309*(1-VLOOKUP(C309,ГОЛОВНА!K:L,2,0)), "-")</f>
        <v>12.78</v>
      </c>
    </row>
    <row r="310" spans="1:7" x14ac:dyDescent="0.3">
      <c r="A310" s="66">
        <v>96230753</v>
      </c>
      <c r="B310" s="53" t="str">
        <f>VLOOKUP(A310,'DATA (2)'!A:G,2,0)</f>
        <v xml:space="preserve">Ущільнення к вхідному трубопроводу O 50 </v>
      </c>
      <c r="C310" s="50" t="str">
        <f>VLOOKUP(A310,'DATA (2)'!A:G,4,0)</f>
        <v>WW</v>
      </c>
      <c r="D310" s="51"/>
      <c r="E310" s="50"/>
      <c r="F310" s="50">
        <f>VLOOKUP(A310,'DATA (2)'!A:G,5,0)</f>
        <v>15.19</v>
      </c>
      <c r="G310" s="50">
        <f>IFERROR(F310*(1-VLOOKUP(C310,ГОЛОВНА!K:L,2,0)), "-")</f>
        <v>15.19</v>
      </c>
    </row>
    <row r="311" spans="1:7" x14ac:dyDescent="0.3">
      <c r="A311" s="66">
        <v>91713755</v>
      </c>
      <c r="B311" s="53" t="e">
        <f>VLOOKUP(A311,'DATA (2)'!A:G,2,0)</f>
        <v>#N/A</v>
      </c>
      <c r="C311" s="50" t="e">
        <f>VLOOKUP(A311,'DATA (2)'!A:G,4,0)</f>
        <v>#N/A</v>
      </c>
      <c r="D311" s="51"/>
      <c r="E311" s="50"/>
      <c r="F311" s="50" t="e">
        <f>VLOOKUP(A311,'DATA (2)'!A:G,5,0)</f>
        <v>#N/A</v>
      </c>
      <c r="G311" s="50" t="str">
        <f>IFERROR(F311*(1-VLOOKUP(C311,ГОЛОВНА!K:L,2,0)), "-")</f>
        <v>-</v>
      </c>
    </row>
    <row r="312" spans="1:7" x14ac:dyDescent="0.3">
      <c r="A312" s="66">
        <v>96571533</v>
      </c>
      <c r="B312" s="53" t="e">
        <f>VLOOKUP(A312,'DATA (2)'!A:G,2,0)</f>
        <v>#N/A</v>
      </c>
      <c r="C312" s="50" t="e">
        <f>VLOOKUP(A312,'DATA (2)'!A:G,4,0)</f>
        <v>#N/A</v>
      </c>
      <c r="D312" s="51"/>
      <c r="E312" s="50"/>
      <c r="F312" s="50" t="e">
        <f>VLOOKUP(A312,'DATA (2)'!A:G,5,0)</f>
        <v>#N/A</v>
      </c>
      <c r="G312" s="50" t="str">
        <f>IFERROR(F312*(1-VLOOKUP(C312,ГОЛОВНА!K:L,2,0)), "-")</f>
        <v>-</v>
      </c>
    </row>
    <row r="313" spans="1:7" x14ac:dyDescent="0.3">
      <c r="A313" s="66">
        <v>96571534</v>
      </c>
      <c r="B313" s="53" t="str">
        <f>VLOOKUP(A313,'DATA (2)'!A:G,2,0)</f>
        <v xml:space="preserve">Фреза кругова, 75mm                     </v>
      </c>
      <c r="C313" s="50" t="str">
        <f>VLOOKUP(A313,'DATA (2)'!A:G,4,0)</f>
        <v>WW</v>
      </c>
      <c r="D313" s="51"/>
      <c r="E313" s="50"/>
      <c r="F313" s="50">
        <f>VLOOKUP(A313,'DATA (2)'!A:G,5,0)</f>
        <v>36.19</v>
      </c>
      <c r="G313" s="50">
        <f>IFERROR(F313*(1-VLOOKUP(C313,ГОЛОВНА!K:L,2,0)), "-")</f>
        <v>36.19</v>
      </c>
    </row>
    <row r="314" spans="1:7" x14ac:dyDescent="0.3">
      <c r="A314" s="66">
        <v>91713756</v>
      </c>
      <c r="B314" s="53" t="str">
        <f>VLOOKUP(A314,'DATA (2)'!A:G,2,0)</f>
        <v xml:space="preserve">Кругова пила D127                       </v>
      </c>
      <c r="C314" s="50" t="str">
        <f>VLOOKUP(A314,'DATA (2)'!A:G,4,0)</f>
        <v>WW</v>
      </c>
      <c r="D314" s="51"/>
      <c r="E314" s="50"/>
      <c r="F314" s="50">
        <f>VLOOKUP(A314,'DATA (2)'!A:G,5,0)</f>
        <v>61.69</v>
      </c>
      <c r="G314" s="50">
        <f>IFERROR(F314*(1-VLOOKUP(C314,ГОЛОВНА!K:L,2,0)), "-")</f>
        <v>61.69</v>
      </c>
    </row>
    <row r="315" spans="1:7" x14ac:dyDescent="0.3">
      <c r="A315" s="66">
        <v>96076089</v>
      </c>
      <c r="B315" s="53" t="str">
        <f>VLOOKUP(A315,'DATA (2)'!A:G,2,0)</f>
        <v xml:space="preserve">Автоматична муфта DN40, Rp11/2 зі зв кл </v>
      </c>
      <c r="C315" s="50" t="str">
        <f>VLOOKUP(A315,'DATA (2)'!A:G,4,0)</f>
        <v>WW</v>
      </c>
      <c r="D315" s="51"/>
      <c r="E315" s="50"/>
      <c r="F315" s="50">
        <f>VLOOKUP(A315,'DATA (2)'!A:G,5,0)</f>
        <v>190.46</v>
      </c>
      <c r="G315" s="50">
        <f>IFERROR(F315*(1-VLOOKUP(C315,ГОЛОВНА!K:L,2,0)), "-")</f>
        <v>190.46</v>
      </c>
    </row>
    <row r="316" spans="1:7" x14ac:dyDescent="0.3">
      <c r="A316" s="66">
        <v>96004442</v>
      </c>
      <c r="B316" s="53" t="str">
        <f>VLOOKUP(A316,'DATA (2)'!A:G,2,0)</f>
        <v xml:space="preserve">Автоматична трубна муфта Rp/Rp2, cpl.   </v>
      </c>
      <c r="C316" s="50" t="str">
        <f>VLOOKUP(A316,'DATA (2)'!A:G,4,0)</f>
        <v>WW</v>
      </c>
      <c r="D316" s="51"/>
      <c r="E316" s="50"/>
      <c r="F316" s="50">
        <f>VLOOKUP(A316,'DATA (2)'!A:G,5,0)</f>
        <v>155.31</v>
      </c>
      <c r="G316" s="50">
        <f>IFERROR(F316*(1-VLOOKUP(C316,ГОЛОВНА!K:L,2,0)), "-")</f>
        <v>155.31</v>
      </c>
    </row>
    <row r="317" spans="1:7" x14ac:dyDescent="0.3">
      <c r="A317" s="66">
        <v>96102201</v>
      </c>
      <c r="B317" s="53" t="str">
        <f>VLOOKUP(A317,'DATA (2)'!A:G,2,0)</f>
        <v>Опора сух гор.DN 100 до 2,2 кВт, 4-х пол</v>
      </c>
      <c r="C317" s="50" t="str">
        <f>VLOOKUP(A317,'DATA (2)'!A:G,4,0)</f>
        <v>WW</v>
      </c>
      <c r="D317" s="51"/>
      <c r="E317" s="50"/>
      <c r="F317" s="50">
        <f>VLOOKUP(A317,'DATA (2)'!A:G,5,0)</f>
        <v>275.64999999999998</v>
      </c>
      <c r="G317" s="50">
        <f>IFERROR(F317*(1-VLOOKUP(C317,ГОЛОВНА!K:L,2,0)), "-")</f>
        <v>275.64999999999998</v>
      </c>
    </row>
    <row r="318" spans="1:7" x14ac:dyDescent="0.3">
      <c r="A318" s="66">
        <v>96101917</v>
      </c>
      <c r="B318" s="53" t="str">
        <f>VLOOKUP(A318,'DATA (2)'!A:G,2,0)</f>
        <v>Кронштейн гориз. сухої установки DN100 C</v>
      </c>
      <c r="C318" s="50" t="str">
        <f>VLOOKUP(A318,'DATA (2)'!A:G,4,0)</f>
        <v>WW</v>
      </c>
      <c r="D318" s="51"/>
      <c r="E318" s="50"/>
      <c r="F318" s="50">
        <f>VLOOKUP(A318,'DATA (2)'!A:G,5,0)</f>
        <v>277.95999999999998</v>
      </c>
      <c r="G318" s="50">
        <f>IFERROR(F318*(1-VLOOKUP(C318,ГОЛОВНА!K:L,2,0)), "-")</f>
        <v>277.95999999999998</v>
      </c>
    </row>
    <row r="319" spans="1:7" x14ac:dyDescent="0.3">
      <c r="A319" s="66">
        <v>96102202</v>
      </c>
      <c r="B319" s="53" t="str">
        <f>VLOOKUP(A319,'DATA (2)'!A:G,2,0)</f>
        <v xml:space="preserve">Опори для горизонтального монтажу DN100 </v>
      </c>
      <c r="C319" s="50" t="str">
        <f>VLOOKUP(A319,'DATA (2)'!A:G,4,0)</f>
        <v>WW</v>
      </c>
      <c r="D319" s="51"/>
      <c r="E319" s="50"/>
      <c r="F319" s="50">
        <f>VLOOKUP(A319,'DATA (2)'!A:G,5,0)</f>
        <v>250.41</v>
      </c>
      <c r="G319" s="50">
        <f>IFERROR(F319*(1-VLOOKUP(C319,ГОЛОВНА!K:L,2,0)), "-")</f>
        <v>250.41</v>
      </c>
    </row>
    <row r="320" spans="1:7" x14ac:dyDescent="0.3">
      <c r="A320" s="66">
        <v>96102263</v>
      </c>
      <c r="B320" s="53" t="str">
        <f>VLOOKUP(A320,'DATA (2)'!A:G,2,0)</f>
        <v xml:space="preserve">Опора сух гориз монтажа DN150 C 300мм   </v>
      </c>
      <c r="C320" s="50" t="str">
        <f>VLOOKUP(A320,'DATA (2)'!A:G,4,0)</f>
        <v>WW</v>
      </c>
      <c r="D320" s="51"/>
      <c r="E320" s="50"/>
      <c r="F320" s="50">
        <f>VLOOKUP(A320,'DATA (2)'!A:G,5,0)</f>
        <v>461.72</v>
      </c>
      <c r="G320" s="50">
        <f>IFERROR(F320*(1-VLOOKUP(C320,ГОЛОВНА!K:L,2,0)), "-")</f>
        <v>461.72</v>
      </c>
    </row>
    <row r="321" spans="1:7" x14ac:dyDescent="0.3">
      <c r="A321" s="66">
        <v>96102250</v>
      </c>
      <c r="B321" s="53" t="str">
        <f>VLOOKUP(A321,'DATA (2)'!A:G,2,0)</f>
        <v>Кронштейн для гориз. сухого монтажу DN15</v>
      </c>
      <c r="C321" s="50" t="str">
        <f>VLOOKUP(A321,'DATA (2)'!A:G,4,0)</f>
        <v>WW</v>
      </c>
      <c r="D321" s="51"/>
      <c r="E321" s="50"/>
      <c r="F321" s="50">
        <f>VLOOKUP(A321,'DATA (2)'!A:G,5,0)</f>
        <v>464.03</v>
      </c>
      <c r="G321" s="50">
        <f>IFERROR(F321*(1-VLOOKUP(C321,ГОЛОВНА!K:L,2,0)), "-")</f>
        <v>464.03</v>
      </c>
    </row>
    <row r="322" spans="1:7" x14ac:dyDescent="0.3">
      <c r="A322" s="66">
        <v>96102261</v>
      </c>
      <c r="B322" s="53" t="str">
        <f>VLOOKUP(A322,'DATA (2)'!A:G,2,0)</f>
        <v>Опори для горизонтального "сухого" монта</v>
      </c>
      <c r="C322" s="50" t="str">
        <f>VLOOKUP(A322,'DATA (2)'!A:G,4,0)</f>
        <v>WW</v>
      </c>
      <c r="D322" s="51"/>
      <c r="E322" s="50"/>
      <c r="F322" s="50">
        <f>VLOOKUP(A322,'DATA (2)'!A:G,5,0)</f>
        <v>252.69</v>
      </c>
      <c r="G322" s="50">
        <f>IFERROR(F322*(1-VLOOKUP(C322,ГОЛОВНА!K:L,2,0)), "-")</f>
        <v>252.69</v>
      </c>
    </row>
    <row r="323" spans="1:7" x14ac:dyDescent="0.3">
      <c r="A323" s="66">
        <v>96102262</v>
      </c>
      <c r="B323" s="53" t="str">
        <f>VLOOKUP(A323,'DATA (2)'!A:G,2,0)</f>
        <v xml:space="preserve">Опора горизонтального монтажу DN65      </v>
      </c>
      <c r="C323" s="50" t="str">
        <f>VLOOKUP(A323,'DATA (2)'!A:G,4,0)</f>
        <v>WW</v>
      </c>
      <c r="D323" s="51"/>
      <c r="E323" s="50"/>
      <c r="F323" s="50">
        <f>VLOOKUP(A323,'DATA (2)'!A:G,5,0)</f>
        <v>255</v>
      </c>
      <c r="G323" s="50">
        <f>IFERROR(F323*(1-VLOOKUP(C323,ГОЛОВНА!K:L,2,0)), "-")</f>
        <v>255</v>
      </c>
    </row>
    <row r="324" spans="1:7" x14ac:dyDescent="0.3">
      <c r="A324" s="66">
        <v>96101912</v>
      </c>
      <c r="B324" s="53" t="str">
        <f>VLOOKUP(A324,'DATA (2)'!A:G,2,0)</f>
        <v>Опора для гориз. сух. монтажу, DN 80, 2,</v>
      </c>
      <c r="C324" s="50" t="str">
        <f>VLOOKUP(A324,'DATA (2)'!A:G,4,0)</f>
        <v>WW</v>
      </c>
      <c r="D324" s="51"/>
      <c r="E324" s="50"/>
      <c r="F324" s="50">
        <f>VLOOKUP(A324,'DATA (2)'!A:G,5,0)</f>
        <v>257.27999999999997</v>
      </c>
      <c r="G324" s="50">
        <f>IFERROR(F324*(1-VLOOKUP(C324,ГОЛОВНА!K:L,2,0)), "-")</f>
        <v>257.27999999999997</v>
      </c>
    </row>
    <row r="325" spans="1:7" x14ac:dyDescent="0.3">
      <c r="A325" s="66">
        <v>96102200</v>
      </c>
      <c r="B325" s="53" t="str">
        <f>VLOOKUP(A325,'DATA (2)'!A:G,2,0)</f>
        <v>Опора для сух. гор. уст., DN 80, 4-7,5 к</v>
      </c>
      <c r="C325" s="50" t="str">
        <f>VLOOKUP(A325,'DATA (2)'!A:G,4,0)</f>
        <v>WW</v>
      </c>
      <c r="D325" s="51"/>
      <c r="E325" s="50"/>
      <c r="F325" s="50">
        <f>VLOOKUP(A325,'DATA (2)'!A:G,5,0)</f>
        <v>259.58</v>
      </c>
      <c r="G325" s="50">
        <f>IFERROR(F325*(1-VLOOKUP(C325,ГОЛОВНА!K:L,2,0)), "-")</f>
        <v>259.58</v>
      </c>
    </row>
    <row r="326" spans="1:7" x14ac:dyDescent="0.3">
      <c r="A326" s="66">
        <v>96102386</v>
      </c>
      <c r="B326" s="53" t="str">
        <f>VLOOKUP(A326,'DATA (2)'!A:G,2,0)</f>
        <v>Кронштейн для сух. гор. уст., DN 80 (9,2</v>
      </c>
      <c r="C326" s="50" t="str">
        <f>VLOOKUP(A326,'DATA (2)'!A:G,4,0)</f>
        <v>WW</v>
      </c>
      <c r="D326" s="51"/>
      <c r="E326" s="50"/>
      <c r="F326" s="50">
        <f>VLOOKUP(A326,'DATA (2)'!A:G,5,0)</f>
        <v>227.44</v>
      </c>
      <c r="G326" s="50">
        <f>IFERROR(F326*(1-VLOOKUP(C326,ГОЛОВНА!K:L,2,0)), "-")</f>
        <v>227.44</v>
      </c>
    </row>
    <row r="327" spans="1:7" x14ac:dyDescent="0.3">
      <c r="A327" s="66">
        <v>91713754</v>
      </c>
      <c r="B327" s="53" t="str">
        <f>VLOOKUP(A327,'DATA (2)'!A:G,2,0)</f>
        <v xml:space="preserve">Ущільнювач гума INSITU L965 160/177x60  </v>
      </c>
      <c r="C327" s="50" t="str">
        <f>VLOOKUP(A327,'DATA (2)'!A:G,4,0)</f>
        <v>WW</v>
      </c>
      <c r="D327" s="51"/>
      <c r="E327" s="50"/>
      <c r="F327" s="50">
        <f>VLOOKUP(A327,'DATA (2)'!A:G,5,0)</f>
        <v>40.82</v>
      </c>
      <c r="G327" s="50">
        <f>IFERROR(F327*(1-VLOOKUP(C327,ГОЛОВНА!K:L,2,0)), "-")</f>
        <v>40.82</v>
      </c>
    </row>
    <row r="328" spans="1:7" x14ac:dyDescent="0.3">
      <c r="A328" s="66">
        <v>96003633</v>
      </c>
      <c r="B328" s="53" t="str">
        <f>VLOOKUP(A328,'DATA (2)'!A:G,2,0)</f>
        <v xml:space="preserve">Принадлежности для насосо в DW          </v>
      </c>
      <c r="C328" s="50" t="str">
        <f>VLOOKUP(A328,'DATA (2)'!A:G,4,0)</f>
        <v>WW</v>
      </c>
      <c r="D328" s="51"/>
      <c r="E328" s="50"/>
      <c r="F328" s="50">
        <f>VLOOKUP(A328,'DATA (2)'!A:G,5,0)</f>
        <v>106.83</v>
      </c>
      <c r="G328" s="50">
        <f>IFERROR(F328*(1-VLOOKUP(C328,ГОЛОВНА!K:L,2,0)), "-")</f>
        <v>106.83</v>
      </c>
    </row>
    <row r="329" spans="1:7" x14ac:dyDescent="0.3">
      <c r="A329" s="66">
        <v>96102255</v>
      </c>
      <c r="B329" s="53" t="str">
        <f>VLOOKUP(A329,'DATA (2)'!A:G,2,0)</f>
        <v xml:space="preserve">Опірне кільце з коліном DN100           </v>
      </c>
      <c r="C329" s="50" t="str">
        <f>VLOOKUP(A329,'DATA (2)'!A:G,4,0)</f>
        <v>WW</v>
      </c>
      <c r="D329" s="51"/>
      <c r="E329" s="50"/>
      <c r="F329" s="50">
        <f>VLOOKUP(A329,'DATA (2)'!A:G,5,0)</f>
        <v>227.49</v>
      </c>
      <c r="G329" s="50">
        <f>IFERROR(F329*(1-VLOOKUP(C329,ГОЛОВНА!K:L,2,0)), "-")</f>
        <v>227.49</v>
      </c>
    </row>
    <row r="330" spans="1:7" x14ac:dyDescent="0.3">
      <c r="A330" s="66">
        <v>96102383</v>
      </c>
      <c r="B330" s="53" t="str">
        <f>VLOOKUP(A330,'DATA (2)'!A:G,2,0)</f>
        <v>Кільц основа верт монтажу DN 100/R 4 рез</v>
      </c>
      <c r="C330" s="50" t="str">
        <f>VLOOKUP(A330,'DATA (2)'!A:G,4,0)</f>
        <v>WW</v>
      </c>
      <c r="D330" s="51"/>
      <c r="E330" s="50"/>
      <c r="F330" s="50">
        <f>VLOOKUP(A330,'DATA (2)'!A:G,5,0)</f>
        <v>211.35</v>
      </c>
      <c r="G330" s="50">
        <f>IFERROR(F330*(1-VLOOKUP(C330,ГОЛОВНА!K:L,2,0)), "-")</f>
        <v>211.35</v>
      </c>
    </row>
    <row r="331" spans="1:7" x14ac:dyDescent="0.3">
      <c r="A331" s="66">
        <v>96102382</v>
      </c>
      <c r="B331" s="53" t="str">
        <f>VLOOKUP(A331,'DATA (2)'!A:G,2,0)</f>
        <v>Опора переносн монт DN100/DN80 різьб R3"</v>
      </c>
      <c r="C331" s="50" t="str">
        <f>VLOOKUP(A331,'DATA (2)'!A:G,4,0)</f>
        <v>WW</v>
      </c>
      <c r="D331" s="51"/>
      <c r="E331" s="50"/>
      <c r="F331" s="50">
        <f>VLOOKUP(A331,'DATA (2)'!A:G,5,0)</f>
        <v>183.78</v>
      </c>
      <c r="G331" s="50">
        <f>IFERROR(F331*(1-VLOOKUP(C331,ГОЛОВНА!K:L,2,0)), "-")</f>
        <v>183.78</v>
      </c>
    </row>
    <row r="332" spans="1:7" x14ac:dyDescent="0.3">
      <c r="A332" s="66">
        <v>96102313</v>
      </c>
      <c r="B332" s="53" t="str">
        <f>VLOOKUP(A332,'DATA (2)'!A:G,2,0)</f>
        <v xml:space="preserve">Опорне кільце DN 100 / DN80/3           </v>
      </c>
      <c r="C332" s="50" t="str">
        <f>VLOOKUP(A332,'DATA (2)'!A:G,4,0)</f>
        <v>WW</v>
      </c>
      <c r="D332" s="51"/>
      <c r="E332" s="50"/>
      <c r="F332" s="50">
        <f>VLOOKUP(A332,'DATA (2)'!A:G,5,0)</f>
        <v>198.51</v>
      </c>
      <c r="G332" s="50">
        <f>IFERROR(F332*(1-VLOOKUP(C332,ГОЛОВНА!K:L,2,0)), "-")</f>
        <v>198.51</v>
      </c>
    </row>
    <row r="333" spans="1:7" x14ac:dyDescent="0.3">
      <c r="A333" s="66">
        <v>96102256</v>
      </c>
      <c r="B333" s="53" t="str">
        <f>VLOOKUP(A333,'DATA (2)'!A:G,2,0)</f>
        <v>Опора перен DN150 / DN150/6, оцинк сталь</v>
      </c>
      <c r="C333" s="50" t="str">
        <f>VLOOKUP(A333,'DATA (2)'!A:G,4,0)</f>
        <v>WW</v>
      </c>
      <c r="D333" s="51"/>
      <c r="E333" s="50"/>
      <c r="F333" s="50">
        <f>VLOOKUP(A333,'DATA (2)'!A:G,5,0)</f>
        <v>1318.6</v>
      </c>
      <c r="G333" s="50">
        <f>IFERROR(F333*(1-VLOOKUP(C333,ГОЛОВНА!K:L,2,0)), "-")</f>
        <v>1318.6</v>
      </c>
    </row>
    <row r="334" spans="1:7" x14ac:dyDescent="0.3">
      <c r="A334" s="66">
        <v>96102385</v>
      </c>
      <c r="B334" s="53" t="str">
        <f>VLOOKUP(A334,'DATA (2)'!A:G,2,0)</f>
        <v>Опірне кільце з коліном DN150/DN150/R 6"</v>
      </c>
      <c r="C334" s="50" t="str">
        <f>VLOOKUP(A334,'DATA (2)'!A:G,4,0)</f>
        <v>WW</v>
      </c>
      <c r="D334" s="51"/>
      <c r="E334" s="50"/>
      <c r="F334" s="50">
        <f>VLOOKUP(A334,'DATA (2)'!A:G,5,0)</f>
        <v>1387.52</v>
      </c>
      <c r="G334" s="50">
        <f>IFERROR(F334*(1-VLOOKUP(C334,ГОЛОВНА!K:L,2,0)), "-")</f>
        <v>1387.52</v>
      </c>
    </row>
    <row r="335" spans="1:7" x14ac:dyDescent="0.3">
      <c r="A335" s="66">
        <v>96102384</v>
      </c>
      <c r="B335" s="53" t="str">
        <f>VLOOKUP(A335,'DATA (2)'!A:G,2,0)</f>
        <v xml:space="preserve">Опора верт DN150/DN100 R 4, оцинк.сталь </v>
      </c>
      <c r="C335" s="50" t="str">
        <f>VLOOKUP(A335,'DATA (2)'!A:G,4,0)</f>
        <v>WW</v>
      </c>
      <c r="D335" s="51"/>
      <c r="E335" s="50"/>
      <c r="F335" s="50">
        <f>VLOOKUP(A335,'DATA (2)'!A:G,5,0)</f>
        <v>1015.39</v>
      </c>
      <c r="G335" s="50">
        <f>IFERROR(F335*(1-VLOOKUP(C335,ГОЛОВНА!K:L,2,0)), "-")</f>
        <v>1015.39</v>
      </c>
    </row>
    <row r="336" spans="1:7" x14ac:dyDescent="0.3">
      <c r="A336" s="66">
        <v>96102253</v>
      </c>
      <c r="B336" s="53" t="str">
        <f>VLOOKUP(A336,'DATA (2)'!A:G,2,0)</f>
        <v xml:space="preserve">Стійка кільцева DN65/21/2               </v>
      </c>
      <c r="C336" s="50" t="str">
        <f>VLOOKUP(A336,'DATA (2)'!A:G,4,0)</f>
        <v>WW</v>
      </c>
      <c r="D336" s="51"/>
      <c r="E336" s="50"/>
      <c r="F336" s="50">
        <f>VLOOKUP(A336,'DATA (2)'!A:G,5,0)</f>
        <v>181.48</v>
      </c>
      <c r="G336" s="50">
        <f>IFERROR(F336*(1-VLOOKUP(C336,ГОЛОВНА!K:L,2,0)), "-")</f>
        <v>181.48</v>
      </c>
    </row>
    <row r="337" spans="1:7" x14ac:dyDescent="0.3">
      <c r="A337" s="66">
        <v>96102379</v>
      </c>
      <c r="B337" s="53" t="str">
        <f>VLOOKUP(A337,'DATA (2)'!A:G,2,0)</f>
        <v xml:space="preserve">Опірне кільце з різьб коліном DN65      </v>
      </c>
      <c r="C337" s="50" t="str">
        <f>VLOOKUP(A337,'DATA (2)'!A:G,4,0)</f>
        <v>WW</v>
      </c>
      <c r="D337" s="51"/>
      <c r="E337" s="50"/>
      <c r="F337" s="50">
        <f>VLOOKUP(A337,'DATA (2)'!A:G,5,0)</f>
        <v>160.79</v>
      </c>
      <c r="G337" s="50">
        <f>IFERROR(F337*(1-VLOOKUP(C337,ГОЛОВНА!K:L,2,0)), "-")</f>
        <v>160.79</v>
      </c>
    </row>
    <row r="338" spans="1:7" x14ac:dyDescent="0.3">
      <c r="A338" s="66">
        <v>96102378</v>
      </c>
      <c r="B338" s="53" t="str">
        <f>VLOOKUP(A338,'DATA (2)'!A:G,2,0)</f>
        <v xml:space="preserve">Комплект перен монтажу DN 65/ DN 80/ 3  </v>
      </c>
      <c r="C338" s="50" t="str">
        <f>VLOOKUP(A338,'DATA (2)'!A:G,4,0)</f>
        <v>WW</v>
      </c>
      <c r="D338" s="51"/>
      <c r="E338" s="50"/>
      <c r="F338" s="50">
        <f>VLOOKUP(A338,'DATA (2)'!A:G,5,0)</f>
        <v>176.9</v>
      </c>
      <c r="G338" s="50">
        <f>IFERROR(F338*(1-VLOOKUP(C338,ГОЛОВНА!K:L,2,0)), "-")</f>
        <v>176.9</v>
      </c>
    </row>
    <row r="339" spans="1:7" x14ac:dyDescent="0.3">
      <c r="A339" s="66">
        <v>96102380</v>
      </c>
      <c r="B339" s="53" t="str">
        <f>VLOOKUP(A339,'DATA (2)'!A:G,2,0)</f>
        <v xml:space="preserve">Опірне кільце DN 65 / DN 80 / R 3       </v>
      </c>
      <c r="C339" s="50" t="str">
        <f>VLOOKUP(A339,'DATA (2)'!A:G,4,0)</f>
        <v>WW</v>
      </c>
      <c r="D339" s="51"/>
      <c r="E339" s="50"/>
      <c r="F339" s="50">
        <f>VLOOKUP(A339,'DATA (2)'!A:G,5,0)</f>
        <v>176.9</v>
      </c>
      <c r="G339" s="50">
        <f>IFERROR(F339*(1-VLOOKUP(C339,ГОЛОВНА!K:L,2,0)), "-")</f>
        <v>176.9</v>
      </c>
    </row>
    <row r="340" spans="1:7" x14ac:dyDescent="0.3">
      <c r="A340" s="66">
        <v>96102254</v>
      </c>
      <c r="B340" s="53" t="str">
        <f>VLOOKUP(A340,'DATA (2)'!A:G,2,0)</f>
        <v>Кольцевая стойка с пере- ходником шланга</v>
      </c>
      <c r="C340" s="50" t="str">
        <f>VLOOKUP(A340,'DATA (2)'!A:G,4,0)</f>
        <v>WW</v>
      </c>
      <c r="D340" s="51"/>
      <c r="E340" s="50"/>
      <c r="F340" s="50">
        <f>VLOOKUP(A340,'DATA (2)'!A:G,5,0)</f>
        <v>195.27</v>
      </c>
      <c r="G340" s="50">
        <f>IFERROR(F340*(1-VLOOKUP(C340,ГОЛОВНА!K:L,2,0)), "-")</f>
        <v>195.27</v>
      </c>
    </row>
    <row r="341" spans="1:7" x14ac:dyDescent="0.3">
      <c r="A341" s="66">
        <v>96102381</v>
      </c>
      <c r="B341" s="53" t="str">
        <f>VLOOKUP(A341,'DATA (2)'!A:G,2,0)</f>
        <v xml:space="preserve">Опірне кільце з різьб. коліном DN80     </v>
      </c>
      <c r="C341" s="50" t="str">
        <f>VLOOKUP(A341,'DATA (2)'!A:G,4,0)</f>
        <v>WW</v>
      </c>
      <c r="D341" s="51"/>
      <c r="E341" s="50"/>
      <c r="F341" s="50">
        <f>VLOOKUP(A341,'DATA (2)'!A:G,5,0)</f>
        <v>174.59</v>
      </c>
      <c r="G341" s="50">
        <f>IFERROR(F341*(1-VLOOKUP(C341,ГОЛОВНА!K:L,2,0)), "-")</f>
        <v>174.59</v>
      </c>
    </row>
    <row r="342" spans="1:7" x14ac:dyDescent="0.3">
      <c r="A342" s="66">
        <v>96102440</v>
      </c>
      <c r="B342" s="53" t="str">
        <f>VLOOKUP(A342,'DATA (2)'!A:G,2,0)</f>
        <v>Стійка DN80/DN65/2 1/2" з перехідн. різь</v>
      </c>
      <c r="C342" s="50" t="str">
        <f>VLOOKUP(A342,'DATA (2)'!A:G,4,0)</f>
        <v>WW</v>
      </c>
      <c r="D342" s="51"/>
      <c r="E342" s="50"/>
      <c r="F342" s="50">
        <f>VLOOKUP(A342,'DATA (2)'!A:G,5,0)</f>
        <v>160.79</v>
      </c>
      <c r="G342" s="50">
        <f>IFERROR(F342*(1-VLOOKUP(C342,ГОЛОВНА!K:L,2,0)), "-")</f>
        <v>160.79</v>
      </c>
    </row>
  </sheetData>
  <mergeCells count="1">
    <mergeCell ref="H1:I1"/>
  </mergeCells>
  <conditionalFormatting sqref="A3:F291 A293:F342">
    <cfRule type="expression" dxfId="84" priority="2">
      <formula>MOD(ROW(A3),2)=0</formula>
    </cfRule>
  </conditionalFormatting>
  <conditionalFormatting sqref="G3:G291">
    <cfRule type="expression" dxfId="83" priority="3">
      <formula>MOD(ROW(G3),2)=0</formula>
    </cfRule>
  </conditionalFormatting>
  <conditionalFormatting sqref="G293:G342">
    <cfRule type="expression" dxfId="82" priority="4">
      <formula>MOD(ROW(G293),2)=0</formula>
    </cfRule>
  </conditionalFormatting>
  <hyperlinks>
    <hyperlink ref="H1" location="ГОЛОВНА!A1" display="НА ГОЛОВНУ"/>
  </hyperlinks>
  <pageMargins left="0.7" right="0.7" top="0.75" bottom="0.75" header="0.51180555555555496" footer="0.51180555555555496"/>
  <pageSetup paperSize="9" firstPageNumber="0" orientation="portrait" horizontalDpi="300" verticalDpi="30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9"/>
  <sheetViews>
    <sheetView zoomScaleNormal="100" workbookViewId="0">
      <pane ySplit="1" topLeftCell="A2" activePane="bottomLeft" state="frozen"/>
      <selection pane="bottomLeft" activeCell="E24" sqref="E24"/>
    </sheetView>
  </sheetViews>
  <sheetFormatPr defaultRowHeight="14.4" x14ac:dyDescent="0.3"/>
  <cols>
    <col min="1" max="1" width="15.21875" style="70" customWidth="1"/>
    <col min="2" max="2" width="44.21875" style="33" customWidth="1"/>
    <col min="3" max="3" width="7.21875" style="34" customWidth="1"/>
    <col min="4" max="4" width="11.44140625"/>
    <col min="5" max="5" width="21.77734375" customWidth="1"/>
    <col min="6" max="7" width="12.77734375" style="35" customWidth="1"/>
    <col min="8" max="1025" width="8.5546875" customWidth="1"/>
  </cols>
  <sheetData>
    <row r="1" spans="1:9" s="39" customFormat="1" ht="28.8" x14ac:dyDescent="0.3">
      <c r="A1" s="71" t="s">
        <v>36</v>
      </c>
      <c r="B1" s="39" t="s">
        <v>37</v>
      </c>
      <c r="C1" s="38" t="s">
        <v>38</v>
      </c>
      <c r="D1" s="38" t="s">
        <v>77</v>
      </c>
      <c r="E1" s="39" t="s">
        <v>40</v>
      </c>
      <c r="F1" s="40" t="s">
        <v>41</v>
      </c>
      <c r="G1" s="40" t="s">
        <v>42</v>
      </c>
      <c r="H1" s="3" t="s">
        <v>43</v>
      </c>
      <c r="I1" s="3"/>
    </row>
    <row r="2" spans="1:9" ht="27.75" customHeight="1" x14ac:dyDescent="0.3">
      <c r="A2" s="44" t="s">
        <v>317</v>
      </c>
      <c r="B2" s="43"/>
      <c r="C2" s="43"/>
      <c r="D2" s="44"/>
      <c r="E2" s="43"/>
      <c r="F2" s="45"/>
      <c r="G2" s="46" t="s">
        <v>318</v>
      </c>
    </row>
    <row r="3" spans="1:9" x14ac:dyDescent="0.3">
      <c r="A3" s="66">
        <v>96104200</v>
      </c>
      <c r="B3" s="53" t="str">
        <f>VLOOKUP(A3,'DATA (2)'!A:G,2,0)</f>
        <v>Помпа для сточних вод DP10.50.09.2.1.502</v>
      </c>
      <c r="C3" s="50" t="str">
        <f>VLOOKUP(A3,'DATA (2)'!A:G,4,0)</f>
        <v>CW</v>
      </c>
      <c r="D3" s="51"/>
      <c r="E3" s="50"/>
      <c r="F3" s="50">
        <f>VLOOKUP(A3,'DATA (2)'!A:G,5,0)</f>
        <v>1262.4000000000001</v>
      </c>
      <c r="G3" s="50">
        <f>IFERROR(F3*(1-VLOOKUP(C3,ГОЛОВНА!K:L,2,0)), "-")</f>
        <v>1262.4000000000001</v>
      </c>
    </row>
    <row r="4" spans="1:9" x14ac:dyDescent="0.3">
      <c r="A4" s="66">
        <v>96104204</v>
      </c>
      <c r="B4" s="53" t="str">
        <f>VLOOKUP(A4,'DATA (2)'!A:G,2,0)</f>
        <v xml:space="preserve">Помпа для сточних вод DP10.50.09.2.50B  </v>
      </c>
      <c r="C4" s="50" t="str">
        <f>VLOOKUP(A4,'DATA (2)'!A:G,4,0)</f>
        <v>CW</v>
      </c>
      <c r="D4" s="51"/>
      <c r="E4" s="50"/>
      <c r="F4" s="50">
        <f>VLOOKUP(A4,'DATA (2)'!A:G,5,0)</f>
        <v>1262.4000000000001</v>
      </c>
      <c r="G4" s="50">
        <f>IFERROR(F4*(1-VLOOKUP(C4,ГОЛОВНА!K:L,2,0)), "-")</f>
        <v>1262.4000000000001</v>
      </c>
    </row>
    <row r="5" spans="1:9" x14ac:dyDescent="0.3">
      <c r="A5" s="66">
        <v>96104202</v>
      </c>
      <c r="B5" s="53" t="str">
        <f>VLOOKUP(A5,'DATA (2)'!A:G,2,0)</f>
        <v xml:space="preserve">Насос для дрен вод DP10.50.09.A.2.1.502 </v>
      </c>
      <c r="C5" s="50" t="str">
        <f>VLOOKUP(A5,'DATA (2)'!A:G,4,0)</f>
        <v>CW</v>
      </c>
      <c r="D5" s="51"/>
      <c r="E5" s="50"/>
      <c r="F5" s="50">
        <f>VLOOKUP(A5,'DATA (2)'!A:G,5,0)</f>
        <v>1552.47</v>
      </c>
      <c r="G5" s="50">
        <f>IFERROR(F5*(1-VLOOKUP(C5,ГОЛОВНА!K:L,2,0)), "-")</f>
        <v>1552.47</v>
      </c>
    </row>
    <row r="6" spans="1:9" x14ac:dyDescent="0.3">
      <c r="A6" s="66">
        <v>96104206</v>
      </c>
      <c r="B6" s="53" t="str">
        <f>VLOOKUP(A6,'DATA (2)'!A:G,2,0)</f>
        <v>Помпа для сточних вод DP10.50.09.A.2.50B</v>
      </c>
      <c r="C6" s="50" t="str">
        <f>VLOOKUP(A6,'DATA (2)'!A:G,4,0)</f>
        <v>CW</v>
      </c>
      <c r="D6" s="51"/>
      <c r="E6" s="50"/>
      <c r="F6" s="50">
        <f>VLOOKUP(A6,'DATA (2)'!A:G,5,0)</f>
        <v>1552.47</v>
      </c>
      <c r="G6" s="50">
        <f>IFERROR(F6*(1-VLOOKUP(C6,ГОЛОВНА!K:L,2,0)), "-")</f>
        <v>1552.47</v>
      </c>
    </row>
    <row r="7" spans="1:9" x14ac:dyDescent="0.3">
      <c r="A7" s="66">
        <v>96877476</v>
      </c>
      <c r="B7" s="53" t="str">
        <f>VLOOKUP(A7,'DATA (2)'!A:G,2,0)</f>
        <v>Насос для стічних вод DP10.50.09.E.2.1.5</v>
      </c>
      <c r="C7" s="50" t="str">
        <f>VLOOKUP(A7,'DATA (2)'!A:G,4,0)</f>
        <v>CW</v>
      </c>
      <c r="D7" s="51"/>
      <c r="E7" s="50"/>
      <c r="F7" s="50">
        <f>VLOOKUP(A7,'DATA (2)'!A:G,5,0)</f>
        <v>1825.66</v>
      </c>
      <c r="G7" s="50">
        <f>IFERROR(F7*(1-VLOOKUP(C7,ГОЛОВНА!K:L,2,0)), "-")</f>
        <v>1825.66</v>
      </c>
    </row>
    <row r="8" spans="1:9" x14ac:dyDescent="0.3">
      <c r="A8" s="66">
        <v>96877478</v>
      </c>
      <c r="B8" s="53" t="str">
        <f>VLOOKUP(A8,'DATA (2)'!A:G,2,0)</f>
        <v>Насос для стічних вод DP10.50.09.E.2.50B</v>
      </c>
      <c r="C8" s="50" t="str">
        <f>VLOOKUP(A8,'DATA (2)'!A:G,4,0)</f>
        <v>CW</v>
      </c>
      <c r="D8" s="51"/>
      <c r="E8" s="50"/>
      <c r="F8" s="50">
        <f>VLOOKUP(A8,'DATA (2)'!A:G,5,0)</f>
        <v>1825.66</v>
      </c>
      <c r="G8" s="50">
        <f>IFERROR(F8*(1-VLOOKUP(C8,ГОЛОВНА!K:L,2,0)), "-")</f>
        <v>1825.66</v>
      </c>
    </row>
    <row r="9" spans="1:9" x14ac:dyDescent="0.3">
      <c r="A9" s="66">
        <v>96877479</v>
      </c>
      <c r="B9" s="53" t="str">
        <f>VLOOKUP(A9,'DATA (2)'!A:G,2,0)</f>
        <v>Насос для стічних вод DP10.50.09.E.EX.2.</v>
      </c>
      <c r="C9" s="50" t="str">
        <f>VLOOKUP(A9,'DATA (2)'!A:G,4,0)</f>
        <v>CW</v>
      </c>
      <c r="D9" s="51"/>
      <c r="E9" s="50"/>
      <c r="F9" s="50">
        <f>VLOOKUP(A9,'DATA (2)'!A:G,5,0)</f>
        <v>1992.93</v>
      </c>
      <c r="G9" s="50">
        <f>IFERROR(F9*(1-VLOOKUP(C9,ГОЛОВНА!K:L,2,0)), "-")</f>
        <v>1992.93</v>
      </c>
    </row>
    <row r="10" spans="1:9" x14ac:dyDescent="0.3">
      <c r="A10" s="66">
        <v>96877502</v>
      </c>
      <c r="B10" s="53" t="str">
        <f>VLOOKUP(A10,'DATA (2)'!A:G,2,0)</f>
        <v>Насос для стічних вод DP10.50.09.E.EX.2.</v>
      </c>
      <c r="C10" s="50" t="str">
        <f>VLOOKUP(A10,'DATA (2)'!A:G,4,0)</f>
        <v>CW</v>
      </c>
      <c r="D10" s="51"/>
      <c r="E10" s="50"/>
      <c r="F10" s="50">
        <f>VLOOKUP(A10,'DATA (2)'!A:G,5,0)</f>
        <v>1992.93</v>
      </c>
      <c r="G10" s="50">
        <f>IFERROR(F10*(1-VLOOKUP(C10,ГОЛОВНА!K:L,2,0)), "-")</f>
        <v>1992.93</v>
      </c>
    </row>
    <row r="11" spans="1:9" x14ac:dyDescent="0.3">
      <c r="A11" s="66">
        <v>96104201</v>
      </c>
      <c r="B11" s="53" t="str">
        <f>VLOOKUP(A11,'DATA (2)'!A:G,2,0)</f>
        <v>Помпа для сточних вод DP10.50.09.Ex.2.1.</v>
      </c>
      <c r="C11" s="50" t="str">
        <f>VLOOKUP(A11,'DATA (2)'!A:G,4,0)</f>
        <v>CW</v>
      </c>
      <c r="D11" s="51"/>
      <c r="E11" s="50"/>
      <c r="F11" s="50">
        <f>VLOOKUP(A11,'DATA (2)'!A:G,5,0)</f>
        <v>1396.26</v>
      </c>
      <c r="G11" s="50">
        <f>IFERROR(F11*(1-VLOOKUP(C11,ГОЛОВНА!K:L,2,0)), "-")</f>
        <v>1396.26</v>
      </c>
    </row>
    <row r="12" spans="1:9" x14ac:dyDescent="0.3">
      <c r="A12" s="66">
        <v>96104205</v>
      </c>
      <c r="B12" s="53" t="str">
        <f>VLOOKUP(A12,'DATA (2)'!A:G,2,0)</f>
        <v xml:space="preserve">Помпа занурювальна DP10. 50.09.Ex.2.50B </v>
      </c>
      <c r="C12" s="50" t="str">
        <f>VLOOKUP(A12,'DATA (2)'!A:G,4,0)</f>
        <v>CW</v>
      </c>
      <c r="D12" s="51"/>
      <c r="E12" s="50"/>
      <c r="F12" s="50">
        <f>VLOOKUP(A12,'DATA (2)'!A:G,5,0)</f>
        <v>1396.26</v>
      </c>
      <c r="G12" s="50">
        <f>IFERROR(F12*(1-VLOOKUP(C12,ГОЛОВНА!K:L,2,0)), "-")</f>
        <v>1396.26</v>
      </c>
    </row>
    <row r="13" spans="1:9" x14ac:dyDescent="0.3">
      <c r="A13" s="66">
        <v>96104208</v>
      </c>
      <c r="B13" s="53" t="str">
        <f>VLOOKUP(A13,'DATA (2)'!A:G,2,0)</f>
        <v xml:space="preserve">Насос DP10.50.15.2.50B                  </v>
      </c>
      <c r="C13" s="50" t="str">
        <f>VLOOKUP(A13,'DATA (2)'!A:G,4,0)</f>
        <v>CW</v>
      </c>
      <c r="D13" s="51"/>
      <c r="E13" s="50"/>
      <c r="F13" s="50">
        <f>VLOOKUP(A13,'DATA (2)'!A:G,5,0)</f>
        <v>1436.52</v>
      </c>
      <c r="G13" s="50">
        <f>IFERROR(F13*(1-VLOOKUP(C13,ГОЛОВНА!K:L,2,0)), "-")</f>
        <v>1436.52</v>
      </c>
    </row>
    <row r="14" spans="1:9" x14ac:dyDescent="0.3">
      <c r="A14" s="66">
        <v>96104210</v>
      </c>
      <c r="B14" s="53" t="str">
        <f>VLOOKUP(A14,'DATA (2)'!A:G,2,0)</f>
        <v>Насос для брудної води DP10.50.15.A.2.50</v>
      </c>
      <c r="C14" s="50" t="str">
        <f>VLOOKUP(A14,'DATA (2)'!A:G,4,0)</f>
        <v>CW</v>
      </c>
      <c r="D14" s="51"/>
      <c r="E14" s="50"/>
      <c r="F14" s="50">
        <f>VLOOKUP(A14,'DATA (2)'!A:G,5,0)</f>
        <v>1726.59</v>
      </c>
      <c r="G14" s="50">
        <f>IFERROR(F14*(1-VLOOKUP(C14,ГОЛОВНА!K:L,2,0)), "-")</f>
        <v>1726.59</v>
      </c>
    </row>
    <row r="15" spans="1:9" x14ac:dyDescent="0.3">
      <c r="A15" s="66">
        <v>96877503</v>
      </c>
      <c r="B15" s="53" t="str">
        <f>VLOOKUP(A15,'DATA (2)'!A:G,2,0)</f>
        <v>Насос для стічних вод DP10.50.15.E.2.50B</v>
      </c>
      <c r="C15" s="50" t="str">
        <f>VLOOKUP(A15,'DATA (2)'!A:G,4,0)</f>
        <v>CW</v>
      </c>
      <c r="D15" s="51"/>
      <c r="E15" s="50"/>
      <c r="F15" s="50">
        <f>VLOOKUP(A15,'DATA (2)'!A:G,5,0)</f>
        <v>1984.77</v>
      </c>
      <c r="G15" s="50">
        <f>IFERROR(F15*(1-VLOOKUP(C15,ГОЛОВНА!K:L,2,0)), "-")</f>
        <v>1984.77</v>
      </c>
    </row>
    <row r="16" spans="1:9" x14ac:dyDescent="0.3">
      <c r="A16" s="66">
        <v>96877504</v>
      </c>
      <c r="B16" s="53" t="str">
        <f>VLOOKUP(A16,'DATA (2)'!A:G,2,0)</f>
        <v xml:space="preserve">Насос для стічних вод DP10.50.15.E.Ex   </v>
      </c>
      <c r="C16" s="50" t="str">
        <f>VLOOKUP(A16,'DATA (2)'!A:G,4,0)</f>
        <v>CW</v>
      </c>
      <c r="D16" s="51"/>
      <c r="E16" s="50"/>
      <c r="F16" s="50">
        <f>VLOOKUP(A16,'DATA (2)'!A:G,5,0)</f>
        <v>2152</v>
      </c>
      <c r="G16" s="50">
        <f>IFERROR(F16*(1-VLOOKUP(C16,ГОЛОВНА!K:L,2,0)), "-")</f>
        <v>2152</v>
      </c>
    </row>
    <row r="17" spans="1:7" x14ac:dyDescent="0.3">
      <c r="A17" s="66">
        <v>96104209</v>
      </c>
      <c r="B17" s="53" t="str">
        <f>VLOOKUP(A17,'DATA (2)'!A:G,2,0)</f>
        <v xml:space="preserve">Дренажний насос DP10.50.15.Ex.2.50B     </v>
      </c>
      <c r="C17" s="50" t="str">
        <f>VLOOKUP(A17,'DATA (2)'!A:G,4,0)</f>
        <v>CW</v>
      </c>
      <c r="D17" s="51"/>
      <c r="E17" s="50"/>
      <c r="F17" s="50">
        <f>VLOOKUP(A17,'DATA (2)'!A:G,5,0)</f>
        <v>1570.38</v>
      </c>
      <c r="G17" s="50">
        <f>IFERROR(F17*(1-VLOOKUP(C17,ГОЛОВНА!K:L,2,0)), "-")</f>
        <v>1570.38</v>
      </c>
    </row>
    <row r="18" spans="1:7" x14ac:dyDescent="0.3">
      <c r="A18" s="66">
        <v>96106542</v>
      </c>
      <c r="B18" s="53" t="str">
        <f>VLOOKUP(A18,'DATA (2)'!A:G,2,0)</f>
        <v xml:space="preserve">Насос для стічних вод DP10.65.26.2.50B  </v>
      </c>
      <c r="C18" s="50" t="str">
        <f>VLOOKUP(A18,'DATA (2)'!A:G,4,0)</f>
        <v>CW</v>
      </c>
      <c r="D18" s="51"/>
      <c r="E18" s="50"/>
      <c r="F18" s="50">
        <f>VLOOKUP(A18,'DATA (2)'!A:G,5,0)</f>
        <v>1708.81</v>
      </c>
      <c r="G18" s="50">
        <f>IFERROR(F18*(1-VLOOKUP(C18,ГОЛОВНА!K:L,2,0)), "-")</f>
        <v>1708.81</v>
      </c>
    </row>
    <row r="19" spans="1:7" x14ac:dyDescent="0.3">
      <c r="A19" s="66">
        <v>96106544</v>
      </c>
      <c r="B19" s="53" t="str">
        <f>VLOOKUP(A19,'DATA (2)'!A:G,2,0)</f>
        <v>Помпа для сточних вод DP10.65.26.A.2.50B</v>
      </c>
      <c r="C19" s="50" t="str">
        <f>VLOOKUP(A19,'DATA (2)'!A:G,4,0)</f>
        <v>CW</v>
      </c>
      <c r="D19" s="51"/>
      <c r="E19" s="50"/>
      <c r="F19" s="50">
        <f>VLOOKUP(A19,'DATA (2)'!A:G,5,0)</f>
        <v>1998.88</v>
      </c>
      <c r="G19" s="50">
        <f>IFERROR(F19*(1-VLOOKUP(C19,ГОЛОВНА!K:L,2,0)), "-")</f>
        <v>1998.88</v>
      </c>
    </row>
    <row r="20" spans="1:7" x14ac:dyDescent="0.3">
      <c r="A20" s="66">
        <v>96877506</v>
      </c>
      <c r="B20" s="53" t="str">
        <f>VLOOKUP(A20,'DATA (2)'!A:G,2,0)</f>
        <v>Насос для стiчних вод DP10.65.26.E.2.50B</v>
      </c>
      <c r="C20" s="50" t="str">
        <f>VLOOKUP(A20,'DATA (2)'!A:G,4,0)</f>
        <v>CW</v>
      </c>
      <c r="D20" s="51"/>
      <c r="E20" s="50"/>
      <c r="F20" s="50">
        <f>VLOOKUP(A20,'DATA (2)'!A:G,5,0)</f>
        <v>2298.2600000000002</v>
      </c>
      <c r="G20" s="50">
        <f>IFERROR(F20*(1-VLOOKUP(C20,ГОЛОВНА!K:L,2,0)), "-")</f>
        <v>2298.2600000000002</v>
      </c>
    </row>
    <row r="21" spans="1:7" x14ac:dyDescent="0.3">
      <c r="A21" s="66">
        <v>96877507</v>
      </c>
      <c r="B21" s="53" t="str">
        <f>VLOOKUP(A21,'DATA (2)'!A:G,2,0)</f>
        <v xml:space="preserve">Насос для стiчних вод DP10.65.26.E.Ex   </v>
      </c>
      <c r="C21" s="50" t="str">
        <f>VLOOKUP(A21,'DATA (2)'!A:G,4,0)</f>
        <v>CW</v>
      </c>
      <c r="D21" s="51"/>
      <c r="E21" s="50"/>
      <c r="F21" s="50">
        <f>VLOOKUP(A21,'DATA (2)'!A:G,5,0)</f>
        <v>2465.5</v>
      </c>
      <c r="G21" s="50">
        <f>IFERROR(F21*(1-VLOOKUP(C21,ГОЛОВНА!K:L,2,0)), "-")</f>
        <v>2465.5</v>
      </c>
    </row>
    <row r="22" spans="1:7" x14ac:dyDescent="0.3">
      <c r="A22" s="66">
        <v>96106543</v>
      </c>
      <c r="B22" s="53" t="str">
        <f>VLOOKUP(A22,'DATA (2)'!A:G,2,0)</f>
        <v>Помпа для сточних вод DP10.65.26.Ex.2.50</v>
      </c>
      <c r="C22" s="50" t="str">
        <f>VLOOKUP(A22,'DATA (2)'!A:G,4,0)</f>
        <v>CW</v>
      </c>
      <c r="D22" s="51"/>
      <c r="E22" s="50"/>
      <c r="F22" s="50">
        <f>VLOOKUP(A22,'DATA (2)'!A:G,5,0)</f>
        <v>1842.67</v>
      </c>
      <c r="G22" s="50">
        <f>IFERROR(F22*(1-VLOOKUP(C22,ГОЛОВНА!K:L,2,0)), "-")</f>
        <v>1842.67</v>
      </c>
    </row>
    <row r="23" spans="1:7" ht="27.75" customHeight="1" x14ac:dyDescent="0.3">
      <c r="A23" s="44" t="s">
        <v>319</v>
      </c>
      <c r="B23" s="42"/>
      <c r="C23" s="43"/>
      <c r="D23" s="44"/>
      <c r="E23" s="43"/>
      <c r="F23" s="45"/>
      <c r="G23" s="46" t="s">
        <v>318</v>
      </c>
    </row>
    <row r="24" spans="1:7" x14ac:dyDescent="0.3">
      <c r="A24" s="66">
        <v>96106546</v>
      </c>
      <c r="B24" s="53" t="str">
        <f>VLOOKUP(A24,'DATA (2)'!A:G,2,0)</f>
        <v>Помпа для сточних вод EF30.50.06.2.1.502</v>
      </c>
      <c r="C24" s="50" t="str">
        <f>VLOOKUP(A24,'DATA (2)'!A:G,4,0)</f>
        <v>CW</v>
      </c>
      <c r="D24" s="51"/>
      <c r="E24" s="50"/>
      <c r="F24" s="50">
        <f>VLOOKUP(A24,'DATA (2)'!A:G,5,0)</f>
        <v>922.86</v>
      </c>
      <c r="G24" s="50">
        <f>IFERROR(F24*(1-VLOOKUP(C24,ГОЛОВНА!K:L,2,0)), "-")</f>
        <v>922.86</v>
      </c>
    </row>
    <row r="25" spans="1:7" x14ac:dyDescent="0.3">
      <c r="A25" s="66">
        <v>96106550</v>
      </c>
      <c r="B25" s="53" t="str">
        <f>VLOOKUP(A25,'DATA (2)'!A:G,2,0)</f>
        <v xml:space="preserve">Помпа для сточних вод EF30.50.06.2.50B  </v>
      </c>
      <c r="C25" s="50" t="str">
        <f>VLOOKUP(A25,'DATA (2)'!A:G,4,0)</f>
        <v>CW</v>
      </c>
      <c r="D25" s="51"/>
      <c r="E25" s="50"/>
      <c r="F25" s="50">
        <f>VLOOKUP(A25,'DATA (2)'!A:G,5,0)</f>
        <v>922.86</v>
      </c>
      <c r="G25" s="50">
        <f>IFERROR(F25*(1-VLOOKUP(C25,ГОЛОВНА!K:L,2,0)), "-")</f>
        <v>922.86</v>
      </c>
    </row>
    <row r="26" spans="1:7" x14ac:dyDescent="0.3">
      <c r="A26" s="66">
        <v>96106548</v>
      </c>
      <c r="B26" s="53" t="str">
        <f>VLOOKUP(A26,'DATA (2)'!A:G,2,0)</f>
        <v>Помпа для сточних вод EF30.50.06.A.2.1.5</v>
      </c>
      <c r="C26" s="50" t="str">
        <f>VLOOKUP(A26,'DATA (2)'!A:G,4,0)</f>
        <v>CW</v>
      </c>
      <c r="D26" s="51"/>
      <c r="E26" s="50"/>
      <c r="F26" s="50">
        <f>VLOOKUP(A26,'DATA (2)'!A:G,5,0)</f>
        <v>1212.93</v>
      </c>
      <c r="G26" s="50">
        <f>IFERROR(F26*(1-VLOOKUP(C26,ГОЛОВНА!K:L,2,0)), "-")</f>
        <v>1212.93</v>
      </c>
    </row>
    <row r="27" spans="1:7" x14ac:dyDescent="0.3">
      <c r="A27" s="66">
        <v>96106552</v>
      </c>
      <c r="B27" s="53" t="str">
        <f>VLOOKUP(A27,'DATA (2)'!A:G,2,0)</f>
        <v>Помпа для сточних вод EF30.50.06.A.2.50B</v>
      </c>
      <c r="C27" s="50" t="str">
        <f>VLOOKUP(A27,'DATA (2)'!A:G,4,0)</f>
        <v>CW</v>
      </c>
      <c r="D27" s="51"/>
      <c r="E27" s="50"/>
      <c r="F27" s="50">
        <f>VLOOKUP(A27,'DATA (2)'!A:G,5,0)</f>
        <v>1212.93</v>
      </c>
      <c r="G27" s="50">
        <f>IFERROR(F27*(1-VLOOKUP(C27,ГОЛОВНА!K:L,2,0)), "-")</f>
        <v>1212.93</v>
      </c>
    </row>
    <row r="28" spans="1:7" x14ac:dyDescent="0.3">
      <c r="A28" s="66">
        <v>96877508</v>
      </c>
      <c r="B28" s="53" t="str">
        <f>VLOOKUP(A28,'DATA (2)'!A:G,2,0)</f>
        <v>Насос для стічних вод EF30.50.06.E.2.1.5</v>
      </c>
      <c r="C28" s="50" t="str">
        <f>VLOOKUP(A28,'DATA (2)'!A:G,4,0)</f>
        <v>CW</v>
      </c>
      <c r="D28" s="51"/>
      <c r="E28" s="50"/>
      <c r="F28" s="50">
        <f>VLOOKUP(A28,'DATA (2)'!A:G,5,0)</f>
        <v>1485.83</v>
      </c>
      <c r="G28" s="50">
        <f>IFERROR(F28*(1-VLOOKUP(C28,ГОЛОВНА!K:L,2,0)), "-")</f>
        <v>1485.83</v>
      </c>
    </row>
    <row r="29" spans="1:7" x14ac:dyDescent="0.3">
      <c r="A29" s="66">
        <v>96877510</v>
      </c>
      <c r="B29" s="53" t="str">
        <f>VLOOKUP(A29,'DATA (2)'!A:G,2,0)</f>
        <v>Насос для стічних вод EF30.50.06.E.2.50B</v>
      </c>
      <c r="C29" s="50" t="str">
        <f>VLOOKUP(A29,'DATA (2)'!A:G,4,0)</f>
        <v>CW</v>
      </c>
      <c r="D29" s="51"/>
      <c r="E29" s="50"/>
      <c r="F29" s="50">
        <f>VLOOKUP(A29,'DATA (2)'!A:G,5,0)</f>
        <v>1485.83</v>
      </c>
      <c r="G29" s="50">
        <f>IFERROR(F29*(1-VLOOKUP(C29,ГОЛОВНА!K:L,2,0)), "-")</f>
        <v>1485.83</v>
      </c>
    </row>
    <row r="30" spans="1:7" x14ac:dyDescent="0.3">
      <c r="A30" s="66">
        <v>96877512</v>
      </c>
      <c r="B30" s="53" t="str">
        <f>VLOOKUP(A30,'DATA (2)'!A:G,2,0)</f>
        <v>Насос для стічних вод EF30.50.06.E.EX.2.</v>
      </c>
      <c r="C30" s="50" t="str">
        <f>VLOOKUP(A30,'DATA (2)'!A:G,4,0)</f>
        <v>CW</v>
      </c>
      <c r="D30" s="51"/>
      <c r="E30" s="50"/>
      <c r="F30" s="50">
        <f>VLOOKUP(A30,'DATA (2)'!A:G,5,0)</f>
        <v>1649.8</v>
      </c>
      <c r="G30" s="50">
        <f>IFERROR(F30*(1-VLOOKUP(C30,ГОЛОВНА!K:L,2,0)), "-")</f>
        <v>1649.8</v>
      </c>
    </row>
    <row r="31" spans="1:7" x14ac:dyDescent="0.3">
      <c r="A31" s="66">
        <v>96877514</v>
      </c>
      <c r="B31" s="53" t="str">
        <f>VLOOKUP(A31,'DATA (2)'!A:G,2,0)</f>
        <v>Насос для стічних вод EF30.50.06.E.EX.2.</v>
      </c>
      <c r="C31" s="50" t="str">
        <f>VLOOKUP(A31,'DATA (2)'!A:G,4,0)</f>
        <v>CW</v>
      </c>
      <c r="D31" s="51"/>
      <c r="E31" s="50"/>
      <c r="F31" s="50">
        <f>VLOOKUP(A31,'DATA (2)'!A:G,5,0)</f>
        <v>1649.8</v>
      </c>
      <c r="G31" s="50">
        <f>IFERROR(F31*(1-VLOOKUP(C31,ГОЛОВНА!K:L,2,0)), "-")</f>
        <v>1649.8</v>
      </c>
    </row>
    <row r="32" spans="1:7" x14ac:dyDescent="0.3">
      <c r="A32" s="66">
        <v>96106547</v>
      </c>
      <c r="B32" s="53" t="str">
        <f>VLOOKUP(A32,'DATA (2)'!A:G,2,0)</f>
        <v>Помпа для сточних вод EF30.50.06.Ex.2.1.</v>
      </c>
      <c r="C32" s="50" t="str">
        <f>VLOOKUP(A32,'DATA (2)'!A:G,4,0)</f>
        <v>CW</v>
      </c>
      <c r="D32" s="51"/>
      <c r="E32" s="50"/>
      <c r="F32" s="50">
        <f>VLOOKUP(A32,'DATA (2)'!A:G,5,0)</f>
        <v>1056.72</v>
      </c>
      <c r="G32" s="50">
        <f>IFERROR(F32*(1-VLOOKUP(C32,ГОЛОВНА!K:L,2,0)), "-")</f>
        <v>1056.72</v>
      </c>
    </row>
    <row r="33" spans="1:7" x14ac:dyDescent="0.3">
      <c r="A33" s="66">
        <v>96106551</v>
      </c>
      <c r="B33" s="53" t="str">
        <f>VLOOKUP(A33,'DATA (2)'!A:G,2,0)</f>
        <v>Помпа для сточних вод EF30.50.06.Ex.2.50</v>
      </c>
      <c r="C33" s="50" t="str">
        <f>VLOOKUP(A33,'DATA (2)'!A:G,4,0)</f>
        <v>CW</v>
      </c>
      <c r="D33" s="51"/>
      <c r="E33" s="50"/>
      <c r="F33" s="50">
        <f>VLOOKUP(A33,'DATA (2)'!A:G,5,0)</f>
        <v>1056.72</v>
      </c>
      <c r="G33" s="50">
        <f>IFERROR(F33*(1-VLOOKUP(C33,ГОЛОВНА!K:L,2,0)), "-")</f>
        <v>1056.72</v>
      </c>
    </row>
    <row r="34" spans="1:7" x14ac:dyDescent="0.3">
      <c r="A34" s="66">
        <v>96115111</v>
      </c>
      <c r="B34" s="53" t="str">
        <f>VLOOKUP(A34,'DATA (2)'!A:G,2,0)</f>
        <v>Помпа для сточних вод EF30.50.09.2.1.502</v>
      </c>
      <c r="C34" s="50" t="str">
        <f>VLOOKUP(A34,'DATA (2)'!A:G,4,0)</f>
        <v>CW</v>
      </c>
      <c r="D34" s="51"/>
      <c r="E34" s="50"/>
      <c r="F34" s="50">
        <f>VLOOKUP(A34,'DATA (2)'!A:G,5,0)</f>
        <v>990.24</v>
      </c>
      <c r="G34" s="50">
        <f>IFERROR(F34*(1-VLOOKUP(C34,ГОЛОВНА!K:L,2,0)), "-")</f>
        <v>990.24</v>
      </c>
    </row>
    <row r="35" spans="1:7" x14ac:dyDescent="0.3">
      <c r="A35" s="66">
        <v>96115115</v>
      </c>
      <c r="B35" s="53" t="str">
        <f>VLOOKUP(A35,'DATA (2)'!A:G,2,0)</f>
        <v xml:space="preserve">Насос для сточних вод EF30.50.09.2.50B  </v>
      </c>
      <c r="C35" s="50" t="str">
        <f>VLOOKUP(A35,'DATA (2)'!A:G,4,0)</f>
        <v>CW</v>
      </c>
      <c r="D35" s="51"/>
      <c r="E35" s="50"/>
      <c r="F35" s="50">
        <f>VLOOKUP(A35,'DATA (2)'!A:G,5,0)</f>
        <v>990.24</v>
      </c>
      <c r="G35" s="50">
        <f>IFERROR(F35*(1-VLOOKUP(C35,ГОЛОВНА!K:L,2,0)), "-")</f>
        <v>990.24</v>
      </c>
    </row>
    <row r="36" spans="1:7" x14ac:dyDescent="0.3">
      <c r="A36" s="66">
        <v>96115113</v>
      </c>
      <c r="B36" s="53" t="str">
        <f>VLOOKUP(A36,'DATA (2)'!A:G,2,0)</f>
        <v>Помпа для сточних вод EF30.50.09.A.2.1.5</v>
      </c>
      <c r="C36" s="50" t="str">
        <f>VLOOKUP(A36,'DATA (2)'!A:G,4,0)</f>
        <v>CW</v>
      </c>
      <c r="D36" s="51"/>
      <c r="E36" s="50"/>
      <c r="F36" s="50">
        <f>VLOOKUP(A36,'DATA (2)'!A:G,5,0)</f>
        <v>1280.28</v>
      </c>
      <c r="G36" s="50">
        <f>IFERROR(F36*(1-VLOOKUP(C36,ГОЛОВНА!K:L,2,0)), "-")</f>
        <v>1280.28</v>
      </c>
    </row>
    <row r="37" spans="1:7" x14ac:dyDescent="0.3">
      <c r="A37" s="66">
        <v>96115117</v>
      </c>
      <c r="B37" s="53" t="str">
        <f>VLOOKUP(A37,'DATA (2)'!A:G,2,0)</f>
        <v>Помпа для сточних вод EF30.50.09.A.2.50B</v>
      </c>
      <c r="C37" s="50" t="str">
        <f>VLOOKUP(A37,'DATA (2)'!A:G,4,0)</f>
        <v>CW</v>
      </c>
      <c r="D37" s="51"/>
      <c r="E37" s="50"/>
      <c r="F37" s="50">
        <f>VLOOKUP(A37,'DATA (2)'!A:G,5,0)</f>
        <v>1280.28</v>
      </c>
      <c r="G37" s="50">
        <f>IFERROR(F37*(1-VLOOKUP(C37,ГОЛОВНА!K:L,2,0)), "-")</f>
        <v>1280.28</v>
      </c>
    </row>
    <row r="38" spans="1:7" x14ac:dyDescent="0.3">
      <c r="A38" s="66">
        <v>96877515</v>
      </c>
      <c r="B38" s="53" t="str">
        <f>VLOOKUP(A38,'DATA (2)'!A:G,2,0)</f>
        <v>Насос для стічних вод EF30.50.09.E.2.1.5</v>
      </c>
      <c r="C38" s="50" t="str">
        <f>VLOOKUP(A38,'DATA (2)'!A:G,4,0)</f>
        <v>CW</v>
      </c>
      <c r="D38" s="51"/>
      <c r="E38" s="50"/>
      <c r="F38" s="50">
        <f>VLOOKUP(A38,'DATA (2)'!A:G,5,0)</f>
        <v>1546.16</v>
      </c>
      <c r="G38" s="50">
        <f>IFERROR(F38*(1-VLOOKUP(C38,ГОЛОВНА!K:L,2,0)), "-")</f>
        <v>1546.16</v>
      </c>
    </row>
    <row r="39" spans="1:7" x14ac:dyDescent="0.3">
      <c r="A39" s="66">
        <v>96877516</v>
      </c>
      <c r="B39" s="53" t="str">
        <f>VLOOKUP(A39,'DATA (2)'!A:G,2,0)</f>
        <v>Насос для стічних вод EF30.50.09.E.2.50B</v>
      </c>
      <c r="C39" s="50" t="str">
        <f>VLOOKUP(A39,'DATA (2)'!A:G,4,0)</f>
        <v>CW</v>
      </c>
      <c r="D39" s="51"/>
      <c r="E39" s="50"/>
      <c r="F39" s="50">
        <f>VLOOKUP(A39,'DATA (2)'!A:G,5,0)</f>
        <v>1546.16</v>
      </c>
      <c r="G39" s="50">
        <f>IFERROR(F39*(1-VLOOKUP(C39,ГОЛОВНА!K:L,2,0)), "-")</f>
        <v>1546.16</v>
      </c>
    </row>
    <row r="40" spans="1:7" x14ac:dyDescent="0.3">
      <c r="A40" s="66">
        <v>96877518</v>
      </c>
      <c r="B40" s="53" t="str">
        <f>VLOOKUP(A40,'DATA (2)'!A:G,2,0)</f>
        <v>Насос для стічних вод EF30.50.09.E.EX.2.</v>
      </c>
      <c r="C40" s="50" t="str">
        <f>VLOOKUP(A40,'DATA (2)'!A:G,4,0)</f>
        <v>CW</v>
      </c>
      <c r="D40" s="51"/>
      <c r="E40" s="50"/>
      <c r="F40" s="50">
        <f>VLOOKUP(A40,'DATA (2)'!A:G,5,0)</f>
        <v>1710.1</v>
      </c>
      <c r="G40" s="50">
        <f>IFERROR(F40*(1-VLOOKUP(C40,ГОЛОВНА!K:L,2,0)), "-")</f>
        <v>1710.1</v>
      </c>
    </row>
    <row r="41" spans="1:7" x14ac:dyDescent="0.3">
      <c r="A41" s="66">
        <v>96877532</v>
      </c>
      <c r="B41" s="53" t="str">
        <f>VLOOKUP(A41,'DATA (2)'!A:G,2,0)</f>
        <v>Насос для стічних вод EF30.50.09.E.EX.2.</v>
      </c>
      <c r="C41" s="50" t="str">
        <f>VLOOKUP(A41,'DATA (2)'!A:G,4,0)</f>
        <v>CW</v>
      </c>
      <c r="D41" s="51"/>
      <c r="E41" s="50"/>
      <c r="F41" s="50">
        <f>VLOOKUP(A41,'DATA (2)'!A:G,5,0)</f>
        <v>1710.1</v>
      </c>
      <c r="G41" s="50">
        <f>IFERROR(F41*(1-VLOOKUP(C41,ГОЛОВНА!K:L,2,0)), "-")</f>
        <v>1710.1</v>
      </c>
    </row>
    <row r="42" spans="1:7" x14ac:dyDescent="0.3">
      <c r="A42" s="66">
        <v>96115112</v>
      </c>
      <c r="B42" s="53" t="str">
        <f>VLOOKUP(A42,'DATA (2)'!A:G,2,0)</f>
        <v>Помпа для сточних вод EF30.50.09.Ex.2.1.</v>
      </c>
      <c r="C42" s="50" t="str">
        <f>VLOOKUP(A42,'DATA (2)'!A:G,4,0)</f>
        <v>CW</v>
      </c>
      <c r="D42" s="51"/>
      <c r="E42" s="50"/>
      <c r="F42" s="50">
        <f>VLOOKUP(A42,'DATA (2)'!A:G,5,0)</f>
        <v>1124.0999999999999</v>
      </c>
      <c r="G42" s="50">
        <f>IFERROR(F42*(1-VLOOKUP(C42,ГОЛОВНА!K:L,2,0)), "-")</f>
        <v>1124.0999999999999</v>
      </c>
    </row>
    <row r="43" spans="1:7" x14ac:dyDescent="0.3">
      <c r="A43" s="66">
        <v>96115114</v>
      </c>
      <c r="B43" s="53" t="str">
        <f>VLOOKUP(A43,'DATA (2)'!A:G,2,0)</f>
        <v>Помпа для сточних вод EF30.50.09.Ex.2.1.</v>
      </c>
      <c r="C43" s="50" t="str">
        <f>VLOOKUP(A43,'DATA (2)'!A:G,4,0)</f>
        <v>CW</v>
      </c>
      <c r="D43" s="51"/>
      <c r="E43" s="50"/>
      <c r="F43" s="50">
        <f>VLOOKUP(A43,'DATA (2)'!A:G,5,0)</f>
        <v>990.24</v>
      </c>
      <c r="G43" s="50">
        <f>IFERROR(F43*(1-VLOOKUP(C43,ГОЛОВНА!K:L,2,0)), "-")</f>
        <v>990.24</v>
      </c>
    </row>
    <row r="44" spans="1:7" x14ac:dyDescent="0.3">
      <c r="A44" s="66">
        <v>96115116</v>
      </c>
      <c r="B44" s="53" t="str">
        <f>VLOOKUP(A44,'DATA (2)'!A:G,2,0)</f>
        <v>Помпа для сточних вод EF30.50.09.Ex.2.50</v>
      </c>
      <c r="C44" s="50" t="str">
        <f>VLOOKUP(A44,'DATA (2)'!A:G,4,0)</f>
        <v>CW</v>
      </c>
      <c r="D44" s="51"/>
      <c r="E44" s="50"/>
      <c r="F44" s="50">
        <f>VLOOKUP(A44,'DATA (2)'!A:G,5,0)</f>
        <v>1124.0999999999999</v>
      </c>
      <c r="G44" s="50">
        <f>IFERROR(F44*(1-VLOOKUP(C44,ГОЛОВНА!K:L,2,0)), "-")</f>
        <v>1124.0999999999999</v>
      </c>
    </row>
    <row r="45" spans="1:7" x14ac:dyDescent="0.3">
      <c r="A45" s="66">
        <v>96115118</v>
      </c>
      <c r="B45" s="53" t="str">
        <f>VLOOKUP(A45,'DATA (2)'!A:G,2,0)</f>
        <v>Помпа для сточних вод EF30.50.09.Ex.2.50</v>
      </c>
      <c r="C45" s="50" t="str">
        <f>VLOOKUP(A45,'DATA (2)'!A:G,4,0)</f>
        <v>CW</v>
      </c>
      <c r="D45" s="51"/>
      <c r="E45" s="50"/>
      <c r="F45" s="50">
        <f>VLOOKUP(A45,'DATA (2)'!A:G,5,0)</f>
        <v>990.24</v>
      </c>
      <c r="G45" s="50">
        <f>IFERROR(F45*(1-VLOOKUP(C45,ГОЛОВНА!K:L,2,0)), "-")</f>
        <v>990.24</v>
      </c>
    </row>
    <row r="46" spans="1:7" x14ac:dyDescent="0.3">
      <c r="A46" s="66">
        <v>96106554</v>
      </c>
      <c r="B46" s="53" t="str">
        <f>VLOOKUP(A46,'DATA (2)'!A:G,2,0)</f>
        <v>Помпа для сточних вод EF30.50.11.2.1.502</v>
      </c>
      <c r="C46" s="50" t="str">
        <f>VLOOKUP(A46,'DATA (2)'!A:G,4,0)</f>
        <v>CW</v>
      </c>
      <c r="D46" s="51"/>
      <c r="E46" s="50"/>
      <c r="F46" s="50">
        <f>VLOOKUP(A46,'DATA (2)'!A:G,5,0)</f>
        <v>1059.21</v>
      </c>
      <c r="G46" s="50">
        <f>IFERROR(F46*(1-VLOOKUP(C46,ГОЛОВНА!K:L,2,0)), "-")</f>
        <v>1059.21</v>
      </c>
    </row>
    <row r="47" spans="1:7" x14ac:dyDescent="0.3">
      <c r="A47" s="66">
        <v>96106558</v>
      </c>
      <c r="B47" s="53" t="str">
        <f>VLOOKUP(A47,'DATA (2)'!A:G,2,0)</f>
        <v xml:space="preserve">Помпа для сточних вод EF30.50.11.2.50B  </v>
      </c>
      <c r="C47" s="50" t="str">
        <f>VLOOKUP(A47,'DATA (2)'!A:G,4,0)</f>
        <v>CW</v>
      </c>
      <c r="D47" s="51"/>
      <c r="E47" s="50"/>
      <c r="F47" s="50">
        <f>VLOOKUP(A47,'DATA (2)'!A:G,5,0)</f>
        <v>1059.21</v>
      </c>
      <c r="G47" s="50">
        <f>IFERROR(F47*(1-VLOOKUP(C47,ГОЛОВНА!K:L,2,0)), "-")</f>
        <v>1059.21</v>
      </c>
    </row>
    <row r="48" spans="1:7" x14ac:dyDescent="0.3">
      <c r="A48" s="66">
        <v>96106556</v>
      </c>
      <c r="B48" s="53" t="str">
        <f>VLOOKUP(A48,'DATA (2)'!A:G,2,0)</f>
        <v>Помпа для сточних вод EF30.50.11.A.2.1.5</v>
      </c>
      <c r="C48" s="50" t="str">
        <f>VLOOKUP(A48,'DATA (2)'!A:G,4,0)</f>
        <v>CW</v>
      </c>
      <c r="D48" s="51"/>
      <c r="E48" s="50"/>
      <c r="F48" s="50">
        <f>VLOOKUP(A48,'DATA (2)'!A:G,5,0)</f>
        <v>1349.29</v>
      </c>
      <c r="G48" s="50">
        <f>IFERROR(F48*(1-VLOOKUP(C48,ГОЛОВНА!K:L,2,0)), "-")</f>
        <v>1349.29</v>
      </c>
    </row>
    <row r="49" spans="1:7" x14ac:dyDescent="0.3">
      <c r="A49" s="66">
        <v>96106560</v>
      </c>
      <c r="B49" s="53" t="str">
        <f>VLOOKUP(A49,'DATA (2)'!A:G,2,0)</f>
        <v>Помпа для сточних вод EF30.50.11.A.2.50B</v>
      </c>
      <c r="C49" s="50" t="str">
        <f>VLOOKUP(A49,'DATA (2)'!A:G,4,0)</f>
        <v>CW</v>
      </c>
      <c r="D49" s="51"/>
      <c r="E49" s="50"/>
      <c r="F49" s="50">
        <f>VLOOKUP(A49,'DATA (2)'!A:G,5,0)</f>
        <v>1349.29</v>
      </c>
      <c r="G49" s="50">
        <f>IFERROR(F49*(1-VLOOKUP(C49,ГОЛОВНА!K:L,2,0)), "-")</f>
        <v>1349.29</v>
      </c>
    </row>
    <row r="50" spans="1:7" x14ac:dyDescent="0.3">
      <c r="A50" s="66">
        <v>96875101</v>
      </c>
      <c r="B50" s="53" t="str">
        <f>VLOOKUP(A50,'DATA (2)'!A:G,2,0)</f>
        <v>Насос для стічних вод EF30.50.11.E.2.1.5</v>
      </c>
      <c r="C50" s="50" t="str">
        <f>VLOOKUP(A50,'DATA (2)'!A:G,4,0)</f>
        <v>CW</v>
      </c>
      <c r="D50" s="51"/>
      <c r="E50" s="50"/>
      <c r="F50" s="50">
        <f>VLOOKUP(A50,'DATA (2)'!A:G,5,0)</f>
        <v>1607.95</v>
      </c>
      <c r="G50" s="50">
        <f>IFERROR(F50*(1-VLOOKUP(C50,ГОЛОВНА!K:L,2,0)), "-")</f>
        <v>1607.95</v>
      </c>
    </row>
    <row r="51" spans="1:7" x14ac:dyDescent="0.3">
      <c r="A51" s="66">
        <v>96878445</v>
      </c>
      <c r="B51" s="53" t="str">
        <f>VLOOKUP(A51,'DATA (2)'!A:G,2,0)</f>
        <v>Насос для стічних вод EF30.50.11.E.2.50B</v>
      </c>
      <c r="C51" s="50" t="str">
        <f>VLOOKUP(A51,'DATA (2)'!A:G,4,0)</f>
        <v>CW</v>
      </c>
      <c r="D51" s="51"/>
      <c r="E51" s="50"/>
      <c r="F51" s="50">
        <f>VLOOKUP(A51,'DATA (2)'!A:G,5,0)</f>
        <v>1607.95</v>
      </c>
      <c r="G51" s="50">
        <f>IFERROR(F51*(1-VLOOKUP(C51,ГОЛОВНА!K:L,2,0)), "-")</f>
        <v>1607.95</v>
      </c>
    </row>
    <row r="52" spans="1:7" x14ac:dyDescent="0.3">
      <c r="A52" s="66">
        <v>96878446</v>
      </c>
      <c r="B52" s="53" t="str">
        <f>VLOOKUP(A52,'DATA (2)'!A:G,2,0)</f>
        <v>Насос для стічних вод EF30.50.11.E.EX.2.</v>
      </c>
      <c r="C52" s="50" t="str">
        <f>VLOOKUP(A52,'DATA (2)'!A:G,4,0)</f>
        <v>CW</v>
      </c>
      <c r="D52" s="51"/>
      <c r="E52" s="50"/>
      <c r="F52" s="50">
        <f>VLOOKUP(A52,'DATA (2)'!A:G,5,0)</f>
        <v>1771.93</v>
      </c>
      <c r="G52" s="50">
        <f>IFERROR(F52*(1-VLOOKUP(C52,ГОЛОВНА!K:L,2,0)), "-")</f>
        <v>1771.93</v>
      </c>
    </row>
    <row r="53" spans="1:7" x14ac:dyDescent="0.3">
      <c r="A53" s="66">
        <v>96106555</v>
      </c>
      <c r="B53" s="53" t="str">
        <f>VLOOKUP(A53,'DATA (2)'!A:G,2,0)</f>
        <v>Помпа для сточних вод EF30.50.11.Ex.2.1.</v>
      </c>
      <c r="C53" s="50" t="str">
        <f>VLOOKUP(A53,'DATA (2)'!A:G,4,0)</f>
        <v>CW</v>
      </c>
      <c r="D53" s="51"/>
      <c r="E53" s="50"/>
      <c r="F53" s="50">
        <f>VLOOKUP(A53,'DATA (2)'!A:G,5,0)</f>
        <v>1193.0899999999999</v>
      </c>
      <c r="G53" s="50">
        <f>IFERROR(F53*(1-VLOOKUP(C53,ГОЛОВНА!K:L,2,0)), "-")</f>
        <v>1193.0899999999999</v>
      </c>
    </row>
    <row r="54" spans="1:7" x14ac:dyDescent="0.3">
      <c r="A54" s="66">
        <v>96106559</v>
      </c>
      <c r="B54" s="53" t="str">
        <f>VLOOKUP(A54,'DATA (2)'!A:G,2,0)</f>
        <v>Помпа для сточних вод EF30.50.11.Ex.2.50</v>
      </c>
      <c r="C54" s="50" t="str">
        <f>VLOOKUP(A54,'DATA (2)'!A:G,4,0)</f>
        <v>CW</v>
      </c>
      <c r="D54" s="51"/>
      <c r="E54" s="50"/>
      <c r="F54" s="50">
        <f>VLOOKUP(A54,'DATA (2)'!A:G,5,0)</f>
        <v>1193.0899999999999</v>
      </c>
      <c r="G54" s="50">
        <f>IFERROR(F54*(1-VLOOKUP(C54,ГОЛОВНА!K:L,2,0)), "-")</f>
        <v>1193.0899999999999</v>
      </c>
    </row>
    <row r="55" spans="1:7" x14ac:dyDescent="0.3">
      <c r="A55" s="66">
        <v>96104196</v>
      </c>
      <c r="B55" s="53" t="str">
        <f>VLOOKUP(A55,'DATA (2)'!A:G,2,0)</f>
        <v xml:space="preserve">Помпа для сточних вод EF30.50.15.2.50B  </v>
      </c>
      <c r="C55" s="50" t="str">
        <f>VLOOKUP(A55,'DATA (2)'!A:G,4,0)</f>
        <v>CW</v>
      </c>
      <c r="D55" s="51"/>
      <c r="E55" s="50"/>
      <c r="F55" s="50">
        <f>VLOOKUP(A55,'DATA (2)'!A:G,5,0)</f>
        <v>1149.22</v>
      </c>
      <c r="G55" s="50">
        <f>IFERROR(F55*(1-VLOOKUP(C55,ГОЛОВНА!K:L,2,0)), "-")</f>
        <v>1149.22</v>
      </c>
    </row>
    <row r="56" spans="1:7" x14ac:dyDescent="0.3">
      <c r="A56" s="66">
        <v>96104198</v>
      </c>
      <c r="B56" s="53" t="str">
        <f>VLOOKUP(A56,'DATA (2)'!A:G,2,0)</f>
        <v>Помпа для сточних вод EF30.50.15.A.2.50B</v>
      </c>
      <c r="C56" s="50" t="str">
        <f>VLOOKUP(A56,'DATA (2)'!A:G,4,0)</f>
        <v>CW</v>
      </c>
      <c r="D56" s="51"/>
      <c r="E56" s="50"/>
      <c r="F56" s="50">
        <f>VLOOKUP(A56,'DATA (2)'!A:G,5,0)</f>
        <v>1439.31</v>
      </c>
      <c r="G56" s="50">
        <f>IFERROR(F56*(1-VLOOKUP(C56,ГОЛОВНА!K:L,2,0)), "-")</f>
        <v>1439.31</v>
      </c>
    </row>
    <row r="57" spans="1:7" x14ac:dyDescent="0.3">
      <c r="A57" s="66">
        <v>96878448</v>
      </c>
      <c r="B57" s="53" t="str">
        <f>VLOOKUP(A57,'DATA (2)'!A:G,2,0)</f>
        <v>Насос для стічних вод EF30.50.15.E.2.50B</v>
      </c>
      <c r="C57" s="50" t="str">
        <f>VLOOKUP(A57,'DATA (2)'!A:G,4,0)</f>
        <v>CW</v>
      </c>
      <c r="D57" s="51"/>
      <c r="E57" s="50"/>
      <c r="F57" s="50">
        <f>VLOOKUP(A57,'DATA (2)'!A:G,5,0)</f>
        <v>1688.56</v>
      </c>
      <c r="G57" s="50">
        <f>IFERROR(F57*(1-VLOOKUP(C57,ГОЛОВНА!K:L,2,0)), "-")</f>
        <v>1688.56</v>
      </c>
    </row>
    <row r="58" spans="1:7" x14ac:dyDescent="0.3">
      <c r="A58" s="66">
        <v>96878449</v>
      </c>
      <c r="B58" s="53" t="str">
        <f>VLOOKUP(A58,'DATA (2)'!A:G,2,0)</f>
        <v>Насос для стічних вод EF30.50.15.E.EX.2.</v>
      </c>
      <c r="C58" s="50" t="str">
        <f>VLOOKUP(A58,'DATA (2)'!A:G,4,0)</f>
        <v>CW</v>
      </c>
      <c r="D58" s="51"/>
      <c r="E58" s="50"/>
      <c r="F58" s="50">
        <f>VLOOKUP(A58,'DATA (2)'!A:G,5,0)</f>
        <v>1852.49</v>
      </c>
      <c r="G58" s="50">
        <f>IFERROR(F58*(1-VLOOKUP(C58,ГОЛОВНА!K:L,2,0)), "-")</f>
        <v>1852.49</v>
      </c>
    </row>
    <row r="59" spans="1:7" x14ac:dyDescent="0.3">
      <c r="A59" s="66">
        <v>96104197</v>
      </c>
      <c r="B59" s="53" t="str">
        <f>VLOOKUP(A59,'DATA (2)'!A:G,2,0)</f>
        <v>Помпа для сточних вод EF30.50.15.Ex.2.50</v>
      </c>
      <c r="C59" s="50" t="str">
        <f>VLOOKUP(A59,'DATA (2)'!A:G,4,0)</f>
        <v>CW</v>
      </c>
      <c r="D59" s="51"/>
      <c r="E59" s="50"/>
      <c r="F59" s="50">
        <f>VLOOKUP(A59,'DATA (2)'!A:G,5,0)</f>
        <v>1283.06</v>
      </c>
      <c r="G59" s="50">
        <f>IFERROR(F59*(1-VLOOKUP(C59,ГОЛОВНА!K:L,2,0)), "-")</f>
        <v>1283.06</v>
      </c>
    </row>
  </sheetData>
  <mergeCells count="1">
    <mergeCell ref="H1:I1"/>
  </mergeCells>
  <conditionalFormatting sqref="A29:A59 D29:E59 A24:A26 D24:E26">
    <cfRule type="expression" dxfId="81" priority="2">
      <formula>MOD(ROW(A24),2)=0</formula>
    </cfRule>
  </conditionalFormatting>
  <conditionalFormatting sqref="A3:F22">
    <cfRule type="expression" dxfId="80" priority="3">
      <formula>MOD(ROW(A3),2)=0</formula>
    </cfRule>
  </conditionalFormatting>
  <conditionalFormatting sqref="A27:A28 D27:E28">
    <cfRule type="expression" dxfId="79" priority="4">
      <formula>MOD(ROW(A27),2)=0</formula>
    </cfRule>
  </conditionalFormatting>
  <conditionalFormatting sqref="C24:C59">
    <cfRule type="expression" dxfId="78" priority="5">
      <formula>MOD(ROW(C24),2)=0</formula>
    </cfRule>
  </conditionalFormatting>
  <conditionalFormatting sqref="B24:B59">
    <cfRule type="expression" dxfId="77" priority="6">
      <formula>MOD(ROW(B24),2)=0</formula>
    </cfRule>
  </conditionalFormatting>
  <conditionalFormatting sqref="F24:F59">
    <cfRule type="expression" dxfId="76" priority="7">
      <formula>MOD(ROW(F24),2)=0</formula>
    </cfRule>
  </conditionalFormatting>
  <conditionalFormatting sqref="G3:G22">
    <cfRule type="expression" dxfId="75" priority="8">
      <formula>MOD(ROW(G3),2)=0</formula>
    </cfRule>
  </conditionalFormatting>
  <conditionalFormatting sqref="G24:G59">
    <cfRule type="expression" dxfId="74" priority="9">
      <formula>MOD(ROW(G24),2)=0</formula>
    </cfRule>
  </conditionalFormatting>
  <hyperlinks>
    <hyperlink ref="H1" location="ГОЛОВНА!A1" display="НА ГОЛОВНУ"/>
  </hyperlinks>
  <pageMargins left="0.7" right="0.7" top="0.75" bottom="0.75" header="0.51180555555555496" footer="0.51180555555555496"/>
  <pageSetup paperSize="9" firstPageNumber="0" orientation="portrait" horizontalDpi="300" verticalDpi="30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463"/>
  <sheetViews>
    <sheetView zoomScaleNormal="100" workbookViewId="0">
      <pane ySplit="1" topLeftCell="A2" activePane="bottomLeft" state="frozen"/>
      <selection pane="bottomLeft" activeCell="A461" sqref="A461"/>
    </sheetView>
  </sheetViews>
  <sheetFormatPr defaultRowHeight="14.4" x14ac:dyDescent="0.3"/>
  <cols>
    <col min="1" max="1" width="15.21875" style="81" customWidth="1"/>
    <col min="2" max="2" width="44.21875" style="33" customWidth="1"/>
    <col min="3" max="3" width="7.21875" style="34" customWidth="1"/>
    <col min="4" max="4" width="11.44140625"/>
    <col min="5" max="5" width="21.77734375" customWidth="1"/>
    <col min="6" max="7" width="12.77734375" style="35" customWidth="1"/>
    <col min="8" max="1025" width="8.5546875" customWidth="1"/>
  </cols>
  <sheetData>
    <row r="1" spans="1:9" s="39" customFormat="1" ht="28.8" x14ac:dyDescent="0.3">
      <c r="A1" s="82" t="s">
        <v>36</v>
      </c>
      <c r="B1" s="39" t="s">
        <v>37</v>
      </c>
      <c r="C1" s="38" t="s">
        <v>38</v>
      </c>
      <c r="D1" s="38" t="s">
        <v>77</v>
      </c>
      <c r="E1" s="39" t="s">
        <v>40</v>
      </c>
      <c r="F1" s="40" t="s">
        <v>41</v>
      </c>
      <c r="G1" s="40" t="s">
        <v>42</v>
      </c>
      <c r="H1" s="3" t="s">
        <v>43</v>
      </c>
      <c r="I1" s="3"/>
    </row>
    <row r="2" spans="1:9" ht="18" x14ac:dyDescent="0.3">
      <c r="A2" s="83" t="s">
        <v>320</v>
      </c>
      <c r="B2" s="42"/>
      <c r="C2" s="43"/>
      <c r="D2" s="44"/>
      <c r="E2" s="43"/>
      <c r="F2" s="45"/>
      <c r="G2" s="46" t="s">
        <v>321</v>
      </c>
    </row>
    <row r="3" spans="1:9" x14ac:dyDescent="0.3">
      <c r="A3" s="76">
        <v>96086673</v>
      </c>
      <c r="B3" s="84" t="str">
        <f>VLOOKUP(A3,'DATA (2)'!A:G,2,0)</f>
        <v>Насос з сух.рот. TP 32-200/2 A-F-A-BQQE-</v>
      </c>
      <c r="C3" s="50" t="str">
        <f>VLOOKUP(A3,'DATA (2)'!A:G,4,0)</f>
        <v>CB</v>
      </c>
      <c r="D3" s="49" t="s">
        <v>47</v>
      </c>
      <c r="E3" s="50"/>
      <c r="F3" s="50">
        <f>VLOOKUP(A3,'DATA (2)'!A:G,5,0)</f>
        <v>864.38</v>
      </c>
      <c r="G3" s="50">
        <f>IFERROR(F3*(1-VLOOKUP(C3,ГОЛОВНА!K:L,2,0)), "-")</f>
        <v>864.38</v>
      </c>
    </row>
    <row r="4" spans="1:9" x14ac:dyDescent="0.3">
      <c r="A4" s="66">
        <v>96086674</v>
      </c>
      <c r="B4" s="84" t="str">
        <f>VLOOKUP(A4,'DATA (2)'!A:G,2,0)</f>
        <v>Насос з сух.рот. TP 32-250/2 A-F-A-BQQE-</v>
      </c>
      <c r="C4" s="50" t="str">
        <f>VLOOKUP(A4,'DATA (2)'!A:G,4,0)</f>
        <v>CB</v>
      </c>
      <c r="D4" s="49" t="s">
        <v>47</v>
      </c>
      <c r="E4" s="50"/>
      <c r="F4" s="50">
        <f>VLOOKUP(A4,'DATA (2)'!A:G,5,0)</f>
        <v>964</v>
      </c>
      <c r="G4" s="50">
        <f>IFERROR(F4*(1-VLOOKUP(C4,ГОЛОВНА!K:L,2,0)), "-")</f>
        <v>964</v>
      </c>
    </row>
    <row r="5" spans="1:9" x14ac:dyDescent="0.3">
      <c r="A5" s="66">
        <v>96086675</v>
      </c>
      <c r="B5" s="84" t="str">
        <f>VLOOKUP(A5,'DATA (2)'!A:G,2,0)</f>
        <v>Насос з сух.рот. TP 32-320/2 A-F-A-BQQE-</v>
      </c>
      <c r="C5" s="50" t="str">
        <f>VLOOKUP(A5,'DATA (2)'!A:G,4,0)</f>
        <v>CB</v>
      </c>
      <c r="D5" s="49" t="s">
        <v>47</v>
      </c>
      <c r="E5" s="50"/>
      <c r="F5" s="50">
        <f>VLOOKUP(A5,'DATA (2)'!A:G,5,0)</f>
        <v>1041.48</v>
      </c>
      <c r="G5" s="50">
        <f>IFERROR(F5*(1-VLOOKUP(C5,ГОЛОВНА!K:L,2,0)), "-")</f>
        <v>1041.48</v>
      </c>
    </row>
    <row r="6" spans="1:9" x14ac:dyDescent="0.3">
      <c r="A6" s="66">
        <v>96086697</v>
      </c>
      <c r="B6" s="84" t="str">
        <f>VLOOKUP(A6,'DATA (2)'!A:G,2,0)</f>
        <v>Насос з сух.рот. TPD 32-200/2 A-F-A-BAQE</v>
      </c>
      <c r="C6" s="50" t="str">
        <f>VLOOKUP(A6,'DATA (2)'!A:G,4,0)</f>
        <v>CB</v>
      </c>
      <c r="D6" s="51"/>
      <c r="E6" s="50"/>
      <c r="F6" s="50">
        <f>VLOOKUP(A6,'DATA (2)'!A:G,5,0)</f>
        <v>1791.56</v>
      </c>
      <c r="G6" s="50">
        <f>IFERROR(F6*(1-VLOOKUP(C6,ГОЛОВНА!K:L,2,0)), "-")</f>
        <v>1791.56</v>
      </c>
    </row>
    <row r="7" spans="1:9" x14ac:dyDescent="0.3">
      <c r="A7" s="66">
        <v>96086698</v>
      </c>
      <c r="B7" s="84" t="str">
        <f>VLOOKUP(A7,'DATA (2)'!A:G,2,0)</f>
        <v>Насос з сух.рот. TPD 32-250/2 A-F-A-BAQE</v>
      </c>
      <c r="C7" s="50" t="str">
        <f>VLOOKUP(A7,'DATA (2)'!A:G,4,0)</f>
        <v>CB</v>
      </c>
      <c r="D7" s="51"/>
      <c r="E7" s="50"/>
      <c r="F7" s="50">
        <f>VLOOKUP(A7,'DATA (2)'!A:G,5,0)</f>
        <v>1998.33</v>
      </c>
      <c r="G7" s="50">
        <f>IFERROR(F7*(1-VLOOKUP(C7,ГОЛОВНА!K:L,2,0)), "-")</f>
        <v>1998.33</v>
      </c>
    </row>
    <row r="8" spans="1:9" x14ac:dyDescent="0.3">
      <c r="A8" s="66">
        <v>96086699</v>
      </c>
      <c r="B8" s="84" t="str">
        <f>VLOOKUP(A8,'DATA (2)'!A:G,2,0)</f>
        <v>Насос з сух.рот. TPD 32-320/2 A-F-A-BAQE</v>
      </c>
      <c r="C8" s="50" t="str">
        <f>VLOOKUP(A8,'DATA (2)'!A:G,4,0)</f>
        <v>CB</v>
      </c>
      <c r="D8" s="51"/>
      <c r="E8" s="50"/>
      <c r="F8" s="50">
        <f>VLOOKUP(A8,'DATA (2)'!A:G,5,0)</f>
        <v>2159.09</v>
      </c>
      <c r="G8" s="50">
        <f>IFERROR(F8*(1-VLOOKUP(C8,ГОЛОВНА!K:L,2,0)), "-")</f>
        <v>2159.09</v>
      </c>
    </row>
    <row r="9" spans="1:9" x14ac:dyDescent="0.3">
      <c r="A9" s="66">
        <v>96086702</v>
      </c>
      <c r="B9" s="84" t="str">
        <f>VLOOKUP(A9,'DATA (2)'!A:G,2,0)</f>
        <v>Насос з сух.рот. TPD 32-580/2 A-F-A-BAQE</v>
      </c>
      <c r="C9" s="50" t="str">
        <f>VLOOKUP(A9,'DATA (2)'!A:G,4,0)</f>
        <v>CB</v>
      </c>
      <c r="D9" s="51"/>
      <c r="E9" s="50"/>
      <c r="F9" s="50" t="str">
        <f>VLOOKUP(A9,'DATA (2)'!A:G,5,0)</f>
        <v>За запитом</v>
      </c>
      <c r="G9" s="50" t="str">
        <f>IFERROR(F9*(1-VLOOKUP(C9,ГОЛОВНА!K:L,2,0)), "-")</f>
        <v>-</v>
      </c>
    </row>
    <row r="10" spans="1:9" x14ac:dyDescent="0.3">
      <c r="A10" s="66">
        <v>96086739</v>
      </c>
      <c r="B10" s="84" t="str">
        <f>VLOOKUP(A10,'DATA (2)'!A:G,2,0)</f>
        <v>Насос з сух.рот. TP 32-80/4 A-F-A-BQQE-C</v>
      </c>
      <c r="C10" s="50" t="str">
        <f>VLOOKUP(A10,'DATA (2)'!A:G,4,0)</f>
        <v>CB</v>
      </c>
      <c r="D10" s="49" t="s">
        <v>47</v>
      </c>
      <c r="E10" s="50"/>
      <c r="F10" s="50">
        <f>VLOOKUP(A10,'DATA (2)'!A:G,5,0)</f>
        <v>830.68</v>
      </c>
      <c r="G10" s="50">
        <f>IFERROR(F10*(1-VLOOKUP(C10,ГОЛОВНА!K:L,2,0)), "-")</f>
        <v>830.68</v>
      </c>
    </row>
    <row r="11" spans="1:9" x14ac:dyDescent="0.3">
      <c r="A11" s="66">
        <v>96086741</v>
      </c>
      <c r="B11" s="84" t="str">
        <f>VLOOKUP(A11,'DATA (2)'!A:G,2,0)</f>
        <v>Насос з сух.рот. TP 32-120/4 A-F-A-BQQE-</v>
      </c>
      <c r="C11" s="50" t="str">
        <f>VLOOKUP(A11,'DATA (2)'!A:G,4,0)</f>
        <v>CB</v>
      </c>
      <c r="D11" s="49" t="s">
        <v>47</v>
      </c>
      <c r="E11" s="50"/>
      <c r="F11" s="50">
        <f>VLOOKUP(A11,'DATA (2)'!A:G,5,0)</f>
        <v>873.15</v>
      </c>
      <c r="G11" s="50">
        <f>IFERROR(F11*(1-VLOOKUP(C11,ГОЛОВНА!K:L,2,0)), "-")</f>
        <v>873.15</v>
      </c>
    </row>
    <row r="12" spans="1:9" x14ac:dyDescent="0.3">
      <c r="A12" s="66">
        <v>96086751</v>
      </c>
      <c r="B12" s="84" t="str">
        <f>VLOOKUP(A12,'DATA (2)'!A:G,2,0)</f>
        <v>Насос з сух.рот. TPD 32-80/4 A-F-A-BAQE-</v>
      </c>
      <c r="C12" s="50" t="str">
        <f>VLOOKUP(A12,'DATA (2)'!A:G,4,0)</f>
        <v>CB</v>
      </c>
      <c r="D12" s="51"/>
      <c r="E12" s="50"/>
      <c r="F12" s="50">
        <f>VLOOKUP(A12,'DATA (2)'!A:G,5,0)</f>
        <v>1721.95</v>
      </c>
      <c r="G12" s="50">
        <f>IFERROR(F12*(1-VLOOKUP(C12,ГОЛОВНА!K:L,2,0)), "-")</f>
        <v>1721.95</v>
      </c>
    </row>
    <row r="13" spans="1:9" x14ac:dyDescent="0.3">
      <c r="A13" s="66">
        <v>96086752</v>
      </c>
      <c r="B13" s="84" t="str">
        <f>VLOOKUP(A13,'DATA (2)'!A:G,2,0)</f>
        <v>Насос з сух.рот. TPD 32-100/4 A-F-A-BAQE</v>
      </c>
      <c r="C13" s="50" t="str">
        <f>VLOOKUP(A13,'DATA (2)'!A:G,4,0)</f>
        <v>CB</v>
      </c>
      <c r="D13" s="51"/>
      <c r="E13" s="50"/>
      <c r="F13" s="50">
        <f>VLOOKUP(A13,'DATA (2)'!A:G,5,0)</f>
        <v>1755.92</v>
      </c>
      <c r="G13" s="50">
        <f>IFERROR(F13*(1-VLOOKUP(C13,ГОЛОВНА!K:L,2,0)), "-")</f>
        <v>1755.92</v>
      </c>
    </row>
    <row r="14" spans="1:9" x14ac:dyDescent="0.3">
      <c r="A14" s="66">
        <v>96086753</v>
      </c>
      <c r="B14" s="84" t="str">
        <f>VLOOKUP(A14,'DATA (2)'!A:G,2,0)</f>
        <v>Насос з сух.рот. TPD 32-120/4 A-F-A-BAQE</v>
      </c>
      <c r="C14" s="50" t="str">
        <f>VLOOKUP(A14,'DATA (2)'!A:G,4,0)</f>
        <v>CB</v>
      </c>
      <c r="D14" s="51"/>
      <c r="E14" s="50"/>
      <c r="F14" s="50">
        <f>VLOOKUP(A14,'DATA (2)'!A:G,5,0)</f>
        <v>1814.59</v>
      </c>
      <c r="G14" s="50">
        <f>IFERROR(F14*(1-VLOOKUP(C14,ГОЛОВНА!K:L,2,0)), "-")</f>
        <v>1814.59</v>
      </c>
    </row>
    <row r="15" spans="1:9" x14ac:dyDescent="0.3">
      <c r="A15" s="66">
        <v>96086757</v>
      </c>
      <c r="B15" s="84" t="str">
        <f>VLOOKUP(A15,'DATA (2)'!A:G,2,0)</f>
        <v>Насос з сух.рот. TPD 32-80/4 A-F-A-BQQE-</v>
      </c>
      <c r="C15" s="50" t="str">
        <f>VLOOKUP(A15,'DATA (2)'!A:G,4,0)</f>
        <v>CB</v>
      </c>
      <c r="D15" s="49" t="s">
        <v>47</v>
      </c>
      <c r="E15" s="50"/>
      <c r="F15" s="50">
        <f>VLOOKUP(A15,'DATA (2)'!A:G,5,0)</f>
        <v>1721.95</v>
      </c>
      <c r="G15" s="50">
        <f>IFERROR(F15*(1-VLOOKUP(C15,ГОЛОВНА!K:L,2,0)), "-")</f>
        <v>1721.95</v>
      </c>
    </row>
    <row r="16" spans="1:9" x14ac:dyDescent="0.3">
      <c r="A16" s="66">
        <v>96086758</v>
      </c>
      <c r="B16" s="84" t="str">
        <f>VLOOKUP(A16,'DATA (2)'!A:G,2,0)</f>
        <v>Насос з сух.рот. TPD 32-100/4 A-F-A-BQQE</v>
      </c>
      <c r="C16" s="50" t="str">
        <f>VLOOKUP(A16,'DATA (2)'!A:G,4,0)</f>
        <v>CB</v>
      </c>
      <c r="D16" s="49" t="s">
        <v>47</v>
      </c>
      <c r="E16" s="50"/>
      <c r="F16" s="50">
        <f>VLOOKUP(A16,'DATA (2)'!A:G,5,0)</f>
        <v>1755.92</v>
      </c>
      <c r="G16" s="50">
        <f>IFERROR(F16*(1-VLOOKUP(C16,ГОЛОВНА!K:L,2,0)), "-")</f>
        <v>1755.92</v>
      </c>
    </row>
    <row r="17" spans="1:7" x14ac:dyDescent="0.3">
      <c r="A17" s="66">
        <v>96086777</v>
      </c>
      <c r="B17" s="84" t="str">
        <f>VLOOKUP(A17,'DATA (2)'!A:G,2,0)</f>
        <v>Насос з сух.рот. TP 32-320/2 A-F-A-BQQE-</v>
      </c>
      <c r="C17" s="50" t="str">
        <f>VLOOKUP(A17,'DATA (2)'!A:G,4,0)</f>
        <v>CB</v>
      </c>
      <c r="D17" s="49" t="s">
        <v>47</v>
      </c>
      <c r="E17" s="50"/>
      <c r="F17" s="50">
        <f>VLOOKUP(A17,'DATA (2)'!A:G,5,0)</f>
        <v>1041.48</v>
      </c>
      <c r="G17" s="50">
        <f>IFERROR(F17*(1-VLOOKUP(C17,ГОЛОВНА!K:L,2,0)), "-")</f>
        <v>1041.48</v>
      </c>
    </row>
    <row r="18" spans="1:7" x14ac:dyDescent="0.3">
      <c r="A18" s="66">
        <v>96086778</v>
      </c>
      <c r="B18" s="84" t="str">
        <f>VLOOKUP(A18,'DATA (2)'!A:G,2,0)</f>
        <v>Насос з сух.рот. TP 32-380/2 A-F-A-BQQE-</v>
      </c>
      <c r="C18" s="50" t="str">
        <f>VLOOKUP(A18,'DATA (2)'!A:G,4,0)</f>
        <v>CB</v>
      </c>
      <c r="D18" s="49" t="s">
        <v>47</v>
      </c>
      <c r="E18" s="50"/>
      <c r="F18" s="50">
        <f>VLOOKUP(A18,'DATA (2)'!A:G,5,0)</f>
        <v>1130.1199999999999</v>
      </c>
      <c r="G18" s="50">
        <f>IFERROR(F18*(1-VLOOKUP(C18,ГОЛОВНА!K:L,2,0)), "-")</f>
        <v>1130.1199999999999</v>
      </c>
    </row>
    <row r="19" spans="1:7" x14ac:dyDescent="0.3">
      <c r="A19" s="66">
        <v>96086779</v>
      </c>
      <c r="B19" s="84" t="str">
        <f>VLOOKUP(A19,'DATA (2)'!A:G,2,0)</f>
        <v>Насос з сух.рот. TP 32-460/2 A-F-A-BQQE-</v>
      </c>
      <c r="C19" s="50" t="str">
        <f>VLOOKUP(A19,'DATA (2)'!A:G,4,0)</f>
        <v>CB</v>
      </c>
      <c r="D19" s="49" t="s">
        <v>47</v>
      </c>
      <c r="E19" s="50"/>
      <c r="F19" s="50">
        <f>VLOOKUP(A19,'DATA (2)'!A:G,5,0)</f>
        <v>1163.45</v>
      </c>
      <c r="G19" s="50">
        <f>IFERROR(F19*(1-VLOOKUP(C19,ГОЛОВНА!K:L,2,0)), "-")</f>
        <v>1163.45</v>
      </c>
    </row>
    <row r="20" spans="1:7" x14ac:dyDescent="0.3">
      <c r="A20" s="66">
        <v>96086793</v>
      </c>
      <c r="B20" s="84" t="str">
        <f>VLOOKUP(A20,'DATA (2)'!A:G,2,0)</f>
        <v>Насос з сух.рот. TPD 32-320/2 A-F-A-BAQE</v>
      </c>
      <c r="C20" s="50" t="str">
        <f>VLOOKUP(A20,'DATA (2)'!A:G,4,0)</f>
        <v>CB</v>
      </c>
      <c r="D20" s="51"/>
      <c r="E20" s="50"/>
      <c r="F20" s="50">
        <f>VLOOKUP(A20,'DATA (2)'!A:G,5,0)</f>
        <v>2159.09</v>
      </c>
      <c r="G20" s="50">
        <f>IFERROR(F20*(1-VLOOKUP(C20,ГОЛОВНА!K:L,2,0)), "-")</f>
        <v>2159.09</v>
      </c>
    </row>
    <row r="21" spans="1:7" x14ac:dyDescent="0.3">
      <c r="A21" s="66">
        <v>96086794</v>
      </c>
      <c r="B21" s="84" t="str">
        <f>VLOOKUP(A21,'DATA (2)'!A:G,2,0)</f>
        <v>Насос з сух.рот. TPD 32-380/2 A-F-A-BAQE</v>
      </c>
      <c r="C21" s="50" t="str">
        <f>VLOOKUP(A21,'DATA (2)'!A:G,4,0)</f>
        <v>CB</v>
      </c>
      <c r="D21" s="51"/>
      <c r="E21" s="50"/>
      <c r="F21" s="50">
        <f>VLOOKUP(A21,'DATA (2)'!A:G,5,0)</f>
        <v>2343.0300000000002</v>
      </c>
      <c r="G21" s="50">
        <f>IFERROR(F21*(1-VLOOKUP(C21,ГОЛОВНА!K:L,2,0)), "-")</f>
        <v>2343.0300000000002</v>
      </c>
    </row>
    <row r="22" spans="1:7" x14ac:dyDescent="0.3">
      <c r="A22" s="66">
        <v>96086795</v>
      </c>
      <c r="B22" s="84" t="str">
        <f>VLOOKUP(A22,'DATA (2)'!A:G,2,0)</f>
        <v>Насос з сух.рот. TPD 32-460/2 A-F-A-BAQE</v>
      </c>
      <c r="C22" s="50" t="str">
        <f>VLOOKUP(A22,'DATA (2)'!A:G,4,0)</f>
        <v>CB</v>
      </c>
      <c r="D22" s="51"/>
      <c r="E22" s="50"/>
      <c r="F22" s="50">
        <f>VLOOKUP(A22,'DATA (2)'!A:G,5,0)</f>
        <v>2411.69</v>
      </c>
      <c r="G22" s="50">
        <f>IFERROR(F22*(1-VLOOKUP(C22,ГОЛОВНА!K:L,2,0)), "-")</f>
        <v>2411.69</v>
      </c>
    </row>
    <row r="23" spans="1:7" x14ac:dyDescent="0.3">
      <c r="A23" s="66">
        <v>96086796</v>
      </c>
      <c r="B23" s="84" t="str">
        <f>VLOOKUP(A23,'DATA (2)'!A:G,2,0)</f>
        <v>Насос з сух.рот. TPD 32-580/2 A-F-A-BAQE</v>
      </c>
      <c r="C23" s="50" t="str">
        <f>VLOOKUP(A23,'DATA (2)'!A:G,4,0)</f>
        <v>CB</v>
      </c>
      <c r="D23" s="51"/>
      <c r="E23" s="50"/>
      <c r="F23" s="50" t="str">
        <f>VLOOKUP(A23,'DATA (2)'!A:G,5,0)</f>
        <v>За запитом</v>
      </c>
      <c r="G23" s="50" t="str">
        <f>IFERROR(F23*(1-VLOOKUP(C23,ГОЛОВНА!K:L,2,0)), "-")</f>
        <v>-</v>
      </c>
    </row>
    <row r="24" spans="1:7" x14ac:dyDescent="0.3">
      <c r="A24" s="66">
        <v>96086805</v>
      </c>
      <c r="B24" s="84" t="str">
        <f>VLOOKUP(A24,'DATA (2)'!A:G,2,0)</f>
        <v>Насос з сух.рот. TPD 32-320/2 A-F-B-BAQE</v>
      </c>
      <c r="C24" s="50" t="str">
        <f>VLOOKUP(A24,'DATA (2)'!A:G,4,0)</f>
        <v>CB</v>
      </c>
      <c r="D24" s="51"/>
      <c r="E24" s="50"/>
      <c r="F24" s="50" t="str">
        <f>VLOOKUP(A24,'DATA (2)'!A:G,5,0)</f>
        <v>За запитом</v>
      </c>
      <c r="G24" s="50" t="str">
        <f>IFERROR(F24*(1-VLOOKUP(C24,ГОЛОВНА!K:L,2,0)), "-")</f>
        <v>-</v>
      </c>
    </row>
    <row r="25" spans="1:7" x14ac:dyDescent="0.3">
      <c r="A25" s="66">
        <v>96086848</v>
      </c>
      <c r="B25" s="84" t="str">
        <f>VLOOKUP(A25,'DATA (2)'!A:G,2,0)</f>
        <v>Насос з сух.рот. TPD 40-300/2 A-F-A-BAQE</v>
      </c>
      <c r="C25" s="50" t="str">
        <f>VLOOKUP(A25,'DATA (2)'!A:G,4,0)</f>
        <v>CB</v>
      </c>
      <c r="D25" s="51"/>
      <c r="E25" s="50"/>
      <c r="F25" s="50">
        <f>VLOOKUP(A25,'DATA (2)'!A:G,5,0)</f>
        <v>2461.88</v>
      </c>
      <c r="G25" s="50">
        <f>IFERROR(F25*(1-VLOOKUP(C25,ГОЛОВНА!K:L,2,0)), "-")</f>
        <v>2461.88</v>
      </c>
    </row>
    <row r="26" spans="1:7" x14ac:dyDescent="0.3">
      <c r="A26" s="66">
        <v>96086858</v>
      </c>
      <c r="B26" s="84" t="str">
        <f>VLOOKUP(A26,'DATA (2)'!A:G,2,0)</f>
        <v>Насос з сух.рот. TPD 40-300/2 A-F-A-BQQE</v>
      </c>
      <c r="C26" s="50" t="str">
        <f>VLOOKUP(A26,'DATA (2)'!A:G,4,0)</f>
        <v>CB</v>
      </c>
      <c r="D26" s="49" t="s">
        <v>47</v>
      </c>
      <c r="E26" s="50"/>
      <c r="F26" s="50">
        <f>VLOOKUP(A26,'DATA (2)'!A:G,5,0)</f>
        <v>2461.88</v>
      </c>
      <c r="G26" s="50">
        <f>IFERROR(F26*(1-VLOOKUP(C26,ГОЛОВНА!K:L,2,0)), "-")</f>
        <v>2461.88</v>
      </c>
    </row>
    <row r="27" spans="1:7" x14ac:dyDescent="0.3">
      <c r="A27" s="66">
        <v>96086883</v>
      </c>
      <c r="B27" s="84" t="str">
        <f>VLOOKUP(A27,'DATA (2)'!A:G,2,0)</f>
        <v>Насос з сух.рот. TP 40-100/4 A-F-A-BQQE-</v>
      </c>
      <c r="C27" s="50" t="str">
        <f>VLOOKUP(A27,'DATA (2)'!A:G,4,0)</f>
        <v>CB</v>
      </c>
      <c r="D27" s="49" t="s">
        <v>47</v>
      </c>
      <c r="E27" s="50"/>
      <c r="F27" s="50">
        <f>VLOOKUP(A27,'DATA (2)'!A:G,5,0)</f>
        <v>952.84</v>
      </c>
      <c r="G27" s="50">
        <f>IFERROR(F27*(1-VLOOKUP(C27,ГОЛОВНА!K:L,2,0)), "-")</f>
        <v>952.84</v>
      </c>
    </row>
    <row r="28" spans="1:7" x14ac:dyDescent="0.3">
      <c r="A28" s="66">
        <v>96086895</v>
      </c>
      <c r="B28" s="84" t="str">
        <f>VLOOKUP(A28,'DATA (2)'!A:G,2,0)</f>
        <v>Насос з сух.рот. TPD 40-100/4 A-F-A-BAQE</v>
      </c>
      <c r="C28" s="50" t="str">
        <f>VLOOKUP(A28,'DATA (2)'!A:G,4,0)</f>
        <v>CB</v>
      </c>
      <c r="D28" s="51"/>
      <c r="E28" s="50"/>
      <c r="F28" s="50">
        <f>VLOOKUP(A28,'DATA (2)'!A:G,5,0)</f>
        <v>1997.69</v>
      </c>
      <c r="G28" s="50">
        <f>IFERROR(F28*(1-VLOOKUP(C28,ГОЛОВНА!K:L,2,0)), "-")</f>
        <v>1997.69</v>
      </c>
    </row>
    <row r="29" spans="1:7" x14ac:dyDescent="0.3">
      <c r="A29" s="66">
        <v>96086904</v>
      </c>
      <c r="B29" s="84" t="str">
        <f>VLOOKUP(A29,'DATA (2)'!A:G,2,0)</f>
        <v>Насос з сух.рот. TPD 40-100/4 A-F-B-BAQE</v>
      </c>
      <c r="C29" s="50" t="str">
        <f>VLOOKUP(A29,'DATA (2)'!A:G,4,0)</f>
        <v>CB</v>
      </c>
      <c r="D29" s="51"/>
      <c r="E29" s="50"/>
      <c r="F29" s="50">
        <f>VLOOKUP(A29,'DATA (2)'!A:G,5,0)</f>
        <v>2448.1799999999998</v>
      </c>
      <c r="G29" s="50">
        <f>IFERROR(F29*(1-VLOOKUP(C29,ГОЛОВНА!K:L,2,0)), "-")</f>
        <v>2448.1799999999998</v>
      </c>
    </row>
    <row r="30" spans="1:7" x14ac:dyDescent="0.3">
      <c r="A30" s="66">
        <v>96086924</v>
      </c>
      <c r="B30" s="84" t="str">
        <f>VLOOKUP(A30,'DATA (2)'!A:G,2,0)</f>
        <v>Насос з сух.рот. TP 40-300/2 A-F-A-BQQE-</v>
      </c>
      <c r="C30" s="50" t="str">
        <f>VLOOKUP(A30,'DATA (2)'!A:G,4,0)</f>
        <v>CB</v>
      </c>
      <c r="D30" s="49" t="s">
        <v>47</v>
      </c>
      <c r="E30" s="50"/>
      <c r="F30" s="50">
        <f>VLOOKUP(A30,'DATA (2)'!A:G,5,0)</f>
        <v>1174.44</v>
      </c>
      <c r="G30" s="50">
        <f>IFERROR(F30*(1-VLOOKUP(C30,ГОЛОВНА!K:L,2,0)), "-")</f>
        <v>1174.44</v>
      </c>
    </row>
    <row r="31" spans="1:7" x14ac:dyDescent="0.3">
      <c r="A31" s="66">
        <v>96086925</v>
      </c>
      <c r="B31" s="84" t="str">
        <f>VLOOKUP(A31,'DATA (2)'!A:G,2,0)</f>
        <v>Насос з сух.рот. TP 40-360/2 A-F-A-BQQE-</v>
      </c>
      <c r="C31" s="50" t="str">
        <f>VLOOKUP(A31,'DATA (2)'!A:G,4,0)</f>
        <v>CB</v>
      </c>
      <c r="D31" s="49" t="s">
        <v>47</v>
      </c>
      <c r="E31" s="50"/>
      <c r="F31" s="50">
        <f>VLOOKUP(A31,'DATA (2)'!A:G,5,0)</f>
        <v>1323.74</v>
      </c>
      <c r="G31" s="50">
        <f>IFERROR(F31*(1-VLOOKUP(C31,ГОЛОВНА!K:L,2,0)), "-")</f>
        <v>1323.74</v>
      </c>
    </row>
    <row r="32" spans="1:7" x14ac:dyDescent="0.3">
      <c r="A32" s="66">
        <v>96086943</v>
      </c>
      <c r="B32" s="84" t="str">
        <f>VLOOKUP(A32,'DATA (2)'!A:G,2,0)</f>
        <v>Насос з сух.рот. TPD 40-240/2 A-F-A-BAQE</v>
      </c>
      <c r="C32" s="50" t="str">
        <f>VLOOKUP(A32,'DATA (2)'!A:G,4,0)</f>
        <v>CB</v>
      </c>
      <c r="D32" s="51"/>
      <c r="E32" s="50"/>
      <c r="F32" s="50">
        <f>VLOOKUP(A32,'DATA (2)'!A:G,5,0)</f>
        <v>2322.8000000000002</v>
      </c>
      <c r="G32" s="50">
        <f>IFERROR(F32*(1-VLOOKUP(C32,ГОЛОВНА!K:L,2,0)), "-")</f>
        <v>2322.8000000000002</v>
      </c>
    </row>
    <row r="33" spans="1:7" x14ac:dyDescent="0.3">
      <c r="A33" s="66">
        <v>96086944</v>
      </c>
      <c r="B33" s="84" t="str">
        <f>VLOOKUP(A33,'DATA (2)'!A:G,2,0)</f>
        <v>Насос з сух.рот. TPD 40-300/2 A-F-A-BAQE</v>
      </c>
      <c r="C33" s="50" t="str">
        <f>VLOOKUP(A33,'DATA (2)'!A:G,4,0)</f>
        <v>CB</v>
      </c>
      <c r="D33" s="51"/>
      <c r="E33" s="50"/>
      <c r="F33" s="50">
        <f>VLOOKUP(A33,'DATA (2)'!A:G,5,0)</f>
        <v>2461.88</v>
      </c>
      <c r="G33" s="50">
        <f>IFERROR(F33*(1-VLOOKUP(C33,ГОЛОВНА!K:L,2,0)), "-")</f>
        <v>2461.88</v>
      </c>
    </row>
    <row r="34" spans="1:7" x14ac:dyDescent="0.3">
      <c r="A34" s="66">
        <v>96086945</v>
      </c>
      <c r="B34" s="84" t="str">
        <f>VLOOKUP(A34,'DATA (2)'!A:G,2,0)</f>
        <v>Насос з сух.рот. TPD 40-360/2 A-F-A-BAQE</v>
      </c>
      <c r="C34" s="50" t="str">
        <f>VLOOKUP(A34,'DATA (2)'!A:G,4,0)</f>
        <v>CB</v>
      </c>
      <c r="D34" s="51"/>
      <c r="E34" s="50"/>
      <c r="F34" s="50" t="str">
        <f>VLOOKUP(A34,'DATA (2)'!A:G,5,0)</f>
        <v>За запитом</v>
      </c>
      <c r="G34" s="50" t="str">
        <f>IFERROR(F34*(1-VLOOKUP(C34,ГОЛОВНА!K:L,2,0)), "-")</f>
        <v>-</v>
      </c>
    </row>
    <row r="35" spans="1:7" x14ac:dyDescent="0.3">
      <c r="A35" s="66">
        <v>96086995</v>
      </c>
      <c r="B35" s="84" t="str">
        <f>VLOOKUP(A35,'DATA (2)'!A:G,2,0)</f>
        <v>Насос з сух.рот. TP 50-160/2 A-F-A-BQQE-</v>
      </c>
      <c r="C35" s="50" t="str">
        <f>VLOOKUP(A35,'DATA (2)'!A:G,4,0)</f>
        <v>CB</v>
      </c>
      <c r="D35" s="49" t="s">
        <v>47</v>
      </c>
      <c r="E35" s="50"/>
      <c r="F35" s="50">
        <f>VLOOKUP(A35,'DATA (2)'!A:G,5,0)</f>
        <v>980.01</v>
      </c>
      <c r="G35" s="50">
        <f>IFERROR(F35*(1-VLOOKUP(C35,ГОЛОВНА!K:L,2,0)), "-")</f>
        <v>980.01</v>
      </c>
    </row>
    <row r="36" spans="1:7" x14ac:dyDescent="0.3">
      <c r="A36" s="66">
        <v>96086996</v>
      </c>
      <c r="B36" s="84" t="str">
        <f>VLOOKUP(A36,'DATA (2)'!A:G,2,0)</f>
        <v>Насос з сух.рот. TP 50-190/2 A-F-A-BQQE-</v>
      </c>
      <c r="C36" s="50" t="str">
        <f>VLOOKUP(A36,'DATA (2)'!A:G,4,0)</f>
        <v>CB</v>
      </c>
      <c r="D36" s="49" t="s">
        <v>47</v>
      </c>
      <c r="E36" s="50"/>
      <c r="F36" s="50">
        <f>VLOOKUP(A36,'DATA (2)'!A:G,5,0)</f>
        <v>1061.26</v>
      </c>
      <c r="G36" s="50">
        <f>IFERROR(F36*(1-VLOOKUP(C36,ГОЛОВНА!K:L,2,0)), "-")</f>
        <v>1061.26</v>
      </c>
    </row>
    <row r="37" spans="1:7" x14ac:dyDescent="0.3">
      <c r="A37" s="66">
        <v>96086997</v>
      </c>
      <c r="B37" s="84" t="str">
        <f>VLOOKUP(A37,'DATA (2)'!A:G,2,0)</f>
        <v>Насос з сух.рот. TP 50-240/2 A-F-A-BQQE-</v>
      </c>
      <c r="C37" s="50" t="str">
        <f>VLOOKUP(A37,'DATA (2)'!A:G,4,0)</f>
        <v>CB</v>
      </c>
      <c r="D37" s="49" t="s">
        <v>47</v>
      </c>
      <c r="E37" s="50"/>
      <c r="F37" s="50">
        <f>VLOOKUP(A37,'DATA (2)'!A:G,5,0)</f>
        <v>1109.82</v>
      </c>
      <c r="G37" s="50">
        <f>IFERROR(F37*(1-VLOOKUP(C37,ГОЛОВНА!K:L,2,0)), "-")</f>
        <v>1109.82</v>
      </c>
    </row>
    <row r="38" spans="1:7" x14ac:dyDescent="0.3">
      <c r="A38" s="66">
        <v>96087039</v>
      </c>
      <c r="B38" s="84" t="str">
        <f>VLOOKUP(A38,'DATA (2)'!A:G,2,0)</f>
        <v>Насос з сух.рот. TPD 50-160/2 A-F-A-BAQE</v>
      </c>
      <c r="C38" s="50" t="str">
        <f>VLOOKUP(A38,'DATA (2)'!A:G,4,0)</f>
        <v>CB</v>
      </c>
      <c r="D38" s="51"/>
      <c r="E38" s="50"/>
      <c r="F38" s="50">
        <f>VLOOKUP(A38,'DATA (2)'!A:G,5,0)</f>
        <v>2058.88</v>
      </c>
      <c r="G38" s="50">
        <f>IFERROR(F38*(1-VLOOKUP(C38,ГОЛОВНА!K:L,2,0)), "-")</f>
        <v>2058.88</v>
      </c>
    </row>
    <row r="39" spans="1:7" x14ac:dyDescent="0.3">
      <c r="A39" s="66">
        <v>96087040</v>
      </c>
      <c r="B39" s="84" t="str">
        <f>VLOOKUP(A39,'DATA (2)'!A:G,2,0)</f>
        <v>Насос з сух.рот. TPD 50-190/2 A-F-A-BAQE</v>
      </c>
      <c r="C39" s="50" t="str">
        <f>VLOOKUP(A39,'DATA (2)'!A:G,4,0)</f>
        <v>CB</v>
      </c>
      <c r="D39" s="51"/>
      <c r="E39" s="50"/>
      <c r="F39" s="50">
        <f>VLOOKUP(A39,'DATA (2)'!A:G,5,0)</f>
        <v>2229.6999999999998</v>
      </c>
      <c r="G39" s="50">
        <f>IFERROR(F39*(1-VLOOKUP(C39,ГОЛОВНА!K:L,2,0)), "-")</f>
        <v>2229.6999999999998</v>
      </c>
    </row>
    <row r="40" spans="1:7" x14ac:dyDescent="0.3">
      <c r="A40" s="66">
        <v>96087041</v>
      </c>
      <c r="B40" s="84" t="str">
        <f>VLOOKUP(A40,'DATA (2)'!A:G,2,0)</f>
        <v>Насос з сух.рот. TPD 50-240/2 A-F-A-BAQE</v>
      </c>
      <c r="C40" s="50" t="str">
        <f>VLOOKUP(A40,'DATA (2)'!A:G,4,0)</f>
        <v>CB</v>
      </c>
      <c r="D40" s="51"/>
      <c r="E40" s="50"/>
      <c r="F40" s="50">
        <f>VLOOKUP(A40,'DATA (2)'!A:G,5,0)</f>
        <v>2332.19</v>
      </c>
      <c r="G40" s="50">
        <f>IFERROR(F40*(1-VLOOKUP(C40,ГОЛОВНА!K:L,2,0)), "-")</f>
        <v>2332.19</v>
      </c>
    </row>
    <row r="41" spans="1:7" x14ac:dyDescent="0.3">
      <c r="A41" s="66">
        <v>96087062</v>
      </c>
      <c r="B41" s="84" t="str">
        <f>VLOOKUP(A41,'DATA (2)'!A:G,2,0)</f>
        <v>Насос з сух.рот. TPD 50-190/2 A-F-A-BQQE</v>
      </c>
      <c r="C41" s="50" t="str">
        <f>VLOOKUP(A41,'DATA (2)'!A:G,4,0)</f>
        <v>CB</v>
      </c>
      <c r="D41" s="49" t="s">
        <v>47</v>
      </c>
      <c r="E41" s="50"/>
      <c r="F41" s="50">
        <f>VLOOKUP(A41,'DATA (2)'!A:G,5,0)</f>
        <v>2216.7199999999998</v>
      </c>
      <c r="G41" s="50">
        <f>IFERROR(F41*(1-VLOOKUP(C41,ГОЛОВНА!K:L,2,0)), "-")</f>
        <v>2216.7199999999998</v>
      </c>
    </row>
    <row r="42" spans="1:7" x14ac:dyDescent="0.3">
      <c r="A42" s="66">
        <v>96087063</v>
      </c>
      <c r="B42" s="84" t="str">
        <f>VLOOKUP(A42,'DATA (2)'!A:G,2,0)</f>
        <v>Насос з сух.рот. TPD 50-240/2 A-F-A-BQQE</v>
      </c>
      <c r="C42" s="50" t="str">
        <f>VLOOKUP(A42,'DATA (2)'!A:G,4,0)</f>
        <v>CB</v>
      </c>
      <c r="D42" s="49" t="s">
        <v>47</v>
      </c>
      <c r="E42" s="50"/>
      <c r="F42" s="50">
        <f>VLOOKUP(A42,'DATA (2)'!A:G,5,0)</f>
        <v>2318.5</v>
      </c>
      <c r="G42" s="50">
        <f>IFERROR(F42*(1-VLOOKUP(C42,ГОЛОВНА!K:L,2,0)), "-")</f>
        <v>2318.5</v>
      </c>
    </row>
    <row r="43" spans="1:7" x14ac:dyDescent="0.3">
      <c r="A43" s="66">
        <v>96087117</v>
      </c>
      <c r="B43" s="84" t="str">
        <f>VLOOKUP(A43,'DATA (2)'!A:G,2,0)</f>
        <v>Насос з сух.рот. TP 50-90/4 A-F-A-BQQE-E</v>
      </c>
      <c r="C43" s="50" t="str">
        <f>VLOOKUP(A43,'DATA (2)'!A:G,4,0)</f>
        <v>CB</v>
      </c>
      <c r="D43" s="49" t="s">
        <v>47</v>
      </c>
      <c r="E43" s="50"/>
      <c r="F43" s="50">
        <f>VLOOKUP(A43,'DATA (2)'!A:G,5,0)</f>
        <v>1021.36</v>
      </c>
      <c r="G43" s="50">
        <f>IFERROR(F43*(1-VLOOKUP(C43,ГОЛОВНА!K:L,2,0)), "-")</f>
        <v>1021.36</v>
      </c>
    </row>
    <row r="44" spans="1:7" x14ac:dyDescent="0.3">
      <c r="A44" s="66">
        <v>96087121</v>
      </c>
      <c r="B44" s="84" t="str">
        <f>VLOOKUP(A44,'DATA (2)'!A:G,2,0)</f>
        <v>Насос з сух.рот. TP 50-190/4 A-F-A-BQQE-</v>
      </c>
      <c r="C44" s="50" t="str">
        <f>VLOOKUP(A44,'DATA (2)'!A:G,4,0)</f>
        <v>CB</v>
      </c>
      <c r="D44" s="49" t="s">
        <v>47</v>
      </c>
      <c r="E44" s="50"/>
      <c r="F44" s="50">
        <f>VLOOKUP(A44,'DATA (2)'!A:G,5,0)</f>
        <v>1215.92</v>
      </c>
      <c r="G44" s="50">
        <f>IFERROR(F44*(1-VLOOKUP(C44,ГОЛОВНА!K:L,2,0)), "-")</f>
        <v>1215.92</v>
      </c>
    </row>
    <row r="45" spans="1:7" x14ac:dyDescent="0.3">
      <c r="A45" s="66">
        <v>96087141</v>
      </c>
      <c r="B45" s="84" t="str">
        <f>VLOOKUP(A45,'DATA (2)'!A:G,2,0)</f>
        <v>Насос з сух.рот. TPD 50-90/4 A-F-A-BAQE-</v>
      </c>
      <c r="C45" s="50" t="str">
        <f>VLOOKUP(A45,'DATA (2)'!A:G,4,0)</f>
        <v>CB</v>
      </c>
      <c r="D45" s="51"/>
      <c r="E45" s="50"/>
      <c r="F45" s="50">
        <f>VLOOKUP(A45,'DATA (2)'!A:G,5,0)</f>
        <v>2145.98</v>
      </c>
      <c r="G45" s="50">
        <f>IFERROR(F45*(1-VLOOKUP(C45,ГОЛОВНА!K:L,2,0)), "-")</f>
        <v>2145.98</v>
      </c>
    </row>
    <row r="46" spans="1:7" x14ac:dyDescent="0.3">
      <c r="A46" s="66">
        <v>96087157</v>
      </c>
      <c r="B46" s="84" t="str">
        <f>VLOOKUP(A46,'DATA (2)'!A:G,2,0)</f>
        <v>Насос з сух.рот. TPD 50-190/4 A-F-A-BQQE</v>
      </c>
      <c r="C46" s="50" t="str">
        <f>VLOOKUP(A46,'DATA (2)'!A:G,4,0)</f>
        <v>CB</v>
      </c>
      <c r="D46" s="49" t="s">
        <v>47</v>
      </c>
      <c r="E46" s="50"/>
      <c r="F46" s="50">
        <f>VLOOKUP(A46,'DATA (2)'!A:G,5,0)</f>
        <v>2539.98</v>
      </c>
      <c r="G46" s="50">
        <f>IFERROR(F46*(1-VLOOKUP(C46,ГОЛОВНА!K:L,2,0)), "-")</f>
        <v>2539.98</v>
      </c>
    </row>
    <row r="47" spans="1:7" x14ac:dyDescent="0.3">
      <c r="A47" s="66">
        <v>96087159</v>
      </c>
      <c r="B47" s="84" t="str">
        <f>VLOOKUP(A47,'DATA (2)'!A:G,2,0)</f>
        <v>Насос з сух.рот. TPD 50-90/4 A-F-B-BAQE-</v>
      </c>
      <c r="C47" s="50" t="str">
        <f>VLOOKUP(A47,'DATA (2)'!A:G,4,0)</f>
        <v>CB</v>
      </c>
      <c r="D47" s="51"/>
      <c r="E47" s="50"/>
      <c r="F47" s="50">
        <f>VLOOKUP(A47,'DATA (2)'!A:G,5,0)</f>
        <v>2596.46</v>
      </c>
      <c r="G47" s="50">
        <f>IFERROR(F47*(1-VLOOKUP(C47,ГОЛОВНА!K:L,2,0)), "-")</f>
        <v>2596.46</v>
      </c>
    </row>
    <row r="48" spans="1:7" x14ac:dyDescent="0.3">
      <c r="A48" s="66">
        <v>96087195</v>
      </c>
      <c r="B48" s="84" t="str">
        <f>VLOOKUP(A48,'DATA (2)'!A:G,2,0)</f>
        <v>Насос з сух.рот. TP 50-240/2 A-F-A-BQQE-</v>
      </c>
      <c r="C48" s="50" t="str">
        <f>VLOOKUP(A48,'DATA (2)'!A:G,4,0)</f>
        <v>CB</v>
      </c>
      <c r="D48" s="51"/>
      <c r="E48" s="50"/>
      <c r="F48" s="50">
        <f>VLOOKUP(A48,'DATA (2)'!A:G,5,0)</f>
        <v>1109.82</v>
      </c>
      <c r="G48" s="50">
        <f>IFERROR(F48*(1-VLOOKUP(C48,ГОЛОВНА!K:L,2,0)), "-")</f>
        <v>1109.82</v>
      </c>
    </row>
    <row r="49" spans="1:7" x14ac:dyDescent="0.3">
      <c r="A49" s="66">
        <v>96087196</v>
      </c>
      <c r="B49" s="84" t="str">
        <f>VLOOKUP(A49,'DATA (2)'!A:G,2,0)</f>
        <v>Насос з сух.рот. TP 50-290/2 A-F-A-BQQE-</v>
      </c>
      <c r="C49" s="50" t="str">
        <f>VLOOKUP(A49,'DATA (2)'!A:G,4,0)</f>
        <v>CB</v>
      </c>
      <c r="D49" s="49" t="s">
        <v>47</v>
      </c>
      <c r="E49" s="50"/>
      <c r="F49" s="50">
        <f>VLOOKUP(A49,'DATA (2)'!A:G,5,0)</f>
        <v>1182.74</v>
      </c>
      <c r="G49" s="50">
        <f>IFERROR(F49*(1-VLOOKUP(C49,ГОЛОВНА!K:L,2,0)), "-")</f>
        <v>1182.74</v>
      </c>
    </row>
    <row r="50" spans="1:7" x14ac:dyDescent="0.3">
      <c r="A50" s="66">
        <v>96087197</v>
      </c>
      <c r="B50" s="84" t="str">
        <f>VLOOKUP(A50,'DATA (2)'!A:G,2,0)</f>
        <v>Насос з сух.рот. TP 50-360/2 A-F-A-BQQE-</v>
      </c>
      <c r="C50" s="50" t="str">
        <f>VLOOKUP(A50,'DATA (2)'!A:G,4,0)</f>
        <v>CB</v>
      </c>
      <c r="D50" s="49" t="s">
        <v>47</v>
      </c>
      <c r="E50" s="50"/>
      <c r="F50" s="50">
        <f>VLOOKUP(A50,'DATA (2)'!A:G,5,0)</f>
        <v>1359.51</v>
      </c>
      <c r="G50" s="50">
        <f>IFERROR(F50*(1-VLOOKUP(C50,ГОЛОВНА!K:L,2,0)), "-")</f>
        <v>1359.51</v>
      </c>
    </row>
    <row r="51" spans="1:7" x14ac:dyDescent="0.3">
      <c r="A51" s="66">
        <v>96087198</v>
      </c>
      <c r="B51" s="84" t="str">
        <f>VLOOKUP(A51,'DATA (2)'!A:G,2,0)</f>
        <v>Насос з сух.рот. TP 50-430/2 A-F-A-BQQE-</v>
      </c>
      <c r="C51" s="50" t="str">
        <f>VLOOKUP(A51,'DATA (2)'!A:G,4,0)</f>
        <v>CB</v>
      </c>
      <c r="D51" s="49" t="s">
        <v>47</v>
      </c>
      <c r="E51" s="50"/>
      <c r="F51" s="50">
        <f>VLOOKUP(A51,'DATA (2)'!A:G,5,0)</f>
        <v>1799.43</v>
      </c>
      <c r="G51" s="50">
        <f>IFERROR(F51*(1-VLOOKUP(C51,ГОЛОВНА!K:L,2,0)), "-")</f>
        <v>1799.43</v>
      </c>
    </row>
    <row r="52" spans="1:7" x14ac:dyDescent="0.3">
      <c r="A52" s="66">
        <v>96087231</v>
      </c>
      <c r="B52" s="84" t="str">
        <f>VLOOKUP(A52,'DATA (2)'!A:G,2,0)</f>
        <v>Насос з сух.рот. TPD 50-240/2 A-F-A-BAQE</v>
      </c>
      <c r="C52" s="50" t="str">
        <f>VLOOKUP(A52,'DATA (2)'!A:G,4,0)</f>
        <v>CB</v>
      </c>
      <c r="D52" s="51"/>
      <c r="E52" s="50"/>
      <c r="F52" s="50">
        <f>VLOOKUP(A52,'DATA (2)'!A:G,5,0)</f>
        <v>2332.19</v>
      </c>
      <c r="G52" s="50">
        <f>IFERROR(F52*(1-VLOOKUP(C52,ГОЛОВНА!K:L,2,0)), "-")</f>
        <v>2332.19</v>
      </c>
    </row>
    <row r="53" spans="1:7" x14ac:dyDescent="0.3">
      <c r="A53" s="66">
        <v>96087232</v>
      </c>
      <c r="B53" s="84" t="str">
        <f>VLOOKUP(A53,'DATA (2)'!A:G,2,0)</f>
        <v>Насос з сух.рот. TPD 50-290/2 A-F-A-BAQE</v>
      </c>
      <c r="C53" s="50" t="str">
        <f>VLOOKUP(A53,'DATA (2)'!A:G,4,0)</f>
        <v>CB</v>
      </c>
      <c r="D53" s="51"/>
      <c r="E53" s="50"/>
      <c r="F53" s="50">
        <f>VLOOKUP(A53,'DATA (2)'!A:G,5,0)</f>
        <v>2485.35</v>
      </c>
      <c r="G53" s="50">
        <f>IFERROR(F53*(1-VLOOKUP(C53,ГОЛОВНА!K:L,2,0)), "-")</f>
        <v>2485.35</v>
      </c>
    </row>
    <row r="54" spans="1:7" x14ac:dyDescent="0.3">
      <c r="A54" s="66">
        <v>96087233</v>
      </c>
      <c r="B54" s="84" t="str">
        <f>VLOOKUP(A54,'DATA (2)'!A:G,2,0)</f>
        <v>Насос з сух.рот. TPD 50-360/2 A-F-A-BAQE</v>
      </c>
      <c r="C54" s="50" t="str">
        <f>VLOOKUP(A54,'DATA (2)'!A:G,4,0)</f>
        <v>CB</v>
      </c>
      <c r="D54" s="51"/>
      <c r="E54" s="50"/>
      <c r="F54" s="50" t="str">
        <f>VLOOKUP(A54,'DATA (2)'!A:G,5,0)</f>
        <v>За запитом</v>
      </c>
      <c r="G54" s="50" t="str">
        <f>IFERROR(F54*(1-VLOOKUP(C54,ГОЛОВНА!K:L,2,0)), "-")</f>
        <v>-</v>
      </c>
    </row>
    <row r="55" spans="1:7" x14ac:dyDescent="0.3">
      <c r="A55" s="66">
        <v>96087277</v>
      </c>
      <c r="B55" s="84" t="str">
        <f>VLOOKUP(A55,'DATA (2)'!A:G,2,0)</f>
        <v>Насос з сух.рот. TPD 50-290/2 A-F-B-BQQE</v>
      </c>
      <c r="C55" s="50" t="str">
        <f>VLOOKUP(A55,'DATA (2)'!A:G,4,0)</f>
        <v>CB</v>
      </c>
      <c r="D55" s="49" t="s">
        <v>47</v>
      </c>
      <c r="E55" s="50"/>
      <c r="F55" s="50" t="str">
        <f>VLOOKUP(A55,'DATA (2)'!A:G,5,0)</f>
        <v>За запитом</v>
      </c>
      <c r="G55" s="50" t="str">
        <f>IFERROR(F55*(1-VLOOKUP(C55,ГОЛОВНА!K:L,2,0)), "-")</f>
        <v>-</v>
      </c>
    </row>
    <row r="56" spans="1:7" x14ac:dyDescent="0.3">
      <c r="A56" s="66">
        <v>96087297</v>
      </c>
      <c r="B56" s="84" t="str">
        <f>VLOOKUP(A56,'DATA (2)'!A:G,2,0)</f>
        <v>Насос з сух.рот. TPD 50-190/4 A-F-A-BAQE</v>
      </c>
      <c r="C56" s="50" t="str">
        <f>VLOOKUP(A56,'DATA (2)'!A:G,4,0)</f>
        <v>CB</v>
      </c>
      <c r="D56" s="51"/>
      <c r="E56" s="50"/>
      <c r="F56" s="50">
        <f>VLOOKUP(A56,'DATA (2)'!A:G,5,0)</f>
        <v>2554.9899999999998</v>
      </c>
      <c r="G56" s="50">
        <f>IFERROR(F56*(1-VLOOKUP(C56,ГОЛОВНА!K:L,2,0)), "-")</f>
        <v>2554.9899999999998</v>
      </c>
    </row>
    <row r="57" spans="1:7" x14ac:dyDescent="0.3">
      <c r="A57" s="66">
        <v>96087298</v>
      </c>
      <c r="B57" s="84" t="str">
        <f>VLOOKUP(A57,'DATA (2)'!A:G,2,0)</f>
        <v>Насос з сух.рот. TPD 50-230/4 A-F-A-BAQE</v>
      </c>
      <c r="C57" s="50" t="str">
        <f>VLOOKUP(A57,'DATA (2)'!A:G,4,0)</f>
        <v>CB</v>
      </c>
      <c r="D57" s="51"/>
      <c r="E57" s="50"/>
      <c r="F57" s="50" t="str">
        <f>VLOOKUP(A57,'DATA (2)'!A:G,5,0)</f>
        <v>За запитом</v>
      </c>
      <c r="G57" s="50" t="str">
        <f>IFERROR(F57*(1-VLOOKUP(C57,ГОЛОВНА!K:L,2,0)), "-")</f>
        <v>-</v>
      </c>
    </row>
    <row r="58" spans="1:7" x14ac:dyDescent="0.3">
      <c r="A58" s="66">
        <v>96087442</v>
      </c>
      <c r="B58" s="84" t="str">
        <f>VLOOKUP(A58,'DATA (2)'!A:G,2,0)</f>
        <v>Насос з сух.рот. TP 65-110/4 A-F-A-BQQE-</v>
      </c>
      <c r="C58" s="50" t="str">
        <f>VLOOKUP(A58,'DATA (2)'!A:G,4,0)</f>
        <v>CB</v>
      </c>
      <c r="D58" s="49" t="s">
        <v>47</v>
      </c>
      <c r="E58" s="50"/>
      <c r="F58" s="50">
        <f>VLOOKUP(A58,'DATA (2)'!A:G,5,0)</f>
        <v>1193.8</v>
      </c>
      <c r="G58" s="50">
        <f>IFERROR(F58*(1-VLOOKUP(C58,ГОЛОВНА!K:L,2,0)), "-")</f>
        <v>1193.8</v>
      </c>
    </row>
    <row r="59" spans="1:7" x14ac:dyDescent="0.3">
      <c r="A59" s="66">
        <v>96087443</v>
      </c>
      <c r="B59" s="84" t="str">
        <f>VLOOKUP(A59,'DATA (2)'!A:G,2,0)</f>
        <v>Насос з сух.рот. TP 65-130/4 A-F-A-BQQE-</v>
      </c>
      <c r="C59" s="50" t="str">
        <f>VLOOKUP(A59,'DATA (2)'!A:G,4,0)</f>
        <v>CB</v>
      </c>
      <c r="D59" s="49" t="s">
        <v>47</v>
      </c>
      <c r="E59" s="50"/>
      <c r="F59" s="50">
        <f>VLOOKUP(A59,'DATA (2)'!A:G,5,0)</f>
        <v>1260.1500000000001</v>
      </c>
      <c r="G59" s="50">
        <f>IFERROR(F59*(1-VLOOKUP(C59,ГОЛОВНА!K:L,2,0)), "-")</f>
        <v>1260.1500000000001</v>
      </c>
    </row>
    <row r="60" spans="1:7" x14ac:dyDescent="0.3">
      <c r="A60" s="66">
        <v>96087444</v>
      </c>
      <c r="B60" s="84" t="str">
        <f>VLOOKUP(A60,'DATA (2)'!A:G,2,0)</f>
        <v>Насос з сух.рот. TP 65-150/4 A-F-A-BQQE-</v>
      </c>
      <c r="C60" s="50" t="str">
        <f>VLOOKUP(A60,'DATA (2)'!A:G,4,0)</f>
        <v>CB</v>
      </c>
      <c r="D60" s="49" t="s">
        <v>47</v>
      </c>
      <c r="E60" s="50"/>
      <c r="F60" s="50">
        <f>VLOOKUP(A60,'DATA (2)'!A:G,5,0)</f>
        <v>1366.4</v>
      </c>
      <c r="G60" s="50">
        <f>IFERROR(F60*(1-VLOOKUP(C60,ГОЛОВНА!K:L,2,0)), "-")</f>
        <v>1366.4</v>
      </c>
    </row>
    <row r="61" spans="1:7" x14ac:dyDescent="0.3">
      <c r="A61" s="66">
        <v>96087465</v>
      </c>
      <c r="B61" s="84" t="str">
        <f>VLOOKUP(A61,'DATA (2)'!A:G,2,0)</f>
        <v>Насос з сух.рот. TPD 65-90/4 A-F-A-BAQE-</v>
      </c>
      <c r="C61" s="50" t="str">
        <f>VLOOKUP(A61,'DATA (2)'!A:G,4,0)</f>
        <v>CB</v>
      </c>
      <c r="D61" s="51"/>
      <c r="E61" s="50"/>
      <c r="F61" s="50">
        <f>VLOOKUP(A61,'DATA (2)'!A:G,5,0)</f>
        <v>2415.54</v>
      </c>
      <c r="G61" s="50">
        <f>IFERROR(F61*(1-VLOOKUP(C61,ГОЛОВНА!K:L,2,0)), "-")</f>
        <v>2415.54</v>
      </c>
    </row>
    <row r="62" spans="1:7" x14ac:dyDescent="0.3">
      <c r="A62" s="66">
        <v>96087466</v>
      </c>
      <c r="B62" s="84" t="str">
        <f>VLOOKUP(A62,'DATA (2)'!A:G,2,0)</f>
        <v>Насос з сух.рот. TPD 65-110/4 A-F-A-BAQE</v>
      </c>
      <c r="C62" s="50" t="str">
        <f>VLOOKUP(A62,'DATA (2)'!A:G,4,0)</f>
        <v>CB</v>
      </c>
      <c r="D62" s="51"/>
      <c r="E62" s="50"/>
      <c r="F62" s="50">
        <f>VLOOKUP(A62,'DATA (2)'!A:G,5,0)</f>
        <v>2508.44</v>
      </c>
      <c r="G62" s="50">
        <f>IFERROR(F62*(1-VLOOKUP(C62,ГОЛОВНА!K:L,2,0)), "-")</f>
        <v>2508.44</v>
      </c>
    </row>
    <row r="63" spans="1:7" x14ac:dyDescent="0.3">
      <c r="A63" s="66">
        <v>96087467</v>
      </c>
      <c r="B63" s="84" t="str">
        <f>VLOOKUP(A63,'DATA (2)'!A:G,2,0)</f>
        <v>Насос з сух.рот. TPD 65-130/4 A-F-A-BAQE</v>
      </c>
      <c r="C63" s="50" t="str">
        <f>VLOOKUP(A63,'DATA (2)'!A:G,4,0)</f>
        <v>CB</v>
      </c>
      <c r="D63" s="51"/>
      <c r="E63" s="50"/>
      <c r="F63" s="50" t="str">
        <f>VLOOKUP(A63,'DATA (2)'!A:G,5,0)</f>
        <v>За запитом</v>
      </c>
      <c r="G63" s="50" t="str">
        <f>IFERROR(F63*(1-VLOOKUP(C63,ГОЛОВНА!K:L,2,0)), "-")</f>
        <v>-</v>
      </c>
    </row>
    <row r="64" spans="1:7" x14ac:dyDescent="0.3">
      <c r="A64" s="66">
        <v>96087468</v>
      </c>
      <c r="B64" s="84" t="str">
        <f>VLOOKUP(A64,'DATA (2)'!A:G,2,0)</f>
        <v>Насос з сух.рот. TPD 65-150/4 A-F-A-BAQE</v>
      </c>
      <c r="C64" s="50" t="str">
        <f>VLOOKUP(A64,'DATA (2)'!A:G,4,0)</f>
        <v>CB</v>
      </c>
      <c r="D64" s="51"/>
      <c r="E64" s="50"/>
      <c r="F64" s="50" t="str">
        <f>VLOOKUP(A64,'DATA (2)'!A:G,5,0)</f>
        <v>За запитом</v>
      </c>
      <c r="G64" s="50" t="str">
        <f>IFERROR(F64*(1-VLOOKUP(C64,ГОЛОВНА!K:L,2,0)), "-")</f>
        <v>-</v>
      </c>
    </row>
    <row r="65" spans="1:7" x14ac:dyDescent="0.3">
      <c r="A65" s="66">
        <v>96087477</v>
      </c>
      <c r="B65" s="84" t="str">
        <f>VLOOKUP(A65,'DATA (2)'!A:G,2,0)</f>
        <v>Насос з сух.рот. TPD 65-90/4 A-F-A-BQQE-</v>
      </c>
      <c r="C65" s="50" t="str">
        <f>VLOOKUP(A65,'DATA (2)'!A:G,4,0)</f>
        <v>CB</v>
      </c>
      <c r="D65" s="49" t="s">
        <v>47</v>
      </c>
      <c r="E65" s="50"/>
      <c r="F65" s="50">
        <f>VLOOKUP(A65,'DATA (2)'!A:G,5,0)</f>
        <v>2404.0700000000002</v>
      </c>
      <c r="G65" s="50">
        <f>IFERROR(F65*(1-VLOOKUP(C65,ГОЛОВНА!K:L,2,0)), "-")</f>
        <v>2404.0700000000002</v>
      </c>
    </row>
    <row r="66" spans="1:7" x14ac:dyDescent="0.3">
      <c r="A66" s="66">
        <v>96087479</v>
      </c>
      <c r="B66" s="84" t="str">
        <f>VLOOKUP(A66,'DATA (2)'!A:G,2,0)</f>
        <v>Насос з сух.рот. TPD 65-130/4 A-F-A-BQQE</v>
      </c>
      <c r="C66" s="50" t="str">
        <f>VLOOKUP(A66,'DATA (2)'!A:G,4,0)</f>
        <v>CB</v>
      </c>
      <c r="D66" s="49" t="s">
        <v>47</v>
      </c>
      <c r="E66" s="50"/>
      <c r="F66" s="50" t="str">
        <f>VLOOKUP(A66,'DATA (2)'!A:G,5,0)</f>
        <v>За запитом</v>
      </c>
      <c r="G66" s="50" t="str">
        <f>IFERROR(F66*(1-VLOOKUP(C66,ГОЛОВНА!K:L,2,0)), "-")</f>
        <v>-</v>
      </c>
    </row>
    <row r="67" spans="1:7" x14ac:dyDescent="0.3">
      <c r="A67" s="66">
        <v>96087524</v>
      </c>
      <c r="B67" s="84" t="str">
        <f>VLOOKUP(A67,'DATA (2)'!A:G,2,0)</f>
        <v>Насос з сух.рот. TP 65-340/2 A-F-A-BQQE-</v>
      </c>
      <c r="C67" s="50" t="str">
        <f>VLOOKUP(A67,'DATA (2)'!A:G,4,0)</f>
        <v>CB</v>
      </c>
      <c r="D67" s="49" t="s">
        <v>47</v>
      </c>
      <c r="E67" s="50"/>
      <c r="F67" s="50">
        <f>VLOOKUP(A67,'DATA (2)'!A:G,5,0)</f>
        <v>1834.85</v>
      </c>
      <c r="G67" s="50">
        <f>IFERROR(F67*(1-VLOOKUP(C67,ГОЛОВНА!K:L,2,0)), "-")</f>
        <v>1834.85</v>
      </c>
    </row>
    <row r="68" spans="1:7" x14ac:dyDescent="0.3">
      <c r="A68" s="66">
        <v>96087525</v>
      </c>
      <c r="B68" s="84" t="str">
        <f>VLOOKUP(A68,'DATA (2)'!A:G,2,0)</f>
        <v>Насос з сух.рот. TP 65-410/2 A-F-A-BQQE-</v>
      </c>
      <c r="C68" s="50" t="str">
        <f>VLOOKUP(A68,'DATA (2)'!A:G,4,0)</f>
        <v>CB</v>
      </c>
      <c r="D68" s="49" t="s">
        <v>47</v>
      </c>
      <c r="E68" s="50"/>
      <c r="F68" s="50">
        <f>VLOOKUP(A68,'DATA (2)'!A:G,5,0)</f>
        <v>1923.48</v>
      </c>
      <c r="G68" s="50">
        <f>IFERROR(F68*(1-VLOOKUP(C68,ГОЛОВНА!K:L,2,0)), "-")</f>
        <v>1923.48</v>
      </c>
    </row>
    <row r="69" spans="1:7" x14ac:dyDescent="0.3">
      <c r="A69" s="66">
        <v>96087526</v>
      </c>
      <c r="B69" s="84" t="str">
        <f>VLOOKUP(A69,'DATA (2)'!A:G,2,0)</f>
        <v>Насос з сух.рот. TP 65-460/2 A-F-A-BQQE-</v>
      </c>
      <c r="C69" s="50" t="str">
        <f>VLOOKUP(A69,'DATA (2)'!A:G,4,0)</f>
        <v>CB</v>
      </c>
      <c r="D69" s="49" t="s">
        <v>47</v>
      </c>
      <c r="E69" s="50"/>
      <c r="F69" s="50" t="str">
        <f>VLOOKUP(A69,'DATA (2)'!A:G,5,0)</f>
        <v>За запитом</v>
      </c>
      <c r="G69" s="50" t="str">
        <f>IFERROR(F69*(1-VLOOKUP(C69,ГОЛОВНА!K:L,2,0)), "-")</f>
        <v>-</v>
      </c>
    </row>
    <row r="70" spans="1:7" x14ac:dyDescent="0.3">
      <c r="A70" s="66">
        <v>96087627</v>
      </c>
      <c r="B70" s="84" t="str">
        <f>VLOOKUP(A70,'DATA (2)'!A:G,2,0)</f>
        <v>Насос з сух.рот. TP 65-150/4 A-F-A-BQQE-</v>
      </c>
      <c r="C70" s="50" t="str">
        <f>VLOOKUP(A70,'DATA (2)'!A:G,4,0)</f>
        <v>CB</v>
      </c>
      <c r="D70" s="49" t="s">
        <v>47</v>
      </c>
      <c r="E70" s="50"/>
      <c r="F70" s="50">
        <f>VLOOKUP(A70,'DATA (2)'!A:G,5,0)</f>
        <v>1366.4</v>
      </c>
      <c r="G70" s="50">
        <f>IFERROR(F70*(1-VLOOKUP(C70,ГОЛОВНА!K:L,2,0)), "-")</f>
        <v>1366.4</v>
      </c>
    </row>
    <row r="71" spans="1:7" x14ac:dyDescent="0.3">
      <c r="A71" s="66">
        <v>96087628</v>
      </c>
      <c r="B71" s="84" t="str">
        <f>VLOOKUP(A71,'DATA (2)'!A:G,2,0)</f>
        <v>Насос з сух.рот. TP 65-170/4 A-F-A-BQQE-</v>
      </c>
      <c r="C71" s="50" t="str">
        <f>VLOOKUP(A71,'DATA (2)'!A:G,4,0)</f>
        <v>CB</v>
      </c>
      <c r="D71" s="49" t="s">
        <v>47</v>
      </c>
      <c r="E71" s="50"/>
      <c r="F71" s="50">
        <f>VLOOKUP(A71,'DATA (2)'!A:G,5,0)</f>
        <v>1426.02</v>
      </c>
      <c r="G71" s="50">
        <f>IFERROR(F71*(1-VLOOKUP(C71,ГОЛОВНА!K:L,2,0)), "-")</f>
        <v>1426.02</v>
      </c>
    </row>
    <row r="72" spans="1:7" x14ac:dyDescent="0.3">
      <c r="A72" s="66">
        <v>96087629</v>
      </c>
      <c r="B72" s="84" t="str">
        <f>VLOOKUP(A72,'DATA (2)'!A:G,2,0)</f>
        <v>Насос з сух.рот. TP 65-240/4 A-F-A-BQQE-</v>
      </c>
      <c r="C72" s="50" t="str">
        <f>VLOOKUP(A72,'DATA (2)'!A:G,4,0)</f>
        <v>CB</v>
      </c>
      <c r="D72" s="49" t="s">
        <v>47</v>
      </c>
      <c r="E72" s="50"/>
      <c r="F72" s="50">
        <f>VLOOKUP(A72,'DATA (2)'!A:G,5,0)</f>
        <v>1637.73</v>
      </c>
      <c r="G72" s="50">
        <f>IFERROR(F72*(1-VLOOKUP(C72,ГОЛОВНА!K:L,2,0)), "-")</f>
        <v>1637.73</v>
      </c>
    </row>
    <row r="73" spans="1:7" x14ac:dyDescent="0.3">
      <c r="A73" s="66">
        <v>96087639</v>
      </c>
      <c r="B73" s="84" t="str">
        <f>VLOOKUP(A73,'DATA (2)'!A:G,2,0)</f>
        <v>Насос з сух.рот. TPD 65-150/4 A-F-A-BAQE</v>
      </c>
      <c r="C73" s="50" t="str">
        <f>VLOOKUP(A73,'DATA (2)'!A:G,4,0)</f>
        <v>CB</v>
      </c>
      <c r="D73" s="51"/>
      <c r="E73" s="50"/>
      <c r="F73" s="50" t="str">
        <f>VLOOKUP(A73,'DATA (2)'!A:G,5,0)</f>
        <v>За запитом</v>
      </c>
      <c r="G73" s="50" t="str">
        <f>IFERROR(F73*(1-VLOOKUP(C73,ГОЛОВНА!K:L,2,0)), "-")</f>
        <v>-</v>
      </c>
    </row>
    <row r="74" spans="1:7" x14ac:dyDescent="0.3">
      <c r="A74" s="66">
        <v>96087640</v>
      </c>
      <c r="B74" s="84" t="str">
        <f>VLOOKUP(A74,'DATA (2)'!A:G,2,0)</f>
        <v>Насос з сух.рот. TPD 65-170/4 A-F-A-BAQE</v>
      </c>
      <c r="C74" s="50" t="str">
        <f>VLOOKUP(A74,'DATA (2)'!A:G,4,0)</f>
        <v>CB</v>
      </c>
      <c r="D74" s="51"/>
      <c r="E74" s="50"/>
      <c r="F74" s="50" t="str">
        <f>VLOOKUP(A74,'DATA (2)'!A:G,5,0)</f>
        <v>За запитом</v>
      </c>
      <c r="G74" s="50" t="str">
        <f>IFERROR(F74*(1-VLOOKUP(C74,ГОЛОВНА!K:L,2,0)), "-")</f>
        <v>-</v>
      </c>
    </row>
    <row r="75" spans="1:7" x14ac:dyDescent="0.3">
      <c r="A75" s="66">
        <v>96096283</v>
      </c>
      <c r="B75" s="84" t="str">
        <f>VLOOKUP(A75,'DATA (2)'!A:G,2,0)</f>
        <v>Насос з сух.рот. TPE 32-380/2 A-F-A-BAQE</v>
      </c>
      <c r="C75" s="50" t="str">
        <f>VLOOKUP(A75,'DATA (2)'!A:G,4,0)</f>
        <v>CB</v>
      </c>
      <c r="D75" s="51"/>
      <c r="E75" s="50"/>
      <c r="F75" s="50" t="str">
        <f>VLOOKUP(A75,'DATA (2)'!A:G,5,0)</f>
        <v>За запитом</v>
      </c>
      <c r="G75" s="50" t="str">
        <f>IFERROR(F75*(1-VLOOKUP(C75,ГОЛОВНА!K:L,2,0)), "-")</f>
        <v>-</v>
      </c>
    </row>
    <row r="76" spans="1:7" x14ac:dyDescent="0.3">
      <c r="A76" s="66">
        <v>96096284</v>
      </c>
      <c r="B76" s="84" t="str">
        <f>VLOOKUP(A76,'DATA (2)'!A:G,2,0)</f>
        <v>Насос з сух.рот. TPE 32-460/2 A-F-A-BAQE</v>
      </c>
      <c r="C76" s="50" t="str">
        <f>VLOOKUP(A76,'DATA (2)'!A:G,4,0)</f>
        <v>CB</v>
      </c>
      <c r="D76" s="51"/>
      <c r="E76" s="50"/>
      <c r="F76" s="50" t="str">
        <f>VLOOKUP(A76,'DATA (2)'!A:G,5,0)</f>
        <v>За запитом</v>
      </c>
      <c r="G76" s="50" t="str">
        <f>IFERROR(F76*(1-VLOOKUP(C76,ГОЛОВНА!K:L,2,0)), "-")</f>
        <v>-</v>
      </c>
    </row>
    <row r="77" spans="1:7" x14ac:dyDescent="0.3">
      <c r="A77" s="66">
        <v>96096293</v>
      </c>
      <c r="B77" s="84" t="str">
        <f>VLOOKUP(A77,'DATA (2)'!A:G,2,0)</f>
        <v>Насос з сух.рот. TPE 32-380/2 A-F-A-BQQE</v>
      </c>
      <c r="C77" s="50" t="str">
        <f>VLOOKUP(A77,'DATA (2)'!A:G,4,0)</f>
        <v>CB</v>
      </c>
      <c r="D77" s="49" t="s">
        <v>47</v>
      </c>
      <c r="E77" s="50"/>
      <c r="F77" s="50" t="str">
        <f>VLOOKUP(A77,'DATA (2)'!A:G,5,0)</f>
        <v>За запитом</v>
      </c>
      <c r="G77" s="50" t="str">
        <f>IFERROR(F77*(1-VLOOKUP(C77,ГОЛОВНА!K:L,2,0)), "-")</f>
        <v>-</v>
      </c>
    </row>
    <row r="78" spans="1:7" x14ac:dyDescent="0.3">
      <c r="A78" s="66">
        <v>96096294</v>
      </c>
      <c r="B78" s="84" t="str">
        <f>VLOOKUP(A78,'DATA (2)'!A:G,2,0)</f>
        <v>Насос з сух.рот. TPE 32-460/2 A-F-A-BQQE</v>
      </c>
      <c r="C78" s="50" t="str">
        <f>VLOOKUP(A78,'DATA (2)'!A:G,4,0)</f>
        <v>CB</v>
      </c>
      <c r="D78" s="49" t="s">
        <v>47</v>
      </c>
      <c r="E78" s="50"/>
      <c r="F78" s="50" t="str">
        <f>VLOOKUP(A78,'DATA (2)'!A:G,5,0)</f>
        <v>За запитом</v>
      </c>
      <c r="G78" s="50" t="str">
        <f>IFERROR(F78*(1-VLOOKUP(C78,ГОЛОВНА!K:L,2,0)), "-")</f>
        <v>-</v>
      </c>
    </row>
    <row r="79" spans="1:7" x14ac:dyDescent="0.3">
      <c r="A79" s="66">
        <v>96096298</v>
      </c>
      <c r="B79" s="84" t="str">
        <f>VLOOKUP(A79,'DATA (2)'!A:G,2,0)</f>
        <v>Насос з сух.рот. TPE 32-380/2 A-F-B-BAQE</v>
      </c>
      <c r="C79" s="50" t="str">
        <f>VLOOKUP(A79,'DATA (2)'!A:G,4,0)</f>
        <v>CB</v>
      </c>
      <c r="D79" s="51"/>
      <c r="E79" s="50"/>
      <c r="F79" s="50" t="str">
        <f>VLOOKUP(A79,'DATA (2)'!A:G,5,0)</f>
        <v>За запитом</v>
      </c>
      <c r="G79" s="50" t="str">
        <f>IFERROR(F79*(1-VLOOKUP(C79,ГОЛОВНА!K:L,2,0)), "-")</f>
        <v>-</v>
      </c>
    </row>
    <row r="80" spans="1:7" x14ac:dyDescent="0.3">
      <c r="A80" s="66">
        <v>96096299</v>
      </c>
      <c r="B80" s="84" t="str">
        <f>VLOOKUP(A80,'DATA (2)'!A:G,2,0)</f>
        <v>Насос з сух.рот. TPE 32-460/2 A-F-B-BAQE</v>
      </c>
      <c r="C80" s="50" t="str">
        <f>VLOOKUP(A80,'DATA (2)'!A:G,4,0)</f>
        <v>CB</v>
      </c>
      <c r="D80" s="51"/>
      <c r="E80" s="50"/>
      <c r="F80" s="50" t="str">
        <f>VLOOKUP(A80,'DATA (2)'!A:G,5,0)</f>
        <v>За запитом</v>
      </c>
      <c r="G80" s="50" t="str">
        <f>IFERROR(F80*(1-VLOOKUP(C80,ГОЛОВНА!K:L,2,0)), "-")</f>
        <v>-</v>
      </c>
    </row>
    <row r="81" spans="1:7" x14ac:dyDescent="0.3">
      <c r="A81" s="66">
        <v>96096308</v>
      </c>
      <c r="B81" s="84" t="str">
        <f>VLOOKUP(A81,'DATA (2)'!A:G,2,0)</f>
        <v>Насос з сух.рот. TPE 32-380/2 A-F-B-BQQE</v>
      </c>
      <c r="C81" s="50" t="str">
        <f>VLOOKUP(A81,'DATA (2)'!A:G,4,0)</f>
        <v>CB</v>
      </c>
      <c r="D81" s="49" t="s">
        <v>47</v>
      </c>
      <c r="E81" s="50"/>
      <c r="F81" s="50" t="str">
        <f>VLOOKUP(A81,'DATA (2)'!A:G,5,0)</f>
        <v>За запитом</v>
      </c>
      <c r="G81" s="50" t="str">
        <f>IFERROR(F81*(1-VLOOKUP(C81,ГОЛОВНА!K:L,2,0)), "-")</f>
        <v>-</v>
      </c>
    </row>
    <row r="82" spans="1:7" x14ac:dyDescent="0.3">
      <c r="A82" s="66">
        <v>96096309</v>
      </c>
      <c r="B82" s="84" t="str">
        <f>VLOOKUP(A82,'DATA (2)'!A:G,2,0)</f>
        <v>Насос з сух.рот. TPE 32-460/2 A-F-B-BQQE</v>
      </c>
      <c r="C82" s="50" t="str">
        <f>VLOOKUP(A82,'DATA (2)'!A:G,4,0)</f>
        <v>CB</v>
      </c>
      <c r="D82" s="49" t="s">
        <v>47</v>
      </c>
      <c r="E82" s="50"/>
      <c r="F82" s="50" t="str">
        <f>VLOOKUP(A82,'DATA (2)'!A:G,5,0)</f>
        <v>За запитом</v>
      </c>
      <c r="G82" s="50" t="str">
        <f>IFERROR(F82*(1-VLOOKUP(C82,ГОЛОВНА!K:L,2,0)), "-")</f>
        <v>-</v>
      </c>
    </row>
    <row r="83" spans="1:7" x14ac:dyDescent="0.3">
      <c r="A83" s="66">
        <v>96096415</v>
      </c>
      <c r="B83" s="84" t="str">
        <f>VLOOKUP(A83,'DATA (2)'!A:G,2,0)</f>
        <v>Насос з сух.рот. TPE 50-290/2 A-F-A-BAQE</v>
      </c>
      <c r="C83" s="50" t="str">
        <f>VLOOKUP(A83,'DATA (2)'!A:G,4,0)</f>
        <v>CB</v>
      </c>
      <c r="D83" s="51"/>
      <c r="E83" s="50"/>
      <c r="F83" s="50" t="str">
        <f>VLOOKUP(A83,'DATA (2)'!A:G,5,0)</f>
        <v>За запитом</v>
      </c>
      <c r="G83" s="50" t="str">
        <f>IFERROR(F83*(1-VLOOKUP(C83,ГОЛОВНА!K:L,2,0)), "-")</f>
        <v>-</v>
      </c>
    </row>
    <row r="84" spans="1:7" x14ac:dyDescent="0.3">
      <c r="A84" s="66">
        <v>96096416</v>
      </c>
      <c r="B84" s="84" t="str">
        <f>VLOOKUP(A84,'DATA (2)'!A:G,2,0)</f>
        <v>Насос з сух.рот. TPE 50-360/2 A-F-A-BAQE</v>
      </c>
      <c r="C84" s="50" t="str">
        <f>VLOOKUP(A84,'DATA (2)'!A:G,4,0)</f>
        <v>CB</v>
      </c>
      <c r="D84" s="51"/>
      <c r="E84" s="50"/>
      <c r="F84" s="50" t="str">
        <f>VLOOKUP(A84,'DATA (2)'!A:G,5,0)</f>
        <v>За запитом</v>
      </c>
      <c r="G84" s="50" t="str">
        <f>IFERROR(F84*(1-VLOOKUP(C84,ГОЛОВНА!K:L,2,0)), "-")</f>
        <v>-</v>
      </c>
    </row>
    <row r="85" spans="1:7" x14ac:dyDescent="0.3">
      <c r="A85" s="66">
        <v>96096435</v>
      </c>
      <c r="B85" s="84" t="str">
        <f>VLOOKUP(A85,'DATA (2)'!A:G,2,0)</f>
        <v>Насос з сух.рот. TPE 50-290/2 A-F-A-BQQE</v>
      </c>
      <c r="C85" s="50" t="str">
        <f>VLOOKUP(A85,'DATA (2)'!A:G,4,0)</f>
        <v>CB</v>
      </c>
      <c r="D85" s="49" t="s">
        <v>47</v>
      </c>
      <c r="E85" s="50"/>
      <c r="F85" s="50" t="str">
        <f>VLOOKUP(A85,'DATA (2)'!A:G,5,0)</f>
        <v>За запитом</v>
      </c>
      <c r="G85" s="50" t="str">
        <f>IFERROR(F85*(1-VLOOKUP(C85,ГОЛОВНА!K:L,2,0)), "-")</f>
        <v>-</v>
      </c>
    </row>
    <row r="86" spans="1:7" x14ac:dyDescent="0.3">
      <c r="A86" s="66">
        <v>96096436</v>
      </c>
      <c r="B86" s="84" t="str">
        <f>VLOOKUP(A86,'DATA (2)'!A:G,2,0)</f>
        <v>Насос з сух.рот. TPE 50-360/2 A-F-A-BQQE</v>
      </c>
      <c r="C86" s="50" t="str">
        <f>VLOOKUP(A86,'DATA (2)'!A:G,4,0)</f>
        <v>CB</v>
      </c>
      <c r="D86" s="49" t="s">
        <v>47</v>
      </c>
      <c r="E86" s="50"/>
      <c r="F86" s="50" t="str">
        <f>VLOOKUP(A86,'DATA (2)'!A:G,5,0)</f>
        <v>За запитом</v>
      </c>
      <c r="G86" s="50" t="str">
        <f>IFERROR(F86*(1-VLOOKUP(C86,ГОЛОВНА!K:L,2,0)), "-")</f>
        <v>-</v>
      </c>
    </row>
    <row r="87" spans="1:7" x14ac:dyDescent="0.3">
      <c r="A87" s="66">
        <v>96096445</v>
      </c>
      <c r="B87" s="84" t="str">
        <f>VLOOKUP(A87,'DATA (2)'!A:G,2,0)</f>
        <v>Насос з сух.рот. TPE 50-290/2 A-F-B-BAQE</v>
      </c>
      <c r="C87" s="50" t="str">
        <f>VLOOKUP(A87,'DATA (2)'!A:G,4,0)</f>
        <v>CB</v>
      </c>
      <c r="D87" s="51"/>
      <c r="E87" s="50"/>
      <c r="F87" s="50" t="str">
        <f>VLOOKUP(A87,'DATA (2)'!A:G,5,0)</f>
        <v>За запитом</v>
      </c>
      <c r="G87" s="50" t="str">
        <f>IFERROR(F87*(1-VLOOKUP(C87,ГОЛОВНА!K:L,2,0)), "-")</f>
        <v>-</v>
      </c>
    </row>
    <row r="88" spans="1:7" x14ac:dyDescent="0.3">
      <c r="A88" s="66">
        <v>96096465</v>
      </c>
      <c r="B88" s="84" t="str">
        <f>VLOOKUP(A88,'DATA (2)'!A:G,2,0)</f>
        <v>Насос з сух.рот. TPE 50-290/2 A-F-B-BQQE</v>
      </c>
      <c r="C88" s="50" t="str">
        <f>VLOOKUP(A88,'DATA (2)'!A:G,4,0)</f>
        <v>CB</v>
      </c>
      <c r="D88" s="49" t="s">
        <v>47</v>
      </c>
      <c r="E88" s="50"/>
      <c r="F88" s="50" t="str">
        <f>VLOOKUP(A88,'DATA (2)'!A:G,5,0)</f>
        <v>За запитом</v>
      </c>
      <c r="G88" s="50" t="str">
        <f>IFERROR(F88*(1-VLOOKUP(C88,ГОЛОВНА!K:L,2,0)), "-")</f>
        <v>-</v>
      </c>
    </row>
    <row r="89" spans="1:7" x14ac:dyDescent="0.3">
      <c r="A89" s="66">
        <v>96108450</v>
      </c>
      <c r="B89" s="84" t="str">
        <f>VLOOKUP(A89,'DATA (2)'!A:G,2,0)</f>
        <v>Насос з сух.рот. TP 80-330/2 A-F-A-BAQE-</v>
      </c>
      <c r="C89" s="50" t="str">
        <f>VLOOKUP(A89,'DATA (2)'!A:G,4,0)</f>
        <v>CB</v>
      </c>
      <c r="D89" s="51"/>
      <c r="E89" s="50"/>
      <c r="F89" s="50" t="str">
        <f>VLOOKUP(A89,'DATA (2)'!A:G,5,0)</f>
        <v>За запитом</v>
      </c>
      <c r="G89" s="50" t="str">
        <f>IFERROR(F89*(1-VLOOKUP(C89,ГОЛОВНА!K:L,2,0)), "-")</f>
        <v>-</v>
      </c>
    </row>
    <row r="90" spans="1:7" x14ac:dyDescent="0.3">
      <c r="A90" s="66">
        <v>96108451</v>
      </c>
      <c r="B90" s="84" t="str">
        <f>VLOOKUP(A90,'DATA (2)'!A:G,2,0)</f>
        <v>Насос з сух.рот. TP 80-400/2 A-F-A-BAQE-</v>
      </c>
      <c r="C90" s="50" t="str">
        <f>VLOOKUP(A90,'DATA (2)'!A:G,4,0)</f>
        <v>CB</v>
      </c>
      <c r="D90" s="51"/>
      <c r="E90" s="50"/>
      <c r="F90" s="50" t="str">
        <f>VLOOKUP(A90,'DATA (2)'!A:G,5,0)</f>
        <v>За запитом</v>
      </c>
      <c r="G90" s="50" t="str">
        <f>IFERROR(F90*(1-VLOOKUP(C90,ГОЛОВНА!K:L,2,0)), "-")</f>
        <v>-</v>
      </c>
    </row>
    <row r="91" spans="1:7" x14ac:dyDescent="0.3">
      <c r="A91" s="66">
        <v>96108465</v>
      </c>
      <c r="B91" s="84" t="str">
        <f>VLOOKUP(A91,'DATA (2)'!A:G,2,0)</f>
        <v>Насос з сух.рот. TP 80-140/2 A-F-A-BQQE-</v>
      </c>
      <c r="C91" s="50" t="str">
        <f>VLOOKUP(A91,'DATA (2)'!A:G,4,0)</f>
        <v>CB</v>
      </c>
      <c r="D91" s="49" t="s">
        <v>47</v>
      </c>
      <c r="E91" s="50"/>
      <c r="F91" s="50">
        <f>VLOOKUP(A91,'DATA (2)'!A:G,5,0)</f>
        <v>1171.68</v>
      </c>
      <c r="G91" s="50">
        <f>IFERROR(F91*(1-VLOOKUP(C91,ГОЛОВНА!K:L,2,0)), "-")</f>
        <v>1171.68</v>
      </c>
    </row>
    <row r="92" spans="1:7" x14ac:dyDescent="0.3">
      <c r="A92" s="66">
        <v>96108471</v>
      </c>
      <c r="B92" s="84" t="str">
        <f>VLOOKUP(A92,'DATA (2)'!A:G,2,0)</f>
        <v>Насос з сух.рот. TP 80-400/2 A-F-A-BQQE-</v>
      </c>
      <c r="C92" s="50" t="str">
        <f>VLOOKUP(A92,'DATA (2)'!A:G,4,0)</f>
        <v>CB</v>
      </c>
      <c r="D92" s="49" t="s">
        <v>47</v>
      </c>
      <c r="E92" s="50"/>
      <c r="F92" s="50" t="str">
        <f>VLOOKUP(A92,'DATA (2)'!A:G,5,0)</f>
        <v>За запитом</v>
      </c>
      <c r="G92" s="50" t="str">
        <f>IFERROR(F92*(1-VLOOKUP(C92,ГОЛОВНА!K:L,2,0)), "-")</f>
        <v>-</v>
      </c>
    </row>
    <row r="93" spans="1:7" x14ac:dyDescent="0.3">
      <c r="A93" s="66">
        <v>96108515</v>
      </c>
      <c r="B93" s="84" t="str">
        <f>VLOOKUP(A93,'DATA (2)'!A:G,2,0)</f>
        <v>Насос з сух.рот. TPD 80-140/2 A-F-A-BAQE</v>
      </c>
      <c r="C93" s="50" t="str">
        <f>VLOOKUP(A93,'DATA (2)'!A:G,4,0)</f>
        <v>CB</v>
      </c>
      <c r="D93" s="51"/>
      <c r="E93" s="50"/>
      <c r="F93" s="50">
        <f>VLOOKUP(A93,'DATA (2)'!A:G,5,0)</f>
        <v>2434.5300000000002</v>
      </c>
      <c r="G93" s="50">
        <f>IFERROR(F93*(1-VLOOKUP(C93,ГОЛОВНА!K:L,2,0)), "-")</f>
        <v>2434.5300000000002</v>
      </c>
    </row>
    <row r="94" spans="1:7" x14ac:dyDescent="0.3">
      <c r="A94" s="66">
        <v>96108535</v>
      </c>
      <c r="B94" s="84" t="str">
        <f>VLOOKUP(A94,'DATA (2)'!A:G,2,0)</f>
        <v>Насос з сух.рот. TPD 80-140/2 A-F-A-BQQE</v>
      </c>
      <c r="C94" s="50" t="str">
        <f>VLOOKUP(A94,'DATA (2)'!A:G,4,0)</f>
        <v>CB</v>
      </c>
      <c r="D94" s="49" t="s">
        <v>47</v>
      </c>
      <c r="E94" s="50"/>
      <c r="F94" s="50">
        <f>VLOOKUP(A94,'DATA (2)'!A:G,5,0)</f>
        <v>2434.5300000000002</v>
      </c>
      <c r="G94" s="50">
        <f>IFERROR(F94*(1-VLOOKUP(C94,ГОЛОВНА!K:L,2,0)), "-")</f>
        <v>2434.5300000000002</v>
      </c>
    </row>
    <row r="95" spans="1:7" x14ac:dyDescent="0.3">
      <c r="A95" s="66">
        <v>96108536</v>
      </c>
      <c r="B95" s="84" t="str">
        <f>VLOOKUP(A95,'DATA (2)'!A:G,2,0)</f>
        <v>Насос з сух.рот. TPD 80-180/2 A-F-A-BQQE</v>
      </c>
      <c r="C95" s="50" t="str">
        <f>VLOOKUP(A95,'DATA (2)'!A:G,4,0)</f>
        <v>CB</v>
      </c>
      <c r="D95" s="49" t="s">
        <v>47</v>
      </c>
      <c r="E95" s="50"/>
      <c r="F95" s="50" t="str">
        <f>VLOOKUP(A95,'DATA (2)'!A:G,5,0)</f>
        <v>За запитом</v>
      </c>
      <c r="G95" s="50" t="str">
        <f>IFERROR(F95*(1-VLOOKUP(C95,ГОЛОВНА!K:L,2,0)), "-")</f>
        <v>-</v>
      </c>
    </row>
    <row r="96" spans="1:7" x14ac:dyDescent="0.3">
      <c r="A96" s="66">
        <v>96108585</v>
      </c>
      <c r="B96" s="84" t="str">
        <f>VLOOKUP(A96,'DATA (2)'!A:G,2,0)</f>
        <v>Насос з сух.рот. TP 80-70/4 A-F-A-BAQE-G</v>
      </c>
      <c r="C96" s="50" t="str">
        <f>VLOOKUP(A96,'DATA (2)'!A:G,4,0)</f>
        <v>CB</v>
      </c>
      <c r="D96" s="51"/>
      <c r="E96" s="50"/>
      <c r="F96" s="50">
        <f>VLOOKUP(A96,'DATA (2)'!A:G,5,0)</f>
        <v>1215.92</v>
      </c>
      <c r="G96" s="50">
        <f>IFERROR(F96*(1-VLOOKUP(C96,ГОЛОВНА!K:L,2,0)), "-")</f>
        <v>1215.92</v>
      </c>
    </row>
    <row r="97" spans="1:7" x14ac:dyDescent="0.3">
      <c r="A97" s="66">
        <v>96108586</v>
      </c>
      <c r="B97" s="84" t="str">
        <f>VLOOKUP(A97,'DATA (2)'!A:G,2,0)</f>
        <v>Насос з сух.рот. TP 80-90/4 A-F-A-BAQE-H</v>
      </c>
      <c r="C97" s="50" t="str">
        <f>VLOOKUP(A97,'DATA (2)'!A:G,4,0)</f>
        <v>CB</v>
      </c>
      <c r="D97" s="51"/>
      <c r="E97" s="50"/>
      <c r="F97" s="50">
        <f>VLOOKUP(A97,'DATA (2)'!A:G,5,0)</f>
        <v>1282.27</v>
      </c>
      <c r="G97" s="50">
        <f>IFERROR(F97*(1-VLOOKUP(C97,ГОЛОВНА!K:L,2,0)), "-")</f>
        <v>1282.27</v>
      </c>
    </row>
    <row r="98" spans="1:7" x14ac:dyDescent="0.3">
      <c r="A98" s="66">
        <v>96108601</v>
      </c>
      <c r="B98" s="84" t="str">
        <f>VLOOKUP(A98,'DATA (2)'!A:G,2,0)</f>
        <v>Насос з сух.рот. TP 80-70/4 A-F-A-BQQE-G</v>
      </c>
      <c r="C98" s="50" t="str">
        <f>VLOOKUP(A98,'DATA (2)'!A:G,4,0)</f>
        <v>CB</v>
      </c>
      <c r="D98" s="49" t="s">
        <v>47</v>
      </c>
      <c r="E98" s="50"/>
      <c r="F98" s="50">
        <f>VLOOKUP(A98,'DATA (2)'!A:G,5,0)</f>
        <v>1215.92</v>
      </c>
      <c r="G98" s="50">
        <f>IFERROR(F98*(1-VLOOKUP(C98,ГОЛОВНА!K:L,2,0)), "-")</f>
        <v>1215.92</v>
      </c>
    </row>
    <row r="99" spans="1:7" x14ac:dyDescent="0.3">
      <c r="A99" s="66">
        <v>96108602</v>
      </c>
      <c r="B99" s="84" t="str">
        <f>VLOOKUP(A99,'DATA (2)'!A:G,2,0)</f>
        <v>Насос з сух.рот. TP 80-90/4 A-F-A-BQQE-H</v>
      </c>
      <c r="C99" s="50" t="str">
        <f>VLOOKUP(A99,'DATA (2)'!A:G,4,0)</f>
        <v>CB</v>
      </c>
      <c r="D99" s="49" t="s">
        <v>47</v>
      </c>
      <c r="E99" s="50"/>
      <c r="F99" s="50">
        <f>VLOOKUP(A99,'DATA (2)'!A:G,5,0)</f>
        <v>1282.27</v>
      </c>
      <c r="G99" s="50">
        <f>IFERROR(F99*(1-VLOOKUP(C99,ГОЛОВНА!K:L,2,0)), "-")</f>
        <v>1282.27</v>
      </c>
    </row>
    <row r="100" spans="1:7" x14ac:dyDescent="0.3">
      <c r="A100" s="66">
        <v>96108603</v>
      </c>
      <c r="B100" s="84" t="str">
        <f>VLOOKUP(A100,'DATA (2)'!A:G,2,0)</f>
        <v>Насос з сух.рот. TP 80-110/4 A-F-A-BQQE-</v>
      </c>
      <c r="C100" s="50" t="str">
        <f>VLOOKUP(A100,'DATA (2)'!A:G,4,0)</f>
        <v>CB</v>
      </c>
      <c r="D100" s="49" t="s">
        <v>47</v>
      </c>
      <c r="E100" s="50"/>
      <c r="F100" s="50">
        <f>VLOOKUP(A100,'DATA (2)'!A:G,5,0)</f>
        <v>1392.69</v>
      </c>
      <c r="G100" s="50">
        <f>IFERROR(F100*(1-VLOOKUP(C100,ГОЛОВНА!K:L,2,0)), "-")</f>
        <v>1392.69</v>
      </c>
    </row>
    <row r="101" spans="1:7" x14ac:dyDescent="0.3">
      <c r="A101" s="66">
        <v>96108604</v>
      </c>
      <c r="B101" s="84" t="str">
        <f>VLOOKUP(A101,'DATA (2)'!A:G,2,0)</f>
        <v>Насос з сух.рот. TP 80-150/4 A-F-A-BQQE-</v>
      </c>
      <c r="C101" s="50" t="str">
        <f>VLOOKUP(A101,'DATA (2)'!A:G,4,0)</f>
        <v>CB</v>
      </c>
      <c r="D101" s="49" t="s">
        <v>47</v>
      </c>
      <c r="E101" s="50"/>
      <c r="F101" s="50">
        <f>VLOOKUP(A101,'DATA (2)'!A:G,5,0)</f>
        <v>1459.2</v>
      </c>
      <c r="G101" s="50">
        <f>IFERROR(F101*(1-VLOOKUP(C101,ГОЛОВНА!K:L,2,0)), "-")</f>
        <v>1459.2</v>
      </c>
    </row>
    <row r="102" spans="1:7" x14ac:dyDescent="0.3">
      <c r="A102" s="66">
        <v>96108617</v>
      </c>
      <c r="B102" s="84" t="str">
        <f>VLOOKUP(A102,'DATA (2)'!A:G,2,0)</f>
        <v>Насос з сух.рот. TP 80-70/4 A-F-B-BAQE-G</v>
      </c>
      <c r="C102" s="50" t="str">
        <f>VLOOKUP(A102,'DATA (2)'!A:G,4,0)</f>
        <v>CB</v>
      </c>
      <c r="D102" s="51"/>
      <c r="E102" s="50"/>
      <c r="F102" s="50">
        <f>VLOOKUP(A102,'DATA (2)'!A:G,5,0)</f>
        <v>1527.15</v>
      </c>
      <c r="G102" s="50">
        <f>IFERROR(F102*(1-VLOOKUP(C102,ГОЛОВНА!K:L,2,0)), "-")</f>
        <v>1527.15</v>
      </c>
    </row>
    <row r="103" spans="1:7" x14ac:dyDescent="0.3">
      <c r="A103" s="66">
        <v>96108618</v>
      </c>
      <c r="B103" s="84" t="str">
        <f>VLOOKUP(A103,'DATA (2)'!A:G,2,0)</f>
        <v>Насос з сух.рот. TP 80-90/4 A-F-B-BAQE-H</v>
      </c>
      <c r="C103" s="50" t="str">
        <f>VLOOKUP(A103,'DATA (2)'!A:G,4,0)</f>
        <v>CB</v>
      </c>
      <c r="D103" s="51"/>
      <c r="E103" s="50"/>
      <c r="F103" s="50">
        <f>VLOOKUP(A103,'DATA (2)'!A:G,5,0)</f>
        <v>1593.5</v>
      </c>
      <c r="G103" s="50">
        <f>IFERROR(F103*(1-VLOOKUP(C103,ГОЛОВНА!K:L,2,0)), "-")</f>
        <v>1593.5</v>
      </c>
    </row>
    <row r="104" spans="1:7" x14ac:dyDescent="0.3">
      <c r="A104" s="66">
        <v>96108641</v>
      </c>
      <c r="B104" s="84" t="str">
        <f>VLOOKUP(A104,'DATA (2)'!A:G,2,0)</f>
        <v>Насос з сух.рот. TPD 80-70/4 A-F-A-BAQE-</v>
      </c>
      <c r="C104" s="50" t="str">
        <f>VLOOKUP(A104,'DATA (2)'!A:G,4,0)</f>
        <v>CB</v>
      </c>
      <c r="D104" s="51"/>
      <c r="E104" s="50"/>
      <c r="F104" s="50">
        <f>VLOOKUP(A104,'DATA (2)'!A:G,5,0)</f>
        <v>2526.6</v>
      </c>
      <c r="G104" s="50">
        <f>IFERROR(F104*(1-VLOOKUP(C104,ГОЛОВНА!K:L,2,0)), "-")</f>
        <v>2526.6</v>
      </c>
    </row>
    <row r="105" spans="1:7" x14ac:dyDescent="0.3">
      <c r="A105" s="66">
        <v>96108642</v>
      </c>
      <c r="B105" s="84" t="str">
        <f>VLOOKUP(A105,'DATA (2)'!A:G,2,0)</f>
        <v>Насос з сух.рот. TPD 80-90/4 A-F-A-BAQE-</v>
      </c>
      <c r="C105" s="50" t="str">
        <f>VLOOKUP(A105,'DATA (2)'!A:G,4,0)</f>
        <v>CB</v>
      </c>
      <c r="D105" s="51"/>
      <c r="E105" s="50"/>
      <c r="F105" s="50" t="str">
        <f>VLOOKUP(A105,'DATA (2)'!A:G,5,0)</f>
        <v>За запитом</v>
      </c>
      <c r="G105" s="50" t="str">
        <f>IFERROR(F105*(1-VLOOKUP(C105,ГОЛОВНА!K:L,2,0)), "-")</f>
        <v>-</v>
      </c>
    </row>
    <row r="106" spans="1:7" x14ac:dyDescent="0.3">
      <c r="A106" s="66">
        <v>96108643</v>
      </c>
      <c r="B106" s="84" t="str">
        <f>VLOOKUP(A106,'DATA (2)'!A:G,2,0)</f>
        <v>Насос з сух.рот. TPD 80-110/4 A-F-A-BAQE</v>
      </c>
      <c r="C106" s="50" t="str">
        <f>VLOOKUP(A106,'DATA (2)'!A:G,4,0)</f>
        <v>CB</v>
      </c>
      <c r="D106" s="51"/>
      <c r="E106" s="50"/>
      <c r="F106" s="50" t="str">
        <f>VLOOKUP(A106,'DATA (2)'!A:G,5,0)</f>
        <v>За запитом</v>
      </c>
      <c r="G106" s="50" t="str">
        <f>IFERROR(F106*(1-VLOOKUP(C106,ГОЛОВНА!K:L,2,0)), "-")</f>
        <v>-</v>
      </c>
    </row>
    <row r="107" spans="1:7" x14ac:dyDescent="0.3">
      <c r="A107" s="66">
        <v>96108658</v>
      </c>
      <c r="B107" s="84" t="str">
        <f>VLOOKUP(A107,'DATA (2)'!A:G,2,0)</f>
        <v>Насос з сух.рот. TPD 80-90/4 A-F-A-BQQE-</v>
      </c>
      <c r="C107" s="50" t="str">
        <f>VLOOKUP(A107,'DATA (2)'!A:G,4,0)</f>
        <v>CB</v>
      </c>
      <c r="D107" s="51"/>
      <c r="E107" s="50"/>
      <c r="F107" s="50" t="str">
        <f>VLOOKUP(A107,'DATA (2)'!A:G,5,0)</f>
        <v>За запитом</v>
      </c>
      <c r="G107" s="50" t="str">
        <f>IFERROR(F107*(1-VLOOKUP(C107,ГОЛОВНА!K:L,2,0)), "-")</f>
        <v>-</v>
      </c>
    </row>
    <row r="108" spans="1:7" x14ac:dyDescent="0.3">
      <c r="A108" s="66">
        <v>96108702</v>
      </c>
      <c r="B108" s="84" t="str">
        <f>VLOOKUP(A108,'DATA (2)'!A:G,2,0)</f>
        <v>Насос з сух.рот. TP 80-330/2 A-F-A-BAQE-</v>
      </c>
      <c r="C108" s="50" t="str">
        <f>VLOOKUP(A108,'DATA (2)'!A:G,4,0)</f>
        <v>CB</v>
      </c>
      <c r="D108" s="51"/>
      <c r="E108" s="50"/>
      <c r="F108" s="50" t="str">
        <f>VLOOKUP(A108,'DATA (2)'!A:G,5,0)</f>
        <v>За запитом</v>
      </c>
      <c r="G108" s="50" t="str">
        <f>IFERROR(F108*(1-VLOOKUP(C108,ГОЛОВНА!K:L,2,0)), "-")</f>
        <v>-</v>
      </c>
    </row>
    <row r="109" spans="1:7" x14ac:dyDescent="0.3">
      <c r="A109" s="66">
        <v>96108703</v>
      </c>
      <c r="B109" s="84" t="str">
        <f>VLOOKUP(A109,'DATA (2)'!A:G,2,0)</f>
        <v>Насос з сух.рот. TP 80-400/2 A-F-A-BAQE-</v>
      </c>
      <c r="C109" s="50" t="str">
        <f>VLOOKUP(A109,'DATA (2)'!A:G,4,0)</f>
        <v>CB</v>
      </c>
      <c r="D109" s="51"/>
      <c r="E109" s="50"/>
      <c r="F109" s="50" t="str">
        <f>VLOOKUP(A109,'DATA (2)'!A:G,5,0)</f>
        <v>За запитом</v>
      </c>
      <c r="G109" s="50" t="str">
        <f>IFERROR(F109*(1-VLOOKUP(C109,ГОЛОВНА!K:L,2,0)), "-")</f>
        <v>-</v>
      </c>
    </row>
    <row r="110" spans="1:7" x14ac:dyDescent="0.3">
      <c r="A110" s="66">
        <v>96108718</v>
      </c>
      <c r="B110" s="84" t="str">
        <f>VLOOKUP(A110,'DATA (2)'!A:G,2,0)</f>
        <v>Насос з сух.рот. TP 80-180/2 A-F-A-BQQE-</v>
      </c>
      <c r="C110" s="50" t="str">
        <f>VLOOKUP(A110,'DATA (2)'!A:G,4,0)</f>
        <v>CB</v>
      </c>
      <c r="D110" s="49" t="s">
        <v>47</v>
      </c>
      <c r="E110" s="50"/>
      <c r="F110" s="50">
        <f>VLOOKUP(A110,'DATA (2)'!A:G,5,0)</f>
        <v>1282.27</v>
      </c>
      <c r="G110" s="50">
        <f>IFERROR(F110*(1-VLOOKUP(C110,ГОЛОВНА!K:L,2,0)), "-")</f>
        <v>1282.27</v>
      </c>
    </row>
    <row r="111" spans="1:7" x14ac:dyDescent="0.3">
      <c r="A111" s="66">
        <v>96108719</v>
      </c>
      <c r="B111" s="84" t="str">
        <f>VLOOKUP(A111,'DATA (2)'!A:G,2,0)</f>
        <v>Насос з сух.рот. TP 80-210/2 A-F-A-BQQE-</v>
      </c>
      <c r="C111" s="50" t="str">
        <f>VLOOKUP(A111,'DATA (2)'!A:G,4,0)</f>
        <v>CB</v>
      </c>
      <c r="D111" s="49" t="s">
        <v>47</v>
      </c>
      <c r="E111" s="50"/>
      <c r="F111" s="50">
        <f>VLOOKUP(A111,'DATA (2)'!A:G,5,0)</f>
        <v>1438.84</v>
      </c>
      <c r="G111" s="50">
        <f>IFERROR(F111*(1-VLOOKUP(C111,ГОЛОВНА!K:L,2,0)), "-")</f>
        <v>1438.84</v>
      </c>
    </row>
    <row r="112" spans="1:7" x14ac:dyDescent="0.3">
      <c r="A112" s="66">
        <v>96108720</v>
      </c>
      <c r="B112" s="84" t="str">
        <f>VLOOKUP(A112,'DATA (2)'!A:G,2,0)</f>
        <v>Насос з сух.рот. TP 80-240/2 A-F-A-BQQE-</v>
      </c>
      <c r="C112" s="50" t="str">
        <f>VLOOKUP(A112,'DATA (2)'!A:G,4,0)</f>
        <v>CB</v>
      </c>
      <c r="D112" s="49" t="s">
        <v>47</v>
      </c>
      <c r="E112" s="50"/>
      <c r="F112" s="50">
        <f>VLOOKUP(A112,'DATA (2)'!A:G,5,0)</f>
        <v>1520.1</v>
      </c>
      <c r="G112" s="50">
        <f>IFERROR(F112*(1-VLOOKUP(C112,ГОЛОВНА!K:L,2,0)), "-")</f>
        <v>1520.1</v>
      </c>
    </row>
    <row r="113" spans="1:7" x14ac:dyDescent="0.3">
      <c r="A113" s="66">
        <v>96108721</v>
      </c>
      <c r="B113" s="84" t="str">
        <f>VLOOKUP(A113,'DATA (2)'!A:G,2,0)</f>
        <v>Насос з сух.рот. TP 80-250/2 A-F-A-BQQE-</v>
      </c>
      <c r="C113" s="50" t="str">
        <f>VLOOKUP(A113,'DATA (2)'!A:G,4,0)</f>
        <v>CB</v>
      </c>
      <c r="D113" s="49" t="s">
        <v>47</v>
      </c>
      <c r="E113" s="50"/>
      <c r="F113" s="50">
        <f>VLOOKUP(A113,'DATA (2)'!A:G,5,0)</f>
        <v>1967.71</v>
      </c>
      <c r="G113" s="50">
        <f>IFERROR(F113*(1-VLOOKUP(C113,ГОЛОВНА!K:L,2,0)), "-")</f>
        <v>1967.71</v>
      </c>
    </row>
    <row r="114" spans="1:7" x14ac:dyDescent="0.3">
      <c r="A114" s="66">
        <v>96108722</v>
      </c>
      <c r="B114" s="84" t="str">
        <f>VLOOKUP(A114,'DATA (2)'!A:G,2,0)</f>
        <v>Насос з сух.рот. TP 80-330/2 A-F-A-BQQE-</v>
      </c>
      <c r="C114" s="50" t="str">
        <f>VLOOKUP(A114,'DATA (2)'!A:G,4,0)</f>
        <v>CB</v>
      </c>
      <c r="D114" s="49" t="s">
        <v>47</v>
      </c>
      <c r="E114" s="50"/>
      <c r="F114" s="50" t="str">
        <f>VLOOKUP(A114,'DATA (2)'!A:G,5,0)</f>
        <v>За запитом</v>
      </c>
      <c r="G114" s="50" t="str">
        <f>IFERROR(F114*(1-VLOOKUP(C114,ГОЛОВНА!K:L,2,0)), "-")</f>
        <v>-</v>
      </c>
    </row>
    <row r="115" spans="1:7" x14ac:dyDescent="0.3">
      <c r="A115" s="66">
        <v>96108723</v>
      </c>
      <c r="B115" s="84" t="str">
        <f>VLOOKUP(A115,'DATA (2)'!A:G,2,0)</f>
        <v>Насос з сух.рот. TP 80-400/2 A-F-A-BQQE-</v>
      </c>
      <c r="C115" s="50" t="str">
        <f>VLOOKUP(A115,'DATA (2)'!A:G,4,0)</f>
        <v>CB</v>
      </c>
      <c r="D115" s="49" t="s">
        <v>47</v>
      </c>
      <c r="E115" s="50"/>
      <c r="F115" s="50" t="str">
        <f>VLOOKUP(A115,'DATA (2)'!A:G,5,0)</f>
        <v>За запитом</v>
      </c>
      <c r="G115" s="50" t="str">
        <f>IFERROR(F115*(1-VLOOKUP(C115,ГОЛОВНА!K:L,2,0)), "-")</f>
        <v>-</v>
      </c>
    </row>
    <row r="116" spans="1:7" x14ac:dyDescent="0.3">
      <c r="A116" s="66">
        <v>96108724</v>
      </c>
      <c r="B116" s="84" t="str">
        <f>VLOOKUP(A116,'DATA (2)'!A:G,2,0)</f>
        <v>Насос з сух.рот. TP 80-520/2 A-F-A-BQQE-</v>
      </c>
      <c r="C116" s="50" t="str">
        <f>VLOOKUP(A116,'DATA (2)'!A:G,4,0)</f>
        <v>CB</v>
      </c>
      <c r="D116" s="49" t="s">
        <v>47</v>
      </c>
      <c r="E116" s="50"/>
      <c r="F116" s="50" t="str">
        <f>VLOOKUP(A116,'DATA (2)'!A:G,5,0)</f>
        <v>За запитом</v>
      </c>
      <c r="G116" s="50" t="str">
        <f>IFERROR(F116*(1-VLOOKUP(C116,ГОЛОВНА!K:L,2,0)), "-")</f>
        <v>-</v>
      </c>
    </row>
    <row r="117" spans="1:7" x14ac:dyDescent="0.3">
      <c r="A117" s="66">
        <v>96108742</v>
      </c>
      <c r="B117" s="84" t="str">
        <f>VLOOKUP(A117,'DATA (2)'!A:G,2,0)</f>
        <v>Насос з сух.рот. TP 80-330/2 A-F-B-BAQE-</v>
      </c>
      <c r="C117" s="50" t="str">
        <f>VLOOKUP(A117,'DATA (2)'!A:G,4,0)</f>
        <v>CB</v>
      </c>
      <c r="D117" s="51"/>
      <c r="E117" s="50"/>
      <c r="F117" s="50" t="str">
        <f>VLOOKUP(A117,'DATA (2)'!A:G,5,0)</f>
        <v>За запитом</v>
      </c>
      <c r="G117" s="50" t="str">
        <f>IFERROR(F117*(1-VLOOKUP(C117,ГОЛОВНА!K:L,2,0)), "-")</f>
        <v>-</v>
      </c>
    </row>
    <row r="118" spans="1:7" x14ac:dyDescent="0.3">
      <c r="A118" s="66">
        <v>96108743</v>
      </c>
      <c r="B118" s="84" t="str">
        <f>VLOOKUP(A118,'DATA (2)'!A:G,2,0)</f>
        <v>Насос з сух.рот. TP 80-400/2 A-F-B-BAQE-</v>
      </c>
      <c r="C118" s="50" t="str">
        <f>VLOOKUP(A118,'DATA (2)'!A:G,4,0)</f>
        <v>CB</v>
      </c>
      <c r="D118" s="51"/>
      <c r="E118" s="50"/>
      <c r="F118" s="50" t="str">
        <f>VLOOKUP(A118,'DATA (2)'!A:G,5,0)</f>
        <v>За запитом</v>
      </c>
      <c r="G118" s="50" t="str">
        <f>IFERROR(F118*(1-VLOOKUP(C118,ГОЛОВНА!K:L,2,0)), "-")</f>
        <v>-</v>
      </c>
    </row>
    <row r="119" spans="1:7" x14ac:dyDescent="0.3">
      <c r="A119" s="66">
        <v>96108767</v>
      </c>
      <c r="B119" s="84" t="str">
        <f>VLOOKUP(A119,'DATA (2)'!A:G,2,0)</f>
        <v>Насос з сух.рот. TPD 80-140/2 A-F-A-BAQE</v>
      </c>
      <c r="C119" s="50" t="str">
        <f>VLOOKUP(A119,'DATA (2)'!A:G,4,0)</f>
        <v>CB</v>
      </c>
      <c r="D119" s="51"/>
      <c r="E119" s="50"/>
      <c r="F119" s="50">
        <f>VLOOKUP(A119,'DATA (2)'!A:G,5,0)</f>
        <v>2434.5300000000002</v>
      </c>
      <c r="G119" s="50">
        <f>IFERROR(F119*(1-VLOOKUP(C119,ГОЛОВНА!K:L,2,0)), "-")</f>
        <v>2434.5300000000002</v>
      </c>
    </row>
    <row r="120" spans="1:7" x14ac:dyDescent="0.3">
      <c r="A120" s="66">
        <v>96108768</v>
      </c>
      <c r="B120" s="84" t="str">
        <f>VLOOKUP(A120,'DATA (2)'!A:G,2,0)</f>
        <v>Насос з сух.рот. TPD 80-180/2 A-F-A-BAQE</v>
      </c>
      <c r="C120" s="50" t="str">
        <f>VLOOKUP(A120,'DATA (2)'!A:G,4,0)</f>
        <v>CB</v>
      </c>
      <c r="D120" s="51"/>
      <c r="E120" s="50"/>
      <c r="F120" s="50" t="str">
        <f>VLOOKUP(A120,'DATA (2)'!A:G,5,0)</f>
        <v>За запитом</v>
      </c>
      <c r="G120" s="50" t="str">
        <f>IFERROR(F120*(1-VLOOKUP(C120,ГОЛОВНА!K:L,2,0)), "-")</f>
        <v>-</v>
      </c>
    </row>
    <row r="121" spans="1:7" x14ac:dyDescent="0.3">
      <c r="A121" s="66">
        <v>96108769</v>
      </c>
      <c r="B121" s="84" t="str">
        <f>VLOOKUP(A121,'DATA (2)'!A:G,2,0)</f>
        <v>Насос з сух.рот. TPD 80-210/2 A-F-A-BAQE</v>
      </c>
      <c r="C121" s="50" t="str">
        <f>VLOOKUP(A121,'DATA (2)'!A:G,4,0)</f>
        <v>CB</v>
      </c>
      <c r="D121" s="51"/>
      <c r="E121" s="50"/>
      <c r="F121" s="50" t="str">
        <f>VLOOKUP(A121,'DATA (2)'!A:G,5,0)</f>
        <v>За запитом</v>
      </c>
      <c r="G121" s="50" t="str">
        <f>IFERROR(F121*(1-VLOOKUP(C121,ГОЛОВНА!K:L,2,0)), "-")</f>
        <v>-</v>
      </c>
    </row>
    <row r="122" spans="1:7" x14ac:dyDescent="0.3">
      <c r="A122" s="66">
        <v>96108788</v>
      </c>
      <c r="B122" s="84" t="str">
        <f>VLOOKUP(A122,'DATA (2)'!A:G,2,0)</f>
        <v>Насос з сух.рот. TPD 80-180/2 A-F-A-BQQE</v>
      </c>
      <c r="C122" s="50" t="str">
        <f>VLOOKUP(A122,'DATA (2)'!A:G,4,0)</f>
        <v>CB</v>
      </c>
      <c r="D122" s="49" t="s">
        <v>47</v>
      </c>
      <c r="E122" s="50"/>
      <c r="F122" s="50" t="str">
        <f>VLOOKUP(A122,'DATA (2)'!A:G,5,0)</f>
        <v>За запитом</v>
      </c>
      <c r="G122" s="50" t="str">
        <f>IFERROR(F122*(1-VLOOKUP(C122,ГОЛОВНА!K:L,2,0)), "-")</f>
        <v>-</v>
      </c>
    </row>
    <row r="123" spans="1:7" x14ac:dyDescent="0.3">
      <c r="A123" s="66">
        <v>96108789</v>
      </c>
      <c r="B123" s="84" t="str">
        <f>VLOOKUP(A123,'DATA (2)'!A:G,2,0)</f>
        <v>Насос з сух.рот. TPD 80-210/2 A-F-A-BQQE</v>
      </c>
      <c r="C123" s="50" t="str">
        <f>VLOOKUP(A123,'DATA (2)'!A:G,4,0)</f>
        <v>CB</v>
      </c>
      <c r="D123" s="49" t="s">
        <v>47</v>
      </c>
      <c r="E123" s="50"/>
      <c r="F123" s="50" t="str">
        <f>VLOOKUP(A123,'DATA (2)'!A:G,5,0)</f>
        <v>За запитом</v>
      </c>
      <c r="G123" s="50" t="str">
        <f>IFERROR(F123*(1-VLOOKUP(C123,ГОЛОВНА!K:L,2,0)), "-")</f>
        <v>-</v>
      </c>
    </row>
    <row r="124" spans="1:7" x14ac:dyDescent="0.3">
      <c r="A124" s="66">
        <v>96108790</v>
      </c>
      <c r="B124" s="84" t="str">
        <f>VLOOKUP(A124,'DATA (2)'!A:G,2,0)</f>
        <v>Насос з сух.рот. TPD 80-240/2 A-F-A-BQQE</v>
      </c>
      <c r="C124" s="50" t="str">
        <f>VLOOKUP(A124,'DATA (2)'!A:G,4,0)</f>
        <v>CB</v>
      </c>
      <c r="D124" s="49" t="s">
        <v>47</v>
      </c>
      <c r="E124" s="50"/>
      <c r="F124" s="50" t="str">
        <f>VLOOKUP(A124,'DATA (2)'!A:G,5,0)</f>
        <v>За запитом</v>
      </c>
      <c r="G124" s="50" t="str">
        <f>IFERROR(F124*(1-VLOOKUP(C124,ГОЛОВНА!K:L,2,0)), "-")</f>
        <v>-</v>
      </c>
    </row>
    <row r="125" spans="1:7" x14ac:dyDescent="0.3">
      <c r="A125" s="66">
        <v>96108842</v>
      </c>
      <c r="B125" s="84" t="str">
        <f>VLOOKUP(A125,'DATA (2)'!A:G,2,0)</f>
        <v>Насос з сух.рот. TP 80-340/4 A-F-A-BAQE-</v>
      </c>
      <c r="C125" s="50" t="str">
        <f>VLOOKUP(A125,'DATA (2)'!A:G,4,0)</f>
        <v>CB</v>
      </c>
      <c r="D125" s="51"/>
      <c r="E125" s="50"/>
      <c r="F125" s="50" t="str">
        <f>VLOOKUP(A125,'DATA (2)'!A:G,5,0)</f>
        <v>За запитом</v>
      </c>
      <c r="G125" s="50" t="str">
        <f>IFERROR(F125*(1-VLOOKUP(C125,ГОЛОВНА!K:L,2,0)), "-")</f>
        <v>-</v>
      </c>
    </row>
    <row r="126" spans="1:7" x14ac:dyDescent="0.3">
      <c r="A126" s="76">
        <v>96108849</v>
      </c>
      <c r="B126" s="84" t="str">
        <f>VLOOKUP(A126,'DATA (2)'!A:G,2,0)</f>
        <v>Насос з сух.рот. TP 80-110/4 A-F-A-BQQE-</v>
      </c>
      <c r="C126" s="50" t="str">
        <f>VLOOKUP(A126,'DATA (2)'!A:G,4,0)</f>
        <v>CB</v>
      </c>
      <c r="D126" s="49" t="s">
        <v>47</v>
      </c>
      <c r="E126" s="50"/>
      <c r="F126" s="50">
        <f>VLOOKUP(A126,'DATA (2)'!A:G,5,0)</f>
        <v>1392.69</v>
      </c>
      <c r="G126" s="50">
        <f>IFERROR(F126*(1-VLOOKUP(C126,ГОЛОВНА!K:L,2,0)), "-")</f>
        <v>1392.69</v>
      </c>
    </row>
    <row r="127" spans="1:7" x14ac:dyDescent="0.3">
      <c r="A127" s="66">
        <v>96108850</v>
      </c>
      <c r="B127" s="84" t="str">
        <f>VLOOKUP(A127,'DATA (2)'!A:G,2,0)</f>
        <v>Насос з сух.рот. TP 80-150/4 A-F-A-BQQE-</v>
      </c>
      <c r="C127" s="50" t="str">
        <f>VLOOKUP(A127,'DATA (2)'!A:G,4,0)</f>
        <v>CB</v>
      </c>
      <c r="D127" s="49" t="s">
        <v>47</v>
      </c>
      <c r="E127" s="50"/>
      <c r="F127" s="50">
        <f>VLOOKUP(A127,'DATA (2)'!A:G,5,0)</f>
        <v>1459.2</v>
      </c>
      <c r="G127" s="50">
        <f>IFERROR(F127*(1-VLOOKUP(C127,ГОЛОВНА!K:L,2,0)), "-")</f>
        <v>1459.2</v>
      </c>
    </row>
    <row r="128" spans="1:7" x14ac:dyDescent="0.3">
      <c r="A128" s="66">
        <v>96108851</v>
      </c>
      <c r="B128" s="84" t="str">
        <f>VLOOKUP(A128,'DATA (2)'!A:G,2,0)</f>
        <v>Насос з сух.рот. TP 80-170/4 A-F-A-BQQE-</v>
      </c>
      <c r="C128" s="50" t="str">
        <f>VLOOKUP(A128,'DATA (2)'!A:G,4,0)</f>
        <v>CB</v>
      </c>
      <c r="D128" s="49" t="s">
        <v>47</v>
      </c>
      <c r="E128" s="50"/>
      <c r="F128" s="50">
        <f>VLOOKUP(A128,'DATA (2)'!A:G,5,0)</f>
        <v>1834.85</v>
      </c>
      <c r="G128" s="50">
        <f>IFERROR(F128*(1-VLOOKUP(C128,ГОЛОВНА!K:L,2,0)), "-")</f>
        <v>1834.85</v>
      </c>
    </row>
    <row r="129" spans="1:7" x14ac:dyDescent="0.3">
      <c r="A129" s="66">
        <v>96108852</v>
      </c>
      <c r="B129" s="84" t="str">
        <f>VLOOKUP(A129,'DATA (2)'!A:G,2,0)</f>
        <v>Насос з сух.рот. TP 80-240/4 A-F-A-BQQE-</v>
      </c>
      <c r="C129" s="50" t="str">
        <f>VLOOKUP(A129,'DATA (2)'!A:G,4,0)</f>
        <v>CB</v>
      </c>
      <c r="D129" s="49" t="s">
        <v>47</v>
      </c>
      <c r="E129" s="50"/>
      <c r="F129" s="50">
        <f>VLOOKUP(A129,'DATA (2)'!A:G,5,0)</f>
        <v>2101.37</v>
      </c>
      <c r="G129" s="50">
        <f>IFERROR(F129*(1-VLOOKUP(C129,ГОЛОВНА!K:L,2,0)), "-")</f>
        <v>2101.37</v>
      </c>
    </row>
    <row r="130" spans="1:7" x14ac:dyDescent="0.3">
      <c r="A130" s="66">
        <v>96108853</v>
      </c>
      <c r="B130" s="84" t="str">
        <f>VLOOKUP(A130,'DATA (2)'!A:G,2,0)</f>
        <v>Насос з сух.рот. TP 80-270/4 A-F-A-BQQE-</v>
      </c>
      <c r="C130" s="50" t="str">
        <f>VLOOKUP(A130,'DATA (2)'!A:G,4,0)</f>
        <v>CB</v>
      </c>
      <c r="D130" s="49" t="s">
        <v>47</v>
      </c>
      <c r="E130" s="50"/>
      <c r="F130" s="50">
        <f>VLOOKUP(A130,'DATA (2)'!A:G,5,0)</f>
        <v>2266.44</v>
      </c>
      <c r="G130" s="50">
        <f>IFERROR(F130*(1-VLOOKUP(C130,ГОЛОВНА!K:L,2,0)), "-")</f>
        <v>2266.44</v>
      </c>
    </row>
    <row r="131" spans="1:7" x14ac:dyDescent="0.3">
      <c r="A131" s="66">
        <v>96108865</v>
      </c>
      <c r="B131" s="84" t="str">
        <f>VLOOKUP(A131,'DATA (2)'!A:G,2,0)</f>
        <v>Насос з сух.рот. TP 80-270/4 A-F-B-BAQE-</v>
      </c>
      <c r="C131" s="50" t="str">
        <f>VLOOKUP(A131,'DATA (2)'!A:G,4,0)</f>
        <v>CB</v>
      </c>
      <c r="D131" s="51"/>
      <c r="E131" s="50"/>
      <c r="F131" s="50" t="str">
        <f>VLOOKUP(A131,'DATA (2)'!A:G,5,0)</f>
        <v>За запитом</v>
      </c>
      <c r="G131" s="50" t="str">
        <f>IFERROR(F131*(1-VLOOKUP(C131,ГОЛОВНА!K:L,2,0)), "-")</f>
        <v>-</v>
      </c>
    </row>
    <row r="132" spans="1:7" x14ac:dyDescent="0.3">
      <c r="A132" s="66">
        <v>96108879</v>
      </c>
      <c r="B132" s="84" t="str">
        <f>VLOOKUP(A132,'DATA (2)'!A:G,2,0)</f>
        <v>Насос з сух.рот. TPD 80-110/4 A-F-A-BAQE</v>
      </c>
      <c r="C132" s="50" t="str">
        <f>VLOOKUP(A132,'DATA (2)'!A:G,4,0)</f>
        <v>CB</v>
      </c>
      <c r="D132" s="51"/>
      <c r="E132" s="50"/>
      <c r="F132" s="50" t="str">
        <f>VLOOKUP(A132,'DATA (2)'!A:G,5,0)</f>
        <v>За запитом</v>
      </c>
      <c r="G132" s="50" t="str">
        <f>IFERROR(F132*(1-VLOOKUP(C132,ГОЛОВНА!K:L,2,0)), "-")</f>
        <v>-</v>
      </c>
    </row>
    <row r="133" spans="1:7" x14ac:dyDescent="0.3">
      <c r="A133" s="66">
        <v>96108880</v>
      </c>
      <c r="B133" s="84" t="str">
        <f>VLOOKUP(A133,'DATA (2)'!A:G,2,0)</f>
        <v>Насос з сух.рот. TPD 80-150/4 A-F-A-BAQE</v>
      </c>
      <c r="C133" s="50" t="str">
        <f>VLOOKUP(A133,'DATA (2)'!A:G,4,0)</f>
        <v>CB</v>
      </c>
      <c r="D133" s="51"/>
      <c r="E133" s="50"/>
      <c r="F133" s="50" t="str">
        <f>VLOOKUP(A133,'DATA (2)'!A:G,5,0)</f>
        <v>За запитом</v>
      </c>
      <c r="G133" s="50" t="str">
        <f>IFERROR(F133*(1-VLOOKUP(C133,ГОЛОВНА!K:L,2,0)), "-")</f>
        <v>-</v>
      </c>
    </row>
    <row r="134" spans="1:7" x14ac:dyDescent="0.3">
      <c r="A134" s="66">
        <v>96108891</v>
      </c>
      <c r="B134" s="84" t="str">
        <f>VLOOKUP(A134,'DATA (2)'!A:G,2,0)</f>
        <v>Насос з сух.рот. TPD 80-110/4 A-F-A-BQQE</v>
      </c>
      <c r="C134" s="50" t="str">
        <f>VLOOKUP(A134,'DATA (2)'!A:G,4,0)</f>
        <v>CB</v>
      </c>
      <c r="D134" s="51"/>
      <c r="E134" s="50"/>
      <c r="F134" s="50" t="str">
        <f>VLOOKUP(A134,'DATA (2)'!A:G,5,0)</f>
        <v>За запитом</v>
      </c>
      <c r="G134" s="50" t="str">
        <f>IFERROR(F134*(1-VLOOKUP(C134,ГОЛОВНА!K:L,2,0)), "-")</f>
        <v>-</v>
      </c>
    </row>
    <row r="135" spans="1:7" x14ac:dyDescent="0.3">
      <c r="A135" s="66">
        <v>96108892</v>
      </c>
      <c r="B135" s="84" t="str">
        <f>VLOOKUP(A135,'DATA (2)'!A:G,2,0)</f>
        <v>Насос з сух.рот. TPD 80-150/4 A-F-A-BQQE</v>
      </c>
      <c r="C135" s="50" t="str">
        <f>VLOOKUP(A135,'DATA (2)'!A:G,4,0)</f>
        <v>CB</v>
      </c>
      <c r="D135" s="51"/>
      <c r="E135" s="50"/>
      <c r="F135" s="50" t="str">
        <f>VLOOKUP(A135,'DATA (2)'!A:G,5,0)</f>
        <v>За запитом</v>
      </c>
      <c r="G135" s="50" t="str">
        <f>IFERROR(F135*(1-VLOOKUP(C135,ГОЛОВНА!K:L,2,0)), "-")</f>
        <v>-</v>
      </c>
    </row>
    <row r="136" spans="1:7" x14ac:dyDescent="0.3">
      <c r="A136" s="66">
        <v>96109035</v>
      </c>
      <c r="B136" s="84" t="str">
        <f>VLOOKUP(A136,'DATA (2)'!A:G,2,0)</f>
        <v>Насос з сух.рот. TP 100-110/4 A-F-A-BAQE</v>
      </c>
      <c r="C136" s="50" t="str">
        <f>VLOOKUP(A136,'DATA (2)'!A:G,4,0)</f>
        <v>CB</v>
      </c>
      <c r="D136" s="51"/>
      <c r="E136" s="50"/>
      <c r="F136" s="50">
        <f>VLOOKUP(A136,'DATA (2)'!A:G,5,0)</f>
        <v>1797.55</v>
      </c>
      <c r="G136" s="50">
        <f>IFERROR(F136*(1-VLOOKUP(C136,ГОЛОВНА!K:L,2,0)), "-")</f>
        <v>1797.55</v>
      </c>
    </row>
    <row r="137" spans="1:7" x14ac:dyDescent="0.3">
      <c r="A137" s="66">
        <v>96109054</v>
      </c>
      <c r="B137" s="84" t="str">
        <f>VLOOKUP(A137,'DATA (2)'!A:G,2,0)</f>
        <v>Насос з сух.рот. TP 100-90/4 A-F-A-BQQE-</v>
      </c>
      <c r="C137" s="50" t="str">
        <f>VLOOKUP(A137,'DATA (2)'!A:G,4,0)</f>
        <v>CB</v>
      </c>
      <c r="D137" s="51"/>
      <c r="E137" s="50"/>
      <c r="F137" s="50">
        <f>VLOOKUP(A137,'DATA (2)'!A:G,5,0)</f>
        <v>1687.81</v>
      </c>
      <c r="G137" s="50">
        <f>IFERROR(F137*(1-VLOOKUP(C137,ГОЛОВНА!K:L,2,0)), "-")</f>
        <v>1687.81</v>
      </c>
    </row>
    <row r="138" spans="1:7" x14ac:dyDescent="0.3">
      <c r="A138" s="66">
        <v>96109124</v>
      </c>
      <c r="B138" s="84" t="str">
        <f>VLOOKUP(A138,'DATA (2)'!A:G,2,0)</f>
        <v>Насос з сух.рот. TPD 100-90/4 A-F-A-BQQE</v>
      </c>
      <c r="C138" s="50" t="str">
        <f>VLOOKUP(A138,'DATA (2)'!A:G,4,0)</f>
        <v>CB</v>
      </c>
      <c r="D138" s="49"/>
      <c r="E138" s="50"/>
      <c r="F138" s="50" t="str">
        <f>VLOOKUP(A138,'DATA (2)'!A:G,5,0)</f>
        <v>За запитом</v>
      </c>
      <c r="G138" s="50" t="str">
        <f>IFERROR(F138*(1-VLOOKUP(C138,ГОЛОВНА!K:L,2,0)), "-")</f>
        <v>-</v>
      </c>
    </row>
    <row r="139" spans="1:7" x14ac:dyDescent="0.3">
      <c r="A139" s="66">
        <v>96109189</v>
      </c>
      <c r="B139" s="84" t="str">
        <f>VLOOKUP(A139,'DATA (2)'!A:G,2,0)</f>
        <v>Насос з сух.рот. TP 100-160/2 A-F-A-BQQE</v>
      </c>
      <c r="C139" s="50" t="str">
        <f>VLOOKUP(A139,'DATA (2)'!A:G,4,0)</f>
        <v>CB</v>
      </c>
      <c r="D139" s="49" t="s">
        <v>47</v>
      </c>
      <c r="E139" s="50"/>
      <c r="F139" s="50">
        <f>VLOOKUP(A139,'DATA (2)'!A:G,5,0)</f>
        <v>1288.52</v>
      </c>
      <c r="G139" s="50">
        <f>IFERROR(F139*(1-VLOOKUP(C139,ГОЛОВНА!K:L,2,0)), "-")</f>
        <v>1288.52</v>
      </c>
    </row>
    <row r="140" spans="1:7" x14ac:dyDescent="0.3">
      <c r="A140" s="66">
        <v>96109190</v>
      </c>
      <c r="B140" s="84" t="str">
        <f>VLOOKUP(A140,'DATA (2)'!A:G,2,0)</f>
        <v>Насос з сух.рот. TP 100-200/2 A-F-A-BQQE</v>
      </c>
      <c r="C140" s="50" t="str">
        <f>VLOOKUP(A140,'DATA (2)'!A:G,4,0)</f>
        <v>CB</v>
      </c>
      <c r="D140" s="49" t="s">
        <v>47</v>
      </c>
      <c r="E140" s="50"/>
      <c r="F140" s="50">
        <f>VLOOKUP(A140,'DATA (2)'!A:G,5,0)</f>
        <v>1620.91</v>
      </c>
      <c r="G140" s="50">
        <f>IFERROR(F140*(1-VLOOKUP(C140,ГОЛОВНА!K:L,2,0)), "-")</f>
        <v>1620.91</v>
      </c>
    </row>
    <row r="141" spans="1:7" x14ac:dyDescent="0.3">
      <c r="A141" s="66">
        <v>96109191</v>
      </c>
      <c r="B141" s="84" t="str">
        <f>VLOOKUP(A141,'DATA (2)'!A:G,2,0)</f>
        <v>Насос з сух.рот. TP 100-240/2 A-F-A-BQQE</v>
      </c>
      <c r="C141" s="50" t="str">
        <f>VLOOKUP(A141,'DATA (2)'!A:G,4,0)</f>
        <v>CB</v>
      </c>
      <c r="D141" s="49" t="s">
        <v>47</v>
      </c>
      <c r="E141" s="50"/>
      <c r="F141" s="50">
        <f>VLOOKUP(A141,'DATA (2)'!A:G,5,0)</f>
        <v>1687.81</v>
      </c>
      <c r="G141" s="50">
        <f>IFERROR(F141*(1-VLOOKUP(C141,ГОЛОВНА!K:L,2,0)), "-")</f>
        <v>1687.81</v>
      </c>
    </row>
    <row r="142" spans="1:7" x14ac:dyDescent="0.3">
      <c r="A142" s="66">
        <v>96109192</v>
      </c>
      <c r="B142" s="84" t="str">
        <f>VLOOKUP(A142,'DATA (2)'!A:G,2,0)</f>
        <v>Насос з сух.рот. TP 100-250/2 A-F-A-BQQE</v>
      </c>
      <c r="C142" s="50" t="str">
        <f>VLOOKUP(A142,'DATA (2)'!A:G,4,0)</f>
        <v>CB</v>
      </c>
      <c r="D142" s="49" t="s">
        <v>47</v>
      </c>
      <c r="E142" s="50"/>
      <c r="F142" s="50" t="str">
        <f>VLOOKUP(A142,'DATA (2)'!A:G,5,0)</f>
        <v>За запитом</v>
      </c>
      <c r="G142" s="50" t="str">
        <f>IFERROR(F142*(1-VLOOKUP(C142,ГОЛОВНА!K:L,2,0)), "-")</f>
        <v>-</v>
      </c>
    </row>
    <row r="143" spans="1:7" x14ac:dyDescent="0.3">
      <c r="A143" s="66">
        <v>96109193</v>
      </c>
      <c r="B143" s="84" t="str">
        <f>VLOOKUP(A143,'DATA (2)'!A:G,2,0)</f>
        <v>Насос з сух.рот. TP 100-310/2 A-F-A-BQQE</v>
      </c>
      <c r="C143" s="50" t="str">
        <f>VLOOKUP(A143,'DATA (2)'!A:G,4,0)</f>
        <v>CB</v>
      </c>
      <c r="D143" s="49" t="s">
        <v>47</v>
      </c>
      <c r="E143" s="50"/>
      <c r="F143" s="50" t="str">
        <f>VLOOKUP(A143,'DATA (2)'!A:G,5,0)</f>
        <v>За запитом</v>
      </c>
      <c r="G143" s="50" t="str">
        <f>IFERROR(F143*(1-VLOOKUP(C143,ГОЛОВНА!K:L,2,0)), "-")</f>
        <v>-</v>
      </c>
    </row>
    <row r="144" spans="1:7" x14ac:dyDescent="0.3">
      <c r="A144" s="66">
        <v>96109195</v>
      </c>
      <c r="B144" s="84" t="str">
        <f>VLOOKUP(A144,'DATA (2)'!A:G,2,0)</f>
        <v>Насос з сух.рот. TP 100-390/2 A-F-A-BQQE</v>
      </c>
      <c r="C144" s="50" t="str">
        <f>VLOOKUP(A144,'DATA (2)'!A:G,4,0)</f>
        <v>CB</v>
      </c>
      <c r="D144" s="49" t="s">
        <v>47</v>
      </c>
      <c r="E144" s="50"/>
      <c r="F144" s="50" t="str">
        <f>VLOOKUP(A144,'DATA (2)'!A:G,5,0)</f>
        <v>За запитом</v>
      </c>
      <c r="G144" s="50" t="str">
        <f>IFERROR(F144*(1-VLOOKUP(C144,ГОЛОВНА!K:L,2,0)), "-")</f>
        <v>-</v>
      </c>
    </row>
    <row r="145" spans="1:16" x14ac:dyDescent="0.3">
      <c r="A145" s="66">
        <v>96109229</v>
      </c>
      <c r="B145" s="84" t="str">
        <f>VLOOKUP(A145,'DATA (2)'!A:G,2,0)</f>
        <v>Насос з сух.рот. TPD 100-160/2 A-F-A-BAQ</v>
      </c>
      <c r="C145" s="50" t="str">
        <f>VLOOKUP(A145,'DATA (2)'!A:G,4,0)</f>
        <v>CB</v>
      </c>
      <c r="D145" s="51"/>
      <c r="E145" s="50"/>
      <c r="F145" s="50" t="str">
        <f>VLOOKUP(A145,'DATA (2)'!A:G,5,0)</f>
        <v>За запитом</v>
      </c>
      <c r="G145" s="50" t="str">
        <f>IFERROR(F145*(1-VLOOKUP(C145,ГОЛОВНА!K:L,2,0)), "-")</f>
        <v>-</v>
      </c>
    </row>
    <row r="146" spans="1:16" x14ac:dyDescent="0.3">
      <c r="A146" s="66">
        <v>96109286</v>
      </c>
      <c r="B146" s="84" t="str">
        <f>VLOOKUP(A146,'DATA (2)'!A:G,2,0)</f>
        <v>Насос з сух.рот. TP 100-110/4 A-F-A-BAQE</v>
      </c>
      <c r="C146" s="50" t="str">
        <f>VLOOKUP(A146,'DATA (2)'!A:G,4,0)</f>
        <v>CB</v>
      </c>
      <c r="D146" s="51"/>
      <c r="E146" s="50"/>
      <c r="F146" s="50">
        <f>VLOOKUP(A146,'DATA (2)'!A:G,5,0)</f>
        <v>1797.55</v>
      </c>
      <c r="G146" s="50">
        <f>IFERROR(F146*(1-VLOOKUP(C146,ГОЛОВНА!K:L,2,0)), "-")</f>
        <v>1797.55</v>
      </c>
    </row>
    <row r="147" spans="1:16" x14ac:dyDescent="0.3">
      <c r="A147" s="66">
        <v>96109303</v>
      </c>
      <c r="B147" s="84" t="str">
        <f>VLOOKUP(A147,'DATA (2)'!A:G,2,0)</f>
        <v>Насос з сух.рот. TP 100-90/4 A-F-A-BQQE-</v>
      </c>
      <c r="C147" s="50" t="str">
        <f>VLOOKUP(A147,'DATA (2)'!A:G,4,0)</f>
        <v>CB</v>
      </c>
      <c r="D147" s="51"/>
      <c r="E147" s="50"/>
      <c r="F147" s="50">
        <f>VLOOKUP(A147,'DATA (2)'!A:G,5,0)</f>
        <v>1687.81</v>
      </c>
      <c r="G147" s="50">
        <f>IFERROR(F147*(1-VLOOKUP(C147,ГОЛОВНА!K:L,2,0)), "-")</f>
        <v>1687.81</v>
      </c>
    </row>
    <row r="148" spans="1:16" x14ac:dyDescent="0.3">
      <c r="A148" s="66">
        <v>96109304</v>
      </c>
      <c r="B148" s="84" t="str">
        <f>VLOOKUP(A148,'DATA (2)'!A:G,2,0)</f>
        <v>Насос з сух.рот. TP 100-110/4 A-F-A-BQQE</v>
      </c>
      <c r="C148" s="50" t="str">
        <f>VLOOKUP(A148,'DATA (2)'!A:G,4,0)</f>
        <v>CB</v>
      </c>
      <c r="D148" s="49" t="s">
        <v>47</v>
      </c>
      <c r="E148" s="50"/>
      <c r="F148" s="50">
        <f>VLOOKUP(A148,'DATA (2)'!A:G,5,0)</f>
        <v>1797.55</v>
      </c>
      <c r="G148" s="50">
        <f>IFERROR(F148*(1-VLOOKUP(C148,ГОЛОВНА!K:L,2,0)), "-")</f>
        <v>1797.55</v>
      </c>
    </row>
    <row r="149" spans="1:16" x14ac:dyDescent="0.3">
      <c r="A149" s="66">
        <v>96109305</v>
      </c>
      <c r="B149" s="84" t="str">
        <f>VLOOKUP(A149,'DATA (2)'!A:G,2,0)</f>
        <v>Насос з сух.рот. TP 100-130/4 A-F-A-BQQE</v>
      </c>
      <c r="C149" s="50" t="str">
        <f>VLOOKUP(A149,'DATA (2)'!A:G,4,0)</f>
        <v>CB</v>
      </c>
      <c r="D149" s="49" t="s">
        <v>47</v>
      </c>
      <c r="E149" s="50"/>
      <c r="F149" s="50">
        <f>VLOOKUP(A149,'DATA (2)'!A:G,5,0)</f>
        <v>2016.87</v>
      </c>
      <c r="G149" s="50">
        <f>IFERROR(F149*(1-VLOOKUP(C149,ГОЛОВНА!K:L,2,0)), "-")</f>
        <v>2016.87</v>
      </c>
    </row>
    <row r="150" spans="1:16" x14ac:dyDescent="0.3">
      <c r="A150" s="66">
        <v>96109306</v>
      </c>
      <c r="B150" s="84" t="str">
        <f>VLOOKUP(A150,'DATA (2)'!A:G,2,0)</f>
        <v>Насос з сух.рот. TP 100-170/4 A-F-A-BQQE</v>
      </c>
      <c r="C150" s="50" t="str">
        <f>VLOOKUP(A150,'DATA (2)'!A:G,4,0)</f>
        <v>CB</v>
      </c>
      <c r="D150" s="49" t="s">
        <v>47</v>
      </c>
      <c r="E150" s="50"/>
      <c r="F150" s="50">
        <f>VLOOKUP(A150,'DATA (2)'!A:G,5,0)</f>
        <v>2284.77</v>
      </c>
      <c r="G150" s="50">
        <f>IFERROR(F150*(1-VLOOKUP(C150,ГОЛОВНА!K:L,2,0)), "-")</f>
        <v>2284.77</v>
      </c>
    </row>
    <row r="151" spans="1:16" x14ac:dyDescent="0.3">
      <c r="A151" s="66">
        <v>96109307</v>
      </c>
      <c r="B151" s="84" t="str">
        <f>VLOOKUP(A151,'DATA (2)'!A:G,2,0)</f>
        <v>Насос з сух.рот. TP 100-200/4 A-F-A-BQQE</v>
      </c>
      <c r="C151" s="50" t="str">
        <f>VLOOKUP(A151,'DATA (2)'!A:G,4,0)</f>
        <v>CB</v>
      </c>
      <c r="D151" s="49" t="s">
        <v>47</v>
      </c>
      <c r="E151" s="50"/>
      <c r="F151" s="50" t="str">
        <f>VLOOKUP(A151,'DATA (2)'!A:G,5,0)</f>
        <v>За запитом</v>
      </c>
      <c r="G151" s="50" t="str">
        <f>IFERROR(F151*(1-VLOOKUP(C151,ГОЛОВНА!K:L,2,0)), "-")</f>
        <v>-</v>
      </c>
    </row>
    <row r="152" spans="1:16" x14ac:dyDescent="0.3">
      <c r="A152" s="66">
        <v>96109367</v>
      </c>
      <c r="B152" s="84" t="str">
        <f>VLOOKUP(A152,'DATA (2)'!A:G,2,0)</f>
        <v>Насос з сух.рот. TPD 100-110/4 A-F-A-BQQ</v>
      </c>
      <c r="C152" s="50" t="str">
        <f>VLOOKUP(A152,'DATA (2)'!A:G,4,0)</f>
        <v>CB</v>
      </c>
      <c r="D152" s="49" t="s">
        <v>47</v>
      </c>
      <c r="E152" s="50"/>
      <c r="F152" s="50" t="str">
        <f>VLOOKUP(A152,'DATA (2)'!A:G,5,0)</f>
        <v>За запитом</v>
      </c>
      <c r="G152" s="50" t="str">
        <f>IFERROR(F152*(1-VLOOKUP(C152,ГОЛОВНА!K:L,2,0)), "-")</f>
        <v>-</v>
      </c>
    </row>
    <row r="153" spans="1:16" x14ac:dyDescent="0.3">
      <c r="A153" s="66">
        <v>96109368</v>
      </c>
      <c r="B153" s="84" t="str">
        <f>VLOOKUP(A153,'DATA (2)'!A:G,2,0)</f>
        <v>Насос з сух.рот. TPD 100-130/4 A-F-A-BQQ</v>
      </c>
      <c r="C153" s="50" t="str">
        <f>VLOOKUP(A153,'DATA (2)'!A:G,4,0)</f>
        <v>CB</v>
      </c>
      <c r="D153" s="49" t="s">
        <v>47</v>
      </c>
      <c r="E153" s="50"/>
      <c r="F153" s="50" t="str">
        <f>VLOOKUP(A153,'DATA (2)'!A:G,5,0)</f>
        <v>За запитом</v>
      </c>
      <c r="G153" s="50" t="str">
        <f>IFERROR(F153*(1-VLOOKUP(C153,ГОЛОВНА!K:L,2,0)), "-")</f>
        <v>-</v>
      </c>
    </row>
    <row r="154" spans="1:16" x14ac:dyDescent="0.3">
      <c r="A154" s="66">
        <v>96109369</v>
      </c>
      <c r="B154" s="84" t="str">
        <f>VLOOKUP(A154,'DATA (2)'!A:G,2,0)</f>
        <v>Насос з сух.рот. TPD 100-170/4 A-F-A-BQQ</v>
      </c>
      <c r="C154" s="50" t="str">
        <f>VLOOKUP(A154,'DATA (2)'!A:G,4,0)</f>
        <v>CB</v>
      </c>
      <c r="D154" s="49" t="s">
        <v>47</v>
      </c>
      <c r="E154" s="50"/>
      <c r="F154" s="50" t="str">
        <f>VLOOKUP(A154,'DATA (2)'!A:G,5,0)</f>
        <v>За запитом</v>
      </c>
      <c r="G154" s="50" t="str">
        <f>IFERROR(F154*(1-VLOOKUP(C154,ГОЛОВНА!K:L,2,0)), "-")</f>
        <v>-</v>
      </c>
    </row>
    <row r="155" spans="1:16" x14ac:dyDescent="0.3">
      <c r="A155" s="76">
        <v>96109370</v>
      </c>
      <c r="B155" s="84" t="str">
        <f>VLOOKUP(A155,'DATA (2)'!A:G,2,0)</f>
        <v>Насос з сух.рот. TPD 100-200/4 A-F-A-BQQ</v>
      </c>
      <c r="C155" s="50" t="str">
        <f>VLOOKUP(A155,'DATA (2)'!A:G,4,0)</f>
        <v>CB</v>
      </c>
      <c r="D155" s="49" t="s">
        <v>47</v>
      </c>
      <c r="E155" s="50"/>
      <c r="F155" s="50" t="str">
        <f>VLOOKUP(A155,'DATA (2)'!A:G,5,0)</f>
        <v>За запитом</v>
      </c>
      <c r="G155" s="50" t="str">
        <f>IFERROR(F155*(1-VLOOKUP(C155,ГОЛОВНА!K:L,2,0)), "-")</f>
        <v>-</v>
      </c>
      <c r="H155" s="85"/>
      <c r="O155" s="77"/>
      <c r="P155" s="78"/>
    </row>
    <row r="156" spans="1:16" x14ac:dyDescent="0.3">
      <c r="A156" s="66">
        <v>96109540</v>
      </c>
      <c r="B156" s="84" t="str">
        <f>VLOOKUP(A156,'DATA (2)'!A:G,2,0)</f>
        <v>Насос з сух.рот. TP 125-130/4 A-F-A-BQQE</v>
      </c>
      <c r="C156" s="50" t="str">
        <f>VLOOKUP(A156,'DATA (2)'!A:G,4,0)</f>
        <v>CB</v>
      </c>
      <c r="D156" s="49" t="s">
        <v>47</v>
      </c>
      <c r="E156" s="50"/>
      <c r="F156" s="50">
        <f>VLOOKUP(A156,'DATA (2)'!A:G,5,0)</f>
        <v>2497.9499999999998</v>
      </c>
      <c r="G156" s="50">
        <f>IFERROR(F156*(1-VLOOKUP(C156,ГОЛОВНА!K:L,2,0)), "-")</f>
        <v>2497.9499999999998</v>
      </c>
    </row>
    <row r="157" spans="1:16" x14ac:dyDescent="0.3">
      <c r="A157" s="66">
        <v>96109541</v>
      </c>
      <c r="B157" s="84" t="str">
        <f>VLOOKUP(A157,'DATA (2)'!A:G,2,0)</f>
        <v>Насос з сух.рот. TP 125-160/4 A-F-A-BQQE</v>
      </c>
      <c r="C157" s="50" t="str">
        <f>VLOOKUP(A157,'DATA (2)'!A:G,4,0)</f>
        <v>CB</v>
      </c>
      <c r="D157" s="49" t="s">
        <v>47</v>
      </c>
      <c r="E157" s="50"/>
      <c r="F157" s="50" t="str">
        <f>VLOOKUP(A157,'DATA (2)'!A:G,5,0)</f>
        <v>За запитом</v>
      </c>
      <c r="G157" s="50" t="str">
        <f>IFERROR(F157*(1-VLOOKUP(C157,ГОЛОВНА!K:L,2,0)), "-")</f>
        <v>-</v>
      </c>
    </row>
    <row r="158" spans="1:16" x14ac:dyDescent="0.3">
      <c r="A158" s="66">
        <v>96109596</v>
      </c>
      <c r="B158" s="84" t="str">
        <f>VLOOKUP(A158,'DATA (2)'!A:G,2,0)</f>
        <v>Насос з сух.рот. TPD 125-130/4 A-F-A-BQQ</v>
      </c>
      <c r="C158" s="50" t="str">
        <f>VLOOKUP(A158,'DATA (2)'!A:G,4,0)</f>
        <v>CB</v>
      </c>
      <c r="D158" s="49" t="s">
        <v>47</v>
      </c>
      <c r="E158" s="50"/>
      <c r="F158" s="50" t="str">
        <f>VLOOKUP(A158,'DATA (2)'!A:G,5,0)</f>
        <v>За запитом</v>
      </c>
      <c r="G158" s="50" t="str">
        <f>IFERROR(F158*(1-VLOOKUP(C158,ГОЛОВНА!K:L,2,0)), "-")</f>
        <v>-</v>
      </c>
    </row>
    <row r="159" spans="1:16" x14ac:dyDescent="0.3">
      <c r="A159" s="66">
        <v>96109871</v>
      </c>
      <c r="B159" s="84" t="str">
        <f>VLOOKUP(A159,'DATA (2)'!A:G,2,0)</f>
        <v>Насос з сух.рот. TP 150-200/4 A-F-A-BQQE</v>
      </c>
      <c r="C159" s="50" t="str">
        <f>VLOOKUP(A159,'DATA (2)'!A:G,4,0)</f>
        <v>CB</v>
      </c>
      <c r="D159" s="51"/>
      <c r="E159" s="50"/>
      <c r="F159" s="50" t="str">
        <f>VLOOKUP(A159,'DATA (2)'!A:G,5,0)</f>
        <v>За запитом</v>
      </c>
      <c r="G159" s="50" t="str">
        <f>IFERROR(F159*(1-VLOOKUP(C159,ГОЛОВНА!K:L,2,0)), "-")</f>
        <v>-</v>
      </c>
    </row>
    <row r="160" spans="1:16" x14ac:dyDescent="0.3">
      <c r="A160" s="66">
        <v>96110042</v>
      </c>
      <c r="B160" s="84" t="str">
        <f>VLOOKUP(A160,'DATA (2)'!A:G,2,0)</f>
        <v>Насос з сух.рот. TPE 80-180/2 A-F-A-BAQE</v>
      </c>
      <c r="C160" s="50" t="str">
        <f>VLOOKUP(A160,'DATA (2)'!A:G,4,0)</f>
        <v>CB</v>
      </c>
      <c r="D160" s="51"/>
      <c r="E160" s="50"/>
      <c r="F160" s="50" t="str">
        <f>VLOOKUP(A160,'DATA (2)'!A:G,5,0)</f>
        <v>За запитом</v>
      </c>
      <c r="G160" s="50" t="str">
        <f>IFERROR(F160*(1-VLOOKUP(C160,ГОЛОВНА!K:L,2,0)), "-")</f>
        <v>-</v>
      </c>
    </row>
    <row r="161" spans="1:7" x14ac:dyDescent="0.3">
      <c r="A161" s="66">
        <v>96110170</v>
      </c>
      <c r="B161" s="84" t="str">
        <f>VLOOKUP(A161,'DATA (2)'!A:G,2,0)</f>
        <v>Насос з сух.рот. TPE 80-150/4 A-F-A-BAQE</v>
      </c>
      <c r="C161" s="50" t="str">
        <f>VLOOKUP(A161,'DATA (2)'!A:G,4,0)</f>
        <v>CB</v>
      </c>
      <c r="D161" s="51"/>
      <c r="E161" s="50"/>
      <c r="F161" s="50" t="str">
        <f>VLOOKUP(A161,'DATA (2)'!A:G,5,0)</f>
        <v>За запитом</v>
      </c>
      <c r="G161" s="50" t="str">
        <f>IFERROR(F161*(1-VLOOKUP(C161,ГОЛОВНА!K:L,2,0)), "-")</f>
        <v>-</v>
      </c>
    </row>
    <row r="162" spans="1:7" x14ac:dyDescent="0.3">
      <c r="A162" s="66">
        <v>96110279</v>
      </c>
      <c r="B162" s="84" t="str">
        <f>VLOOKUP(A162,'DATA (2)'!A:G,2,0)</f>
        <v>Насос з сух.рот. TPE 100-160/2 A-F-A-BAQ</v>
      </c>
      <c r="C162" s="50" t="str">
        <f>VLOOKUP(A162,'DATA (2)'!A:G,4,0)</f>
        <v>CB</v>
      </c>
      <c r="D162" s="51"/>
      <c r="E162" s="50"/>
      <c r="F162" s="50" t="str">
        <f>VLOOKUP(A162,'DATA (2)'!A:G,5,0)</f>
        <v>За запитом</v>
      </c>
      <c r="G162" s="50" t="str">
        <f>IFERROR(F162*(1-VLOOKUP(C162,ГОЛОВНА!K:L,2,0)), "-")</f>
        <v>-</v>
      </c>
    </row>
    <row r="163" spans="1:7" x14ac:dyDescent="0.3">
      <c r="A163" s="66">
        <v>96110377</v>
      </c>
      <c r="B163" s="84" t="str">
        <f>VLOOKUP(A163,'DATA (2)'!A:G,2,0)</f>
        <v>Насос з сух.рот. TPE 100-70/4 A-F-A-BAQE</v>
      </c>
      <c r="C163" s="50" t="str">
        <f>VLOOKUP(A163,'DATA (2)'!A:G,4,0)</f>
        <v>CB</v>
      </c>
      <c r="D163" s="51"/>
      <c r="E163" s="50"/>
      <c r="F163" s="50" t="str">
        <f>VLOOKUP(A163,'DATA (2)'!A:G,5,0)</f>
        <v>За запитом</v>
      </c>
      <c r="G163" s="50" t="str">
        <f>IFERROR(F163*(1-VLOOKUP(C163,ГОЛОВНА!K:L,2,0)), "-")</f>
        <v>-</v>
      </c>
    </row>
    <row r="164" spans="1:7" x14ac:dyDescent="0.3">
      <c r="A164" s="66">
        <v>96384279</v>
      </c>
      <c r="B164" s="84" t="str">
        <f>VLOOKUP(A164,'DATA (2)'!A:G,2,0)</f>
        <v>Насос з сух.рот. TPD 50-190/2 A-F-A-BAQE</v>
      </c>
      <c r="C164" s="50" t="str">
        <f>VLOOKUP(A164,'DATA (2)'!A:G,4,0)</f>
        <v>CB</v>
      </c>
      <c r="D164" s="51"/>
      <c r="E164" s="50"/>
      <c r="F164" s="50">
        <f>VLOOKUP(A164,'DATA (2)'!A:G,5,0)</f>
        <v>2433.4</v>
      </c>
      <c r="G164" s="50">
        <f>IFERROR(F164*(1-VLOOKUP(C164,ГОЛОВНА!K:L,2,0)), "-")</f>
        <v>2433.4</v>
      </c>
    </row>
    <row r="165" spans="1:7" x14ac:dyDescent="0.3">
      <c r="A165" s="66">
        <v>96384280</v>
      </c>
      <c r="B165" s="84" t="str">
        <f>VLOOKUP(A165,'DATA (2)'!A:G,2,0)</f>
        <v>Насос з сух.рот. TPD 50-190/2 A-F-A-BQQE</v>
      </c>
      <c r="C165" s="50" t="str">
        <f>VLOOKUP(A165,'DATA (2)'!A:G,4,0)</f>
        <v>CB</v>
      </c>
      <c r="D165" s="49" t="s">
        <v>47</v>
      </c>
      <c r="E165" s="50"/>
      <c r="F165" s="50">
        <f>VLOOKUP(A165,'DATA (2)'!A:G,5,0)</f>
        <v>2433.4</v>
      </c>
      <c r="G165" s="50">
        <f>IFERROR(F165*(1-VLOOKUP(C165,ГОЛОВНА!K:L,2,0)), "-")</f>
        <v>2433.4</v>
      </c>
    </row>
    <row r="166" spans="1:7" x14ac:dyDescent="0.3">
      <c r="A166" s="66">
        <v>96384306</v>
      </c>
      <c r="B166" s="84" t="str">
        <f>VLOOKUP(A166,'DATA (2)'!A:G,2,0)</f>
        <v>Насос з сух.рот. TP 80-90/4 A-F-A-BAQE-H</v>
      </c>
      <c r="C166" s="50" t="str">
        <f>VLOOKUP(A166,'DATA (2)'!A:G,4,0)</f>
        <v>CB</v>
      </c>
      <c r="D166" s="51"/>
      <c r="E166" s="50"/>
      <c r="F166" s="50">
        <f>VLOOKUP(A166,'DATA (2)'!A:G,5,0)</f>
        <v>1383.23</v>
      </c>
      <c r="G166" s="50">
        <f>IFERROR(F166*(1-VLOOKUP(C166,ГОЛОВНА!K:L,2,0)), "-")</f>
        <v>1383.23</v>
      </c>
    </row>
    <row r="167" spans="1:7" x14ac:dyDescent="0.3">
      <c r="A167" s="66">
        <v>97851333</v>
      </c>
      <c r="B167" s="84" t="str">
        <f>VLOOKUP(A167,'DATA (2)'!A:G,2,0)</f>
        <v>Насос з сух.рот. TP 80-120/2 A-F-A-BQQE-</v>
      </c>
      <c r="C167" s="50" t="str">
        <f>VLOOKUP(A167,'DATA (2)'!A:G,4,0)</f>
        <v>CB</v>
      </c>
      <c r="D167" s="49" t="s">
        <v>47</v>
      </c>
      <c r="E167" s="50"/>
      <c r="F167" s="50">
        <f>VLOOKUP(A167,'DATA (2)'!A:G,5,0)</f>
        <v>1345.56</v>
      </c>
      <c r="G167" s="50">
        <f>IFERROR(F167*(1-VLOOKUP(C167,ГОЛОВНА!K:L,2,0)), "-")</f>
        <v>1345.56</v>
      </c>
    </row>
    <row r="168" spans="1:7" x14ac:dyDescent="0.3">
      <c r="A168" s="66">
        <v>97851334</v>
      </c>
      <c r="B168" s="84" t="str">
        <f>VLOOKUP(A168,'DATA (2)'!A:G,2,0)</f>
        <v>Насос з сух.рот. TP 40-120/2 A-F-A-BQQE-</v>
      </c>
      <c r="C168" s="50" t="str">
        <f>VLOOKUP(A168,'DATA (2)'!A:G,4,0)</f>
        <v>CB</v>
      </c>
      <c r="D168" s="49" t="s">
        <v>47</v>
      </c>
      <c r="E168" s="50"/>
      <c r="F168" s="50">
        <f>VLOOKUP(A168,'DATA (2)'!A:G,5,0)</f>
        <v>712.91</v>
      </c>
      <c r="G168" s="50">
        <f>IFERROR(F168*(1-VLOOKUP(C168,ГОЛОВНА!K:L,2,0)), "-")</f>
        <v>712.91</v>
      </c>
    </row>
    <row r="169" spans="1:7" x14ac:dyDescent="0.3">
      <c r="A169" s="66">
        <v>97897469</v>
      </c>
      <c r="B169" s="84" t="str">
        <f>VLOOKUP(A169,'DATA (2)'!A:G,2,0)</f>
        <v>Насос з сух.рот. TP 32-150/2 A-F-A-BQQE-</v>
      </c>
      <c r="C169" s="50" t="str">
        <f>VLOOKUP(A169,'DATA (2)'!A:G,4,0)</f>
        <v>CB</v>
      </c>
      <c r="D169" s="49" t="s">
        <v>47</v>
      </c>
      <c r="E169" s="50"/>
      <c r="F169" s="50">
        <f>VLOOKUP(A169,'DATA (2)'!A:G,5,0)</f>
        <v>631.4</v>
      </c>
      <c r="G169" s="50">
        <f>IFERROR(F169*(1-VLOOKUP(C169,ГОЛОВНА!K:L,2,0)), "-")</f>
        <v>631.4</v>
      </c>
    </row>
    <row r="170" spans="1:7" x14ac:dyDescent="0.3">
      <c r="A170" s="66">
        <v>98066916</v>
      </c>
      <c r="B170" s="84" t="str">
        <f>VLOOKUP(A170,'DATA (2)'!A:G,2,0)</f>
        <v>Насос з сух.рот. TP 40-230/2 A-F-A-BQQE-</v>
      </c>
      <c r="C170" s="50" t="str">
        <f>VLOOKUP(A170,'DATA (2)'!A:G,4,0)</f>
        <v>CB</v>
      </c>
      <c r="D170" s="49" t="s">
        <v>47</v>
      </c>
      <c r="E170" s="50"/>
      <c r="F170" s="50">
        <f>VLOOKUP(A170,'DATA (2)'!A:G,5,0)</f>
        <v>886.46</v>
      </c>
      <c r="G170" s="50">
        <f>IFERROR(F170*(1-VLOOKUP(C170,ГОЛОВНА!K:L,2,0)), "-")</f>
        <v>886.46</v>
      </c>
    </row>
    <row r="171" spans="1:7" x14ac:dyDescent="0.3">
      <c r="A171" s="66">
        <v>98076621</v>
      </c>
      <c r="B171" s="84" t="str">
        <f>VLOOKUP(A171,'DATA (2)'!A:G,2,0)</f>
        <v>Насос з сух.рот. TPE 25-90/2 A-O-A-BQQE-</v>
      </c>
      <c r="C171" s="50" t="str">
        <f>VLOOKUP(A171,'DATA (2)'!A:G,4,0)</f>
        <v>CB</v>
      </c>
      <c r="D171" s="49" t="s">
        <v>47</v>
      </c>
      <c r="E171" s="50"/>
      <c r="F171" s="50">
        <f>VLOOKUP(A171,'DATA (2)'!A:G,5,0)</f>
        <v>1112.99</v>
      </c>
      <c r="G171" s="50">
        <f>IFERROR(F171*(1-VLOOKUP(C171,ГОЛОВНА!K:L,2,0)), "-")</f>
        <v>1112.99</v>
      </c>
    </row>
    <row r="172" spans="1:7" x14ac:dyDescent="0.3">
      <c r="A172" s="66">
        <v>98083077</v>
      </c>
      <c r="B172" s="84" t="str">
        <f>VLOOKUP(A172,'DATA (2)'!A:G,2,0)</f>
        <v>Насос з сух.рот. TPD 40-120/2 A-F-A-BQQE</v>
      </c>
      <c r="C172" s="50" t="str">
        <f>VLOOKUP(A172,'DATA (2)'!A:G,4,0)</f>
        <v>CB</v>
      </c>
      <c r="D172" s="49" t="s">
        <v>47</v>
      </c>
      <c r="E172" s="50"/>
      <c r="F172" s="50">
        <f>VLOOKUP(A172,'DATA (2)'!A:G,5,0)</f>
        <v>1450.41</v>
      </c>
      <c r="G172" s="50">
        <f>IFERROR(F172*(1-VLOOKUP(C172,ГОЛОВНА!K:L,2,0)), "-")</f>
        <v>1450.41</v>
      </c>
    </row>
    <row r="173" spans="1:7" x14ac:dyDescent="0.3">
      <c r="A173" s="66">
        <v>98112498</v>
      </c>
      <c r="B173" s="84" t="str">
        <f>VLOOKUP(A173,'DATA (2)'!A:G,2,0)</f>
        <v>Насос з сух.рот. TPE 32-80/2 A-O-A-BQQE-</v>
      </c>
      <c r="C173" s="50" t="str">
        <f>VLOOKUP(A173,'DATA (2)'!A:G,4,0)</f>
        <v>CB</v>
      </c>
      <c r="D173" s="49" t="s">
        <v>47</v>
      </c>
      <c r="E173" s="50"/>
      <c r="F173" s="50">
        <f>VLOOKUP(A173,'DATA (2)'!A:G,5,0)</f>
        <v>1103.83</v>
      </c>
      <c r="G173" s="50">
        <f>IFERROR(F173*(1-VLOOKUP(C173,ГОЛОВНА!K:L,2,0)), "-")</f>
        <v>1103.83</v>
      </c>
    </row>
    <row r="174" spans="1:7" x14ac:dyDescent="0.3">
      <c r="A174" s="66">
        <v>98112501</v>
      </c>
      <c r="B174" s="84" t="str">
        <f>VLOOKUP(A174,'DATA (2)'!A:G,2,0)</f>
        <v>Насос з сух.рот. TPE 32-90/2 A-O-A-BQQE-</v>
      </c>
      <c r="C174" s="50" t="str">
        <f>VLOOKUP(A174,'DATA (2)'!A:G,4,0)</f>
        <v>CB</v>
      </c>
      <c r="D174" s="49" t="s">
        <v>47</v>
      </c>
      <c r="E174" s="50"/>
      <c r="F174" s="50">
        <f>VLOOKUP(A174,'DATA (2)'!A:G,5,0)</f>
        <v>1171.74</v>
      </c>
      <c r="G174" s="50">
        <f>IFERROR(F174*(1-VLOOKUP(C174,ГОЛОВНА!K:L,2,0)), "-")</f>
        <v>1171.74</v>
      </c>
    </row>
    <row r="175" spans="1:7" x14ac:dyDescent="0.3">
      <c r="A175" s="66">
        <v>98112523</v>
      </c>
      <c r="B175" s="84" t="str">
        <f>VLOOKUP(A175,'DATA (2)'!A:G,2,0)</f>
        <v>Насос з сух.рот. TPE 32-250/2 A-F-B-BAQE</v>
      </c>
      <c r="C175" s="50" t="str">
        <f>VLOOKUP(A175,'DATA (2)'!A:G,4,0)</f>
        <v>CB</v>
      </c>
      <c r="D175" s="51"/>
      <c r="E175" s="50"/>
      <c r="F175" s="50">
        <f>VLOOKUP(A175,'DATA (2)'!A:G,5,0)</f>
        <v>2305.83</v>
      </c>
      <c r="G175" s="50">
        <f>IFERROR(F175*(1-VLOOKUP(C175,ГОЛОВНА!K:L,2,0)), "-")</f>
        <v>2305.83</v>
      </c>
    </row>
    <row r="176" spans="1:7" x14ac:dyDescent="0.3">
      <c r="A176" s="66">
        <v>98112534</v>
      </c>
      <c r="B176" s="84" t="str">
        <f>VLOOKUP(A176,'DATA (2)'!A:G,2,0)</f>
        <v>Насос з сух.рот. TPE 32-250/2 A-F-A-BAQE</v>
      </c>
      <c r="C176" s="50" t="str">
        <f>VLOOKUP(A176,'DATA (2)'!A:G,4,0)</f>
        <v>CB</v>
      </c>
      <c r="D176" s="51"/>
      <c r="E176" s="50"/>
      <c r="F176" s="50">
        <f>VLOOKUP(A176,'DATA (2)'!A:G,5,0)</f>
        <v>2107.1</v>
      </c>
      <c r="G176" s="50">
        <f>IFERROR(F176*(1-VLOOKUP(C176,ГОЛОВНА!K:L,2,0)), "-")</f>
        <v>2107.1</v>
      </c>
    </row>
    <row r="177" spans="1:7" x14ac:dyDescent="0.3">
      <c r="A177" s="66">
        <v>98112536</v>
      </c>
      <c r="B177" s="84" t="str">
        <f>VLOOKUP(A177,'DATA (2)'!A:G,2,0)</f>
        <v>Насос з сух.рот. TPE 32-250/2 A-F-A-BQQE</v>
      </c>
      <c r="C177" s="50" t="str">
        <f>VLOOKUP(A177,'DATA (2)'!A:G,4,0)</f>
        <v>CB</v>
      </c>
      <c r="D177" s="49" t="s">
        <v>47</v>
      </c>
      <c r="E177" s="50"/>
      <c r="F177" s="50">
        <f>VLOOKUP(A177,'DATA (2)'!A:G,5,0)</f>
        <v>2107.1</v>
      </c>
      <c r="G177" s="50">
        <f>IFERROR(F177*(1-VLOOKUP(C177,ГОЛОВНА!K:L,2,0)), "-")</f>
        <v>2107.1</v>
      </c>
    </row>
    <row r="178" spans="1:7" x14ac:dyDescent="0.3">
      <c r="A178" s="66">
        <v>98112538</v>
      </c>
      <c r="B178" s="84" t="str">
        <f>VLOOKUP(A178,'DATA (2)'!A:G,2,0)</f>
        <v>Насос з сух.рот. TPE 32-250/2 S-A-F-A-BA</v>
      </c>
      <c r="C178" s="50" t="str">
        <f>VLOOKUP(A178,'DATA (2)'!A:G,4,0)</f>
        <v>CB</v>
      </c>
      <c r="D178" s="51"/>
      <c r="E178" s="50"/>
      <c r="F178" s="50" t="str">
        <f>VLOOKUP(A178,'DATA (2)'!A:G,5,0)</f>
        <v>За запитом</v>
      </c>
      <c r="G178" s="50" t="str">
        <f>IFERROR(F178*(1-VLOOKUP(C178,ГОЛОВНА!K:L,2,0)), "-")</f>
        <v>-</v>
      </c>
    </row>
    <row r="179" spans="1:7" x14ac:dyDescent="0.3">
      <c r="A179" s="66">
        <v>98112539</v>
      </c>
      <c r="B179" s="84" t="str">
        <f>VLOOKUP(A179,'DATA (2)'!A:G,2,0)</f>
        <v>Насос з сух.рот. TPE 32-250/2 S-A-F-A-BQ</v>
      </c>
      <c r="C179" s="50" t="str">
        <f>VLOOKUP(A179,'DATA (2)'!A:G,4,0)</f>
        <v>CB</v>
      </c>
      <c r="D179" s="51"/>
      <c r="E179" s="50"/>
      <c r="F179" s="50" t="str">
        <f>VLOOKUP(A179,'DATA (2)'!A:G,5,0)</f>
        <v>За запитом</v>
      </c>
      <c r="G179" s="50" t="str">
        <f>IFERROR(F179*(1-VLOOKUP(C179,ГОЛОВНА!K:L,2,0)), "-")</f>
        <v>-</v>
      </c>
    </row>
    <row r="180" spans="1:7" x14ac:dyDescent="0.3">
      <c r="A180" s="66">
        <v>98112549</v>
      </c>
      <c r="B180" s="84" t="str">
        <f>VLOOKUP(A180,'DATA (2)'!A:G,2,0)</f>
        <v>Насос з сух.рот. TPED 32-320/2 A-F-A-BAQ</v>
      </c>
      <c r="C180" s="50" t="str">
        <f>VLOOKUP(A180,'DATA (2)'!A:G,4,0)</f>
        <v>CB</v>
      </c>
      <c r="D180" s="51"/>
      <c r="E180" s="50"/>
      <c r="F180" s="50" t="str">
        <f>VLOOKUP(A180,'DATA (2)'!A:G,5,0)</f>
        <v>За запитом</v>
      </c>
      <c r="G180" s="50" t="str">
        <f>IFERROR(F180*(1-VLOOKUP(C180,ГОЛОВНА!K:L,2,0)), "-")</f>
        <v>-</v>
      </c>
    </row>
    <row r="181" spans="1:7" x14ac:dyDescent="0.3">
      <c r="A181" s="66">
        <v>98112556</v>
      </c>
      <c r="B181" s="84" t="str">
        <f>VLOOKUP(A181,'DATA (2)'!A:G,2,0)</f>
        <v>Насос з сух.рот. TPE 32-320/2 A-F-A-BAQE</v>
      </c>
      <c r="C181" s="50" t="str">
        <f>VLOOKUP(A181,'DATA (2)'!A:G,4,0)</f>
        <v>CB</v>
      </c>
      <c r="D181" s="51"/>
      <c r="E181" s="50"/>
      <c r="F181" s="50">
        <f>VLOOKUP(A181,'DATA (2)'!A:G,5,0)</f>
        <v>2390.41</v>
      </c>
      <c r="G181" s="50">
        <f>IFERROR(F181*(1-VLOOKUP(C181,ГОЛОВНА!K:L,2,0)), "-")</f>
        <v>2390.41</v>
      </c>
    </row>
    <row r="182" spans="1:7" x14ac:dyDescent="0.3">
      <c r="A182" s="66">
        <v>98112558</v>
      </c>
      <c r="B182" s="84" t="str">
        <f>VLOOKUP(A182,'DATA (2)'!A:G,2,0)</f>
        <v>Насос з сух.рот. TPE 32-320/2 A-F-A-BQQE</v>
      </c>
      <c r="C182" s="50" t="str">
        <f>VLOOKUP(A182,'DATA (2)'!A:G,4,0)</f>
        <v>CB</v>
      </c>
      <c r="D182" s="49" t="s">
        <v>47</v>
      </c>
      <c r="E182" s="50"/>
      <c r="F182" s="50">
        <f>VLOOKUP(A182,'DATA (2)'!A:G,5,0)</f>
        <v>2390.41</v>
      </c>
      <c r="G182" s="50">
        <f>IFERROR(F182*(1-VLOOKUP(C182,ГОЛОВНА!K:L,2,0)), "-")</f>
        <v>2390.41</v>
      </c>
    </row>
    <row r="183" spans="1:7" x14ac:dyDescent="0.3">
      <c r="A183" s="66">
        <v>98112560</v>
      </c>
      <c r="B183" s="84" t="str">
        <f>VLOOKUP(A183,'DATA (2)'!A:G,2,0)</f>
        <v>Насос з сух.рот. TPE 32-320/2 S-A-F-A-BQ</v>
      </c>
      <c r="C183" s="50" t="str">
        <f>VLOOKUP(A183,'DATA (2)'!A:G,4,0)</f>
        <v>CB</v>
      </c>
      <c r="D183" s="51"/>
      <c r="E183" s="50"/>
      <c r="F183" s="50" t="str">
        <f>VLOOKUP(A183,'DATA (2)'!A:G,5,0)</f>
        <v>За запитом</v>
      </c>
      <c r="G183" s="50" t="str">
        <f>IFERROR(F183*(1-VLOOKUP(C183,ГОЛОВНА!K:L,2,0)), "-")</f>
        <v>-</v>
      </c>
    </row>
    <row r="184" spans="1:7" x14ac:dyDescent="0.3">
      <c r="A184" s="66">
        <v>98112562</v>
      </c>
      <c r="B184" s="84" t="str">
        <f>VLOOKUP(A184,'DATA (2)'!A:G,2,0)</f>
        <v>Насос з сух.рот. TPE 32-320/2 S-A-F-A-BA</v>
      </c>
      <c r="C184" s="50" t="str">
        <f>VLOOKUP(A184,'DATA (2)'!A:G,4,0)</f>
        <v>CB</v>
      </c>
      <c r="D184" s="51"/>
      <c r="E184" s="50"/>
      <c r="F184" s="50" t="str">
        <f>VLOOKUP(A184,'DATA (2)'!A:G,5,0)</f>
        <v>За запитом</v>
      </c>
      <c r="G184" s="50" t="str">
        <f>IFERROR(F184*(1-VLOOKUP(C184,ГОЛОВНА!K:L,2,0)), "-")</f>
        <v>-</v>
      </c>
    </row>
    <row r="185" spans="1:7" x14ac:dyDescent="0.3">
      <c r="A185" s="66">
        <v>98119685</v>
      </c>
      <c r="B185" s="84" t="str">
        <f>VLOOKUP(A185,'DATA (2)'!A:G,2,0)</f>
        <v>Насос з сух.рот. TP 40-60/4 A-F-A-BQQE-C</v>
      </c>
      <c r="C185" s="50" t="str">
        <f>VLOOKUP(A185,'DATA (2)'!A:G,4,0)</f>
        <v>CB</v>
      </c>
      <c r="D185" s="49" t="s">
        <v>47</v>
      </c>
      <c r="E185" s="50"/>
      <c r="F185" s="50">
        <f>VLOOKUP(A185,'DATA (2)'!A:G,5,0)</f>
        <v>688.28</v>
      </c>
      <c r="G185" s="50">
        <f>IFERROR(F185*(1-VLOOKUP(C185,ГОЛОВНА!K:L,2,0)), "-")</f>
        <v>688.28</v>
      </c>
    </row>
    <row r="186" spans="1:7" x14ac:dyDescent="0.3">
      <c r="A186" s="66">
        <v>98122409</v>
      </c>
      <c r="B186" s="84" t="str">
        <f>VLOOKUP(A186,'DATA (2)'!A:G,2,0)</f>
        <v>Насос з сух.рот. TP 40-60/2 A-F-A-BQQE-C</v>
      </c>
      <c r="C186" s="50" t="str">
        <f>VLOOKUP(A186,'DATA (2)'!A:G,4,0)</f>
        <v>CB</v>
      </c>
      <c r="D186" s="49" t="s">
        <v>47</v>
      </c>
      <c r="E186" s="50"/>
      <c r="F186" s="50">
        <f>VLOOKUP(A186,'DATA (2)'!A:G,5,0)</f>
        <v>577.66999999999996</v>
      </c>
      <c r="G186" s="50">
        <f>IFERROR(F186*(1-VLOOKUP(C186,ГОЛОВНА!K:L,2,0)), "-")</f>
        <v>577.66999999999996</v>
      </c>
    </row>
    <row r="187" spans="1:7" x14ac:dyDescent="0.3">
      <c r="A187" s="66">
        <v>98133646</v>
      </c>
      <c r="B187" s="84" t="str">
        <f>VLOOKUP(A187,'DATA (2)'!A:G,2,0)</f>
        <v>Насос з сух.рот. TP 40-270/2 A-F-A-BQQE-</v>
      </c>
      <c r="C187" s="50" t="str">
        <f>VLOOKUP(A187,'DATA (2)'!A:G,4,0)</f>
        <v>CB</v>
      </c>
      <c r="D187" s="49" t="s">
        <v>47</v>
      </c>
      <c r="E187" s="50"/>
      <c r="F187" s="50">
        <f>VLOOKUP(A187,'DATA (2)'!A:G,5,0)</f>
        <v>963.16</v>
      </c>
      <c r="G187" s="50">
        <f>IFERROR(F187*(1-VLOOKUP(C187,ГОЛОВНА!K:L,2,0)), "-")</f>
        <v>963.16</v>
      </c>
    </row>
    <row r="188" spans="1:7" x14ac:dyDescent="0.3">
      <c r="A188" s="66">
        <v>98133648</v>
      </c>
      <c r="B188" s="84" t="str">
        <f>VLOOKUP(A188,'DATA (2)'!A:G,2,0)</f>
        <v>Насос з сух.рот. TP 50-180/2 A-F-A-BQQE-</v>
      </c>
      <c r="C188" s="50" t="str">
        <f>VLOOKUP(A188,'DATA (2)'!A:G,4,0)</f>
        <v>CB</v>
      </c>
      <c r="D188" s="49" t="s">
        <v>47</v>
      </c>
      <c r="E188" s="50"/>
      <c r="F188" s="50">
        <f>VLOOKUP(A188,'DATA (2)'!A:G,5,0)</f>
        <v>967.49</v>
      </c>
      <c r="G188" s="50">
        <f>IFERROR(F188*(1-VLOOKUP(C188,ГОЛОВНА!K:L,2,0)), "-")</f>
        <v>967.49</v>
      </c>
    </row>
    <row r="189" spans="1:7" x14ac:dyDescent="0.3">
      <c r="A189" s="66">
        <v>98133671</v>
      </c>
      <c r="B189" s="84" t="str">
        <f>VLOOKUP(A189,'DATA (2)'!A:G,2,0)</f>
        <v>Насос з сух.рот. TP 40-180/2 A-F-A-BQQE-</v>
      </c>
      <c r="C189" s="50" t="str">
        <f>VLOOKUP(A189,'DATA (2)'!A:G,4,0)</f>
        <v>CB</v>
      </c>
      <c r="D189" s="49" t="s">
        <v>47</v>
      </c>
      <c r="E189" s="50"/>
      <c r="F189" s="50">
        <f>VLOOKUP(A189,'DATA (2)'!A:G,5,0)</f>
        <v>834.97</v>
      </c>
      <c r="G189" s="50">
        <f>IFERROR(F189*(1-VLOOKUP(C189,ГОЛОВНА!K:L,2,0)), "-")</f>
        <v>834.97</v>
      </c>
    </row>
    <row r="190" spans="1:7" x14ac:dyDescent="0.3">
      <c r="A190" s="66">
        <v>98173086</v>
      </c>
      <c r="B190" s="84" t="str">
        <f>VLOOKUP(A190,'DATA (2)'!A:G,2,0)</f>
        <v>Насос з сух.рот. TPD 40-190/2 A-F-A-BQQE</v>
      </c>
      <c r="C190" s="50" t="str">
        <f>VLOOKUP(A190,'DATA (2)'!A:G,4,0)</f>
        <v>CB</v>
      </c>
      <c r="D190" s="49" t="s">
        <v>47</v>
      </c>
      <c r="E190" s="50"/>
      <c r="F190" s="50">
        <f>VLOOKUP(A190,'DATA (2)'!A:G,5,0)</f>
        <v>1750.44</v>
      </c>
      <c r="G190" s="50">
        <f>IFERROR(F190*(1-VLOOKUP(C190,ГОЛОВНА!K:L,2,0)), "-")</f>
        <v>1750.44</v>
      </c>
    </row>
    <row r="191" spans="1:7" x14ac:dyDescent="0.3">
      <c r="A191" s="66">
        <v>98179119</v>
      </c>
      <c r="B191" s="84" t="str">
        <f>VLOOKUP(A191,'DATA (2)'!A:G,2,0)</f>
        <v>Насос з сух.рот. TP 50-180/2 A-F-A-BQQE-</v>
      </c>
      <c r="C191" s="50" t="str">
        <f>VLOOKUP(A191,'DATA (2)'!A:G,4,0)</f>
        <v>CB</v>
      </c>
      <c r="D191" s="49" t="s">
        <v>47</v>
      </c>
      <c r="E191" s="50"/>
      <c r="F191" s="50">
        <f>VLOOKUP(A191,'DATA (2)'!A:G,5,0)</f>
        <v>1070.95</v>
      </c>
      <c r="G191" s="50">
        <f>IFERROR(F191*(1-VLOOKUP(C191,ГОЛОВНА!K:L,2,0)), "-")</f>
        <v>1070.95</v>
      </c>
    </row>
    <row r="192" spans="1:7" x14ac:dyDescent="0.3">
      <c r="A192" s="66">
        <v>98182027</v>
      </c>
      <c r="B192" s="84" t="str">
        <f>VLOOKUP(A192,'DATA (2)'!A:G,2,0)</f>
        <v>Насос з сух.рот. TP 50-60/2 A-F-A-BQQE-D</v>
      </c>
      <c r="C192" s="50" t="str">
        <f>VLOOKUP(A192,'DATA (2)'!A:G,4,0)</f>
        <v>CB</v>
      </c>
      <c r="D192" s="49" t="s">
        <v>47</v>
      </c>
      <c r="E192" s="50"/>
      <c r="F192" s="50">
        <f>VLOOKUP(A192,'DATA (2)'!A:G,5,0)</f>
        <v>712.32</v>
      </c>
      <c r="G192" s="50">
        <f>IFERROR(F192*(1-VLOOKUP(C192,ГОЛОВНА!K:L,2,0)), "-")</f>
        <v>712.32</v>
      </c>
    </row>
    <row r="193" spans="1:7" x14ac:dyDescent="0.3">
      <c r="A193" s="66">
        <v>98182511</v>
      </c>
      <c r="B193" s="84" t="str">
        <f>VLOOKUP(A193,'DATA (2)'!A:G,2,0)</f>
        <v>Насос з сух.рот. TP 80-60/4 A-F-A-BQQE-F</v>
      </c>
      <c r="C193" s="50" t="str">
        <f>VLOOKUP(A193,'DATA (2)'!A:G,4,0)</f>
        <v>CB</v>
      </c>
      <c r="D193" s="49" t="s">
        <v>47</v>
      </c>
      <c r="E193" s="50"/>
      <c r="F193" s="50">
        <f>VLOOKUP(A193,'DATA (2)'!A:G,5,0)</f>
        <v>1305.2</v>
      </c>
      <c r="G193" s="50">
        <f>IFERROR(F193*(1-VLOOKUP(C193,ГОЛОВНА!K:L,2,0)), "-")</f>
        <v>1305.2</v>
      </c>
    </row>
    <row r="194" spans="1:7" x14ac:dyDescent="0.3">
      <c r="A194" s="66">
        <v>98278909</v>
      </c>
      <c r="B194" s="84" t="str">
        <f>VLOOKUP(A194,'DATA (2)'!A:G,2,0)</f>
        <v>Насос з сух.рот. TP 32-230/2 A-F-A-BQQE-</v>
      </c>
      <c r="C194" s="50" t="str">
        <f>VLOOKUP(A194,'DATA (2)'!A:G,4,0)</f>
        <v>CB</v>
      </c>
      <c r="D194" s="49" t="s">
        <v>47</v>
      </c>
      <c r="E194" s="50"/>
      <c r="F194" s="50">
        <f>VLOOKUP(A194,'DATA (2)'!A:G,5,0)</f>
        <v>784.35</v>
      </c>
      <c r="G194" s="50">
        <f>IFERROR(F194*(1-VLOOKUP(C194,ГОЛОВНА!K:L,2,0)), "-")</f>
        <v>784.35</v>
      </c>
    </row>
    <row r="195" spans="1:7" x14ac:dyDescent="0.3">
      <c r="A195" s="66">
        <v>98279255</v>
      </c>
      <c r="B195" s="84" t="str">
        <f>VLOOKUP(A195,'DATA (2)'!A:G,2,0)</f>
        <v>Насос з сух.рот. TP 50-120/2 A-F-A-BQQE-</v>
      </c>
      <c r="C195" s="50" t="str">
        <f>VLOOKUP(A195,'DATA (2)'!A:G,4,0)</f>
        <v>CB</v>
      </c>
      <c r="D195" s="49" t="s">
        <v>47</v>
      </c>
      <c r="E195" s="50"/>
      <c r="F195" s="50">
        <f>VLOOKUP(A195,'DATA (2)'!A:G,5,0)</f>
        <v>862.47</v>
      </c>
      <c r="G195" s="50">
        <f>IFERROR(F195*(1-VLOOKUP(C195,ГОЛОВНА!K:L,2,0)), "-")</f>
        <v>862.47</v>
      </c>
    </row>
    <row r="196" spans="1:7" x14ac:dyDescent="0.3">
      <c r="A196" s="66">
        <v>98281476</v>
      </c>
      <c r="B196" s="84" t="str">
        <f>VLOOKUP(A196,'DATA (2)'!A:G,2,0)</f>
        <v>Насос з сух.рот. TP 25-50/2 A-O-A-BQQE-A</v>
      </c>
      <c r="C196" s="50" t="str">
        <f>VLOOKUP(A196,'DATA (2)'!A:G,4,0)</f>
        <v>CB</v>
      </c>
      <c r="D196" s="49" t="s">
        <v>47</v>
      </c>
      <c r="E196" s="50"/>
      <c r="F196" s="50">
        <f>VLOOKUP(A196,'DATA (2)'!A:G,5,0)</f>
        <v>331.51</v>
      </c>
      <c r="G196" s="50">
        <f>IFERROR(F196*(1-VLOOKUP(C196,ГОЛОВНА!K:L,2,0)), "-")</f>
        <v>331.51</v>
      </c>
    </row>
    <row r="197" spans="1:7" x14ac:dyDescent="0.3">
      <c r="A197" s="66">
        <v>98282096</v>
      </c>
      <c r="B197" s="84" t="str">
        <f>VLOOKUP(A197,'DATA (2)'!A:G,2,0)</f>
        <v>Насос з сух.рот. TP 25-80/2 A-O-A-BQQE-B</v>
      </c>
      <c r="C197" s="50" t="str">
        <f>VLOOKUP(A197,'DATA (2)'!A:G,4,0)</f>
        <v>CB</v>
      </c>
      <c r="D197" s="49" t="s">
        <v>47</v>
      </c>
      <c r="E197" s="50"/>
      <c r="F197" s="50">
        <f>VLOOKUP(A197,'DATA (2)'!A:G,5,0)</f>
        <v>370.5</v>
      </c>
      <c r="G197" s="50">
        <f>IFERROR(F197*(1-VLOOKUP(C197,ГОЛОВНА!K:L,2,0)), "-")</f>
        <v>370.5</v>
      </c>
    </row>
    <row r="198" spans="1:7" x14ac:dyDescent="0.3">
      <c r="A198" s="66">
        <v>98282120</v>
      </c>
      <c r="B198" s="84" t="str">
        <f>VLOOKUP(A198,'DATA (2)'!A:G,2,0)</f>
        <v>Насос з сух.рот. TP 32-50/2 A-O-A-BQQE-A</v>
      </c>
      <c r="C198" s="50" t="str">
        <f>VLOOKUP(A198,'DATA (2)'!A:G,4,0)</f>
        <v>CB</v>
      </c>
      <c r="D198" s="49" t="s">
        <v>47</v>
      </c>
      <c r="E198" s="50"/>
      <c r="F198" s="50">
        <f>VLOOKUP(A198,'DATA (2)'!A:G,5,0)</f>
        <v>398.87</v>
      </c>
      <c r="G198" s="50">
        <f>IFERROR(F198*(1-VLOOKUP(C198,ГОЛОВНА!K:L,2,0)), "-")</f>
        <v>398.87</v>
      </c>
    </row>
    <row r="199" spans="1:7" x14ac:dyDescent="0.3">
      <c r="A199" s="66">
        <v>98282133</v>
      </c>
      <c r="B199" s="84" t="str">
        <f>VLOOKUP(A199,'DATA (2)'!A:G,2,0)</f>
        <v>Насос з сух.рот. TP 25-90/2 A-O-A-BQQE-D</v>
      </c>
      <c r="C199" s="50" t="str">
        <f>VLOOKUP(A199,'DATA (2)'!A:G,4,0)</f>
        <v>CB</v>
      </c>
      <c r="D199" s="49" t="s">
        <v>47</v>
      </c>
      <c r="E199" s="50"/>
      <c r="F199" s="50">
        <f>VLOOKUP(A199,'DATA (2)'!A:G,5,0)</f>
        <v>405.96</v>
      </c>
      <c r="G199" s="50">
        <f>IFERROR(F199*(1-VLOOKUP(C199,ГОЛОВНА!K:L,2,0)), "-")</f>
        <v>405.96</v>
      </c>
    </row>
    <row r="200" spans="1:7" x14ac:dyDescent="0.3">
      <c r="A200" s="66">
        <v>98282166</v>
      </c>
      <c r="B200" s="84" t="str">
        <f>VLOOKUP(A200,'DATA (2)'!A:G,2,0)</f>
        <v>Насос з сух.рот. TP 32-80/2 A-O-A-BQQE-C</v>
      </c>
      <c r="C200" s="50" t="str">
        <f>VLOOKUP(A200,'DATA (2)'!A:G,4,0)</f>
        <v>CB</v>
      </c>
      <c r="D200" s="49" t="s">
        <v>47</v>
      </c>
      <c r="E200" s="50"/>
      <c r="F200" s="50">
        <f>VLOOKUP(A200,'DATA (2)'!A:G,5,0)</f>
        <v>423.69</v>
      </c>
      <c r="G200" s="50">
        <f>IFERROR(F200*(1-VLOOKUP(C200,ГОЛОВНА!K:L,2,0)), "-")</f>
        <v>423.69</v>
      </c>
    </row>
    <row r="201" spans="1:7" x14ac:dyDescent="0.3">
      <c r="A201" s="66">
        <v>98282352</v>
      </c>
      <c r="B201" s="84" t="str">
        <f>VLOOKUP(A201,'DATA (2)'!A:G,2,0)</f>
        <v>Насос з сух.рот. TP 32-90/2 A-O-I-BQQE-D</v>
      </c>
      <c r="C201" s="50" t="str">
        <f>VLOOKUP(A201,'DATA (2)'!A:G,4,0)</f>
        <v>CB</v>
      </c>
      <c r="D201" s="49" t="s">
        <v>47</v>
      </c>
      <c r="E201" s="50"/>
      <c r="F201" s="50">
        <f>VLOOKUP(A201,'DATA (2)'!A:G,5,0)</f>
        <v>992.73</v>
      </c>
      <c r="G201" s="50">
        <f>IFERROR(F201*(1-VLOOKUP(C201,ГОЛОВНА!K:L,2,0)), "-")</f>
        <v>992.73</v>
      </c>
    </row>
    <row r="202" spans="1:7" x14ac:dyDescent="0.3">
      <c r="A202" s="66">
        <v>98294231</v>
      </c>
      <c r="B202" s="84" t="str">
        <f>VLOOKUP(A202,'DATA (2)'!A:G,2,0)</f>
        <v>Насос з сух.рот. TP 40-190/2 A-F-A-BQQE-</v>
      </c>
      <c r="C202" s="50" t="str">
        <f>VLOOKUP(A202,'DATA (2)'!A:G,4,0)</f>
        <v>CB</v>
      </c>
      <c r="D202" s="49" t="s">
        <v>47</v>
      </c>
      <c r="E202" s="50"/>
      <c r="F202" s="50">
        <f>VLOOKUP(A202,'DATA (2)'!A:G,5,0)</f>
        <v>860.8</v>
      </c>
      <c r="G202" s="50">
        <f>IFERROR(F202*(1-VLOOKUP(C202,ГОЛОВНА!K:L,2,0)), "-")</f>
        <v>860.8</v>
      </c>
    </row>
    <row r="203" spans="1:7" x14ac:dyDescent="0.3">
      <c r="A203" s="66">
        <v>98299122</v>
      </c>
      <c r="B203" s="84" t="str">
        <f>VLOOKUP(A203,'DATA (2)'!A:G,2,0)</f>
        <v>Насос з сух.рот. TP 32-90/2 A-O-A-BQQE-D</v>
      </c>
      <c r="C203" s="50" t="str">
        <f>VLOOKUP(A203,'DATA (2)'!A:G,4,0)</f>
        <v>CB</v>
      </c>
      <c r="D203" s="49" t="s">
        <v>47</v>
      </c>
      <c r="E203" s="50"/>
      <c r="F203" s="50">
        <f>VLOOKUP(A203,'DATA (2)'!A:G,5,0)</f>
        <v>558.41</v>
      </c>
      <c r="G203" s="50">
        <f>IFERROR(F203*(1-VLOOKUP(C203,ГОЛОВНА!K:L,2,0)), "-")</f>
        <v>558.41</v>
      </c>
    </row>
    <row r="204" spans="1:7" x14ac:dyDescent="0.3">
      <c r="A204" s="66">
        <v>98346582</v>
      </c>
      <c r="B204" s="84" t="str">
        <f>VLOOKUP(A204,'DATA (2)'!A:G,2,0)</f>
        <v>Насос з сух.рот. TP 32-90/2 A-O-A-BQQE-D</v>
      </c>
      <c r="C204" s="50" t="str">
        <f>VLOOKUP(A204,'DATA (2)'!A:G,4,0)</f>
        <v>CB</v>
      </c>
      <c r="D204" s="49" t="s">
        <v>47</v>
      </c>
      <c r="E204" s="50"/>
      <c r="F204" s="50">
        <f>VLOOKUP(A204,'DATA (2)'!A:G,5,0)</f>
        <v>459.13</v>
      </c>
      <c r="G204" s="50">
        <f>IFERROR(F204*(1-VLOOKUP(C204,ГОЛОВНА!K:L,2,0)), "-")</f>
        <v>459.13</v>
      </c>
    </row>
    <row r="205" spans="1:7" x14ac:dyDescent="0.3">
      <c r="A205" s="66">
        <v>98346587</v>
      </c>
      <c r="B205" s="84" t="str">
        <f>VLOOKUP(A205,'DATA (2)'!A:G,2,0)</f>
        <v>Насос з сух.рот. TP 25-50/2 A-O-A-BQQE-A</v>
      </c>
      <c r="C205" s="50" t="str">
        <f>VLOOKUP(A205,'DATA (2)'!A:G,4,0)</f>
        <v>CB</v>
      </c>
      <c r="D205" s="49" t="s">
        <v>47</v>
      </c>
      <c r="E205" s="50"/>
      <c r="F205" s="50">
        <f>VLOOKUP(A205,'DATA (2)'!A:G,5,0)</f>
        <v>377.6</v>
      </c>
      <c r="G205" s="50">
        <f>IFERROR(F205*(1-VLOOKUP(C205,ГОЛОВНА!K:L,2,0)), "-")</f>
        <v>377.6</v>
      </c>
    </row>
    <row r="206" spans="1:7" x14ac:dyDescent="0.3">
      <c r="A206" s="66">
        <v>98346590</v>
      </c>
      <c r="B206" s="84" t="str">
        <f>VLOOKUP(A206,'DATA (2)'!A:G,2,0)</f>
        <v>Насос з сух.рот. TP 32-50/2 A-O-A-BQQE-A</v>
      </c>
      <c r="C206" s="50" t="str">
        <f>VLOOKUP(A206,'DATA (2)'!A:G,4,0)</f>
        <v>CB</v>
      </c>
      <c r="D206" s="49" t="s">
        <v>47</v>
      </c>
      <c r="E206" s="50"/>
      <c r="F206" s="50">
        <f>VLOOKUP(A206,'DATA (2)'!A:G,5,0)</f>
        <v>444.96</v>
      </c>
      <c r="G206" s="50">
        <f>IFERROR(F206*(1-VLOOKUP(C206,ГОЛОВНА!K:L,2,0)), "-")</f>
        <v>444.96</v>
      </c>
    </row>
    <row r="207" spans="1:7" x14ac:dyDescent="0.3">
      <c r="A207" s="66">
        <v>98346604</v>
      </c>
      <c r="B207" s="84" t="str">
        <f>VLOOKUP(A207,'DATA (2)'!A:G,2,0)</f>
        <v>Насос з сух.рот. TP 25-90/2 A-O-A-BQQE-D</v>
      </c>
      <c r="C207" s="50" t="str">
        <f>VLOOKUP(A207,'DATA (2)'!A:G,4,0)</f>
        <v>CB</v>
      </c>
      <c r="D207" s="49" t="s">
        <v>47</v>
      </c>
      <c r="E207" s="50"/>
      <c r="F207" s="50">
        <f>VLOOKUP(A207,'DATA (2)'!A:G,5,0)</f>
        <v>505.23</v>
      </c>
      <c r="G207" s="50">
        <f>IFERROR(F207*(1-VLOOKUP(C207,ГОЛОВНА!K:L,2,0)), "-")</f>
        <v>505.23</v>
      </c>
    </row>
    <row r="208" spans="1:7" x14ac:dyDescent="0.3">
      <c r="A208" s="66">
        <v>98346612</v>
      </c>
      <c r="B208" s="84" t="str">
        <f>VLOOKUP(A208,'DATA (2)'!A:G,2,0)</f>
        <v>Насос з сух.рот. TP 25-50/2 A-O-I-BQQE-A</v>
      </c>
      <c r="C208" s="50" t="str">
        <f>VLOOKUP(A208,'DATA (2)'!A:G,4,0)</f>
        <v>CB</v>
      </c>
      <c r="D208" s="49" t="s">
        <v>47</v>
      </c>
      <c r="E208" s="50"/>
      <c r="F208" s="50">
        <f>VLOOKUP(A208,'DATA (2)'!A:G,5,0)</f>
        <v>638.19000000000005</v>
      </c>
      <c r="G208" s="50">
        <f>IFERROR(F208*(1-VLOOKUP(C208,ГОЛОВНА!K:L,2,0)), "-")</f>
        <v>638.19000000000005</v>
      </c>
    </row>
    <row r="209" spans="1:7" x14ac:dyDescent="0.3">
      <c r="A209" s="66">
        <v>98346632</v>
      </c>
      <c r="B209" s="84" t="str">
        <f>VLOOKUP(A209,'DATA (2)'!A:G,2,0)</f>
        <v>Насос з сух.рот. TP 25-50/2 A-O-I-BQQE-A</v>
      </c>
      <c r="C209" s="50" t="str">
        <f>VLOOKUP(A209,'DATA (2)'!A:G,4,0)</f>
        <v>CB</v>
      </c>
      <c r="D209" s="49" t="s">
        <v>47</v>
      </c>
      <c r="E209" s="50"/>
      <c r="F209" s="50">
        <f>VLOOKUP(A209,'DATA (2)'!A:G,5,0)</f>
        <v>684.27</v>
      </c>
      <c r="G209" s="50">
        <f>IFERROR(F209*(1-VLOOKUP(C209,ГОЛОВНА!K:L,2,0)), "-")</f>
        <v>684.27</v>
      </c>
    </row>
    <row r="210" spans="1:7" x14ac:dyDescent="0.3">
      <c r="A210" s="66">
        <v>98416265</v>
      </c>
      <c r="B210" s="84" t="str">
        <f>VLOOKUP(A210,'DATA (2)'!A:G,2,0)</f>
        <v>Насос з сух.рот. TPE2 32-120 N-A-F-A-BQQ</v>
      </c>
      <c r="C210" s="50" t="str">
        <f>VLOOKUP(A210,'DATA (2)'!A:G,4,0)</f>
        <v>CB</v>
      </c>
      <c r="D210" s="49" t="s">
        <v>47</v>
      </c>
      <c r="E210" s="50"/>
      <c r="F210" s="50">
        <f>VLOOKUP(A210,'DATA (2)'!A:G,5,0)</f>
        <v>1566.68</v>
      </c>
      <c r="G210" s="50">
        <f>IFERROR(F210*(1-VLOOKUP(C210,ГОЛОВНА!K:L,2,0)), "-")</f>
        <v>1566.68</v>
      </c>
    </row>
    <row r="211" spans="1:7" x14ac:dyDescent="0.3">
      <c r="A211" s="66">
        <v>98416266</v>
      </c>
      <c r="B211" s="84" t="str">
        <f>VLOOKUP(A211,'DATA (2)'!A:G,2,0)</f>
        <v>Насос з сух.рот. TPE2 32-150 N-A-F-A-BQQ</v>
      </c>
      <c r="C211" s="50" t="str">
        <f>VLOOKUP(A211,'DATA (2)'!A:G,4,0)</f>
        <v>CB</v>
      </c>
      <c r="D211" s="49" t="s">
        <v>47</v>
      </c>
      <c r="E211" s="50"/>
      <c r="F211" s="50">
        <f>VLOOKUP(A211,'DATA (2)'!A:G,5,0)</f>
        <v>1694.84</v>
      </c>
      <c r="G211" s="50">
        <f>IFERROR(F211*(1-VLOOKUP(C211,ГОЛОВНА!K:L,2,0)), "-")</f>
        <v>1694.84</v>
      </c>
    </row>
    <row r="212" spans="1:7" x14ac:dyDescent="0.3">
      <c r="A212" s="66">
        <v>98416297</v>
      </c>
      <c r="B212" s="84" t="str">
        <f>VLOOKUP(A212,'DATA (2)'!A:G,2,0)</f>
        <v>Насос з сух.рот. TPE2 32-150 N-A-F-A-BQQ</v>
      </c>
      <c r="C212" s="50" t="str">
        <f>VLOOKUP(A212,'DATA (2)'!A:G,4,0)</f>
        <v>CB</v>
      </c>
      <c r="D212" s="49" t="s">
        <v>47</v>
      </c>
      <c r="E212" s="50"/>
      <c r="F212" s="50">
        <f>VLOOKUP(A212,'DATA (2)'!A:G,5,0)</f>
        <v>1868.33</v>
      </c>
      <c r="G212" s="50">
        <f>IFERROR(F212*(1-VLOOKUP(C212,ГОЛОВНА!K:L,2,0)), "-")</f>
        <v>1868.33</v>
      </c>
    </row>
    <row r="213" spans="1:7" x14ac:dyDescent="0.3">
      <c r="A213" s="66">
        <v>98416403</v>
      </c>
      <c r="B213" s="84" t="str">
        <f>VLOOKUP(A213,'DATA (2)'!A:G,2,0)</f>
        <v>Насос з сух.рот. TPE2 40-80 N-A-F-A-BQQE</v>
      </c>
      <c r="C213" s="50" t="str">
        <f>VLOOKUP(A213,'DATA (2)'!A:G,4,0)</f>
        <v>CB</v>
      </c>
      <c r="D213" s="49" t="s">
        <v>47</v>
      </c>
      <c r="E213" s="50"/>
      <c r="F213" s="50">
        <f>VLOOKUP(A213,'DATA (2)'!A:G,5,0)</f>
        <v>1681.79</v>
      </c>
      <c r="G213" s="50">
        <f>IFERROR(F213*(1-VLOOKUP(C213,ГОЛОВНА!K:L,2,0)), "-")</f>
        <v>1681.79</v>
      </c>
    </row>
    <row r="214" spans="1:7" x14ac:dyDescent="0.3">
      <c r="A214" s="66">
        <v>98416405</v>
      </c>
      <c r="B214" s="84" t="str">
        <f>VLOOKUP(A214,'DATA (2)'!A:G,2,0)</f>
        <v>Насос з сух.рот. TPE2 40-150 N-A-F-A-BQQ</v>
      </c>
      <c r="C214" s="50" t="str">
        <f>VLOOKUP(A214,'DATA (2)'!A:G,4,0)</f>
        <v>CB</v>
      </c>
      <c r="D214" s="49" t="s">
        <v>47</v>
      </c>
      <c r="E214" s="50"/>
      <c r="F214" s="50">
        <f>VLOOKUP(A214,'DATA (2)'!A:G,5,0)</f>
        <v>1953.96</v>
      </c>
      <c r="G214" s="50">
        <f>IFERROR(F214*(1-VLOOKUP(C214,ГОЛОВНА!K:L,2,0)), "-")</f>
        <v>1953.96</v>
      </c>
    </row>
    <row r="215" spans="1:7" x14ac:dyDescent="0.3">
      <c r="A215" s="66">
        <v>98416406</v>
      </c>
      <c r="B215" s="84" t="str">
        <f>VLOOKUP(A215,'DATA (2)'!A:G,2,0)</f>
        <v>Насос з сух.рот. TPE2 40-180 N-A-F-A-BQQ</v>
      </c>
      <c r="C215" s="50" t="str">
        <f>VLOOKUP(A215,'DATA (2)'!A:G,4,0)</f>
        <v>CB</v>
      </c>
      <c r="D215" s="49" t="s">
        <v>47</v>
      </c>
      <c r="E215" s="50"/>
      <c r="F215" s="50">
        <f>VLOOKUP(A215,'DATA (2)'!A:G,5,0)</f>
        <v>2101.71</v>
      </c>
      <c r="G215" s="50">
        <f>IFERROR(F215*(1-VLOOKUP(C215,ГОЛОВНА!K:L,2,0)), "-")</f>
        <v>2101.71</v>
      </c>
    </row>
    <row r="216" spans="1:7" x14ac:dyDescent="0.3">
      <c r="A216" s="66">
        <v>98416407</v>
      </c>
      <c r="B216" s="84" t="str">
        <f>VLOOKUP(A216,'DATA (2)'!A:G,2,0)</f>
        <v>Насос з сух.рот. TPE2 40-200 N-A-F-A-BQQ</v>
      </c>
      <c r="C216" s="50" t="str">
        <f>VLOOKUP(A216,'DATA (2)'!A:G,4,0)</f>
        <v>CB</v>
      </c>
      <c r="D216" s="49" t="s">
        <v>47</v>
      </c>
      <c r="E216" s="50"/>
      <c r="F216" s="50">
        <f>VLOOKUP(A216,'DATA (2)'!A:G,5,0)</f>
        <v>2202.64</v>
      </c>
      <c r="G216" s="50">
        <f>IFERROR(F216*(1-VLOOKUP(C216,ГОЛОВНА!K:L,2,0)), "-")</f>
        <v>2202.64</v>
      </c>
    </row>
    <row r="217" spans="1:7" x14ac:dyDescent="0.3">
      <c r="A217" s="66">
        <v>98416452</v>
      </c>
      <c r="B217" s="84" t="str">
        <f>VLOOKUP(A217,'DATA (2)'!A:G,2,0)</f>
        <v>Насос з сух.рот. TPE2 40-150 N-A-F-A-BQQ</v>
      </c>
      <c r="C217" s="50" t="str">
        <f>VLOOKUP(A217,'DATA (2)'!A:G,4,0)</f>
        <v>CB</v>
      </c>
      <c r="D217" s="49" t="s">
        <v>47</v>
      </c>
      <c r="E217" s="50"/>
      <c r="F217" s="50">
        <f>VLOOKUP(A217,'DATA (2)'!A:G,5,0)</f>
        <v>2116.27</v>
      </c>
      <c r="G217" s="50">
        <f>IFERROR(F217*(1-VLOOKUP(C217,ГОЛОВНА!K:L,2,0)), "-")</f>
        <v>2116.27</v>
      </c>
    </row>
    <row r="218" spans="1:7" x14ac:dyDescent="0.3">
      <c r="A218" s="66">
        <v>98416453</v>
      </c>
      <c r="B218" s="84" t="str">
        <f>VLOOKUP(A218,'DATA (2)'!A:G,2,0)</f>
        <v>Насос з сух.рот. TPE2 40-180 N-A-F-A-BQQ</v>
      </c>
      <c r="C218" s="50" t="str">
        <f>VLOOKUP(A218,'DATA (2)'!A:G,4,0)</f>
        <v>CB</v>
      </c>
      <c r="D218" s="49" t="s">
        <v>47</v>
      </c>
      <c r="E218" s="50"/>
      <c r="F218" s="50">
        <f>VLOOKUP(A218,'DATA (2)'!A:G,5,0)</f>
        <v>2250.96</v>
      </c>
      <c r="G218" s="50">
        <f>IFERROR(F218*(1-VLOOKUP(C218,ГОЛОВНА!K:L,2,0)), "-")</f>
        <v>2250.96</v>
      </c>
    </row>
    <row r="219" spans="1:7" x14ac:dyDescent="0.3">
      <c r="A219" s="66">
        <v>98416454</v>
      </c>
      <c r="B219" s="84" t="str">
        <f>VLOOKUP(A219,'DATA (2)'!A:G,2,0)</f>
        <v>Насос з сух.рот. TPE2 40-200 N-A-F-A-BQQ</v>
      </c>
      <c r="C219" s="50" t="str">
        <f>VLOOKUP(A219,'DATA (2)'!A:G,4,0)</f>
        <v>CB</v>
      </c>
      <c r="D219" s="49" t="s">
        <v>47</v>
      </c>
      <c r="E219" s="50"/>
      <c r="F219" s="50">
        <f>VLOOKUP(A219,'DATA (2)'!A:G,5,0)</f>
        <v>2342.5500000000002</v>
      </c>
      <c r="G219" s="50">
        <f>IFERROR(F219*(1-VLOOKUP(C219,ГОЛОВНА!K:L,2,0)), "-")</f>
        <v>2342.5500000000002</v>
      </c>
    </row>
    <row r="220" spans="1:7" x14ac:dyDescent="0.3">
      <c r="A220" s="66">
        <v>98416455</v>
      </c>
      <c r="B220" s="84" t="str">
        <f>VLOOKUP(A220,'DATA (2)'!A:G,2,0)</f>
        <v>Насос з сух.рот. TPE2 40-240 N-A-F-A-BQQ</v>
      </c>
      <c r="C220" s="50" t="str">
        <f>VLOOKUP(A220,'DATA (2)'!A:G,4,0)</f>
        <v>CB</v>
      </c>
      <c r="D220" s="49" t="s">
        <v>47</v>
      </c>
      <c r="E220" s="50"/>
      <c r="F220" s="50" t="str">
        <f>VLOOKUP(A220,'DATA (2)'!A:G,5,0)</f>
        <v>За запитом</v>
      </c>
      <c r="G220" s="50" t="str">
        <f>IFERROR(F220*(1-VLOOKUP(C220,ГОЛОВНА!K:L,2,0)), "-")</f>
        <v>-</v>
      </c>
    </row>
    <row r="221" spans="1:7" x14ac:dyDescent="0.3">
      <c r="A221" s="66">
        <v>98416504</v>
      </c>
      <c r="B221" s="84" t="str">
        <f>VLOOKUP(A221,'DATA (2)'!A:G,2,0)</f>
        <v>Насос з сух.рот. TPE3 40-80 S-A-F-I-BQQE</v>
      </c>
      <c r="C221" s="50" t="str">
        <f>VLOOKUP(A221,'DATA (2)'!A:G,4,0)</f>
        <v>CB</v>
      </c>
      <c r="D221" s="49" t="s">
        <v>47</v>
      </c>
      <c r="E221" s="50"/>
      <c r="F221" s="50" t="str">
        <f>VLOOKUP(A221,'DATA (2)'!A:G,5,0)</f>
        <v>За запитом</v>
      </c>
      <c r="G221" s="50" t="str">
        <f>IFERROR(F221*(1-VLOOKUP(C221,ГОЛОВНА!K:L,2,0)), "-")</f>
        <v>-</v>
      </c>
    </row>
    <row r="222" spans="1:7" x14ac:dyDescent="0.3">
      <c r="A222" s="66">
        <v>98416576</v>
      </c>
      <c r="B222" s="84" t="str">
        <f>VLOOKUP(A222,'DATA (2)'!A:G,2,0)</f>
        <v>Насос з сух.рот. TPE2 50-120 N-A-F-A-BQQ</v>
      </c>
      <c r="C222" s="50" t="str">
        <f>VLOOKUP(A222,'DATA (2)'!A:G,4,0)</f>
        <v>CB</v>
      </c>
      <c r="D222" s="49" t="s">
        <v>47</v>
      </c>
      <c r="E222" s="50"/>
      <c r="F222" s="50">
        <f>VLOOKUP(A222,'DATA (2)'!A:G,5,0)</f>
        <v>2039.78</v>
      </c>
      <c r="G222" s="50">
        <f>IFERROR(F222*(1-VLOOKUP(C222,ГОЛОВНА!K:L,2,0)), "-")</f>
        <v>2039.78</v>
      </c>
    </row>
    <row r="223" spans="1:7" x14ac:dyDescent="0.3">
      <c r="A223" s="66">
        <v>98416578</v>
      </c>
      <c r="B223" s="84" t="str">
        <f>VLOOKUP(A223,'DATA (2)'!A:G,2,0)</f>
        <v>Насос з сух.рот. TPE2 50-180 N-A-F-A-BQQ</v>
      </c>
      <c r="C223" s="50" t="str">
        <f>VLOOKUP(A223,'DATA (2)'!A:G,4,0)</f>
        <v>CB</v>
      </c>
      <c r="D223" s="49" t="s">
        <v>47</v>
      </c>
      <c r="E223" s="50"/>
      <c r="F223" s="50">
        <f>VLOOKUP(A223,'DATA (2)'!A:G,5,0)</f>
        <v>2349.08</v>
      </c>
      <c r="G223" s="50">
        <f>IFERROR(F223*(1-VLOOKUP(C223,ГОЛОВНА!K:L,2,0)), "-")</f>
        <v>2349.08</v>
      </c>
    </row>
    <row r="224" spans="1:7" x14ac:dyDescent="0.3">
      <c r="A224" s="66">
        <v>98416611</v>
      </c>
      <c r="B224" s="84" t="str">
        <f>VLOOKUP(A224,'DATA (2)'!A:G,2,0)</f>
        <v>Насос з сух.рот. TPE2 50-120 N-A-F-A-BQQ</v>
      </c>
      <c r="C224" s="50" t="str">
        <f>VLOOKUP(A224,'DATA (2)'!A:G,4,0)</f>
        <v>CB</v>
      </c>
      <c r="D224" s="49" t="s">
        <v>47</v>
      </c>
      <c r="E224" s="50"/>
      <c r="F224" s="50">
        <f>VLOOKUP(A224,'DATA (2)'!A:G,5,0)</f>
        <v>2202.09</v>
      </c>
      <c r="G224" s="50">
        <f>IFERROR(F224*(1-VLOOKUP(C224,ГОЛОВНА!K:L,2,0)), "-")</f>
        <v>2202.09</v>
      </c>
    </row>
    <row r="225" spans="1:7" x14ac:dyDescent="0.3">
      <c r="A225" s="66">
        <v>98416612</v>
      </c>
      <c r="B225" s="84" t="str">
        <f>VLOOKUP(A225,'DATA (2)'!A:G,2,0)</f>
        <v>Насос з сух.рот. TPE2 50-150 N-A-F-A-BQQ</v>
      </c>
      <c r="C225" s="50" t="str">
        <f>VLOOKUP(A225,'DATA (2)'!A:G,4,0)</f>
        <v>CB</v>
      </c>
      <c r="D225" s="49" t="s">
        <v>47</v>
      </c>
      <c r="E225" s="50"/>
      <c r="F225" s="50">
        <f>VLOOKUP(A225,'DATA (2)'!A:G,5,0)</f>
        <v>2342.5500000000002</v>
      </c>
      <c r="G225" s="50">
        <f>IFERROR(F225*(1-VLOOKUP(C225,ГОЛОВНА!K:L,2,0)), "-")</f>
        <v>2342.5500000000002</v>
      </c>
    </row>
    <row r="226" spans="1:7" x14ac:dyDescent="0.3">
      <c r="A226" s="66">
        <v>98416613</v>
      </c>
      <c r="B226" s="84" t="str">
        <f>VLOOKUP(A226,'DATA (2)'!A:G,2,0)</f>
        <v>Насос з сух.рот. TPE2 50-180 N-A-F-A-BQQ</v>
      </c>
      <c r="C226" s="50" t="str">
        <f>VLOOKUP(A226,'DATA (2)'!A:G,4,0)</f>
        <v>CB</v>
      </c>
      <c r="D226" s="49" t="s">
        <v>47</v>
      </c>
      <c r="E226" s="50"/>
      <c r="F226" s="50">
        <f>VLOOKUP(A226,'DATA (2)'!A:G,5,0)</f>
        <v>2489</v>
      </c>
      <c r="G226" s="50">
        <f>IFERROR(F226*(1-VLOOKUP(C226,ГОЛОВНА!K:L,2,0)), "-")</f>
        <v>2489</v>
      </c>
    </row>
    <row r="227" spans="1:7" x14ac:dyDescent="0.3">
      <c r="A227" s="66">
        <v>98416614</v>
      </c>
      <c r="B227" s="84" t="str">
        <f>VLOOKUP(A227,'DATA (2)'!A:G,2,0)</f>
        <v>Насос з сух.рот. TPE2 50-200 N-A-F-A-BQQ</v>
      </c>
      <c r="C227" s="50" t="str">
        <f>VLOOKUP(A227,'DATA (2)'!A:G,4,0)</f>
        <v>CB</v>
      </c>
      <c r="D227" s="49" t="s">
        <v>47</v>
      </c>
      <c r="E227" s="50"/>
      <c r="F227" s="50" t="str">
        <f>VLOOKUP(A227,'DATA (2)'!A:G,5,0)</f>
        <v>За запитом</v>
      </c>
      <c r="G227" s="50" t="str">
        <f>IFERROR(F227*(1-VLOOKUP(C227,ГОЛОВНА!K:L,2,0)), "-")</f>
        <v>-</v>
      </c>
    </row>
    <row r="228" spans="1:7" x14ac:dyDescent="0.3">
      <c r="A228" s="66">
        <v>98416615</v>
      </c>
      <c r="B228" s="84" t="str">
        <f>VLOOKUP(A228,'DATA (2)'!A:G,2,0)</f>
        <v>Насос з сух.рот. TPE2 50-240 N-A-F-A-BQQ</v>
      </c>
      <c r="C228" s="50" t="str">
        <f>VLOOKUP(A228,'DATA (2)'!A:G,4,0)</f>
        <v>CB</v>
      </c>
      <c r="D228" s="49" t="s">
        <v>47</v>
      </c>
      <c r="E228" s="50"/>
      <c r="F228" s="50" t="str">
        <f>VLOOKUP(A228,'DATA (2)'!A:G,5,0)</f>
        <v>За запитом</v>
      </c>
      <c r="G228" s="50" t="str">
        <f>IFERROR(F228*(1-VLOOKUP(C228,ГОЛОВНА!K:L,2,0)), "-")</f>
        <v>-</v>
      </c>
    </row>
    <row r="229" spans="1:7" x14ac:dyDescent="0.3">
      <c r="A229" s="66">
        <v>98416742</v>
      </c>
      <c r="B229" s="84" t="str">
        <f>VLOOKUP(A229,'DATA (2)'!A:G,2,0)</f>
        <v>Насос з сух.рот. TPE2 65-120 N-A-F-A-BQQ</v>
      </c>
      <c r="C229" s="50" t="str">
        <f>VLOOKUP(A229,'DATA (2)'!A:G,4,0)</f>
        <v>CB</v>
      </c>
      <c r="D229" s="49" t="s">
        <v>47</v>
      </c>
      <c r="E229" s="50"/>
      <c r="F229" s="50">
        <f>VLOOKUP(A229,'DATA (2)'!A:G,5,0)</f>
        <v>2339.7600000000002</v>
      </c>
      <c r="G229" s="50">
        <f>IFERROR(F229*(1-VLOOKUP(C229,ГОЛОВНА!K:L,2,0)), "-")</f>
        <v>2339.7600000000002</v>
      </c>
    </row>
    <row r="230" spans="1:7" x14ac:dyDescent="0.3">
      <c r="A230" s="66">
        <v>98416790</v>
      </c>
      <c r="B230" s="84" t="str">
        <f>VLOOKUP(A230,'DATA (2)'!A:G,2,0)</f>
        <v>Насос з сух.рот. TPE2 65-120 N-A-F-A-BQQ</v>
      </c>
      <c r="C230" s="50" t="str">
        <f>VLOOKUP(A230,'DATA (2)'!A:G,4,0)</f>
        <v>CB</v>
      </c>
      <c r="D230" s="49" t="s">
        <v>47</v>
      </c>
      <c r="E230" s="50"/>
      <c r="F230" s="50">
        <f>VLOOKUP(A230,'DATA (2)'!A:G,5,0)</f>
        <v>2489</v>
      </c>
      <c r="G230" s="50">
        <f>IFERROR(F230*(1-VLOOKUP(C230,ГОЛОВНА!K:L,2,0)), "-")</f>
        <v>2489</v>
      </c>
    </row>
    <row r="231" spans="1:7" x14ac:dyDescent="0.3">
      <c r="A231" s="66">
        <v>98416791</v>
      </c>
      <c r="B231" s="84" t="str">
        <f>VLOOKUP(A231,'DATA (2)'!A:G,2,0)</f>
        <v>Насос з сух.рот. TPE2 65-150 N-A-F-A-BQQ</v>
      </c>
      <c r="C231" s="50" t="str">
        <f>VLOOKUP(A231,'DATA (2)'!A:G,4,0)</f>
        <v>CB</v>
      </c>
      <c r="D231" s="49" t="s">
        <v>47</v>
      </c>
      <c r="E231" s="50"/>
      <c r="F231" s="50" t="str">
        <f>VLOOKUP(A231,'DATA (2)'!A:G,5,0)</f>
        <v>За запитом</v>
      </c>
      <c r="G231" s="50" t="str">
        <f>IFERROR(F231*(1-VLOOKUP(C231,ГОЛОВНА!K:L,2,0)), "-")</f>
        <v>-</v>
      </c>
    </row>
    <row r="232" spans="1:7" x14ac:dyDescent="0.3">
      <c r="A232" s="76">
        <v>98416792</v>
      </c>
      <c r="B232" s="84" t="str">
        <f>VLOOKUP(A232,'DATA (2)'!A:G,2,0)</f>
        <v>Насос з сух.рот. TPE2 65-180 N-A-F-A-BQQ</v>
      </c>
      <c r="C232" s="50" t="str">
        <f>VLOOKUP(A232,'DATA (2)'!A:G,4,0)</f>
        <v>CB</v>
      </c>
      <c r="D232" s="49" t="s">
        <v>47</v>
      </c>
      <c r="E232" s="50"/>
      <c r="F232" s="50" t="str">
        <f>VLOOKUP(A232,'DATA (2)'!A:G,5,0)</f>
        <v>За запитом</v>
      </c>
      <c r="G232" s="50" t="str">
        <f>IFERROR(F232*(1-VLOOKUP(C232,ГОЛОВНА!K:L,2,0)), "-")</f>
        <v>-</v>
      </c>
    </row>
    <row r="233" spans="1:7" x14ac:dyDescent="0.3">
      <c r="A233" s="66">
        <v>98416793</v>
      </c>
      <c r="B233" s="84" t="str">
        <f>VLOOKUP(A233,'DATA (2)'!A:G,2,0)</f>
        <v>Насос з сух.рот. TPE2 65-200 N-A-F-A-BQQ</v>
      </c>
      <c r="C233" s="50" t="str">
        <f>VLOOKUP(A233,'DATA (2)'!A:G,4,0)</f>
        <v>CB</v>
      </c>
      <c r="D233" s="49" t="s">
        <v>47</v>
      </c>
      <c r="E233" s="50"/>
      <c r="F233" s="50" t="str">
        <f>VLOOKUP(A233,'DATA (2)'!A:G,5,0)</f>
        <v>За запитом</v>
      </c>
      <c r="G233" s="50" t="str">
        <f>IFERROR(F233*(1-VLOOKUP(C233,ГОЛОВНА!K:L,2,0)), "-")</f>
        <v>-</v>
      </c>
    </row>
    <row r="234" spans="1:7" x14ac:dyDescent="0.3">
      <c r="A234" s="66">
        <v>98416905</v>
      </c>
      <c r="B234" s="84" t="str">
        <f>VLOOKUP(A234,'DATA (2)'!A:G,2,0)</f>
        <v>Насос з сух.рот. TPE2 80-120 N-A-F-A-BQQ</v>
      </c>
      <c r="C234" s="50" t="str">
        <f>VLOOKUP(A234,'DATA (2)'!A:G,4,0)</f>
        <v>CB</v>
      </c>
      <c r="D234" s="49" t="s">
        <v>47</v>
      </c>
      <c r="E234" s="50"/>
      <c r="F234" s="50" t="str">
        <f>VLOOKUP(A234,'DATA (2)'!A:G,5,0)</f>
        <v>За запитом</v>
      </c>
      <c r="G234" s="50" t="str">
        <f>IFERROR(F234*(1-VLOOKUP(C234,ГОЛОВНА!K:L,2,0)), "-")</f>
        <v>-</v>
      </c>
    </row>
    <row r="235" spans="1:7" x14ac:dyDescent="0.3">
      <c r="A235" s="66">
        <v>98416906</v>
      </c>
      <c r="B235" s="84" t="str">
        <f>VLOOKUP(A235,'DATA (2)'!A:G,2,0)</f>
        <v>Насос з сух.рот. TPE2 80-150 N-A-F-A-BQQ</v>
      </c>
      <c r="C235" s="50" t="str">
        <f>VLOOKUP(A235,'DATA (2)'!A:G,4,0)</f>
        <v>CB</v>
      </c>
      <c r="D235" s="49" t="s">
        <v>47</v>
      </c>
      <c r="E235" s="50"/>
      <c r="F235" s="50" t="str">
        <f>VLOOKUP(A235,'DATA (2)'!A:G,5,0)</f>
        <v>За запитом</v>
      </c>
      <c r="G235" s="50" t="str">
        <f>IFERROR(F235*(1-VLOOKUP(C235,ГОЛОВНА!K:L,2,0)), "-")</f>
        <v>-</v>
      </c>
    </row>
    <row r="236" spans="1:7" x14ac:dyDescent="0.3">
      <c r="A236" s="66">
        <v>98416907</v>
      </c>
      <c r="B236" s="84" t="str">
        <f>VLOOKUP(A236,'DATA (2)'!A:G,2,0)</f>
        <v>Насос з сух.рот. TPE2 80-180 N-A-F-A-BQQ</v>
      </c>
      <c r="C236" s="50" t="str">
        <f>VLOOKUP(A236,'DATA (2)'!A:G,4,0)</f>
        <v>CB</v>
      </c>
      <c r="D236" s="49" t="s">
        <v>47</v>
      </c>
      <c r="E236" s="50"/>
      <c r="F236" s="50" t="str">
        <f>VLOOKUP(A236,'DATA (2)'!A:G,5,0)</f>
        <v>За запитом</v>
      </c>
      <c r="G236" s="50" t="str">
        <f>IFERROR(F236*(1-VLOOKUP(C236,ГОЛОВНА!K:L,2,0)), "-")</f>
        <v>-</v>
      </c>
    </row>
    <row r="237" spans="1:7" x14ac:dyDescent="0.3">
      <c r="A237" s="66">
        <v>98417033</v>
      </c>
      <c r="B237" s="84" t="str">
        <f>VLOOKUP(A237,'DATA (2)'!A:G,2,0)</f>
        <v>Насос з сух.рот. TPE2 D 32-120 N-A-F-A-B</v>
      </c>
      <c r="C237" s="50" t="str">
        <f>VLOOKUP(A237,'DATA (2)'!A:G,4,0)</f>
        <v>CB</v>
      </c>
      <c r="D237" s="51"/>
      <c r="E237" s="50"/>
      <c r="F237" s="50" t="str">
        <f>VLOOKUP(A237,'DATA (2)'!A:G,5,0)</f>
        <v>За запитом</v>
      </c>
      <c r="G237" s="50" t="str">
        <f>IFERROR(F237*(1-VLOOKUP(C237,ГОЛОВНА!K:L,2,0)), "-")</f>
        <v>-</v>
      </c>
    </row>
    <row r="238" spans="1:7" x14ac:dyDescent="0.3">
      <c r="A238" s="66">
        <v>98417034</v>
      </c>
      <c r="B238" s="84" t="str">
        <f>VLOOKUP(A238,'DATA (2)'!A:G,2,0)</f>
        <v>Насос з сух.рот. TPE2 D 32-150 N-A-F-A-B</v>
      </c>
      <c r="C238" s="50" t="str">
        <f>VLOOKUP(A238,'DATA (2)'!A:G,4,0)</f>
        <v>CB</v>
      </c>
      <c r="D238" s="51"/>
      <c r="E238" s="50"/>
      <c r="F238" s="50" t="str">
        <f>VLOOKUP(A238,'DATA (2)'!A:G,5,0)</f>
        <v>За запитом</v>
      </c>
      <c r="G238" s="50" t="str">
        <f>IFERROR(F238*(1-VLOOKUP(C238,ГОЛОВНА!K:L,2,0)), "-")</f>
        <v>-</v>
      </c>
    </row>
    <row r="239" spans="1:7" x14ac:dyDescent="0.3">
      <c r="A239" s="66">
        <v>98417037</v>
      </c>
      <c r="B239" s="84" t="str">
        <f>VLOOKUP(A239,'DATA (2)'!A:G,2,0)</f>
        <v>Насос з сух.рот. TPE2 D 40-80 N-A-F-A-BQ</v>
      </c>
      <c r="C239" s="50" t="str">
        <f>VLOOKUP(A239,'DATA (2)'!A:G,4,0)</f>
        <v>CB</v>
      </c>
      <c r="D239" s="51"/>
      <c r="E239" s="50"/>
      <c r="F239" s="50" t="str">
        <f>VLOOKUP(A239,'DATA (2)'!A:G,5,0)</f>
        <v>За запитом</v>
      </c>
      <c r="G239" s="50" t="str">
        <f>IFERROR(F239*(1-VLOOKUP(C239,ГОЛОВНА!K:L,2,0)), "-")</f>
        <v>-</v>
      </c>
    </row>
    <row r="240" spans="1:7" x14ac:dyDescent="0.3">
      <c r="A240" s="66">
        <v>98420371</v>
      </c>
      <c r="B240" s="84" t="str">
        <f>VLOOKUP(A240,'DATA (2)'!A:G,2,0)</f>
        <v>Насос з сух.рот. TP 65-180/2 A-F-A-BQQE-</v>
      </c>
      <c r="C240" s="50" t="str">
        <f>VLOOKUP(A240,'DATA (2)'!A:G,4,0)</f>
        <v>CB</v>
      </c>
      <c r="D240" s="49" t="s">
        <v>47</v>
      </c>
      <c r="E240" s="50"/>
      <c r="F240" s="50">
        <f>VLOOKUP(A240,'DATA (2)'!A:G,5,0)</f>
        <v>1166.17</v>
      </c>
      <c r="G240" s="50">
        <f>IFERROR(F240*(1-VLOOKUP(C240,ГОЛОВНА!K:L,2,0)), "-")</f>
        <v>1166.17</v>
      </c>
    </row>
    <row r="241" spans="1:7" x14ac:dyDescent="0.3">
      <c r="A241" s="66">
        <v>98436173</v>
      </c>
      <c r="B241" s="84" t="str">
        <f>VLOOKUP(A241,'DATA (2)'!A:G,2,0)</f>
        <v>Насос з сух.рот. TP 65-30/4 A-F-A-BQQE-C</v>
      </c>
      <c r="C241" s="50" t="str">
        <f>VLOOKUP(A241,'DATA (2)'!A:G,4,0)</f>
        <v>CB</v>
      </c>
      <c r="D241" s="49" t="s">
        <v>47</v>
      </c>
      <c r="E241" s="50"/>
      <c r="F241" s="50">
        <f>VLOOKUP(A241,'DATA (2)'!A:G,5,0)</f>
        <v>863.22</v>
      </c>
      <c r="G241" s="50">
        <f>IFERROR(F241*(1-VLOOKUP(C241,ГОЛОВНА!K:L,2,0)), "-")</f>
        <v>863.22</v>
      </c>
    </row>
    <row r="242" spans="1:7" x14ac:dyDescent="0.3">
      <c r="A242" s="66">
        <v>98437728</v>
      </c>
      <c r="B242" s="84" t="str">
        <f>VLOOKUP(A242,'DATA (2)'!A:G,2,0)</f>
        <v>Насос з сух.рот. TPE2 100-120 N-A-F-A-BQ</v>
      </c>
      <c r="C242" s="50" t="str">
        <f>VLOOKUP(A242,'DATA (2)'!A:G,4,0)</f>
        <v>CB</v>
      </c>
      <c r="D242" s="49" t="s">
        <v>47</v>
      </c>
      <c r="E242" s="50"/>
      <c r="F242" s="50">
        <f>VLOOKUP(A242,'DATA (2)'!A:G,5,0)</f>
        <v>2551.6799999999998</v>
      </c>
      <c r="G242" s="50">
        <f>IFERROR(F242*(1-VLOOKUP(C242,ГОЛОВНА!K:L,2,0)), "-")</f>
        <v>2551.6799999999998</v>
      </c>
    </row>
    <row r="243" spans="1:7" x14ac:dyDescent="0.3">
      <c r="A243" s="76">
        <v>98437737</v>
      </c>
      <c r="B243" s="84" t="str">
        <f>VLOOKUP(A243,'DATA (2)'!A:G,2,0)</f>
        <v>Насос з сух.рот. TPE2 80-120 N-A-F-A-BQQ</v>
      </c>
      <c r="C243" s="50" t="str">
        <f>VLOOKUP(A243,'DATA (2)'!A:G,4,0)</f>
        <v>CB</v>
      </c>
      <c r="D243" s="49" t="s">
        <v>47</v>
      </c>
      <c r="E243" s="50"/>
      <c r="F243" s="50">
        <f>VLOOKUP(A243,'DATA (2)'!A:G,5,0)</f>
        <v>2394.8000000000002</v>
      </c>
      <c r="G243" s="50">
        <f>IFERROR(F243*(1-VLOOKUP(C243,ГОЛОВНА!K:L,2,0)), "-")</f>
        <v>2394.8000000000002</v>
      </c>
    </row>
    <row r="244" spans="1:7" x14ac:dyDescent="0.3">
      <c r="A244" s="66">
        <v>98437883</v>
      </c>
      <c r="B244" s="84" t="str">
        <f>VLOOKUP(A244,'DATA (2)'!A:G,2,0)</f>
        <v>Насос з сух.рот. TPE2 32-180 N-A-F-A-BQQ</v>
      </c>
      <c r="C244" s="50" t="str">
        <f>VLOOKUP(A244,'DATA (2)'!A:G,4,0)</f>
        <v>CB</v>
      </c>
      <c r="D244" s="49" t="s">
        <v>47</v>
      </c>
      <c r="E244" s="50"/>
      <c r="F244" s="50">
        <f>VLOOKUP(A244,'DATA (2)'!A:G,5,0)</f>
        <v>1786.07</v>
      </c>
      <c r="G244" s="50">
        <f>IFERROR(F244*(1-VLOOKUP(C244,ГОЛОВНА!K:L,2,0)), "-")</f>
        <v>1786.07</v>
      </c>
    </row>
    <row r="245" spans="1:7" x14ac:dyDescent="0.3">
      <c r="A245" s="66">
        <v>98437884</v>
      </c>
      <c r="B245" s="84" t="str">
        <f>VLOOKUP(A245,'DATA (2)'!A:G,2,0)</f>
        <v>Насос з сух.рот. TPE2 32-200 N-A-F-A-BQQ</v>
      </c>
      <c r="C245" s="50" t="str">
        <f>VLOOKUP(A245,'DATA (2)'!A:G,4,0)</f>
        <v>CB</v>
      </c>
      <c r="D245" s="49" t="s">
        <v>47</v>
      </c>
      <c r="E245" s="50"/>
      <c r="F245" s="50">
        <f>VLOOKUP(A245,'DATA (2)'!A:G,5,0)</f>
        <v>1854.52</v>
      </c>
      <c r="G245" s="50">
        <f>IFERROR(F245*(1-VLOOKUP(C245,ГОЛОВНА!K:L,2,0)), "-")</f>
        <v>1854.52</v>
      </c>
    </row>
    <row r="246" spans="1:7" x14ac:dyDescent="0.3">
      <c r="A246" s="66">
        <v>98437890</v>
      </c>
      <c r="B246" s="84" t="str">
        <f>VLOOKUP(A246,'DATA (2)'!A:G,2,0)</f>
        <v>Насос з сух.рот. TPE2 40-240 N-A-F-A-BQQ</v>
      </c>
      <c r="C246" s="50" t="str">
        <f>VLOOKUP(A246,'DATA (2)'!A:G,4,0)</f>
        <v>CB</v>
      </c>
      <c r="D246" s="49" t="s">
        <v>47</v>
      </c>
      <c r="E246" s="50"/>
      <c r="F246" s="50">
        <f>VLOOKUP(A246,'DATA (2)'!A:G,5,0)</f>
        <v>2291.63</v>
      </c>
      <c r="G246" s="50">
        <f>IFERROR(F246*(1-VLOOKUP(C246,ГОЛОВНА!K:L,2,0)), "-")</f>
        <v>2291.63</v>
      </c>
    </row>
    <row r="247" spans="1:7" x14ac:dyDescent="0.3">
      <c r="A247" s="66">
        <v>98437893</v>
      </c>
      <c r="B247" s="84" t="str">
        <f>VLOOKUP(A247,'DATA (2)'!A:G,2,0)</f>
        <v>Насос з сух.рот. TPE2 50-120 N-A-F-A-BQQ</v>
      </c>
      <c r="C247" s="50" t="str">
        <f>VLOOKUP(A247,'DATA (2)'!A:G,4,0)</f>
        <v>CB</v>
      </c>
      <c r="D247" s="49" t="s">
        <v>47</v>
      </c>
      <c r="E247" s="50"/>
      <c r="F247" s="50">
        <f>VLOOKUP(A247,'DATA (2)'!A:G,5,0)</f>
        <v>1978.21</v>
      </c>
      <c r="G247" s="50">
        <f>IFERROR(F247*(1-VLOOKUP(C247,ГОЛОВНА!K:L,2,0)), "-")</f>
        <v>1978.21</v>
      </c>
    </row>
    <row r="248" spans="1:7" x14ac:dyDescent="0.3">
      <c r="A248" s="66">
        <v>98437894</v>
      </c>
      <c r="B248" s="84" t="str">
        <f>VLOOKUP(A248,'DATA (2)'!A:G,2,0)</f>
        <v>Насос з сух.рот. TPE2 50-150 N-A-F-A-BQQ</v>
      </c>
      <c r="C248" s="50" t="str">
        <f>VLOOKUP(A248,'DATA (2)'!A:G,4,0)</f>
        <v>CB</v>
      </c>
      <c r="D248" s="49" t="s">
        <v>47</v>
      </c>
      <c r="E248" s="50"/>
      <c r="F248" s="50">
        <f>VLOOKUP(A248,'DATA (2)'!A:G,5,0)</f>
        <v>2107.5100000000002</v>
      </c>
      <c r="G248" s="50">
        <f>IFERROR(F248*(1-VLOOKUP(C248,ГОЛОВНА!K:L,2,0)), "-")</f>
        <v>2107.5100000000002</v>
      </c>
    </row>
    <row r="249" spans="1:7" x14ac:dyDescent="0.3">
      <c r="A249" s="66">
        <v>98437899</v>
      </c>
      <c r="B249" s="84" t="str">
        <f>VLOOKUP(A249,'DATA (2)'!A:G,2,0)</f>
        <v>Насос з сух.рот. TPE2 65-80 N-A-F-A-BQQE</v>
      </c>
      <c r="C249" s="50" t="str">
        <f>VLOOKUP(A249,'DATA (2)'!A:G,4,0)</f>
        <v>CB</v>
      </c>
      <c r="D249" s="49" t="s">
        <v>47</v>
      </c>
      <c r="E249" s="50"/>
      <c r="F249" s="50">
        <f>VLOOKUP(A249,'DATA (2)'!A:G,5,0)</f>
        <v>2107.5100000000002</v>
      </c>
      <c r="G249" s="50">
        <f>IFERROR(F249*(1-VLOOKUP(C249,ГОЛОВНА!K:L,2,0)), "-")</f>
        <v>2107.5100000000002</v>
      </c>
    </row>
    <row r="250" spans="1:7" x14ac:dyDescent="0.3">
      <c r="A250" s="66">
        <v>98437900</v>
      </c>
      <c r="B250" s="84" t="str">
        <f>VLOOKUP(A250,'DATA (2)'!A:G,2,0)</f>
        <v>Насос з сух.рот. TPE2 65-120 N-A-F-A-BQQ</v>
      </c>
      <c r="C250" s="50" t="str">
        <f>VLOOKUP(A250,'DATA (2)'!A:G,4,0)</f>
        <v>CB</v>
      </c>
      <c r="D250" s="49" t="s">
        <v>47</v>
      </c>
      <c r="E250" s="50"/>
      <c r="F250" s="50">
        <f>VLOOKUP(A250,'DATA (2)'!A:G,5,0)</f>
        <v>2242.7600000000002</v>
      </c>
      <c r="G250" s="50">
        <f>IFERROR(F250*(1-VLOOKUP(C250,ГОЛОВНА!K:L,2,0)), "-")</f>
        <v>2242.7600000000002</v>
      </c>
    </row>
    <row r="251" spans="1:7" x14ac:dyDescent="0.3">
      <c r="A251" s="66">
        <v>98437902</v>
      </c>
      <c r="B251" s="84" t="str">
        <f>VLOOKUP(A251,'DATA (2)'!A:G,2,0)</f>
        <v>Насос з сух.рот. TPE2 65-180 N-A-F-A-BQQ</v>
      </c>
      <c r="C251" s="50" t="str">
        <f>VLOOKUP(A251,'DATA (2)'!A:G,4,0)</f>
        <v>CB</v>
      </c>
      <c r="D251" s="49" t="s">
        <v>47</v>
      </c>
      <c r="E251" s="50"/>
      <c r="F251" s="50">
        <f>VLOOKUP(A251,'DATA (2)'!A:G,5,0)</f>
        <v>2534.71</v>
      </c>
      <c r="G251" s="50">
        <f>IFERROR(F251*(1-VLOOKUP(C251,ГОЛОВНА!K:L,2,0)), "-")</f>
        <v>2534.71</v>
      </c>
    </row>
    <row r="252" spans="1:7" x14ac:dyDescent="0.3">
      <c r="A252" s="66">
        <v>98437903</v>
      </c>
      <c r="B252" s="84" t="str">
        <f>VLOOKUP(A252,'DATA (2)'!A:G,2,0)</f>
        <v>Насос з сух.рот. TPE2 65-200 N-A-F-A-BQQ</v>
      </c>
      <c r="C252" s="50" t="str">
        <f>VLOOKUP(A252,'DATA (2)'!A:G,4,0)</f>
        <v>CB</v>
      </c>
      <c r="D252" s="49" t="s">
        <v>47</v>
      </c>
      <c r="E252" s="50"/>
      <c r="F252" s="50" t="str">
        <f>VLOOKUP(A252,'DATA (2)'!A:G,5,0)</f>
        <v>За запитом</v>
      </c>
      <c r="G252" s="50" t="str">
        <f>IFERROR(F252*(1-VLOOKUP(C252,ГОЛОВНА!K:L,2,0)), "-")</f>
        <v>-</v>
      </c>
    </row>
    <row r="253" spans="1:7" x14ac:dyDescent="0.3">
      <c r="A253" s="66">
        <v>98437906</v>
      </c>
      <c r="B253" s="84" t="str">
        <f>VLOOKUP(A253,'DATA (2)'!A:G,2,0)</f>
        <v>Насос з сух.рот. TPE2 80-120 N-AI-F-A-BQ</v>
      </c>
      <c r="C253" s="50" t="str">
        <f>VLOOKUP(A253,'DATA (2)'!A:G,4,0)</f>
        <v>CB</v>
      </c>
      <c r="D253" s="49" t="s">
        <v>47</v>
      </c>
      <c r="E253" s="50"/>
      <c r="F253" s="50">
        <f>VLOOKUP(A253,'DATA (2)'!A:G,5,0)</f>
        <v>2534.71</v>
      </c>
      <c r="G253" s="50">
        <f>IFERROR(F253*(1-VLOOKUP(C253,ГОЛОВНА!K:L,2,0)), "-")</f>
        <v>2534.71</v>
      </c>
    </row>
    <row r="254" spans="1:7" x14ac:dyDescent="0.3">
      <c r="A254" s="66">
        <v>98437907</v>
      </c>
      <c r="B254" s="84" t="str">
        <f>VLOOKUP(A254,'DATA (2)'!A:G,2,0)</f>
        <v>Насос з сух.рот. TPE2 80-150 N-AI-F-A-BQ</v>
      </c>
      <c r="C254" s="50" t="str">
        <f>VLOOKUP(A254,'DATA (2)'!A:G,4,0)</f>
        <v>CB</v>
      </c>
      <c r="D254" s="49" t="s">
        <v>47</v>
      </c>
      <c r="E254" s="50"/>
      <c r="F254" s="50" t="str">
        <f>VLOOKUP(A254,'DATA (2)'!A:G,5,0)</f>
        <v>За запитом</v>
      </c>
      <c r="G254" s="50" t="str">
        <f>IFERROR(F254*(1-VLOOKUP(C254,ГОЛОВНА!K:L,2,0)), "-")</f>
        <v>-</v>
      </c>
    </row>
    <row r="255" spans="1:7" x14ac:dyDescent="0.3">
      <c r="A255" s="66">
        <v>98437911</v>
      </c>
      <c r="B255" s="84" t="str">
        <f>VLOOKUP(A255,'DATA (2)'!A:G,2,0)</f>
        <v>Насос з сух.рот. TPE2 100-120 N-AI-F-A-B</v>
      </c>
      <c r="C255" s="50" t="str">
        <f>VLOOKUP(A255,'DATA (2)'!A:G,4,0)</f>
        <v>CB</v>
      </c>
      <c r="D255" s="51"/>
      <c r="E255" s="50"/>
      <c r="F255" s="50" t="str">
        <f>VLOOKUP(A255,'DATA (2)'!A:G,5,0)</f>
        <v>За запитом</v>
      </c>
      <c r="G255" s="50" t="str">
        <f>IFERROR(F255*(1-VLOOKUP(C255,ГОЛОВНА!K:L,2,0)), "-")</f>
        <v>-</v>
      </c>
    </row>
    <row r="256" spans="1:7" x14ac:dyDescent="0.3">
      <c r="A256" s="66">
        <v>98438338</v>
      </c>
      <c r="B256" s="84" t="str">
        <f>VLOOKUP(A256,'DATA (2)'!A:G,2,0)</f>
        <v>Насос з сух.рот. TPE2 32-80 N-A-F-A-BQQE</v>
      </c>
      <c r="C256" s="50" t="str">
        <f>VLOOKUP(A256,'DATA (2)'!A:G,4,0)</f>
        <v>CB</v>
      </c>
      <c r="D256" s="49" t="s">
        <v>47</v>
      </c>
      <c r="E256" s="50"/>
      <c r="F256" s="50">
        <f>VLOOKUP(A256,'DATA (2)'!A:G,5,0)</f>
        <v>1231.07</v>
      </c>
      <c r="G256" s="50">
        <f>IFERROR(F256*(1-VLOOKUP(C256,ГОЛОВНА!K:L,2,0)), "-")</f>
        <v>1231.07</v>
      </c>
    </row>
    <row r="257" spans="1:7" x14ac:dyDescent="0.3">
      <c r="A257" s="66">
        <v>98438339</v>
      </c>
      <c r="B257" s="84" t="str">
        <f>VLOOKUP(A257,'DATA (2)'!A:G,2,0)</f>
        <v>Насос з сух.рот. TPE2 32-120 N-A-F-A-BQQ</v>
      </c>
      <c r="C257" s="50" t="str">
        <f>VLOOKUP(A257,'DATA (2)'!A:G,4,0)</f>
        <v>CB</v>
      </c>
      <c r="D257" s="49" t="s">
        <v>47</v>
      </c>
      <c r="E257" s="50"/>
      <c r="F257" s="50">
        <f>VLOOKUP(A257,'DATA (2)'!A:G,5,0)</f>
        <v>1381.99</v>
      </c>
      <c r="G257" s="50">
        <f>IFERROR(F257*(1-VLOOKUP(C257,ГОЛОВНА!K:L,2,0)), "-")</f>
        <v>1381.99</v>
      </c>
    </row>
    <row r="258" spans="1:7" x14ac:dyDescent="0.3">
      <c r="A258" s="66">
        <v>98438340</v>
      </c>
      <c r="B258" s="84" t="str">
        <f>VLOOKUP(A258,'DATA (2)'!A:G,2,0)</f>
        <v>Насос з сух.рот. TPE2 32-150 N-A-F-A-BQQ</v>
      </c>
      <c r="C258" s="50" t="str">
        <f>VLOOKUP(A258,'DATA (2)'!A:G,4,0)</f>
        <v>CB</v>
      </c>
      <c r="D258" s="49" t="s">
        <v>47</v>
      </c>
      <c r="E258" s="50"/>
      <c r="F258" s="50">
        <f>VLOOKUP(A258,'DATA (2)'!A:G,5,0)</f>
        <v>1500.83</v>
      </c>
      <c r="G258" s="50">
        <f>IFERROR(F258*(1-VLOOKUP(C258,ГОЛОВНА!K:L,2,0)), "-")</f>
        <v>1500.83</v>
      </c>
    </row>
    <row r="259" spans="1:7" x14ac:dyDescent="0.3">
      <c r="A259" s="66">
        <v>98438341</v>
      </c>
      <c r="B259" s="84" t="str">
        <f>VLOOKUP(A259,'DATA (2)'!A:G,2,0)</f>
        <v>Насос з сух.рот. TPE2 32-180 N-A-F-A-BQQ</v>
      </c>
      <c r="C259" s="50" t="str">
        <f>VLOOKUP(A259,'DATA (2)'!A:G,4,0)</f>
        <v>CB</v>
      </c>
      <c r="D259" s="49" t="s">
        <v>47</v>
      </c>
      <c r="E259" s="50"/>
      <c r="F259" s="50">
        <f>VLOOKUP(A259,'DATA (2)'!A:G,5,0)</f>
        <v>1623.75</v>
      </c>
      <c r="G259" s="50">
        <f>IFERROR(F259*(1-VLOOKUP(C259,ГОЛОВНА!K:L,2,0)), "-")</f>
        <v>1623.75</v>
      </c>
    </row>
    <row r="260" spans="1:7" x14ac:dyDescent="0.3">
      <c r="A260" s="66">
        <v>98438343</v>
      </c>
      <c r="B260" s="84" t="str">
        <f>VLOOKUP(A260,'DATA (2)'!A:G,2,0)</f>
        <v>Насос з сух.рот. TPE2 40-80 N-A-F-A-BQQE</v>
      </c>
      <c r="C260" s="50" t="str">
        <f>VLOOKUP(A260,'DATA (2)'!A:G,4,0)</f>
        <v>CB</v>
      </c>
      <c r="D260" s="49" t="s">
        <v>47</v>
      </c>
      <c r="E260" s="50"/>
      <c r="F260" s="50">
        <f>VLOOKUP(A260,'DATA (2)'!A:G,5,0)</f>
        <v>1487.77</v>
      </c>
      <c r="G260" s="50">
        <f>IFERROR(F260*(1-VLOOKUP(C260,ГОЛОВНА!K:L,2,0)), "-")</f>
        <v>1487.77</v>
      </c>
    </row>
    <row r="261" spans="1:7" x14ac:dyDescent="0.3">
      <c r="A261" s="66">
        <v>98438344</v>
      </c>
      <c r="B261" s="84" t="str">
        <f>VLOOKUP(A261,'DATA (2)'!A:G,2,0)</f>
        <v>Насос з сух.рот. TPE2 40-120 N-A-F-A-BQQ</v>
      </c>
      <c r="C261" s="50" t="str">
        <f>VLOOKUP(A261,'DATA (2)'!A:G,4,0)</f>
        <v>CB</v>
      </c>
      <c r="D261" s="49" t="s">
        <v>47</v>
      </c>
      <c r="E261" s="50"/>
      <c r="F261" s="50">
        <f>VLOOKUP(A261,'DATA (2)'!A:G,5,0)</f>
        <v>1612.57</v>
      </c>
      <c r="G261" s="50">
        <f>IFERROR(F261*(1-VLOOKUP(C261,ГОЛОВНА!K:L,2,0)), "-")</f>
        <v>1612.57</v>
      </c>
    </row>
    <row r="262" spans="1:7" x14ac:dyDescent="0.3">
      <c r="A262" s="66">
        <v>98438345</v>
      </c>
      <c r="B262" s="84" t="str">
        <f>VLOOKUP(A262,'DATA (2)'!A:G,2,0)</f>
        <v>Насос з сух.рот. TPE2 40-150 N-A-F-A-BQQ</v>
      </c>
      <c r="C262" s="50" t="str">
        <f>VLOOKUP(A262,'DATA (2)'!A:G,4,0)</f>
        <v>CB</v>
      </c>
      <c r="D262" s="49" t="s">
        <v>47</v>
      </c>
      <c r="E262" s="50"/>
      <c r="F262" s="50">
        <f>VLOOKUP(A262,'DATA (2)'!A:G,5,0)</f>
        <v>1741.31</v>
      </c>
      <c r="G262" s="50">
        <f>IFERROR(F262*(1-VLOOKUP(C262,ГОЛОВНА!K:L,2,0)), "-")</f>
        <v>1741.31</v>
      </c>
    </row>
    <row r="263" spans="1:7" x14ac:dyDescent="0.3">
      <c r="A263" s="66">
        <v>98438349</v>
      </c>
      <c r="B263" s="84" t="str">
        <f>VLOOKUP(A263,'DATA (2)'!A:G,2,0)</f>
        <v>Насос з сух.рот. TPE2 50-60 N-A-F-A-BQQE</v>
      </c>
      <c r="C263" s="50" t="str">
        <f>VLOOKUP(A263,'DATA (2)'!A:G,4,0)</f>
        <v>CB</v>
      </c>
      <c r="D263" s="49" t="s">
        <v>47</v>
      </c>
      <c r="E263" s="50"/>
      <c r="F263" s="50">
        <f>VLOOKUP(A263,'DATA (2)'!A:G,5,0)</f>
        <v>1563.51</v>
      </c>
      <c r="G263" s="50">
        <f>IFERROR(F263*(1-VLOOKUP(C263,ГОЛОВНА!K:L,2,0)), "-")</f>
        <v>1563.51</v>
      </c>
    </row>
    <row r="264" spans="1:7" x14ac:dyDescent="0.3">
      <c r="A264" s="66">
        <v>98438350</v>
      </c>
      <c r="B264" s="84" t="str">
        <f>VLOOKUP(A264,'DATA (2)'!A:G,2,0)</f>
        <v>Насос з сух.рот. TPE2 50-80 N-A-F-A-BQQE</v>
      </c>
      <c r="C264" s="50" t="str">
        <f>VLOOKUP(A264,'DATA (2)'!A:G,4,0)</f>
        <v>CB</v>
      </c>
      <c r="D264" s="49" t="s">
        <v>47</v>
      </c>
      <c r="E264" s="50"/>
      <c r="F264" s="50">
        <f>VLOOKUP(A264,'DATA (2)'!A:G,5,0)</f>
        <v>1681.03</v>
      </c>
      <c r="G264" s="50">
        <f>IFERROR(F264*(1-VLOOKUP(C264,ГОЛОВНА!K:L,2,0)), "-")</f>
        <v>1681.03</v>
      </c>
    </row>
    <row r="265" spans="1:7" x14ac:dyDescent="0.3">
      <c r="A265" s="66">
        <v>98438351</v>
      </c>
      <c r="B265" s="84" t="str">
        <f>VLOOKUP(A265,'DATA (2)'!A:G,2,0)</f>
        <v>Насос з сух.рот. TPE2 50-120 N-A-F-A-BQQ</v>
      </c>
      <c r="C265" s="50" t="str">
        <f>VLOOKUP(A265,'DATA (2)'!A:G,4,0)</f>
        <v>CB</v>
      </c>
      <c r="D265" s="49" t="s">
        <v>47</v>
      </c>
      <c r="E265" s="50"/>
      <c r="F265" s="50">
        <f>VLOOKUP(A265,'DATA (2)'!A:G,5,0)</f>
        <v>1815.92</v>
      </c>
      <c r="G265" s="50">
        <f>IFERROR(F265*(1-VLOOKUP(C265,ГОЛОВНА!K:L,2,0)), "-")</f>
        <v>1815.92</v>
      </c>
    </row>
    <row r="266" spans="1:7" x14ac:dyDescent="0.3">
      <c r="A266" s="66">
        <v>98438352</v>
      </c>
      <c r="B266" s="84" t="str">
        <f>VLOOKUP(A266,'DATA (2)'!A:G,2,0)</f>
        <v>Насос з сух.рот. TPE2 50-150 N-A-F-A-BQQ</v>
      </c>
      <c r="C266" s="50" t="str">
        <f>VLOOKUP(A266,'DATA (2)'!A:G,4,0)</f>
        <v>CB</v>
      </c>
      <c r="D266" s="49" t="s">
        <v>47</v>
      </c>
      <c r="E266" s="50"/>
      <c r="F266" s="50">
        <f>VLOOKUP(A266,'DATA (2)'!A:G,5,0)</f>
        <v>1958.25</v>
      </c>
      <c r="G266" s="50">
        <f>IFERROR(F266*(1-VLOOKUP(C266,ГОЛОВНА!K:L,2,0)), "-")</f>
        <v>1958.25</v>
      </c>
    </row>
    <row r="267" spans="1:7" x14ac:dyDescent="0.3">
      <c r="A267" s="66">
        <v>98438355</v>
      </c>
      <c r="B267" s="84" t="str">
        <f>VLOOKUP(A267,'DATA (2)'!A:G,2,0)</f>
        <v>Насос з сух.рот. TPE2 65-60 N-A-F-A-BQQE</v>
      </c>
      <c r="C267" s="50" t="str">
        <f>VLOOKUP(A267,'DATA (2)'!A:G,4,0)</f>
        <v>CB</v>
      </c>
      <c r="D267" s="49" t="s">
        <v>47</v>
      </c>
      <c r="E267" s="50"/>
      <c r="F267" s="50">
        <f>VLOOKUP(A267,'DATA (2)'!A:G,5,0)</f>
        <v>1804.72</v>
      </c>
      <c r="G267" s="50">
        <f>IFERROR(F267*(1-VLOOKUP(C267,ГОЛОВНА!K:L,2,0)), "-")</f>
        <v>1804.72</v>
      </c>
    </row>
    <row r="268" spans="1:7" x14ac:dyDescent="0.3">
      <c r="A268" s="66">
        <v>98438356</v>
      </c>
      <c r="B268" s="84" t="str">
        <f>VLOOKUP(A268,'DATA (2)'!A:G,2,0)</f>
        <v>Насос з сух.рот. TPE2 65-80 N-A-F-A-BQQE</v>
      </c>
      <c r="C268" s="50" t="str">
        <f>VLOOKUP(A268,'DATA (2)'!A:G,4,0)</f>
        <v>CB</v>
      </c>
      <c r="D268" s="49" t="s">
        <v>47</v>
      </c>
      <c r="E268" s="50"/>
      <c r="F268" s="50">
        <f>VLOOKUP(A268,'DATA (2)'!A:G,5,0)</f>
        <v>1945.19</v>
      </c>
      <c r="G268" s="50">
        <f>IFERROR(F268*(1-VLOOKUP(C268,ГОЛОВНА!K:L,2,0)), "-")</f>
        <v>1945.19</v>
      </c>
    </row>
    <row r="269" spans="1:7" x14ac:dyDescent="0.3">
      <c r="A269" s="66">
        <v>98438357</v>
      </c>
      <c r="B269" s="84" t="str">
        <f>VLOOKUP(A269,'DATA (2)'!A:G,2,0)</f>
        <v>Насос з сух.рот. TPE2 65-120 N-A-F-A-BQQ</v>
      </c>
      <c r="C269" s="50" t="str">
        <f>VLOOKUP(A269,'DATA (2)'!A:G,4,0)</f>
        <v>CB</v>
      </c>
      <c r="D269" s="49" t="s">
        <v>47</v>
      </c>
      <c r="E269" s="50"/>
      <c r="F269" s="50">
        <f>VLOOKUP(A269,'DATA (2)'!A:G,5,0)</f>
        <v>2093.5</v>
      </c>
      <c r="G269" s="50">
        <f>IFERROR(F269*(1-VLOOKUP(C269,ГОЛОВНА!K:L,2,0)), "-")</f>
        <v>2093.5</v>
      </c>
    </row>
    <row r="270" spans="1:7" x14ac:dyDescent="0.3">
      <c r="A270" s="66">
        <v>98438362</v>
      </c>
      <c r="B270" s="84" t="str">
        <f>VLOOKUP(A270,'DATA (2)'!A:G,2,0)</f>
        <v>Насос з сух.рот. TPE2 80-120 N-AI-F-A-BQ</v>
      </c>
      <c r="C270" s="50" t="str">
        <f>VLOOKUP(A270,'DATA (2)'!A:G,4,0)</f>
        <v>CB</v>
      </c>
      <c r="D270" s="49" t="s">
        <v>47</v>
      </c>
      <c r="E270" s="50"/>
      <c r="F270" s="50">
        <f>VLOOKUP(A270,'DATA (2)'!A:G,5,0)</f>
        <v>2394.8000000000002</v>
      </c>
      <c r="G270" s="50">
        <f>IFERROR(F270*(1-VLOOKUP(C270,ГОЛОВНА!K:L,2,0)), "-")</f>
        <v>2394.8000000000002</v>
      </c>
    </row>
    <row r="271" spans="1:7" x14ac:dyDescent="0.3">
      <c r="A271" s="66">
        <v>98438366</v>
      </c>
      <c r="B271" s="84" t="str">
        <f>VLOOKUP(A271,'DATA (2)'!A:G,2,0)</f>
        <v>Насос з сух.рот. TPE2 100-120 N-AI-F-A-B</v>
      </c>
      <c r="C271" s="50" t="str">
        <f>VLOOKUP(A271,'DATA (2)'!A:G,4,0)</f>
        <v>CB</v>
      </c>
      <c r="D271" s="51"/>
      <c r="E271" s="50"/>
      <c r="F271" s="50">
        <f>VLOOKUP(A271,'DATA (2)'!A:G,5,0)</f>
        <v>2551.6799999999998</v>
      </c>
      <c r="G271" s="50">
        <f>IFERROR(F271*(1-VLOOKUP(C271,ГОЛОВНА!K:L,2,0)), "-")</f>
        <v>2551.6799999999998</v>
      </c>
    </row>
    <row r="272" spans="1:7" x14ac:dyDescent="0.3">
      <c r="A272" s="66">
        <v>98438555</v>
      </c>
      <c r="B272" s="84" t="str">
        <f>VLOOKUP(A272,'DATA (2)'!A:G,2,0)</f>
        <v>Насос з сух.рот. TPE2 D 32-80 N-A-F-A-BQ</v>
      </c>
      <c r="C272" s="50" t="str">
        <f>VLOOKUP(A272,'DATA (2)'!A:G,4,0)</f>
        <v>CB</v>
      </c>
      <c r="D272" s="51"/>
      <c r="E272" s="50"/>
      <c r="F272" s="50">
        <f>VLOOKUP(A272,'DATA (2)'!A:G,5,0)</f>
        <v>2416.9899999999998</v>
      </c>
      <c r="G272" s="50">
        <f>IFERROR(F272*(1-VLOOKUP(C272,ГОЛОВНА!K:L,2,0)), "-")</f>
        <v>2416.9899999999998</v>
      </c>
    </row>
    <row r="273" spans="1:7" x14ac:dyDescent="0.3">
      <c r="A273" s="66">
        <v>98438556</v>
      </c>
      <c r="B273" s="84" t="str">
        <f>VLOOKUP(A273,'DATA (2)'!A:G,2,0)</f>
        <v>Насос з сух.рот. TPE2 D 32-120 N-A-F-A-B</v>
      </c>
      <c r="C273" s="50" t="str">
        <f>VLOOKUP(A273,'DATA (2)'!A:G,4,0)</f>
        <v>CB</v>
      </c>
      <c r="D273" s="51"/>
      <c r="E273" s="50"/>
      <c r="F273" s="50" t="str">
        <f>VLOOKUP(A273,'DATA (2)'!A:G,5,0)</f>
        <v>За запитом</v>
      </c>
      <c r="G273" s="50" t="str">
        <f>IFERROR(F273*(1-VLOOKUP(C273,ГОЛОВНА!K:L,2,0)), "-")</f>
        <v>-</v>
      </c>
    </row>
    <row r="274" spans="1:7" x14ac:dyDescent="0.3">
      <c r="A274" s="66">
        <v>98438557</v>
      </c>
      <c r="B274" s="84" t="str">
        <f>VLOOKUP(A274,'DATA (2)'!A:G,2,0)</f>
        <v>Насос з сух.рот. TPE2 D 32-150 N-A-F-A-B</v>
      </c>
      <c r="C274" s="50" t="str">
        <f>VLOOKUP(A274,'DATA (2)'!A:G,4,0)</f>
        <v>CB</v>
      </c>
      <c r="D274" s="51"/>
      <c r="E274" s="50"/>
      <c r="F274" s="50" t="str">
        <f>VLOOKUP(A274,'DATA (2)'!A:G,5,0)</f>
        <v>За запитом</v>
      </c>
      <c r="G274" s="50" t="str">
        <f>IFERROR(F274*(1-VLOOKUP(C274,ГОЛОВНА!K:L,2,0)), "-")</f>
        <v>-</v>
      </c>
    </row>
    <row r="275" spans="1:7" x14ac:dyDescent="0.3">
      <c r="A275" s="66">
        <v>98438558</v>
      </c>
      <c r="B275" s="84" t="str">
        <f>VLOOKUP(A275,'DATA (2)'!A:G,2,0)</f>
        <v>Насос з сух.рот. TPE2 D 32-180 N-A-F-A-B</v>
      </c>
      <c r="C275" s="50" t="str">
        <f>VLOOKUP(A275,'DATA (2)'!A:G,4,0)</f>
        <v>CB</v>
      </c>
      <c r="D275" s="51"/>
      <c r="E275" s="50"/>
      <c r="F275" s="50" t="str">
        <f>VLOOKUP(A275,'DATA (2)'!A:G,5,0)</f>
        <v>За запитом</v>
      </c>
      <c r="G275" s="50" t="str">
        <f>IFERROR(F275*(1-VLOOKUP(C275,ГОЛОВНА!K:L,2,0)), "-")</f>
        <v>-</v>
      </c>
    </row>
    <row r="276" spans="1:7" x14ac:dyDescent="0.3">
      <c r="A276" s="66">
        <v>98438560</v>
      </c>
      <c r="B276" s="84" t="str">
        <f>VLOOKUP(A276,'DATA (2)'!A:G,2,0)</f>
        <v>Насос з сух.рот. TPE2 D 40-80 N-A-F-A-BQ</v>
      </c>
      <c r="C276" s="50" t="str">
        <f>VLOOKUP(A276,'DATA (2)'!A:G,4,0)</f>
        <v>CB</v>
      </c>
      <c r="D276" s="51"/>
      <c r="E276" s="50"/>
      <c r="F276" s="50" t="str">
        <f>VLOOKUP(A276,'DATA (2)'!A:G,5,0)</f>
        <v>За запитом</v>
      </c>
      <c r="G276" s="50" t="str">
        <f>IFERROR(F276*(1-VLOOKUP(C276,ГОЛОВНА!K:L,2,0)), "-")</f>
        <v>-</v>
      </c>
    </row>
    <row r="277" spans="1:7" x14ac:dyDescent="0.3">
      <c r="A277" s="66">
        <v>98438561</v>
      </c>
      <c r="B277" s="84" t="str">
        <f>VLOOKUP(A277,'DATA (2)'!A:G,2,0)</f>
        <v>Насос з сух.рот. TPE2 D 40-120 N-A-F-A-B</v>
      </c>
      <c r="C277" s="50" t="str">
        <f>VLOOKUP(A277,'DATA (2)'!A:G,4,0)</f>
        <v>CB</v>
      </c>
      <c r="D277" s="51"/>
      <c r="E277" s="50"/>
      <c r="F277" s="50" t="str">
        <f>VLOOKUP(A277,'DATA (2)'!A:G,5,0)</f>
        <v>За запитом</v>
      </c>
      <c r="G277" s="50" t="str">
        <f>IFERROR(F277*(1-VLOOKUP(C277,ГОЛОВНА!K:L,2,0)), "-")</f>
        <v>-</v>
      </c>
    </row>
    <row r="278" spans="1:7" x14ac:dyDescent="0.3">
      <c r="A278" s="66">
        <v>98438566</v>
      </c>
      <c r="B278" s="84" t="str">
        <f>VLOOKUP(A278,'DATA (2)'!A:G,2,0)</f>
        <v>Насос з сух.рот. TPE2 D 50-60 N-A-F-A-BQ</v>
      </c>
      <c r="C278" s="50" t="str">
        <f>VLOOKUP(A278,'DATA (2)'!A:G,4,0)</f>
        <v>CB</v>
      </c>
      <c r="D278" s="51"/>
      <c r="E278" s="50"/>
      <c r="F278" s="50" t="str">
        <f>VLOOKUP(A278,'DATA (2)'!A:G,5,0)</f>
        <v>За запитом</v>
      </c>
      <c r="G278" s="50" t="str">
        <f>IFERROR(F278*(1-VLOOKUP(C278,ГОЛОВНА!K:L,2,0)), "-")</f>
        <v>-</v>
      </c>
    </row>
    <row r="279" spans="1:7" x14ac:dyDescent="0.3">
      <c r="A279" s="66">
        <v>98438567</v>
      </c>
      <c r="B279" s="84" t="str">
        <f>VLOOKUP(A279,'DATA (2)'!A:G,2,0)</f>
        <v>Насос з сух.рот. TPE2 D 50-80 N-A-F-A-BQ</v>
      </c>
      <c r="C279" s="50" t="str">
        <f>VLOOKUP(A279,'DATA (2)'!A:G,4,0)</f>
        <v>CB</v>
      </c>
      <c r="D279" s="51"/>
      <c r="E279" s="50"/>
      <c r="F279" s="50" t="str">
        <f>VLOOKUP(A279,'DATA (2)'!A:G,5,0)</f>
        <v>За запитом</v>
      </c>
      <c r="G279" s="50" t="str">
        <f>IFERROR(F279*(1-VLOOKUP(C279,ГОЛОВНА!K:L,2,0)), "-")</f>
        <v>-</v>
      </c>
    </row>
    <row r="280" spans="1:7" x14ac:dyDescent="0.3">
      <c r="A280" s="66">
        <v>98455942</v>
      </c>
      <c r="B280" s="84" t="str">
        <f>VLOOKUP(A280,'DATA (2)'!A:G,2,0)</f>
        <v>Насос з сух.рот. TPD 40-60/2 A-F-A-BQQE-</v>
      </c>
      <c r="C280" s="50" t="str">
        <f>VLOOKUP(A280,'DATA (2)'!A:G,4,0)</f>
        <v>CB</v>
      </c>
      <c r="D280" s="51"/>
      <c r="E280" s="50"/>
      <c r="F280" s="50">
        <f>VLOOKUP(A280,'DATA (2)'!A:G,5,0)</f>
        <v>1176.69</v>
      </c>
      <c r="G280" s="50">
        <f>IFERROR(F280*(1-VLOOKUP(C280,ГОЛОВНА!K:L,2,0)), "-")</f>
        <v>1176.69</v>
      </c>
    </row>
    <row r="281" spans="1:7" x14ac:dyDescent="0.3">
      <c r="A281" s="66">
        <v>98462889</v>
      </c>
      <c r="B281" s="84" t="str">
        <f>VLOOKUP(A281,'DATA (2)'!A:G,2,0)</f>
        <v>Насос з сух.рот. TP 40-90/4 A-F-A-BQQE-C</v>
      </c>
      <c r="C281" s="50" t="str">
        <f>VLOOKUP(A281,'DATA (2)'!A:G,4,0)</f>
        <v>CB</v>
      </c>
      <c r="D281" s="51"/>
      <c r="E281" s="50"/>
      <c r="F281" s="50">
        <f>VLOOKUP(A281,'DATA (2)'!A:G,5,0)</f>
        <v>689.29</v>
      </c>
      <c r="G281" s="50">
        <f>IFERROR(F281*(1-VLOOKUP(C281,ГОЛОВНА!K:L,2,0)), "-")</f>
        <v>689.29</v>
      </c>
    </row>
    <row r="282" spans="1:7" x14ac:dyDescent="0.3">
      <c r="A282" s="66">
        <v>98464186</v>
      </c>
      <c r="B282" s="84" t="str">
        <f>VLOOKUP(A282,'DATA (2)'!A:G,2,0)</f>
        <v>Насос з сух.рот. TP 32-120/2 A-F-A-BQQE-</v>
      </c>
      <c r="C282" s="50" t="str">
        <f>VLOOKUP(A282,'DATA (2)'!A:G,4,0)</f>
        <v>CB</v>
      </c>
      <c r="D282" s="51"/>
      <c r="E282" s="50"/>
      <c r="F282" s="50">
        <f>VLOOKUP(A282,'DATA (2)'!A:G,5,0)</f>
        <v>631.32000000000005</v>
      </c>
      <c r="G282" s="50">
        <f>IFERROR(F282*(1-VLOOKUP(C282,ГОЛОВНА!K:L,2,0)), "-")</f>
        <v>631.32000000000005</v>
      </c>
    </row>
    <row r="283" spans="1:7" x14ac:dyDescent="0.3">
      <c r="A283" s="66">
        <v>98470784</v>
      </c>
      <c r="B283" s="84" t="str">
        <f>VLOOKUP(A283,'DATA (2)'!A:G,2,0)</f>
        <v>Насос з сух.рот. TPD 40-60/2 A-F-A-BQQE-</v>
      </c>
      <c r="C283" s="50" t="str">
        <f>VLOOKUP(A283,'DATA (2)'!A:G,4,0)</f>
        <v>CB</v>
      </c>
      <c r="D283" s="51"/>
      <c r="E283" s="50"/>
      <c r="F283" s="50">
        <f>VLOOKUP(A283,'DATA (2)'!A:G,5,0)</f>
        <v>1379.72</v>
      </c>
      <c r="G283" s="50">
        <f>IFERROR(F283*(1-VLOOKUP(C283,ГОЛОВНА!K:L,2,0)), "-")</f>
        <v>1379.72</v>
      </c>
    </row>
    <row r="284" spans="1:7" x14ac:dyDescent="0.3">
      <c r="A284" s="66">
        <v>98509608</v>
      </c>
      <c r="B284" s="84" t="str">
        <f>VLOOKUP(A284,'DATA (2)'!A:G,2,0)</f>
        <v>Насос з сух.рот. TP 65-60/2 A-F-A-BQQE-E</v>
      </c>
      <c r="C284" s="50" t="str">
        <f>VLOOKUP(A284,'DATA (2)'!A:G,4,0)</f>
        <v>CB</v>
      </c>
      <c r="D284" s="51"/>
      <c r="E284" s="50"/>
      <c r="F284" s="50">
        <f>VLOOKUP(A284,'DATA (2)'!A:G,5,0)</f>
        <v>864.92</v>
      </c>
      <c r="G284" s="50">
        <f>IFERROR(F284*(1-VLOOKUP(C284,ГОЛОВНА!K:L,2,0)), "-")</f>
        <v>864.92</v>
      </c>
    </row>
    <row r="285" spans="1:7" x14ac:dyDescent="0.3">
      <c r="A285" s="66">
        <v>98514289</v>
      </c>
      <c r="B285" s="84" t="str">
        <f>VLOOKUP(A285,'DATA (2)'!A:G,2,0)</f>
        <v>Насос з сух.рот. TPE 32-200/2 A-F-A-BQQE</v>
      </c>
      <c r="C285" s="50" t="str">
        <f>VLOOKUP(A285,'DATA (2)'!A:G,4,0)</f>
        <v>CB</v>
      </c>
      <c r="D285" s="51"/>
      <c r="E285" s="50"/>
      <c r="F285" s="50">
        <f>VLOOKUP(A285,'DATA (2)'!A:G,5,0)</f>
        <v>1701.93</v>
      </c>
      <c r="G285" s="50">
        <f>IFERROR(F285*(1-VLOOKUP(C285,ГОЛОВНА!K:L,2,0)), "-")</f>
        <v>1701.93</v>
      </c>
    </row>
    <row r="286" spans="1:7" x14ac:dyDescent="0.3">
      <c r="A286" s="66">
        <v>98514344</v>
      </c>
      <c r="B286" s="84" t="str">
        <f>VLOOKUP(A286,'DATA (2)'!A:G,2,0)</f>
        <v>Насос з сух.рот. TPE 32-200/2 A-F-A-BQQE</v>
      </c>
      <c r="C286" s="50" t="str">
        <f>VLOOKUP(A286,'DATA (2)'!A:G,4,0)</f>
        <v>CB</v>
      </c>
      <c r="D286" s="51"/>
      <c r="E286" s="50"/>
      <c r="F286" s="50">
        <f>VLOOKUP(A286,'DATA (2)'!A:G,5,0)</f>
        <v>1941.86</v>
      </c>
      <c r="G286" s="50">
        <f>IFERROR(F286*(1-VLOOKUP(C286,ГОЛОВНА!K:L,2,0)), "-")</f>
        <v>1941.86</v>
      </c>
    </row>
    <row r="287" spans="1:7" x14ac:dyDescent="0.3">
      <c r="A287" s="66">
        <v>98525613</v>
      </c>
      <c r="B287" s="84" t="str">
        <f>VLOOKUP(A287,'DATA (2)'!A:G,2,0)</f>
        <v>Насос з сух.рот. TPE 25-50/2 A-O-A-BQQE-</v>
      </c>
      <c r="C287" s="50" t="str">
        <f>VLOOKUP(A287,'DATA (2)'!A:G,4,0)</f>
        <v>CB</v>
      </c>
      <c r="D287" s="51"/>
      <c r="E287" s="50"/>
      <c r="F287" s="50">
        <f>VLOOKUP(A287,'DATA (2)'!A:G,5,0)</f>
        <v>922.51</v>
      </c>
      <c r="G287" s="50">
        <f>IFERROR(F287*(1-VLOOKUP(C287,ГОЛОВНА!K:L,2,0)), "-")</f>
        <v>922.51</v>
      </c>
    </row>
    <row r="288" spans="1:7" x14ac:dyDescent="0.3">
      <c r="A288" s="66">
        <v>98525614</v>
      </c>
      <c r="B288" s="84" t="str">
        <f>VLOOKUP(A288,'DATA (2)'!A:G,2,0)</f>
        <v>Насос з сух.рот. TPE 25-80/2 A-O-A-BQQE-</v>
      </c>
      <c r="C288" s="50" t="str">
        <f>VLOOKUP(A288,'DATA (2)'!A:G,4,0)</f>
        <v>CB</v>
      </c>
      <c r="D288" s="51"/>
      <c r="E288" s="50"/>
      <c r="F288" s="50">
        <f>VLOOKUP(A288,'DATA (2)'!A:G,5,0)</f>
        <v>980.9</v>
      </c>
      <c r="G288" s="50">
        <f>IFERROR(F288*(1-VLOOKUP(C288,ГОЛОВНА!K:L,2,0)), "-")</f>
        <v>980.9</v>
      </c>
    </row>
    <row r="289" spans="1:7" x14ac:dyDescent="0.3">
      <c r="A289" s="66">
        <v>98525615</v>
      </c>
      <c r="B289" s="84" t="str">
        <f>VLOOKUP(A289,'DATA (2)'!A:G,2,0)</f>
        <v>Насос з сух.рот. TPE 32-50/2 A-O-A-BQQE-</v>
      </c>
      <c r="C289" s="50" t="str">
        <f>VLOOKUP(A289,'DATA (2)'!A:G,4,0)</f>
        <v>CB</v>
      </c>
      <c r="D289" s="51"/>
      <c r="E289" s="50"/>
      <c r="F289" s="50">
        <f>VLOOKUP(A289,'DATA (2)'!A:G,5,0)</f>
        <v>996.94</v>
      </c>
      <c r="G289" s="50">
        <f>IFERROR(F289*(1-VLOOKUP(C289,ГОЛОВНА!K:L,2,0)), "-")</f>
        <v>996.94</v>
      </c>
    </row>
    <row r="290" spans="1:7" x14ac:dyDescent="0.3">
      <c r="A290" s="66">
        <v>98585759</v>
      </c>
      <c r="B290" s="84" t="str">
        <f>VLOOKUP(A290,'DATA (2)'!A:G,2,0)</f>
        <v>Насос з сух.рот. TP 65-120/2 A-F-A-BQQE-</v>
      </c>
      <c r="C290" s="50" t="str">
        <f>VLOOKUP(A290,'DATA (2)'!A:G,4,0)</f>
        <v>CB</v>
      </c>
      <c r="D290" s="51"/>
      <c r="E290" s="50"/>
      <c r="F290" s="50">
        <f>VLOOKUP(A290,'DATA (2)'!A:G,5,0)</f>
        <v>1075.6300000000001</v>
      </c>
      <c r="G290" s="50">
        <f>IFERROR(F290*(1-VLOOKUP(C290,ГОЛОВНА!K:L,2,0)), "-")</f>
        <v>1075.6300000000001</v>
      </c>
    </row>
    <row r="291" spans="1:7" x14ac:dyDescent="0.3">
      <c r="A291" s="66">
        <v>98592079</v>
      </c>
      <c r="B291" s="84" t="str">
        <f>VLOOKUP(A291,'DATA (2)'!A:G,2,0)</f>
        <v>Насос з сух.рот. TP 32-180/2 A-F-A-BQQE-</v>
      </c>
      <c r="C291" s="50" t="str">
        <f>VLOOKUP(A291,'DATA (2)'!A:G,4,0)</f>
        <v>CB</v>
      </c>
      <c r="D291" s="51"/>
      <c r="E291" s="50"/>
      <c r="F291" s="50">
        <f>VLOOKUP(A291,'DATA (2)'!A:G,5,0)</f>
        <v>708.75</v>
      </c>
      <c r="G291" s="50">
        <f>IFERROR(F291*(1-VLOOKUP(C291,ГОЛОВНА!K:L,2,0)), "-")</f>
        <v>708.75</v>
      </c>
    </row>
    <row r="292" spans="1:7" x14ac:dyDescent="0.3">
      <c r="A292" s="66">
        <v>98602057</v>
      </c>
      <c r="B292" s="84" t="str">
        <f>VLOOKUP(A292,'DATA (2)'!A:G,2,0)</f>
        <v>Насос з сух.рот. TP 32-120/2 A-F-A-BQQE-</v>
      </c>
      <c r="C292" s="50" t="str">
        <f>VLOOKUP(A292,'DATA (2)'!A:G,4,0)</f>
        <v>CB</v>
      </c>
      <c r="D292" s="51"/>
      <c r="E292" s="50"/>
      <c r="F292" s="50">
        <f>VLOOKUP(A292,'DATA (2)'!A:G,5,0)</f>
        <v>854.21</v>
      </c>
      <c r="G292" s="50">
        <f>IFERROR(F292*(1-VLOOKUP(C292,ГОЛОВНА!K:L,2,0)), "-")</f>
        <v>854.21</v>
      </c>
    </row>
    <row r="293" spans="1:7" x14ac:dyDescent="0.3">
      <c r="A293" s="66">
        <v>98742352</v>
      </c>
      <c r="B293" s="84" t="str">
        <f>VLOOKUP(A293,'DATA (2)'!A:G,2,0)</f>
        <v>Насос з сух.рот. TP 65-250/2 A-F-A-BQQE-</v>
      </c>
      <c r="C293" s="50" t="str">
        <f>VLOOKUP(A293,'DATA (2)'!A:G,4,0)</f>
        <v>CB</v>
      </c>
      <c r="D293" s="51"/>
      <c r="E293" s="50"/>
      <c r="F293" s="50">
        <f>VLOOKUP(A293,'DATA (2)'!A:G,5,0)</f>
        <v>1366.4</v>
      </c>
      <c r="G293" s="50">
        <f>IFERROR(F293*(1-VLOOKUP(C293,ГОЛОВНА!K:L,2,0)), "-")</f>
        <v>1366.4</v>
      </c>
    </row>
    <row r="294" spans="1:7" x14ac:dyDescent="0.3">
      <c r="A294" s="66">
        <v>98742360</v>
      </c>
      <c r="B294" s="84" t="str">
        <f>VLOOKUP(A294,'DATA (2)'!A:G,2,0)</f>
        <v>Насос з сух.рот. TPD 65-250/2 A-F-A-BAQE</v>
      </c>
      <c r="C294" s="50" t="str">
        <f>VLOOKUP(A294,'DATA (2)'!A:G,4,0)</f>
        <v>CB</v>
      </c>
      <c r="D294" s="51"/>
      <c r="E294" s="50"/>
      <c r="F294" s="50" t="str">
        <f>VLOOKUP(A294,'DATA (2)'!A:G,5,0)</f>
        <v>За запитом</v>
      </c>
      <c r="G294" s="50" t="str">
        <f>IFERROR(F294*(1-VLOOKUP(C294,ГОЛОВНА!K:L,2,0)), "-")</f>
        <v>-</v>
      </c>
    </row>
    <row r="295" spans="1:7" x14ac:dyDescent="0.3">
      <c r="A295" s="66">
        <v>98742361</v>
      </c>
      <c r="B295" s="84" t="str">
        <f>VLOOKUP(A295,'DATA (2)'!A:G,2,0)</f>
        <v>Насос з сух.рот. TPD 65-250/2 A-F-A-BQQE</v>
      </c>
      <c r="C295" s="50" t="str">
        <f>VLOOKUP(A295,'DATA (2)'!A:G,4,0)</f>
        <v>CB</v>
      </c>
      <c r="D295" s="51"/>
      <c r="E295" s="50"/>
      <c r="F295" s="50" t="str">
        <f>VLOOKUP(A295,'DATA (2)'!A:G,5,0)</f>
        <v>За запитом</v>
      </c>
      <c r="G295" s="50" t="str">
        <f>IFERROR(F295*(1-VLOOKUP(C295,ГОЛОВНА!K:L,2,0)), "-")</f>
        <v>-</v>
      </c>
    </row>
    <row r="296" spans="1:7" x14ac:dyDescent="0.3">
      <c r="A296" s="66">
        <v>98742363</v>
      </c>
      <c r="B296" s="84" t="str">
        <f>VLOOKUP(A296,'DATA (2)'!A:G,2,0)</f>
        <v>Насос з сух.рот. TPD 65-250/2 A-F-A-BAQE</v>
      </c>
      <c r="C296" s="50" t="str">
        <f>VLOOKUP(A296,'DATA (2)'!A:G,4,0)</f>
        <v>CB</v>
      </c>
      <c r="D296" s="51"/>
      <c r="E296" s="50"/>
      <c r="F296" s="50" t="str">
        <f>VLOOKUP(A296,'DATA (2)'!A:G,5,0)</f>
        <v>За запитом</v>
      </c>
      <c r="G296" s="50" t="str">
        <f>IFERROR(F296*(1-VLOOKUP(C296,ГОЛОВНА!K:L,2,0)), "-")</f>
        <v>-</v>
      </c>
    </row>
    <row r="297" spans="1:7" x14ac:dyDescent="0.3">
      <c r="A297" s="66">
        <v>98742364</v>
      </c>
      <c r="B297" s="84" t="str">
        <f>VLOOKUP(A297,'DATA (2)'!A:G,2,0)</f>
        <v>Насос з сух.рот. TPD 65-250/2 A-F-A-BQQE</v>
      </c>
      <c r="C297" s="50" t="str">
        <f>VLOOKUP(A297,'DATA (2)'!A:G,4,0)</f>
        <v>CB</v>
      </c>
      <c r="D297" s="51"/>
      <c r="E297" s="50"/>
      <c r="F297" s="50" t="str">
        <f>VLOOKUP(A297,'DATA (2)'!A:G,5,0)</f>
        <v>За запитом</v>
      </c>
      <c r="G297" s="50" t="str">
        <f>IFERROR(F297*(1-VLOOKUP(C297,ГОЛОВНА!K:L,2,0)), "-")</f>
        <v>-</v>
      </c>
    </row>
    <row r="298" spans="1:7" x14ac:dyDescent="0.3">
      <c r="A298" s="66">
        <v>98742372</v>
      </c>
      <c r="B298" s="84" t="str">
        <f>VLOOKUP(A298,'DATA (2)'!A:G,2,0)</f>
        <v>Насос з сух.рот. TPE 65-250/2 A-F-A-BAQE</v>
      </c>
      <c r="C298" s="50" t="str">
        <f>VLOOKUP(A298,'DATA (2)'!A:G,4,0)</f>
        <v>CB</v>
      </c>
      <c r="D298" s="51"/>
      <c r="E298" s="50"/>
      <c r="F298" s="50" t="str">
        <f>VLOOKUP(A298,'DATA (2)'!A:G,5,0)</f>
        <v>За запитом</v>
      </c>
      <c r="G298" s="50" t="str">
        <f>IFERROR(F298*(1-VLOOKUP(C298,ГОЛОВНА!K:L,2,0)), "-")</f>
        <v>-</v>
      </c>
    </row>
    <row r="299" spans="1:7" x14ac:dyDescent="0.3">
      <c r="A299" s="66">
        <v>98742391</v>
      </c>
      <c r="B299" s="84" t="str">
        <f>VLOOKUP(A299,'DATA (2)'!A:G,2,0)</f>
        <v>Насос з сух.рот. TP 65-210/2 A-F-A-BQQE-</v>
      </c>
      <c r="C299" s="50" t="str">
        <f>VLOOKUP(A299,'DATA (2)'!A:G,4,0)</f>
        <v>CB</v>
      </c>
      <c r="D299" s="51"/>
      <c r="E299" s="50"/>
      <c r="F299" s="50">
        <f>VLOOKUP(A299,'DATA (2)'!A:G,5,0)</f>
        <v>1193.8</v>
      </c>
      <c r="G299" s="50">
        <f>IFERROR(F299*(1-VLOOKUP(C299,ГОЛОВНА!K:L,2,0)), "-")</f>
        <v>1193.8</v>
      </c>
    </row>
    <row r="300" spans="1:7" x14ac:dyDescent="0.3">
      <c r="A300" s="66">
        <v>98742402</v>
      </c>
      <c r="B300" s="84" t="str">
        <f>VLOOKUP(A300,'DATA (2)'!A:G,2,0)</f>
        <v>Насос з сух.рот. TPD 65-210/2 A-F-A-BAQE</v>
      </c>
      <c r="C300" s="50" t="str">
        <f>VLOOKUP(A300,'DATA (2)'!A:G,4,0)</f>
        <v>CB</v>
      </c>
      <c r="D300" s="51"/>
      <c r="E300" s="50"/>
      <c r="F300" s="50">
        <f>VLOOKUP(A300,'DATA (2)'!A:G,5,0)</f>
        <v>2459.25</v>
      </c>
      <c r="G300" s="50">
        <f>IFERROR(F300*(1-VLOOKUP(C300,ГОЛОВНА!K:L,2,0)), "-")</f>
        <v>2459.25</v>
      </c>
    </row>
    <row r="301" spans="1:7" x14ac:dyDescent="0.3">
      <c r="A301" s="66">
        <v>98742403</v>
      </c>
      <c r="B301" s="84" t="str">
        <f>VLOOKUP(A301,'DATA (2)'!A:G,2,0)</f>
        <v>Насос з сух.рот. TPD 65-210/2 A-F-A-BQQE</v>
      </c>
      <c r="C301" s="50" t="str">
        <f>VLOOKUP(A301,'DATA (2)'!A:G,4,0)</f>
        <v>CB</v>
      </c>
      <c r="D301" s="51"/>
      <c r="E301" s="50"/>
      <c r="F301" s="50">
        <f>VLOOKUP(A301,'DATA (2)'!A:G,5,0)</f>
        <v>2496.54</v>
      </c>
      <c r="G301" s="50">
        <f>IFERROR(F301*(1-VLOOKUP(C301,ГОЛОВНА!K:L,2,0)), "-")</f>
        <v>2496.54</v>
      </c>
    </row>
    <row r="302" spans="1:7" x14ac:dyDescent="0.3">
      <c r="A302" s="66">
        <v>98742405</v>
      </c>
      <c r="B302" s="84" t="str">
        <f>VLOOKUP(A302,'DATA (2)'!A:G,2,0)</f>
        <v>Насос з сух.рот. TPD 65-210/2 A-F-A-BAQE</v>
      </c>
      <c r="C302" s="50" t="str">
        <f>VLOOKUP(A302,'DATA (2)'!A:G,4,0)</f>
        <v>CB</v>
      </c>
      <c r="D302" s="51"/>
      <c r="E302" s="50"/>
      <c r="F302" s="50">
        <f>VLOOKUP(A302,'DATA (2)'!A:G,5,0)</f>
        <v>2459.25</v>
      </c>
      <c r="G302" s="50">
        <f>IFERROR(F302*(1-VLOOKUP(C302,ГОЛОВНА!K:L,2,0)), "-")</f>
        <v>2459.25</v>
      </c>
    </row>
    <row r="303" spans="1:7" x14ac:dyDescent="0.3">
      <c r="A303" s="66">
        <v>98742406</v>
      </c>
      <c r="B303" s="84" t="str">
        <f>VLOOKUP(A303,'DATA (2)'!A:G,2,0)</f>
        <v>Насос з сух.рот. TPD 65-210/2 A-F-A-BQQE</v>
      </c>
      <c r="C303" s="50" t="str">
        <f>VLOOKUP(A303,'DATA (2)'!A:G,4,0)</f>
        <v>CB</v>
      </c>
      <c r="D303" s="51"/>
      <c r="E303" s="50"/>
      <c r="F303" s="50">
        <f>VLOOKUP(A303,'DATA (2)'!A:G,5,0)</f>
        <v>2496.54</v>
      </c>
      <c r="G303" s="50">
        <f>IFERROR(F303*(1-VLOOKUP(C303,ГОЛОВНА!K:L,2,0)), "-")</f>
        <v>2496.54</v>
      </c>
    </row>
    <row r="304" spans="1:7" x14ac:dyDescent="0.3">
      <c r="A304" s="66">
        <v>98742408</v>
      </c>
      <c r="B304" s="84" t="str">
        <f>VLOOKUP(A304,'DATA (2)'!A:G,2,0)</f>
        <v>Насос з сух.рот. TPD 65-210/2 A-F-B-BAQE</v>
      </c>
      <c r="C304" s="50" t="str">
        <f>VLOOKUP(A304,'DATA (2)'!A:G,4,0)</f>
        <v>CB</v>
      </c>
      <c r="D304" s="51"/>
      <c r="E304" s="50"/>
      <c r="F304" s="50" t="str">
        <f>VLOOKUP(A304,'DATA (2)'!A:G,5,0)</f>
        <v>За запитом</v>
      </c>
      <c r="G304" s="50" t="str">
        <f>IFERROR(F304*(1-VLOOKUP(C304,ГОЛОВНА!K:L,2,0)), "-")</f>
        <v>-</v>
      </c>
    </row>
    <row r="305" spans="1:7" x14ac:dyDescent="0.3">
      <c r="A305" s="66">
        <v>98742411</v>
      </c>
      <c r="B305" s="84" t="str">
        <f>VLOOKUP(A305,'DATA (2)'!A:G,2,0)</f>
        <v>Насос з сух.рот. TPD 65-210/2 A-F-B-BAQE</v>
      </c>
      <c r="C305" s="50" t="str">
        <f>VLOOKUP(A305,'DATA (2)'!A:G,4,0)</f>
        <v>CB</v>
      </c>
      <c r="D305" s="51"/>
      <c r="E305" s="50"/>
      <c r="F305" s="50" t="str">
        <f>VLOOKUP(A305,'DATA (2)'!A:G,5,0)</f>
        <v>За запитом</v>
      </c>
      <c r="G305" s="50" t="str">
        <f>IFERROR(F305*(1-VLOOKUP(C305,ГОЛОВНА!K:L,2,0)), "-")</f>
        <v>-</v>
      </c>
    </row>
    <row r="306" spans="1:7" x14ac:dyDescent="0.3">
      <c r="A306" s="66">
        <v>98742417</v>
      </c>
      <c r="B306" s="84" t="str">
        <f>VLOOKUP(A306,'DATA (2)'!A:G,2,0)</f>
        <v>Насос з сух.рот. TPE 65-210/2 A-F-B-BAQE</v>
      </c>
      <c r="C306" s="50" t="str">
        <f>VLOOKUP(A306,'DATA (2)'!A:G,4,0)</f>
        <v>CB</v>
      </c>
      <c r="D306" s="51"/>
      <c r="E306" s="50"/>
      <c r="F306" s="50" t="str">
        <f>VLOOKUP(A306,'DATA (2)'!A:G,5,0)</f>
        <v>За запитом</v>
      </c>
      <c r="G306" s="50" t="str">
        <f>IFERROR(F306*(1-VLOOKUP(C306,ГОЛОВНА!K:L,2,0)), "-")</f>
        <v>-</v>
      </c>
    </row>
    <row r="307" spans="1:7" x14ac:dyDescent="0.3">
      <c r="A307" s="66">
        <v>98742433</v>
      </c>
      <c r="B307" s="84" t="str">
        <f>VLOOKUP(A307,'DATA (2)'!A:G,2,0)</f>
        <v>Насос з сух.рот. TP 65-170/2 A-F-A-BQQE-</v>
      </c>
      <c r="C307" s="50" t="str">
        <f>VLOOKUP(A307,'DATA (2)'!A:G,4,0)</f>
        <v>CB</v>
      </c>
      <c r="D307" s="51"/>
      <c r="E307" s="50"/>
      <c r="F307" s="50">
        <f>VLOOKUP(A307,'DATA (2)'!A:G,5,0)</f>
        <v>1114.31</v>
      </c>
      <c r="G307" s="50">
        <f>IFERROR(F307*(1-VLOOKUP(C307,ГОЛОВНА!K:L,2,0)), "-")</f>
        <v>1114.31</v>
      </c>
    </row>
    <row r="308" spans="1:7" x14ac:dyDescent="0.3">
      <c r="A308" s="66">
        <v>98742436</v>
      </c>
      <c r="B308" s="84" t="str">
        <f>VLOOKUP(A308,'DATA (2)'!A:G,2,0)</f>
        <v>Насос з сух.рот. TP 65-170/2 A-F-A-BQQE-</v>
      </c>
      <c r="C308" s="50" t="str">
        <f>VLOOKUP(A308,'DATA (2)'!A:G,4,0)</f>
        <v>CB</v>
      </c>
      <c r="D308" s="51"/>
      <c r="E308" s="50"/>
      <c r="F308" s="50">
        <f>VLOOKUP(A308,'DATA (2)'!A:G,5,0)</f>
        <v>1114.31</v>
      </c>
      <c r="G308" s="50">
        <f>IFERROR(F308*(1-VLOOKUP(C308,ГОЛОВНА!K:L,2,0)), "-")</f>
        <v>1114.31</v>
      </c>
    </row>
    <row r="309" spans="1:7" x14ac:dyDescent="0.3">
      <c r="A309" s="66">
        <v>98742444</v>
      </c>
      <c r="B309" s="84" t="str">
        <f>VLOOKUP(A309,'DATA (2)'!A:G,2,0)</f>
        <v>Насос з сух.рот. TPD 65-170/2 A-F-A-BAQE</v>
      </c>
      <c r="C309" s="50" t="str">
        <f>VLOOKUP(A309,'DATA (2)'!A:G,4,0)</f>
        <v>CB</v>
      </c>
      <c r="D309" s="51"/>
      <c r="E309" s="50"/>
      <c r="F309" s="50">
        <f>VLOOKUP(A309,'DATA (2)'!A:G,5,0)</f>
        <v>2295.46</v>
      </c>
      <c r="G309" s="50">
        <f>IFERROR(F309*(1-VLOOKUP(C309,ГОЛОВНА!K:L,2,0)), "-")</f>
        <v>2295.46</v>
      </c>
    </row>
    <row r="310" spans="1:7" x14ac:dyDescent="0.3">
      <c r="A310" s="66">
        <v>98742445</v>
      </c>
      <c r="B310" s="84" t="str">
        <f>VLOOKUP(A310,'DATA (2)'!A:G,2,0)</f>
        <v>Насос з сух.рот. TPD 65-170/2 A-F-A-BQQE</v>
      </c>
      <c r="C310" s="50" t="str">
        <f>VLOOKUP(A310,'DATA (2)'!A:G,4,0)</f>
        <v>CB</v>
      </c>
      <c r="D310" s="51"/>
      <c r="E310" s="50"/>
      <c r="F310" s="50">
        <f>VLOOKUP(A310,'DATA (2)'!A:G,5,0)</f>
        <v>2330.4499999999998</v>
      </c>
      <c r="G310" s="50">
        <f>IFERROR(F310*(1-VLOOKUP(C310,ГОЛОВНА!K:L,2,0)), "-")</f>
        <v>2330.4499999999998</v>
      </c>
    </row>
    <row r="311" spans="1:7" x14ac:dyDescent="0.3">
      <c r="A311" s="66">
        <v>98742447</v>
      </c>
      <c r="B311" s="84" t="str">
        <f>VLOOKUP(A311,'DATA (2)'!A:G,2,0)</f>
        <v>Насос з сух.рот. TPD 65-170/2 A-F-A-BAQE</v>
      </c>
      <c r="C311" s="50" t="str">
        <f>VLOOKUP(A311,'DATA (2)'!A:G,4,0)</f>
        <v>CB</v>
      </c>
      <c r="D311" s="51"/>
      <c r="E311" s="50"/>
      <c r="F311" s="50">
        <f>VLOOKUP(A311,'DATA (2)'!A:G,5,0)</f>
        <v>2295.46</v>
      </c>
      <c r="G311" s="50">
        <f>IFERROR(F311*(1-VLOOKUP(C311,ГОЛОВНА!K:L,2,0)), "-")</f>
        <v>2295.46</v>
      </c>
    </row>
    <row r="312" spans="1:7" x14ac:dyDescent="0.3">
      <c r="A312" s="66">
        <v>98742448</v>
      </c>
      <c r="B312" s="84" t="str">
        <f>VLOOKUP(A312,'DATA (2)'!A:G,2,0)</f>
        <v>Насос з сух.рот. TPD 65-170/2 A-F-A-BQQE</v>
      </c>
      <c r="C312" s="50" t="str">
        <f>VLOOKUP(A312,'DATA (2)'!A:G,4,0)</f>
        <v>CB</v>
      </c>
      <c r="D312" s="51"/>
      <c r="E312" s="50"/>
      <c r="F312" s="50">
        <f>VLOOKUP(A312,'DATA (2)'!A:G,5,0)</f>
        <v>2330.4499999999998</v>
      </c>
      <c r="G312" s="50">
        <f>IFERROR(F312*(1-VLOOKUP(C312,ГОЛОВНА!K:L,2,0)), "-")</f>
        <v>2330.4499999999998</v>
      </c>
    </row>
    <row r="313" spans="1:7" x14ac:dyDescent="0.3">
      <c r="A313" s="66">
        <v>98742450</v>
      </c>
      <c r="B313" s="84" t="str">
        <f>VLOOKUP(A313,'DATA (2)'!A:G,2,0)</f>
        <v>Насос з сух.рот. TPD 65-170/2 A-F-B-BAQE</v>
      </c>
      <c r="C313" s="50" t="str">
        <f>VLOOKUP(A313,'DATA (2)'!A:G,4,0)</f>
        <v>CB</v>
      </c>
      <c r="D313" s="51"/>
      <c r="E313" s="50"/>
      <c r="F313" s="50" t="str">
        <f>VLOOKUP(A313,'DATA (2)'!A:G,5,0)</f>
        <v>За запитом</v>
      </c>
      <c r="G313" s="50" t="str">
        <f>IFERROR(F313*(1-VLOOKUP(C313,ГОЛОВНА!K:L,2,0)), "-")</f>
        <v>-</v>
      </c>
    </row>
    <row r="314" spans="1:7" x14ac:dyDescent="0.3">
      <c r="A314" s="66">
        <v>98742453</v>
      </c>
      <c r="B314" s="84" t="str">
        <f>VLOOKUP(A314,'DATA (2)'!A:G,2,0)</f>
        <v>Насос з сух.рот. TPD 65-170/2 A-F-B-BAQE</v>
      </c>
      <c r="C314" s="50" t="str">
        <f>VLOOKUP(A314,'DATA (2)'!A:G,4,0)</f>
        <v>CB</v>
      </c>
      <c r="D314" s="51"/>
      <c r="E314" s="50"/>
      <c r="F314" s="50" t="str">
        <f>VLOOKUP(A314,'DATA (2)'!A:G,5,0)</f>
        <v>За запитом</v>
      </c>
      <c r="G314" s="50" t="str">
        <f>IFERROR(F314*(1-VLOOKUP(C314,ГОЛОВНА!K:L,2,0)), "-")</f>
        <v>-</v>
      </c>
    </row>
    <row r="315" spans="1:7" x14ac:dyDescent="0.3">
      <c r="A315" s="66">
        <v>98742912</v>
      </c>
      <c r="B315" s="84" t="str">
        <f>VLOOKUP(A315,'DATA (2)'!A:G,2,0)</f>
        <v>Насос з сух.рот. TP 50-140/4 A-F-A-BQQE-</v>
      </c>
      <c r="C315" s="50" t="str">
        <f>VLOOKUP(A315,'DATA (2)'!A:G,4,0)</f>
        <v>CB</v>
      </c>
      <c r="D315" s="51"/>
      <c r="E315" s="50"/>
      <c r="F315" s="50">
        <f>VLOOKUP(A315,'DATA (2)'!A:G,5,0)</f>
        <v>1171.68</v>
      </c>
      <c r="G315" s="50">
        <f>IFERROR(F315*(1-VLOOKUP(C315,ГОЛОВНА!K:L,2,0)), "-")</f>
        <v>1171.68</v>
      </c>
    </row>
    <row r="316" spans="1:7" x14ac:dyDescent="0.3">
      <c r="A316" s="66">
        <v>98742917</v>
      </c>
      <c r="B316" s="84" t="str">
        <f>VLOOKUP(A316,'DATA (2)'!A:G,2,0)</f>
        <v>Насос з сух.рот. TPD 50-140/4 A-F-A-BAQE</v>
      </c>
      <c r="C316" s="50" t="str">
        <f>VLOOKUP(A316,'DATA (2)'!A:G,4,0)</f>
        <v>CB</v>
      </c>
      <c r="D316" s="51"/>
      <c r="E316" s="50"/>
      <c r="F316" s="50">
        <f>VLOOKUP(A316,'DATA (2)'!A:G,5,0)</f>
        <v>2316.36</v>
      </c>
      <c r="G316" s="50">
        <f>IFERROR(F316*(1-VLOOKUP(C316,ГОЛОВНА!K:L,2,0)), "-")</f>
        <v>2316.36</v>
      </c>
    </row>
    <row r="317" spans="1:7" x14ac:dyDescent="0.3">
      <c r="A317" s="66">
        <v>98742918</v>
      </c>
      <c r="B317" s="84" t="str">
        <f>VLOOKUP(A317,'DATA (2)'!A:G,2,0)</f>
        <v>Насос з сух.рот. TPD 50-140/4 A-F-A-BQQE</v>
      </c>
      <c r="C317" s="50" t="str">
        <f>VLOOKUP(A317,'DATA (2)'!A:G,4,0)</f>
        <v>CB</v>
      </c>
      <c r="D317" s="51"/>
      <c r="E317" s="50"/>
      <c r="F317" s="50">
        <f>VLOOKUP(A317,'DATA (2)'!A:G,5,0)</f>
        <v>2348.6999999999998</v>
      </c>
      <c r="G317" s="50">
        <f>IFERROR(F317*(1-VLOOKUP(C317,ГОЛОВНА!K:L,2,0)), "-")</f>
        <v>2348.6999999999998</v>
      </c>
    </row>
    <row r="318" spans="1:7" x14ac:dyDescent="0.3">
      <c r="A318" s="66">
        <v>98742920</v>
      </c>
      <c r="B318" s="84" t="str">
        <f>VLOOKUP(A318,'DATA (2)'!A:G,2,0)</f>
        <v>Насос з сух.рот. TPD 50-140/4 A-F-B-BAQE</v>
      </c>
      <c r="C318" s="50" t="str">
        <f>VLOOKUP(A318,'DATA (2)'!A:G,4,0)</f>
        <v>CB</v>
      </c>
      <c r="D318" s="51"/>
      <c r="E318" s="50"/>
      <c r="F318" s="50" t="str">
        <f>VLOOKUP(A318,'DATA (2)'!A:G,5,0)</f>
        <v>За запитом</v>
      </c>
      <c r="G318" s="50" t="str">
        <f>IFERROR(F318*(1-VLOOKUP(C318,ГОЛОВНА!K:L,2,0)), "-")</f>
        <v>-</v>
      </c>
    </row>
    <row r="319" spans="1:7" x14ac:dyDescent="0.3">
      <c r="A319" s="66">
        <v>98742942</v>
      </c>
      <c r="B319" s="84" t="str">
        <f>VLOOKUP(A319,'DATA (2)'!A:G,2,0)</f>
        <v>Насос з сух.рот. TP 50-120/4 A-F-A-BQQE-</v>
      </c>
      <c r="C319" s="50" t="str">
        <f>VLOOKUP(A319,'DATA (2)'!A:G,4,0)</f>
        <v>CB</v>
      </c>
      <c r="D319" s="51"/>
      <c r="E319" s="50"/>
      <c r="F319" s="50">
        <f>VLOOKUP(A319,'DATA (2)'!A:G,5,0)</f>
        <v>1151.81</v>
      </c>
      <c r="G319" s="50">
        <f>IFERROR(F319*(1-VLOOKUP(C319,ГОЛОВНА!K:L,2,0)), "-")</f>
        <v>1151.81</v>
      </c>
    </row>
    <row r="320" spans="1:7" x14ac:dyDescent="0.3">
      <c r="A320" s="66">
        <v>98743317</v>
      </c>
      <c r="B320" s="84" t="str">
        <f>VLOOKUP(A320,'DATA (2)'!A:G,2,0)</f>
        <v>Насос з сух.рот. TP 40-140/4 A-F-A-BQQE-</v>
      </c>
      <c r="C320" s="50" t="str">
        <f>VLOOKUP(A320,'DATA (2)'!A:G,4,0)</f>
        <v>CB</v>
      </c>
      <c r="D320" s="51"/>
      <c r="E320" s="50"/>
      <c r="F320" s="50">
        <f>VLOOKUP(A320,'DATA (2)'!A:G,5,0)</f>
        <v>1125</v>
      </c>
      <c r="G320" s="50">
        <f>IFERROR(F320*(1-VLOOKUP(C320,ГОЛОВНА!K:L,2,0)), "-")</f>
        <v>1125</v>
      </c>
    </row>
    <row r="321" spans="1:7" x14ac:dyDescent="0.3">
      <c r="A321" s="66">
        <v>98743332</v>
      </c>
      <c r="B321" s="84" t="str">
        <f>VLOOKUP(A321,'DATA (2)'!A:G,2,0)</f>
        <v>Насос з сух.рот. TPD 40-140/4 A-F-A-BAQE</v>
      </c>
      <c r="C321" s="50" t="str">
        <f>VLOOKUP(A321,'DATA (2)'!A:G,4,0)</f>
        <v>CB</v>
      </c>
      <c r="D321" s="51"/>
      <c r="E321" s="50"/>
      <c r="F321" s="50">
        <f>VLOOKUP(A321,'DATA (2)'!A:G,5,0)</f>
        <v>2228.96</v>
      </c>
      <c r="G321" s="50">
        <f>IFERROR(F321*(1-VLOOKUP(C321,ГОЛОВНА!K:L,2,0)), "-")</f>
        <v>2228.96</v>
      </c>
    </row>
    <row r="322" spans="1:7" x14ac:dyDescent="0.3">
      <c r="A322" s="66">
        <v>98743333</v>
      </c>
      <c r="B322" s="84" t="str">
        <f>VLOOKUP(A322,'DATA (2)'!A:G,2,0)</f>
        <v>Насос з сух.рот. TPD 40-140/4 A-F-A-BQQE</v>
      </c>
      <c r="C322" s="50" t="str">
        <f>VLOOKUP(A322,'DATA (2)'!A:G,4,0)</f>
        <v>CB</v>
      </c>
      <c r="D322" s="51"/>
      <c r="E322" s="50"/>
      <c r="F322" s="50">
        <f>VLOOKUP(A322,'DATA (2)'!A:G,5,0)</f>
        <v>2252.29</v>
      </c>
      <c r="G322" s="50">
        <f>IFERROR(F322*(1-VLOOKUP(C322,ГОЛОВНА!K:L,2,0)), "-")</f>
        <v>2252.29</v>
      </c>
    </row>
    <row r="323" spans="1:7" x14ac:dyDescent="0.3">
      <c r="A323" s="66">
        <v>98743335</v>
      </c>
      <c r="B323" s="84" t="str">
        <f>VLOOKUP(A323,'DATA (2)'!A:G,2,0)</f>
        <v>Насос з сух.рот. TPD 40-140/4 A-F-B-BAQE</v>
      </c>
      <c r="C323" s="50" t="str">
        <f>VLOOKUP(A323,'DATA (2)'!A:G,4,0)</f>
        <v>CB</v>
      </c>
      <c r="D323" s="51"/>
      <c r="E323" s="50"/>
      <c r="F323" s="50" t="str">
        <f>VLOOKUP(A323,'DATA (2)'!A:G,5,0)</f>
        <v>За запитом</v>
      </c>
      <c r="G323" s="50" t="str">
        <f>IFERROR(F323*(1-VLOOKUP(C323,ГОЛОВНА!K:L,2,0)), "-")</f>
        <v>-</v>
      </c>
    </row>
    <row r="324" spans="1:7" x14ac:dyDescent="0.3">
      <c r="A324" s="66">
        <v>98743357</v>
      </c>
      <c r="B324" s="84" t="str">
        <f>VLOOKUP(A324,'DATA (2)'!A:G,2,0)</f>
        <v>Насос з сух.рот. TP 40-110/4 A-F-A-BQQE-</v>
      </c>
      <c r="C324" s="50" t="str">
        <f>VLOOKUP(A324,'DATA (2)'!A:G,4,0)</f>
        <v>CB</v>
      </c>
      <c r="D324" s="51"/>
      <c r="E324" s="50"/>
      <c r="F324" s="50">
        <f>VLOOKUP(A324,'DATA (2)'!A:G,5,0)</f>
        <v>970.48</v>
      </c>
      <c r="G324" s="50">
        <f>IFERROR(F324*(1-VLOOKUP(C324,ГОЛОВНА!K:L,2,0)), "-")</f>
        <v>970.48</v>
      </c>
    </row>
    <row r="325" spans="1:7" x14ac:dyDescent="0.3">
      <c r="A325" s="66">
        <v>98743362</v>
      </c>
      <c r="B325" s="84" t="str">
        <f>VLOOKUP(A325,'DATA (2)'!A:G,2,0)</f>
        <v>Насос з сух.рот. TPD 40-110/4 A-F-A-BAQE</v>
      </c>
      <c r="C325" s="50" t="str">
        <f>VLOOKUP(A325,'DATA (2)'!A:G,4,0)</f>
        <v>CB</v>
      </c>
      <c r="D325" s="51"/>
      <c r="E325" s="50"/>
      <c r="F325" s="50">
        <f>VLOOKUP(A325,'DATA (2)'!A:G,5,0)</f>
        <v>1923.01</v>
      </c>
      <c r="G325" s="50">
        <f>IFERROR(F325*(1-VLOOKUP(C325,ГОЛОВНА!K:L,2,0)), "-")</f>
        <v>1923.01</v>
      </c>
    </row>
    <row r="326" spans="1:7" x14ac:dyDescent="0.3">
      <c r="A326" s="66">
        <v>98743363</v>
      </c>
      <c r="B326" s="84" t="str">
        <f>VLOOKUP(A326,'DATA (2)'!A:G,2,0)</f>
        <v>Насос з сух.рот. TPD 40-110/4 A-F-A-BQQE</v>
      </c>
      <c r="C326" s="50" t="str">
        <f>VLOOKUP(A326,'DATA (2)'!A:G,4,0)</f>
        <v>CB</v>
      </c>
      <c r="D326" s="51"/>
      <c r="E326" s="50"/>
      <c r="F326" s="50">
        <f>VLOOKUP(A326,'DATA (2)'!A:G,5,0)</f>
        <v>1943.12</v>
      </c>
      <c r="G326" s="50">
        <f>IFERROR(F326*(1-VLOOKUP(C326,ГОЛОВНА!K:L,2,0)), "-")</f>
        <v>1943.12</v>
      </c>
    </row>
    <row r="327" spans="1:7" x14ac:dyDescent="0.3">
      <c r="A327" s="66">
        <v>98743365</v>
      </c>
      <c r="B327" s="84" t="str">
        <f>VLOOKUP(A327,'DATA (2)'!A:G,2,0)</f>
        <v>Насос з сух.рот. TPD 40-110/4 A-F-B-BAQE</v>
      </c>
      <c r="C327" s="50" t="str">
        <f>VLOOKUP(A327,'DATA (2)'!A:G,4,0)</f>
        <v>CB</v>
      </c>
      <c r="D327" s="51"/>
      <c r="E327" s="50"/>
      <c r="F327" s="50">
        <f>VLOOKUP(A327,'DATA (2)'!A:G,5,0)</f>
        <v>2456.6799999999998</v>
      </c>
      <c r="G327" s="50">
        <f>IFERROR(F327*(1-VLOOKUP(C327,ГОЛОВНА!K:L,2,0)), "-")</f>
        <v>2456.6799999999998</v>
      </c>
    </row>
    <row r="328" spans="1:7" x14ac:dyDescent="0.3">
      <c r="A328" s="66">
        <v>98760125</v>
      </c>
      <c r="B328" s="84" t="str">
        <f>VLOOKUP(A328,'DATA (2)'!A:G,2,0)</f>
        <v>Насос з сух.рот. TPD 50-140/4 A-F-A-BAQE</v>
      </c>
      <c r="C328" s="50" t="str">
        <f>VLOOKUP(A328,'DATA (2)'!A:G,4,0)</f>
        <v>CB</v>
      </c>
      <c r="D328" s="51"/>
      <c r="E328" s="50"/>
      <c r="F328" s="50">
        <f>VLOOKUP(A328,'DATA (2)'!A:G,5,0)</f>
        <v>2540.86</v>
      </c>
      <c r="G328" s="50">
        <f>IFERROR(F328*(1-VLOOKUP(C328,ГОЛОВНА!K:L,2,0)), "-")</f>
        <v>2540.86</v>
      </c>
    </row>
    <row r="329" spans="1:7" x14ac:dyDescent="0.3">
      <c r="A329" s="66">
        <v>98760126</v>
      </c>
      <c r="B329" s="84" t="str">
        <f>VLOOKUP(A329,'DATA (2)'!A:G,2,0)</f>
        <v>Насос з сух.рот. TPD 50-140/4 A-F-A-BQQE</v>
      </c>
      <c r="C329" s="50" t="str">
        <f>VLOOKUP(A329,'DATA (2)'!A:G,4,0)</f>
        <v>CB</v>
      </c>
      <c r="D329" s="51"/>
      <c r="E329" s="50"/>
      <c r="F329" s="50">
        <f>VLOOKUP(A329,'DATA (2)'!A:G,5,0)</f>
        <v>2565.38</v>
      </c>
      <c r="G329" s="50">
        <f>IFERROR(F329*(1-VLOOKUP(C329,ГОЛОВНА!K:L,2,0)), "-")</f>
        <v>2565.38</v>
      </c>
    </row>
    <row r="330" spans="1:7" x14ac:dyDescent="0.3">
      <c r="A330" s="66">
        <v>98760128</v>
      </c>
      <c r="B330" s="84" t="str">
        <f>VLOOKUP(A330,'DATA (2)'!A:G,2,0)</f>
        <v>Насос з сух.рот. TPD 50-120/4 A-F-A-BAQE</v>
      </c>
      <c r="C330" s="50" t="str">
        <f>VLOOKUP(A330,'DATA (2)'!A:G,4,0)</f>
        <v>CB</v>
      </c>
      <c r="D330" s="51"/>
      <c r="E330" s="50"/>
      <c r="F330" s="50">
        <f>VLOOKUP(A330,'DATA (2)'!A:G,5,0)</f>
        <v>2501.71</v>
      </c>
      <c r="G330" s="50">
        <f>IFERROR(F330*(1-VLOOKUP(C330,ГОЛОВНА!K:L,2,0)), "-")</f>
        <v>2501.71</v>
      </c>
    </row>
    <row r="331" spans="1:7" x14ac:dyDescent="0.3">
      <c r="A331" s="66">
        <v>98760129</v>
      </c>
      <c r="B331" s="84" t="str">
        <f>VLOOKUP(A331,'DATA (2)'!A:G,2,0)</f>
        <v>Насос з сух.рот. TPD 50-120/4 A-F-A-BQQE</v>
      </c>
      <c r="C331" s="50" t="str">
        <f>VLOOKUP(A331,'DATA (2)'!A:G,4,0)</f>
        <v>CB</v>
      </c>
      <c r="D331" s="51"/>
      <c r="E331" s="50"/>
      <c r="F331" s="50">
        <f>VLOOKUP(A331,'DATA (2)'!A:G,5,0)</f>
        <v>2525.77</v>
      </c>
      <c r="G331" s="50">
        <f>IFERROR(F331*(1-VLOOKUP(C331,ГОЛОВНА!K:L,2,0)), "-")</f>
        <v>2525.77</v>
      </c>
    </row>
    <row r="332" spans="1:7" x14ac:dyDescent="0.3">
      <c r="A332" s="66">
        <v>98760131</v>
      </c>
      <c r="B332" s="84" t="str">
        <f>VLOOKUP(A332,'DATA (2)'!A:G,2,0)</f>
        <v>Насос з сух.рот. TPD 50-80/4 A-F-A-BAQE-</v>
      </c>
      <c r="C332" s="50" t="str">
        <f>VLOOKUP(A332,'DATA (2)'!A:G,4,0)</f>
        <v>CB</v>
      </c>
      <c r="D332" s="51"/>
      <c r="E332" s="50"/>
      <c r="F332" s="50">
        <f>VLOOKUP(A332,'DATA (2)'!A:G,5,0)</f>
        <v>2462.5500000000002</v>
      </c>
      <c r="G332" s="50">
        <f>IFERROR(F332*(1-VLOOKUP(C332,ГОЛОВНА!K:L,2,0)), "-")</f>
        <v>2462.5500000000002</v>
      </c>
    </row>
    <row r="333" spans="1:7" x14ac:dyDescent="0.3">
      <c r="A333" s="66">
        <v>98760132</v>
      </c>
      <c r="B333" s="84" t="str">
        <f>VLOOKUP(A333,'DATA (2)'!A:G,2,0)</f>
        <v>Насос з сух.рот. TPD 50-80/4 A-F-A-BQQE-</v>
      </c>
      <c r="C333" s="50" t="str">
        <f>VLOOKUP(A333,'DATA (2)'!A:G,4,0)</f>
        <v>CB</v>
      </c>
      <c r="D333" s="51"/>
      <c r="E333" s="50"/>
      <c r="F333" s="50">
        <f>VLOOKUP(A333,'DATA (2)'!A:G,5,0)</f>
        <v>2485.9899999999998</v>
      </c>
      <c r="G333" s="50">
        <f>IFERROR(F333*(1-VLOOKUP(C333,ГОЛОВНА!K:L,2,0)), "-")</f>
        <v>2485.9899999999998</v>
      </c>
    </row>
    <row r="334" spans="1:7" x14ac:dyDescent="0.3">
      <c r="A334" s="66">
        <v>98760137</v>
      </c>
      <c r="B334" s="84" t="str">
        <f>VLOOKUP(A334,'DATA (2)'!A:G,2,0)</f>
        <v>Насос з сух.рот. TPD 40-140/4 A-F-A-BAQE</v>
      </c>
      <c r="C334" s="50" t="str">
        <f>VLOOKUP(A334,'DATA (2)'!A:G,4,0)</f>
        <v>CB</v>
      </c>
      <c r="D334" s="51"/>
      <c r="E334" s="50"/>
      <c r="F334" s="50">
        <f>VLOOKUP(A334,'DATA (2)'!A:G,5,0)</f>
        <v>2453.46</v>
      </c>
      <c r="G334" s="50">
        <f>IFERROR(F334*(1-VLOOKUP(C334,ГОЛОВНА!K:L,2,0)), "-")</f>
        <v>2453.46</v>
      </c>
    </row>
    <row r="335" spans="1:7" x14ac:dyDescent="0.3">
      <c r="A335" s="66">
        <v>98760138</v>
      </c>
      <c r="B335" s="84" t="str">
        <f>VLOOKUP(A335,'DATA (2)'!A:G,2,0)</f>
        <v>Насос з сух.рот. TPD 40-140/4 A-F-A-BQQE</v>
      </c>
      <c r="C335" s="50" t="str">
        <f>VLOOKUP(A335,'DATA (2)'!A:G,4,0)</f>
        <v>CB</v>
      </c>
      <c r="D335" s="51"/>
      <c r="E335" s="50"/>
      <c r="F335" s="50">
        <f>VLOOKUP(A335,'DATA (2)'!A:G,5,0)</f>
        <v>2468.23</v>
      </c>
      <c r="G335" s="50">
        <f>IFERROR(F335*(1-VLOOKUP(C335,ГОЛОВНА!K:L,2,0)), "-")</f>
        <v>2468.23</v>
      </c>
    </row>
    <row r="336" spans="1:7" x14ac:dyDescent="0.3">
      <c r="A336" s="66">
        <v>98760140</v>
      </c>
      <c r="B336" s="84" t="str">
        <f>VLOOKUP(A336,'DATA (2)'!A:G,2,0)</f>
        <v>Насос з сух.рот. TPD 40-110/4 A-F-A-BAQE</v>
      </c>
      <c r="C336" s="50" t="str">
        <f>VLOOKUP(A336,'DATA (2)'!A:G,4,0)</f>
        <v>CB</v>
      </c>
      <c r="D336" s="51"/>
      <c r="E336" s="50"/>
      <c r="F336" s="50">
        <f>VLOOKUP(A336,'DATA (2)'!A:G,5,0)</f>
        <v>2147.52</v>
      </c>
      <c r="G336" s="50">
        <f>IFERROR(F336*(1-VLOOKUP(C336,ГОЛОВНА!K:L,2,0)), "-")</f>
        <v>2147.52</v>
      </c>
    </row>
    <row r="337" spans="1:7" x14ac:dyDescent="0.3">
      <c r="A337" s="66">
        <v>98760141</v>
      </c>
      <c r="B337" s="84" t="str">
        <f>VLOOKUP(A337,'DATA (2)'!A:G,2,0)</f>
        <v>Насос з сух.рот. TPD 40-110/4 A-F-A-BQQE</v>
      </c>
      <c r="C337" s="50" t="str">
        <f>VLOOKUP(A337,'DATA (2)'!A:G,4,0)</f>
        <v>CB</v>
      </c>
      <c r="D337" s="51"/>
      <c r="E337" s="50"/>
      <c r="F337" s="50">
        <f>VLOOKUP(A337,'DATA (2)'!A:G,5,0)</f>
        <v>2159.04</v>
      </c>
      <c r="G337" s="50">
        <f>IFERROR(F337*(1-VLOOKUP(C337,ГОЛОВНА!K:L,2,0)), "-")</f>
        <v>2159.04</v>
      </c>
    </row>
    <row r="338" spans="1:7" x14ac:dyDescent="0.3">
      <c r="A338" s="66">
        <v>98794577</v>
      </c>
      <c r="B338" s="84" t="str">
        <f>VLOOKUP(A338,'DATA (2)'!A:G,2,0)</f>
        <v>Насос з сух.рот. TP 50-30/4 A-F-A-BQQE-C</v>
      </c>
      <c r="C338" s="50" t="str">
        <f>VLOOKUP(A338,'DATA (2)'!A:G,4,0)</f>
        <v>CB</v>
      </c>
      <c r="D338" s="51"/>
      <c r="E338" s="50"/>
      <c r="F338" s="50">
        <f>VLOOKUP(A338,'DATA (2)'!A:G,5,0)</f>
        <v>697.06</v>
      </c>
      <c r="G338" s="50">
        <f>IFERROR(F338*(1-VLOOKUP(C338,ГОЛОВНА!K:L,2,0)), "-")</f>
        <v>697.06</v>
      </c>
    </row>
    <row r="339" spans="1:7" x14ac:dyDescent="0.3">
      <c r="A339" s="66">
        <v>98810439</v>
      </c>
      <c r="B339" s="84" t="str">
        <f>VLOOKUP(A339,'DATA (2)'!A:G,2,0)</f>
        <v>Насос з сух.рот. TP 50-120/2 A-F-A-BQQE-</v>
      </c>
      <c r="C339" s="50" t="str">
        <f>VLOOKUP(A339,'DATA (2)'!A:G,4,0)</f>
        <v>CB</v>
      </c>
      <c r="D339" s="51"/>
      <c r="E339" s="50"/>
      <c r="F339" s="50">
        <f>VLOOKUP(A339,'DATA (2)'!A:G,5,0)</f>
        <v>965.94</v>
      </c>
      <c r="G339" s="50">
        <f>IFERROR(F339*(1-VLOOKUP(C339,ГОЛОВНА!K:L,2,0)), "-")</f>
        <v>965.94</v>
      </c>
    </row>
    <row r="340" spans="1:7" x14ac:dyDescent="0.3">
      <c r="A340" s="66">
        <v>98843904</v>
      </c>
      <c r="B340" s="84" t="str">
        <f>VLOOKUP(A340,'DATA (2)'!A:G,2,0)</f>
        <v>Насос з сух.рот. TP 80-120/2 AI-F-A-BQQE</v>
      </c>
      <c r="C340" s="50" t="str">
        <f>VLOOKUP(A340,'DATA (2)'!A:G,4,0)</f>
        <v>CB</v>
      </c>
      <c r="D340" s="51"/>
      <c r="E340" s="50"/>
      <c r="F340" s="50">
        <f>VLOOKUP(A340,'DATA (2)'!A:G,5,0)</f>
        <v>1350.29</v>
      </c>
      <c r="G340" s="50">
        <f>IFERROR(F340*(1-VLOOKUP(C340,ГОЛОВНА!K:L,2,0)), "-")</f>
        <v>1350.29</v>
      </c>
    </row>
    <row r="341" spans="1:7" x14ac:dyDescent="0.3">
      <c r="A341" s="66">
        <v>98858287</v>
      </c>
      <c r="B341" s="84" t="str">
        <f>VLOOKUP(A341,'DATA (2)'!A:G,2,0)</f>
        <v>Насос з сух.рот. TP 80-330/2 A-F-A-BAQE-</v>
      </c>
      <c r="C341" s="50" t="str">
        <f>VLOOKUP(A341,'DATA (2)'!A:G,4,0)</f>
        <v>CB</v>
      </c>
      <c r="D341" s="51"/>
      <c r="E341" s="50"/>
      <c r="F341" s="50" t="str">
        <f>VLOOKUP(A341,'DATA (2)'!A:G,5,0)</f>
        <v>За запитом</v>
      </c>
      <c r="G341" s="50" t="str">
        <f>IFERROR(F341*(1-VLOOKUP(C341,ГОЛОВНА!K:L,2,0)), "-")</f>
        <v>-</v>
      </c>
    </row>
    <row r="342" spans="1:7" x14ac:dyDescent="0.3">
      <c r="A342" s="66">
        <v>98896273</v>
      </c>
      <c r="B342" s="84" t="str">
        <f>VLOOKUP(A342,'DATA (2)'!A:G,2,0)</f>
        <v>Насос з сух.рот. TP 40-30/4 A-F-A-BQQE-A</v>
      </c>
      <c r="C342" s="50" t="str">
        <f>VLOOKUP(A342,'DATA (2)'!A:G,4,0)</f>
        <v>CB</v>
      </c>
      <c r="D342" s="51"/>
      <c r="E342" s="50"/>
      <c r="F342" s="50">
        <f>VLOOKUP(A342,'DATA (2)'!A:G,5,0)</f>
        <v>561.02</v>
      </c>
      <c r="G342" s="50">
        <f>IFERROR(F342*(1-VLOOKUP(C342,ГОЛОВНА!K:L,2,0)), "-")</f>
        <v>561.02</v>
      </c>
    </row>
    <row r="343" spans="1:7" x14ac:dyDescent="0.3">
      <c r="A343" s="66">
        <v>98906995</v>
      </c>
      <c r="B343" s="84" t="str">
        <f>VLOOKUP(A343,'DATA (2)'!A:G,2,0)</f>
        <v>Насос з сух.рот. TPD 32-120/2 A-F-A-BQQE</v>
      </c>
      <c r="C343" s="50" t="str">
        <f>VLOOKUP(A343,'DATA (2)'!A:G,4,0)</f>
        <v>CB</v>
      </c>
      <c r="D343" s="51"/>
      <c r="E343" s="50"/>
      <c r="F343" s="50">
        <f>VLOOKUP(A343,'DATA (2)'!A:G,5,0)</f>
        <v>1490</v>
      </c>
      <c r="G343" s="50">
        <f>IFERROR(F343*(1-VLOOKUP(C343,ГОЛОВНА!K:L,2,0)), "-")</f>
        <v>1490</v>
      </c>
    </row>
    <row r="344" spans="1:7" x14ac:dyDescent="0.3">
      <c r="A344" s="66">
        <v>98923198</v>
      </c>
      <c r="B344" s="84" t="str">
        <f>VLOOKUP(A344,'DATA (2)'!A:G,2,0)</f>
        <v>Насос з сух.рот. TP 65-60/4 A-F-A-BQQE-E</v>
      </c>
      <c r="C344" s="50" t="str">
        <f>VLOOKUP(A344,'DATA (2)'!A:G,4,0)</f>
        <v>CB</v>
      </c>
      <c r="D344" s="51"/>
      <c r="E344" s="50"/>
      <c r="F344" s="50">
        <f>VLOOKUP(A344,'DATA (2)'!A:G,5,0)</f>
        <v>1025.03</v>
      </c>
      <c r="G344" s="50">
        <f>IFERROR(F344*(1-VLOOKUP(C344,ГОЛОВНА!K:L,2,0)), "-")</f>
        <v>1025.03</v>
      </c>
    </row>
    <row r="345" spans="1:7" x14ac:dyDescent="0.3">
      <c r="A345" s="66">
        <v>98946132</v>
      </c>
      <c r="B345" s="84" t="str">
        <f>VLOOKUP(A345,'DATA (2)'!A:G,2,0)</f>
        <v>Насос з сух.рот. TP 32-60/2 A-F-A-BQQE-C</v>
      </c>
      <c r="C345" s="50" t="str">
        <f>VLOOKUP(A345,'DATA (2)'!A:G,4,0)</f>
        <v>CB</v>
      </c>
      <c r="D345" s="51"/>
      <c r="E345" s="50"/>
      <c r="F345" s="50">
        <f>VLOOKUP(A345,'DATA (2)'!A:G,5,0)</f>
        <v>505.4</v>
      </c>
      <c r="G345" s="50">
        <f>IFERROR(F345*(1-VLOOKUP(C345,ГОЛОВНА!K:L,2,0)), "-")</f>
        <v>505.4</v>
      </c>
    </row>
    <row r="346" spans="1:7" x14ac:dyDescent="0.3">
      <c r="A346" s="66">
        <v>98948980</v>
      </c>
      <c r="B346" s="84" t="str">
        <f>VLOOKUP(A346,'DATA (2)'!A:G,2,0)</f>
        <v>Насос з сух.рот. TPE2 40-180-N-A-F-A-BUB</v>
      </c>
      <c r="C346" s="50" t="str">
        <f>VLOOKUP(A346,'DATA (2)'!A:G,4,0)</f>
        <v>CB</v>
      </c>
      <c r="D346" s="51"/>
      <c r="E346" s="50"/>
      <c r="F346" s="50">
        <f>VLOOKUP(A346,'DATA (2)'!A:G,5,0)</f>
        <v>2050.04</v>
      </c>
      <c r="G346" s="50">
        <f>IFERROR(F346*(1-VLOOKUP(C346,ГОЛОВНА!K:L,2,0)), "-")</f>
        <v>2050.04</v>
      </c>
    </row>
    <row r="347" spans="1:7" x14ac:dyDescent="0.3">
      <c r="A347" s="66">
        <v>98948991</v>
      </c>
      <c r="B347" s="84" t="str">
        <f>VLOOKUP(A347,'DATA (2)'!A:G,2,0)</f>
        <v>Насос з сух.рот. TPE2 40-200-N-A-F-A-BUB</v>
      </c>
      <c r="C347" s="50" t="str">
        <f>VLOOKUP(A347,'DATA (2)'!A:G,4,0)</f>
        <v>CB</v>
      </c>
      <c r="D347" s="51"/>
      <c r="E347" s="50"/>
      <c r="F347" s="50">
        <f>VLOOKUP(A347,'DATA (2)'!A:G,5,0)</f>
        <v>2130.5</v>
      </c>
      <c r="G347" s="50">
        <f>IFERROR(F347*(1-VLOOKUP(C347,ГОЛОВНА!K:L,2,0)), "-")</f>
        <v>2130.5</v>
      </c>
    </row>
    <row r="348" spans="1:7" x14ac:dyDescent="0.3">
      <c r="A348" s="66">
        <v>98948992</v>
      </c>
      <c r="B348" s="84" t="str">
        <f>VLOOKUP(A348,'DATA (2)'!A:G,2,0)</f>
        <v>Насос з сух.рот. TPE2 40-240-N-A-F-A-BUB</v>
      </c>
      <c r="C348" s="50" t="str">
        <f>VLOOKUP(A348,'DATA (2)'!A:G,4,0)</f>
        <v>CB</v>
      </c>
      <c r="D348" s="51"/>
      <c r="E348" s="50"/>
      <c r="F348" s="50">
        <f>VLOOKUP(A348,'DATA (2)'!A:G,5,0)</f>
        <v>2315.0100000000002</v>
      </c>
      <c r="G348" s="50">
        <f>IFERROR(F348*(1-VLOOKUP(C348,ГОЛОВНА!K:L,2,0)), "-")</f>
        <v>2315.0100000000002</v>
      </c>
    </row>
    <row r="349" spans="1:7" x14ac:dyDescent="0.3">
      <c r="A349" s="66">
        <v>98949084</v>
      </c>
      <c r="B349" s="84" t="str">
        <f>VLOOKUP(A349,'DATA (2)'!A:G,2,0)</f>
        <v>Насос з сух.рот. TPE2 D 32-180-N-A-F-A-B</v>
      </c>
      <c r="C349" s="50" t="str">
        <f>VLOOKUP(A349,'DATA (2)'!A:G,4,0)</f>
        <v>CB</v>
      </c>
      <c r="D349" s="51"/>
      <c r="E349" s="50"/>
      <c r="F349" s="50" t="str">
        <f>VLOOKUP(A349,'DATA (2)'!A:G,5,0)</f>
        <v>За запитом</v>
      </c>
      <c r="G349" s="50" t="str">
        <f>IFERROR(F349*(1-VLOOKUP(C349,ГОЛОВНА!K:L,2,0)), "-")</f>
        <v>-</v>
      </c>
    </row>
    <row r="350" spans="1:7" x14ac:dyDescent="0.3">
      <c r="A350" s="66">
        <v>98949089</v>
      </c>
      <c r="B350" s="84" t="str">
        <f>VLOOKUP(A350,'DATA (2)'!A:G,2,0)</f>
        <v>Насос з сух.рот. TPE2 D 40-180-N-A-F-A-B</v>
      </c>
      <c r="C350" s="50" t="str">
        <f>VLOOKUP(A350,'DATA (2)'!A:G,4,0)</f>
        <v>CB</v>
      </c>
      <c r="D350" s="51"/>
      <c r="E350" s="50"/>
      <c r="F350" s="50" t="str">
        <f>VLOOKUP(A350,'DATA (2)'!A:G,5,0)</f>
        <v>За запитом</v>
      </c>
      <c r="G350" s="50" t="str">
        <f>IFERROR(F350*(1-VLOOKUP(C350,ГОЛОВНА!K:L,2,0)), "-")</f>
        <v>-</v>
      </c>
    </row>
    <row r="351" spans="1:7" x14ac:dyDescent="0.3">
      <c r="A351" s="66">
        <v>98949090</v>
      </c>
      <c r="B351" s="84" t="str">
        <f>VLOOKUP(A351,'DATA (2)'!A:G,2,0)</f>
        <v>Насос з сух.рот. TPE2 D 40-200-N-A-F-A-B</v>
      </c>
      <c r="C351" s="50" t="str">
        <f>VLOOKUP(A351,'DATA (2)'!A:G,4,0)</f>
        <v>CB</v>
      </c>
      <c r="D351" s="51"/>
      <c r="E351" s="50"/>
      <c r="F351" s="50" t="str">
        <f>VLOOKUP(A351,'DATA (2)'!A:G,5,0)</f>
        <v>За запитом</v>
      </c>
      <c r="G351" s="50" t="str">
        <f>IFERROR(F351*(1-VLOOKUP(C351,ГОЛОВНА!K:L,2,0)), "-")</f>
        <v>-</v>
      </c>
    </row>
    <row r="352" spans="1:7" x14ac:dyDescent="0.3">
      <c r="A352" s="66">
        <v>98949096</v>
      </c>
      <c r="B352" s="84" t="str">
        <f>VLOOKUP(A352,'DATA (2)'!A:G,2,0)</f>
        <v>Насос з сух.рот. TPE2 D 50-180-N-A-F-A-B</v>
      </c>
      <c r="C352" s="50" t="str">
        <f>VLOOKUP(A352,'DATA (2)'!A:G,4,0)</f>
        <v>CB</v>
      </c>
      <c r="D352" s="51"/>
      <c r="E352" s="50"/>
      <c r="F352" s="50" t="str">
        <f>VLOOKUP(A352,'DATA (2)'!A:G,5,0)</f>
        <v>За запитом</v>
      </c>
      <c r="G352" s="50" t="str">
        <f>IFERROR(F352*(1-VLOOKUP(C352,ГОЛОВНА!K:L,2,0)), "-")</f>
        <v>-</v>
      </c>
    </row>
    <row r="353" spans="1:7" x14ac:dyDescent="0.3">
      <c r="A353" s="66">
        <v>98949097</v>
      </c>
      <c r="B353" s="84" t="str">
        <f>VLOOKUP(A353,'DATA (2)'!A:G,2,0)</f>
        <v>Насос з сух.рот. TPE2 D 50-200-N-A-F-A-B</v>
      </c>
      <c r="C353" s="50" t="str">
        <f>VLOOKUP(A353,'DATA (2)'!A:G,4,0)</f>
        <v>CB</v>
      </c>
      <c r="D353" s="51"/>
      <c r="E353" s="50"/>
      <c r="F353" s="50" t="str">
        <f>VLOOKUP(A353,'DATA (2)'!A:G,5,0)</f>
        <v>За запитом</v>
      </c>
      <c r="G353" s="50" t="str">
        <f>IFERROR(F353*(1-VLOOKUP(C353,ГОЛОВНА!K:L,2,0)), "-")</f>
        <v>-</v>
      </c>
    </row>
    <row r="354" spans="1:7" x14ac:dyDescent="0.3">
      <c r="A354" s="66">
        <v>98949098</v>
      </c>
      <c r="B354" s="84" t="str">
        <f>VLOOKUP(A354,'DATA (2)'!A:G,2,0)</f>
        <v>Насос з сух.рот. TPE2 D 50-240-N-A-F-A-B</v>
      </c>
      <c r="C354" s="50" t="str">
        <f>VLOOKUP(A354,'DATA (2)'!A:G,4,0)</f>
        <v>CB</v>
      </c>
      <c r="D354" s="51"/>
      <c r="E354" s="50"/>
      <c r="F354" s="50" t="str">
        <f>VLOOKUP(A354,'DATA (2)'!A:G,5,0)</f>
        <v>За запитом</v>
      </c>
      <c r="G354" s="50" t="str">
        <f>IFERROR(F354*(1-VLOOKUP(C354,ГОЛОВНА!K:L,2,0)), "-")</f>
        <v>-</v>
      </c>
    </row>
    <row r="355" spans="1:7" x14ac:dyDescent="0.3">
      <c r="A355" s="66">
        <v>98949106</v>
      </c>
      <c r="B355" s="84" t="str">
        <f>VLOOKUP(A355,'DATA (2)'!A:G,2,0)</f>
        <v>Насос з сух.рот. TPE2 D 80-120-N-AI-F-A-</v>
      </c>
      <c r="C355" s="50" t="str">
        <f>VLOOKUP(A355,'DATA (2)'!A:G,4,0)</f>
        <v>CB</v>
      </c>
      <c r="D355" s="51"/>
      <c r="E355" s="50"/>
      <c r="F355" s="50" t="str">
        <f>VLOOKUP(A355,'DATA (2)'!A:G,5,0)</f>
        <v>За запитом</v>
      </c>
      <c r="G355" s="50" t="str">
        <f>IFERROR(F355*(1-VLOOKUP(C355,ГОЛОВНА!K:L,2,0)), "-")</f>
        <v>-</v>
      </c>
    </row>
    <row r="356" spans="1:7" x14ac:dyDescent="0.3">
      <c r="A356" s="66">
        <v>98949183</v>
      </c>
      <c r="B356" s="84" t="str">
        <f>VLOOKUP(A356,'DATA (2)'!A:G,2,0)</f>
        <v>Насос з сух.рот. TPE2 40-200-N-A-F-A-BUB</v>
      </c>
      <c r="C356" s="50" t="str">
        <f>VLOOKUP(A356,'DATA (2)'!A:G,4,0)</f>
        <v>CB</v>
      </c>
      <c r="D356" s="51"/>
      <c r="E356" s="50"/>
      <c r="F356" s="50">
        <f>VLOOKUP(A356,'DATA (2)'!A:G,5,0)</f>
        <v>1986.18</v>
      </c>
      <c r="G356" s="50">
        <f>IFERROR(F356*(1-VLOOKUP(C356,ГОЛОВНА!K:L,2,0)), "-")</f>
        <v>1986.18</v>
      </c>
    </row>
    <row r="357" spans="1:7" x14ac:dyDescent="0.3">
      <c r="A357" s="66">
        <v>98949187</v>
      </c>
      <c r="B357" s="84" t="str">
        <f>VLOOKUP(A357,'DATA (2)'!A:G,2,0)</f>
        <v>Насос з сух.рот. TPE2 50-120-N-A-F-A-BUB</v>
      </c>
      <c r="C357" s="50" t="str">
        <f>VLOOKUP(A357,'DATA (2)'!A:G,4,0)</f>
        <v>CB</v>
      </c>
      <c r="D357" s="51"/>
      <c r="E357" s="50"/>
      <c r="F357" s="50">
        <f>VLOOKUP(A357,'DATA (2)'!A:G,5,0)</f>
        <v>1831.01</v>
      </c>
      <c r="G357" s="50">
        <f>IFERROR(F357*(1-VLOOKUP(C357,ГОЛОВНА!K:L,2,0)), "-")</f>
        <v>1831.01</v>
      </c>
    </row>
    <row r="358" spans="1:7" x14ac:dyDescent="0.3">
      <c r="A358" s="66">
        <v>98949193</v>
      </c>
      <c r="B358" s="84" t="str">
        <f>VLOOKUP(A358,'DATA (2)'!A:G,2,0)</f>
        <v>Насос з сух.рот. TPE2 65-120-N-A-F-A-BUB</v>
      </c>
      <c r="C358" s="50" t="str">
        <f>VLOOKUP(A358,'DATA (2)'!A:G,4,0)</f>
        <v>CB</v>
      </c>
      <c r="D358" s="51"/>
      <c r="E358" s="50"/>
      <c r="F358" s="50">
        <f>VLOOKUP(A358,'DATA (2)'!A:G,5,0)</f>
        <v>2112.0100000000002</v>
      </c>
      <c r="G358" s="50">
        <f>IFERROR(F358*(1-VLOOKUP(C358,ГОЛОВНА!K:L,2,0)), "-")</f>
        <v>2112.0100000000002</v>
      </c>
    </row>
    <row r="359" spans="1:7" x14ac:dyDescent="0.3">
      <c r="A359" s="66">
        <v>98957942</v>
      </c>
      <c r="B359" s="84" t="str">
        <f>VLOOKUP(A359,'DATA (2)'!A:G,2,0)</f>
        <v>Насос з сух.рот. TP 32-30/4 A-F-A-BQQE-A</v>
      </c>
      <c r="C359" s="50" t="str">
        <f>VLOOKUP(A359,'DATA (2)'!A:G,4,0)</f>
        <v>CB</v>
      </c>
      <c r="D359" s="51"/>
      <c r="E359" s="50"/>
      <c r="F359" s="50">
        <f>VLOOKUP(A359,'DATA (2)'!A:G,5,0)</f>
        <v>520.51</v>
      </c>
      <c r="G359" s="50">
        <f>IFERROR(F359*(1-VLOOKUP(C359,ГОЛОВНА!K:L,2,0)), "-")</f>
        <v>520.51</v>
      </c>
    </row>
    <row r="360" spans="1:7" x14ac:dyDescent="0.3">
      <c r="A360" s="66">
        <v>98957943</v>
      </c>
      <c r="B360" s="84" t="str">
        <f>VLOOKUP(A360,'DATA (2)'!A:G,2,0)</f>
        <v>Насос з сух.рот. TP 32-30/4 A-F-A-BQQE-A</v>
      </c>
      <c r="C360" s="50" t="str">
        <f>VLOOKUP(A360,'DATA (2)'!A:G,4,0)</f>
        <v>CB</v>
      </c>
      <c r="D360" s="51"/>
      <c r="E360" s="50"/>
      <c r="F360" s="50">
        <f>VLOOKUP(A360,'DATA (2)'!A:G,5,0)</f>
        <v>476.35</v>
      </c>
      <c r="G360" s="50">
        <f>IFERROR(F360*(1-VLOOKUP(C360,ГОЛОВНА!K:L,2,0)), "-")</f>
        <v>476.35</v>
      </c>
    </row>
    <row r="361" spans="1:7" x14ac:dyDescent="0.3">
      <c r="A361" s="66">
        <v>98957947</v>
      </c>
      <c r="B361" s="84" t="str">
        <f>VLOOKUP(A361,'DATA (2)'!A:G,2,0)</f>
        <v>Насос з сух.рот. TP 32-60/2 A-F-A-BQQE-C</v>
      </c>
      <c r="C361" s="50" t="str">
        <f>VLOOKUP(A361,'DATA (2)'!A:G,4,0)</f>
        <v>CB</v>
      </c>
      <c r="D361" s="51"/>
      <c r="E361" s="50"/>
      <c r="F361" s="50">
        <f>VLOOKUP(A361,'DATA (2)'!A:G,5,0)</f>
        <v>600.5</v>
      </c>
      <c r="G361" s="50">
        <f>IFERROR(F361*(1-VLOOKUP(C361,ГОЛОВНА!K:L,2,0)), "-")</f>
        <v>600.5</v>
      </c>
    </row>
    <row r="362" spans="1:7" x14ac:dyDescent="0.3">
      <c r="A362" s="66">
        <v>98957948</v>
      </c>
      <c r="B362" s="84" t="str">
        <f>VLOOKUP(A362,'DATA (2)'!A:G,2,0)</f>
        <v>Насос з сух.рот. TPD 32-60/2 A-F-A-BQQE-</v>
      </c>
      <c r="C362" s="50" t="str">
        <f>VLOOKUP(A362,'DATA (2)'!A:G,4,0)</f>
        <v>CB</v>
      </c>
      <c r="D362" s="51"/>
      <c r="E362" s="50"/>
      <c r="F362" s="50">
        <f>VLOOKUP(A362,'DATA (2)'!A:G,5,0)</f>
        <v>1233.51</v>
      </c>
      <c r="G362" s="50">
        <f>IFERROR(F362*(1-VLOOKUP(C362,ГОЛОВНА!K:L,2,0)), "-")</f>
        <v>1233.51</v>
      </c>
    </row>
    <row r="363" spans="1:7" x14ac:dyDescent="0.3">
      <c r="A363" s="66">
        <v>98957949</v>
      </c>
      <c r="B363" s="84" t="str">
        <f>VLOOKUP(A363,'DATA (2)'!A:G,2,0)</f>
        <v>Насос з сух.рот. TPD 32-60/2 A-F-A-BQQE-</v>
      </c>
      <c r="C363" s="50" t="str">
        <f>VLOOKUP(A363,'DATA (2)'!A:G,4,0)</f>
        <v>CB</v>
      </c>
      <c r="D363" s="51"/>
      <c r="E363" s="50"/>
      <c r="F363" s="50">
        <f>VLOOKUP(A363,'DATA (2)'!A:G,5,0)</f>
        <v>1030.3399999999999</v>
      </c>
      <c r="G363" s="50">
        <f>IFERROR(F363*(1-VLOOKUP(C363,ГОЛОВНА!K:L,2,0)), "-")</f>
        <v>1030.3399999999999</v>
      </c>
    </row>
    <row r="364" spans="1:7" x14ac:dyDescent="0.3">
      <c r="A364" s="66">
        <v>98957951</v>
      </c>
      <c r="B364" s="84" t="str">
        <f>VLOOKUP(A364,'DATA (2)'!A:G,2,0)</f>
        <v>Насос з сух.рот. TPD 32-120/2 A-F-A-BQQE</v>
      </c>
      <c r="C364" s="50" t="str">
        <f>VLOOKUP(A364,'DATA (2)'!A:G,4,0)</f>
        <v>CB</v>
      </c>
      <c r="D364" s="51"/>
      <c r="E364" s="50"/>
      <c r="F364" s="50">
        <f>VLOOKUP(A364,'DATA (2)'!A:G,5,0)</f>
        <v>1286.8499999999999</v>
      </c>
      <c r="G364" s="50">
        <f>IFERROR(F364*(1-VLOOKUP(C364,ГОЛОВНА!K:L,2,0)), "-")</f>
        <v>1286.8499999999999</v>
      </c>
    </row>
    <row r="365" spans="1:7" x14ac:dyDescent="0.3">
      <c r="A365" s="66">
        <v>98957953</v>
      </c>
      <c r="B365" s="84" t="str">
        <f>VLOOKUP(A365,'DATA (2)'!A:G,2,0)</f>
        <v>Насос з сух.рот. TP 40-30/4 A-F-A-BQQE-A</v>
      </c>
      <c r="C365" s="50" t="str">
        <f>VLOOKUP(A365,'DATA (2)'!A:G,4,0)</f>
        <v>CB</v>
      </c>
      <c r="D365" s="51"/>
      <c r="E365" s="50"/>
      <c r="F365" s="50">
        <f>VLOOKUP(A365,'DATA (2)'!A:G,5,0)</f>
        <v>605.17999999999995</v>
      </c>
      <c r="G365" s="50">
        <f>IFERROR(F365*(1-VLOOKUP(C365,ГОЛОВНА!K:L,2,0)), "-")</f>
        <v>605.17999999999995</v>
      </c>
    </row>
    <row r="366" spans="1:7" x14ac:dyDescent="0.3">
      <c r="A366" s="66">
        <v>98957960</v>
      </c>
      <c r="B366" s="84" t="str">
        <f>VLOOKUP(A366,'DATA (2)'!A:G,2,0)</f>
        <v>Насос з сух.рот. TP 40-60/2 A-F-A-BQQE-C</v>
      </c>
      <c r="C366" s="50" t="str">
        <f>VLOOKUP(A366,'DATA (2)'!A:G,4,0)</f>
        <v>CB</v>
      </c>
      <c r="D366" s="51"/>
      <c r="E366" s="50"/>
      <c r="F366" s="50">
        <f>VLOOKUP(A366,'DATA (2)'!A:G,5,0)</f>
        <v>672.81</v>
      </c>
      <c r="G366" s="50">
        <f>IFERROR(F366*(1-VLOOKUP(C366,ГОЛОВНА!K:L,2,0)), "-")</f>
        <v>672.81</v>
      </c>
    </row>
    <row r="367" spans="1:7" x14ac:dyDescent="0.3">
      <c r="A367" s="66">
        <v>98957962</v>
      </c>
      <c r="B367" s="84" t="str">
        <f>VLOOKUP(A367,'DATA (2)'!A:G,2,0)</f>
        <v>Насос з сух.рот. TP 40-120/2 A-F-A-BQQE-</v>
      </c>
      <c r="C367" s="50" t="str">
        <f>VLOOKUP(A367,'DATA (2)'!A:G,4,0)</f>
        <v>CB</v>
      </c>
      <c r="D367" s="51"/>
      <c r="E367" s="50"/>
      <c r="F367" s="50">
        <f>VLOOKUP(A367,'DATA (2)'!A:G,5,0)</f>
        <v>808.04</v>
      </c>
      <c r="G367" s="50">
        <f>IFERROR(F367*(1-VLOOKUP(C367,ГОЛОВНА!K:L,2,0)), "-")</f>
        <v>808.04</v>
      </c>
    </row>
    <row r="368" spans="1:7" x14ac:dyDescent="0.3">
      <c r="A368" s="66">
        <v>98957965</v>
      </c>
      <c r="B368" s="84" t="str">
        <f>VLOOKUP(A368,'DATA (2)'!A:G,2,0)</f>
        <v>Насос з сух.рот. TP 40-180/2 A-F-A-BQQE-</v>
      </c>
      <c r="C368" s="50" t="str">
        <f>VLOOKUP(A368,'DATA (2)'!A:G,4,0)</f>
        <v>CB</v>
      </c>
      <c r="D368" s="51"/>
      <c r="E368" s="50"/>
      <c r="F368" s="50">
        <f>VLOOKUP(A368,'DATA (2)'!A:G,5,0)</f>
        <v>930.21</v>
      </c>
      <c r="G368" s="50">
        <f>IFERROR(F368*(1-VLOOKUP(C368,ГОЛОВНА!K:L,2,0)), "-")</f>
        <v>930.21</v>
      </c>
    </row>
    <row r="369" spans="1:7" x14ac:dyDescent="0.3">
      <c r="A369" s="66">
        <v>98957974</v>
      </c>
      <c r="B369" s="84" t="str">
        <f>VLOOKUP(A369,'DATA (2)'!A:G,2,0)</f>
        <v>Насос з сух.рот. TP 50-60/4 A-F-A-BQQE-D</v>
      </c>
      <c r="C369" s="50" t="str">
        <f>VLOOKUP(A369,'DATA (2)'!A:G,4,0)</f>
        <v>CB</v>
      </c>
      <c r="D369" s="51"/>
      <c r="E369" s="50"/>
      <c r="F369" s="50">
        <f>VLOOKUP(A369,'DATA (2)'!A:G,5,0)</f>
        <v>848.89</v>
      </c>
      <c r="G369" s="50">
        <f>IFERROR(F369*(1-VLOOKUP(C369,ГОЛОВНА!K:L,2,0)), "-")</f>
        <v>848.89</v>
      </c>
    </row>
    <row r="370" spans="1:7" x14ac:dyDescent="0.3">
      <c r="A370" s="66">
        <v>98957977</v>
      </c>
      <c r="B370" s="84" t="str">
        <f>VLOOKUP(A370,'DATA (2)'!A:G,2,0)</f>
        <v>Насос з сух.рот. TP 50-60/2 A-F-A-BQQE-D</v>
      </c>
      <c r="C370" s="50" t="str">
        <f>VLOOKUP(A370,'DATA (2)'!A:G,4,0)</f>
        <v>CB</v>
      </c>
      <c r="D370" s="51"/>
      <c r="E370" s="50"/>
      <c r="F370" s="50">
        <f>VLOOKUP(A370,'DATA (2)'!A:G,5,0)</f>
        <v>807.33</v>
      </c>
      <c r="G370" s="50">
        <f>IFERROR(F370*(1-VLOOKUP(C370,ГОЛОВНА!K:L,2,0)), "-")</f>
        <v>807.33</v>
      </c>
    </row>
    <row r="371" spans="1:7" x14ac:dyDescent="0.3">
      <c r="A371" s="66">
        <v>98957979</v>
      </c>
      <c r="B371" s="84" t="str">
        <f>VLOOKUP(A371,'DATA (2)'!A:G,2,0)</f>
        <v>Насос з сух.рот. TPD 50-60/2 A-F-A-BQQE-</v>
      </c>
      <c r="C371" s="50" t="str">
        <f>VLOOKUP(A371,'DATA (2)'!A:G,4,0)</f>
        <v>CB</v>
      </c>
      <c r="D371" s="51"/>
      <c r="E371" s="50"/>
      <c r="F371" s="50">
        <f>VLOOKUP(A371,'DATA (2)'!A:G,5,0)</f>
        <v>1449.6</v>
      </c>
      <c r="G371" s="50">
        <f>IFERROR(F371*(1-VLOOKUP(C371,ГОЛОВНА!K:L,2,0)), "-")</f>
        <v>1449.6</v>
      </c>
    </row>
    <row r="372" spans="1:7" x14ac:dyDescent="0.3">
      <c r="A372" s="66">
        <v>98957982</v>
      </c>
      <c r="B372" s="84" t="str">
        <f>VLOOKUP(A372,'DATA (2)'!A:G,2,0)</f>
        <v>Насос з сух.рот. TPD 50-120/2 A-F-A-BQQE</v>
      </c>
      <c r="C372" s="50" t="str">
        <f>VLOOKUP(A372,'DATA (2)'!A:G,4,0)</f>
        <v>CB</v>
      </c>
      <c r="D372" s="51"/>
      <c r="E372" s="50"/>
      <c r="F372" s="50">
        <f>VLOOKUP(A372,'DATA (2)'!A:G,5,0)</f>
        <v>1754.87</v>
      </c>
      <c r="G372" s="50">
        <f>IFERROR(F372*(1-VLOOKUP(C372,ГОЛОВНА!K:L,2,0)), "-")</f>
        <v>1754.87</v>
      </c>
    </row>
    <row r="373" spans="1:7" x14ac:dyDescent="0.3">
      <c r="A373" s="66">
        <v>98957998</v>
      </c>
      <c r="B373" s="84" t="str">
        <f>VLOOKUP(A373,'DATA (2)'!A:G,2,0)</f>
        <v>Насос з сух.рот. TPD 65-60/4 A-F-A-BQQE-</v>
      </c>
      <c r="C373" s="50" t="str">
        <f>VLOOKUP(A373,'DATA (2)'!A:G,4,0)</f>
        <v>CB</v>
      </c>
      <c r="D373" s="51"/>
      <c r="E373" s="50"/>
      <c r="F373" s="50">
        <f>VLOOKUP(A373,'DATA (2)'!A:G,5,0)</f>
        <v>2082.88</v>
      </c>
      <c r="G373" s="50">
        <f>IFERROR(F373*(1-VLOOKUP(C373,ГОЛОВНА!K:L,2,0)), "-")</f>
        <v>2082.88</v>
      </c>
    </row>
    <row r="374" spans="1:7" x14ac:dyDescent="0.3">
      <c r="A374" s="66">
        <v>98958003</v>
      </c>
      <c r="B374" s="84" t="str">
        <f>VLOOKUP(A374,'DATA (2)'!A:G,2,0)</f>
        <v>Насос з сух.рот. TPD 65-120/2 A-F-A-BQQE</v>
      </c>
      <c r="C374" s="50" t="str">
        <f>VLOOKUP(A374,'DATA (2)'!A:G,4,0)</f>
        <v>CB</v>
      </c>
      <c r="D374" s="51"/>
      <c r="E374" s="50"/>
      <c r="F374" s="50">
        <f>VLOOKUP(A374,'DATA (2)'!A:G,5,0)</f>
        <v>2185.1999999999998</v>
      </c>
      <c r="G374" s="50">
        <f>IFERROR(F374*(1-VLOOKUP(C374,ГОЛОВНА!K:L,2,0)), "-")</f>
        <v>2185.1999999999998</v>
      </c>
    </row>
    <row r="375" spans="1:7" x14ac:dyDescent="0.3">
      <c r="A375" s="66">
        <v>98958006</v>
      </c>
      <c r="B375" s="84" t="str">
        <f>VLOOKUP(A375,'DATA (2)'!A:G,2,0)</f>
        <v>Насос з сух.рот. TPD 65-180/2 A-F-A-BQQE</v>
      </c>
      <c r="C375" s="50" t="str">
        <f>VLOOKUP(A375,'DATA (2)'!A:G,4,0)</f>
        <v>CB</v>
      </c>
      <c r="D375" s="51"/>
      <c r="E375" s="50"/>
      <c r="F375" s="50">
        <f>VLOOKUP(A375,'DATA (2)'!A:G,5,0)</f>
        <v>2369.21</v>
      </c>
      <c r="G375" s="50">
        <f>IFERROR(F375*(1-VLOOKUP(C375,ГОЛОВНА!K:L,2,0)), "-")</f>
        <v>2369.21</v>
      </c>
    </row>
    <row r="376" spans="1:7" x14ac:dyDescent="0.3">
      <c r="A376" s="66">
        <v>98958012</v>
      </c>
      <c r="B376" s="84" t="str">
        <f>VLOOKUP(A376,'DATA (2)'!A:G,2,0)</f>
        <v>Насос з сух.рот. TP 80-30/4 A-F-A-BQQE-D</v>
      </c>
      <c r="C376" s="50" t="str">
        <f>VLOOKUP(A376,'DATA (2)'!A:G,4,0)</f>
        <v>CB</v>
      </c>
      <c r="D376" s="51"/>
      <c r="E376" s="50"/>
      <c r="F376" s="50">
        <f>VLOOKUP(A376,'DATA (2)'!A:G,5,0)</f>
        <v>1149.3</v>
      </c>
      <c r="G376" s="50">
        <f>IFERROR(F376*(1-VLOOKUP(C376,ГОЛОВНА!K:L,2,0)), "-")</f>
        <v>1149.3</v>
      </c>
    </row>
    <row r="377" spans="1:7" x14ac:dyDescent="0.3">
      <c r="A377" s="66">
        <v>98958026</v>
      </c>
      <c r="B377" s="84" t="str">
        <f>VLOOKUP(A377,'DATA (2)'!A:G,2,0)</f>
        <v>Насос з сух.рот. TP 80-60/4 AI-F-A-BQQE-</v>
      </c>
      <c r="C377" s="50" t="str">
        <f>VLOOKUP(A377,'DATA (2)'!A:G,4,0)</f>
        <v>CB</v>
      </c>
      <c r="D377" s="51"/>
      <c r="E377" s="50"/>
      <c r="F377" s="50">
        <f>VLOOKUP(A377,'DATA (2)'!A:G,5,0)</f>
        <v>1305.2</v>
      </c>
      <c r="G377" s="50">
        <f>IFERROR(F377*(1-VLOOKUP(C377,ГОЛОВНА!K:L,2,0)), "-")</f>
        <v>1305.2</v>
      </c>
    </row>
    <row r="378" spans="1:7" x14ac:dyDescent="0.3">
      <c r="A378" s="66">
        <v>98958039</v>
      </c>
      <c r="B378" s="84" t="str">
        <f>VLOOKUP(A378,'DATA (2)'!A:G,2,0)</f>
        <v>Насос з сух.рот. TPD 80-120/2 AI-F-A-BQQ</v>
      </c>
      <c r="C378" s="50" t="str">
        <f>VLOOKUP(A378,'DATA (2)'!A:G,4,0)</f>
        <v>CB</v>
      </c>
      <c r="D378" s="51"/>
      <c r="E378" s="50"/>
      <c r="F378" s="50" t="str">
        <f>VLOOKUP(A378,'DATA (2)'!A:G,5,0)</f>
        <v>За запитом</v>
      </c>
      <c r="G378" s="50" t="str">
        <f>IFERROR(F378*(1-VLOOKUP(C378,ГОЛОВНА!K:L,2,0)), "-")</f>
        <v>-</v>
      </c>
    </row>
    <row r="379" spans="1:7" x14ac:dyDescent="0.3">
      <c r="A379" s="66">
        <v>98958040</v>
      </c>
      <c r="B379" s="84" t="str">
        <f>VLOOKUP(A379,'DATA (2)'!A:G,2,0)</f>
        <v>Насос з сух.рот. TPD 80-120/2 A-F-A-BQQE</v>
      </c>
      <c r="C379" s="50" t="str">
        <f>VLOOKUP(A379,'DATA (2)'!A:G,4,0)</f>
        <v>CB</v>
      </c>
      <c r="D379" s="51"/>
      <c r="E379" s="50"/>
      <c r="F379" s="50" t="str">
        <f>VLOOKUP(A379,'DATA (2)'!A:G,5,0)</f>
        <v>За запитом</v>
      </c>
      <c r="G379" s="50" t="str">
        <f>IFERROR(F379*(1-VLOOKUP(C379,ГОЛОВНА!K:L,2,0)), "-")</f>
        <v>-</v>
      </c>
    </row>
    <row r="380" spans="1:7" x14ac:dyDescent="0.3">
      <c r="A380" s="66">
        <v>98958046</v>
      </c>
      <c r="B380" s="84" t="str">
        <f>VLOOKUP(A380,'DATA (2)'!A:G,2,0)</f>
        <v>Насос з сух.рот. TP 100-30/4 A-F-A-BQQE-</v>
      </c>
      <c r="C380" s="50" t="str">
        <f>VLOOKUP(A380,'DATA (2)'!A:G,4,0)</f>
        <v>CB</v>
      </c>
      <c r="D380" s="51"/>
      <c r="E380" s="50"/>
      <c r="F380" s="50">
        <f>VLOOKUP(A380,'DATA (2)'!A:G,5,0)</f>
        <v>1462.88</v>
      </c>
      <c r="G380" s="50">
        <f>IFERROR(F380*(1-VLOOKUP(C380,ГОЛОВНА!K:L,2,0)), "-")</f>
        <v>1462.88</v>
      </c>
    </row>
    <row r="381" spans="1:7" x14ac:dyDescent="0.3">
      <c r="A381" s="66">
        <v>98958070</v>
      </c>
      <c r="B381" s="84" t="str">
        <f>VLOOKUP(A381,'DATA (2)'!A:G,2,0)</f>
        <v>Насос з сух.рот. TP 100-120/2 A-F-A-BQQE</v>
      </c>
      <c r="C381" s="50" t="str">
        <f>VLOOKUP(A381,'DATA (2)'!A:G,4,0)</f>
        <v>CB</v>
      </c>
      <c r="D381" s="51"/>
      <c r="E381" s="50"/>
      <c r="F381" s="50">
        <f>VLOOKUP(A381,'DATA (2)'!A:G,5,0)</f>
        <v>1685.26</v>
      </c>
      <c r="G381" s="50">
        <f>IFERROR(F381*(1-VLOOKUP(C381,ГОЛОВНА!K:L,2,0)), "-")</f>
        <v>1685.26</v>
      </c>
    </row>
    <row r="382" spans="1:7" x14ac:dyDescent="0.3">
      <c r="A382" s="66">
        <v>98958072</v>
      </c>
      <c r="B382" s="84" t="str">
        <f>VLOOKUP(A382,'DATA (2)'!A:G,2,0)</f>
        <v>Насос з сух.рот. TPD 100-120/2 A-F-A-BQQ</v>
      </c>
      <c r="C382" s="50" t="str">
        <f>VLOOKUP(A382,'DATA (2)'!A:G,4,0)</f>
        <v>CB</v>
      </c>
      <c r="D382" s="51"/>
      <c r="E382" s="50"/>
      <c r="F382" s="50" t="str">
        <f>VLOOKUP(A382,'DATA (2)'!A:G,5,0)</f>
        <v>За запитом</v>
      </c>
      <c r="G382" s="50" t="str">
        <f>IFERROR(F382*(1-VLOOKUP(C382,ГОЛОВНА!K:L,2,0)), "-")</f>
        <v>-</v>
      </c>
    </row>
    <row r="383" spans="1:7" x14ac:dyDescent="0.3">
      <c r="A383" s="66">
        <v>98958089</v>
      </c>
      <c r="B383" s="84" t="str">
        <f>VLOOKUP(A383,'DATA (2)'!A:G,2,0)</f>
        <v>Насос з сух.рот. TPD 50-60/4 A-F-A-BQQE-</v>
      </c>
      <c r="C383" s="50" t="str">
        <f>VLOOKUP(A383,'DATA (2)'!A:G,4,0)</f>
        <v>CB</v>
      </c>
      <c r="D383" s="51"/>
      <c r="E383" s="50"/>
      <c r="F383" s="50">
        <f>VLOOKUP(A383,'DATA (2)'!A:G,5,0)</f>
        <v>1726.79</v>
      </c>
      <c r="G383" s="50">
        <f>IFERROR(F383*(1-VLOOKUP(C383,ГОЛОВНА!K:L,2,0)), "-")</f>
        <v>1726.79</v>
      </c>
    </row>
    <row r="384" spans="1:7" x14ac:dyDescent="0.3">
      <c r="A384" s="66">
        <v>98958114</v>
      </c>
      <c r="B384" s="84" t="str">
        <f>VLOOKUP(A384,'DATA (2)'!A:G,2,0)</f>
        <v>Насос з сух.рот. TP 32-150/2 A-F-A-BQQE-</v>
      </c>
      <c r="C384" s="50" t="str">
        <f>VLOOKUP(A384,'DATA (2)'!A:G,4,0)</f>
        <v>CB</v>
      </c>
      <c r="D384" s="51"/>
      <c r="E384" s="50"/>
      <c r="F384" s="50">
        <f>VLOOKUP(A384,'DATA (2)'!A:G,5,0)</f>
        <v>715.67</v>
      </c>
      <c r="G384" s="50">
        <f>IFERROR(F384*(1-VLOOKUP(C384,ГОЛОВНА!K:L,2,0)), "-")</f>
        <v>715.67</v>
      </c>
    </row>
    <row r="385" spans="1:7" x14ac:dyDescent="0.3">
      <c r="A385" s="66">
        <v>98958116</v>
      </c>
      <c r="B385" s="84" t="str">
        <f>VLOOKUP(A385,'DATA (2)'!A:G,2,0)</f>
        <v>Насос з сух.рот. TP 32-180/2 A-F-A-BQQE-</v>
      </c>
      <c r="C385" s="50" t="str">
        <f>VLOOKUP(A385,'DATA (2)'!A:G,4,0)</f>
        <v>CB</v>
      </c>
      <c r="D385" s="51"/>
      <c r="E385" s="50"/>
      <c r="F385" s="50">
        <f>VLOOKUP(A385,'DATA (2)'!A:G,5,0)</f>
        <v>803.94</v>
      </c>
      <c r="G385" s="50">
        <f>IFERROR(F385*(1-VLOOKUP(C385,ГОЛОВНА!K:L,2,0)), "-")</f>
        <v>803.94</v>
      </c>
    </row>
    <row r="386" spans="1:7" x14ac:dyDescent="0.3">
      <c r="A386" s="66">
        <v>98958122</v>
      </c>
      <c r="B386" s="84" t="str">
        <f>VLOOKUP(A386,'DATA (2)'!A:G,2,0)</f>
        <v>Насос з сух.рот. TPD 32-180/2 A-F-A-BQQE</v>
      </c>
      <c r="C386" s="50" t="str">
        <f>VLOOKUP(A386,'DATA (2)'!A:G,4,0)</f>
        <v>CB</v>
      </c>
      <c r="D386" s="51"/>
      <c r="E386" s="50"/>
      <c r="F386" s="50">
        <f>VLOOKUP(A386,'DATA (2)'!A:G,5,0)</f>
        <v>1443.91</v>
      </c>
      <c r="G386" s="50">
        <f>IFERROR(F386*(1-VLOOKUP(C386,ГОЛОВНА!K:L,2,0)), "-")</f>
        <v>1443.91</v>
      </c>
    </row>
    <row r="387" spans="1:7" x14ac:dyDescent="0.3">
      <c r="A387" s="66">
        <v>98958133</v>
      </c>
      <c r="B387" s="84" t="str">
        <f>VLOOKUP(A387,'DATA (2)'!A:G,2,0)</f>
        <v>Насос з сух.рот. TPD 40-230/2 A-F-A-BQQE</v>
      </c>
      <c r="C387" s="50" t="str">
        <f>VLOOKUP(A387,'DATA (2)'!A:G,4,0)</f>
        <v>CB</v>
      </c>
      <c r="D387" s="51"/>
      <c r="E387" s="50"/>
      <c r="F387" s="50">
        <f>VLOOKUP(A387,'DATA (2)'!A:G,5,0)</f>
        <v>1802.28</v>
      </c>
      <c r="G387" s="50">
        <f>IFERROR(F387*(1-VLOOKUP(C387,ГОЛОВНА!K:L,2,0)), "-")</f>
        <v>1802.28</v>
      </c>
    </row>
    <row r="388" spans="1:7" x14ac:dyDescent="0.3">
      <c r="A388" s="66">
        <v>98958182</v>
      </c>
      <c r="B388" s="84" t="str">
        <f>VLOOKUP(A388,'DATA (2)'!A:G,2,0)</f>
        <v>Насос з сух.рот. TP 32-60/4 A-F-A-BQQE-C</v>
      </c>
      <c r="C388" s="50" t="str">
        <f>VLOOKUP(A388,'DATA (2)'!A:G,4,0)</f>
        <v>CB</v>
      </c>
      <c r="D388" s="51"/>
      <c r="E388" s="50"/>
      <c r="F388" s="50">
        <f>VLOOKUP(A388,'DATA (2)'!A:G,5,0)</f>
        <v>588.77</v>
      </c>
      <c r="G388" s="50">
        <f>IFERROR(F388*(1-VLOOKUP(C388,ГОЛОВНА!K:L,2,0)), "-")</f>
        <v>588.77</v>
      </c>
    </row>
    <row r="389" spans="1:7" x14ac:dyDescent="0.3">
      <c r="A389" s="66">
        <v>98958247</v>
      </c>
      <c r="B389" s="84" t="str">
        <f>VLOOKUP(A389,'DATA (2)'!A:G,2,0)</f>
        <v>Насос з сух.рот. TPE 100-120/2 A-F-A-BQQ</v>
      </c>
      <c r="C389" s="50" t="str">
        <f>VLOOKUP(A389,'DATA (2)'!A:G,4,0)</f>
        <v>CB</v>
      </c>
      <c r="D389" s="51"/>
      <c r="E389" s="50"/>
      <c r="F389" s="50" t="str">
        <f>VLOOKUP(A389,'DATA (2)'!A:G,5,0)</f>
        <v>За запитом</v>
      </c>
      <c r="G389" s="50" t="str">
        <f>IFERROR(F389*(1-VLOOKUP(C389,ГОЛОВНА!K:L,2,0)), "-")</f>
        <v>-</v>
      </c>
    </row>
    <row r="390" spans="1:7" x14ac:dyDescent="0.3">
      <c r="A390" s="66">
        <v>99113699</v>
      </c>
      <c r="B390" s="84" t="str">
        <f>VLOOKUP(A390,'DATA (2)'!A:G,2,0)</f>
        <v>Насос з сух.рот. TPE 80-170/4 A-F-A-BQQE</v>
      </c>
      <c r="C390" s="50" t="str">
        <f>VLOOKUP(A390,'DATA (2)'!A:G,4,0)</f>
        <v>CB</v>
      </c>
      <c r="D390" s="51"/>
      <c r="E390" s="50"/>
      <c r="F390" s="50" t="str">
        <f>VLOOKUP(A390,'DATA (2)'!A:G,5,0)</f>
        <v>За запитом</v>
      </c>
      <c r="G390" s="50" t="str">
        <f>IFERROR(F390*(1-VLOOKUP(C390,ГОЛОВНА!K:L,2,0)), "-")</f>
        <v>-</v>
      </c>
    </row>
    <row r="391" spans="1:7" x14ac:dyDescent="0.3">
      <c r="A391" s="66">
        <v>99113703</v>
      </c>
      <c r="B391" s="84" t="str">
        <f>VLOOKUP(A391,'DATA (2)'!A:G,2,0)</f>
        <v>Насос з сух.рот. TPE 100-90/4 A-F-A-BQQE</v>
      </c>
      <c r="C391" s="50" t="str">
        <f>VLOOKUP(A391,'DATA (2)'!A:G,4,0)</f>
        <v>CB</v>
      </c>
      <c r="D391" s="51"/>
      <c r="E391" s="50"/>
      <c r="F391" s="50" t="str">
        <f>VLOOKUP(A391,'DATA (2)'!A:G,5,0)</f>
        <v>За запитом</v>
      </c>
      <c r="G391" s="50" t="str">
        <f>IFERROR(F391*(1-VLOOKUP(C391,ГОЛОВНА!K:L,2,0)), "-")</f>
        <v>-</v>
      </c>
    </row>
    <row r="392" spans="1:7" x14ac:dyDescent="0.3">
      <c r="A392" s="66">
        <v>99113704</v>
      </c>
      <c r="B392" s="84" t="str">
        <f>VLOOKUP(A392,'DATA (2)'!A:G,2,0)</f>
        <v>Насос з сух.рот. TPE 100-110/4 A-F-A-BQQ</v>
      </c>
      <c r="C392" s="50" t="str">
        <f>VLOOKUP(A392,'DATA (2)'!A:G,4,0)</f>
        <v>CB</v>
      </c>
      <c r="D392" s="51"/>
      <c r="E392" s="50"/>
      <c r="F392" s="50" t="str">
        <f>VLOOKUP(A392,'DATA (2)'!A:G,5,0)</f>
        <v>За запитом</v>
      </c>
      <c r="G392" s="50" t="str">
        <f>IFERROR(F392*(1-VLOOKUP(C392,ГОЛОВНА!K:L,2,0)), "-")</f>
        <v>-</v>
      </c>
    </row>
    <row r="393" spans="1:7" x14ac:dyDescent="0.3">
      <c r="A393" s="66">
        <v>99113705</v>
      </c>
      <c r="B393" s="84" t="str">
        <f>VLOOKUP(A393,'DATA (2)'!A:G,2,0)</f>
        <v>Насос з сух.рот. TPE 100-130/4 A-F-A-BQQ</v>
      </c>
      <c r="C393" s="50" t="str">
        <f>VLOOKUP(A393,'DATA (2)'!A:G,4,0)</f>
        <v>CB</v>
      </c>
      <c r="D393" s="51"/>
      <c r="E393" s="50"/>
      <c r="F393" s="50" t="str">
        <f>VLOOKUP(A393,'DATA (2)'!A:G,5,0)</f>
        <v>За запитом</v>
      </c>
      <c r="G393" s="50" t="str">
        <f>IFERROR(F393*(1-VLOOKUP(C393,ГОЛОВНА!K:L,2,0)), "-")</f>
        <v>-</v>
      </c>
    </row>
    <row r="394" spans="1:7" x14ac:dyDescent="0.3">
      <c r="A394" s="66">
        <v>99113706</v>
      </c>
      <c r="B394" s="84" t="str">
        <f>VLOOKUP(A394,'DATA (2)'!A:G,2,0)</f>
        <v>Насос з сух.рот. TPE 100-170/4 A-F-A-BQQ</v>
      </c>
      <c r="C394" s="50" t="str">
        <f>VLOOKUP(A394,'DATA (2)'!A:G,4,0)</f>
        <v>CB</v>
      </c>
      <c r="D394" s="51"/>
      <c r="E394" s="50"/>
      <c r="F394" s="50" t="str">
        <f>VLOOKUP(A394,'DATA (2)'!A:G,5,0)</f>
        <v>За запитом</v>
      </c>
      <c r="G394" s="50" t="str">
        <f>IFERROR(F394*(1-VLOOKUP(C394,ГОЛОВНА!K:L,2,0)), "-")</f>
        <v>-</v>
      </c>
    </row>
    <row r="395" spans="1:7" x14ac:dyDescent="0.3">
      <c r="A395" s="66">
        <v>99113708</v>
      </c>
      <c r="B395" s="84" t="str">
        <f>VLOOKUP(A395,'DATA (2)'!A:G,2,0)</f>
        <v>Насос з сух.рот. TPE 125-110/4 A-F-A-BQQ</v>
      </c>
      <c r="C395" s="50" t="str">
        <f>VLOOKUP(A395,'DATA (2)'!A:G,4,0)</f>
        <v>CB</v>
      </c>
      <c r="D395" s="51"/>
      <c r="E395" s="50"/>
      <c r="F395" s="50" t="str">
        <f>VLOOKUP(A395,'DATA (2)'!A:G,5,0)</f>
        <v>За запитом</v>
      </c>
      <c r="G395" s="50" t="str">
        <f>IFERROR(F395*(1-VLOOKUP(C395,ГОЛОВНА!K:L,2,0)), "-")</f>
        <v>-</v>
      </c>
    </row>
    <row r="396" spans="1:7" x14ac:dyDescent="0.3">
      <c r="A396" s="66">
        <v>99113709</v>
      </c>
      <c r="B396" s="84" t="str">
        <f>VLOOKUP(A396,'DATA (2)'!A:G,2,0)</f>
        <v>Насос з сух.рот. TPE 125-130/4 A-F-A-BQQ</v>
      </c>
      <c r="C396" s="50" t="str">
        <f>VLOOKUP(A396,'DATA (2)'!A:G,4,0)</f>
        <v>CB</v>
      </c>
      <c r="D396" s="51"/>
      <c r="E396" s="50"/>
      <c r="F396" s="50" t="str">
        <f>VLOOKUP(A396,'DATA (2)'!A:G,5,0)</f>
        <v>За запитом</v>
      </c>
      <c r="G396" s="50" t="str">
        <f>IFERROR(F396*(1-VLOOKUP(C396,ГОЛОВНА!K:L,2,0)), "-")</f>
        <v>-</v>
      </c>
    </row>
    <row r="397" spans="1:7" x14ac:dyDescent="0.3">
      <c r="A397" s="66">
        <v>99113929</v>
      </c>
      <c r="B397" s="84" t="str">
        <f>VLOOKUP(A397,'DATA (2)'!A:G,2,0)</f>
        <v>Насос з сух.рот. TPE 40-300/2 A-F-A-BQQE</v>
      </c>
      <c r="C397" s="50" t="str">
        <f>VLOOKUP(A397,'DATA (2)'!A:G,4,0)</f>
        <v>CB</v>
      </c>
      <c r="D397" s="51"/>
      <c r="E397" s="50"/>
      <c r="F397" s="50" t="str">
        <f>VLOOKUP(A397,'DATA (2)'!A:G,5,0)</f>
        <v>За запитом</v>
      </c>
      <c r="G397" s="50" t="str">
        <f>IFERROR(F397*(1-VLOOKUP(C397,ГОЛОВНА!K:L,2,0)), "-")</f>
        <v>-</v>
      </c>
    </row>
    <row r="398" spans="1:7" x14ac:dyDescent="0.3">
      <c r="A398" s="66">
        <v>99113930</v>
      </c>
      <c r="B398" s="84" t="str">
        <f>VLOOKUP(A398,'DATA (2)'!A:G,2,0)</f>
        <v>Насос з сух.рот. TPE 40-360/2 A-F-A-BQQE</v>
      </c>
      <c r="C398" s="50" t="str">
        <f>VLOOKUP(A398,'DATA (2)'!A:G,4,0)</f>
        <v>CB</v>
      </c>
      <c r="D398" s="51"/>
      <c r="E398" s="50"/>
      <c r="F398" s="50" t="str">
        <f>VLOOKUP(A398,'DATA (2)'!A:G,5,0)</f>
        <v>За запитом</v>
      </c>
      <c r="G398" s="50" t="str">
        <f>IFERROR(F398*(1-VLOOKUP(C398,ГОЛОВНА!K:L,2,0)), "-")</f>
        <v>-</v>
      </c>
    </row>
    <row r="399" spans="1:7" x14ac:dyDescent="0.3">
      <c r="A399" s="66">
        <v>99113936</v>
      </c>
      <c r="B399" s="84" t="str">
        <f>VLOOKUP(A399,'DATA (2)'!A:G,2,0)</f>
        <v>Насос з сух.рот. TPE 50-290/2 A-F-A-BQQE</v>
      </c>
      <c r="C399" s="50" t="str">
        <f>VLOOKUP(A399,'DATA (2)'!A:G,4,0)</f>
        <v>CB</v>
      </c>
      <c r="D399" s="51"/>
      <c r="E399" s="50"/>
      <c r="F399" s="50" t="str">
        <f>VLOOKUP(A399,'DATA (2)'!A:G,5,0)</f>
        <v>За запитом</v>
      </c>
      <c r="G399" s="50" t="str">
        <f>IFERROR(F399*(1-VLOOKUP(C399,ГОЛОВНА!K:L,2,0)), "-")</f>
        <v>-</v>
      </c>
    </row>
    <row r="400" spans="1:7" x14ac:dyDescent="0.3">
      <c r="A400" s="66">
        <v>99113941</v>
      </c>
      <c r="B400" s="84" t="str">
        <f>VLOOKUP(A400,'DATA (2)'!A:G,2,0)</f>
        <v>Насос з сух.рот. TPE 65-210/2 A-F-A-BQQE</v>
      </c>
      <c r="C400" s="50" t="str">
        <f>VLOOKUP(A400,'DATA (2)'!A:G,4,0)</f>
        <v>CB</v>
      </c>
      <c r="D400" s="51"/>
      <c r="E400" s="50"/>
      <c r="F400" s="50" t="str">
        <f>VLOOKUP(A400,'DATA (2)'!A:G,5,0)</f>
        <v>За запитом</v>
      </c>
      <c r="G400" s="50" t="str">
        <f>IFERROR(F400*(1-VLOOKUP(C400,ГОЛОВНА!K:L,2,0)), "-")</f>
        <v>-</v>
      </c>
    </row>
    <row r="401" spans="1:7" x14ac:dyDescent="0.3">
      <c r="A401" s="66">
        <v>99113942</v>
      </c>
      <c r="B401" s="84" t="str">
        <f>VLOOKUP(A401,'DATA (2)'!A:G,2,0)</f>
        <v>Насос з сух.рот. TPE 65-250/2 A-F-A-BQQE</v>
      </c>
      <c r="C401" s="50" t="str">
        <f>VLOOKUP(A401,'DATA (2)'!A:G,4,0)</f>
        <v>CB</v>
      </c>
      <c r="D401" s="51"/>
      <c r="E401" s="50"/>
      <c r="F401" s="50" t="str">
        <f>VLOOKUP(A401,'DATA (2)'!A:G,5,0)</f>
        <v>За запитом</v>
      </c>
      <c r="G401" s="50" t="str">
        <f>IFERROR(F401*(1-VLOOKUP(C401,ГОЛОВНА!K:L,2,0)), "-")</f>
        <v>-</v>
      </c>
    </row>
    <row r="402" spans="1:7" x14ac:dyDescent="0.3">
      <c r="A402" s="66">
        <v>99113943</v>
      </c>
      <c r="B402" s="84" t="str">
        <f>VLOOKUP(A402,'DATA (2)'!A:G,2,0)</f>
        <v>Насос з сух.рот. TPE 65-340/2 A-F-A-BQQE</v>
      </c>
      <c r="C402" s="50" t="str">
        <f>VLOOKUP(A402,'DATA (2)'!A:G,4,0)</f>
        <v>CB</v>
      </c>
      <c r="D402" s="51"/>
      <c r="E402" s="50"/>
      <c r="F402" s="50" t="str">
        <f>VLOOKUP(A402,'DATA (2)'!A:G,5,0)</f>
        <v>За запитом</v>
      </c>
      <c r="G402" s="50" t="str">
        <f>IFERROR(F402*(1-VLOOKUP(C402,ГОЛОВНА!K:L,2,0)), "-")</f>
        <v>-</v>
      </c>
    </row>
    <row r="403" spans="1:7" x14ac:dyDescent="0.3">
      <c r="A403" s="66">
        <v>99113945</v>
      </c>
      <c r="B403" s="84" t="str">
        <f>VLOOKUP(A403,'DATA (2)'!A:G,2,0)</f>
        <v>Насос з сух.рот. TPE 65-410/2 A-F-A-BQQE</v>
      </c>
      <c r="C403" s="50" t="str">
        <f>VLOOKUP(A403,'DATA (2)'!A:G,4,0)</f>
        <v>CB</v>
      </c>
      <c r="D403" s="51"/>
      <c r="E403" s="50"/>
      <c r="F403" s="50" t="str">
        <f>VLOOKUP(A403,'DATA (2)'!A:G,5,0)</f>
        <v>За запитом</v>
      </c>
      <c r="G403" s="50" t="str">
        <f>IFERROR(F403*(1-VLOOKUP(C403,ГОЛОВНА!K:L,2,0)), "-")</f>
        <v>-</v>
      </c>
    </row>
    <row r="404" spans="1:7" x14ac:dyDescent="0.3">
      <c r="A404" s="66">
        <v>99113947</v>
      </c>
      <c r="B404" s="84" t="str">
        <f>VLOOKUP(A404,'DATA (2)'!A:G,2,0)</f>
        <v>Насос з сух.рот. TPE 80-180/2 A-F-A-BQQE</v>
      </c>
      <c r="C404" s="50" t="str">
        <f>VLOOKUP(A404,'DATA (2)'!A:G,4,0)</f>
        <v>CB</v>
      </c>
      <c r="D404" s="51"/>
      <c r="E404" s="50"/>
      <c r="F404" s="50" t="str">
        <f>VLOOKUP(A404,'DATA (2)'!A:G,5,0)</f>
        <v>За запитом</v>
      </c>
      <c r="G404" s="50" t="str">
        <f>IFERROR(F404*(1-VLOOKUP(C404,ГОЛОВНА!K:L,2,0)), "-")</f>
        <v>-</v>
      </c>
    </row>
    <row r="405" spans="1:7" x14ac:dyDescent="0.3">
      <c r="A405" s="66">
        <v>99113948</v>
      </c>
      <c r="B405" s="84" t="str">
        <f>VLOOKUP(A405,'DATA (2)'!A:G,2,0)</f>
        <v>Насос з сух.рот. TPE 80-210/2 A-F-A-BQQE</v>
      </c>
      <c r="C405" s="50" t="str">
        <f>VLOOKUP(A405,'DATA (2)'!A:G,4,0)</f>
        <v>CB</v>
      </c>
      <c r="D405" s="51"/>
      <c r="E405" s="50"/>
      <c r="F405" s="50" t="str">
        <f>VLOOKUP(A405,'DATA (2)'!A:G,5,0)</f>
        <v>За запитом</v>
      </c>
      <c r="G405" s="50" t="str">
        <f>IFERROR(F405*(1-VLOOKUP(C405,ГОЛОВНА!K:L,2,0)), "-")</f>
        <v>-</v>
      </c>
    </row>
    <row r="406" spans="1:7" x14ac:dyDescent="0.3">
      <c r="A406" s="66">
        <v>99113949</v>
      </c>
      <c r="B406" s="84" t="str">
        <f>VLOOKUP(A406,'DATA (2)'!A:G,2,0)</f>
        <v>Насос з сух.рот. TPE 80-240/2 A-F-A-BQQE</v>
      </c>
      <c r="C406" s="50" t="str">
        <f>VLOOKUP(A406,'DATA (2)'!A:G,4,0)</f>
        <v>CB</v>
      </c>
      <c r="D406" s="51"/>
      <c r="E406" s="50"/>
      <c r="F406" s="50" t="str">
        <f>VLOOKUP(A406,'DATA (2)'!A:G,5,0)</f>
        <v>За запитом</v>
      </c>
      <c r="G406" s="50" t="str">
        <f>IFERROR(F406*(1-VLOOKUP(C406,ГОЛОВНА!K:L,2,0)), "-")</f>
        <v>-</v>
      </c>
    </row>
    <row r="407" spans="1:7" x14ac:dyDescent="0.3">
      <c r="A407" s="66">
        <v>99113950</v>
      </c>
      <c r="B407" s="84" t="str">
        <f>VLOOKUP(A407,'DATA (2)'!A:G,2,0)</f>
        <v>Насос з сух.рот. TPE 80-250/2 A-F-A-BQQE</v>
      </c>
      <c r="C407" s="50" t="str">
        <f>VLOOKUP(A407,'DATA (2)'!A:G,4,0)</f>
        <v>CB</v>
      </c>
      <c r="D407" s="51"/>
      <c r="E407" s="50"/>
      <c r="F407" s="50" t="str">
        <f>VLOOKUP(A407,'DATA (2)'!A:G,5,0)</f>
        <v>За запитом</v>
      </c>
      <c r="G407" s="50" t="str">
        <f>IFERROR(F407*(1-VLOOKUP(C407,ГОЛОВНА!K:L,2,0)), "-")</f>
        <v>-</v>
      </c>
    </row>
    <row r="408" spans="1:7" x14ac:dyDescent="0.3">
      <c r="A408" s="66">
        <v>99113952</v>
      </c>
      <c r="B408" s="84" t="str">
        <f>VLOOKUP(A408,'DATA (2)'!A:G,2,0)</f>
        <v>Насос з сух.рот. TPE 100-160/2 A-F-A-BQQ</v>
      </c>
      <c r="C408" s="50" t="str">
        <f>VLOOKUP(A408,'DATA (2)'!A:G,4,0)</f>
        <v>CB</v>
      </c>
      <c r="D408" s="51"/>
      <c r="E408" s="50"/>
      <c r="F408" s="50" t="str">
        <f>VLOOKUP(A408,'DATA (2)'!A:G,5,0)</f>
        <v>За запитом</v>
      </c>
      <c r="G408" s="50" t="str">
        <f>IFERROR(F408*(1-VLOOKUP(C408,ГОЛОВНА!K:L,2,0)), "-")</f>
        <v>-</v>
      </c>
    </row>
    <row r="409" spans="1:7" x14ac:dyDescent="0.3">
      <c r="A409" s="66">
        <v>99113964</v>
      </c>
      <c r="B409" s="84" t="str">
        <f>VLOOKUP(A409,'DATA (2)'!A:G,2,0)</f>
        <v>Насос з сух.рот. TPE 100-200/2 A-F-A-BQQ</v>
      </c>
      <c r="C409" s="50" t="str">
        <f>VLOOKUP(A409,'DATA (2)'!A:G,4,0)</f>
        <v>CB</v>
      </c>
      <c r="D409" s="51"/>
      <c r="E409" s="50"/>
      <c r="F409" s="50" t="str">
        <f>VLOOKUP(A409,'DATA (2)'!A:G,5,0)</f>
        <v>За запитом</v>
      </c>
      <c r="G409" s="50" t="str">
        <f>IFERROR(F409*(1-VLOOKUP(C409,ГОЛОВНА!K:L,2,0)), "-")</f>
        <v>-</v>
      </c>
    </row>
    <row r="410" spans="1:7" x14ac:dyDescent="0.3">
      <c r="A410" s="66">
        <v>99113965</v>
      </c>
      <c r="B410" s="84" t="str">
        <f>VLOOKUP(A410,'DATA (2)'!A:G,2,0)</f>
        <v>Насос з сух.рот. TPE 100-240/2 A-F-A-BQQ</v>
      </c>
      <c r="C410" s="50" t="str">
        <f>VLOOKUP(A410,'DATA (2)'!A:G,4,0)</f>
        <v>CB</v>
      </c>
      <c r="D410" s="51"/>
      <c r="E410" s="50"/>
      <c r="F410" s="50" t="str">
        <f>VLOOKUP(A410,'DATA (2)'!A:G,5,0)</f>
        <v>За запитом</v>
      </c>
      <c r="G410" s="50" t="str">
        <f>IFERROR(F410*(1-VLOOKUP(C410,ГОЛОВНА!K:L,2,0)), "-")</f>
        <v>-</v>
      </c>
    </row>
    <row r="411" spans="1:7" x14ac:dyDescent="0.3">
      <c r="A411" s="66">
        <v>99114658</v>
      </c>
      <c r="B411" s="84" t="str">
        <f>VLOOKUP(A411,'DATA (2)'!A:G,2,0)</f>
        <v>Насос з сух.рот. TPE 40-300/2 S-A-F-A-BQ</v>
      </c>
      <c r="C411" s="50" t="str">
        <f>VLOOKUP(A411,'DATA (2)'!A:G,4,0)</f>
        <v>CB</v>
      </c>
      <c r="D411" s="51"/>
      <c r="E411" s="50"/>
      <c r="F411" s="50" t="str">
        <f>VLOOKUP(A411,'DATA (2)'!A:G,5,0)</f>
        <v>За запитом</v>
      </c>
      <c r="G411" s="50" t="str">
        <f>IFERROR(F411*(1-VLOOKUP(C411,ГОЛОВНА!K:L,2,0)), "-")</f>
        <v>-</v>
      </c>
    </row>
    <row r="412" spans="1:7" x14ac:dyDescent="0.3">
      <c r="A412" s="66">
        <v>99114663</v>
      </c>
      <c r="B412" s="84" t="str">
        <f>VLOOKUP(A412,'DATA (2)'!A:G,2,0)</f>
        <v>Насос з сух.рот. TPE 50-290/2 S-A-F-A-BQ</v>
      </c>
      <c r="C412" s="50" t="str">
        <f>VLOOKUP(A412,'DATA (2)'!A:G,4,0)</f>
        <v>CB</v>
      </c>
      <c r="D412" s="51"/>
      <c r="E412" s="50"/>
      <c r="F412" s="50" t="str">
        <f>VLOOKUP(A412,'DATA (2)'!A:G,5,0)</f>
        <v>За запитом</v>
      </c>
      <c r="G412" s="50" t="str">
        <f>IFERROR(F412*(1-VLOOKUP(C412,ГОЛОВНА!K:L,2,0)), "-")</f>
        <v>-</v>
      </c>
    </row>
    <row r="413" spans="1:7" x14ac:dyDescent="0.3">
      <c r="A413" s="66">
        <v>99114669</v>
      </c>
      <c r="B413" s="84" t="str">
        <f>VLOOKUP(A413,'DATA (2)'!A:G,2,0)</f>
        <v>Насос з сух.рот. TPE 65-210/2 S-A-F-A-BQ</v>
      </c>
      <c r="C413" s="50" t="str">
        <f>VLOOKUP(A413,'DATA (2)'!A:G,4,0)</f>
        <v>CB</v>
      </c>
      <c r="D413" s="51"/>
      <c r="E413" s="50"/>
      <c r="F413" s="50" t="str">
        <f>VLOOKUP(A413,'DATA (2)'!A:G,5,0)</f>
        <v>За запитом</v>
      </c>
      <c r="G413" s="50" t="str">
        <f>IFERROR(F413*(1-VLOOKUP(C413,ГОЛОВНА!K:L,2,0)), "-")</f>
        <v>-</v>
      </c>
    </row>
    <row r="414" spans="1:7" x14ac:dyDescent="0.3">
      <c r="A414" s="66">
        <v>99114670</v>
      </c>
      <c r="B414" s="84" t="str">
        <f>VLOOKUP(A414,'DATA (2)'!A:G,2,0)</f>
        <v>Насос з сух.рот. TPE 65-250/2 S-A-F-A-BQ</v>
      </c>
      <c r="C414" s="50" t="str">
        <f>VLOOKUP(A414,'DATA (2)'!A:G,4,0)</f>
        <v>CB</v>
      </c>
      <c r="D414" s="51"/>
      <c r="E414" s="50"/>
      <c r="F414" s="50" t="str">
        <f>VLOOKUP(A414,'DATA (2)'!A:G,5,0)</f>
        <v>За запитом</v>
      </c>
      <c r="G414" s="50" t="str">
        <f>IFERROR(F414*(1-VLOOKUP(C414,ГОЛОВНА!K:L,2,0)), "-")</f>
        <v>-</v>
      </c>
    </row>
    <row r="415" spans="1:7" x14ac:dyDescent="0.3">
      <c r="A415" s="66">
        <v>99114671</v>
      </c>
      <c r="B415" s="84" t="str">
        <f>VLOOKUP(A415,'DATA (2)'!A:G,2,0)</f>
        <v>Насос з сух.рот. TPE 65-340/2 S-A-F-A-BQ</v>
      </c>
      <c r="C415" s="50" t="str">
        <f>VLOOKUP(A415,'DATA (2)'!A:G,4,0)</f>
        <v>CB</v>
      </c>
      <c r="D415" s="51"/>
      <c r="E415" s="50"/>
      <c r="F415" s="50" t="str">
        <f>VLOOKUP(A415,'DATA (2)'!A:G,5,0)</f>
        <v>За запитом</v>
      </c>
      <c r="G415" s="50" t="str">
        <f>IFERROR(F415*(1-VLOOKUP(C415,ГОЛОВНА!K:L,2,0)), "-")</f>
        <v>-</v>
      </c>
    </row>
    <row r="416" spans="1:7" x14ac:dyDescent="0.3">
      <c r="A416" s="66">
        <v>99114672</v>
      </c>
      <c r="B416" s="84" t="str">
        <f>VLOOKUP(A416,'DATA (2)'!A:G,2,0)</f>
        <v>Насос з сух.рот. TPE 65-410/2 S-A-F-A-BQ</v>
      </c>
      <c r="C416" s="50" t="str">
        <f>VLOOKUP(A416,'DATA (2)'!A:G,4,0)</f>
        <v>CB</v>
      </c>
      <c r="D416" s="51"/>
      <c r="E416" s="50"/>
      <c r="F416" s="50" t="str">
        <f>VLOOKUP(A416,'DATA (2)'!A:G,5,0)</f>
        <v>За запитом</v>
      </c>
      <c r="G416" s="50" t="str">
        <f>IFERROR(F416*(1-VLOOKUP(C416,ГОЛОВНА!K:L,2,0)), "-")</f>
        <v>-</v>
      </c>
    </row>
    <row r="417" spans="1:7" x14ac:dyDescent="0.3">
      <c r="A417" s="66">
        <v>99114719</v>
      </c>
      <c r="B417" s="84" t="str">
        <f>VLOOKUP(A417,'DATA (2)'!A:G,2,0)</f>
        <v>Насос з сух.рот. TPE 80-210/2 S-A-F-A-BQ</v>
      </c>
      <c r="C417" s="50" t="str">
        <f>VLOOKUP(A417,'DATA (2)'!A:G,4,0)</f>
        <v>CB</v>
      </c>
      <c r="D417" s="51"/>
      <c r="E417" s="50"/>
      <c r="F417" s="50" t="str">
        <f>VLOOKUP(A417,'DATA (2)'!A:G,5,0)</f>
        <v>За запитом</v>
      </c>
      <c r="G417" s="50" t="str">
        <f>IFERROR(F417*(1-VLOOKUP(C417,ГОЛОВНА!K:L,2,0)), "-")</f>
        <v>-</v>
      </c>
    </row>
    <row r="418" spans="1:7" x14ac:dyDescent="0.3">
      <c r="A418" s="66">
        <v>99114720</v>
      </c>
      <c r="B418" s="84" t="str">
        <f>VLOOKUP(A418,'DATA (2)'!A:G,2,0)</f>
        <v>Насос з сух.рот. TPE 80-240/2 S-A-F-A-BQ</v>
      </c>
      <c r="C418" s="50" t="str">
        <f>VLOOKUP(A418,'DATA (2)'!A:G,4,0)</f>
        <v>CB</v>
      </c>
      <c r="D418" s="51"/>
      <c r="E418" s="50"/>
      <c r="F418" s="50" t="str">
        <f>VLOOKUP(A418,'DATA (2)'!A:G,5,0)</f>
        <v>За запитом</v>
      </c>
      <c r="G418" s="50" t="str">
        <f>IFERROR(F418*(1-VLOOKUP(C418,ГОЛОВНА!K:L,2,0)), "-")</f>
        <v>-</v>
      </c>
    </row>
    <row r="419" spans="1:7" x14ac:dyDescent="0.3">
      <c r="A419" s="66">
        <v>99114721</v>
      </c>
      <c r="B419" s="84" t="str">
        <f>VLOOKUP(A419,'DATA (2)'!A:G,2,0)</f>
        <v>Насос з сух.рот. TPE 80-250/2 S-A-F-A-BQ</v>
      </c>
      <c r="C419" s="50" t="str">
        <f>VLOOKUP(A419,'DATA (2)'!A:G,4,0)</f>
        <v>CB</v>
      </c>
      <c r="D419" s="51"/>
      <c r="E419" s="50"/>
      <c r="F419" s="50" t="str">
        <f>VLOOKUP(A419,'DATA (2)'!A:G,5,0)</f>
        <v>За запитом</v>
      </c>
      <c r="G419" s="50" t="str">
        <f>IFERROR(F419*(1-VLOOKUP(C419,ГОЛОВНА!K:L,2,0)), "-")</f>
        <v>-</v>
      </c>
    </row>
    <row r="420" spans="1:7" x14ac:dyDescent="0.3">
      <c r="A420" s="76">
        <v>99114727</v>
      </c>
      <c r="B420" s="84" t="str">
        <f>VLOOKUP(A420,'DATA (2)'!A:G,2,0)</f>
        <v>Насос з сух.рот. TPE 125-130/4 S-A-F-A-B</v>
      </c>
      <c r="C420" s="50" t="str">
        <f>VLOOKUP(A420,'DATA (2)'!A:G,4,0)</f>
        <v>CB</v>
      </c>
      <c r="D420" s="51"/>
      <c r="E420" s="50"/>
      <c r="F420" s="50" t="str">
        <f>VLOOKUP(A420,'DATA (2)'!A:G,5,0)</f>
        <v>За запитом</v>
      </c>
      <c r="G420" s="50" t="str">
        <f>IFERROR(F420*(1-VLOOKUP(C420,ГОЛОВНА!K:L,2,0)), "-")</f>
        <v>-</v>
      </c>
    </row>
    <row r="421" spans="1:7" x14ac:dyDescent="0.3">
      <c r="A421" s="66">
        <v>99114728</v>
      </c>
      <c r="B421" s="84" t="str">
        <f>VLOOKUP(A421,'DATA (2)'!A:G,2,0)</f>
        <v>Насос з сух.рот. TPE 125-160/4 S-A-F-A-B</v>
      </c>
      <c r="C421" s="50" t="str">
        <f>VLOOKUP(A421,'DATA (2)'!A:G,4,0)</f>
        <v>CB</v>
      </c>
      <c r="D421" s="51"/>
      <c r="E421" s="50"/>
      <c r="F421" s="50" t="str">
        <f>VLOOKUP(A421,'DATA (2)'!A:G,5,0)</f>
        <v>За запитом</v>
      </c>
      <c r="G421" s="50" t="str">
        <f>IFERROR(F421*(1-VLOOKUP(C421,ГОЛОВНА!K:L,2,0)), "-")</f>
        <v>-</v>
      </c>
    </row>
    <row r="422" spans="1:7" x14ac:dyDescent="0.3">
      <c r="A422" s="66">
        <v>99114811</v>
      </c>
      <c r="B422" s="84" t="str">
        <f>VLOOKUP(A422,'DATA (2)'!A:G,2,0)</f>
        <v>Насос з сух.рот. TPE 100-130/4 S-A-F-A-B</v>
      </c>
      <c r="C422" s="50" t="str">
        <f>VLOOKUP(A422,'DATA (2)'!A:G,4,0)</f>
        <v>CB</v>
      </c>
      <c r="D422" s="51"/>
      <c r="E422" s="50"/>
      <c r="F422" s="50" t="str">
        <f>VLOOKUP(A422,'DATA (2)'!A:G,5,0)</f>
        <v>За запитом</v>
      </c>
      <c r="G422" s="50" t="str">
        <f>IFERROR(F422*(1-VLOOKUP(C422,ГОЛОВНА!K:L,2,0)), "-")</f>
        <v>-</v>
      </c>
    </row>
    <row r="423" spans="1:7" x14ac:dyDescent="0.3">
      <c r="A423" s="66">
        <v>99114815</v>
      </c>
      <c r="B423" s="84" t="str">
        <f>VLOOKUP(A423,'DATA (2)'!A:G,2,0)</f>
        <v>Насос з сух.рот. TPE 100-90/4 S-A-F-A-BQ</v>
      </c>
      <c r="C423" s="50" t="str">
        <f>VLOOKUP(A423,'DATA (2)'!A:G,4,0)</f>
        <v>CB</v>
      </c>
      <c r="D423" s="51"/>
      <c r="E423" s="50"/>
      <c r="F423" s="50" t="str">
        <f>VLOOKUP(A423,'DATA (2)'!A:G,5,0)</f>
        <v>За запитом</v>
      </c>
      <c r="G423" s="50" t="str">
        <f>IFERROR(F423*(1-VLOOKUP(C423,ГОЛОВНА!K:L,2,0)), "-")</f>
        <v>-</v>
      </c>
    </row>
    <row r="424" spans="1:7" x14ac:dyDescent="0.3">
      <c r="A424" s="66">
        <v>99114825</v>
      </c>
      <c r="B424" s="84" t="str">
        <f>VLOOKUP(A424,'DATA (2)'!A:G,2,0)</f>
        <v>Насос з сух.рот. TPE 65-240/4 S-A-F-A-BQ</v>
      </c>
      <c r="C424" s="50" t="str">
        <f>VLOOKUP(A424,'DATA (2)'!A:G,4,0)</f>
        <v>CB</v>
      </c>
      <c r="D424" s="51"/>
      <c r="E424" s="50"/>
      <c r="F424" s="50" t="str">
        <f>VLOOKUP(A424,'DATA (2)'!A:G,5,0)</f>
        <v>За запитом</v>
      </c>
      <c r="G424" s="50" t="str">
        <f>IFERROR(F424*(1-VLOOKUP(C424,ГОЛОВНА!K:L,2,0)), "-")</f>
        <v>-</v>
      </c>
    </row>
    <row r="425" spans="1:7" x14ac:dyDescent="0.3">
      <c r="A425" s="66">
        <v>99114826</v>
      </c>
      <c r="B425" s="84" t="str">
        <f>VLOOKUP(A425,'DATA (2)'!A:G,2,0)</f>
        <v>Насос з сух.рот. TPE 80-150/4 S-A-F-A-BQ</v>
      </c>
      <c r="C425" s="50" t="str">
        <f>VLOOKUP(A425,'DATA (2)'!A:G,4,0)</f>
        <v>CB</v>
      </c>
      <c r="D425" s="51"/>
      <c r="E425" s="50"/>
      <c r="F425" s="50" t="str">
        <f>VLOOKUP(A425,'DATA (2)'!A:G,5,0)</f>
        <v>За запитом</v>
      </c>
      <c r="G425" s="50" t="str">
        <f>IFERROR(F425*(1-VLOOKUP(C425,ГОЛОВНА!K:L,2,0)), "-")</f>
        <v>-</v>
      </c>
    </row>
    <row r="426" spans="1:7" x14ac:dyDescent="0.3">
      <c r="A426" s="66">
        <v>99114830</v>
      </c>
      <c r="B426" s="84" t="str">
        <f>VLOOKUP(A426,'DATA (2)'!A:G,2,0)</f>
        <v>Насос з сух.рот. TPE 80-170/4 S-A-F-A-BQ</v>
      </c>
      <c r="C426" s="50" t="str">
        <f>VLOOKUP(A426,'DATA (2)'!A:G,4,0)</f>
        <v>CB</v>
      </c>
      <c r="D426" s="51"/>
      <c r="E426" s="50"/>
      <c r="F426" s="50" t="str">
        <f>VLOOKUP(A426,'DATA (2)'!A:G,5,0)</f>
        <v>За запитом</v>
      </c>
      <c r="G426" s="50" t="str">
        <f>IFERROR(F426*(1-VLOOKUP(C426,ГОЛОВНА!K:L,2,0)), "-")</f>
        <v>-</v>
      </c>
    </row>
    <row r="427" spans="1:7" x14ac:dyDescent="0.3">
      <c r="A427" s="66">
        <v>99114836</v>
      </c>
      <c r="B427" s="84" t="str">
        <f>VLOOKUP(A427,'DATA (2)'!A:G,2,0)</f>
        <v>Насос з сух.рот. TPE 100-160/2 S-A-F-A-B</v>
      </c>
      <c r="C427" s="50" t="str">
        <f>VLOOKUP(A427,'DATA (2)'!A:G,4,0)</f>
        <v>CB</v>
      </c>
      <c r="D427" s="51"/>
      <c r="E427" s="50"/>
      <c r="F427" s="50" t="str">
        <f>VLOOKUP(A427,'DATA (2)'!A:G,5,0)</f>
        <v>За запитом</v>
      </c>
      <c r="G427" s="50" t="str">
        <f>IFERROR(F427*(1-VLOOKUP(C427,ГОЛОВНА!K:L,2,0)), "-")</f>
        <v>-</v>
      </c>
    </row>
    <row r="428" spans="1:7" x14ac:dyDescent="0.3">
      <c r="A428" s="66">
        <v>99114837</v>
      </c>
      <c r="B428" s="84" t="str">
        <f>VLOOKUP(A428,'DATA (2)'!A:G,2,0)</f>
        <v>Насос з сух.рот. TPE 100-200/2 S-A-F-A-B</v>
      </c>
      <c r="C428" s="50" t="str">
        <f>VLOOKUP(A428,'DATA (2)'!A:G,4,0)</f>
        <v>CB</v>
      </c>
      <c r="D428" s="51"/>
      <c r="E428" s="50"/>
      <c r="F428" s="50" t="str">
        <f>VLOOKUP(A428,'DATA (2)'!A:G,5,0)</f>
        <v>За запитом</v>
      </c>
      <c r="G428" s="50" t="str">
        <f>IFERROR(F428*(1-VLOOKUP(C428,ГОЛОВНА!K:L,2,0)), "-")</f>
        <v>-</v>
      </c>
    </row>
    <row r="429" spans="1:7" x14ac:dyDescent="0.3">
      <c r="A429" s="66">
        <v>99114838</v>
      </c>
      <c r="B429" s="84" t="str">
        <f>VLOOKUP(A429,'DATA (2)'!A:G,2,0)</f>
        <v>Насос з сух.рот. TPE 100-240/2 S-A-F-A-B</v>
      </c>
      <c r="C429" s="50" t="str">
        <f>VLOOKUP(A429,'DATA (2)'!A:G,4,0)</f>
        <v>CB</v>
      </c>
      <c r="D429" s="51"/>
      <c r="E429" s="50"/>
      <c r="F429" s="50" t="str">
        <f>VLOOKUP(A429,'DATA (2)'!A:G,5,0)</f>
        <v>За запитом</v>
      </c>
      <c r="G429" s="50" t="str">
        <f>IFERROR(F429*(1-VLOOKUP(C429,ГОЛОВНА!K:L,2,0)), "-")</f>
        <v>-</v>
      </c>
    </row>
    <row r="430" spans="1:7" x14ac:dyDescent="0.3">
      <c r="A430" s="66">
        <v>99132855</v>
      </c>
      <c r="B430" s="84" t="str">
        <f>VLOOKUP(A430,'DATA (2)'!A:G,2,0)</f>
        <v>Насос з сух.рот. TPED 80-170/4 S-A-F-A-B</v>
      </c>
      <c r="C430" s="50" t="str">
        <f>VLOOKUP(A430,'DATA (2)'!A:G,4,0)</f>
        <v>CB</v>
      </c>
      <c r="D430" s="51"/>
      <c r="E430" s="50"/>
      <c r="F430" s="50" t="str">
        <f>VLOOKUP(A430,'DATA (2)'!A:G,5,0)</f>
        <v>За запитом</v>
      </c>
      <c r="G430" s="50" t="str">
        <f>IFERROR(F430*(1-VLOOKUP(C430,ГОЛОВНА!K:L,2,0)), "-")</f>
        <v>-</v>
      </c>
    </row>
    <row r="431" spans="1:7" x14ac:dyDescent="0.3">
      <c r="A431" s="66">
        <v>99132861</v>
      </c>
      <c r="B431" s="84" t="str">
        <f>VLOOKUP(A431,'DATA (2)'!A:G,2,0)</f>
        <v>Насос з сух.рот. TPED 100-130/4 S-A-F-A-</v>
      </c>
      <c r="C431" s="50" t="str">
        <f>VLOOKUP(A431,'DATA (2)'!A:G,4,0)</f>
        <v>CB</v>
      </c>
      <c r="D431" s="51"/>
      <c r="E431" s="50"/>
      <c r="F431" s="50" t="str">
        <f>VLOOKUP(A431,'DATA (2)'!A:G,5,0)</f>
        <v>За запитом</v>
      </c>
      <c r="G431" s="50" t="str">
        <f>IFERROR(F431*(1-VLOOKUP(C431,ГОЛОВНА!K:L,2,0)), "-")</f>
        <v>-</v>
      </c>
    </row>
    <row r="432" spans="1:7" x14ac:dyDescent="0.3">
      <c r="A432" s="66">
        <v>99133573</v>
      </c>
      <c r="B432" s="84" t="str">
        <f>VLOOKUP(A432,'DATA (2)'!A:G,2,0)</f>
        <v>Насос з сух.рот. TPE 32-250/2 S-A-F-A-BQ</v>
      </c>
      <c r="C432" s="50" t="str">
        <f>VLOOKUP(A432,'DATA (2)'!A:G,4,0)</f>
        <v>CB</v>
      </c>
      <c r="D432" s="51"/>
      <c r="E432" s="50"/>
      <c r="F432" s="50" t="str">
        <f>VLOOKUP(A432,'DATA (2)'!A:G,5,0)</f>
        <v>За запитом</v>
      </c>
      <c r="G432" s="50" t="str">
        <f>IFERROR(F432*(1-VLOOKUP(C432,ГОЛОВНА!K:L,2,0)), "-")</f>
        <v>-</v>
      </c>
    </row>
    <row r="433" spans="1:7" x14ac:dyDescent="0.3">
      <c r="A433" s="66">
        <v>99133670</v>
      </c>
      <c r="B433" s="84" t="str">
        <f>VLOOKUP(A433,'DATA (2)'!A:G,2,0)</f>
        <v>Насос з сух.рот. TPE 100-120/2 S-A-F-A-B</v>
      </c>
      <c r="C433" s="50" t="str">
        <f>VLOOKUP(A433,'DATA (2)'!A:G,4,0)</f>
        <v>CB</v>
      </c>
      <c r="D433" s="51"/>
      <c r="E433" s="50"/>
      <c r="F433" s="50" t="str">
        <f>VLOOKUP(A433,'DATA (2)'!A:G,5,0)</f>
        <v>За запитом</v>
      </c>
      <c r="G433" s="50" t="str">
        <f>IFERROR(F433*(1-VLOOKUP(C433,ГОЛОВНА!K:L,2,0)), "-")</f>
        <v>-</v>
      </c>
    </row>
    <row r="434" spans="1:7" x14ac:dyDescent="0.3">
      <c r="A434" s="66">
        <v>99271532</v>
      </c>
      <c r="B434" s="84" t="str">
        <f>VLOOKUP(A434,'DATA (2)'!A:G,2,0)</f>
        <v>Насос з сух.рот. TPE3 32-150 S-A-F-A-BQQ</v>
      </c>
      <c r="C434" s="50" t="str">
        <f>VLOOKUP(A434,'DATA (2)'!A:G,4,0)</f>
        <v>CB</v>
      </c>
      <c r="D434" s="51"/>
      <c r="E434" s="50"/>
      <c r="F434" s="50">
        <f>VLOOKUP(A434,'DATA (2)'!A:G,5,0)</f>
        <v>2474.64</v>
      </c>
      <c r="G434" s="50">
        <f>IFERROR(F434*(1-VLOOKUP(C434,ГОЛОВНА!K:L,2,0)), "-")</f>
        <v>2474.64</v>
      </c>
    </row>
    <row r="435" spans="1:7" x14ac:dyDescent="0.3">
      <c r="A435" s="66">
        <v>99271823</v>
      </c>
      <c r="B435" s="84" t="str">
        <f>VLOOKUP(A435,'DATA (2)'!A:G,2,0)</f>
        <v>Насос з сух.рот. TPE3 32-180 S-A-F-A-BQQ</v>
      </c>
      <c r="C435" s="50" t="str">
        <f>VLOOKUP(A435,'DATA (2)'!A:G,4,0)</f>
        <v>CB</v>
      </c>
      <c r="D435" s="51"/>
      <c r="E435" s="50"/>
      <c r="F435" s="50">
        <f>VLOOKUP(A435,'DATA (2)'!A:G,5,0)</f>
        <v>2595.73</v>
      </c>
      <c r="G435" s="50">
        <f>IFERROR(F435*(1-VLOOKUP(C435,ГОЛОВНА!K:L,2,0)), "-")</f>
        <v>2595.73</v>
      </c>
    </row>
    <row r="436" spans="1:7" x14ac:dyDescent="0.3">
      <c r="A436" s="66">
        <v>99271824</v>
      </c>
      <c r="B436" s="84" t="str">
        <f>VLOOKUP(A436,'DATA (2)'!A:G,2,0)</f>
        <v>Насос з сух.рот. TPE3 32-200 S-A-F-A-BQQ</v>
      </c>
      <c r="C436" s="50" t="str">
        <f>VLOOKUP(A436,'DATA (2)'!A:G,4,0)</f>
        <v>CB</v>
      </c>
      <c r="D436" s="51"/>
      <c r="E436" s="50"/>
      <c r="F436" s="50" t="str">
        <f>VLOOKUP(A436,'DATA (2)'!A:G,5,0)</f>
        <v>За запитом</v>
      </c>
      <c r="G436" s="50" t="str">
        <f>IFERROR(F436*(1-VLOOKUP(C436,ГОЛОВНА!K:L,2,0)), "-")</f>
        <v>-</v>
      </c>
    </row>
    <row r="437" spans="1:7" x14ac:dyDescent="0.3">
      <c r="A437" s="66">
        <v>99271833</v>
      </c>
      <c r="B437" s="84" t="str">
        <f>VLOOKUP(A437,'DATA (2)'!A:G,2,0)</f>
        <v>Насос з сух.рот. TPE3 40-150 S-A-F-A-BQQ</v>
      </c>
      <c r="C437" s="50" t="str">
        <f>VLOOKUP(A437,'DATA (2)'!A:G,4,0)</f>
        <v>CB</v>
      </c>
      <c r="D437" s="51"/>
      <c r="E437" s="50"/>
      <c r="F437" s="50" t="str">
        <f>VLOOKUP(A437,'DATA (2)'!A:G,5,0)</f>
        <v>За запитом</v>
      </c>
      <c r="G437" s="50" t="str">
        <f>IFERROR(F437*(1-VLOOKUP(C437,ГОЛОВНА!K:L,2,0)), "-")</f>
        <v>-</v>
      </c>
    </row>
    <row r="438" spans="1:7" x14ac:dyDescent="0.3">
      <c r="A438" s="66">
        <v>99271834</v>
      </c>
      <c r="B438" s="84" t="str">
        <f>VLOOKUP(A438,'DATA (2)'!A:G,2,0)</f>
        <v>Насос з сух.рот. TPE3 40-180 S-A-F-A-BQQ</v>
      </c>
      <c r="C438" s="50" t="str">
        <f>VLOOKUP(A438,'DATA (2)'!A:G,4,0)</f>
        <v>CB</v>
      </c>
      <c r="D438" s="51"/>
      <c r="E438" s="50"/>
      <c r="F438" s="50" t="str">
        <f>VLOOKUP(A438,'DATA (2)'!A:G,5,0)</f>
        <v>За запитом</v>
      </c>
      <c r="G438" s="50" t="str">
        <f>IFERROR(F438*(1-VLOOKUP(C438,ГОЛОВНА!K:L,2,0)), "-")</f>
        <v>-</v>
      </c>
    </row>
    <row r="439" spans="1:7" x14ac:dyDescent="0.3">
      <c r="A439" s="66">
        <v>99271835</v>
      </c>
      <c r="B439" s="84" t="str">
        <f>VLOOKUP(A439,'DATA (2)'!A:G,2,0)</f>
        <v>Насос з сух.рот. TPE3 40-200 S-A-F-A-BQQ</v>
      </c>
      <c r="C439" s="50" t="str">
        <f>VLOOKUP(A439,'DATA (2)'!A:G,4,0)</f>
        <v>CB</v>
      </c>
      <c r="D439" s="51"/>
      <c r="E439" s="50"/>
      <c r="F439" s="50" t="str">
        <f>VLOOKUP(A439,'DATA (2)'!A:G,5,0)</f>
        <v>За запитом</v>
      </c>
      <c r="G439" s="50" t="str">
        <f>IFERROR(F439*(1-VLOOKUP(C439,ГОЛОВНА!K:L,2,0)), "-")</f>
        <v>-</v>
      </c>
    </row>
    <row r="440" spans="1:7" x14ac:dyDescent="0.3">
      <c r="A440" s="66">
        <v>99271836</v>
      </c>
      <c r="B440" s="84" t="str">
        <f>VLOOKUP(A440,'DATA (2)'!A:G,2,0)</f>
        <v>Насос з сух.рот. TPE3 40-240 S-A-F-A-BQQ</v>
      </c>
      <c r="C440" s="50" t="str">
        <f>VLOOKUP(A440,'DATA (2)'!A:G,4,0)</f>
        <v>CB</v>
      </c>
      <c r="D440" s="51"/>
      <c r="E440" s="50"/>
      <c r="F440" s="50" t="str">
        <f>VLOOKUP(A440,'DATA (2)'!A:G,5,0)</f>
        <v>За запитом</v>
      </c>
      <c r="G440" s="50" t="str">
        <f>IFERROR(F440*(1-VLOOKUP(C440,ГОЛОВНА!K:L,2,0)), "-")</f>
        <v>-</v>
      </c>
    </row>
    <row r="441" spans="1:7" x14ac:dyDescent="0.3">
      <c r="A441" s="66">
        <v>99271845</v>
      </c>
      <c r="B441" s="84" t="str">
        <f>VLOOKUP(A441,'DATA (2)'!A:G,2,0)</f>
        <v>Насос з сух.рот. TPE3 50-120 S-A-F-A-BQQ</v>
      </c>
      <c r="C441" s="50" t="str">
        <f>VLOOKUP(A441,'DATA (2)'!A:G,4,0)</f>
        <v>CB</v>
      </c>
      <c r="D441" s="51"/>
      <c r="E441" s="50"/>
      <c r="F441" s="50" t="str">
        <f>VLOOKUP(A441,'DATA (2)'!A:G,5,0)</f>
        <v>За запитом</v>
      </c>
      <c r="G441" s="50" t="str">
        <f>IFERROR(F441*(1-VLOOKUP(C441,ГОЛОВНА!K:L,2,0)), "-")</f>
        <v>-</v>
      </c>
    </row>
    <row r="442" spans="1:7" x14ac:dyDescent="0.3">
      <c r="A442" s="66">
        <v>99271846</v>
      </c>
      <c r="B442" s="84" t="str">
        <f>VLOOKUP(A442,'DATA (2)'!A:G,2,0)</f>
        <v>Насос з сух.рот. TPE3 50-150 S-A-F-A-BQQ</v>
      </c>
      <c r="C442" s="50" t="str">
        <f>VLOOKUP(A442,'DATA (2)'!A:G,4,0)</f>
        <v>CB</v>
      </c>
      <c r="D442" s="51"/>
      <c r="E442" s="50"/>
      <c r="F442" s="50" t="str">
        <f>VLOOKUP(A442,'DATA (2)'!A:G,5,0)</f>
        <v>За запитом</v>
      </c>
      <c r="G442" s="50" t="str">
        <f>IFERROR(F442*(1-VLOOKUP(C442,ГОЛОВНА!K:L,2,0)), "-")</f>
        <v>-</v>
      </c>
    </row>
    <row r="443" spans="1:7" x14ac:dyDescent="0.3">
      <c r="A443" s="66">
        <v>99271847</v>
      </c>
      <c r="B443" s="84" t="str">
        <f>VLOOKUP(A443,'DATA (2)'!A:G,2,0)</f>
        <v>Насос з сух.рот. TPE3 50-180 S-A-F-A-BQQ</v>
      </c>
      <c r="C443" s="50" t="str">
        <f>VLOOKUP(A443,'DATA (2)'!A:G,4,0)</f>
        <v>CB</v>
      </c>
      <c r="D443" s="51"/>
      <c r="E443" s="50"/>
      <c r="F443" s="50" t="str">
        <f>VLOOKUP(A443,'DATA (2)'!A:G,5,0)</f>
        <v>За запитом</v>
      </c>
      <c r="G443" s="50" t="str">
        <f>IFERROR(F443*(1-VLOOKUP(C443,ГОЛОВНА!K:L,2,0)), "-")</f>
        <v>-</v>
      </c>
    </row>
    <row r="444" spans="1:7" x14ac:dyDescent="0.3">
      <c r="A444" s="66">
        <v>99271848</v>
      </c>
      <c r="B444" s="84" t="str">
        <f>VLOOKUP(A444,'DATA (2)'!A:G,2,0)</f>
        <v>Насос з сух.рот. TPE3 50-200 S-A-F-A-BQQ</v>
      </c>
      <c r="C444" s="50" t="str">
        <f>VLOOKUP(A444,'DATA (2)'!A:G,4,0)</f>
        <v>CB</v>
      </c>
      <c r="D444" s="51"/>
      <c r="E444" s="50"/>
      <c r="F444" s="50" t="str">
        <f>VLOOKUP(A444,'DATA (2)'!A:G,5,0)</f>
        <v>За запитом</v>
      </c>
      <c r="G444" s="50" t="str">
        <f>IFERROR(F444*(1-VLOOKUP(C444,ГОЛОВНА!K:L,2,0)), "-")</f>
        <v>-</v>
      </c>
    </row>
    <row r="445" spans="1:7" x14ac:dyDescent="0.3">
      <c r="A445" s="66">
        <v>99271849</v>
      </c>
      <c r="B445" s="84" t="str">
        <f>VLOOKUP(A445,'DATA (2)'!A:G,2,0)</f>
        <v>Насос з сух.рот. TPE3 50-240 S-A-F-A-BQQ</v>
      </c>
      <c r="C445" s="50" t="str">
        <f>VLOOKUP(A445,'DATA (2)'!A:G,4,0)</f>
        <v>CB</v>
      </c>
      <c r="D445" s="51"/>
      <c r="E445" s="50"/>
      <c r="F445" s="50" t="str">
        <f>VLOOKUP(A445,'DATA (2)'!A:G,5,0)</f>
        <v>За запитом</v>
      </c>
      <c r="G445" s="50" t="str">
        <f>IFERROR(F445*(1-VLOOKUP(C445,ГОЛОВНА!K:L,2,0)), "-")</f>
        <v>-</v>
      </c>
    </row>
    <row r="446" spans="1:7" x14ac:dyDescent="0.3">
      <c r="A446" s="66">
        <v>99271856</v>
      </c>
      <c r="B446" s="84" t="str">
        <f>VLOOKUP(A446,'DATA (2)'!A:G,2,0)</f>
        <v>Насос з сух.рот. TPE3 65-80 S-A-F-A-BQQE</v>
      </c>
      <c r="C446" s="50" t="str">
        <f>VLOOKUP(A446,'DATA (2)'!A:G,4,0)</f>
        <v>CB</v>
      </c>
      <c r="D446" s="51"/>
      <c r="E446" s="50"/>
      <c r="F446" s="50" t="str">
        <f>VLOOKUP(A446,'DATA (2)'!A:G,5,0)</f>
        <v>За запитом</v>
      </c>
      <c r="G446" s="50" t="str">
        <f>IFERROR(F446*(1-VLOOKUP(C446,ГОЛОВНА!K:L,2,0)), "-")</f>
        <v>-</v>
      </c>
    </row>
    <row r="447" spans="1:7" x14ac:dyDescent="0.3">
      <c r="A447" s="66">
        <v>99271857</v>
      </c>
      <c r="B447" s="84" t="str">
        <f>VLOOKUP(A447,'DATA (2)'!A:G,2,0)</f>
        <v>Насос з сух.рот. TPE3 65-120 S-A-F-A-BQQ</v>
      </c>
      <c r="C447" s="50" t="str">
        <f>VLOOKUP(A447,'DATA (2)'!A:G,4,0)</f>
        <v>CB</v>
      </c>
      <c r="D447" s="51"/>
      <c r="E447" s="50"/>
      <c r="F447" s="50" t="str">
        <f>VLOOKUP(A447,'DATA (2)'!A:G,5,0)</f>
        <v>За запитом</v>
      </c>
      <c r="G447" s="50" t="str">
        <f>IFERROR(F447*(1-VLOOKUP(C447,ГОЛОВНА!K:L,2,0)), "-")</f>
        <v>-</v>
      </c>
    </row>
    <row r="448" spans="1:7" x14ac:dyDescent="0.3">
      <c r="A448" s="66">
        <v>99272071</v>
      </c>
      <c r="B448" s="84" t="str">
        <f>VLOOKUP(A448,'DATA (2)'!A:G,2,0)</f>
        <v>Насос з сух.рот. TPE3 65-150 S-A-F-A-BQQ</v>
      </c>
      <c r="C448" s="50" t="str">
        <f>VLOOKUP(A448,'DATA (2)'!A:G,4,0)</f>
        <v>CB</v>
      </c>
      <c r="D448" s="51"/>
      <c r="E448" s="50"/>
      <c r="F448" s="50" t="str">
        <f>VLOOKUP(A448,'DATA (2)'!A:G,5,0)</f>
        <v>За запитом</v>
      </c>
      <c r="G448" s="50" t="str">
        <f>IFERROR(F448*(1-VLOOKUP(C448,ГОЛОВНА!K:L,2,0)), "-")</f>
        <v>-</v>
      </c>
    </row>
    <row r="449" spans="1:7" x14ac:dyDescent="0.3">
      <c r="A449" s="66">
        <v>99272072</v>
      </c>
      <c r="B449" s="84" t="str">
        <f>VLOOKUP(A449,'DATA (2)'!A:G,2,0)</f>
        <v>Насос з сух.рот. TPE3 65-180 S-A-F-A-BQQ</v>
      </c>
      <c r="C449" s="50" t="str">
        <f>VLOOKUP(A449,'DATA (2)'!A:G,4,0)</f>
        <v>CB</v>
      </c>
      <c r="D449" s="51"/>
      <c r="E449" s="50"/>
      <c r="F449" s="50" t="str">
        <f>VLOOKUP(A449,'DATA (2)'!A:G,5,0)</f>
        <v>За запитом</v>
      </c>
      <c r="G449" s="50" t="str">
        <f>IFERROR(F449*(1-VLOOKUP(C449,ГОЛОВНА!K:L,2,0)), "-")</f>
        <v>-</v>
      </c>
    </row>
    <row r="450" spans="1:7" x14ac:dyDescent="0.3">
      <c r="A450" s="66">
        <v>99272173</v>
      </c>
      <c r="B450" s="84" t="str">
        <f>VLOOKUP(A450,'DATA (2)'!A:G,2,0)</f>
        <v>Насос з сух.рот. TPE3 65-200 S-A-F-A-BQQ</v>
      </c>
      <c r="C450" s="50" t="str">
        <f>VLOOKUP(A450,'DATA (2)'!A:G,4,0)</f>
        <v>CB</v>
      </c>
      <c r="D450" s="51"/>
      <c r="E450" s="50"/>
      <c r="F450" s="50" t="str">
        <f>VLOOKUP(A450,'DATA (2)'!A:G,5,0)</f>
        <v>За запитом</v>
      </c>
      <c r="G450" s="50" t="str">
        <f>IFERROR(F450*(1-VLOOKUP(C450,ГОЛОВНА!K:L,2,0)), "-")</f>
        <v>-</v>
      </c>
    </row>
    <row r="451" spans="1:7" x14ac:dyDescent="0.3">
      <c r="A451" s="66">
        <v>99272176</v>
      </c>
      <c r="B451" s="84" t="str">
        <f>VLOOKUP(A451,'DATA (2)'!A:G,2,0)</f>
        <v>Насос з сух.рот. TPE3 80-120 S-A-F-A-BQQ</v>
      </c>
      <c r="C451" s="50" t="str">
        <f>VLOOKUP(A451,'DATA (2)'!A:G,4,0)</f>
        <v>CB</v>
      </c>
      <c r="D451" s="51"/>
      <c r="E451" s="50"/>
      <c r="F451" s="50" t="str">
        <f>VLOOKUP(A451,'DATA (2)'!A:G,5,0)</f>
        <v>За запитом</v>
      </c>
      <c r="G451" s="50" t="str">
        <f>IFERROR(F451*(1-VLOOKUP(C451,ГОЛОВНА!K:L,2,0)), "-")</f>
        <v>-</v>
      </c>
    </row>
    <row r="452" spans="1:7" x14ac:dyDescent="0.3">
      <c r="A452" s="66">
        <v>99272177</v>
      </c>
      <c r="B452" s="84" t="str">
        <f>VLOOKUP(A452,'DATA (2)'!A:G,2,0)</f>
        <v>Насос з сух.рот. TPE3 80-150 S-A-F-A-BQQ</v>
      </c>
      <c r="C452" s="50" t="str">
        <f>VLOOKUP(A452,'DATA (2)'!A:G,4,0)</f>
        <v>CB</v>
      </c>
      <c r="D452" s="51"/>
      <c r="E452" s="50"/>
      <c r="F452" s="50" t="str">
        <f>VLOOKUP(A452,'DATA (2)'!A:G,5,0)</f>
        <v>За запитом</v>
      </c>
      <c r="G452" s="50" t="str">
        <f>IFERROR(F452*(1-VLOOKUP(C452,ГОЛОВНА!K:L,2,0)), "-")</f>
        <v>-</v>
      </c>
    </row>
    <row r="453" spans="1:7" x14ac:dyDescent="0.3">
      <c r="A453" s="66">
        <v>99272178</v>
      </c>
      <c r="B453" s="84" t="str">
        <f>VLOOKUP(A453,'DATA (2)'!A:G,2,0)</f>
        <v>Насос з сух.рот. TPE3 80-180 S-A-F-A-BQQ</v>
      </c>
      <c r="C453" s="50" t="str">
        <f>VLOOKUP(A453,'DATA (2)'!A:G,4,0)</f>
        <v>CB</v>
      </c>
      <c r="D453" s="51"/>
      <c r="E453" s="50"/>
      <c r="F453" s="50" t="str">
        <f>VLOOKUP(A453,'DATA (2)'!A:G,5,0)</f>
        <v>За запитом</v>
      </c>
      <c r="G453" s="50" t="str">
        <f>IFERROR(F453*(1-VLOOKUP(C453,ГОЛОВНА!K:L,2,0)), "-")</f>
        <v>-</v>
      </c>
    </row>
    <row r="454" spans="1:7" x14ac:dyDescent="0.3">
      <c r="A454" s="66">
        <v>99272191</v>
      </c>
      <c r="B454" s="84" t="str">
        <f>VLOOKUP(A454,'DATA (2)'!A:G,2,0)</f>
        <v>Насос з сух.рот. TPE3 80-180 S-A-F-A-BQQ</v>
      </c>
      <c r="C454" s="50" t="str">
        <f>VLOOKUP(A454,'DATA (2)'!A:G,4,0)</f>
        <v>CB</v>
      </c>
      <c r="D454" s="51"/>
      <c r="E454" s="50"/>
      <c r="F454" s="50" t="str">
        <f>VLOOKUP(A454,'DATA (2)'!A:G,5,0)</f>
        <v>За запитом</v>
      </c>
      <c r="G454" s="50" t="str">
        <f>IFERROR(F454*(1-VLOOKUP(C454,ГОЛОВНА!K:L,2,0)), "-")</f>
        <v>-</v>
      </c>
    </row>
    <row r="455" spans="1:7" x14ac:dyDescent="0.3">
      <c r="A455" s="66">
        <v>99272206</v>
      </c>
      <c r="B455" s="84" t="str">
        <f>VLOOKUP(A455,'DATA (2)'!A:G,2,0)</f>
        <v>Насос з сух.рот. TPE3 32-200 S-A-F-A-BQQ</v>
      </c>
      <c r="C455" s="50" t="str">
        <f>VLOOKUP(A455,'DATA (2)'!A:G,4,0)</f>
        <v>CB</v>
      </c>
      <c r="D455" s="51"/>
      <c r="E455" s="50"/>
      <c r="F455" s="50">
        <f>VLOOKUP(A455,'DATA (2)'!A:G,5,0)</f>
        <v>2460.83</v>
      </c>
      <c r="G455" s="50">
        <f>IFERROR(F455*(1-VLOOKUP(C455,ГОЛОВНА!K:L,2,0)), "-")</f>
        <v>2460.83</v>
      </c>
    </row>
    <row r="456" spans="1:7" x14ac:dyDescent="0.3">
      <c r="A456" s="66">
        <v>99272212</v>
      </c>
      <c r="B456" s="84" t="str">
        <f>VLOOKUP(A456,'DATA (2)'!A:G,2,0)</f>
        <v>Насос з сух.рот. TPE3 40-240 S-A-F-A-BQQ</v>
      </c>
      <c r="C456" s="50" t="str">
        <f>VLOOKUP(A456,'DATA (2)'!A:G,4,0)</f>
        <v>CB</v>
      </c>
      <c r="D456" s="51"/>
      <c r="E456" s="50"/>
      <c r="F456" s="50" t="str">
        <f>VLOOKUP(A456,'DATA (2)'!A:G,5,0)</f>
        <v>За запитом</v>
      </c>
      <c r="G456" s="50" t="str">
        <f>IFERROR(F456*(1-VLOOKUP(C456,ГОЛОВНА!K:L,2,0)), "-")</f>
        <v>-</v>
      </c>
    </row>
    <row r="457" spans="1:7" x14ac:dyDescent="0.3">
      <c r="A457" s="66">
        <v>99272219</v>
      </c>
      <c r="B457" s="84" t="str">
        <f>VLOOKUP(A457,'DATA (2)'!A:G,2,0)</f>
        <v>Насос з сух.рот. TPE3 50-240 S-A-F-A-BQQ</v>
      </c>
      <c r="C457" s="50" t="str">
        <f>VLOOKUP(A457,'DATA (2)'!A:G,4,0)</f>
        <v>CB</v>
      </c>
      <c r="D457" s="51"/>
      <c r="E457" s="50"/>
      <c r="F457" s="50" t="str">
        <f>VLOOKUP(A457,'DATA (2)'!A:G,5,0)</f>
        <v>За запитом</v>
      </c>
      <c r="G457" s="50" t="str">
        <f>IFERROR(F457*(1-VLOOKUP(C457,ГОЛОВНА!K:L,2,0)), "-")</f>
        <v>-</v>
      </c>
    </row>
    <row r="458" spans="1:7" x14ac:dyDescent="0.3">
      <c r="A458" s="66">
        <v>99272225</v>
      </c>
      <c r="B458" s="84" t="str">
        <f>VLOOKUP(A458,'DATA (2)'!A:G,2,0)</f>
        <v>Насос з сух.рот. TPE3 65-200 S-A-F-A-BQQ</v>
      </c>
      <c r="C458" s="50" t="str">
        <f>VLOOKUP(A458,'DATA (2)'!A:G,4,0)</f>
        <v>CB</v>
      </c>
      <c r="D458" s="51"/>
      <c r="E458" s="50"/>
      <c r="F458" s="50" t="str">
        <f>VLOOKUP(A458,'DATA (2)'!A:G,5,0)</f>
        <v>За запитом</v>
      </c>
      <c r="G458" s="50" t="str">
        <f>IFERROR(F458*(1-VLOOKUP(C458,ГОЛОВНА!K:L,2,0)), "-")</f>
        <v>-</v>
      </c>
    </row>
    <row r="459" spans="1:7" x14ac:dyDescent="0.3">
      <c r="A459" s="86"/>
      <c r="B459" s="58"/>
      <c r="C459" s="59"/>
      <c r="D459" s="60"/>
      <c r="E459" s="60"/>
      <c r="F459" s="61"/>
      <c r="G459" s="61"/>
    </row>
    <row r="460" spans="1:7" x14ac:dyDescent="0.3">
      <c r="A460" s="86"/>
      <c r="B460" s="58"/>
      <c r="C460" s="59"/>
      <c r="D460" s="60"/>
      <c r="E460" s="60"/>
      <c r="F460" s="61"/>
      <c r="G460" s="61"/>
    </row>
    <row r="461" spans="1:7" x14ac:dyDescent="0.3">
      <c r="A461" s="68"/>
      <c r="B461" s="33" t="s">
        <v>58</v>
      </c>
      <c r="C461" s="59"/>
      <c r="D461" s="60"/>
      <c r="E461" s="60"/>
      <c r="F461" s="61"/>
      <c r="G461" s="61"/>
    </row>
    <row r="462" spans="1:7" x14ac:dyDescent="0.3">
      <c r="A462" s="69" t="s">
        <v>46</v>
      </c>
      <c r="B462" s="33" t="s">
        <v>59</v>
      </c>
      <c r="C462" s="59"/>
      <c r="D462" s="60"/>
      <c r="E462" s="60"/>
      <c r="F462" s="61"/>
      <c r="G462" s="61"/>
    </row>
    <row r="463" spans="1:7" x14ac:dyDescent="0.3">
      <c r="A463" s="69" t="s">
        <v>47</v>
      </c>
      <c r="B463" s="33" t="s">
        <v>60</v>
      </c>
      <c r="C463" s="59"/>
      <c r="D463" s="60"/>
      <c r="E463" s="60"/>
      <c r="F463" s="61"/>
      <c r="G463" s="61"/>
    </row>
    <row r="464" spans="1:7" x14ac:dyDescent="0.3">
      <c r="A464" s="86"/>
      <c r="B464" s="58"/>
      <c r="C464" s="59"/>
      <c r="D464" s="60"/>
      <c r="E464" s="60"/>
      <c r="F464" s="61"/>
      <c r="G464" s="61"/>
    </row>
    <row r="465" spans="1:7" x14ac:dyDescent="0.3">
      <c r="A465" s="86"/>
      <c r="B465" s="58"/>
      <c r="C465" s="59"/>
      <c r="D465" s="60"/>
      <c r="E465" s="60"/>
      <c r="F465" s="61"/>
      <c r="G465" s="61"/>
    </row>
    <row r="466" spans="1:7" x14ac:dyDescent="0.3">
      <c r="A466" s="86"/>
      <c r="B466" s="58"/>
      <c r="C466" s="59"/>
      <c r="D466" s="60"/>
      <c r="E466" s="60"/>
      <c r="F466" s="61"/>
      <c r="G466" s="61"/>
    </row>
    <row r="467" spans="1:7" x14ac:dyDescent="0.3">
      <c r="A467" s="86"/>
      <c r="B467" s="58"/>
      <c r="C467" s="59"/>
      <c r="D467" s="60"/>
      <c r="E467" s="60"/>
      <c r="F467" s="61"/>
      <c r="G467" s="61"/>
    </row>
    <row r="468" spans="1:7" x14ac:dyDescent="0.3">
      <c r="A468" s="86"/>
      <c r="B468" s="58"/>
      <c r="C468" s="59"/>
      <c r="D468" s="60"/>
      <c r="E468" s="60"/>
      <c r="F468" s="61"/>
      <c r="G468" s="61"/>
    </row>
    <row r="469" spans="1:7" x14ac:dyDescent="0.3">
      <c r="A469" s="86"/>
      <c r="B469" s="58"/>
      <c r="C469" s="59"/>
      <c r="D469" s="60"/>
      <c r="E469" s="60"/>
      <c r="F469" s="61"/>
      <c r="G469" s="61"/>
    </row>
    <row r="470" spans="1:7" x14ac:dyDescent="0.3">
      <c r="A470" s="86"/>
      <c r="B470" s="58"/>
      <c r="C470" s="59"/>
      <c r="D470" s="60"/>
      <c r="E470" s="60"/>
      <c r="F470" s="61"/>
      <c r="G470" s="61"/>
    </row>
    <row r="471" spans="1:7" x14ac:dyDescent="0.3">
      <c r="A471" s="86"/>
      <c r="B471" s="58"/>
      <c r="C471" s="59"/>
      <c r="D471" s="60"/>
      <c r="E471" s="60"/>
      <c r="F471" s="61"/>
      <c r="G471" s="61"/>
    </row>
    <row r="472" spans="1:7" x14ac:dyDescent="0.3">
      <c r="A472" s="86"/>
      <c r="B472" s="58"/>
      <c r="C472" s="59"/>
      <c r="D472" s="60"/>
      <c r="E472" s="60"/>
      <c r="F472" s="61"/>
      <c r="G472" s="61"/>
    </row>
    <row r="473" spans="1:7" x14ac:dyDescent="0.3">
      <c r="A473" s="86"/>
      <c r="B473" s="58"/>
      <c r="C473" s="59"/>
      <c r="D473" s="60"/>
      <c r="E473" s="60"/>
      <c r="F473" s="61"/>
      <c r="G473" s="61"/>
    </row>
    <row r="474" spans="1:7" x14ac:dyDescent="0.3">
      <c r="A474" s="86"/>
      <c r="B474" s="58"/>
      <c r="C474" s="59"/>
      <c r="D474" s="60"/>
      <c r="E474" s="60"/>
      <c r="F474" s="61"/>
      <c r="G474" s="61"/>
    </row>
    <row r="475" spans="1:7" x14ac:dyDescent="0.3">
      <c r="A475" s="86"/>
      <c r="B475" s="58"/>
      <c r="C475" s="59"/>
      <c r="D475" s="60"/>
      <c r="E475" s="60"/>
      <c r="F475" s="61"/>
      <c r="G475" s="61"/>
    </row>
    <row r="476" spans="1:7" x14ac:dyDescent="0.3">
      <c r="A476" s="86"/>
      <c r="B476" s="58"/>
      <c r="C476" s="59"/>
      <c r="D476" s="60"/>
      <c r="E476" s="60"/>
      <c r="F476" s="61"/>
      <c r="G476" s="61"/>
    </row>
    <row r="477" spans="1:7" x14ac:dyDescent="0.3">
      <c r="A477" s="86"/>
      <c r="B477" s="58"/>
      <c r="C477" s="59"/>
      <c r="D477" s="60"/>
      <c r="E477" s="60"/>
      <c r="F477" s="61"/>
      <c r="G477" s="61"/>
    </row>
    <row r="478" spans="1:7" x14ac:dyDescent="0.3">
      <c r="A478" s="86"/>
      <c r="B478" s="58"/>
      <c r="C478" s="59"/>
      <c r="D478" s="60"/>
      <c r="E478" s="60"/>
      <c r="F478" s="61"/>
      <c r="G478" s="61"/>
    </row>
    <row r="479" spans="1:7" x14ac:dyDescent="0.3">
      <c r="A479" s="86"/>
      <c r="B479" s="58"/>
      <c r="C479" s="59"/>
      <c r="D479" s="60"/>
      <c r="E479" s="60"/>
      <c r="F479" s="61"/>
      <c r="G479" s="61"/>
    </row>
    <row r="480" spans="1:7" x14ac:dyDescent="0.3">
      <c r="A480" s="86"/>
      <c r="B480" s="58"/>
      <c r="C480" s="59"/>
      <c r="D480" s="60"/>
      <c r="E480" s="60"/>
      <c r="F480" s="61"/>
      <c r="G480" s="61"/>
    </row>
    <row r="481" spans="1:7" x14ac:dyDescent="0.3">
      <c r="A481" s="86"/>
      <c r="B481" s="58"/>
      <c r="C481" s="59"/>
      <c r="D481" s="60"/>
      <c r="E481" s="60"/>
      <c r="F481" s="61"/>
      <c r="G481" s="61"/>
    </row>
    <row r="482" spans="1:7" x14ac:dyDescent="0.3">
      <c r="A482" s="86"/>
      <c r="B482" s="58"/>
      <c r="C482" s="59"/>
      <c r="D482" s="60"/>
      <c r="E482" s="60"/>
      <c r="F482" s="61"/>
      <c r="G482" s="61"/>
    </row>
    <row r="483" spans="1:7" x14ac:dyDescent="0.3">
      <c r="A483" s="86"/>
      <c r="B483" s="58"/>
      <c r="C483" s="59"/>
      <c r="D483" s="60"/>
      <c r="E483" s="60"/>
      <c r="F483" s="61"/>
      <c r="G483" s="61"/>
    </row>
    <row r="484" spans="1:7" x14ac:dyDescent="0.3">
      <c r="A484" s="86"/>
      <c r="B484" s="58"/>
      <c r="C484" s="59"/>
      <c r="D484" s="60"/>
      <c r="E484" s="60"/>
      <c r="F484" s="61"/>
      <c r="G484" s="61"/>
    </row>
    <row r="485" spans="1:7" x14ac:dyDescent="0.3">
      <c r="A485" s="86"/>
      <c r="B485" s="58"/>
      <c r="C485" s="59"/>
      <c r="D485" s="60"/>
      <c r="E485" s="60"/>
      <c r="F485" s="61"/>
      <c r="G485" s="61"/>
    </row>
    <row r="486" spans="1:7" x14ac:dyDescent="0.3">
      <c r="A486" s="86"/>
      <c r="B486" s="58"/>
      <c r="C486" s="59"/>
      <c r="D486" s="60"/>
      <c r="E486" s="60"/>
      <c r="F486" s="61"/>
      <c r="G486" s="61"/>
    </row>
    <row r="487" spans="1:7" x14ac:dyDescent="0.3">
      <c r="A487" s="86"/>
      <c r="B487" s="58"/>
      <c r="C487" s="59"/>
      <c r="D487" s="60"/>
      <c r="E487" s="60"/>
      <c r="F487" s="61"/>
      <c r="G487" s="61"/>
    </row>
    <row r="488" spans="1:7" x14ac:dyDescent="0.3">
      <c r="A488" s="86"/>
      <c r="B488" s="58"/>
      <c r="C488" s="59"/>
      <c r="D488" s="60"/>
      <c r="E488" s="60"/>
      <c r="F488" s="61"/>
      <c r="G488" s="61"/>
    </row>
    <row r="489" spans="1:7" x14ac:dyDescent="0.3">
      <c r="A489" s="86"/>
      <c r="B489" s="58"/>
      <c r="C489" s="59"/>
      <c r="D489" s="60"/>
      <c r="E489" s="60"/>
      <c r="F489" s="61"/>
      <c r="G489" s="61"/>
    </row>
    <row r="490" spans="1:7" x14ac:dyDescent="0.3">
      <c r="A490" s="86"/>
      <c r="B490" s="58"/>
      <c r="C490" s="59"/>
      <c r="D490" s="60"/>
      <c r="E490" s="60"/>
      <c r="F490" s="61"/>
      <c r="G490" s="61"/>
    </row>
    <row r="491" spans="1:7" x14ac:dyDescent="0.3">
      <c r="A491" s="86"/>
      <c r="B491" s="58"/>
      <c r="C491" s="59"/>
      <c r="D491" s="60"/>
      <c r="E491" s="60"/>
      <c r="F491" s="61"/>
      <c r="G491" s="61"/>
    </row>
    <row r="492" spans="1:7" x14ac:dyDescent="0.3">
      <c r="A492" s="86"/>
      <c r="B492" s="58"/>
      <c r="C492" s="59"/>
      <c r="D492" s="60"/>
      <c r="E492" s="60"/>
      <c r="F492" s="61"/>
      <c r="G492" s="61"/>
    </row>
    <row r="493" spans="1:7" x14ac:dyDescent="0.3">
      <c r="A493" s="86"/>
      <c r="B493" s="58"/>
      <c r="C493" s="59"/>
      <c r="D493" s="60"/>
      <c r="E493" s="60"/>
      <c r="F493" s="61"/>
      <c r="G493" s="61"/>
    </row>
    <row r="494" spans="1:7" x14ac:dyDescent="0.3">
      <c r="A494" s="86"/>
      <c r="B494" s="58"/>
      <c r="C494" s="59"/>
      <c r="D494" s="60"/>
      <c r="E494" s="60"/>
      <c r="F494" s="61"/>
      <c r="G494" s="61"/>
    </row>
    <row r="495" spans="1:7" x14ac:dyDescent="0.3">
      <c r="A495" s="86"/>
      <c r="B495" s="58"/>
      <c r="C495" s="59"/>
      <c r="D495" s="60"/>
      <c r="E495" s="60"/>
      <c r="F495" s="61"/>
      <c r="G495" s="61"/>
    </row>
    <row r="496" spans="1:7" x14ac:dyDescent="0.3">
      <c r="A496" s="86"/>
      <c r="B496" s="58"/>
      <c r="C496" s="59"/>
      <c r="D496" s="60"/>
      <c r="E496" s="60"/>
      <c r="F496" s="61"/>
      <c r="G496" s="61"/>
    </row>
    <row r="497" spans="1:7" x14ac:dyDescent="0.3">
      <c r="A497" s="86"/>
      <c r="B497" s="58"/>
      <c r="C497" s="59"/>
      <c r="D497" s="60"/>
      <c r="E497" s="60"/>
      <c r="F497" s="61"/>
      <c r="G497" s="61"/>
    </row>
    <row r="498" spans="1:7" x14ac:dyDescent="0.3">
      <c r="A498" s="86"/>
      <c r="B498" s="58"/>
      <c r="C498" s="59"/>
      <c r="D498" s="60"/>
      <c r="E498" s="60"/>
      <c r="F498" s="61"/>
      <c r="G498" s="61"/>
    </row>
    <row r="499" spans="1:7" x14ac:dyDescent="0.3">
      <c r="A499" s="86"/>
      <c r="B499" s="58"/>
      <c r="C499" s="59"/>
      <c r="D499" s="60"/>
      <c r="E499" s="60"/>
      <c r="F499" s="61"/>
      <c r="G499" s="61"/>
    </row>
    <row r="500" spans="1:7" x14ac:dyDescent="0.3">
      <c r="A500" s="86"/>
      <c r="B500" s="58"/>
      <c r="C500" s="59"/>
      <c r="D500" s="60"/>
      <c r="E500" s="60"/>
      <c r="F500" s="61"/>
      <c r="G500" s="61"/>
    </row>
    <row r="501" spans="1:7" x14ac:dyDescent="0.3">
      <c r="A501" s="86"/>
      <c r="B501" s="58"/>
      <c r="C501" s="59"/>
      <c r="D501" s="60"/>
      <c r="E501" s="60"/>
      <c r="F501" s="61"/>
      <c r="G501" s="61"/>
    </row>
    <row r="502" spans="1:7" x14ac:dyDescent="0.3">
      <c r="A502" s="86"/>
      <c r="B502" s="58"/>
      <c r="C502" s="59"/>
      <c r="D502" s="60"/>
      <c r="E502" s="60"/>
      <c r="F502" s="61"/>
      <c r="G502" s="61"/>
    </row>
    <row r="503" spans="1:7" x14ac:dyDescent="0.3">
      <c r="A503" s="86"/>
      <c r="B503" s="58"/>
      <c r="C503" s="59"/>
      <c r="D503" s="60"/>
      <c r="E503" s="60"/>
      <c r="F503" s="61"/>
      <c r="G503" s="61"/>
    </row>
    <row r="504" spans="1:7" x14ac:dyDescent="0.3">
      <c r="A504" s="86"/>
      <c r="B504" s="58"/>
      <c r="C504" s="59"/>
      <c r="D504" s="60"/>
      <c r="E504" s="60"/>
      <c r="F504" s="61"/>
      <c r="G504" s="61"/>
    </row>
    <row r="505" spans="1:7" x14ac:dyDescent="0.3">
      <c r="A505" s="86"/>
      <c r="B505" s="58"/>
      <c r="C505" s="59"/>
      <c r="D505" s="60"/>
      <c r="E505" s="60"/>
      <c r="F505" s="61"/>
      <c r="G505" s="61"/>
    </row>
    <row r="506" spans="1:7" x14ac:dyDescent="0.3">
      <c r="A506" s="86"/>
      <c r="B506" s="58"/>
      <c r="C506" s="59"/>
      <c r="D506" s="60"/>
      <c r="E506" s="60"/>
      <c r="F506" s="61"/>
      <c r="G506" s="61"/>
    </row>
    <row r="507" spans="1:7" x14ac:dyDescent="0.3">
      <c r="A507" s="86"/>
      <c r="B507" s="58"/>
      <c r="C507" s="59"/>
      <c r="D507" s="60"/>
      <c r="E507" s="60"/>
      <c r="F507" s="61"/>
      <c r="G507" s="61"/>
    </row>
    <row r="508" spans="1:7" x14ac:dyDescent="0.3">
      <c r="A508" s="86"/>
      <c r="B508" s="58"/>
      <c r="C508" s="59"/>
      <c r="D508" s="60"/>
      <c r="E508" s="60"/>
      <c r="F508" s="61"/>
      <c r="G508" s="61"/>
    </row>
    <row r="509" spans="1:7" x14ac:dyDescent="0.3">
      <c r="A509" s="86"/>
      <c r="B509" s="58"/>
      <c r="C509" s="59"/>
      <c r="D509" s="60"/>
      <c r="E509" s="60"/>
      <c r="F509" s="61"/>
      <c r="G509" s="61"/>
    </row>
    <row r="510" spans="1:7" x14ac:dyDescent="0.3">
      <c r="A510" s="86"/>
      <c r="B510" s="58"/>
      <c r="C510" s="59"/>
      <c r="D510" s="60"/>
      <c r="E510" s="60"/>
      <c r="F510" s="61"/>
      <c r="G510" s="61"/>
    </row>
    <row r="511" spans="1:7" x14ac:dyDescent="0.3">
      <c r="A511" s="86"/>
      <c r="B511" s="58"/>
      <c r="C511" s="59"/>
      <c r="D511" s="60"/>
      <c r="E511" s="60"/>
      <c r="F511" s="61"/>
      <c r="G511" s="61"/>
    </row>
    <row r="512" spans="1:7" x14ac:dyDescent="0.3">
      <c r="A512" s="86"/>
      <c r="B512" s="58"/>
      <c r="C512" s="59"/>
      <c r="D512" s="60"/>
      <c r="E512" s="60"/>
      <c r="F512" s="61"/>
      <c r="G512" s="61"/>
    </row>
    <row r="513" spans="1:7" x14ac:dyDescent="0.3">
      <c r="A513" s="86"/>
      <c r="B513" s="58"/>
      <c r="C513" s="59"/>
      <c r="D513" s="60"/>
      <c r="E513" s="60"/>
      <c r="F513" s="61"/>
      <c r="G513" s="61"/>
    </row>
    <row r="514" spans="1:7" x14ac:dyDescent="0.3">
      <c r="A514" s="86"/>
      <c r="B514" s="58"/>
      <c r="C514" s="59"/>
      <c r="D514" s="60"/>
      <c r="E514" s="60"/>
      <c r="F514" s="61"/>
      <c r="G514" s="61"/>
    </row>
    <row r="515" spans="1:7" x14ac:dyDescent="0.3">
      <c r="A515" s="86"/>
      <c r="B515" s="58"/>
      <c r="C515" s="59"/>
      <c r="D515" s="60"/>
      <c r="E515" s="60"/>
      <c r="F515" s="61"/>
      <c r="G515" s="61"/>
    </row>
    <row r="516" spans="1:7" x14ac:dyDescent="0.3">
      <c r="A516" s="86"/>
      <c r="B516" s="58"/>
      <c r="C516" s="59"/>
      <c r="D516" s="60"/>
      <c r="E516" s="60"/>
      <c r="F516" s="61"/>
      <c r="G516" s="61"/>
    </row>
    <row r="517" spans="1:7" x14ac:dyDescent="0.3">
      <c r="A517" s="86"/>
      <c r="B517" s="58"/>
      <c r="C517" s="59"/>
      <c r="D517" s="60"/>
      <c r="E517" s="60"/>
      <c r="F517" s="61"/>
      <c r="G517" s="61"/>
    </row>
    <row r="518" spans="1:7" x14ac:dyDescent="0.3">
      <c r="A518" s="86"/>
      <c r="B518" s="58"/>
      <c r="C518" s="59"/>
      <c r="D518" s="60"/>
      <c r="E518" s="60"/>
      <c r="F518" s="61"/>
      <c r="G518" s="61"/>
    </row>
    <row r="519" spans="1:7" x14ac:dyDescent="0.3">
      <c r="A519" s="86"/>
      <c r="B519" s="58"/>
      <c r="C519" s="59"/>
      <c r="D519" s="60"/>
      <c r="E519" s="60"/>
      <c r="F519" s="61"/>
      <c r="G519" s="61"/>
    </row>
    <row r="520" spans="1:7" x14ac:dyDescent="0.3">
      <c r="A520" s="86"/>
      <c r="B520" s="58"/>
      <c r="C520" s="59"/>
      <c r="D520" s="60"/>
      <c r="E520" s="60"/>
      <c r="F520" s="61"/>
      <c r="G520" s="61"/>
    </row>
    <row r="521" spans="1:7" x14ac:dyDescent="0.3">
      <c r="A521" s="86"/>
      <c r="B521" s="58"/>
      <c r="C521" s="59"/>
      <c r="D521" s="60"/>
      <c r="E521" s="60"/>
      <c r="F521" s="61"/>
      <c r="G521" s="61"/>
    </row>
    <row r="522" spans="1:7" x14ac:dyDescent="0.3">
      <c r="A522" s="86"/>
      <c r="B522" s="58"/>
      <c r="C522" s="59"/>
      <c r="D522" s="60"/>
      <c r="E522" s="60"/>
      <c r="F522" s="61"/>
      <c r="G522" s="61"/>
    </row>
    <row r="523" spans="1:7" x14ac:dyDescent="0.3">
      <c r="A523" s="86"/>
      <c r="B523" s="58"/>
      <c r="C523" s="59"/>
      <c r="D523" s="60"/>
      <c r="E523" s="60"/>
      <c r="F523" s="61"/>
      <c r="G523" s="61"/>
    </row>
    <row r="524" spans="1:7" x14ac:dyDescent="0.3">
      <c r="A524" s="86"/>
      <c r="B524" s="58"/>
      <c r="C524" s="59"/>
      <c r="D524" s="60"/>
      <c r="E524" s="60"/>
      <c r="F524" s="61"/>
      <c r="G524" s="61"/>
    </row>
    <row r="525" spans="1:7" x14ac:dyDescent="0.3">
      <c r="A525" s="86"/>
      <c r="B525" s="58"/>
      <c r="C525" s="59"/>
      <c r="D525" s="60"/>
      <c r="E525" s="60"/>
      <c r="F525" s="61"/>
      <c r="G525" s="61"/>
    </row>
    <row r="526" spans="1:7" x14ac:dyDescent="0.3">
      <c r="A526" s="86"/>
      <c r="B526" s="58"/>
      <c r="C526" s="59"/>
      <c r="D526" s="60"/>
      <c r="E526" s="60"/>
      <c r="F526" s="61"/>
      <c r="G526" s="61"/>
    </row>
    <row r="527" spans="1:7" x14ac:dyDescent="0.3">
      <c r="A527" s="86"/>
      <c r="B527" s="58"/>
      <c r="C527" s="59"/>
      <c r="D527" s="60"/>
      <c r="E527" s="60"/>
      <c r="F527" s="61"/>
      <c r="G527" s="61"/>
    </row>
    <row r="528" spans="1:7" x14ac:dyDescent="0.3">
      <c r="A528" s="86"/>
      <c r="B528" s="58"/>
      <c r="C528" s="59"/>
      <c r="D528" s="60"/>
      <c r="E528" s="60"/>
      <c r="F528" s="61"/>
      <c r="G528" s="61"/>
    </row>
    <row r="529" spans="1:7" x14ac:dyDescent="0.3">
      <c r="A529" s="86"/>
      <c r="B529" s="58"/>
      <c r="C529" s="59"/>
      <c r="D529" s="60"/>
      <c r="E529" s="60"/>
      <c r="F529" s="61"/>
      <c r="G529" s="61"/>
    </row>
    <row r="530" spans="1:7" x14ac:dyDescent="0.3">
      <c r="A530" s="86"/>
      <c r="B530" s="58"/>
      <c r="C530" s="59"/>
      <c r="D530" s="60"/>
      <c r="E530" s="60"/>
      <c r="F530" s="61"/>
      <c r="G530" s="61"/>
    </row>
    <row r="531" spans="1:7" x14ac:dyDescent="0.3">
      <c r="A531" s="86"/>
      <c r="B531" s="58"/>
      <c r="C531" s="59"/>
      <c r="D531" s="60"/>
      <c r="E531" s="60"/>
      <c r="F531" s="61"/>
      <c r="G531" s="61"/>
    </row>
    <row r="532" spans="1:7" x14ac:dyDescent="0.3">
      <c r="A532" s="86"/>
      <c r="B532" s="58"/>
      <c r="C532" s="59"/>
      <c r="D532" s="60"/>
      <c r="E532" s="60"/>
      <c r="F532" s="61"/>
      <c r="G532" s="61"/>
    </row>
    <row r="533" spans="1:7" x14ac:dyDescent="0.3">
      <c r="A533" s="86"/>
      <c r="B533" s="58"/>
      <c r="C533" s="59"/>
      <c r="D533" s="60"/>
      <c r="E533" s="60"/>
      <c r="F533" s="61"/>
      <c r="G533" s="61"/>
    </row>
    <row r="534" spans="1:7" x14ac:dyDescent="0.3">
      <c r="A534" s="86"/>
      <c r="B534" s="58"/>
      <c r="C534" s="59"/>
      <c r="D534" s="60"/>
      <c r="E534" s="60"/>
      <c r="F534" s="61"/>
      <c r="G534" s="61"/>
    </row>
    <row r="535" spans="1:7" x14ac:dyDescent="0.3">
      <c r="A535" s="86"/>
      <c r="B535" s="58"/>
      <c r="C535" s="59"/>
      <c r="D535" s="60"/>
      <c r="E535" s="60"/>
      <c r="F535" s="61"/>
      <c r="G535" s="61"/>
    </row>
    <row r="536" spans="1:7" x14ac:dyDescent="0.3">
      <c r="A536" s="86"/>
      <c r="B536" s="58"/>
      <c r="C536" s="59"/>
      <c r="D536" s="60"/>
      <c r="E536" s="60"/>
      <c r="F536" s="61"/>
      <c r="G536" s="61"/>
    </row>
    <row r="537" spans="1:7" x14ac:dyDescent="0.3">
      <c r="A537" s="86"/>
      <c r="B537" s="58"/>
      <c r="C537" s="59"/>
      <c r="D537" s="60"/>
      <c r="E537" s="60"/>
      <c r="F537" s="61"/>
      <c r="G537" s="61"/>
    </row>
    <row r="538" spans="1:7" x14ac:dyDescent="0.3">
      <c r="A538" s="86"/>
      <c r="B538" s="58"/>
      <c r="C538" s="59"/>
      <c r="D538" s="60"/>
      <c r="E538" s="60"/>
      <c r="F538" s="61"/>
      <c r="G538" s="61"/>
    </row>
    <row r="539" spans="1:7" x14ac:dyDescent="0.3">
      <c r="A539" s="86"/>
      <c r="B539" s="58"/>
      <c r="C539" s="59"/>
      <c r="D539" s="60"/>
      <c r="E539" s="60"/>
      <c r="F539" s="61"/>
      <c r="G539" s="61"/>
    </row>
    <row r="540" spans="1:7" x14ac:dyDescent="0.3">
      <c r="A540" s="86"/>
      <c r="B540" s="58"/>
      <c r="C540" s="59"/>
      <c r="D540" s="60"/>
      <c r="E540" s="60"/>
      <c r="F540" s="61"/>
      <c r="G540" s="61"/>
    </row>
    <row r="541" spans="1:7" x14ac:dyDescent="0.3">
      <c r="A541" s="86"/>
      <c r="B541" s="58"/>
      <c r="C541" s="59"/>
      <c r="D541" s="60"/>
      <c r="E541" s="60"/>
      <c r="F541" s="61"/>
      <c r="G541" s="61"/>
    </row>
    <row r="542" spans="1:7" x14ac:dyDescent="0.3">
      <c r="A542" s="86"/>
      <c r="B542" s="58"/>
      <c r="C542" s="59"/>
      <c r="D542" s="60"/>
      <c r="E542" s="60"/>
      <c r="F542" s="61"/>
      <c r="G542" s="61"/>
    </row>
    <row r="543" spans="1:7" x14ac:dyDescent="0.3">
      <c r="A543" s="86"/>
      <c r="B543" s="58"/>
      <c r="C543" s="59"/>
      <c r="D543" s="60"/>
      <c r="E543" s="60"/>
      <c r="F543" s="61"/>
      <c r="G543" s="61"/>
    </row>
    <row r="544" spans="1:7" x14ac:dyDescent="0.3">
      <c r="A544" s="86"/>
      <c r="B544" s="58"/>
      <c r="C544" s="59"/>
      <c r="D544" s="60"/>
      <c r="E544" s="60"/>
      <c r="F544" s="61"/>
      <c r="G544" s="61"/>
    </row>
    <row r="545" spans="1:7" x14ac:dyDescent="0.3">
      <c r="A545" s="86"/>
      <c r="B545" s="58"/>
      <c r="C545" s="59"/>
      <c r="D545" s="60"/>
      <c r="E545" s="60"/>
      <c r="F545" s="61"/>
      <c r="G545" s="61"/>
    </row>
    <row r="546" spans="1:7" x14ac:dyDescent="0.3">
      <c r="A546" s="86"/>
      <c r="B546" s="58"/>
      <c r="C546" s="59"/>
      <c r="D546" s="60"/>
      <c r="E546" s="60"/>
      <c r="F546" s="61"/>
      <c r="G546" s="61"/>
    </row>
    <row r="547" spans="1:7" x14ac:dyDescent="0.3">
      <c r="A547" s="86"/>
      <c r="B547" s="58"/>
      <c r="C547" s="59"/>
      <c r="D547" s="60"/>
      <c r="E547" s="60"/>
      <c r="F547" s="61"/>
      <c r="G547" s="61"/>
    </row>
    <row r="548" spans="1:7" x14ac:dyDescent="0.3">
      <c r="A548" s="86"/>
      <c r="B548" s="58"/>
      <c r="C548" s="59"/>
      <c r="D548" s="60"/>
      <c r="E548" s="60"/>
      <c r="F548" s="61"/>
      <c r="G548" s="61"/>
    </row>
    <row r="549" spans="1:7" x14ac:dyDescent="0.3">
      <c r="A549" s="86"/>
      <c r="B549" s="58"/>
      <c r="C549" s="59"/>
      <c r="D549" s="60"/>
      <c r="E549" s="60"/>
      <c r="F549" s="61"/>
      <c r="G549" s="61"/>
    </row>
    <row r="550" spans="1:7" x14ac:dyDescent="0.3">
      <c r="A550" s="86"/>
      <c r="B550" s="58"/>
      <c r="C550" s="59"/>
      <c r="D550" s="60"/>
      <c r="E550" s="60"/>
      <c r="F550" s="61"/>
      <c r="G550" s="61"/>
    </row>
    <row r="551" spans="1:7" x14ac:dyDescent="0.3">
      <c r="A551" s="86"/>
      <c r="B551" s="58"/>
      <c r="C551" s="59"/>
      <c r="D551" s="60"/>
      <c r="E551" s="60"/>
      <c r="F551" s="61"/>
      <c r="G551" s="61"/>
    </row>
    <row r="552" spans="1:7" x14ac:dyDescent="0.3">
      <c r="A552" s="86"/>
      <c r="B552" s="58"/>
      <c r="C552" s="59"/>
      <c r="D552" s="60"/>
      <c r="E552" s="60"/>
      <c r="F552" s="61"/>
      <c r="G552" s="61"/>
    </row>
    <row r="553" spans="1:7" x14ac:dyDescent="0.3">
      <c r="A553" s="86"/>
      <c r="B553" s="58"/>
      <c r="C553" s="59"/>
      <c r="D553" s="60"/>
      <c r="E553" s="60"/>
      <c r="F553" s="61"/>
      <c r="G553" s="61"/>
    </row>
    <row r="554" spans="1:7" x14ac:dyDescent="0.3">
      <c r="A554" s="86"/>
      <c r="B554" s="58"/>
      <c r="C554" s="59"/>
      <c r="D554" s="60"/>
      <c r="E554" s="60"/>
      <c r="F554" s="61"/>
      <c r="G554" s="61"/>
    </row>
    <row r="555" spans="1:7" x14ac:dyDescent="0.3">
      <c r="A555" s="86"/>
      <c r="B555" s="58"/>
      <c r="C555" s="59"/>
      <c r="D555" s="60"/>
      <c r="E555" s="60"/>
      <c r="F555" s="61"/>
      <c r="G555" s="61"/>
    </row>
    <row r="556" spans="1:7" x14ac:dyDescent="0.3">
      <c r="A556" s="86"/>
      <c r="B556" s="58"/>
      <c r="C556" s="59"/>
      <c r="D556" s="60"/>
      <c r="E556" s="60"/>
      <c r="F556" s="61"/>
      <c r="G556" s="61"/>
    </row>
    <row r="557" spans="1:7" x14ac:dyDescent="0.3">
      <c r="A557" s="86"/>
      <c r="B557" s="58"/>
      <c r="C557" s="59"/>
      <c r="D557" s="60"/>
      <c r="E557" s="60"/>
      <c r="F557" s="61"/>
      <c r="G557" s="61"/>
    </row>
    <row r="558" spans="1:7" x14ac:dyDescent="0.3">
      <c r="A558" s="86"/>
      <c r="B558" s="58"/>
      <c r="C558" s="59"/>
      <c r="D558" s="60"/>
      <c r="E558" s="60"/>
      <c r="F558" s="61"/>
      <c r="G558" s="61"/>
    </row>
    <row r="559" spans="1:7" x14ac:dyDescent="0.3">
      <c r="A559" s="86"/>
      <c r="B559" s="58"/>
      <c r="C559" s="59"/>
      <c r="D559" s="60"/>
      <c r="E559" s="60"/>
      <c r="F559" s="61"/>
      <c r="G559" s="61"/>
    </row>
    <row r="560" spans="1:7" x14ac:dyDescent="0.3">
      <c r="A560" s="86"/>
      <c r="B560" s="58"/>
      <c r="C560" s="59"/>
      <c r="D560" s="60"/>
      <c r="E560" s="60"/>
      <c r="F560" s="61"/>
      <c r="G560" s="61"/>
    </row>
    <row r="561" spans="1:7" x14ac:dyDescent="0.3">
      <c r="A561" s="86"/>
      <c r="B561" s="58"/>
      <c r="C561" s="59"/>
      <c r="D561" s="60"/>
      <c r="E561" s="60"/>
      <c r="F561" s="61"/>
      <c r="G561" s="61"/>
    </row>
    <row r="562" spans="1:7" x14ac:dyDescent="0.3">
      <c r="A562" s="86"/>
      <c r="B562" s="58"/>
      <c r="C562" s="59"/>
      <c r="D562" s="60"/>
      <c r="E562" s="60"/>
      <c r="F562" s="61"/>
      <c r="G562" s="61"/>
    </row>
    <row r="563" spans="1:7" x14ac:dyDescent="0.3">
      <c r="A563" s="86"/>
      <c r="B563" s="58"/>
      <c r="C563" s="59"/>
      <c r="D563" s="60"/>
      <c r="E563" s="60"/>
      <c r="F563" s="61"/>
      <c r="G563" s="61"/>
    </row>
    <row r="564" spans="1:7" x14ac:dyDescent="0.3">
      <c r="A564" s="86"/>
      <c r="B564" s="58"/>
      <c r="C564" s="59"/>
      <c r="D564" s="60"/>
      <c r="E564" s="60"/>
      <c r="F564" s="61"/>
      <c r="G564" s="61"/>
    </row>
    <row r="565" spans="1:7" x14ac:dyDescent="0.3">
      <c r="A565" s="86"/>
      <c r="B565" s="58"/>
      <c r="C565" s="59"/>
      <c r="D565" s="60"/>
      <c r="E565" s="60"/>
      <c r="F565" s="61"/>
      <c r="G565" s="61"/>
    </row>
    <row r="566" spans="1:7" x14ac:dyDescent="0.3">
      <c r="A566" s="86"/>
      <c r="B566" s="58"/>
      <c r="C566" s="59"/>
      <c r="D566" s="60"/>
      <c r="E566" s="60"/>
      <c r="F566" s="61"/>
      <c r="G566" s="61"/>
    </row>
    <row r="567" spans="1:7" x14ac:dyDescent="0.3">
      <c r="A567" s="86"/>
      <c r="B567" s="58"/>
      <c r="C567" s="59"/>
      <c r="D567" s="60"/>
      <c r="E567" s="60"/>
      <c r="F567" s="61"/>
      <c r="G567" s="61"/>
    </row>
    <row r="568" spans="1:7" x14ac:dyDescent="0.3">
      <c r="A568" s="86"/>
      <c r="B568" s="58"/>
      <c r="C568" s="59"/>
      <c r="D568" s="60"/>
      <c r="E568" s="60"/>
      <c r="F568" s="61"/>
      <c r="G568" s="61"/>
    </row>
    <row r="569" spans="1:7" x14ac:dyDescent="0.3">
      <c r="A569" s="86"/>
      <c r="B569" s="58"/>
      <c r="C569" s="59"/>
      <c r="D569" s="60"/>
      <c r="E569" s="60"/>
      <c r="F569" s="61"/>
      <c r="G569" s="61"/>
    </row>
    <row r="570" spans="1:7" x14ac:dyDescent="0.3">
      <c r="A570" s="86"/>
      <c r="B570" s="58"/>
      <c r="C570" s="59"/>
      <c r="D570" s="60"/>
      <c r="E570" s="60"/>
      <c r="F570" s="61"/>
      <c r="G570" s="61"/>
    </row>
    <row r="571" spans="1:7" x14ac:dyDescent="0.3">
      <c r="A571" s="86"/>
      <c r="B571" s="58"/>
      <c r="C571" s="59"/>
      <c r="D571" s="60"/>
      <c r="E571" s="60"/>
      <c r="F571" s="61"/>
      <c r="G571" s="61"/>
    </row>
    <row r="572" spans="1:7" x14ac:dyDescent="0.3">
      <c r="A572" s="86"/>
      <c r="B572" s="58"/>
      <c r="C572" s="59"/>
      <c r="D572" s="60"/>
      <c r="E572" s="60"/>
      <c r="F572" s="61"/>
      <c r="G572" s="61"/>
    </row>
    <row r="573" spans="1:7" x14ac:dyDescent="0.3">
      <c r="A573" s="86"/>
      <c r="B573" s="58"/>
      <c r="C573" s="59"/>
      <c r="D573" s="60"/>
      <c r="E573" s="60"/>
      <c r="F573" s="61"/>
      <c r="G573" s="61"/>
    </row>
    <row r="574" spans="1:7" x14ac:dyDescent="0.3">
      <c r="A574" s="86"/>
      <c r="B574" s="58"/>
      <c r="C574" s="59"/>
      <c r="D574" s="60"/>
      <c r="E574" s="60"/>
      <c r="F574" s="61"/>
      <c r="G574" s="61"/>
    </row>
    <row r="575" spans="1:7" x14ac:dyDescent="0.3">
      <c r="A575" s="86"/>
      <c r="B575" s="58"/>
      <c r="C575" s="59"/>
      <c r="D575" s="60"/>
      <c r="E575" s="60"/>
      <c r="F575" s="61"/>
      <c r="G575" s="61"/>
    </row>
    <row r="576" spans="1:7" x14ac:dyDescent="0.3">
      <c r="A576" s="86"/>
      <c r="B576" s="58"/>
      <c r="C576" s="59"/>
      <c r="D576" s="60"/>
      <c r="E576" s="60"/>
      <c r="F576" s="61"/>
      <c r="G576" s="61"/>
    </row>
    <row r="577" spans="1:7" x14ac:dyDescent="0.3">
      <c r="A577" s="86"/>
      <c r="B577" s="58"/>
      <c r="C577" s="59"/>
      <c r="D577" s="60"/>
      <c r="E577" s="60"/>
      <c r="F577" s="61"/>
      <c r="G577" s="61"/>
    </row>
    <row r="578" spans="1:7" x14ac:dyDescent="0.3">
      <c r="A578" s="86"/>
      <c r="B578" s="58"/>
      <c r="C578" s="59"/>
      <c r="D578" s="60"/>
      <c r="E578" s="60"/>
      <c r="F578" s="61"/>
      <c r="G578" s="61"/>
    </row>
    <row r="579" spans="1:7" x14ac:dyDescent="0.3">
      <c r="A579" s="86"/>
      <c r="B579" s="58"/>
      <c r="C579" s="59"/>
      <c r="D579" s="60"/>
      <c r="E579" s="60"/>
      <c r="F579" s="61"/>
      <c r="G579" s="61"/>
    </row>
    <row r="580" spans="1:7" x14ac:dyDescent="0.3">
      <c r="A580" s="86"/>
      <c r="B580" s="58"/>
      <c r="C580" s="59"/>
      <c r="D580" s="60"/>
      <c r="E580" s="60"/>
      <c r="F580" s="61"/>
      <c r="G580" s="61"/>
    </row>
    <row r="581" spans="1:7" x14ac:dyDescent="0.3">
      <c r="A581" s="86"/>
      <c r="B581" s="58"/>
      <c r="C581" s="59"/>
      <c r="D581" s="60"/>
      <c r="E581" s="60"/>
      <c r="F581" s="61"/>
      <c r="G581" s="61"/>
    </row>
    <row r="582" spans="1:7" x14ac:dyDescent="0.3">
      <c r="A582" s="86"/>
      <c r="B582" s="58"/>
      <c r="C582" s="59"/>
      <c r="D582" s="60"/>
      <c r="E582" s="60"/>
      <c r="F582" s="61"/>
      <c r="G582" s="61"/>
    </row>
    <row r="583" spans="1:7" x14ac:dyDescent="0.3">
      <c r="A583" s="86"/>
      <c r="B583" s="58"/>
      <c r="C583" s="59"/>
      <c r="D583" s="60"/>
      <c r="E583" s="60"/>
      <c r="F583" s="61"/>
      <c r="G583" s="61"/>
    </row>
    <row r="584" spans="1:7" x14ac:dyDescent="0.3">
      <c r="A584" s="86"/>
      <c r="B584" s="58"/>
      <c r="C584" s="59"/>
      <c r="D584" s="60"/>
      <c r="E584" s="60"/>
      <c r="F584" s="61"/>
      <c r="G584" s="61"/>
    </row>
    <row r="585" spans="1:7" x14ac:dyDescent="0.3">
      <c r="A585" s="86"/>
      <c r="B585" s="58"/>
      <c r="C585" s="59"/>
      <c r="D585" s="60"/>
      <c r="E585" s="60"/>
      <c r="F585" s="61"/>
      <c r="G585" s="61"/>
    </row>
    <row r="586" spans="1:7" x14ac:dyDescent="0.3">
      <c r="A586" s="86"/>
      <c r="B586" s="58"/>
      <c r="C586" s="59"/>
      <c r="D586" s="60"/>
      <c r="E586" s="60"/>
      <c r="F586" s="61"/>
      <c r="G586" s="61"/>
    </row>
    <row r="587" spans="1:7" x14ac:dyDescent="0.3">
      <c r="A587" s="86"/>
      <c r="B587" s="58"/>
      <c r="C587" s="59"/>
      <c r="D587" s="60"/>
      <c r="E587" s="60"/>
      <c r="F587" s="61"/>
      <c r="G587" s="61"/>
    </row>
    <row r="588" spans="1:7" x14ac:dyDescent="0.3">
      <c r="A588" s="86"/>
      <c r="B588" s="58"/>
      <c r="C588" s="59"/>
      <c r="D588" s="60"/>
      <c r="E588" s="60"/>
      <c r="F588" s="61"/>
      <c r="G588" s="61"/>
    </row>
    <row r="589" spans="1:7" x14ac:dyDescent="0.3">
      <c r="A589" s="86"/>
      <c r="B589" s="58"/>
      <c r="C589" s="59"/>
      <c r="D589" s="60"/>
      <c r="E589" s="60"/>
      <c r="F589" s="61"/>
      <c r="G589" s="61"/>
    </row>
    <row r="590" spans="1:7" x14ac:dyDescent="0.3">
      <c r="A590" s="86"/>
      <c r="B590" s="58"/>
      <c r="C590" s="59"/>
      <c r="D590" s="60"/>
      <c r="E590" s="60"/>
      <c r="F590" s="61"/>
      <c r="G590" s="61"/>
    </row>
    <row r="591" spans="1:7" x14ac:dyDescent="0.3">
      <c r="A591" s="86"/>
      <c r="B591" s="58"/>
      <c r="C591" s="59"/>
      <c r="D591" s="60"/>
      <c r="E591" s="60"/>
      <c r="F591" s="61"/>
      <c r="G591" s="61"/>
    </row>
    <row r="592" spans="1:7" x14ac:dyDescent="0.3">
      <c r="A592" s="86"/>
      <c r="B592" s="58"/>
      <c r="C592" s="59"/>
      <c r="D592" s="60"/>
      <c r="E592" s="60"/>
      <c r="F592" s="61"/>
      <c r="G592" s="61"/>
    </row>
    <row r="593" spans="1:7" x14ac:dyDescent="0.3">
      <c r="A593" s="86"/>
      <c r="B593" s="58"/>
      <c r="C593" s="59"/>
      <c r="D593" s="60"/>
      <c r="E593" s="60"/>
      <c r="F593" s="61"/>
      <c r="G593" s="61"/>
    </row>
    <row r="594" spans="1:7" x14ac:dyDescent="0.3">
      <c r="A594" s="86"/>
      <c r="B594" s="58"/>
      <c r="C594" s="59"/>
      <c r="D594" s="60"/>
      <c r="E594" s="60"/>
      <c r="F594" s="61"/>
      <c r="G594" s="61"/>
    </row>
    <row r="595" spans="1:7" x14ac:dyDescent="0.3">
      <c r="A595" s="86"/>
      <c r="B595" s="58"/>
      <c r="C595" s="59"/>
      <c r="D595" s="60"/>
      <c r="E595" s="60"/>
      <c r="F595" s="61"/>
      <c r="G595" s="61"/>
    </row>
    <row r="596" spans="1:7" x14ac:dyDescent="0.3">
      <c r="A596" s="86"/>
      <c r="B596" s="58"/>
      <c r="C596" s="59"/>
      <c r="D596" s="60"/>
      <c r="E596" s="60"/>
      <c r="F596" s="61"/>
      <c r="G596" s="61"/>
    </row>
    <row r="597" spans="1:7" x14ac:dyDescent="0.3">
      <c r="A597" s="86"/>
      <c r="B597" s="58"/>
      <c r="C597" s="59"/>
      <c r="D597" s="60"/>
      <c r="E597" s="60"/>
      <c r="F597" s="61"/>
      <c r="G597" s="61"/>
    </row>
    <row r="598" spans="1:7" x14ac:dyDescent="0.3">
      <c r="A598" s="86"/>
      <c r="B598" s="58"/>
      <c r="C598" s="59"/>
      <c r="D598" s="60"/>
      <c r="E598" s="60"/>
      <c r="F598" s="61"/>
      <c r="G598" s="61"/>
    </row>
    <row r="599" spans="1:7" x14ac:dyDescent="0.3">
      <c r="A599" s="86"/>
      <c r="B599" s="58"/>
      <c r="C599" s="59"/>
      <c r="D599" s="60"/>
      <c r="E599" s="60"/>
      <c r="F599" s="61"/>
      <c r="G599" s="61"/>
    </row>
    <row r="600" spans="1:7" x14ac:dyDescent="0.3">
      <c r="A600" s="86"/>
      <c r="B600" s="58"/>
      <c r="C600" s="59"/>
      <c r="D600" s="60"/>
      <c r="E600" s="60"/>
      <c r="F600" s="61"/>
      <c r="G600" s="61"/>
    </row>
    <row r="601" spans="1:7" x14ac:dyDescent="0.3">
      <c r="A601" s="86"/>
      <c r="B601" s="58"/>
      <c r="C601" s="59"/>
      <c r="D601" s="60"/>
      <c r="E601" s="60"/>
      <c r="F601" s="61"/>
      <c r="G601" s="61"/>
    </row>
    <row r="602" spans="1:7" x14ac:dyDescent="0.3">
      <c r="A602" s="86"/>
      <c r="B602" s="58"/>
      <c r="C602" s="59"/>
      <c r="D602" s="60"/>
      <c r="E602" s="60"/>
      <c r="F602" s="61"/>
      <c r="G602" s="61"/>
    </row>
    <row r="603" spans="1:7" x14ac:dyDescent="0.3">
      <c r="A603" s="86"/>
      <c r="B603" s="58"/>
      <c r="C603" s="59"/>
      <c r="D603" s="60"/>
      <c r="E603" s="60"/>
      <c r="F603" s="61"/>
      <c r="G603" s="61"/>
    </row>
    <row r="604" spans="1:7" x14ac:dyDescent="0.3">
      <c r="A604" s="86"/>
      <c r="B604" s="58"/>
      <c r="C604" s="59"/>
      <c r="D604" s="60"/>
      <c r="E604" s="60"/>
      <c r="F604" s="61"/>
      <c r="G604" s="61"/>
    </row>
    <row r="605" spans="1:7" x14ac:dyDescent="0.3">
      <c r="A605" s="86"/>
      <c r="B605" s="58"/>
      <c r="C605" s="59"/>
      <c r="D605" s="60"/>
      <c r="E605" s="60"/>
      <c r="F605" s="61"/>
      <c r="G605" s="61"/>
    </row>
    <row r="606" spans="1:7" x14ac:dyDescent="0.3">
      <c r="A606" s="86"/>
      <c r="B606" s="58"/>
      <c r="C606" s="59"/>
      <c r="D606" s="60"/>
      <c r="E606" s="60"/>
      <c r="F606" s="61"/>
      <c r="G606" s="61"/>
    </row>
    <row r="607" spans="1:7" x14ac:dyDescent="0.3">
      <c r="A607" s="86"/>
      <c r="B607" s="58"/>
      <c r="C607" s="59"/>
      <c r="D607" s="60"/>
      <c r="E607" s="60"/>
      <c r="F607" s="61"/>
      <c r="G607" s="61"/>
    </row>
    <row r="608" spans="1:7" x14ac:dyDescent="0.3">
      <c r="A608" s="86"/>
      <c r="B608" s="58"/>
      <c r="C608" s="59"/>
      <c r="D608" s="60"/>
      <c r="E608" s="60"/>
      <c r="F608" s="61"/>
      <c r="G608" s="61"/>
    </row>
    <row r="609" spans="1:7" x14ac:dyDescent="0.3">
      <c r="A609" s="86"/>
      <c r="B609" s="58"/>
      <c r="C609" s="59"/>
      <c r="D609" s="60"/>
      <c r="E609" s="60"/>
      <c r="F609" s="61"/>
      <c r="G609" s="61"/>
    </row>
    <row r="610" spans="1:7" x14ac:dyDescent="0.3">
      <c r="A610" s="86"/>
      <c r="B610" s="58"/>
      <c r="C610" s="59"/>
      <c r="D610" s="60"/>
      <c r="E610" s="60"/>
      <c r="F610" s="61"/>
      <c r="G610" s="61"/>
    </row>
    <row r="611" spans="1:7" x14ac:dyDescent="0.3">
      <c r="A611" s="86"/>
      <c r="B611" s="58"/>
      <c r="C611" s="59"/>
      <c r="D611" s="60"/>
      <c r="E611" s="60"/>
      <c r="F611" s="61"/>
      <c r="G611" s="61"/>
    </row>
    <row r="612" spans="1:7" x14ac:dyDescent="0.3">
      <c r="A612" s="86"/>
      <c r="B612" s="58"/>
      <c r="C612" s="59"/>
      <c r="D612" s="60"/>
      <c r="E612" s="60"/>
      <c r="F612" s="61"/>
      <c r="G612" s="61"/>
    </row>
    <row r="613" spans="1:7" x14ac:dyDescent="0.3">
      <c r="A613" s="86"/>
      <c r="B613" s="58"/>
      <c r="C613" s="59"/>
      <c r="D613" s="60"/>
      <c r="E613" s="60"/>
      <c r="F613" s="61"/>
      <c r="G613" s="61"/>
    </row>
    <row r="614" spans="1:7" x14ac:dyDescent="0.3">
      <c r="A614" s="86"/>
      <c r="B614" s="58"/>
      <c r="C614" s="59"/>
      <c r="D614" s="60"/>
      <c r="E614" s="60"/>
      <c r="F614" s="61"/>
      <c r="G614" s="61"/>
    </row>
    <row r="615" spans="1:7" x14ac:dyDescent="0.3">
      <c r="A615" s="86"/>
      <c r="B615" s="58"/>
      <c r="C615" s="59"/>
      <c r="D615" s="60"/>
      <c r="E615" s="60"/>
      <c r="F615" s="61"/>
      <c r="G615" s="61"/>
    </row>
    <row r="616" spans="1:7" x14ac:dyDescent="0.3">
      <c r="A616" s="86"/>
      <c r="B616" s="58"/>
      <c r="C616" s="59"/>
      <c r="D616" s="60"/>
      <c r="E616" s="60"/>
      <c r="F616" s="61"/>
      <c r="G616" s="61"/>
    </row>
    <row r="617" spans="1:7" x14ac:dyDescent="0.3">
      <c r="A617" s="86"/>
      <c r="B617" s="58"/>
      <c r="C617" s="59"/>
      <c r="D617" s="60"/>
      <c r="E617" s="60"/>
      <c r="F617" s="61"/>
      <c r="G617" s="61"/>
    </row>
    <row r="618" spans="1:7" x14ac:dyDescent="0.3">
      <c r="A618" s="86"/>
      <c r="B618" s="58"/>
      <c r="C618" s="59"/>
      <c r="D618" s="60"/>
      <c r="E618" s="60"/>
      <c r="F618" s="61"/>
      <c r="G618" s="61"/>
    </row>
    <row r="619" spans="1:7" x14ac:dyDescent="0.3">
      <c r="A619" s="86"/>
      <c r="B619" s="58"/>
      <c r="C619" s="59"/>
      <c r="D619" s="60"/>
      <c r="E619" s="60"/>
      <c r="F619" s="61"/>
      <c r="G619" s="61"/>
    </row>
    <row r="620" spans="1:7" x14ac:dyDescent="0.3">
      <c r="A620" s="86"/>
      <c r="B620" s="58"/>
      <c r="C620" s="59"/>
      <c r="D620" s="60"/>
      <c r="E620" s="60"/>
      <c r="F620" s="61"/>
      <c r="G620" s="61"/>
    </row>
    <row r="621" spans="1:7" x14ac:dyDescent="0.3">
      <c r="A621" s="86"/>
      <c r="B621" s="58"/>
      <c r="C621" s="59"/>
      <c r="D621" s="60"/>
      <c r="E621" s="60"/>
      <c r="F621" s="61"/>
      <c r="G621" s="61"/>
    </row>
    <row r="622" spans="1:7" x14ac:dyDescent="0.3">
      <c r="A622" s="86"/>
      <c r="B622" s="58"/>
      <c r="C622" s="59"/>
      <c r="D622" s="60"/>
      <c r="E622" s="60"/>
      <c r="F622" s="61"/>
      <c r="G622" s="61"/>
    </row>
    <row r="623" spans="1:7" x14ac:dyDescent="0.3">
      <c r="A623" s="86"/>
      <c r="B623" s="58"/>
      <c r="C623" s="59"/>
      <c r="D623" s="60"/>
      <c r="E623" s="60"/>
      <c r="F623" s="61"/>
      <c r="G623" s="61"/>
    </row>
    <row r="624" spans="1:7" x14ac:dyDescent="0.3">
      <c r="A624" s="86"/>
      <c r="B624" s="58"/>
      <c r="C624" s="59"/>
      <c r="D624" s="60"/>
      <c r="E624" s="60"/>
      <c r="F624" s="61"/>
      <c r="G624" s="61"/>
    </row>
    <row r="625" spans="1:7" x14ac:dyDescent="0.3">
      <c r="A625" s="86"/>
      <c r="B625" s="58"/>
      <c r="C625" s="59"/>
      <c r="D625" s="60"/>
      <c r="E625" s="60"/>
      <c r="F625" s="61"/>
      <c r="G625" s="61"/>
    </row>
    <row r="626" spans="1:7" x14ac:dyDescent="0.3">
      <c r="A626" s="86"/>
      <c r="B626" s="58"/>
      <c r="C626" s="59"/>
      <c r="D626" s="60"/>
      <c r="E626" s="60"/>
      <c r="F626" s="61"/>
      <c r="G626" s="61"/>
    </row>
    <row r="627" spans="1:7" x14ac:dyDescent="0.3">
      <c r="A627" s="86"/>
      <c r="B627" s="58"/>
      <c r="C627" s="59"/>
      <c r="D627" s="60"/>
      <c r="E627" s="60"/>
      <c r="F627" s="61"/>
      <c r="G627" s="61"/>
    </row>
    <row r="628" spans="1:7" x14ac:dyDescent="0.3">
      <c r="A628" s="86"/>
      <c r="B628" s="58"/>
      <c r="C628" s="59"/>
      <c r="D628" s="60"/>
      <c r="E628" s="60"/>
      <c r="F628" s="61"/>
      <c r="G628" s="61"/>
    </row>
    <row r="629" spans="1:7" x14ac:dyDescent="0.3">
      <c r="A629" s="86"/>
      <c r="B629" s="58"/>
      <c r="C629" s="59"/>
      <c r="D629" s="60"/>
      <c r="E629" s="60"/>
      <c r="F629" s="61"/>
      <c r="G629" s="61"/>
    </row>
    <row r="630" spans="1:7" x14ac:dyDescent="0.3">
      <c r="A630" s="86"/>
      <c r="B630" s="58"/>
      <c r="C630" s="59"/>
      <c r="D630" s="60"/>
      <c r="E630" s="60"/>
      <c r="F630" s="61"/>
      <c r="G630" s="61"/>
    </row>
    <row r="631" spans="1:7" x14ac:dyDescent="0.3">
      <c r="A631" s="86"/>
      <c r="B631" s="58"/>
      <c r="C631" s="59"/>
      <c r="D631" s="60"/>
      <c r="E631" s="60"/>
      <c r="F631" s="61"/>
      <c r="G631" s="61"/>
    </row>
    <row r="632" spans="1:7" x14ac:dyDescent="0.3">
      <c r="A632" s="86"/>
      <c r="B632" s="58"/>
      <c r="C632" s="59"/>
      <c r="D632" s="60"/>
      <c r="E632" s="60"/>
      <c r="F632" s="61"/>
      <c r="G632" s="61"/>
    </row>
    <row r="633" spans="1:7" x14ac:dyDescent="0.3">
      <c r="A633" s="86"/>
      <c r="B633" s="58"/>
      <c r="C633" s="59"/>
      <c r="D633" s="60"/>
      <c r="E633" s="60"/>
      <c r="F633" s="61"/>
      <c r="G633" s="61"/>
    </row>
    <row r="634" spans="1:7" x14ac:dyDescent="0.3">
      <c r="A634" s="86"/>
      <c r="B634" s="58"/>
      <c r="C634" s="59"/>
      <c r="D634" s="60"/>
      <c r="E634" s="60"/>
      <c r="F634" s="61"/>
      <c r="G634" s="61"/>
    </row>
    <row r="635" spans="1:7" x14ac:dyDescent="0.3">
      <c r="A635" s="86"/>
      <c r="B635" s="58"/>
      <c r="C635" s="59"/>
      <c r="D635" s="60"/>
      <c r="E635" s="60"/>
      <c r="F635" s="61"/>
      <c r="G635" s="61"/>
    </row>
    <row r="636" spans="1:7" x14ac:dyDescent="0.3">
      <c r="A636" s="86"/>
      <c r="B636" s="58"/>
      <c r="C636" s="59"/>
      <c r="D636" s="60"/>
      <c r="E636" s="60"/>
      <c r="F636" s="61"/>
      <c r="G636" s="61"/>
    </row>
    <row r="637" spans="1:7" x14ac:dyDescent="0.3">
      <c r="A637" s="86"/>
      <c r="B637" s="58"/>
      <c r="C637" s="59"/>
      <c r="D637" s="60"/>
      <c r="E637" s="60"/>
      <c r="F637" s="61"/>
      <c r="G637" s="61"/>
    </row>
    <row r="638" spans="1:7" x14ac:dyDescent="0.3">
      <c r="A638" s="86"/>
      <c r="B638" s="58"/>
      <c r="C638" s="59"/>
      <c r="D638" s="60"/>
      <c r="E638" s="60"/>
      <c r="F638" s="61"/>
      <c r="G638" s="61"/>
    </row>
    <row r="639" spans="1:7" x14ac:dyDescent="0.3">
      <c r="A639" s="86"/>
      <c r="B639" s="58"/>
      <c r="C639" s="59"/>
      <c r="D639" s="60"/>
      <c r="E639" s="60"/>
      <c r="F639" s="61"/>
      <c r="G639" s="61"/>
    </row>
    <row r="640" spans="1:7" x14ac:dyDescent="0.3">
      <c r="A640" s="86"/>
      <c r="B640" s="58"/>
      <c r="C640" s="59"/>
      <c r="D640" s="60"/>
      <c r="E640" s="60"/>
      <c r="F640" s="61"/>
      <c r="G640" s="61"/>
    </row>
    <row r="641" spans="1:7" x14ac:dyDescent="0.3">
      <c r="A641" s="86"/>
      <c r="B641" s="58"/>
      <c r="C641" s="59"/>
      <c r="D641" s="60"/>
      <c r="E641" s="60"/>
      <c r="F641" s="61"/>
      <c r="G641" s="61"/>
    </row>
    <row r="642" spans="1:7" x14ac:dyDescent="0.3">
      <c r="A642" s="86"/>
      <c r="B642" s="58"/>
      <c r="C642" s="59"/>
      <c r="D642" s="60"/>
      <c r="E642" s="60"/>
      <c r="F642" s="61"/>
      <c r="G642" s="61"/>
    </row>
    <row r="643" spans="1:7" x14ac:dyDescent="0.3">
      <c r="A643" s="86"/>
      <c r="B643" s="58"/>
      <c r="C643" s="59"/>
      <c r="D643" s="60"/>
      <c r="E643" s="60"/>
      <c r="F643" s="61"/>
      <c r="G643" s="61"/>
    </row>
    <row r="644" spans="1:7" x14ac:dyDescent="0.3">
      <c r="A644" s="86"/>
      <c r="B644" s="58"/>
      <c r="C644" s="59"/>
      <c r="D644" s="60"/>
      <c r="E644" s="60"/>
      <c r="F644" s="61"/>
      <c r="G644" s="61"/>
    </row>
    <row r="645" spans="1:7" x14ac:dyDescent="0.3">
      <c r="A645" s="86"/>
      <c r="B645" s="58"/>
      <c r="C645" s="59"/>
      <c r="D645" s="60"/>
      <c r="E645" s="60"/>
      <c r="F645" s="61"/>
      <c r="G645" s="61"/>
    </row>
    <row r="646" spans="1:7" x14ac:dyDescent="0.3">
      <c r="A646" s="86"/>
      <c r="B646" s="58"/>
      <c r="C646" s="59"/>
      <c r="D646" s="60"/>
      <c r="E646" s="60"/>
      <c r="F646" s="61"/>
      <c r="G646" s="61"/>
    </row>
    <row r="647" spans="1:7" x14ac:dyDescent="0.3">
      <c r="A647" s="86"/>
      <c r="B647" s="58"/>
      <c r="C647" s="59"/>
      <c r="D647" s="60"/>
      <c r="E647" s="60"/>
      <c r="F647" s="61"/>
      <c r="G647" s="61"/>
    </row>
    <row r="648" spans="1:7" x14ac:dyDescent="0.3">
      <c r="A648" s="86"/>
      <c r="B648" s="58"/>
      <c r="C648" s="59"/>
      <c r="D648" s="60"/>
      <c r="E648" s="60"/>
      <c r="F648" s="61"/>
      <c r="G648" s="61"/>
    </row>
    <row r="649" spans="1:7" x14ac:dyDescent="0.3">
      <c r="A649" s="86"/>
      <c r="B649" s="58"/>
      <c r="C649" s="59"/>
      <c r="D649" s="60"/>
      <c r="E649" s="60"/>
      <c r="F649" s="61"/>
      <c r="G649" s="61"/>
    </row>
    <row r="650" spans="1:7" x14ac:dyDescent="0.3">
      <c r="A650" s="86"/>
      <c r="B650" s="58"/>
      <c r="C650" s="59"/>
      <c r="D650" s="60"/>
      <c r="E650" s="60"/>
      <c r="F650" s="61"/>
      <c r="G650" s="61"/>
    </row>
    <row r="651" spans="1:7" x14ac:dyDescent="0.3">
      <c r="A651" s="86"/>
      <c r="B651" s="58"/>
      <c r="C651" s="59"/>
      <c r="D651" s="60"/>
      <c r="E651" s="60"/>
      <c r="F651" s="61"/>
      <c r="G651" s="61"/>
    </row>
    <row r="652" spans="1:7" x14ac:dyDescent="0.3">
      <c r="A652" s="86"/>
      <c r="B652" s="58"/>
      <c r="C652" s="59"/>
      <c r="D652" s="60"/>
      <c r="E652" s="60"/>
      <c r="F652" s="61"/>
      <c r="G652" s="61"/>
    </row>
    <row r="653" spans="1:7" x14ac:dyDescent="0.3">
      <c r="A653" s="86"/>
      <c r="B653" s="58"/>
      <c r="C653" s="59"/>
      <c r="D653" s="60"/>
      <c r="E653" s="60"/>
      <c r="F653" s="61"/>
      <c r="G653" s="61"/>
    </row>
    <row r="654" spans="1:7" x14ac:dyDescent="0.3">
      <c r="A654" s="86"/>
      <c r="B654" s="58"/>
      <c r="C654" s="59"/>
      <c r="D654" s="60"/>
      <c r="E654" s="60"/>
      <c r="F654" s="61"/>
      <c r="G654" s="61"/>
    </row>
    <row r="655" spans="1:7" x14ac:dyDescent="0.3">
      <c r="A655" s="86"/>
      <c r="B655" s="58"/>
      <c r="C655" s="59"/>
      <c r="D655" s="60"/>
      <c r="E655" s="60"/>
      <c r="F655" s="61"/>
      <c r="G655" s="61"/>
    </row>
    <row r="656" spans="1:7" x14ac:dyDescent="0.3">
      <c r="A656" s="86"/>
      <c r="B656" s="58"/>
      <c r="C656" s="59"/>
      <c r="D656" s="60"/>
      <c r="E656" s="60"/>
      <c r="F656" s="61"/>
      <c r="G656" s="61"/>
    </row>
    <row r="657" spans="1:7" x14ac:dyDescent="0.3">
      <c r="A657" s="86"/>
      <c r="B657" s="58"/>
      <c r="C657" s="59"/>
      <c r="D657" s="60"/>
      <c r="E657" s="60"/>
      <c r="F657" s="61"/>
      <c r="G657" s="61"/>
    </row>
    <row r="658" spans="1:7" x14ac:dyDescent="0.3">
      <c r="A658" s="86"/>
      <c r="B658" s="58"/>
      <c r="C658" s="59"/>
      <c r="D658" s="60"/>
      <c r="E658" s="60"/>
      <c r="F658" s="61"/>
      <c r="G658" s="61"/>
    </row>
    <row r="659" spans="1:7" x14ac:dyDescent="0.3">
      <c r="A659" s="86"/>
      <c r="B659" s="58"/>
      <c r="C659" s="59"/>
      <c r="D659" s="60"/>
      <c r="E659" s="60"/>
      <c r="F659" s="61"/>
      <c r="G659" s="61"/>
    </row>
    <row r="660" spans="1:7" x14ac:dyDescent="0.3">
      <c r="A660" s="86"/>
      <c r="B660" s="58"/>
      <c r="C660" s="59"/>
      <c r="D660" s="60"/>
      <c r="E660" s="60"/>
      <c r="F660" s="61"/>
      <c r="G660" s="61"/>
    </row>
    <row r="661" spans="1:7" x14ac:dyDescent="0.3">
      <c r="A661" s="86"/>
      <c r="B661" s="58"/>
      <c r="C661" s="59"/>
      <c r="D661" s="60"/>
      <c r="E661" s="60"/>
      <c r="F661" s="61"/>
      <c r="G661" s="61"/>
    </row>
    <row r="662" spans="1:7" x14ac:dyDescent="0.3">
      <c r="A662" s="86"/>
      <c r="B662" s="58"/>
      <c r="C662" s="59"/>
      <c r="D662" s="60"/>
      <c r="E662" s="60"/>
      <c r="F662" s="61"/>
      <c r="G662" s="61"/>
    </row>
    <row r="663" spans="1:7" x14ac:dyDescent="0.3">
      <c r="A663" s="86"/>
      <c r="B663" s="58"/>
      <c r="C663" s="59"/>
      <c r="D663" s="60"/>
      <c r="E663" s="60"/>
      <c r="F663" s="61"/>
      <c r="G663" s="61"/>
    </row>
    <row r="664" spans="1:7" x14ac:dyDescent="0.3">
      <c r="A664" s="86"/>
      <c r="B664" s="58"/>
      <c r="C664" s="59"/>
      <c r="D664" s="60"/>
      <c r="E664" s="60"/>
      <c r="F664" s="61"/>
      <c r="G664" s="61"/>
    </row>
    <row r="665" spans="1:7" x14ac:dyDescent="0.3">
      <c r="A665" s="86"/>
      <c r="B665" s="58"/>
      <c r="C665" s="59"/>
      <c r="D665" s="60"/>
      <c r="E665" s="60"/>
      <c r="F665" s="61"/>
      <c r="G665" s="61"/>
    </row>
    <row r="666" spans="1:7" x14ac:dyDescent="0.3">
      <c r="A666" s="86"/>
      <c r="B666" s="58"/>
      <c r="C666" s="59"/>
      <c r="D666" s="60"/>
      <c r="E666" s="60"/>
      <c r="F666" s="61"/>
      <c r="G666" s="61"/>
    </row>
    <row r="667" spans="1:7" x14ac:dyDescent="0.3">
      <c r="A667" s="86"/>
      <c r="B667" s="58"/>
      <c r="C667" s="59"/>
      <c r="D667" s="60"/>
      <c r="E667" s="60"/>
      <c r="F667" s="61"/>
      <c r="G667" s="61"/>
    </row>
    <row r="668" spans="1:7" x14ac:dyDescent="0.3">
      <c r="A668" s="86"/>
      <c r="B668" s="58"/>
      <c r="C668" s="59"/>
      <c r="D668" s="60"/>
      <c r="E668" s="60"/>
      <c r="F668" s="61"/>
      <c r="G668" s="61"/>
    </row>
    <row r="669" spans="1:7" x14ac:dyDescent="0.3">
      <c r="A669" s="86"/>
      <c r="B669" s="58"/>
      <c r="C669" s="59"/>
      <c r="D669" s="60"/>
      <c r="E669" s="60"/>
      <c r="F669" s="61"/>
      <c r="G669" s="61"/>
    </row>
    <row r="670" spans="1:7" x14ac:dyDescent="0.3">
      <c r="A670" s="86"/>
      <c r="B670" s="58"/>
      <c r="C670" s="59"/>
      <c r="D670" s="60"/>
      <c r="E670" s="60"/>
      <c r="F670" s="61"/>
      <c r="G670" s="61"/>
    </row>
    <row r="671" spans="1:7" x14ac:dyDescent="0.3">
      <c r="A671" s="86"/>
      <c r="B671" s="58"/>
      <c r="C671" s="59"/>
      <c r="D671" s="60"/>
      <c r="E671" s="60"/>
      <c r="F671" s="61"/>
      <c r="G671" s="61"/>
    </row>
    <row r="672" spans="1:7" x14ac:dyDescent="0.3">
      <c r="A672" s="86"/>
      <c r="B672" s="58"/>
      <c r="C672" s="59"/>
      <c r="D672" s="60"/>
      <c r="E672" s="60"/>
      <c r="F672" s="61"/>
      <c r="G672" s="61"/>
    </row>
    <row r="673" spans="1:7" x14ac:dyDescent="0.3">
      <c r="A673" s="86"/>
      <c r="B673" s="58"/>
      <c r="C673" s="59"/>
      <c r="D673" s="60"/>
      <c r="E673" s="60"/>
      <c r="F673" s="61"/>
      <c r="G673" s="61"/>
    </row>
    <row r="674" spans="1:7" x14ac:dyDescent="0.3">
      <c r="A674" s="86"/>
      <c r="B674" s="58"/>
      <c r="C674" s="59"/>
      <c r="D674" s="60"/>
      <c r="E674" s="60"/>
      <c r="F674" s="61"/>
      <c r="G674" s="61"/>
    </row>
    <row r="675" spans="1:7" x14ac:dyDescent="0.3">
      <c r="A675" s="86"/>
      <c r="B675" s="58"/>
      <c r="C675" s="59"/>
      <c r="D675" s="60"/>
      <c r="E675" s="60"/>
      <c r="F675" s="61"/>
      <c r="G675" s="61"/>
    </row>
    <row r="676" spans="1:7" x14ac:dyDescent="0.3">
      <c r="A676" s="86"/>
      <c r="B676" s="58"/>
      <c r="C676" s="59"/>
      <c r="D676" s="60"/>
      <c r="E676" s="60"/>
      <c r="F676" s="61"/>
      <c r="G676" s="61"/>
    </row>
    <row r="677" spans="1:7" x14ac:dyDescent="0.3">
      <c r="A677" s="86"/>
      <c r="B677" s="58"/>
      <c r="C677" s="59"/>
      <c r="D677" s="60"/>
      <c r="E677" s="60"/>
      <c r="F677" s="61"/>
      <c r="G677" s="61"/>
    </row>
    <row r="678" spans="1:7" x14ac:dyDescent="0.3">
      <c r="A678" s="86"/>
      <c r="B678" s="58"/>
      <c r="C678" s="59"/>
      <c r="D678" s="60"/>
      <c r="E678" s="60"/>
      <c r="F678" s="61"/>
      <c r="G678" s="61"/>
    </row>
    <row r="679" spans="1:7" x14ac:dyDescent="0.3">
      <c r="A679" s="86"/>
      <c r="B679" s="58"/>
      <c r="C679" s="59"/>
      <c r="D679" s="60"/>
      <c r="E679" s="60"/>
      <c r="F679" s="61"/>
      <c r="G679" s="61"/>
    </row>
    <row r="680" spans="1:7" x14ac:dyDescent="0.3">
      <c r="A680" s="86"/>
      <c r="B680" s="58"/>
      <c r="C680" s="59"/>
      <c r="D680" s="60"/>
      <c r="E680" s="60"/>
      <c r="F680" s="61"/>
      <c r="G680" s="61"/>
    </row>
    <row r="681" spans="1:7" x14ac:dyDescent="0.3">
      <c r="A681" s="86"/>
      <c r="B681" s="58"/>
      <c r="C681" s="59"/>
      <c r="D681" s="60"/>
      <c r="E681" s="60"/>
      <c r="F681" s="61"/>
      <c r="G681" s="61"/>
    </row>
    <row r="682" spans="1:7" x14ac:dyDescent="0.3">
      <c r="A682" s="86"/>
      <c r="B682" s="58"/>
      <c r="C682" s="59"/>
      <c r="D682" s="60"/>
      <c r="E682" s="60"/>
      <c r="F682" s="61"/>
      <c r="G682" s="61"/>
    </row>
    <row r="683" spans="1:7" x14ac:dyDescent="0.3">
      <c r="A683" s="86"/>
      <c r="B683" s="58"/>
      <c r="C683" s="59"/>
      <c r="D683" s="60"/>
      <c r="E683" s="60"/>
      <c r="F683" s="61"/>
      <c r="G683" s="61"/>
    </row>
    <row r="684" spans="1:7" x14ac:dyDescent="0.3">
      <c r="A684" s="86"/>
      <c r="B684" s="58"/>
      <c r="C684" s="59"/>
      <c r="D684" s="60"/>
      <c r="E684" s="60"/>
      <c r="F684" s="61"/>
      <c r="G684" s="61"/>
    </row>
    <row r="685" spans="1:7" x14ac:dyDescent="0.3">
      <c r="A685" s="86"/>
      <c r="B685" s="58"/>
      <c r="C685" s="59"/>
      <c r="D685" s="60"/>
      <c r="E685" s="60"/>
      <c r="F685" s="61"/>
      <c r="G685" s="61"/>
    </row>
    <row r="686" spans="1:7" x14ac:dyDescent="0.3">
      <c r="A686" s="86"/>
      <c r="B686" s="58"/>
      <c r="C686" s="59"/>
      <c r="D686" s="60"/>
      <c r="E686" s="60"/>
      <c r="F686" s="61"/>
      <c r="G686" s="61"/>
    </row>
    <row r="687" spans="1:7" x14ac:dyDescent="0.3">
      <c r="A687" s="86"/>
      <c r="B687" s="58"/>
      <c r="C687" s="59"/>
      <c r="D687" s="60"/>
      <c r="E687" s="60"/>
      <c r="F687" s="61"/>
      <c r="G687" s="61"/>
    </row>
    <row r="688" spans="1:7" x14ac:dyDescent="0.3">
      <c r="A688" s="86"/>
      <c r="B688" s="58"/>
      <c r="C688" s="59"/>
      <c r="D688" s="60"/>
      <c r="E688" s="60"/>
      <c r="F688" s="61"/>
      <c r="G688" s="61"/>
    </row>
    <row r="689" spans="1:7" x14ac:dyDescent="0.3">
      <c r="A689" s="86"/>
      <c r="B689" s="58"/>
      <c r="C689" s="59"/>
      <c r="D689" s="60"/>
      <c r="E689" s="60"/>
      <c r="F689" s="61"/>
      <c r="G689" s="61"/>
    </row>
    <row r="690" spans="1:7" x14ac:dyDescent="0.3">
      <c r="A690" s="86"/>
      <c r="B690" s="58"/>
      <c r="C690" s="59"/>
      <c r="D690" s="60"/>
      <c r="E690" s="60"/>
      <c r="F690" s="61"/>
      <c r="G690" s="61"/>
    </row>
    <row r="691" spans="1:7" x14ac:dyDescent="0.3">
      <c r="A691" s="86"/>
      <c r="B691" s="58"/>
      <c r="C691" s="59"/>
      <c r="D691" s="60"/>
      <c r="E691" s="60"/>
      <c r="F691" s="61"/>
      <c r="G691" s="61"/>
    </row>
    <row r="692" spans="1:7" x14ac:dyDescent="0.3">
      <c r="A692" s="86"/>
      <c r="B692" s="58"/>
      <c r="C692" s="59"/>
      <c r="D692" s="60"/>
      <c r="E692" s="60"/>
      <c r="F692" s="61"/>
      <c r="G692" s="61"/>
    </row>
    <row r="693" spans="1:7" x14ac:dyDescent="0.3">
      <c r="A693" s="86"/>
      <c r="B693" s="58"/>
      <c r="C693" s="59"/>
      <c r="D693" s="60"/>
      <c r="E693" s="60"/>
      <c r="F693" s="61"/>
      <c r="G693" s="61"/>
    </row>
    <row r="694" spans="1:7" x14ac:dyDescent="0.3">
      <c r="A694" s="86"/>
      <c r="B694" s="58"/>
      <c r="C694" s="59"/>
      <c r="D694" s="60"/>
      <c r="E694" s="60"/>
      <c r="F694" s="61"/>
      <c r="G694" s="61"/>
    </row>
    <row r="695" spans="1:7" x14ac:dyDescent="0.3">
      <c r="A695" s="86"/>
      <c r="B695" s="58"/>
      <c r="C695" s="59"/>
      <c r="D695" s="60"/>
      <c r="E695" s="60"/>
      <c r="F695" s="61"/>
      <c r="G695" s="61"/>
    </row>
    <row r="696" spans="1:7" x14ac:dyDescent="0.3">
      <c r="A696" s="86"/>
      <c r="B696" s="58"/>
      <c r="C696" s="59"/>
      <c r="D696" s="60"/>
      <c r="E696" s="60"/>
      <c r="F696" s="61"/>
      <c r="G696" s="61"/>
    </row>
    <row r="697" spans="1:7" x14ac:dyDescent="0.3">
      <c r="A697" s="86"/>
      <c r="B697" s="58"/>
      <c r="C697" s="59"/>
      <c r="D697" s="60"/>
      <c r="E697" s="60"/>
      <c r="F697" s="61"/>
      <c r="G697" s="61"/>
    </row>
    <row r="698" spans="1:7" x14ac:dyDescent="0.3">
      <c r="A698" s="86"/>
      <c r="B698" s="58"/>
      <c r="C698" s="59"/>
      <c r="D698" s="60"/>
      <c r="E698" s="60"/>
      <c r="F698" s="61"/>
      <c r="G698" s="61"/>
    </row>
    <row r="699" spans="1:7" x14ac:dyDescent="0.3">
      <c r="A699" s="86"/>
      <c r="B699" s="58"/>
      <c r="C699" s="59"/>
      <c r="D699" s="60"/>
      <c r="E699" s="60"/>
      <c r="F699" s="61"/>
      <c r="G699" s="61"/>
    </row>
    <row r="700" spans="1:7" x14ac:dyDescent="0.3">
      <c r="A700" s="86"/>
      <c r="B700" s="58"/>
      <c r="C700" s="59"/>
      <c r="D700" s="60"/>
      <c r="E700" s="60"/>
      <c r="F700" s="61"/>
      <c r="G700" s="61"/>
    </row>
    <row r="701" spans="1:7" x14ac:dyDescent="0.3">
      <c r="A701" s="86"/>
      <c r="B701" s="58"/>
      <c r="C701" s="59"/>
      <c r="D701" s="60"/>
      <c r="E701" s="60"/>
      <c r="F701" s="61"/>
      <c r="G701" s="61"/>
    </row>
    <row r="702" spans="1:7" x14ac:dyDescent="0.3">
      <c r="A702" s="86"/>
      <c r="B702" s="58"/>
      <c r="C702" s="59"/>
      <c r="D702" s="60"/>
      <c r="E702" s="60"/>
      <c r="F702" s="61"/>
      <c r="G702" s="61"/>
    </row>
    <row r="703" spans="1:7" x14ac:dyDescent="0.3">
      <c r="A703" s="86"/>
      <c r="B703" s="58"/>
      <c r="C703" s="59"/>
      <c r="D703" s="60"/>
      <c r="E703" s="60"/>
      <c r="F703" s="61"/>
      <c r="G703" s="61"/>
    </row>
    <row r="704" spans="1:7" x14ac:dyDescent="0.3">
      <c r="A704" s="86"/>
      <c r="B704" s="58"/>
      <c r="C704" s="59"/>
      <c r="D704" s="60"/>
      <c r="E704" s="60"/>
      <c r="F704" s="61"/>
      <c r="G704" s="61"/>
    </row>
    <row r="705" spans="1:7" x14ac:dyDescent="0.3">
      <c r="A705" s="86"/>
      <c r="B705" s="58"/>
      <c r="C705" s="59"/>
      <c r="D705" s="60"/>
      <c r="E705" s="60"/>
      <c r="F705" s="61"/>
      <c r="G705" s="61"/>
    </row>
    <row r="706" spans="1:7" x14ac:dyDescent="0.3">
      <c r="A706" s="86"/>
      <c r="B706" s="58"/>
      <c r="C706" s="59"/>
      <c r="D706" s="60"/>
      <c r="E706" s="60"/>
      <c r="F706" s="61"/>
      <c r="G706" s="61"/>
    </row>
    <row r="707" spans="1:7" x14ac:dyDescent="0.3">
      <c r="A707" s="86"/>
      <c r="B707" s="58"/>
      <c r="C707" s="59"/>
      <c r="D707" s="60"/>
      <c r="E707" s="60"/>
      <c r="F707" s="61"/>
      <c r="G707" s="61"/>
    </row>
    <row r="708" spans="1:7" x14ac:dyDescent="0.3">
      <c r="A708" s="86"/>
      <c r="B708" s="58"/>
      <c r="C708" s="59"/>
      <c r="D708" s="60"/>
      <c r="E708" s="60"/>
      <c r="F708" s="61"/>
      <c r="G708" s="61"/>
    </row>
    <row r="709" spans="1:7" x14ac:dyDescent="0.3">
      <c r="A709" s="86"/>
      <c r="B709" s="58"/>
      <c r="C709" s="59"/>
      <c r="D709" s="60"/>
      <c r="E709" s="60"/>
      <c r="F709" s="61"/>
      <c r="G709" s="61"/>
    </row>
    <row r="710" spans="1:7" x14ac:dyDescent="0.3">
      <c r="A710" s="86"/>
      <c r="B710" s="58"/>
      <c r="C710" s="59"/>
      <c r="D710" s="60"/>
      <c r="E710" s="60"/>
      <c r="F710" s="61"/>
      <c r="G710" s="61"/>
    </row>
    <row r="711" spans="1:7" x14ac:dyDescent="0.3">
      <c r="A711" s="86"/>
      <c r="B711" s="58"/>
      <c r="C711" s="59"/>
      <c r="D711" s="60"/>
      <c r="E711" s="60"/>
      <c r="F711" s="61"/>
      <c r="G711" s="61"/>
    </row>
    <row r="712" spans="1:7" x14ac:dyDescent="0.3">
      <c r="A712" s="86"/>
      <c r="B712" s="58"/>
      <c r="C712" s="59"/>
      <c r="D712" s="60"/>
      <c r="E712" s="60"/>
      <c r="F712" s="61"/>
      <c r="G712" s="61"/>
    </row>
    <row r="713" spans="1:7" x14ac:dyDescent="0.3">
      <c r="A713" s="86"/>
      <c r="B713" s="58"/>
      <c r="C713" s="59"/>
      <c r="D713" s="60"/>
      <c r="E713" s="60"/>
      <c r="F713" s="61"/>
      <c r="G713" s="61"/>
    </row>
    <row r="714" spans="1:7" x14ac:dyDescent="0.3">
      <c r="A714" s="86"/>
      <c r="B714" s="58"/>
      <c r="C714" s="59"/>
      <c r="D714" s="60"/>
      <c r="E714" s="60"/>
      <c r="F714" s="61"/>
      <c r="G714" s="61"/>
    </row>
    <row r="715" spans="1:7" x14ac:dyDescent="0.3">
      <c r="A715" s="86"/>
      <c r="B715" s="58"/>
      <c r="C715" s="59"/>
      <c r="D715" s="60"/>
      <c r="E715" s="60"/>
      <c r="F715" s="61"/>
      <c r="G715" s="61"/>
    </row>
    <row r="716" spans="1:7" x14ac:dyDescent="0.3">
      <c r="A716" s="86"/>
      <c r="B716" s="58"/>
      <c r="C716" s="59"/>
      <c r="D716" s="60"/>
      <c r="E716" s="60"/>
      <c r="F716" s="61"/>
      <c r="G716" s="61"/>
    </row>
    <row r="717" spans="1:7" x14ac:dyDescent="0.3">
      <c r="A717" s="86"/>
      <c r="B717" s="58"/>
      <c r="C717" s="59"/>
      <c r="D717" s="60"/>
      <c r="E717" s="60"/>
      <c r="F717" s="61"/>
      <c r="G717" s="61"/>
    </row>
    <row r="718" spans="1:7" x14ac:dyDescent="0.3">
      <c r="A718" s="86"/>
      <c r="B718" s="58"/>
      <c r="C718" s="59"/>
      <c r="D718" s="60"/>
      <c r="E718" s="60"/>
      <c r="F718" s="61"/>
      <c r="G718" s="61"/>
    </row>
    <row r="719" spans="1:7" x14ac:dyDescent="0.3">
      <c r="A719" s="86"/>
      <c r="B719" s="58"/>
      <c r="C719" s="59"/>
      <c r="D719" s="60"/>
      <c r="E719" s="60"/>
      <c r="F719" s="61"/>
      <c r="G719" s="61"/>
    </row>
    <row r="720" spans="1:7" x14ac:dyDescent="0.3">
      <c r="A720" s="86"/>
      <c r="B720" s="58"/>
      <c r="C720" s="59"/>
      <c r="D720" s="60"/>
      <c r="E720" s="60"/>
      <c r="F720" s="61"/>
      <c r="G720" s="61"/>
    </row>
    <row r="721" spans="1:7" x14ac:dyDescent="0.3">
      <c r="A721" s="86"/>
      <c r="B721" s="58"/>
      <c r="C721" s="59"/>
      <c r="D721" s="60"/>
      <c r="E721" s="60"/>
      <c r="F721" s="61"/>
      <c r="G721" s="61"/>
    </row>
    <row r="722" spans="1:7" x14ac:dyDescent="0.3">
      <c r="A722" s="86"/>
      <c r="B722" s="58"/>
      <c r="C722" s="59"/>
      <c r="D722" s="60"/>
      <c r="E722" s="60"/>
      <c r="F722" s="61"/>
      <c r="G722" s="61"/>
    </row>
    <row r="723" spans="1:7" x14ac:dyDescent="0.3">
      <c r="A723" s="86"/>
      <c r="B723" s="58"/>
      <c r="C723" s="59"/>
      <c r="D723" s="60"/>
      <c r="E723" s="60"/>
      <c r="F723" s="61"/>
      <c r="G723" s="61"/>
    </row>
    <row r="724" spans="1:7" x14ac:dyDescent="0.3">
      <c r="A724" s="86"/>
      <c r="B724" s="58"/>
      <c r="C724" s="59"/>
      <c r="D724" s="60"/>
      <c r="E724" s="60"/>
      <c r="F724" s="61"/>
      <c r="G724" s="61"/>
    </row>
    <row r="725" spans="1:7" x14ac:dyDescent="0.3">
      <c r="A725" s="86"/>
      <c r="B725" s="58"/>
      <c r="C725" s="59"/>
      <c r="D725" s="60"/>
      <c r="E725" s="60"/>
      <c r="F725" s="61"/>
      <c r="G725" s="61"/>
    </row>
    <row r="726" spans="1:7" x14ac:dyDescent="0.3">
      <c r="A726" s="86"/>
      <c r="B726" s="58"/>
      <c r="C726" s="59"/>
      <c r="D726" s="60"/>
      <c r="E726" s="60"/>
      <c r="F726" s="61"/>
      <c r="G726" s="61"/>
    </row>
    <row r="727" spans="1:7" x14ac:dyDescent="0.3">
      <c r="A727" s="86"/>
      <c r="B727" s="58"/>
      <c r="C727" s="59"/>
      <c r="D727" s="60"/>
      <c r="E727" s="60"/>
      <c r="F727" s="61"/>
      <c r="G727" s="61"/>
    </row>
    <row r="728" spans="1:7" x14ac:dyDescent="0.3">
      <c r="A728" s="86"/>
      <c r="B728" s="58"/>
      <c r="C728" s="59"/>
      <c r="D728" s="60"/>
      <c r="E728" s="60"/>
      <c r="F728" s="61"/>
      <c r="G728" s="61"/>
    </row>
    <row r="729" spans="1:7" x14ac:dyDescent="0.3">
      <c r="A729" s="86"/>
      <c r="B729" s="58"/>
      <c r="C729" s="59"/>
      <c r="D729" s="60"/>
      <c r="E729" s="60"/>
      <c r="F729" s="61"/>
      <c r="G729" s="61"/>
    </row>
    <row r="730" spans="1:7" x14ac:dyDescent="0.3">
      <c r="A730" s="86"/>
      <c r="B730" s="58"/>
      <c r="C730" s="59"/>
      <c r="D730" s="60"/>
      <c r="E730" s="60"/>
      <c r="F730" s="61"/>
      <c r="G730" s="61"/>
    </row>
    <row r="731" spans="1:7" x14ac:dyDescent="0.3">
      <c r="A731" s="86"/>
      <c r="B731" s="58"/>
      <c r="C731" s="59"/>
      <c r="D731" s="60"/>
      <c r="E731" s="60"/>
      <c r="F731" s="61"/>
      <c r="G731" s="61"/>
    </row>
    <row r="732" spans="1:7" x14ac:dyDescent="0.3">
      <c r="A732" s="86"/>
      <c r="B732" s="58"/>
      <c r="C732" s="59"/>
      <c r="D732" s="60"/>
      <c r="E732" s="60"/>
      <c r="F732" s="61"/>
      <c r="G732" s="61"/>
    </row>
    <row r="733" spans="1:7" x14ac:dyDescent="0.3">
      <c r="A733" s="86"/>
      <c r="B733" s="58"/>
      <c r="C733" s="59"/>
      <c r="D733" s="60"/>
      <c r="E733" s="60"/>
      <c r="F733" s="61"/>
      <c r="G733" s="61"/>
    </row>
    <row r="734" spans="1:7" x14ac:dyDescent="0.3">
      <c r="A734" s="86"/>
      <c r="B734" s="58"/>
      <c r="C734" s="59"/>
      <c r="D734" s="60"/>
      <c r="E734" s="60"/>
      <c r="F734" s="61"/>
      <c r="G734" s="61"/>
    </row>
    <row r="735" spans="1:7" x14ac:dyDescent="0.3">
      <c r="A735" s="86"/>
      <c r="B735" s="58"/>
      <c r="C735" s="59"/>
      <c r="D735" s="60"/>
      <c r="E735" s="60"/>
      <c r="F735" s="61"/>
      <c r="G735" s="61"/>
    </row>
    <row r="736" spans="1:7" x14ac:dyDescent="0.3">
      <c r="A736" s="86"/>
      <c r="B736" s="58"/>
      <c r="C736" s="59"/>
      <c r="D736" s="60"/>
      <c r="E736" s="60"/>
      <c r="F736" s="61"/>
      <c r="G736" s="61"/>
    </row>
    <row r="737" spans="1:7" x14ac:dyDescent="0.3">
      <c r="A737" s="86"/>
      <c r="B737" s="58"/>
      <c r="C737" s="59"/>
      <c r="D737" s="60"/>
      <c r="E737" s="60"/>
      <c r="F737" s="61"/>
      <c r="G737" s="61"/>
    </row>
    <row r="738" spans="1:7" x14ac:dyDescent="0.3">
      <c r="A738" s="86"/>
      <c r="B738" s="58"/>
      <c r="C738" s="59"/>
      <c r="D738" s="60"/>
      <c r="E738" s="60"/>
      <c r="F738" s="61"/>
      <c r="G738" s="61"/>
    </row>
    <row r="739" spans="1:7" x14ac:dyDescent="0.3">
      <c r="A739" s="86"/>
      <c r="B739" s="58"/>
      <c r="C739" s="59"/>
      <c r="D739" s="60"/>
      <c r="E739" s="60"/>
      <c r="F739" s="61"/>
      <c r="G739" s="61"/>
    </row>
    <row r="740" spans="1:7" x14ac:dyDescent="0.3">
      <c r="A740" s="86"/>
      <c r="B740" s="58"/>
      <c r="C740" s="59"/>
      <c r="D740" s="60"/>
      <c r="E740" s="60"/>
      <c r="F740" s="61"/>
      <c r="G740" s="61"/>
    </row>
    <row r="741" spans="1:7" x14ac:dyDescent="0.3">
      <c r="A741" s="86"/>
      <c r="B741" s="58"/>
      <c r="C741" s="59"/>
      <c r="D741" s="60"/>
      <c r="E741" s="60"/>
      <c r="F741" s="61"/>
      <c r="G741" s="61"/>
    </row>
    <row r="742" spans="1:7" x14ac:dyDescent="0.3">
      <c r="A742" s="86"/>
      <c r="B742" s="58"/>
      <c r="C742" s="59"/>
      <c r="D742" s="60"/>
      <c r="E742" s="60"/>
      <c r="F742" s="61"/>
      <c r="G742" s="61"/>
    </row>
    <row r="743" spans="1:7" x14ac:dyDescent="0.3">
      <c r="A743" s="86"/>
      <c r="B743" s="58"/>
      <c r="C743" s="59"/>
      <c r="D743" s="60"/>
      <c r="E743" s="60"/>
      <c r="F743" s="61"/>
      <c r="G743" s="61"/>
    </row>
    <row r="744" spans="1:7" x14ac:dyDescent="0.3">
      <c r="A744" s="86"/>
      <c r="B744" s="58"/>
      <c r="C744" s="59"/>
      <c r="D744" s="60"/>
      <c r="E744" s="60"/>
      <c r="F744" s="61"/>
      <c r="G744" s="61"/>
    </row>
    <row r="745" spans="1:7" x14ac:dyDescent="0.3">
      <c r="A745" s="86"/>
      <c r="B745" s="58"/>
      <c r="C745" s="59"/>
      <c r="D745" s="60"/>
      <c r="E745" s="60"/>
      <c r="F745" s="61"/>
      <c r="G745" s="61"/>
    </row>
    <row r="746" spans="1:7" x14ac:dyDescent="0.3">
      <c r="A746" s="86"/>
      <c r="B746" s="58"/>
      <c r="C746" s="59"/>
      <c r="D746" s="60"/>
      <c r="E746" s="60"/>
      <c r="F746" s="61"/>
      <c r="G746" s="61"/>
    </row>
    <row r="747" spans="1:7" x14ac:dyDescent="0.3">
      <c r="A747" s="86"/>
      <c r="B747" s="58"/>
      <c r="C747" s="59"/>
      <c r="D747" s="60"/>
      <c r="E747" s="60"/>
      <c r="F747" s="61"/>
      <c r="G747" s="61"/>
    </row>
    <row r="748" spans="1:7" x14ac:dyDescent="0.3">
      <c r="A748" s="86"/>
      <c r="B748" s="58"/>
      <c r="C748" s="59"/>
      <c r="D748" s="60"/>
      <c r="E748" s="60"/>
      <c r="F748" s="61"/>
      <c r="G748" s="61"/>
    </row>
    <row r="749" spans="1:7" x14ac:dyDescent="0.3">
      <c r="A749" s="86"/>
      <c r="B749" s="58"/>
      <c r="C749" s="59"/>
      <c r="D749" s="60"/>
      <c r="E749" s="60"/>
      <c r="F749" s="61"/>
      <c r="G749" s="61"/>
    </row>
    <row r="750" spans="1:7" x14ac:dyDescent="0.3">
      <c r="A750" s="86"/>
      <c r="B750" s="58"/>
      <c r="C750" s="59"/>
      <c r="D750" s="60"/>
      <c r="E750" s="60"/>
      <c r="F750" s="61"/>
      <c r="G750" s="61"/>
    </row>
    <row r="751" spans="1:7" x14ac:dyDescent="0.3">
      <c r="A751" s="86"/>
      <c r="B751" s="58"/>
      <c r="C751" s="59"/>
      <c r="D751" s="60"/>
      <c r="E751" s="60"/>
      <c r="F751" s="61"/>
      <c r="G751" s="61"/>
    </row>
    <row r="752" spans="1:7" x14ac:dyDescent="0.3">
      <c r="A752" s="86"/>
      <c r="B752" s="58"/>
      <c r="C752" s="59"/>
      <c r="D752" s="60"/>
      <c r="E752" s="60"/>
      <c r="F752" s="61"/>
      <c r="G752" s="61"/>
    </row>
    <row r="753" spans="1:7" x14ac:dyDescent="0.3">
      <c r="A753" s="86"/>
      <c r="B753" s="58"/>
      <c r="C753" s="59"/>
      <c r="D753" s="60"/>
      <c r="E753" s="60"/>
      <c r="F753" s="61"/>
      <c r="G753" s="61"/>
    </row>
    <row r="754" spans="1:7" x14ac:dyDescent="0.3">
      <c r="A754" s="86"/>
      <c r="B754" s="58"/>
      <c r="C754" s="59"/>
      <c r="D754" s="60"/>
      <c r="E754" s="60"/>
      <c r="F754" s="61"/>
      <c r="G754" s="61"/>
    </row>
    <row r="755" spans="1:7" x14ac:dyDescent="0.3">
      <c r="A755" s="86"/>
      <c r="B755" s="58"/>
      <c r="C755" s="59"/>
      <c r="D755" s="60"/>
      <c r="E755" s="60"/>
      <c r="F755" s="61"/>
      <c r="G755" s="61"/>
    </row>
    <row r="756" spans="1:7" x14ac:dyDescent="0.3">
      <c r="A756" s="86"/>
      <c r="B756" s="58"/>
      <c r="C756" s="59"/>
      <c r="D756" s="60"/>
      <c r="E756" s="60"/>
      <c r="F756" s="61"/>
      <c r="G756" s="61"/>
    </row>
    <row r="757" spans="1:7" x14ac:dyDescent="0.3">
      <c r="A757" s="86"/>
      <c r="B757" s="58"/>
      <c r="C757" s="59"/>
      <c r="D757" s="60"/>
      <c r="E757" s="60"/>
      <c r="F757" s="61"/>
      <c r="G757" s="61"/>
    </row>
    <row r="758" spans="1:7" x14ac:dyDescent="0.3">
      <c r="A758" s="86"/>
      <c r="B758" s="58"/>
      <c r="C758" s="59"/>
      <c r="D758" s="60"/>
      <c r="E758" s="60"/>
      <c r="F758" s="61"/>
      <c r="G758" s="61"/>
    </row>
    <row r="759" spans="1:7" x14ac:dyDescent="0.3">
      <c r="A759" s="86"/>
      <c r="B759" s="58"/>
      <c r="C759" s="59"/>
      <c r="D759" s="60"/>
      <c r="E759" s="60"/>
      <c r="F759" s="61"/>
      <c r="G759" s="61"/>
    </row>
    <row r="760" spans="1:7" x14ac:dyDescent="0.3">
      <c r="A760" s="86"/>
      <c r="B760" s="58"/>
      <c r="C760" s="59"/>
      <c r="D760" s="60"/>
      <c r="E760" s="60"/>
      <c r="F760" s="61"/>
      <c r="G760" s="61"/>
    </row>
    <row r="761" spans="1:7" x14ac:dyDescent="0.3">
      <c r="A761" s="86"/>
      <c r="B761" s="58"/>
      <c r="C761" s="59"/>
      <c r="D761" s="60"/>
      <c r="E761" s="60"/>
      <c r="F761" s="61"/>
      <c r="G761" s="61"/>
    </row>
    <row r="762" spans="1:7" x14ac:dyDescent="0.3">
      <c r="A762" s="86"/>
      <c r="B762" s="58"/>
      <c r="C762" s="59"/>
      <c r="D762" s="60"/>
      <c r="E762" s="60"/>
      <c r="F762" s="61"/>
      <c r="G762" s="61"/>
    </row>
    <row r="763" spans="1:7" x14ac:dyDescent="0.3">
      <c r="A763" s="86"/>
      <c r="B763" s="58"/>
      <c r="C763" s="59"/>
      <c r="D763" s="60"/>
      <c r="E763" s="60"/>
      <c r="F763" s="61"/>
      <c r="G763" s="61"/>
    </row>
    <row r="764" spans="1:7" x14ac:dyDescent="0.3">
      <c r="A764" s="86"/>
      <c r="B764" s="58"/>
      <c r="C764" s="59"/>
      <c r="D764" s="60"/>
      <c r="E764" s="60"/>
      <c r="F764" s="61"/>
      <c r="G764" s="61"/>
    </row>
    <row r="765" spans="1:7" x14ac:dyDescent="0.3">
      <c r="A765" s="86"/>
      <c r="B765" s="58"/>
      <c r="C765" s="59"/>
      <c r="D765" s="60"/>
      <c r="E765" s="60"/>
      <c r="F765" s="61"/>
      <c r="G765" s="61"/>
    </row>
    <row r="766" spans="1:7" x14ac:dyDescent="0.3">
      <c r="A766" s="86"/>
      <c r="B766" s="58"/>
      <c r="C766" s="59"/>
      <c r="D766" s="60"/>
      <c r="E766" s="60"/>
      <c r="F766" s="61"/>
      <c r="G766" s="61"/>
    </row>
    <row r="767" spans="1:7" x14ac:dyDescent="0.3">
      <c r="A767" s="86"/>
      <c r="B767" s="58"/>
      <c r="C767" s="59"/>
      <c r="D767" s="60"/>
      <c r="E767" s="60"/>
      <c r="F767" s="61"/>
      <c r="G767" s="61"/>
    </row>
    <row r="768" spans="1:7" x14ac:dyDescent="0.3">
      <c r="A768" s="86"/>
      <c r="B768" s="58"/>
      <c r="C768" s="59"/>
      <c r="D768" s="60"/>
      <c r="E768" s="60"/>
      <c r="F768" s="61"/>
      <c r="G768" s="61"/>
    </row>
    <row r="769" spans="1:7" x14ac:dyDescent="0.3">
      <c r="A769" s="86"/>
      <c r="B769" s="58"/>
      <c r="C769" s="59"/>
      <c r="D769" s="60"/>
      <c r="E769" s="60"/>
      <c r="F769" s="61"/>
      <c r="G769" s="61"/>
    </row>
    <row r="770" spans="1:7" x14ac:dyDescent="0.3">
      <c r="A770" s="86"/>
      <c r="B770" s="58"/>
      <c r="C770" s="59"/>
      <c r="D770" s="60"/>
      <c r="E770" s="60"/>
      <c r="F770" s="61"/>
      <c r="G770" s="61"/>
    </row>
    <row r="771" spans="1:7" x14ac:dyDescent="0.3">
      <c r="A771" s="86"/>
      <c r="B771" s="58"/>
      <c r="C771" s="59"/>
      <c r="D771" s="60"/>
      <c r="E771" s="60"/>
      <c r="F771" s="61"/>
      <c r="G771" s="61"/>
    </row>
    <row r="772" spans="1:7" x14ac:dyDescent="0.3">
      <c r="A772" s="86"/>
      <c r="B772" s="58"/>
      <c r="C772" s="59"/>
      <c r="D772" s="60"/>
      <c r="E772" s="60"/>
      <c r="F772" s="61"/>
      <c r="G772" s="61"/>
    </row>
    <row r="773" spans="1:7" x14ac:dyDescent="0.3">
      <c r="A773" s="86"/>
      <c r="B773" s="58"/>
      <c r="C773" s="59"/>
      <c r="D773" s="60"/>
      <c r="E773" s="60"/>
      <c r="F773" s="61"/>
      <c r="G773" s="61"/>
    </row>
    <row r="774" spans="1:7" x14ac:dyDescent="0.3">
      <c r="A774" s="86"/>
      <c r="B774" s="58"/>
      <c r="C774" s="59"/>
      <c r="D774" s="60"/>
      <c r="E774" s="60"/>
      <c r="F774" s="61"/>
      <c r="G774" s="61"/>
    </row>
    <row r="775" spans="1:7" x14ac:dyDescent="0.3">
      <c r="A775" s="86"/>
      <c r="B775" s="58"/>
      <c r="C775" s="59"/>
      <c r="D775" s="60"/>
      <c r="E775" s="60"/>
      <c r="F775" s="61"/>
      <c r="G775" s="61"/>
    </row>
    <row r="776" spans="1:7" x14ac:dyDescent="0.3">
      <c r="A776" s="86"/>
      <c r="B776" s="58"/>
      <c r="C776" s="59"/>
      <c r="D776" s="60"/>
      <c r="E776" s="60"/>
      <c r="F776" s="61"/>
      <c r="G776" s="61"/>
    </row>
    <row r="777" spans="1:7" x14ac:dyDescent="0.3">
      <c r="A777" s="86"/>
      <c r="B777" s="58"/>
      <c r="C777" s="59"/>
      <c r="D777" s="60"/>
      <c r="E777" s="60"/>
      <c r="F777" s="61"/>
      <c r="G777" s="61"/>
    </row>
    <row r="778" spans="1:7" x14ac:dyDescent="0.3">
      <c r="A778" s="86"/>
      <c r="B778" s="58"/>
      <c r="C778" s="59"/>
      <c r="D778" s="60"/>
      <c r="E778" s="60"/>
      <c r="F778" s="61"/>
      <c r="G778" s="61"/>
    </row>
    <row r="779" spans="1:7" x14ac:dyDescent="0.3">
      <c r="A779" s="86"/>
      <c r="B779" s="58"/>
      <c r="C779" s="59"/>
      <c r="D779" s="60"/>
      <c r="E779" s="60"/>
      <c r="F779" s="61"/>
      <c r="G779" s="61"/>
    </row>
    <row r="780" spans="1:7" x14ac:dyDescent="0.3">
      <c r="A780" s="86"/>
      <c r="B780" s="58"/>
      <c r="C780" s="59"/>
      <c r="D780" s="60"/>
      <c r="E780" s="60"/>
      <c r="F780" s="61"/>
      <c r="G780" s="61"/>
    </row>
    <row r="781" spans="1:7" x14ac:dyDescent="0.3">
      <c r="A781" s="86"/>
      <c r="B781" s="58"/>
      <c r="C781" s="59"/>
      <c r="D781" s="60"/>
      <c r="E781" s="60"/>
      <c r="F781" s="61"/>
      <c r="G781" s="61"/>
    </row>
    <row r="782" spans="1:7" x14ac:dyDescent="0.3">
      <c r="A782" s="86"/>
      <c r="B782" s="58"/>
      <c r="C782" s="59"/>
      <c r="D782" s="60"/>
      <c r="E782" s="60"/>
      <c r="F782" s="61"/>
      <c r="G782" s="61"/>
    </row>
    <row r="783" spans="1:7" x14ac:dyDescent="0.3">
      <c r="A783" s="86"/>
      <c r="B783" s="58"/>
      <c r="C783" s="59"/>
      <c r="D783" s="60"/>
      <c r="E783" s="60"/>
      <c r="F783" s="61"/>
      <c r="G783" s="61"/>
    </row>
    <row r="784" spans="1:7" x14ac:dyDescent="0.3">
      <c r="A784" s="86"/>
      <c r="B784" s="58"/>
      <c r="C784" s="59"/>
      <c r="D784" s="60"/>
      <c r="E784" s="60"/>
      <c r="F784" s="61"/>
      <c r="G784" s="61"/>
    </row>
    <row r="785" spans="1:7" x14ac:dyDescent="0.3">
      <c r="A785" s="86"/>
      <c r="B785" s="58"/>
      <c r="C785" s="59"/>
      <c r="D785" s="60"/>
      <c r="E785" s="60"/>
      <c r="F785" s="61"/>
      <c r="G785" s="61"/>
    </row>
    <row r="786" spans="1:7" x14ac:dyDescent="0.3">
      <c r="A786" s="86"/>
      <c r="B786" s="58"/>
      <c r="C786" s="59"/>
      <c r="D786" s="60"/>
      <c r="E786" s="60"/>
      <c r="F786" s="61"/>
      <c r="G786" s="61"/>
    </row>
    <row r="787" spans="1:7" x14ac:dyDescent="0.3">
      <c r="A787" s="86"/>
      <c r="B787" s="58"/>
      <c r="C787" s="59"/>
      <c r="D787" s="60"/>
      <c r="E787" s="60"/>
      <c r="F787" s="61"/>
      <c r="G787" s="61"/>
    </row>
    <row r="788" spans="1:7" x14ac:dyDescent="0.3">
      <c r="A788" s="86"/>
      <c r="B788" s="58"/>
      <c r="C788" s="59"/>
      <c r="D788" s="60"/>
      <c r="E788" s="60"/>
      <c r="F788" s="61"/>
      <c r="G788" s="61"/>
    </row>
    <row r="789" spans="1:7" x14ac:dyDescent="0.3">
      <c r="A789" s="86"/>
      <c r="B789" s="58"/>
      <c r="C789" s="59"/>
      <c r="D789" s="60"/>
      <c r="E789" s="60"/>
      <c r="F789" s="61"/>
      <c r="G789" s="61"/>
    </row>
    <row r="790" spans="1:7" x14ac:dyDescent="0.3">
      <c r="A790" s="86"/>
      <c r="B790" s="58"/>
      <c r="C790" s="59"/>
      <c r="D790" s="60"/>
      <c r="E790" s="60"/>
      <c r="F790" s="61"/>
      <c r="G790" s="61"/>
    </row>
    <row r="791" spans="1:7" x14ac:dyDescent="0.3">
      <c r="A791" s="86"/>
      <c r="B791" s="58"/>
      <c r="C791" s="59"/>
      <c r="D791" s="60"/>
      <c r="E791" s="60"/>
      <c r="F791" s="61"/>
      <c r="G791" s="61"/>
    </row>
    <row r="792" spans="1:7" x14ac:dyDescent="0.3">
      <c r="A792" s="86"/>
      <c r="B792" s="58"/>
      <c r="C792" s="59"/>
      <c r="D792" s="60"/>
      <c r="E792" s="60"/>
      <c r="F792" s="61"/>
      <c r="G792" s="61"/>
    </row>
    <row r="793" spans="1:7" x14ac:dyDescent="0.3">
      <c r="A793" s="86"/>
      <c r="B793" s="58"/>
      <c r="C793" s="59"/>
      <c r="D793" s="60"/>
      <c r="E793" s="60"/>
      <c r="F793" s="61"/>
      <c r="G793" s="61"/>
    </row>
    <row r="794" spans="1:7" x14ac:dyDescent="0.3">
      <c r="A794" s="86"/>
      <c r="B794" s="58"/>
      <c r="C794" s="59"/>
      <c r="D794" s="60"/>
      <c r="E794" s="60"/>
      <c r="F794" s="61"/>
      <c r="G794" s="61"/>
    </row>
    <row r="795" spans="1:7" x14ac:dyDescent="0.3">
      <c r="A795" s="86"/>
      <c r="B795" s="58"/>
      <c r="C795" s="59"/>
      <c r="D795" s="60"/>
      <c r="E795" s="60"/>
      <c r="F795" s="61"/>
      <c r="G795" s="61"/>
    </row>
    <row r="796" spans="1:7" x14ac:dyDescent="0.3">
      <c r="A796" s="86"/>
      <c r="B796" s="58"/>
      <c r="C796" s="59"/>
      <c r="D796" s="60"/>
      <c r="E796" s="60"/>
      <c r="F796" s="61"/>
      <c r="G796" s="61"/>
    </row>
    <row r="797" spans="1:7" x14ac:dyDescent="0.3">
      <c r="A797" s="86"/>
      <c r="B797" s="58"/>
      <c r="C797" s="59"/>
      <c r="D797" s="60"/>
      <c r="E797" s="60"/>
      <c r="F797" s="61"/>
      <c r="G797" s="61"/>
    </row>
    <row r="798" spans="1:7" x14ac:dyDescent="0.3">
      <c r="A798" s="86"/>
      <c r="B798" s="58"/>
      <c r="C798" s="59"/>
      <c r="D798" s="60"/>
      <c r="E798" s="60"/>
      <c r="F798" s="61"/>
      <c r="G798" s="61"/>
    </row>
    <row r="799" spans="1:7" x14ac:dyDescent="0.3">
      <c r="A799" s="86"/>
      <c r="B799" s="58"/>
      <c r="C799" s="59"/>
      <c r="D799" s="60"/>
      <c r="E799" s="60"/>
      <c r="F799" s="61"/>
      <c r="G799" s="61"/>
    </row>
    <row r="800" spans="1:7" x14ac:dyDescent="0.3">
      <c r="A800" s="86"/>
      <c r="B800" s="58"/>
      <c r="C800" s="59"/>
      <c r="D800" s="60"/>
      <c r="E800" s="60"/>
      <c r="F800" s="61"/>
      <c r="G800" s="61"/>
    </row>
    <row r="801" spans="1:7" x14ac:dyDescent="0.3">
      <c r="A801" s="86"/>
      <c r="B801" s="58"/>
      <c r="C801" s="59"/>
      <c r="D801" s="60"/>
      <c r="E801" s="60"/>
      <c r="F801" s="61"/>
      <c r="G801" s="61"/>
    </row>
    <row r="802" spans="1:7" x14ac:dyDescent="0.3">
      <c r="A802" s="86"/>
      <c r="B802" s="58"/>
      <c r="C802" s="59"/>
      <c r="D802" s="60"/>
      <c r="E802" s="60"/>
      <c r="F802" s="61"/>
      <c r="G802" s="61"/>
    </row>
    <row r="803" spans="1:7" x14ac:dyDescent="0.3">
      <c r="A803" s="86"/>
      <c r="B803" s="58"/>
      <c r="C803" s="59"/>
      <c r="D803" s="60"/>
      <c r="E803" s="60"/>
      <c r="F803" s="61"/>
      <c r="G803" s="61"/>
    </row>
    <row r="804" spans="1:7" x14ac:dyDescent="0.3">
      <c r="A804" s="86"/>
      <c r="B804" s="58"/>
      <c r="C804" s="59"/>
      <c r="D804" s="60"/>
      <c r="E804" s="60"/>
      <c r="F804" s="61"/>
      <c r="G804" s="61"/>
    </row>
    <row r="805" spans="1:7" x14ac:dyDescent="0.3">
      <c r="A805" s="86"/>
      <c r="B805" s="58"/>
      <c r="C805" s="59"/>
      <c r="D805" s="60"/>
      <c r="E805" s="60"/>
      <c r="F805" s="61"/>
      <c r="G805" s="61"/>
    </row>
    <row r="806" spans="1:7" x14ac:dyDescent="0.3">
      <c r="A806" s="86"/>
      <c r="B806" s="58"/>
      <c r="C806" s="59"/>
      <c r="D806" s="60"/>
      <c r="E806" s="60"/>
      <c r="F806" s="61"/>
      <c r="G806" s="61"/>
    </row>
    <row r="807" spans="1:7" x14ac:dyDescent="0.3">
      <c r="A807" s="86"/>
      <c r="B807" s="58"/>
      <c r="C807" s="59"/>
      <c r="D807" s="60"/>
      <c r="E807" s="60"/>
      <c r="F807" s="61"/>
      <c r="G807" s="61"/>
    </row>
    <row r="808" spans="1:7" x14ac:dyDescent="0.3">
      <c r="A808" s="86"/>
      <c r="B808" s="58"/>
      <c r="C808" s="59"/>
      <c r="D808" s="60"/>
      <c r="E808" s="60"/>
      <c r="F808" s="61"/>
      <c r="G808" s="61"/>
    </row>
    <row r="809" spans="1:7" x14ac:dyDescent="0.3">
      <c r="A809" s="86"/>
      <c r="B809" s="58"/>
      <c r="C809" s="59"/>
      <c r="D809" s="60"/>
      <c r="E809" s="60"/>
      <c r="F809" s="61"/>
      <c r="G809" s="61"/>
    </row>
    <row r="810" spans="1:7" x14ac:dyDescent="0.3">
      <c r="A810" s="86"/>
      <c r="B810" s="58"/>
      <c r="C810" s="59"/>
      <c r="D810" s="60"/>
      <c r="E810" s="60"/>
      <c r="F810" s="61"/>
      <c r="G810" s="61"/>
    </row>
    <row r="811" spans="1:7" x14ac:dyDescent="0.3">
      <c r="A811" s="86"/>
      <c r="B811" s="58"/>
      <c r="C811" s="59"/>
      <c r="D811" s="60"/>
      <c r="E811" s="60"/>
      <c r="F811" s="61"/>
      <c r="G811" s="61"/>
    </row>
    <row r="812" spans="1:7" x14ac:dyDescent="0.3">
      <c r="A812" s="86"/>
      <c r="B812" s="58"/>
      <c r="C812" s="59"/>
      <c r="D812" s="60"/>
      <c r="E812" s="60"/>
      <c r="F812" s="61"/>
      <c r="G812" s="61"/>
    </row>
    <row r="813" spans="1:7" x14ac:dyDescent="0.3">
      <c r="A813" s="86"/>
      <c r="B813" s="58"/>
      <c r="C813" s="59"/>
      <c r="D813" s="60"/>
      <c r="E813" s="60"/>
      <c r="F813" s="61"/>
      <c r="G813" s="61"/>
    </row>
    <row r="814" spans="1:7" x14ac:dyDescent="0.3">
      <c r="A814" s="86"/>
      <c r="B814" s="58"/>
      <c r="C814" s="59"/>
      <c r="D814" s="60"/>
      <c r="E814" s="60"/>
      <c r="F814" s="61"/>
      <c r="G814" s="61"/>
    </row>
    <row r="815" spans="1:7" x14ac:dyDescent="0.3">
      <c r="A815" s="86"/>
      <c r="B815" s="58"/>
      <c r="C815" s="59"/>
      <c r="D815" s="60"/>
      <c r="E815" s="60"/>
      <c r="F815" s="61"/>
      <c r="G815" s="61"/>
    </row>
    <row r="816" spans="1:7" x14ac:dyDescent="0.3">
      <c r="A816" s="86"/>
      <c r="B816" s="58"/>
      <c r="C816" s="59"/>
      <c r="D816" s="60"/>
      <c r="E816" s="60"/>
      <c r="F816" s="61"/>
      <c r="G816" s="61"/>
    </row>
    <row r="817" spans="1:7" x14ac:dyDescent="0.3">
      <c r="A817" s="86"/>
      <c r="B817" s="58"/>
      <c r="C817" s="59"/>
      <c r="D817" s="60"/>
      <c r="E817" s="60"/>
      <c r="F817" s="61"/>
      <c r="G817" s="61"/>
    </row>
    <row r="818" spans="1:7" x14ac:dyDescent="0.3">
      <c r="A818" s="86"/>
      <c r="B818" s="58"/>
      <c r="C818" s="59"/>
      <c r="D818" s="60"/>
      <c r="E818" s="60"/>
      <c r="F818" s="61"/>
      <c r="G818" s="61"/>
    </row>
    <row r="819" spans="1:7" x14ac:dyDescent="0.3">
      <c r="A819" s="86"/>
      <c r="B819" s="58"/>
      <c r="C819" s="59"/>
      <c r="D819" s="60"/>
      <c r="E819" s="60"/>
      <c r="F819" s="61"/>
      <c r="G819" s="61"/>
    </row>
    <row r="820" spans="1:7" x14ac:dyDescent="0.3">
      <c r="A820" s="86"/>
      <c r="B820" s="58"/>
      <c r="C820" s="59"/>
      <c r="D820" s="60"/>
      <c r="E820" s="60"/>
      <c r="F820" s="61"/>
      <c r="G820" s="61"/>
    </row>
    <row r="821" spans="1:7" x14ac:dyDescent="0.3">
      <c r="A821" s="86"/>
      <c r="B821" s="58"/>
      <c r="C821" s="59"/>
      <c r="D821" s="60"/>
      <c r="E821" s="60"/>
      <c r="F821" s="61"/>
      <c r="G821" s="61"/>
    </row>
    <row r="822" spans="1:7" x14ac:dyDescent="0.3">
      <c r="A822" s="86"/>
      <c r="B822" s="58"/>
      <c r="C822" s="59"/>
      <c r="D822" s="60"/>
      <c r="E822" s="60"/>
      <c r="F822" s="61"/>
      <c r="G822" s="61"/>
    </row>
    <row r="823" spans="1:7" x14ac:dyDescent="0.3">
      <c r="A823" s="86"/>
      <c r="B823" s="58"/>
      <c r="C823" s="59"/>
      <c r="D823" s="60"/>
      <c r="E823" s="60"/>
      <c r="F823" s="61"/>
      <c r="G823" s="61"/>
    </row>
    <row r="824" spans="1:7" x14ac:dyDescent="0.3">
      <c r="A824" s="86"/>
      <c r="B824" s="58"/>
      <c r="C824" s="59"/>
      <c r="D824" s="60"/>
      <c r="E824" s="60"/>
      <c r="F824" s="61"/>
      <c r="G824" s="61"/>
    </row>
    <row r="825" spans="1:7" x14ac:dyDescent="0.3">
      <c r="A825" s="86"/>
      <c r="B825" s="58"/>
      <c r="C825" s="59"/>
      <c r="D825" s="60"/>
      <c r="E825" s="60"/>
      <c r="F825" s="61"/>
      <c r="G825" s="61"/>
    </row>
    <row r="826" spans="1:7" x14ac:dyDescent="0.3">
      <c r="A826" s="86"/>
      <c r="B826" s="58"/>
      <c r="C826" s="59"/>
      <c r="D826" s="60"/>
      <c r="E826" s="60"/>
      <c r="F826" s="61"/>
      <c r="G826" s="61"/>
    </row>
    <row r="827" spans="1:7" x14ac:dyDescent="0.3">
      <c r="A827" s="86"/>
      <c r="B827" s="58"/>
      <c r="C827" s="59"/>
      <c r="D827" s="60"/>
      <c r="E827" s="60"/>
      <c r="F827" s="61"/>
      <c r="G827" s="61"/>
    </row>
    <row r="828" spans="1:7" x14ac:dyDescent="0.3">
      <c r="A828" s="86"/>
      <c r="B828" s="58"/>
      <c r="C828" s="59"/>
      <c r="D828" s="60"/>
      <c r="E828" s="60"/>
      <c r="F828" s="61"/>
      <c r="G828" s="61"/>
    </row>
    <row r="829" spans="1:7" x14ac:dyDescent="0.3">
      <c r="A829" s="86"/>
      <c r="B829" s="58"/>
      <c r="C829" s="59"/>
      <c r="D829" s="60"/>
      <c r="E829" s="60"/>
      <c r="F829" s="61"/>
      <c r="G829" s="61"/>
    </row>
    <row r="830" spans="1:7" x14ac:dyDescent="0.3">
      <c r="A830" s="86"/>
      <c r="B830" s="58"/>
      <c r="C830" s="59"/>
      <c r="D830" s="60"/>
      <c r="E830" s="60"/>
      <c r="F830" s="61"/>
      <c r="G830" s="61"/>
    </row>
    <row r="831" spans="1:7" x14ac:dyDescent="0.3">
      <c r="A831" s="86"/>
      <c r="B831" s="58"/>
      <c r="C831" s="59"/>
      <c r="D831" s="60"/>
      <c r="E831" s="60"/>
      <c r="F831" s="61"/>
      <c r="G831" s="61"/>
    </row>
    <row r="832" spans="1:7" x14ac:dyDescent="0.3">
      <c r="A832" s="86"/>
      <c r="B832" s="58"/>
      <c r="C832" s="59"/>
      <c r="D832" s="60"/>
      <c r="E832" s="60"/>
      <c r="F832" s="61"/>
      <c r="G832" s="61"/>
    </row>
    <row r="833" spans="1:7" x14ac:dyDescent="0.3">
      <c r="A833" s="86"/>
      <c r="B833" s="58"/>
      <c r="C833" s="59"/>
      <c r="D833" s="60"/>
      <c r="E833" s="60"/>
      <c r="F833" s="61"/>
      <c r="G833" s="61"/>
    </row>
    <row r="834" spans="1:7" x14ac:dyDescent="0.3">
      <c r="A834" s="86"/>
      <c r="B834" s="58"/>
      <c r="C834" s="59"/>
      <c r="D834" s="60"/>
      <c r="E834" s="60"/>
      <c r="F834" s="61"/>
      <c r="G834" s="61"/>
    </row>
    <row r="835" spans="1:7" x14ac:dyDescent="0.3">
      <c r="A835" s="86"/>
      <c r="B835" s="58"/>
      <c r="C835" s="59"/>
      <c r="D835" s="60"/>
      <c r="E835" s="60"/>
      <c r="F835" s="61"/>
      <c r="G835" s="61"/>
    </row>
    <row r="836" spans="1:7" x14ac:dyDescent="0.3">
      <c r="A836" s="86"/>
      <c r="B836" s="58"/>
      <c r="C836" s="59"/>
      <c r="D836" s="60"/>
      <c r="E836" s="60"/>
      <c r="F836" s="61"/>
      <c r="G836" s="61"/>
    </row>
    <row r="837" spans="1:7" x14ac:dyDescent="0.3">
      <c r="A837" s="86"/>
      <c r="B837" s="58"/>
      <c r="C837" s="59"/>
      <c r="D837" s="60"/>
      <c r="E837" s="60"/>
      <c r="F837" s="61"/>
      <c r="G837" s="61"/>
    </row>
    <row r="838" spans="1:7" x14ac:dyDescent="0.3">
      <c r="A838" s="86"/>
      <c r="B838" s="58"/>
      <c r="C838" s="59"/>
      <c r="D838" s="60"/>
      <c r="E838" s="60"/>
      <c r="F838" s="61"/>
      <c r="G838" s="61"/>
    </row>
    <row r="839" spans="1:7" x14ac:dyDescent="0.3">
      <c r="A839" s="86"/>
      <c r="B839" s="58"/>
      <c r="C839" s="59"/>
      <c r="D839" s="60"/>
      <c r="E839" s="60"/>
      <c r="F839" s="61"/>
      <c r="G839" s="61"/>
    </row>
    <row r="840" spans="1:7" x14ac:dyDescent="0.3">
      <c r="A840" s="86"/>
      <c r="B840" s="58"/>
      <c r="C840" s="59"/>
      <c r="D840" s="60"/>
      <c r="E840" s="60"/>
      <c r="F840" s="61"/>
      <c r="G840" s="61"/>
    </row>
    <row r="841" spans="1:7" x14ac:dyDescent="0.3">
      <c r="A841" s="86"/>
      <c r="B841" s="58"/>
      <c r="C841" s="59"/>
      <c r="D841" s="60"/>
      <c r="E841" s="60"/>
      <c r="F841" s="61"/>
      <c r="G841" s="61"/>
    </row>
    <row r="842" spans="1:7" x14ac:dyDescent="0.3">
      <c r="A842" s="86"/>
      <c r="B842" s="58"/>
      <c r="C842" s="59"/>
      <c r="D842" s="60"/>
      <c r="E842" s="60"/>
      <c r="F842" s="61"/>
      <c r="G842" s="61"/>
    </row>
    <row r="843" spans="1:7" x14ac:dyDescent="0.3">
      <c r="A843" s="86"/>
      <c r="B843" s="58"/>
      <c r="C843" s="59"/>
      <c r="D843" s="60"/>
      <c r="E843" s="60"/>
      <c r="F843" s="61"/>
      <c r="G843" s="61"/>
    </row>
    <row r="844" spans="1:7" x14ac:dyDescent="0.3">
      <c r="A844" s="86"/>
      <c r="B844" s="58"/>
      <c r="C844" s="59"/>
      <c r="D844" s="60"/>
      <c r="E844" s="60"/>
      <c r="F844" s="61"/>
      <c r="G844" s="61"/>
    </row>
    <row r="845" spans="1:7" x14ac:dyDescent="0.3">
      <c r="A845" s="86"/>
      <c r="B845" s="58"/>
      <c r="C845" s="59"/>
      <c r="D845" s="60"/>
      <c r="E845" s="60"/>
      <c r="F845" s="61"/>
      <c r="G845" s="61"/>
    </row>
    <row r="846" spans="1:7" x14ac:dyDescent="0.3">
      <c r="A846" s="86"/>
      <c r="B846" s="58"/>
      <c r="C846" s="59"/>
      <c r="D846" s="60"/>
      <c r="E846" s="60"/>
      <c r="F846" s="61"/>
      <c r="G846" s="61"/>
    </row>
    <row r="847" spans="1:7" x14ac:dyDescent="0.3">
      <c r="A847" s="86"/>
      <c r="B847" s="58"/>
      <c r="C847" s="59"/>
      <c r="D847" s="60"/>
      <c r="E847" s="60"/>
      <c r="F847" s="61"/>
      <c r="G847" s="61"/>
    </row>
    <row r="848" spans="1:7" x14ac:dyDescent="0.3">
      <c r="A848" s="86"/>
      <c r="B848" s="58"/>
      <c r="C848" s="59"/>
      <c r="D848" s="60"/>
      <c r="E848" s="60"/>
      <c r="F848" s="61"/>
      <c r="G848" s="61"/>
    </row>
    <row r="849" spans="1:7" x14ac:dyDescent="0.3">
      <c r="A849" s="86"/>
      <c r="B849" s="58"/>
      <c r="C849" s="59"/>
      <c r="D849" s="60"/>
      <c r="E849" s="60"/>
      <c r="F849" s="61"/>
      <c r="G849" s="61"/>
    </row>
    <row r="850" spans="1:7" x14ac:dyDescent="0.3">
      <c r="A850" s="86"/>
      <c r="B850" s="58"/>
      <c r="C850" s="59"/>
      <c r="D850" s="60"/>
      <c r="E850" s="60"/>
      <c r="F850" s="61"/>
      <c r="G850" s="61"/>
    </row>
    <row r="851" spans="1:7" x14ac:dyDescent="0.3">
      <c r="A851" s="86"/>
      <c r="B851" s="58"/>
      <c r="C851" s="59"/>
      <c r="D851" s="60"/>
      <c r="E851" s="60"/>
      <c r="F851" s="61"/>
      <c r="G851" s="61"/>
    </row>
    <row r="852" spans="1:7" x14ac:dyDescent="0.3">
      <c r="A852" s="86"/>
      <c r="B852" s="58"/>
      <c r="C852" s="59"/>
      <c r="D852" s="60"/>
      <c r="E852" s="60"/>
      <c r="F852" s="61"/>
      <c r="G852" s="61"/>
    </row>
    <row r="853" spans="1:7" x14ac:dyDescent="0.3">
      <c r="A853" s="86"/>
      <c r="B853" s="58"/>
      <c r="C853" s="59"/>
      <c r="D853" s="60"/>
      <c r="E853" s="60"/>
      <c r="F853" s="61"/>
      <c r="G853" s="61"/>
    </row>
    <row r="854" spans="1:7" x14ac:dyDescent="0.3">
      <c r="A854" s="86"/>
      <c r="B854" s="58"/>
      <c r="C854" s="59"/>
      <c r="D854" s="60"/>
      <c r="E854" s="60"/>
      <c r="F854" s="61"/>
      <c r="G854" s="61"/>
    </row>
    <row r="855" spans="1:7" x14ac:dyDescent="0.3">
      <c r="A855" s="86"/>
      <c r="B855" s="58"/>
      <c r="C855" s="59"/>
      <c r="D855" s="60"/>
      <c r="E855" s="60"/>
      <c r="F855" s="61"/>
      <c r="G855" s="61"/>
    </row>
    <row r="856" spans="1:7" x14ac:dyDescent="0.3">
      <c r="A856" s="86"/>
      <c r="B856" s="58"/>
      <c r="C856" s="59"/>
      <c r="D856" s="60"/>
      <c r="E856" s="60"/>
      <c r="F856" s="61"/>
      <c r="G856" s="61"/>
    </row>
    <row r="857" spans="1:7" x14ac:dyDescent="0.3">
      <c r="A857" s="86"/>
      <c r="B857" s="58"/>
      <c r="C857" s="59"/>
      <c r="D857" s="60"/>
      <c r="E857" s="60"/>
      <c r="F857" s="61"/>
      <c r="G857" s="61"/>
    </row>
    <row r="858" spans="1:7" x14ac:dyDescent="0.3">
      <c r="A858" s="86"/>
      <c r="B858" s="58"/>
      <c r="C858" s="59"/>
      <c r="D858" s="60"/>
      <c r="E858" s="60"/>
      <c r="F858" s="61"/>
      <c r="G858" s="61"/>
    </row>
    <row r="859" spans="1:7" x14ac:dyDescent="0.3">
      <c r="A859" s="86"/>
      <c r="B859" s="58"/>
      <c r="C859" s="59"/>
      <c r="D859" s="60"/>
      <c r="E859" s="60"/>
      <c r="F859" s="61"/>
      <c r="G859" s="61"/>
    </row>
    <row r="860" spans="1:7" x14ac:dyDescent="0.3">
      <c r="A860" s="86"/>
      <c r="B860" s="58"/>
      <c r="C860" s="59"/>
      <c r="D860" s="60"/>
      <c r="E860" s="60"/>
      <c r="F860" s="61"/>
      <c r="G860" s="61"/>
    </row>
    <row r="861" spans="1:7" x14ac:dyDescent="0.3">
      <c r="A861" s="86"/>
      <c r="B861" s="58"/>
      <c r="C861" s="59"/>
      <c r="D861" s="60"/>
      <c r="E861" s="60"/>
      <c r="F861" s="61"/>
      <c r="G861" s="61"/>
    </row>
    <row r="862" spans="1:7" x14ac:dyDescent="0.3">
      <c r="A862" s="86"/>
      <c r="B862" s="58"/>
      <c r="C862" s="59"/>
      <c r="D862" s="60"/>
      <c r="E862" s="60"/>
      <c r="F862" s="61"/>
      <c r="G862" s="61"/>
    </row>
    <row r="863" spans="1:7" x14ac:dyDescent="0.3">
      <c r="A863" s="86"/>
      <c r="B863" s="58"/>
      <c r="C863" s="59"/>
      <c r="D863" s="60"/>
      <c r="E863" s="60"/>
      <c r="F863" s="61"/>
      <c r="G863" s="61"/>
    </row>
    <row r="864" spans="1:7" x14ac:dyDescent="0.3">
      <c r="A864" s="86"/>
      <c r="B864" s="58"/>
      <c r="C864" s="59"/>
      <c r="D864" s="60"/>
      <c r="E864" s="60"/>
      <c r="F864" s="61"/>
      <c r="G864" s="61"/>
    </row>
    <row r="865" spans="1:7" x14ac:dyDescent="0.3">
      <c r="A865" s="86"/>
      <c r="B865" s="58"/>
      <c r="C865" s="59"/>
      <c r="D865" s="60"/>
      <c r="E865" s="60"/>
      <c r="F865" s="61"/>
      <c r="G865" s="61"/>
    </row>
    <row r="866" spans="1:7" x14ac:dyDescent="0.3">
      <c r="A866" s="86"/>
      <c r="B866" s="58"/>
      <c r="C866" s="59"/>
      <c r="D866" s="60"/>
      <c r="E866" s="60"/>
      <c r="F866" s="61"/>
      <c r="G866" s="61"/>
    </row>
    <row r="867" spans="1:7" x14ac:dyDescent="0.3">
      <c r="A867" s="86"/>
      <c r="B867" s="58"/>
      <c r="C867" s="59"/>
      <c r="D867" s="60"/>
      <c r="E867" s="60"/>
      <c r="F867" s="61"/>
      <c r="G867" s="61"/>
    </row>
    <row r="868" spans="1:7" x14ac:dyDescent="0.3">
      <c r="A868" s="86"/>
      <c r="B868" s="58"/>
      <c r="C868" s="59"/>
      <c r="D868" s="60"/>
      <c r="E868" s="60"/>
      <c r="F868" s="61"/>
      <c r="G868" s="61"/>
    </row>
    <row r="869" spans="1:7" x14ac:dyDescent="0.3">
      <c r="A869" s="86"/>
      <c r="B869" s="58"/>
      <c r="C869" s="59"/>
      <c r="D869" s="60"/>
      <c r="E869" s="60"/>
      <c r="F869" s="61"/>
      <c r="G869" s="61"/>
    </row>
    <row r="870" spans="1:7" x14ac:dyDescent="0.3">
      <c r="A870" s="86"/>
      <c r="B870" s="58"/>
      <c r="C870" s="59"/>
      <c r="D870" s="60"/>
      <c r="E870" s="60"/>
      <c r="F870" s="61"/>
      <c r="G870" s="61"/>
    </row>
    <row r="871" spans="1:7" x14ac:dyDescent="0.3">
      <c r="A871" s="86"/>
      <c r="B871" s="58"/>
      <c r="C871" s="59"/>
      <c r="D871" s="60"/>
      <c r="E871" s="60"/>
      <c r="F871" s="61"/>
      <c r="G871" s="61"/>
    </row>
    <row r="872" spans="1:7" x14ac:dyDescent="0.3">
      <c r="A872" s="86"/>
      <c r="B872" s="58"/>
      <c r="C872" s="59"/>
      <c r="D872" s="60"/>
      <c r="E872" s="60"/>
      <c r="F872" s="61"/>
      <c r="G872" s="61"/>
    </row>
    <row r="873" spans="1:7" x14ac:dyDescent="0.3">
      <c r="A873" s="86"/>
      <c r="B873" s="58"/>
      <c r="C873" s="59"/>
      <c r="D873" s="60"/>
      <c r="E873" s="60"/>
      <c r="F873" s="61"/>
      <c r="G873" s="61"/>
    </row>
    <row r="874" spans="1:7" x14ac:dyDescent="0.3">
      <c r="A874" s="86"/>
      <c r="B874" s="58"/>
      <c r="C874" s="59"/>
      <c r="D874" s="60"/>
      <c r="E874" s="60"/>
      <c r="F874" s="61"/>
      <c r="G874" s="61"/>
    </row>
    <row r="875" spans="1:7" x14ac:dyDescent="0.3">
      <c r="A875" s="86"/>
      <c r="B875" s="58"/>
      <c r="C875" s="59"/>
      <c r="D875" s="60"/>
      <c r="E875" s="60"/>
      <c r="F875" s="61"/>
      <c r="G875" s="61"/>
    </row>
    <row r="876" spans="1:7" x14ac:dyDescent="0.3">
      <c r="A876" s="86"/>
      <c r="B876" s="58"/>
      <c r="C876" s="59"/>
      <c r="D876" s="60"/>
      <c r="E876" s="60"/>
      <c r="F876" s="61"/>
      <c r="G876" s="61"/>
    </row>
    <row r="877" spans="1:7" x14ac:dyDescent="0.3">
      <c r="A877" s="86"/>
      <c r="B877" s="58"/>
      <c r="C877" s="59"/>
      <c r="D877" s="60"/>
      <c r="E877" s="60"/>
      <c r="F877" s="61"/>
      <c r="G877" s="61"/>
    </row>
    <row r="878" spans="1:7" x14ac:dyDescent="0.3">
      <c r="A878" s="86"/>
      <c r="B878" s="58"/>
      <c r="C878" s="59"/>
      <c r="D878" s="60"/>
      <c r="E878" s="60"/>
      <c r="F878" s="61"/>
      <c r="G878" s="61"/>
    </row>
    <row r="879" spans="1:7" x14ac:dyDescent="0.3">
      <c r="A879" s="86"/>
      <c r="B879" s="58"/>
      <c r="C879" s="59"/>
      <c r="D879" s="60"/>
      <c r="E879" s="60"/>
      <c r="F879" s="61"/>
      <c r="G879" s="61"/>
    </row>
    <row r="880" spans="1:7" x14ac:dyDescent="0.3">
      <c r="A880" s="86"/>
      <c r="B880" s="58"/>
      <c r="C880" s="59"/>
      <c r="D880" s="60"/>
      <c r="E880" s="60"/>
      <c r="F880" s="61"/>
      <c r="G880" s="61"/>
    </row>
    <row r="881" spans="1:7" x14ac:dyDescent="0.3">
      <c r="A881" s="86"/>
      <c r="B881" s="58"/>
      <c r="C881" s="59"/>
      <c r="D881" s="60"/>
      <c r="E881" s="60"/>
      <c r="F881" s="61"/>
      <c r="G881" s="61"/>
    </row>
    <row r="882" spans="1:7" x14ac:dyDescent="0.3">
      <c r="A882" s="86"/>
      <c r="B882" s="58"/>
      <c r="C882" s="59"/>
      <c r="D882" s="60"/>
      <c r="E882" s="60"/>
      <c r="F882" s="61"/>
      <c r="G882" s="61"/>
    </row>
    <row r="883" spans="1:7" x14ac:dyDescent="0.3">
      <c r="A883" s="86"/>
      <c r="B883" s="58"/>
      <c r="C883" s="59"/>
      <c r="D883" s="60"/>
      <c r="E883" s="60"/>
      <c r="F883" s="61"/>
      <c r="G883" s="61"/>
    </row>
    <row r="884" spans="1:7" x14ac:dyDescent="0.3">
      <c r="A884" s="86"/>
      <c r="B884" s="58"/>
      <c r="C884" s="59"/>
      <c r="D884" s="60"/>
      <c r="E884" s="60"/>
      <c r="F884" s="61"/>
      <c r="G884" s="61"/>
    </row>
    <row r="885" spans="1:7" x14ac:dyDescent="0.3">
      <c r="A885" s="86"/>
      <c r="B885" s="58"/>
      <c r="C885" s="59"/>
      <c r="D885" s="60"/>
      <c r="E885" s="60"/>
      <c r="F885" s="61"/>
      <c r="G885" s="61"/>
    </row>
    <row r="886" spans="1:7" x14ac:dyDescent="0.3">
      <c r="A886" s="86"/>
      <c r="B886" s="58"/>
      <c r="C886" s="59"/>
      <c r="D886" s="60"/>
      <c r="E886" s="60"/>
      <c r="F886" s="61"/>
      <c r="G886" s="61"/>
    </row>
    <row r="887" spans="1:7" x14ac:dyDescent="0.3">
      <c r="A887" s="86"/>
      <c r="B887" s="58"/>
      <c r="C887" s="59"/>
      <c r="D887" s="60"/>
      <c r="E887" s="60"/>
      <c r="F887" s="61"/>
      <c r="G887" s="61"/>
    </row>
    <row r="888" spans="1:7" x14ac:dyDescent="0.3">
      <c r="A888" s="86"/>
      <c r="B888" s="58"/>
      <c r="C888" s="59"/>
      <c r="D888" s="60"/>
      <c r="E888" s="60"/>
      <c r="F888" s="61"/>
      <c r="G888" s="61"/>
    </row>
    <row r="889" spans="1:7" x14ac:dyDescent="0.3">
      <c r="A889" s="86"/>
      <c r="B889" s="58"/>
      <c r="C889" s="59"/>
      <c r="D889" s="60"/>
      <c r="E889" s="60"/>
      <c r="F889" s="61"/>
      <c r="G889" s="61"/>
    </row>
    <row r="890" spans="1:7" x14ac:dyDescent="0.3">
      <c r="A890" s="86"/>
      <c r="B890" s="58"/>
      <c r="C890" s="59"/>
      <c r="D890" s="60"/>
      <c r="E890" s="60"/>
      <c r="F890" s="61"/>
      <c r="G890" s="61"/>
    </row>
    <row r="891" spans="1:7" x14ac:dyDescent="0.3">
      <c r="A891" s="86"/>
      <c r="B891" s="58"/>
      <c r="C891" s="59"/>
      <c r="D891" s="60"/>
      <c r="E891" s="60"/>
      <c r="F891" s="61"/>
      <c r="G891" s="61"/>
    </row>
    <row r="892" spans="1:7" x14ac:dyDescent="0.3">
      <c r="A892" s="86"/>
      <c r="B892" s="58"/>
      <c r="C892" s="59"/>
      <c r="D892" s="60"/>
      <c r="E892" s="60"/>
      <c r="F892" s="61"/>
      <c r="G892" s="61"/>
    </row>
    <row r="893" spans="1:7" x14ac:dyDescent="0.3">
      <c r="A893" s="86"/>
      <c r="B893" s="58"/>
      <c r="C893" s="59"/>
      <c r="D893" s="60"/>
      <c r="E893" s="60"/>
      <c r="F893" s="61"/>
      <c r="G893" s="61"/>
    </row>
    <row r="894" spans="1:7" x14ac:dyDescent="0.3">
      <c r="A894" s="86"/>
      <c r="B894" s="58"/>
      <c r="C894" s="59"/>
      <c r="D894" s="60"/>
      <c r="E894" s="60"/>
      <c r="F894" s="61"/>
      <c r="G894" s="61"/>
    </row>
    <row r="895" spans="1:7" x14ac:dyDescent="0.3">
      <c r="A895" s="86"/>
      <c r="B895" s="58"/>
      <c r="C895" s="59"/>
      <c r="D895" s="60"/>
      <c r="E895" s="60"/>
      <c r="F895" s="61"/>
      <c r="G895" s="61"/>
    </row>
    <row r="896" spans="1:7" x14ac:dyDescent="0.3">
      <c r="A896" s="86"/>
      <c r="B896" s="58"/>
      <c r="C896" s="59"/>
      <c r="D896" s="60"/>
      <c r="E896" s="60"/>
      <c r="F896" s="61"/>
      <c r="G896" s="61"/>
    </row>
    <row r="897" spans="1:7" x14ac:dyDescent="0.3">
      <c r="A897" s="86"/>
      <c r="B897" s="58"/>
      <c r="C897" s="59"/>
      <c r="D897" s="60"/>
      <c r="E897" s="60"/>
      <c r="F897" s="61"/>
      <c r="G897" s="61"/>
    </row>
    <row r="898" spans="1:7" x14ac:dyDescent="0.3">
      <c r="A898" s="86"/>
      <c r="B898" s="58"/>
      <c r="C898" s="59"/>
      <c r="D898" s="60"/>
      <c r="E898" s="60"/>
      <c r="F898" s="61"/>
      <c r="G898" s="61"/>
    </row>
    <row r="899" spans="1:7" x14ac:dyDescent="0.3">
      <c r="A899" s="86"/>
      <c r="B899" s="58"/>
      <c r="C899" s="59"/>
      <c r="D899" s="60"/>
      <c r="E899" s="60"/>
      <c r="F899" s="61"/>
      <c r="G899" s="61"/>
    </row>
    <row r="900" spans="1:7" x14ac:dyDescent="0.3">
      <c r="A900" s="86"/>
      <c r="B900" s="58"/>
      <c r="C900" s="59"/>
      <c r="D900" s="60"/>
      <c r="E900" s="60"/>
      <c r="F900" s="61"/>
      <c r="G900" s="61"/>
    </row>
    <row r="901" spans="1:7" x14ac:dyDescent="0.3">
      <c r="A901" s="86"/>
      <c r="B901" s="58"/>
      <c r="C901" s="59"/>
      <c r="D901" s="60"/>
      <c r="E901" s="60"/>
      <c r="F901" s="61"/>
      <c r="G901" s="61"/>
    </row>
    <row r="902" spans="1:7" x14ac:dyDescent="0.3">
      <c r="A902" s="86"/>
      <c r="B902" s="58"/>
      <c r="C902" s="59"/>
      <c r="D902" s="60"/>
      <c r="E902" s="60"/>
      <c r="F902" s="61"/>
      <c r="G902" s="61"/>
    </row>
    <row r="903" spans="1:7" x14ac:dyDescent="0.3">
      <c r="A903" s="86"/>
      <c r="B903" s="58"/>
      <c r="C903" s="59"/>
      <c r="D903" s="60"/>
      <c r="E903" s="60"/>
      <c r="F903" s="61"/>
      <c r="G903" s="61"/>
    </row>
    <row r="904" spans="1:7" x14ac:dyDescent="0.3">
      <c r="A904" s="86"/>
      <c r="B904" s="58"/>
      <c r="C904" s="59"/>
      <c r="D904" s="60"/>
      <c r="E904" s="60"/>
      <c r="F904" s="61"/>
      <c r="G904" s="61"/>
    </row>
    <row r="905" spans="1:7" x14ac:dyDescent="0.3">
      <c r="A905" s="86"/>
      <c r="B905" s="58"/>
      <c r="C905" s="59"/>
      <c r="D905" s="60"/>
      <c r="E905" s="60"/>
      <c r="F905" s="61"/>
      <c r="G905" s="61"/>
    </row>
    <row r="906" spans="1:7" x14ac:dyDescent="0.3">
      <c r="A906" s="86"/>
      <c r="B906" s="58"/>
      <c r="C906" s="59"/>
      <c r="D906" s="60"/>
      <c r="E906" s="60"/>
      <c r="F906" s="61"/>
      <c r="G906" s="61"/>
    </row>
    <row r="907" spans="1:7" x14ac:dyDescent="0.3">
      <c r="A907" s="86"/>
      <c r="B907" s="58"/>
      <c r="C907" s="59"/>
      <c r="D907" s="60"/>
      <c r="E907" s="60"/>
      <c r="F907" s="61"/>
      <c r="G907" s="61"/>
    </row>
    <row r="908" spans="1:7" x14ac:dyDescent="0.3">
      <c r="A908" s="86"/>
      <c r="B908" s="58"/>
      <c r="C908" s="59"/>
      <c r="D908" s="60"/>
      <c r="E908" s="60"/>
      <c r="F908" s="61"/>
      <c r="G908" s="61"/>
    </row>
    <row r="909" spans="1:7" x14ac:dyDescent="0.3">
      <c r="A909" s="86"/>
      <c r="B909" s="58"/>
      <c r="C909" s="59"/>
      <c r="D909" s="60"/>
      <c r="E909" s="60"/>
      <c r="F909" s="61"/>
      <c r="G909" s="61"/>
    </row>
    <row r="910" spans="1:7" x14ac:dyDescent="0.3">
      <c r="A910" s="86"/>
      <c r="B910" s="58"/>
      <c r="C910" s="59"/>
      <c r="D910" s="60"/>
      <c r="E910" s="60"/>
      <c r="F910" s="61"/>
      <c r="G910" s="61"/>
    </row>
    <row r="911" spans="1:7" x14ac:dyDescent="0.3">
      <c r="A911" s="86"/>
      <c r="B911" s="58"/>
      <c r="C911" s="59"/>
      <c r="D911" s="60"/>
      <c r="E911" s="60"/>
      <c r="F911" s="61"/>
      <c r="G911" s="61"/>
    </row>
    <row r="912" spans="1:7" x14ac:dyDescent="0.3">
      <c r="A912" s="86"/>
      <c r="B912" s="58"/>
      <c r="C912" s="59"/>
      <c r="D912" s="60"/>
      <c r="E912" s="60"/>
      <c r="F912" s="61"/>
      <c r="G912" s="61"/>
    </row>
    <row r="913" spans="1:7" x14ac:dyDescent="0.3">
      <c r="A913" s="86"/>
      <c r="B913" s="58"/>
      <c r="C913" s="59"/>
      <c r="D913" s="60"/>
      <c r="E913" s="60"/>
      <c r="F913" s="61"/>
      <c r="G913" s="61"/>
    </row>
    <row r="914" spans="1:7" x14ac:dyDescent="0.3">
      <c r="A914" s="86"/>
      <c r="B914" s="58"/>
      <c r="C914" s="59"/>
      <c r="D914" s="60"/>
      <c r="E914" s="60"/>
      <c r="F914" s="61"/>
      <c r="G914" s="61"/>
    </row>
    <row r="915" spans="1:7" x14ac:dyDescent="0.3">
      <c r="A915" s="86"/>
      <c r="B915" s="58"/>
      <c r="C915" s="59"/>
      <c r="D915" s="60"/>
      <c r="E915" s="60"/>
      <c r="F915" s="61"/>
      <c r="G915" s="61"/>
    </row>
    <row r="916" spans="1:7" x14ac:dyDescent="0.3">
      <c r="A916" s="86"/>
      <c r="B916" s="58"/>
      <c r="C916" s="59"/>
      <c r="D916" s="60"/>
      <c r="E916" s="60"/>
      <c r="F916" s="61"/>
      <c r="G916" s="61"/>
    </row>
    <row r="917" spans="1:7" x14ac:dyDescent="0.3">
      <c r="A917" s="86"/>
      <c r="B917" s="58"/>
      <c r="C917" s="59"/>
      <c r="D917" s="60"/>
      <c r="E917" s="60"/>
      <c r="F917" s="61"/>
      <c r="G917" s="61"/>
    </row>
    <row r="918" spans="1:7" x14ac:dyDescent="0.3">
      <c r="A918" s="86"/>
      <c r="B918" s="58"/>
      <c r="C918" s="59"/>
      <c r="D918" s="60"/>
      <c r="E918" s="60"/>
      <c r="F918" s="61"/>
      <c r="G918" s="61"/>
    </row>
    <row r="919" spans="1:7" x14ac:dyDescent="0.3">
      <c r="A919" s="86"/>
      <c r="B919" s="58"/>
      <c r="C919" s="59"/>
      <c r="D919" s="60"/>
      <c r="E919" s="60"/>
      <c r="F919" s="61"/>
      <c r="G919" s="61"/>
    </row>
    <row r="920" spans="1:7" x14ac:dyDescent="0.3">
      <c r="A920" s="86"/>
      <c r="B920" s="58"/>
      <c r="C920" s="59"/>
      <c r="D920" s="60"/>
      <c r="E920" s="60"/>
      <c r="F920" s="61"/>
      <c r="G920" s="61"/>
    </row>
    <row r="921" spans="1:7" x14ac:dyDescent="0.3">
      <c r="A921" s="86"/>
      <c r="B921" s="58"/>
      <c r="C921" s="59"/>
      <c r="D921" s="60"/>
      <c r="E921" s="60"/>
      <c r="F921" s="61"/>
      <c r="G921" s="61"/>
    </row>
    <row r="922" spans="1:7" x14ac:dyDescent="0.3">
      <c r="A922" s="86"/>
      <c r="B922" s="58"/>
      <c r="C922" s="59"/>
      <c r="D922" s="60"/>
      <c r="E922" s="60"/>
      <c r="F922" s="61"/>
      <c r="G922" s="61"/>
    </row>
    <row r="923" spans="1:7" x14ac:dyDescent="0.3">
      <c r="A923" s="86"/>
      <c r="B923" s="58"/>
      <c r="C923" s="59"/>
      <c r="D923" s="60"/>
      <c r="E923" s="60"/>
      <c r="F923" s="61"/>
      <c r="G923" s="61"/>
    </row>
    <row r="924" spans="1:7" x14ac:dyDescent="0.3">
      <c r="A924" s="86"/>
      <c r="B924" s="58"/>
      <c r="C924" s="59"/>
      <c r="D924" s="60"/>
      <c r="E924" s="60"/>
      <c r="F924" s="61"/>
      <c r="G924" s="61"/>
    </row>
    <row r="925" spans="1:7" x14ac:dyDescent="0.3">
      <c r="A925" s="86"/>
      <c r="B925" s="58"/>
      <c r="C925" s="59"/>
      <c r="D925" s="60"/>
      <c r="E925" s="60"/>
      <c r="F925" s="61"/>
      <c r="G925" s="61"/>
    </row>
    <row r="926" spans="1:7" x14ac:dyDescent="0.3">
      <c r="A926" s="86"/>
      <c r="B926" s="58"/>
      <c r="C926" s="59"/>
      <c r="D926" s="60"/>
      <c r="E926" s="60"/>
      <c r="F926" s="61"/>
      <c r="G926" s="61"/>
    </row>
    <row r="927" spans="1:7" x14ac:dyDescent="0.3">
      <c r="A927" s="86"/>
      <c r="B927" s="58"/>
      <c r="C927" s="59"/>
      <c r="D927" s="60"/>
      <c r="E927" s="60"/>
      <c r="F927" s="61"/>
      <c r="G927" s="61"/>
    </row>
    <row r="928" spans="1:7" x14ac:dyDescent="0.3">
      <c r="A928" s="86"/>
      <c r="B928" s="58"/>
      <c r="C928" s="59"/>
      <c r="D928" s="60"/>
      <c r="E928" s="60"/>
      <c r="F928" s="61"/>
      <c r="G928" s="61"/>
    </row>
    <row r="929" spans="1:7" x14ac:dyDescent="0.3">
      <c r="A929" s="86"/>
      <c r="B929" s="58"/>
      <c r="C929" s="59"/>
      <c r="D929" s="60"/>
      <c r="E929" s="60"/>
      <c r="F929" s="61"/>
      <c r="G929" s="61"/>
    </row>
    <row r="930" spans="1:7" x14ac:dyDescent="0.3">
      <c r="A930" s="86"/>
      <c r="B930" s="58"/>
      <c r="C930" s="59"/>
      <c r="D930" s="60"/>
      <c r="E930" s="60"/>
      <c r="F930" s="61"/>
      <c r="G930" s="61"/>
    </row>
    <row r="931" spans="1:7" x14ac:dyDescent="0.3">
      <c r="A931" s="86"/>
      <c r="B931" s="58"/>
      <c r="C931" s="59"/>
      <c r="D931" s="60"/>
      <c r="E931" s="60"/>
      <c r="F931" s="61"/>
      <c r="G931" s="61"/>
    </row>
    <row r="932" spans="1:7" x14ac:dyDescent="0.3">
      <c r="A932" s="86"/>
      <c r="B932" s="58"/>
      <c r="C932" s="59"/>
      <c r="D932" s="60"/>
      <c r="E932" s="60"/>
      <c r="F932" s="61"/>
      <c r="G932" s="61"/>
    </row>
    <row r="933" spans="1:7" x14ac:dyDescent="0.3">
      <c r="A933" s="86"/>
      <c r="B933" s="58"/>
      <c r="C933" s="59"/>
      <c r="D933" s="60"/>
      <c r="E933" s="60"/>
      <c r="F933" s="61"/>
      <c r="G933" s="61"/>
    </row>
    <row r="934" spans="1:7" x14ac:dyDescent="0.3">
      <c r="A934" s="86"/>
      <c r="B934" s="58"/>
      <c r="C934" s="59"/>
      <c r="D934" s="60"/>
      <c r="E934" s="60"/>
      <c r="F934" s="61"/>
      <c r="G934" s="61"/>
    </row>
    <row r="935" spans="1:7" x14ac:dyDescent="0.3">
      <c r="A935" s="86"/>
      <c r="B935" s="58"/>
      <c r="C935" s="59"/>
      <c r="D935" s="60"/>
      <c r="E935" s="60"/>
      <c r="F935" s="61"/>
      <c r="G935" s="61"/>
    </row>
    <row r="936" spans="1:7" x14ac:dyDescent="0.3">
      <c r="A936" s="86"/>
      <c r="B936" s="58"/>
      <c r="C936" s="59"/>
      <c r="D936" s="60"/>
      <c r="E936" s="60"/>
      <c r="F936" s="61"/>
      <c r="G936" s="61"/>
    </row>
    <row r="937" spans="1:7" x14ac:dyDescent="0.3">
      <c r="A937" s="86"/>
      <c r="B937" s="58"/>
      <c r="C937" s="59"/>
      <c r="D937" s="60"/>
      <c r="E937" s="60"/>
      <c r="F937" s="61"/>
      <c r="G937" s="61"/>
    </row>
    <row r="938" spans="1:7" x14ac:dyDescent="0.3">
      <c r="A938" s="86"/>
      <c r="B938" s="58"/>
      <c r="C938" s="59"/>
      <c r="D938" s="60"/>
      <c r="E938" s="60"/>
      <c r="F938" s="61"/>
      <c r="G938" s="61"/>
    </row>
    <row r="939" spans="1:7" x14ac:dyDescent="0.3">
      <c r="A939" s="86"/>
      <c r="B939" s="58"/>
      <c r="C939" s="59"/>
      <c r="D939" s="60"/>
      <c r="E939" s="60"/>
      <c r="F939" s="61"/>
      <c r="G939" s="61"/>
    </row>
    <row r="940" spans="1:7" x14ac:dyDescent="0.3">
      <c r="A940" s="86"/>
      <c r="B940" s="58"/>
      <c r="C940" s="59"/>
      <c r="D940" s="60"/>
      <c r="E940" s="60"/>
      <c r="F940" s="61"/>
      <c r="G940" s="61"/>
    </row>
    <row r="941" spans="1:7" x14ac:dyDescent="0.3">
      <c r="A941" s="86"/>
      <c r="B941" s="58"/>
      <c r="C941" s="59"/>
      <c r="D941" s="60"/>
      <c r="E941" s="60"/>
      <c r="F941" s="61"/>
      <c r="G941" s="61"/>
    </row>
    <row r="942" spans="1:7" x14ac:dyDescent="0.3">
      <c r="A942" s="86"/>
      <c r="B942" s="58"/>
      <c r="C942" s="59"/>
      <c r="D942" s="60"/>
      <c r="E942" s="60"/>
      <c r="F942" s="61"/>
      <c r="G942" s="61"/>
    </row>
    <row r="943" spans="1:7" x14ac:dyDescent="0.3">
      <c r="A943" s="86"/>
      <c r="B943" s="58"/>
      <c r="C943" s="59"/>
      <c r="D943" s="60"/>
      <c r="E943" s="60"/>
      <c r="F943" s="61"/>
      <c r="G943" s="61"/>
    </row>
    <row r="944" spans="1:7" x14ac:dyDescent="0.3">
      <c r="A944" s="86"/>
      <c r="B944" s="58"/>
      <c r="C944" s="59"/>
      <c r="D944" s="60"/>
      <c r="E944" s="60"/>
      <c r="F944" s="61"/>
      <c r="G944" s="61"/>
    </row>
    <row r="945" spans="1:7" x14ac:dyDescent="0.3">
      <c r="A945" s="86"/>
      <c r="B945" s="58"/>
      <c r="C945" s="59"/>
      <c r="D945" s="60"/>
      <c r="E945" s="60"/>
      <c r="F945" s="61"/>
      <c r="G945" s="61"/>
    </row>
    <row r="946" spans="1:7" x14ac:dyDescent="0.3">
      <c r="A946" s="86"/>
      <c r="B946" s="58"/>
      <c r="C946" s="59"/>
      <c r="D946" s="60"/>
      <c r="E946" s="60"/>
      <c r="F946" s="61"/>
      <c r="G946" s="61"/>
    </row>
    <row r="947" spans="1:7" x14ac:dyDescent="0.3">
      <c r="A947" s="86"/>
      <c r="B947" s="58"/>
      <c r="C947" s="59"/>
      <c r="D947" s="60"/>
      <c r="E947" s="60"/>
      <c r="F947" s="61"/>
      <c r="G947" s="61"/>
    </row>
    <row r="948" spans="1:7" x14ac:dyDescent="0.3">
      <c r="A948" s="86"/>
      <c r="B948" s="58"/>
      <c r="C948" s="59"/>
      <c r="D948" s="60"/>
      <c r="E948" s="60"/>
      <c r="F948" s="61"/>
      <c r="G948" s="61"/>
    </row>
    <row r="949" spans="1:7" x14ac:dyDescent="0.3">
      <c r="A949" s="86"/>
      <c r="B949" s="58"/>
      <c r="C949" s="59"/>
      <c r="D949" s="60"/>
      <c r="E949" s="60"/>
      <c r="F949" s="61"/>
      <c r="G949" s="61"/>
    </row>
    <row r="950" spans="1:7" x14ac:dyDescent="0.3">
      <c r="A950" s="86"/>
      <c r="B950" s="58"/>
      <c r="C950" s="59"/>
      <c r="D950" s="60"/>
      <c r="E950" s="60"/>
      <c r="F950" s="61"/>
      <c r="G950" s="61"/>
    </row>
    <row r="951" spans="1:7" x14ac:dyDescent="0.3">
      <c r="A951" s="86"/>
      <c r="B951" s="58"/>
      <c r="C951" s="59"/>
      <c r="D951" s="60"/>
      <c r="E951" s="60"/>
      <c r="F951" s="61"/>
      <c r="G951" s="61"/>
    </row>
    <row r="952" spans="1:7" x14ac:dyDescent="0.3">
      <c r="A952" s="86"/>
      <c r="B952" s="58"/>
      <c r="C952" s="59"/>
      <c r="D952" s="60"/>
      <c r="E952" s="60"/>
      <c r="F952" s="61"/>
      <c r="G952" s="61"/>
    </row>
    <row r="953" spans="1:7" x14ac:dyDescent="0.3">
      <c r="A953" s="86"/>
      <c r="B953" s="58"/>
      <c r="C953" s="59"/>
      <c r="D953" s="60"/>
      <c r="E953" s="60"/>
      <c r="F953" s="61"/>
      <c r="G953" s="61"/>
    </row>
    <row r="954" spans="1:7" x14ac:dyDescent="0.3">
      <c r="A954" s="86"/>
      <c r="B954" s="58"/>
      <c r="C954" s="59"/>
      <c r="D954" s="60"/>
      <c r="E954" s="60"/>
      <c r="F954" s="61"/>
      <c r="G954" s="61"/>
    </row>
    <row r="955" spans="1:7" x14ac:dyDescent="0.3">
      <c r="A955" s="86"/>
      <c r="B955" s="58"/>
      <c r="C955" s="59"/>
      <c r="D955" s="60"/>
      <c r="E955" s="60"/>
      <c r="F955" s="61"/>
      <c r="G955" s="61"/>
    </row>
    <row r="956" spans="1:7" x14ac:dyDescent="0.3">
      <c r="A956" s="86"/>
      <c r="B956" s="58"/>
      <c r="C956" s="59"/>
      <c r="D956" s="60"/>
      <c r="E956" s="60"/>
      <c r="F956" s="61"/>
      <c r="G956" s="61"/>
    </row>
    <row r="957" spans="1:7" x14ac:dyDescent="0.3">
      <c r="A957" s="86"/>
      <c r="B957" s="58"/>
      <c r="C957" s="59"/>
      <c r="D957" s="60"/>
      <c r="E957" s="60"/>
      <c r="F957" s="61"/>
      <c r="G957" s="61"/>
    </row>
    <row r="958" spans="1:7" x14ac:dyDescent="0.3">
      <c r="A958" s="86"/>
      <c r="B958" s="58"/>
      <c r="C958" s="59"/>
      <c r="D958" s="60"/>
      <c r="E958" s="60"/>
      <c r="F958" s="61"/>
      <c r="G958" s="61"/>
    </row>
    <row r="959" spans="1:7" x14ac:dyDescent="0.3">
      <c r="A959" s="86"/>
      <c r="B959" s="58"/>
      <c r="C959" s="59"/>
      <c r="D959" s="60"/>
      <c r="E959" s="60"/>
      <c r="F959" s="61"/>
      <c r="G959" s="61"/>
    </row>
    <row r="960" spans="1:7" x14ac:dyDescent="0.3">
      <c r="A960" s="86"/>
      <c r="B960" s="58"/>
      <c r="C960" s="59"/>
      <c r="D960" s="60"/>
      <c r="E960" s="60"/>
      <c r="F960" s="61"/>
      <c r="G960" s="61"/>
    </row>
    <row r="961" spans="1:7" x14ac:dyDescent="0.3">
      <c r="A961" s="86"/>
      <c r="B961" s="58"/>
      <c r="C961" s="59"/>
      <c r="D961" s="60"/>
      <c r="E961" s="60"/>
      <c r="F961" s="61"/>
      <c r="G961" s="61"/>
    </row>
    <row r="962" spans="1:7" x14ac:dyDescent="0.3">
      <c r="A962" s="86"/>
      <c r="B962" s="58"/>
      <c r="C962" s="59"/>
      <c r="D962" s="60"/>
      <c r="E962" s="60"/>
      <c r="F962" s="61"/>
      <c r="G962" s="61"/>
    </row>
    <row r="963" spans="1:7" x14ac:dyDescent="0.3">
      <c r="A963" s="86"/>
      <c r="B963" s="58"/>
      <c r="C963" s="59"/>
      <c r="D963" s="60"/>
      <c r="E963" s="60"/>
      <c r="F963" s="61"/>
      <c r="G963" s="61"/>
    </row>
    <row r="964" spans="1:7" x14ac:dyDescent="0.3">
      <c r="A964" s="86"/>
      <c r="B964" s="58"/>
      <c r="C964" s="59"/>
      <c r="D964" s="60"/>
      <c r="E964" s="60"/>
      <c r="F964" s="61"/>
      <c r="G964" s="61"/>
    </row>
    <row r="965" spans="1:7" x14ac:dyDescent="0.3">
      <c r="A965" s="86"/>
      <c r="B965" s="58"/>
      <c r="C965" s="59"/>
      <c r="D965" s="60"/>
      <c r="E965" s="60"/>
      <c r="F965" s="61"/>
      <c r="G965" s="61"/>
    </row>
    <row r="966" spans="1:7" x14ac:dyDescent="0.3">
      <c r="A966" s="86"/>
      <c r="B966" s="58"/>
      <c r="C966" s="59"/>
      <c r="D966" s="60"/>
      <c r="E966" s="60"/>
      <c r="F966" s="61"/>
      <c r="G966" s="61"/>
    </row>
    <row r="967" spans="1:7" x14ac:dyDescent="0.3">
      <c r="A967" s="86"/>
      <c r="B967" s="58"/>
      <c r="C967" s="59"/>
      <c r="D967" s="60"/>
      <c r="E967" s="60"/>
      <c r="F967" s="61"/>
      <c r="G967" s="61"/>
    </row>
    <row r="968" spans="1:7" x14ac:dyDescent="0.3">
      <c r="A968" s="86"/>
      <c r="B968" s="58"/>
      <c r="C968" s="59"/>
      <c r="D968" s="60"/>
      <c r="E968" s="60"/>
      <c r="F968" s="61"/>
      <c r="G968" s="61"/>
    </row>
    <row r="969" spans="1:7" x14ac:dyDescent="0.3">
      <c r="A969" s="86"/>
      <c r="B969" s="58"/>
      <c r="C969" s="59"/>
      <c r="D969" s="60"/>
      <c r="E969" s="60"/>
      <c r="F969" s="61"/>
      <c r="G969" s="61"/>
    </row>
    <row r="970" spans="1:7" x14ac:dyDescent="0.3">
      <c r="A970" s="86"/>
      <c r="B970" s="58"/>
      <c r="C970" s="59"/>
      <c r="D970" s="60"/>
      <c r="E970" s="60"/>
      <c r="F970" s="61"/>
      <c r="G970" s="61"/>
    </row>
    <row r="971" spans="1:7" x14ac:dyDescent="0.3">
      <c r="A971" s="86"/>
      <c r="B971" s="58"/>
      <c r="C971" s="59"/>
      <c r="D971" s="60"/>
      <c r="E971" s="60"/>
      <c r="F971" s="61"/>
      <c r="G971" s="61"/>
    </row>
    <row r="972" spans="1:7" x14ac:dyDescent="0.3">
      <c r="A972" s="86"/>
      <c r="B972" s="58"/>
      <c r="C972" s="59"/>
      <c r="D972" s="60"/>
      <c r="E972" s="60"/>
      <c r="F972" s="61"/>
      <c r="G972" s="61"/>
    </row>
    <row r="973" spans="1:7" x14ac:dyDescent="0.3">
      <c r="A973" s="86"/>
      <c r="B973" s="58"/>
      <c r="C973" s="59"/>
      <c r="D973" s="60"/>
      <c r="E973" s="60"/>
      <c r="F973" s="61"/>
      <c r="G973" s="61"/>
    </row>
    <row r="974" spans="1:7" x14ac:dyDescent="0.3">
      <c r="A974" s="86"/>
      <c r="B974" s="58"/>
      <c r="C974" s="59"/>
      <c r="D974" s="60"/>
      <c r="E974" s="60"/>
      <c r="F974" s="61"/>
      <c r="G974" s="61"/>
    </row>
    <row r="975" spans="1:7" x14ac:dyDescent="0.3">
      <c r="A975" s="86"/>
      <c r="B975" s="58"/>
      <c r="C975" s="59"/>
      <c r="D975" s="60"/>
      <c r="E975" s="60"/>
      <c r="F975" s="61"/>
      <c r="G975" s="61"/>
    </row>
    <row r="976" spans="1:7" x14ac:dyDescent="0.3">
      <c r="A976" s="86"/>
      <c r="B976" s="58"/>
      <c r="C976" s="59"/>
      <c r="D976" s="60"/>
      <c r="E976" s="60"/>
      <c r="F976" s="61"/>
      <c r="G976" s="61"/>
    </row>
    <row r="977" spans="1:7" x14ac:dyDescent="0.3">
      <c r="A977" s="86"/>
      <c r="B977" s="58"/>
      <c r="C977" s="59"/>
      <c r="D977" s="60"/>
      <c r="E977" s="60"/>
      <c r="F977" s="61"/>
      <c r="G977" s="61"/>
    </row>
    <row r="978" spans="1:7" x14ac:dyDescent="0.3">
      <c r="A978" s="86"/>
      <c r="B978" s="58"/>
      <c r="C978" s="59"/>
      <c r="D978" s="60"/>
      <c r="E978" s="60"/>
      <c r="F978" s="61"/>
      <c r="G978" s="61"/>
    </row>
    <row r="979" spans="1:7" x14ac:dyDescent="0.3">
      <c r="A979" s="86"/>
      <c r="B979" s="58"/>
      <c r="C979" s="59"/>
      <c r="D979" s="60"/>
      <c r="E979" s="60"/>
      <c r="F979" s="61"/>
      <c r="G979" s="61"/>
    </row>
    <row r="980" spans="1:7" x14ac:dyDescent="0.3">
      <c r="A980" s="86"/>
      <c r="B980" s="58"/>
      <c r="C980" s="59"/>
      <c r="D980" s="60"/>
      <c r="E980" s="60"/>
      <c r="F980" s="61"/>
      <c r="G980" s="61"/>
    </row>
    <row r="981" spans="1:7" x14ac:dyDescent="0.3">
      <c r="A981" s="86"/>
      <c r="B981" s="58"/>
      <c r="C981" s="59"/>
      <c r="D981" s="60"/>
      <c r="E981" s="60"/>
      <c r="F981" s="61"/>
      <c r="G981" s="61"/>
    </row>
    <row r="982" spans="1:7" x14ac:dyDescent="0.3">
      <c r="A982" s="86"/>
      <c r="B982" s="58"/>
      <c r="C982" s="59"/>
      <c r="D982" s="60"/>
      <c r="E982" s="60"/>
      <c r="F982" s="61"/>
      <c r="G982" s="61"/>
    </row>
    <row r="983" spans="1:7" x14ac:dyDescent="0.3">
      <c r="A983" s="86"/>
      <c r="B983" s="58"/>
      <c r="C983" s="59"/>
      <c r="D983" s="60"/>
      <c r="E983" s="60"/>
      <c r="F983" s="61"/>
      <c r="G983" s="61"/>
    </row>
    <row r="984" spans="1:7" x14ac:dyDescent="0.3">
      <c r="A984" s="86"/>
      <c r="B984" s="58"/>
      <c r="C984" s="59"/>
      <c r="D984" s="60"/>
      <c r="E984" s="60"/>
      <c r="F984" s="61"/>
      <c r="G984" s="61"/>
    </row>
    <row r="985" spans="1:7" x14ac:dyDescent="0.3">
      <c r="A985" s="86"/>
      <c r="B985" s="58"/>
      <c r="C985" s="59"/>
      <c r="D985" s="60"/>
      <c r="E985" s="60"/>
      <c r="F985" s="61"/>
      <c r="G985" s="61"/>
    </row>
    <row r="986" spans="1:7" x14ac:dyDescent="0.3">
      <c r="A986" s="86"/>
      <c r="B986" s="58"/>
      <c r="C986" s="59"/>
      <c r="D986" s="60"/>
      <c r="E986" s="60"/>
      <c r="F986" s="61"/>
      <c r="G986" s="61"/>
    </row>
    <row r="987" spans="1:7" x14ac:dyDescent="0.3">
      <c r="A987" s="86"/>
      <c r="B987" s="58"/>
      <c r="C987" s="59"/>
      <c r="D987" s="60"/>
      <c r="E987" s="60"/>
      <c r="F987" s="61"/>
      <c r="G987" s="61"/>
    </row>
    <row r="988" spans="1:7" x14ac:dyDescent="0.3">
      <c r="A988" s="86"/>
      <c r="B988" s="58"/>
      <c r="C988" s="59"/>
      <c r="D988" s="60"/>
      <c r="E988" s="60"/>
      <c r="F988" s="61"/>
      <c r="G988" s="61"/>
    </row>
    <row r="989" spans="1:7" x14ac:dyDescent="0.3">
      <c r="A989" s="86"/>
      <c r="B989" s="58"/>
      <c r="C989" s="59"/>
      <c r="D989" s="60"/>
      <c r="E989" s="60"/>
      <c r="F989" s="61"/>
      <c r="G989" s="61"/>
    </row>
    <row r="990" spans="1:7" x14ac:dyDescent="0.3">
      <c r="A990" s="86"/>
      <c r="B990" s="58"/>
      <c r="C990" s="59"/>
      <c r="D990" s="60"/>
      <c r="E990" s="60"/>
      <c r="F990" s="61"/>
      <c r="G990" s="61"/>
    </row>
    <row r="991" spans="1:7" x14ac:dyDescent="0.3">
      <c r="A991" s="86"/>
      <c r="B991" s="58"/>
      <c r="C991" s="59"/>
      <c r="D991" s="60"/>
      <c r="E991" s="60"/>
      <c r="F991" s="61"/>
      <c r="G991" s="61"/>
    </row>
    <row r="992" spans="1:7" x14ac:dyDescent="0.3">
      <c r="A992" s="86"/>
      <c r="B992" s="58"/>
      <c r="C992" s="59"/>
      <c r="D992" s="60"/>
      <c r="E992" s="60"/>
      <c r="F992" s="61"/>
      <c r="G992" s="61"/>
    </row>
    <row r="993" spans="1:7" x14ac:dyDescent="0.3">
      <c r="A993" s="86"/>
      <c r="B993" s="58"/>
      <c r="C993" s="59"/>
      <c r="D993" s="60"/>
      <c r="E993" s="60"/>
      <c r="F993" s="61"/>
      <c r="G993" s="61"/>
    </row>
    <row r="994" spans="1:7" x14ac:dyDescent="0.3">
      <c r="A994" s="86"/>
      <c r="B994" s="58"/>
      <c r="C994" s="59"/>
      <c r="D994" s="60"/>
      <c r="E994" s="60"/>
      <c r="F994" s="61"/>
      <c r="G994" s="61"/>
    </row>
    <row r="995" spans="1:7" x14ac:dyDescent="0.3">
      <c r="A995" s="86"/>
      <c r="B995" s="58"/>
      <c r="C995" s="59"/>
      <c r="D995" s="60"/>
      <c r="E995" s="60"/>
      <c r="F995" s="61"/>
      <c r="G995" s="61"/>
    </row>
    <row r="996" spans="1:7" x14ac:dyDescent="0.3">
      <c r="A996" s="86"/>
      <c r="B996" s="58"/>
      <c r="C996" s="59"/>
      <c r="D996" s="60"/>
      <c r="E996" s="60"/>
      <c r="F996" s="61"/>
      <c r="G996" s="61"/>
    </row>
    <row r="997" spans="1:7" x14ac:dyDescent="0.3">
      <c r="A997" s="86"/>
      <c r="B997" s="58"/>
      <c r="C997" s="59"/>
      <c r="D997" s="60"/>
      <c r="E997" s="60"/>
      <c r="F997" s="61"/>
      <c r="G997" s="61"/>
    </row>
    <row r="998" spans="1:7" x14ac:dyDescent="0.3">
      <c r="A998" s="86"/>
      <c r="B998" s="58"/>
      <c r="C998" s="59"/>
      <c r="D998" s="60"/>
      <c r="E998" s="60"/>
      <c r="F998" s="61"/>
      <c r="G998" s="61"/>
    </row>
    <row r="999" spans="1:7" x14ac:dyDescent="0.3">
      <c r="A999" s="86"/>
      <c r="B999" s="58"/>
      <c r="C999" s="59"/>
      <c r="D999" s="60"/>
      <c r="E999" s="60"/>
      <c r="F999" s="61"/>
      <c r="G999" s="61"/>
    </row>
    <row r="1000" spans="1:7" x14ac:dyDescent="0.3">
      <c r="A1000" s="86"/>
      <c r="B1000" s="58"/>
      <c r="C1000" s="59"/>
      <c r="D1000" s="60"/>
      <c r="E1000" s="60"/>
      <c r="F1000" s="61"/>
      <c r="G1000" s="61"/>
    </row>
    <row r="1001" spans="1:7" x14ac:dyDescent="0.3">
      <c r="A1001" s="86"/>
      <c r="B1001" s="58"/>
      <c r="C1001" s="59"/>
      <c r="D1001" s="60"/>
      <c r="E1001" s="60"/>
      <c r="F1001" s="61"/>
      <c r="G1001" s="61"/>
    </row>
    <row r="1002" spans="1:7" x14ac:dyDescent="0.3">
      <c r="A1002" s="86"/>
      <c r="B1002" s="58"/>
      <c r="C1002" s="59"/>
      <c r="D1002" s="60"/>
      <c r="E1002" s="60"/>
      <c r="F1002" s="61"/>
      <c r="G1002" s="61"/>
    </row>
    <row r="1003" spans="1:7" x14ac:dyDescent="0.3">
      <c r="A1003" s="86"/>
      <c r="B1003" s="58"/>
      <c r="C1003" s="59"/>
      <c r="D1003" s="60"/>
      <c r="E1003" s="60"/>
      <c r="F1003" s="61"/>
      <c r="G1003" s="61"/>
    </row>
    <row r="1004" spans="1:7" x14ac:dyDescent="0.3">
      <c r="A1004" s="86"/>
      <c r="B1004" s="58"/>
      <c r="C1004" s="59"/>
      <c r="D1004" s="60"/>
      <c r="E1004" s="60"/>
      <c r="F1004" s="61"/>
      <c r="G1004" s="61"/>
    </row>
    <row r="1005" spans="1:7" x14ac:dyDescent="0.3">
      <c r="A1005" s="86"/>
      <c r="B1005" s="58"/>
      <c r="C1005" s="59"/>
      <c r="D1005" s="60"/>
      <c r="E1005" s="60"/>
      <c r="F1005" s="61"/>
      <c r="G1005" s="61"/>
    </row>
    <row r="1006" spans="1:7" x14ac:dyDescent="0.3">
      <c r="A1006" s="86"/>
      <c r="B1006" s="58"/>
      <c r="C1006" s="59"/>
      <c r="D1006" s="60"/>
      <c r="E1006" s="60"/>
      <c r="F1006" s="61"/>
      <c r="G1006" s="61"/>
    </row>
    <row r="1007" spans="1:7" x14ac:dyDescent="0.3">
      <c r="A1007" s="86"/>
      <c r="B1007" s="58"/>
      <c r="C1007" s="59"/>
      <c r="D1007" s="60"/>
      <c r="E1007" s="60"/>
      <c r="F1007" s="61"/>
      <c r="G1007" s="61"/>
    </row>
    <row r="1008" spans="1:7" x14ac:dyDescent="0.3">
      <c r="A1008" s="86"/>
      <c r="B1008" s="58"/>
      <c r="C1008" s="59"/>
      <c r="D1008" s="60"/>
      <c r="E1008" s="60"/>
      <c r="F1008" s="61"/>
      <c r="G1008" s="61"/>
    </row>
    <row r="1009" spans="1:7" x14ac:dyDescent="0.3">
      <c r="A1009" s="86"/>
      <c r="B1009" s="58"/>
      <c r="C1009" s="59"/>
      <c r="D1009" s="60"/>
      <c r="E1009" s="60"/>
      <c r="F1009" s="61"/>
      <c r="G1009" s="61"/>
    </row>
    <row r="1010" spans="1:7" x14ac:dyDescent="0.3">
      <c r="A1010" s="86"/>
      <c r="B1010" s="58"/>
      <c r="C1010" s="59"/>
      <c r="D1010" s="60"/>
      <c r="E1010" s="60"/>
      <c r="F1010" s="61"/>
      <c r="G1010" s="61"/>
    </row>
    <row r="1011" spans="1:7" x14ac:dyDescent="0.3">
      <c r="A1011" s="86"/>
      <c r="B1011" s="58"/>
      <c r="C1011" s="59"/>
      <c r="D1011" s="60"/>
      <c r="E1011" s="60"/>
      <c r="F1011" s="61"/>
      <c r="G1011" s="61"/>
    </row>
    <row r="1012" spans="1:7" x14ac:dyDescent="0.3">
      <c r="A1012" s="86"/>
      <c r="B1012" s="58"/>
      <c r="C1012" s="59"/>
      <c r="D1012" s="60"/>
      <c r="E1012" s="60"/>
      <c r="F1012" s="61"/>
      <c r="G1012" s="61"/>
    </row>
    <row r="1013" spans="1:7" x14ac:dyDescent="0.3">
      <c r="A1013" s="86"/>
      <c r="B1013" s="58"/>
      <c r="C1013" s="59"/>
      <c r="D1013" s="60"/>
      <c r="E1013" s="60"/>
      <c r="F1013" s="61"/>
      <c r="G1013" s="61"/>
    </row>
    <row r="1014" spans="1:7" x14ac:dyDescent="0.3">
      <c r="A1014" s="86"/>
      <c r="B1014" s="58"/>
      <c r="C1014" s="59"/>
      <c r="D1014" s="60"/>
      <c r="E1014" s="60"/>
      <c r="F1014" s="61"/>
      <c r="G1014" s="61"/>
    </row>
    <row r="1015" spans="1:7" x14ac:dyDescent="0.3">
      <c r="A1015" s="86"/>
      <c r="B1015" s="58"/>
      <c r="C1015" s="59"/>
      <c r="D1015" s="60"/>
      <c r="E1015" s="60"/>
      <c r="F1015" s="61"/>
      <c r="G1015" s="61"/>
    </row>
    <row r="1016" spans="1:7" x14ac:dyDescent="0.3">
      <c r="A1016" s="86"/>
      <c r="B1016" s="58"/>
      <c r="C1016" s="59"/>
      <c r="D1016" s="60"/>
      <c r="E1016" s="60"/>
      <c r="F1016" s="61"/>
      <c r="G1016" s="61"/>
    </row>
    <row r="1017" spans="1:7" x14ac:dyDescent="0.3">
      <c r="A1017" s="86"/>
      <c r="B1017" s="58"/>
      <c r="C1017" s="59"/>
      <c r="D1017" s="60"/>
      <c r="E1017" s="60"/>
      <c r="F1017" s="61"/>
      <c r="G1017" s="61"/>
    </row>
    <row r="1018" spans="1:7" x14ac:dyDescent="0.3">
      <c r="A1018" s="86"/>
      <c r="B1018" s="58"/>
      <c r="C1018" s="59"/>
      <c r="D1018" s="60"/>
      <c r="E1018" s="60"/>
      <c r="F1018" s="61"/>
      <c r="G1018" s="61"/>
    </row>
    <row r="1019" spans="1:7" x14ac:dyDescent="0.3">
      <c r="A1019" s="86"/>
      <c r="B1019" s="58"/>
      <c r="C1019" s="59"/>
      <c r="D1019" s="60"/>
      <c r="E1019" s="60"/>
      <c r="F1019" s="61"/>
      <c r="G1019" s="61"/>
    </row>
    <row r="1020" spans="1:7" x14ac:dyDescent="0.3">
      <c r="A1020" s="86"/>
      <c r="B1020" s="58"/>
      <c r="C1020" s="59"/>
      <c r="D1020" s="60"/>
      <c r="E1020" s="60"/>
      <c r="F1020" s="61"/>
      <c r="G1020" s="61"/>
    </row>
    <row r="1021" spans="1:7" x14ac:dyDescent="0.3">
      <c r="A1021" s="86"/>
      <c r="B1021" s="58"/>
      <c r="C1021" s="59"/>
      <c r="D1021" s="60"/>
      <c r="E1021" s="60"/>
      <c r="F1021" s="61"/>
      <c r="G1021" s="61"/>
    </row>
    <row r="1022" spans="1:7" x14ac:dyDescent="0.3">
      <c r="A1022" s="86"/>
      <c r="B1022" s="58"/>
      <c r="C1022" s="59"/>
      <c r="D1022" s="60"/>
      <c r="E1022" s="60"/>
      <c r="F1022" s="61"/>
      <c r="G1022" s="61"/>
    </row>
    <row r="1023" spans="1:7" x14ac:dyDescent="0.3">
      <c r="A1023" s="86"/>
      <c r="B1023" s="58"/>
      <c r="C1023" s="59"/>
      <c r="D1023" s="60"/>
      <c r="E1023" s="60"/>
      <c r="F1023" s="61"/>
      <c r="G1023" s="61"/>
    </row>
    <row r="1024" spans="1:7" x14ac:dyDescent="0.3">
      <c r="A1024" s="86"/>
      <c r="B1024" s="58"/>
      <c r="C1024" s="59"/>
      <c r="D1024" s="60"/>
      <c r="E1024" s="60"/>
      <c r="F1024" s="61"/>
      <c r="G1024" s="61"/>
    </row>
    <row r="1025" spans="1:7" x14ac:dyDescent="0.3">
      <c r="A1025" s="86"/>
      <c r="B1025" s="58"/>
      <c r="C1025" s="59"/>
      <c r="D1025" s="60"/>
      <c r="E1025" s="60"/>
      <c r="F1025" s="61"/>
      <c r="G1025" s="61"/>
    </row>
    <row r="1026" spans="1:7" x14ac:dyDescent="0.3">
      <c r="A1026" s="86"/>
      <c r="B1026" s="58"/>
      <c r="C1026" s="59"/>
      <c r="D1026" s="60"/>
      <c r="E1026" s="60"/>
      <c r="F1026" s="61"/>
      <c r="G1026" s="61"/>
    </row>
    <row r="1027" spans="1:7" x14ac:dyDescent="0.3">
      <c r="A1027" s="86"/>
      <c r="B1027" s="58"/>
      <c r="C1027" s="59"/>
      <c r="D1027" s="60"/>
      <c r="E1027" s="60"/>
      <c r="F1027" s="61"/>
      <c r="G1027" s="61"/>
    </row>
    <row r="1028" spans="1:7" x14ac:dyDescent="0.3">
      <c r="A1028" s="86"/>
      <c r="B1028" s="58"/>
      <c r="C1028" s="59"/>
      <c r="D1028" s="60"/>
      <c r="E1028" s="60"/>
      <c r="F1028" s="61"/>
      <c r="G1028" s="61"/>
    </row>
    <row r="1029" spans="1:7" x14ac:dyDescent="0.3">
      <c r="A1029" s="86"/>
      <c r="B1029" s="58"/>
      <c r="C1029" s="59"/>
      <c r="D1029" s="60"/>
      <c r="E1029" s="60"/>
      <c r="F1029" s="61"/>
      <c r="G1029" s="61"/>
    </row>
    <row r="1030" spans="1:7" x14ac:dyDescent="0.3">
      <c r="A1030" s="86"/>
      <c r="B1030" s="58"/>
      <c r="C1030" s="59"/>
      <c r="D1030" s="60"/>
      <c r="E1030" s="60"/>
      <c r="F1030" s="61"/>
      <c r="G1030" s="61"/>
    </row>
    <row r="1031" spans="1:7" x14ac:dyDescent="0.3">
      <c r="A1031" s="86"/>
      <c r="B1031" s="58"/>
      <c r="C1031" s="59"/>
      <c r="D1031" s="60"/>
      <c r="E1031" s="60"/>
      <c r="F1031" s="61"/>
      <c r="G1031" s="61"/>
    </row>
    <row r="1032" spans="1:7" x14ac:dyDescent="0.3">
      <c r="A1032" s="86"/>
      <c r="B1032" s="58"/>
      <c r="C1032" s="59"/>
      <c r="D1032" s="60"/>
      <c r="E1032" s="60"/>
      <c r="F1032" s="61"/>
      <c r="G1032" s="61"/>
    </row>
    <row r="1033" spans="1:7" x14ac:dyDescent="0.3">
      <c r="A1033" s="86"/>
      <c r="B1033" s="58"/>
      <c r="C1033" s="59"/>
      <c r="D1033" s="60"/>
      <c r="E1033" s="60"/>
      <c r="F1033" s="61"/>
      <c r="G1033" s="61"/>
    </row>
    <row r="1034" spans="1:7" x14ac:dyDescent="0.3">
      <c r="A1034" s="86"/>
      <c r="B1034" s="58"/>
      <c r="C1034" s="59"/>
      <c r="D1034" s="60"/>
      <c r="E1034" s="60"/>
      <c r="F1034" s="61"/>
      <c r="G1034" s="61"/>
    </row>
    <row r="1035" spans="1:7" x14ac:dyDescent="0.3">
      <c r="A1035" s="86"/>
      <c r="B1035" s="58"/>
      <c r="C1035" s="59"/>
      <c r="D1035" s="60"/>
      <c r="E1035" s="60"/>
      <c r="F1035" s="61"/>
      <c r="G1035" s="61"/>
    </row>
    <row r="1036" spans="1:7" x14ac:dyDescent="0.3">
      <c r="A1036" s="86"/>
      <c r="B1036" s="58"/>
      <c r="C1036" s="59"/>
      <c r="D1036" s="60"/>
      <c r="E1036" s="60"/>
      <c r="F1036" s="61"/>
      <c r="G1036" s="61"/>
    </row>
    <row r="1037" spans="1:7" x14ac:dyDescent="0.3">
      <c r="A1037" s="86"/>
      <c r="B1037" s="58"/>
      <c r="C1037" s="59"/>
      <c r="D1037" s="60"/>
      <c r="E1037" s="60"/>
      <c r="F1037" s="61"/>
      <c r="G1037" s="61"/>
    </row>
    <row r="1038" spans="1:7" x14ac:dyDescent="0.3">
      <c r="A1038" s="86"/>
      <c r="B1038" s="58"/>
      <c r="C1038" s="59"/>
      <c r="D1038" s="60"/>
      <c r="E1038" s="60"/>
      <c r="F1038" s="61"/>
      <c r="G1038" s="61"/>
    </row>
    <row r="1039" spans="1:7" x14ac:dyDescent="0.3">
      <c r="A1039" s="86"/>
      <c r="B1039" s="58"/>
      <c r="C1039" s="59"/>
      <c r="D1039" s="60"/>
      <c r="E1039" s="60"/>
      <c r="F1039" s="61"/>
      <c r="G1039" s="61"/>
    </row>
    <row r="1040" spans="1:7" x14ac:dyDescent="0.3">
      <c r="A1040" s="86"/>
      <c r="B1040" s="58"/>
      <c r="C1040" s="59"/>
      <c r="D1040" s="60"/>
      <c r="E1040" s="60"/>
      <c r="F1040" s="61"/>
      <c r="G1040" s="61"/>
    </row>
    <row r="1041" spans="1:7" x14ac:dyDescent="0.3">
      <c r="A1041" s="86"/>
      <c r="B1041" s="58"/>
      <c r="C1041" s="59"/>
      <c r="D1041" s="60"/>
      <c r="E1041" s="60"/>
      <c r="F1041" s="61"/>
      <c r="G1041" s="61"/>
    </row>
    <row r="1042" spans="1:7" x14ac:dyDescent="0.3">
      <c r="A1042" s="86"/>
      <c r="B1042" s="58"/>
      <c r="C1042" s="59"/>
      <c r="D1042" s="60"/>
      <c r="E1042" s="60"/>
      <c r="F1042" s="61"/>
      <c r="G1042" s="61"/>
    </row>
    <row r="1043" spans="1:7" x14ac:dyDescent="0.3">
      <c r="A1043" s="86"/>
      <c r="B1043" s="58"/>
      <c r="C1043" s="59"/>
      <c r="D1043" s="60"/>
      <c r="E1043" s="60"/>
      <c r="F1043" s="61"/>
      <c r="G1043" s="61"/>
    </row>
    <row r="1044" spans="1:7" x14ac:dyDescent="0.3">
      <c r="A1044" s="86"/>
      <c r="B1044" s="58"/>
      <c r="C1044" s="59"/>
      <c r="D1044" s="60"/>
      <c r="E1044" s="60"/>
      <c r="F1044" s="61"/>
      <c r="G1044" s="61"/>
    </row>
    <row r="1045" spans="1:7" x14ac:dyDescent="0.3">
      <c r="A1045" s="86"/>
      <c r="B1045" s="58"/>
      <c r="C1045" s="59"/>
      <c r="D1045" s="60"/>
      <c r="E1045" s="60"/>
      <c r="F1045" s="61"/>
      <c r="G1045" s="61"/>
    </row>
    <row r="1046" spans="1:7" x14ac:dyDescent="0.3">
      <c r="A1046" s="86"/>
      <c r="B1046" s="58"/>
      <c r="C1046" s="59"/>
      <c r="D1046" s="60"/>
      <c r="E1046" s="60"/>
      <c r="F1046" s="61"/>
      <c r="G1046" s="61"/>
    </row>
    <row r="1047" spans="1:7" x14ac:dyDescent="0.3">
      <c r="A1047" s="86"/>
      <c r="B1047" s="58"/>
      <c r="C1047" s="59"/>
      <c r="D1047" s="60"/>
      <c r="E1047" s="60"/>
      <c r="F1047" s="61"/>
      <c r="G1047" s="61"/>
    </row>
    <row r="1048" spans="1:7" x14ac:dyDescent="0.3">
      <c r="A1048" s="86"/>
      <c r="B1048" s="58"/>
      <c r="C1048" s="59"/>
      <c r="D1048" s="60"/>
      <c r="E1048" s="60"/>
      <c r="F1048" s="61"/>
      <c r="G1048" s="61"/>
    </row>
    <row r="1049" spans="1:7" x14ac:dyDescent="0.3">
      <c r="A1049" s="86"/>
      <c r="B1049" s="58"/>
      <c r="C1049" s="59"/>
      <c r="D1049" s="60"/>
      <c r="E1049" s="60"/>
      <c r="F1049" s="61"/>
      <c r="G1049" s="61"/>
    </row>
    <row r="1050" spans="1:7" x14ac:dyDescent="0.3">
      <c r="A1050" s="86"/>
      <c r="B1050" s="58"/>
      <c r="C1050" s="59"/>
      <c r="D1050" s="60"/>
      <c r="E1050" s="60"/>
      <c r="F1050" s="61"/>
      <c r="G1050" s="61"/>
    </row>
    <row r="1051" spans="1:7" x14ac:dyDescent="0.3">
      <c r="A1051" s="86"/>
      <c r="B1051" s="58"/>
      <c r="C1051" s="59"/>
      <c r="D1051" s="60"/>
      <c r="E1051" s="60"/>
      <c r="F1051" s="61"/>
      <c r="G1051" s="61"/>
    </row>
    <row r="1052" spans="1:7" x14ac:dyDescent="0.3">
      <c r="A1052" s="86"/>
      <c r="B1052" s="58"/>
      <c r="C1052" s="59"/>
      <c r="D1052" s="60"/>
      <c r="E1052" s="60"/>
      <c r="F1052" s="61"/>
      <c r="G1052" s="61"/>
    </row>
    <row r="1053" spans="1:7" x14ac:dyDescent="0.3">
      <c r="A1053" s="86"/>
      <c r="B1053" s="58"/>
      <c r="C1053" s="59"/>
      <c r="D1053" s="60"/>
      <c r="E1053" s="60"/>
      <c r="F1053" s="61"/>
      <c r="G1053" s="61"/>
    </row>
    <row r="1054" spans="1:7" x14ac:dyDescent="0.3">
      <c r="A1054" s="86"/>
      <c r="B1054" s="58"/>
      <c r="C1054" s="59"/>
      <c r="D1054" s="60"/>
      <c r="E1054" s="60"/>
      <c r="F1054" s="61"/>
      <c r="G1054" s="61"/>
    </row>
    <row r="1055" spans="1:7" x14ac:dyDescent="0.3">
      <c r="A1055" s="86"/>
      <c r="B1055" s="58"/>
      <c r="C1055" s="59"/>
      <c r="D1055" s="60"/>
      <c r="E1055" s="60"/>
      <c r="F1055" s="61"/>
      <c r="G1055" s="61"/>
    </row>
    <row r="1056" spans="1:7" x14ac:dyDescent="0.3">
      <c r="A1056" s="86"/>
      <c r="B1056" s="58"/>
      <c r="C1056" s="59"/>
      <c r="D1056" s="60"/>
      <c r="E1056" s="60"/>
      <c r="F1056" s="61"/>
      <c r="G1056" s="61"/>
    </row>
    <row r="1057" spans="1:7" x14ac:dyDescent="0.3">
      <c r="A1057" s="86"/>
      <c r="B1057" s="58"/>
      <c r="C1057" s="59"/>
      <c r="D1057" s="60"/>
      <c r="E1057" s="60"/>
      <c r="F1057" s="61"/>
      <c r="G1057" s="61"/>
    </row>
    <row r="1058" spans="1:7" x14ac:dyDescent="0.3">
      <c r="A1058" s="86"/>
      <c r="B1058" s="58"/>
      <c r="C1058" s="59"/>
      <c r="D1058" s="60"/>
      <c r="E1058" s="60"/>
      <c r="F1058" s="61"/>
      <c r="G1058" s="61"/>
    </row>
    <row r="1059" spans="1:7" x14ac:dyDescent="0.3">
      <c r="A1059" s="86"/>
      <c r="B1059" s="58"/>
      <c r="C1059" s="59"/>
      <c r="D1059" s="60"/>
      <c r="E1059" s="60"/>
      <c r="F1059" s="61"/>
      <c r="G1059" s="61"/>
    </row>
    <row r="1060" spans="1:7" x14ac:dyDescent="0.3">
      <c r="A1060" s="86"/>
      <c r="B1060" s="58"/>
      <c r="C1060" s="59"/>
      <c r="D1060" s="60"/>
      <c r="E1060" s="60"/>
      <c r="F1060" s="61"/>
      <c r="G1060" s="61"/>
    </row>
    <row r="1061" spans="1:7" x14ac:dyDescent="0.3">
      <c r="A1061" s="86"/>
      <c r="B1061" s="58"/>
      <c r="C1061" s="59"/>
      <c r="D1061" s="60"/>
      <c r="E1061" s="60"/>
      <c r="F1061" s="61"/>
      <c r="G1061" s="61"/>
    </row>
    <row r="1062" spans="1:7" x14ac:dyDescent="0.3">
      <c r="A1062" s="86"/>
      <c r="B1062" s="58"/>
      <c r="C1062" s="59"/>
      <c r="D1062" s="60"/>
      <c r="E1062" s="60"/>
      <c r="F1062" s="61"/>
      <c r="G1062" s="61"/>
    </row>
    <row r="1063" spans="1:7" x14ac:dyDescent="0.3">
      <c r="A1063" s="86"/>
      <c r="B1063" s="58"/>
      <c r="C1063" s="59"/>
      <c r="D1063" s="60"/>
      <c r="E1063" s="60"/>
      <c r="F1063" s="61"/>
      <c r="G1063" s="61"/>
    </row>
    <row r="1064" spans="1:7" x14ac:dyDescent="0.3">
      <c r="A1064" s="86"/>
      <c r="B1064" s="58"/>
      <c r="C1064" s="59"/>
      <c r="D1064" s="60"/>
      <c r="E1064" s="60"/>
      <c r="F1064" s="61"/>
      <c r="G1064" s="61"/>
    </row>
    <row r="1065" spans="1:7" x14ac:dyDescent="0.3">
      <c r="A1065" s="86"/>
      <c r="B1065" s="58"/>
      <c r="C1065" s="59"/>
      <c r="D1065" s="60"/>
      <c r="E1065" s="60"/>
      <c r="F1065" s="61"/>
      <c r="G1065" s="61"/>
    </row>
    <row r="1066" spans="1:7" x14ac:dyDescent="0.3">
      <c r="A1066" s="86"/>
      <c r="B1066" s="58"/>
      <c r="C1066" s="59"/>
      <c r="D1066" s="60"/>
      <c r="E1066" s="60"/>
      <c r="F1066" s="61"/>
      <c r="G1066" s="61"/>
    </row>
    <row r="1067" spans="1:7" x14ac:dyDescent="0.3">
      <c r="A1067" s="86"/>
      <c r="B1067" s="58"/>
      <c r="C1067" s="59"/>
      <c r="D1067" s="60"/>
      <c r="E1067" s="60"/>
      <c r="F1067" s="61"/>
      <c r="G1067" s="61"/>
    </row>
    <row r="1068" spans="1:7" x14ac:dyDescent="0.3">
      <c r="A1068" s="86"/>
      <c r="B1068" s="58"/>
      <c r="C1068" s="59"/>
      <c r="D1068" s="60"/>
      <c r="E1068" s="60"/>
      <c r="F1068" s="61"/>
      <c r="G1068" s="61"/>
    </row>
    <row r="1069" spans="1:7" x14ac:dyDescent="0.3">
      <c r="A1069" s="86"/>
      <c r="B1069" s="58"/>
      <c r="C1069" s="59"/>
      <c r="D1069" s="60"/>
      <c r="E1069" s="60"/>
      <c r="F1069" s="61"/>
      <c r="G1069" s="61"/>
    </row>
    <row r="1070" spans="1:7" x14ac:dyDescent="0.3">
      <c r="A1070" s="86"/>
      <c r="B1070" s="58"/>
      <c r="C1070" s="59"/>
      <c r="D1070" s="60"/>
      <c r="E1070" s="60"/>
      <c r="F1070" s="61"/>
      <c r="G1070" s="61"/>
    </row>
    <row r="1071" spans="1:7" x14ac:dyDescent="0.3">
      <c r="A1071" s="86"/>
      <c r="B1071" s="58"/>
      <c r="C1071" s="59"/>
      <c r="D1071" s="60"/>
      <c r="E1071" s="60"/>
      <c r="F1071" s="61"/>
      <c r="G1071" s="61"/>
    </row>
    <row r="1072" spans="1:7" x14ac:dyDescent="0.3">
      <c r="A1072" s="86"/>
      <c r="B1072" s="58"/>
      <c r="C1072" s="59"/>
      <c r="D1072" s="60"/>
      <c r="E1072" s="60"/>
      <c r="F1072" s="61"/>
      <c r="G1072" s="61"/>
    </row>
    <row r="1073" spans="1:7" x14ac:dyDescent="0.3">
      <c r="A1073" s="86"/>
      <c r="B1073" s="58"/>
      <c r="C1073" s="59"/>
      <c r="D1073" s="60"/>
      <c r="E1073" s="60"/>
      <c r="F1073" s="61"/>
      <c r="G1073" s="61"/>
    </row>
    <row r="1074" spans="1:7" x14ac:dyDescent="0.3">
      <c r="A1074" s="86"/>
      <c r="B1074" s="58"/>
      <c r="C1074" s="59"/>
      <c r="D1074" s="60"/>
      <c r="E1074" s="60"/>
      <c r="F1074" s="61"/>
      <c r="G1074" s="61"/>
    </row>
    <row r="1075" spans="1:7" x14ac:dyDescent="0.3">
      <c r="A1075" s="86"/>
      <c r="B1075" s="58"/>
      <c r="C1075" s="59"/>
      <c r="D1075" s="60"/>
      <c r="E1075" s="60"/>
      <c r="F1075" s="61"/>
      <c r="G1075" s="61"/>
    </row>
    <row r="1076" spans="1:7" x14ac:dyDescent="0.3">
      <c r="A1076" s="86"/>
      <c r="B1076" s="58"/>
      <c r="C1076" s="59"/>
      <c r="D1076" s="60"/>
      <c r="E1076" s="60"/>
      <c r="F1076" s="61"/>
      <c r="G1076" s="61"/>
    </row>
    <row r="1077" spans="1:7" x14ac:dyDescent="0.3">
      <c r="A1077" s="86"/>
      <c r="B1077" s="58"/>
      <c r="C1077" s="59"/>
      <c r="D1077" s="60"/>
      <c r="E1077" s="60"/>
      <c r="F1077" s="61"/>
      <c r="G1077" s="61"/>
    </row>
    <row r="1078" spans="1:7" x14ac:dyDescent="0.3">
      <c r="A1078" s="86"/>
      <c r="B1078" s="58"/>
      <c r="C1078" s="59"/>
      <c r="D1078" s="60"/>
      <c r="E1078" s="60"/>
      <c r="F1078" s="61"/>
      <c r="G1078" s="61"/>
    </row>
    <row r="1079" spans="1:7" x14ac:dyDescent="0.3">
      <c r="A1079" s="86"/>
      <c r="B1079" s="58"/>
      <c r="C1079" s="59"/>
      <c r="D1079" s="60"/>
      <c r="E1079" s="60"/>
      <c r="F1079" s="61"/>
      <c r="G1079" s="61"/>
    </row>
    <row r="1080" spans="1:7" x14ac:dyDescent="0.3">
      <c r="A1080" s="86"/>
      <c r="B1080" s="58"/>
      <c r="C1080" s="59"/>
      <c r="D1080" s="60"/>
      <c r="E1080" s="60"/>
      <c r="F1080" s="61"/>
      <c r="G1080" s="61"/>
    </row>
    <row r="1081" spans="1:7" x14ac:dyDescent="0.3">
      <c r="A1081" s="86"/>
      <c r="B1081" s="58"/>
      <c r="C1081" s="59"/>
      <c r="D1081" s="60"/>
      <c r="E1081" s="60"/>
      <c r="F1081" s="61"/>
      <c r="G1081" s="61"/>
    </row>
    <row r="1082" spans="1:7" x14ac:dyDescent="0.3">
      <c r="A1082" s="86"/>
      <c r="B1082" s="58"/>
      <c r="C1082" s="59"/>
      <c r="D1082" s="60"/>
      <c r="E1082" s="60"/>
      <c r="F1082" s="61"/>
      <c r="G1082" s="61"/>
    </row>
    <row r="1083" spans="1:7" x14ac:dyDescent="0.3">
      <c r="A1083" s="86"/>
      <c r="B1083" s="58"/>
      <c r="C1083" s="59"/>
      <c r="D1083" s="60"/>
      <c r="E1083" s="60"/>
      <c r="F1083" s="61"/>
      <c r="G1083" s="61"/>
    </row>
    <row r="1084" spans="1:7" x14ac:dyDescent="0.3">
      <c r="A1084" s="86"/>
      <c r="B1084" s="58"/>
      <c r="C1084" s="59"/>
      <c r="D1084" s="60"/>
      <c r="E1084" s="60"/>
      <c r="F1084" s="61"/>
      <c r="G1084" s="61"/>
    </row>
    <row r="1085" spans="1:7" x14ac:dyDescent="0.3">
      <c r="A1085" s="86"/>
      <c r="B1085" s="58"/>
      <c r="C1085" s="59"/>
      <c r="D1085" s="60"/>
      <c r="E1085" s="60"/>
      <c r="F1085" s="61"/>
      <c r="G1085" s="61"/>
    </row>
    <row r="1086" spans="1:7" x14ac:dyDescent="0.3">
      <c r="A1086" s="86"/>
      <c r="B1086" s="58"/>
      <c r="C1086" s="59"/>
      <c r="D1086" s="60"/>
      <c r="E1086" s="60"/>
      <c r="F1086" s="61"/>
      <c r="G1086" s="61"/>
    </row>
    <row r="1087" spans="1:7" x14ac:dyDescent="0.3">
      <c r="A1087" s="86"/>
      <c r="B1087" s="58"/>
      <c r="C1087" s="59"/>
      <c r="D1087" s="60"/>
      <c r="E1087" s="60"/>
      <c r="F1087" s="61"/>
      <c r="G1087" s="61"/>
    </row>
    <row r="1088" spans="1:7" x14ac:dyDescent="0.3">
      <c r="A1088" s="86"/>
      <c r="B1088" s="58"/>
      <c r="C1088" s="59"/>
      <c r="D1088" s="60"/>
      <c r="E1088" s="60"/>
      <c r="F1088" s="61"/>
      <c r="G1088" s="61"/>
    </row>
    <row r="1089" spans="1:7" x14ac:dyDescent="0.3">
      <c r="A1089" s="86"/>
      <c r="B1089" s="58"/>
      <c r="C1089" s="59"/>
      <c r="D1089" s="60"/>
      <c r="E1089" s="60"/>
      <c r="F1089" s="61"/>
      <c r="G1089" s="61"/>
    </row>
    <row r="1090" spans="1:7" x14ac:dyDescent="0.3">
      <c r="A1090" s="86"/>
      <c r="B1090" s="58"/>
      <c r="C1090" s="59"/>
      <c r="D1090" s="60"/>
      <c r="E1090" s="60"/>
      <c r="F1090" s="61"/>
      <c r="G1090" s="61"/>
    </row>
    <row r="1091" spans="1:7" x14ac:dyDescent="0.3">
      <c r="A1091" s="86"/>
      <c r="B1091" s="58"/>
      <c r="C1091" s="59"/>
      <c r="D1091" s="60"/>
      <c r="E1091" s="60"/>
      <c r="F1091" s="61"/>
      <c r="G1091" s="61"/>
    </row>
    <row r="1092" spans="1:7" x14ac:dyDescent="0.3">
      <c r="A1092" s="86"/>
      <c r="B1092" s="58"/>
      <c r="C1092" s="59"/>
      <c r="D1092" s="60"/>
      <c r="E1092" s="60"/>
      <c r="F1092" s="61"/>
      <c r="G1092" s="61"/>
    </row>
    <row r="1093" spans="1:7" x14ac:dyDescent="0.3">
      <c r="A1093" s="86"/>
      <c r="B1093" s="58"/>
      <c r="C1093" s="59"/>
      <c r="D1093" s="60"/>
      <c r="E1093" s="60"/>
      <c r="F1093" s="61"/>
      <c r="G1093" s="61"/>
    </row>
    <row r="1094" spans="1:7" x14ac:dyDescent="0.3">
      <c r="A1094" s="86"/>
      <c r="B1094" s="58"/>
      <c r="C1094" s="59"/>
      <c r="D1094" s="60"/>
      <c r="E1094" s="60"/>
      <c r="F1094" s="61"/>
      <c r="G1094" s="61"/>
    </row>
    <row r="1095" spans="1:7" x14ac:dyDescent="0.3">
      <c r="A1095" s="86"/>
      <c r="B1095" s="58"/>
      <c r="C1095" s="59"/>
      <c r="D1095" s="60"/>
      <c r="E1095" s="60"/>
      <c r="F1095" s="61"/>
      <c r="G1095" s="61"/>
    </row>
    <row r="1096" spans="1:7" x14ac:dyDescent="0.3">
      <c r="A1096" s="86"/>
      <c r="B1096" s="58"/>
      <c r="C1096" s="59"/>
      <c r="D1096" s="60"/>
      <c r="E1096" s="60"/>
      <c r="F1096" s="61"/>
      <c r="G1096" s="61"/>
    </row>
    <row r="1097" spans="1:7" x14ac:dyDescent="0.3">
      <c r="A1097" s="86"/>
      <c r="B1097" s="58"/>
      <c r="C1097" s="59"/>
      <c r="D1097" s="60"/>
      <c r="E1097" s="60"/>
      <c r="F1097" s="61"/>
      <c r="G1097" s="61"/>
    </row>
    <row r="1098" spans="1:7" x14ac:dyDescent="0.3">
      <c r="A1098" s="86"/>
      <c r="B1098" s="58"/>
      <c r="C1098" s="59"/>
      <c r="D1098" s="60"/>
      <c r="E1098" s="60"/>
      <c r="F1098" s="61"/>
      <c r="G1098" s="61"/>
    </row>
    <row r="1099" spans="1:7" x14ac:dyDescent="0.3">
      <c r="A1099" s="86"/>
      <c r="B1099" s="58"/>
      <c r="C1099" s="59"/>
      <c r="D1099" s="60"/>
      <c r="E1099" s="60"/>
      <c r="F1099" s="61"/>
      <c r="G1099" s="61"/>
    </row>
    <row r="1100" spans="1:7" x14ac:dyDescent="0.3">
      <c r="A1100" s="86"/>
      <c r="B1100" s="58"/>
      <c r="C1100" s="59"/>
      <c r="D1100" s="60"/>
      <c r="E1100" s="60"/>
      <c r="F1100" s="61"/>
      <c r="G1100" s="61"/>
    </row>
    <row r="1101" spans="1:7" x14ac:dyDescent="0.3">
      <c r="A1101" s="86"/>
      <c r="B1101" s="58"/>
      <c r="C1101" s="59"/>
      <c r="D1101" s="60"/>
      <c r="E1101" s="60"/>
      <c r="F1101" s="61"/>
      <c r="G1101" s="61"/>
    </row>
    <row r="1102" spans="1:7" x14ac:dyDescent="0.3">
      <c r="A1102" s="86"/>
      <c r="B1102" s="58"/>
      <c r="C1102" s="59"/>
      <c r="D1102" s="60"/>
      <c r="E1102" s="60"/>
      <c r="F1102" s="61"/>
      <c r="G1102" s="61"/>
    </row>
    <row r="1103" spans="1:7" x14ac:dyDescent="0.3">
      <c r="A1103" s="86"/>
      <c r="B1103" s="58"/>
      <c r="C1103" s="59"/>
      <c r="D1103" s="60"/>
      <c r="E1103" s="60"/>
      <c r="F1103" s="61"/>
      <c r="G1103" s="61"/>
    </row>
    <row r="1104" spans="1:7" x14ac:dyDescent="0.3">
      <c r="A1104" s="86"/>
      <c r="B1104" s="58"/>
      <c r="C1104" s="59"/>
      <c r="D1104" s="60"/>
      <c r="E1104" s="60"/>
      <c r="F1104" s="61"/>
      <c r="G1104" s="61"/>
    </row>
    <row r="1105" spans="1:7" x14ac:dyDescent="0.3">
      <c r="A1105" s="86"/>
      <c r="B1105" s="58"/>
      <c r="C1105" s="59"/>
      <c r="D1105" s="60"/>
      <c r="E1105" s="60"/>
      <c r="F1105" s="61"/>
      <c r="G1105" s="61"/>
    </row>
    <row r="1106" spans="1:7" x14ac:dyDescent="0.3">
      <c r="A1106" s="86"/>
      <c r="B1106" s="58"/>
      <c r="C1106" s="59"/>
      <c r="D1106" s="60"/>
      <c r="E1106" s="60"/>
      <c r="F1106" s="61"/>
      <c r="G1106" s="61"/>
    </row>
    <row r="1107" spans="1:7" x14ac:dyDescent="0.3">
      <c r="A1107" s="86"/>
      <c r="B1107" s="58"/>
      <c r="C1107" s="59"/>
      <c r="D1107" s="60"/>
      <c r="E1107" s="60"/>
      <c r="F1107" s="61"/>
      <c r="G1107" s="61"/>
    </row>
    <row r="1108" spans="1:7" x14ac:dyDescent="0.3">
      <c r="A1108" s="86"/>
      <c r="B1108" s="58"/>
      <c r="C1108" s="59"/>
      <c r="D1108" s="60"/>
      <c r="E1108" s="60"/>
      <c r="F1108" s="61"/>
      <c r="G1108" s="61"/>
    </row>
    <row r="1109" spans="1:7" x14ac:dyDescent="0.3">
      <c r="A1109" s="86"/>
      <c r="B1109" s="58"/>
      <c r="C1109" s="59"/>
      <c r="D1109" s="60"/>
      <c r="E1109" s="60"/>
      <c r="F1109" s="61"/>
      <c r="G1109" s="61"/>
    </row>
    <row r="1110" spans="1:7" x14ac:dyDescent="0.3">
      <c r="A1110" s="86"/>
      <c r="B1110" s="58"/>
      <c r="C1110" s="59"/>
      <c r="D1110" s="60"/>
      <c r="E1110" s="60"/>
      <c r="F1110" s="61"/>
      <c r="G1110" s="61"/>
    </row>
    <row r="1111" spans="1:7" x14ac:dyDescent="0.3">
      <c r="A1111" s="86"/>
      <c r="B1111" s="58"/>
      <c r="C1111" s="59"/>
      <c r="D1111" s="60"/>
      <c r="E1111" s="60"/>
      <c r="F1111" s="61"/>
      <c r="G1111" s="61"/>
    </row>
    <row r="1112" spans="1:7" x14ac:dyDescent="0.3">
      <c r="A1112" s="86"/>
      <c r="B1112" s="58"/>
      <c r="C1112" s="59"/>
      <c r="D1112" s="60"/>
      <c r="E1112" s="60"/>
      <c r="F1112" s="61"/>
      <c r="G1112" s="61"/>
    </row>
    <row r="1113" spans="1:7" x14ac:dyDescent="0.3">
      <c r="A1113" s="86"/>
      <c r="B1113" s="58"/>
      <c r="C1113" s="59"/>
      <c r="D1113" s="60"/>
      <c r="E1113" s="60"/>
      <c r="F1113" s="61"/>
      <c r="G1113" s="61"/>
    </row>
    <row r="1114" spans="1:7" x14ac:dyDescent="0.3">
      <c r="A1114" s="86"/>
      <c r="B1114" s="58"/>
      <c r="C1114" s="59"/>
      <c r="D1114" s="60"/>
      <c r="E1114" s="60"/>
      <c r="F1114" s="61"/>
      <c r="G1114" s="61"/>
    </row>
    <row r="1115" spans="1:7" x14ac:dyDescent="0.3">
      <c r="A1115" s="86"/>
      <c r="B1115" s="58"/>
      <c r="C1115" s="59"/>
      <c r="D1115" s="60"/>
      <c r="E1115" s="60"/>
      <c r="F1115" s="61"/>
      <c r="G1115" s="61"/>
    </row>
    <row r="1116" spans="1:7" x14ac:dyDescent="0.3">
      <c r="A1116" s="86"/>
      <c r="B1116" s="58"/>
      <c r="C1116" s="59"/>
      <c r="D1116" s="60"/>
      <c r="E1116" s="60"/>
      <c r="F1116" s="61"/>
      <c r="G1116" s="61"/>
    </row>
    <row r="1117" spans="1:7" x14ac:dyDescent="0.3">
      <c r="A1117" s="86"/>
      <c r="B1117" s="58"/>
      <c r="C1117" s="59"/>
      <c r="D1117" s="60"/>
      <c r="E1117" s="60"/>
      <c r="F1117" s="61"/>
      <c r="G1117" s="61"/>
    </row>
    <row r="1118" spans="1:7" x14ac:dyDescent="0.3">
      <c r="A1118" s="86"/>
      <c r="B1118" s="58"/>
      <c r="C1118" s="59"/>
      <c r="D1118" s="60"/>
      <c r="E1118" s="60"/>
      <c r="F1118" s="61"/>
      <c r="G1118" s="61"/>
    </row>
    <row r="1119" spans="1:7" x14ac:dyDescent="0.3">
      <c r="A1119" s="86"/>
      <c r="B1119" s="58"/>
      <c r="C1119" s="59"/>
      <c r="D1119" s="60"/>
      <c r="E1119" s="60"/>
      <c r="F1119" s="61"/>
      <c r="G1119" s="61"/>
    </row>
    <row r="1120" spans="1:7" x14ac:dyDescent="0.3">
      <c r="A1120" s="86"/>
      <c r="B1120" s="58"/>
      <c r="C1120" s="59"/>
      <c r="D1120" s="60"/>
      <c r="E1120" s="60"/>
      <c r="F1120" s="61"/>
      <c r="G1120" s="61"/>
    </row>
    <row r="1121" spans="1:7" x14ac:dyDescent="0.3">
      <c r="A1121" s="86"/>
      <c r="B1121" s="58"/>
      <c r="C1121" s="59"/>
      <c r="D1121" s="60"/>
      <c r="E1121" s="60"/>
      <c r="F1121" s="61"/>
      <c r="G1121" s="61"/>
    </row>
    <row r="1122" spans="1:7" x14ac:dyDescent="0.3">
      <c r="A1122" s="86"/>
      <c r="B1122" s="58"/>
      <c r="C1122" s="59"/>
      <c r="D1122" s="60"/>
      <c r="E1122" s="60"/>
      <c r="F1122" s="61"/>
      <c r="G1122" s="61"/>
    </row>
    <row r="1123" spans="1:7" x14ac:dyDescent="0.3">
      <c r="A1123" s="86"/>
      <c r="B1123" s="58"/>
      <c r="C1123" s="59"/>
      <c r="D1123" s="60"/>
      <c r="E1123" s="60"/>
      <c r="F1123" s="61"/>
      <c r="G1123" s="61"/>
    </row>
    <row r="1124" spans="1:7" x14ac:dyDescent="0.3">
      <c r="A1124" s="86"/>
      <c r="B1124" s="58"/>
      <c r="C1124" s="59"/>
      <c r="D1124" s="60"/>
      <c r="E1124" s="60"/>
      <c r="F1124" s="61"/>
      <c r="G1124" s="61"/>
    </row>
    <row r="1125" spans="1:7" x14ac:dyDescent="0.3">
      <c r="A1125" s="86"/>
      <c r="B1125" s="58"/>
      <c r="C1125" s="59"/>
      <c r="D1125" s="60"/>
      <c r="E1125" s="60"/>
      <c r="F1125" s="61"/>
      <c r="G1125" s="61"/>
    </row>
    <row r="1126" spans="1:7" x14ac:dyDescent="0.3">
      <c r="A1126" s="86"/>
      <c r="B1126" s="58"/>
      <c r="C1126" s="59"/>
      <c r="D1126" s="60"/>
      <c r="E1126" s="60"/>
      <c r="F1126" s="61"/>
      <c r="G1126" s="61"/>
    </row>
    <row r="1127" spans="1:7" x14ac:dyDescent="0.3">
      <c r="A1127" s="86"/>
      <c r="B1127" s="58"/>
      <c r="C1127" s="59"/>
      <c r="D1127" s="60"/>
      <c r="E1127" s="60"/>
      <c r="F1127" s="61"/>
      <c r="G1127" s="61"/>
    </row>
    <row r="1128" spans="1:7" x14ac:dyDescent="0.3">
      <c r="A1128" s="86"/>
      <c r="B1128" s="58"/>
      <c r="C1128" s="59"/>
      <c r="D1128" s="60"/>
      <c r="E1128" s="60"/>
      <c r="F1128" s="61"/>
      <c r="G1128" s="61"/>
    </row>
    <row r="1129" spans="1:7" x14ac:dyDescent="0.3">
      <c r="A1129" s="86"/>
      <c r="B1129" s="58"/>
      <c r="C1129" s="59"/>
      <c r="D1129" s="60"/>
      <c r="E1129" s="60"/>
      <c r="F1129" s="61"/>
      <c r="G1129" s="61"/>
    </row>
    <row r="1130" spans="1:7" x14ac:dyDescent="0.3">
      <c r="A1130" s="86"/>
      <c r="B1130" s="58"/>
      <c r="C1130" s="59"/>
      <c r="D1130" s="60"/>
      <c r="E1130" s="60"/>
      <c r="F1130" s="61"/>
      <c r="G1130" s="61"/>
    </row>
    <row r="1131" spans="1:7" x14ac:dyDescent="0.3">
      <c r="A1131" s="86"/>
      <c r="B1131" s="58"/>
      <c r="C1131" s="59"/>
      <c r="D1131" s="60"/>
      <c r="E1131" s="60"/>
      <c r="F1131" s="61"/>
      <c r="G1131" s="61"/>
    </row>
    <row r="1132" spans="1:7" x14ac:dyDescent="0.3">
      <c r="A1132" s="86"/>
      <c r="B1132" s="58"/>
      <c r="C1132" s="59"/>
      <c r="D1132" s="60"/>
      <c r="E1132" s="60"/>
      <c r="F1132" s="61"/>
      <c r="G1132" s="61"/>
    </row>
    <row r="1133" spans="1:7" x14ac:dyDescent="0.3">
      <c r="A1133" s="86"/>
      <c r="B1133" s="58"/>
      <c r="C1133" s="59"/>
      <c r="D1133" s="60"/>
      <c r="E1133" s="60"/>
      <c r="F1133" s="61"/>
      <c r="G1133" s="61"/>
    </row>
    <row r="1134" spans="1:7" x14ac:dyDescent="0.3">
      <c r="A1134" s="86"/>
      <c r="B1134" s="58"/>
      <c r="C1134" s="59"/>
      <c r="D1134" s="60"/>
      <c r="E1134" s="60"/>
      <c r="F1134" s="61"/>
      <c r="G1134" s="61"/>
    </row>
    <row r="1135" spans="1:7" x14ac:dyDescent="0.3">
      <c r="A1135" s="86"/>
      <c r="B1135" s="58"/>
      <c r="C1135" s="59"/>
      <c r="D1135" s="60"/>
      <c r="E1135" s="60"/>
      <c r="F1135" s="61"/>
      <c r="G1135" s="61"/>
    </row>
    <row r="1136" spans="1:7" x14ac:dyDescent="0.3">
      <c r="A1136" s="86"/>
      <c r="B1136" s="58"/>
      <c r="C1136" s="59"/>
      <c r="D1136" s="60"/>
      <c r="E1136" s="60"/>
      <c r="F1136" s="61"/>
      <c r="G1136" s="61"/>
    </row>
    <row r="1137" spans="1:7" x14ac:dyDescent="0.3">
      <c r="A1137" s="86"/>
      <c r="B1137" s="58"/>
      <c r="C1137" s="59"/>
      <c r="D1137" s="60"/>
      <c r="E1137" s="60"/>
      <c r="F1137" s="61"/>
      <c r="G1137" s="61"/>
    </row>
    <row r="1138" spans="1:7" x14ac:dyDescent="0.3">
      <c r="A1138" s="86"/>
      <c r="B1138" s="58"/>
      <c r="C1138" s="59"/>
      <c r="D1138" s="60"/>
      <c r="E1138" s="60"/>
      <c r="F1138" s="61"/>
      <c r="G1138" s="61"/>
    </row>
    <row r="1139" spans="1:7" x14ac:dyDescent="0.3">
      <c r="A1139" s="86"/>
      <c r="B1139" s="58"/>
      <c r="C1139" s="59"/>
      <c r="D1139" s="60"/>
      <c r="E1139" s="60"/>
      <c r="F1139" s="61"/>
      <c r="G1139" s="61"/>
    </row>
    <row r="1140" spans="1:7" x14ac:dyDescent="0.3">
      <c r="A1140" s="86"/>
      <c r="B1140" s="58"/>
      <c r="C1140" s="59"/>
      <c r="D1140" s="60"/>
      <c r="E1140" s="60"/>
      <c r="F1140" s="61"/>
      <c r="G1140" s="61"/>
    </row>
    <row r="1141" spans="1:7" x14ac:dyDescent="0.3">
      <c r="A1141" s="86"/>
      <c r="B1141" s="58"/>
      <c r="C1141" s="59"/>
      <c r="D1141" s="60"/>
      <c r="E1141" s="60"/>
      <c r="F1141" s="61"/>
      <c r="G1141" s="61"/>
    </row>
    <row r="1142" spans="1:7" x14ac:dyDescent="0.3">
      <c r="A1142" s="86"/>
      <c r="B1142" s="58"/>
      <c r="C1142" s="59"/>
      <c r="D1142" s="60"/>
      <c r="E1142" s="60"/>
      <c r="F1142" s="61"/>
      <c r="G1142" s="61"/>
    </row>
    <row r="1143" spans="1:7" x14ac:dyDescent="0.3">
      <c r="A1143" s="86"/>
      <c r="B1143" s="58"/>
      <c r="C1143" s="59"/>
      <c r="D1143" s="60"/>
      <c r="E1143" s="60"/>
      <c r="F1143" s="61"/>
      <c r="G1143" s="61"/>
    </row>
    <row r="1144" spans="1:7" x14ac:dyDescent="0.3">
      <c r="A1144" s="86"/>
      <c r="B1144" s="58"/>
      <c r="C1144" s="59"/>
      <c r="D1144" s="60"/>
      <c r="E1144" s="60"/>
      <c r="F1144" s="61"/>
      <c r="G1144" s="61"/>
    </row>
    <row r="1145" spans="1:7" x14ac:dyDescent="0.3">
      <c r="A1145" s="86"/>
      <c r="B1145" s="58"/>
      <c r="C1145" s="59"/>
      <c r="D1145" s="60"/>
      <c r="E1145" s="60"/>
      <c r="F1145" s="61"/>
      <c r="G1145" s="61"/>
    </row>
    <row r="1146" spans="1:7" x14ac:dyDescent="0.3">
      <c r="A1146" s="86"/>
      <c r="B1146" s="58"/>
      <c r="C1146" s="59"/>
      <c r="D1146" s="60"/>
      <c r="E1146" s="60"/>
      <c r="F1146" s="61"/>
      <c r="G1146" s="61"/>
    </row>
    <row r="1147" spans="1:7" x14ac:dyDescent="0.3">
      <c r="A1147" s="86"/>
      <c r="B1147" s="58"/>
      <c r="C1147" s="59"/>
      <c r="D1147" s="60"/>
      <c r="E1147" s="60"/>
      <c r="F1147" s="61"/>
      <c r="G1147" s="61"/>
    </row>
    <row r="1148" spans="1:7" x14ac:dyDescent="0.3">
      <c r="A1148" s="86"/>
      <c r="B1148" s="58"/>
      <c r="C1148" s="59"/>
      <c r="D1148" s="60"/>
      <c r="E1148" s="60"/>
      <c r="F1148" s="61"/>
      <c r="G1148" s="61"/>
    </row>
    <row r="1149" spans="1:7" x14ac:dyDescent="0.3">
      <c r="A1149" s="86"/>
      <c r="B1149" s="58"/>
      <c r="C1149" s="59"/>
      <c r="D1149" s="60"/>
      <c r="E1149" s="60"/>
      <c r="F1149" s="61"/>
      <c r="G1149" s="61"/>
    </row>
    <row r="1150" spans="1:7" x14ac:dyDescent="0.3">
      <c r="A1150" s="86"/>
      <c r="B1150" s="58"/>
      <c r="C1150" s="59"/>
      <c r="D1150" s="60"/>
      <c r="E1150" s="60"/>
      <c r="F1150" s="61"/>
      <c r="G1150" s="61"/>
    </row>
    <row r="1151" spans="1:7" x14ac:dyDescent="0.3">
      <c r="A1151" s="86"/>
      <c r="B1151" s="58"/>
      <c r="C1151" s="59"/>
      <c r="D1151" s="60"/>
      <c r="E1151" s="60"/>
      <c r="F1151" s="61"/>
      <c r="G1151" s="61"/>
    </row>
    <row r="1152" spans="1:7" x14ac:dyDescent="0.3">
      <c r="A1152" s="86"/>
      <c r="B1152" s="58"/>
      <c r="C1152" s="59"/>
      <c r="D1152" s="60"/>
      <c r="E1152" s="60"/>
      <c r="F1152" s="61"/>
      <c r="G1152" s="61"/>
    </row>
    <row r="1153" spans="1:7" x14ac:dyDescent="0.3">
      <c r="A1153" s="86"/>
      <c r="B1153" s="58"/>
      <c r="C1153" s="59"/>
      <c r="D1153" s="60"/>
      <c r="E1153" s="60"/>
      <c r="F1153" s="61"/>
      <c r="G1153" s="61"/>
    </row>
    <row r="1154" spans="1:7" x14ac:dyDescent="0.3">
      <c r="A1154" s="86"/>
      <c r="B1154" s="58"/>
      <c r="C1154" s="59"/>
      <c r="D1154" s="60"/>
      <c r="E1154" s="60"/>
      <c r="F1154" s="61"/>
      <c r="G1154" s="61"/>
    </row>
    <row r="1155" spans="1:7" x14ac:dyDescent="0.3">
      <c r="A1155" s="86"/>
      <c r="B1155" s="58"/>
      <c r="C1155" s="59"/>
      <c r="D1155" s="60"/>
      <c r="E1155" s="60"/>
      <c r="F1155" s="61"/>
      <c r="G1155" s="61"/>
    </row>
    <row r="1156" spans="1:7" x14ac:dyDescent="0.3">
      <c r="A1156" s="86"/>
      <c r="B1156" s="58"/>
      <c r="C1156" s="59"/>
      <c r="D1156" s="60"/>
      <c r="E1156" s="60"/>
      <c r="F1156" s="61"/>
      <c r="G1156" s="61"/>
    </row>
    <row r="1157" spans="1:7" x14ac:dyDescent="0.3">
      <c r="A1157" s="86"/>
      <c r="B1157" s="58"/>
      <c r="C1157" s="59"/>
      <c r="D1157" s="60"/>
      <c r="E1157" s="60"/>
      <c r="F1157" s="61"/>
      <c r="G1157" s="61"/>
    </row>
    <row r="1158" spans="1:7" x14ac:dyDescent="0.3">
      <c r="A1158" s="86"/>
      <c r="B1158" s="58"/>
      <c r="C1158" s="59"/>
      <c r="D1158" s="60"/>
      <c r="E1158" s="60"/>
      <c r="F1158" s="61"/>
      <c r="G1158" s="61"/>
    </row>
    <row r="1159" spans="1:7" x14ac:dyDescent="0.3">
      <c r="A1159" s="86"/>
      <c r="B1159" s="58"/>
      <c r="C1159" s="59"/>
      <c r="D1159" s="60"/>
      <c r="E1159" s="60"/>
      <c r="F1159" s="61"/>
      <c r="G1159" s="61"/>
    </row>
    <row r="1160" spans="1:7" x14ac:dyDescent="0.3">
      <c r="A1160" s="86"/>
      <c r="B1160" s="58"/>
      <c r="C1160" s="59"/>
      <c r="D1160" s="60"/>
      <c r="E1160" s="60"/>
      <c r="F1160" s="61"/>
      <c r="G1160" s="61"/>
    </row>
    <row r="1161" spans="1:7" x14ac:dyDescent="0.3">
      <c r="A1161" s="86"/>
      <c r="B1161" s="58"/>
      <c r="C1161" s="59"/>
      <c r="D1161" s="60"/>
      <c r="E1161" s="60"/>
      <c r="F1161" s="61"/>
      <c r="G1161" s="61"/>
    </row>
    <row r="1162" spans="1:7" x14ac:dyDescent="0.3">
      <c r="A1162" s="86"/>
      <c r="B1162" s="58"/>
      <c r="C1162" s="59"/>
      <c r="D1162" s="60"/>
      <c r="E1162" s="60"/>
      <c r="F1162" s="61"/>
      <c r="G1162" s="61"/>
    </row>
    <row r="1163" spans="1:7" x14ac:dyDescent="0.3">
      <c r="A1163" s="86"/>
      <c r="B1163" s="58"/>
      <c r="C1163" s="59"/>
      <c r="D1163" s="60"/>
      <c r="E1163" s="60"/>
      <c r="F1163" s="61"/>
      <c r="G1163" s="61"/>
    </row>
    <row r="1164" spans="1:7" x14ac:dyDescent="0.3">
      <c r="A1164" s="86"/>
      <c r="B1164" s="58"/>
      <c r="C1164" s="59"/>
      <c r="D1164" s="60"/>
      <c r="E1164" s="60"/>
      <c r="F1164" s="61"/>
      <c r="G1164" s="61"/>
    </row>
    <row r="1165" spans="1:7" x14ac:dyDescent="0.3">
      <c r="A1165" s="86"/>
      <c r="B1165" s="58"/>
      <c r="C1165" s="59"/>
      <c r="D1165" s="60"/>
      <c r="E1165" s="60"/>
      <c r="F1165" s="61"/>
      <c r="G1165" s="61"/>
    </row>
    <row r="1166" spans="1:7" x14ac:dyDescent="0.3">
      <c r="A1166" s="86"/>
      <c r="B1166" s="58"/>
      <c r="C1166" s="59"/>
      <c r="D1166" s="60"/>
      <c r="E1166" s="60"/>
      <c r="F1166" s="61"/>
      <c r="G1166" s="61"/>
    </row>
    <row r="1167" spans="1:7" x14ac:dyDescent="0.3">
      <c r="A1167" s="86"/>
      <c r="B1167" s="58"/>
      <c r="C1167" s="59"/>
      <c r="D1167" s="60"/>
      <c r="E1167" s="60"/>
      <c r="F1167" s="61"/>
      <c r="G1167" s="61"/>
    </row>
    <row r="1168" spans="1:7" x14ac:dyDescent="0.3">
      <c r="A1168" s="86"/>
      <c r="B1168" s="58"/>
      <c r="C1168" s="59"/>
      <c r="D1168" s="60"/>
      <c r="E1168" s="60"/>
      <c r="F1168" s="61"/>
      <c r="G1168" s="61"/>
    </row>
    <row r="1169" spans="1:7" x14ac:dyDescent="0.3">
      <c r="A1169" s="86"/>
      <c r="B1169" s="58"/>
      <c r="C1169" s="59"/>
      <c r="D1169" s="60"/>
      <c r="E1169" s="60"/>
      <c r="F1169" s="61"/>
      <c r="G1169" s="61"/>
    </row>
    <row r="1170" spans="1:7" x14ac:dyDescent="0.3">
      <c r="A1170" s="86"/>
      <c r="B1170" s="58"/>
      <c r="C1170" s="59"/>
      <c r="D1170" s="60"/>
      <c r="E1170" s="60"/>
      <c r="F1170" s="61"/>
      <c r="G1170" s="61"/>
    </row>
    <row r="1171" spans="1:7" x14ac:dyDescent="0.3">
      <c r="A1171" s="86"/>
      <c r="B1171" s="58"/>
      <c r="C1171" s="59"/>
      <c r="D1171" s="60"/>
      <c r="E1171" s="60"/>
      <c r="F1171" s="61"/>
      <c r="G1171" s="61"/>
    </row>
    <row r="1172" spans="1:7" x14ac:dyDescent="0.3">
      <c r="A1172" s="86"/>
      <c r="B1172" s="58"/>
      <c r="C1172" s="59"/>
      <c r="D1172" s="60"/>
      <c r="E1172" s="60"/>
      <c r="F1172" s="61"/>
      <c r="G1172" s="61"/>
    </row>
    <row r="1173" spans="1:7" x14ac:dyDescent="0.3">
      <c r="A1173" s="86"/>
      <c r="B1173" s="58"/>
      <c r="C1173" s="59"/>
      <c r="D1173" s="60"/>
      <c r="E1173" s="60"/>
      <c r="F1173" s="61"/>
      <c r="G1173" s="61"/>
    </row>
    <row r="1174" spans="1:7" x14ac:dyDescent="0.3">
      <c r="A1174" s="86"/>
      <c r="B1174" s="58"/>
      <c r="C1174" s="59"/>
      <c r="D1174" s="60"/>
      <c r="E1174" s="60"/>
      <c r="F1174" s="61"/>
      <c r="G1174" s="61"/>
    </row>
    <row r="1175" spans="1:7" x14ac:dyDescent="0.3">
      <c r="A1175" s="86"/>
      <c r="B1175" s="58"/>
      <c r="C1175" s="59"/>
      <c r="D1175" s="60"/>
      <c r="E1175" s="60"/>
      <c r="F1175" s="61"/>
      <c r="G1175" s="61"/>
    </row>
    <row r="1176" spans="1:7" x14ac:dyDescent="0.3">
      <c r="A1176" s="86"/>
      <c r="B1176" s="58"/>
      <c r="C1176" s="59"/>
      <c r="D1176" s="60"/>
      <c r="E1176" s="60"/>
      <c r="F1176" s="61"/>
      <c r="G1176" s="61"/>
    </row>
    <row r="1177" spans="1:7" x14ac:dyDescent="0.3">
      <c r="A1177" s="86"/>
      <c r="B1177" s="58"/>
      <c r="C1177" s="59"/>
      <c r="D1177" s="60"/>
      <c r="E1177" s="60"/>
      <c r="F1177" s="61"/>
      <c r="G1177" s="61"/>
    </row>
    <row r="1178" spans="1:7" x14ac:dyDescent="0.3">
      <c r="A1178" s="86"/>
      <c r="B1178" s="58"/>
      <c r="C1178" s="59"/>
      <c r="D1178" s="60"/>
      <c r="E1178" s="60"/>
      <c r="F1178" s="61"/>
      <c r="G1178" s="61"/>
    </row>
    <row r="1179" spans="1:7" x14ac:dyDescent="0.3">
      <c r="A1179" s="86"/>
      <c r="B1179" s="58"/>
      <c r="C1179" s="59"/>
      <c r="D1179" s="60"/>
      <c r="E1179" s="60"/>
      <c r="F1179" s="61"/>
      <c r="G1179" s="61"/>
    </row>
    <row r="1180" spans="1:7" x14ac:dyDescent="0.3">
      <c r="A1180" s="86"/>
      <c r="B1180" s="58"/>
      <c r="C1180" s="59"/>
      <c r="D1180" s="60"/>
      <c r="E1180" s="60"/>
      <c r="F1180" s="61"/>
      <c r="G1180" s="61"/>
    </row>
    <row r="1181" spans="1:7" x14ac:dyDescent="0.3">
      <c r="A1181" s="86"/>
      <c r="B1181" s="58"/>
      <c r="C1181" s="59"/>
      <c r="D1181" s="60"/>
      <c r="E1181" s="60"/>
      <c r="F1181" s="61"/>
      <c r="G1181" s="61"/>
    </row>
    <row r="1182" spans="1:7" x14ac:dyDescent="0.3">
      <c r="A1182" s="86"/>
      <c r="B1182" s="58"/>
      <c r="C1182" s="59"/>
      <c r="D1182" s="60"/>
      <c r="E1182" s="60"/>
      <c r="F1182" s="61"/>
      <c r="G1182" s="61"/>
    </row>
    <row r="1183" spans="1:7" x14ac:dyDescent="0.3">
      <c r="A1183" s="86"/>
      <c r="B1183" s="58"/>
      <c r="C1183" s="59"/>
      <c r="D1183" s="60"/>
      <c r="E1183" s="60"/>
      <c r="F1183" s="61"/>
      <c r="G1183" s="61"/>
    </row>
    <row r="1184" spans="1:7" x14ac:dyDescent="0.3">
      <c r="A1184" s="86"/>
      <c r="B1184" s="58"/>
      <c r="C1184" s="59"/>
      <c r="D1184" s="60"/>
      <c r="E1184" s="60"/>
      <c r="F1184" s="61"/>
      <c r="G1184" s="61"/>
    </row>
    <row r="1185" spans="1:7" x14ac:dyDescent="0.3">
      <c r="A1185" s="86"/>
      <c r="B1185" s="58"/>
      <c r="C1185" s="59"/>
      <c r="D1185" s="60"/>
      <c r="E1185" s="60"/>
      <c r="F1185" s="61"/>
      <c r="G1185" s="61"/>
    </row>
    <row r="1186" spans="1:7" x14ac:dyDescent="0.3">
      <c r="A1186" s="86"/>
      <c r="B1186" s="58"/>
      <c r="C1186" s="59"/>
      <c r="D1186" s="60"/>
      <c r="E1186" s="60"/>
      <c r="F1186" s="61"/>
      <c r="G1186" s="61"/>
    </row>
    <row r="1187" spans="1:7" x14ac:dyDescent="0.3">
      <c r="A1187" s="86"/>
      <c r="B1187" s="58"/>
      <c r="C1187" s="59"/>
      <c r="D1187" s="60"/>
      <c r="E1187" s="60"/>
      <c r="F1187" s="61"/>
      <c r="G1187" s="61"/>
    </row>
    <row r="1188" spans="1:7" x14ac:dyDescent="0.3">
      <c r="A1188" s="86"/>
      <c r="B1188" s="58"/>
      <c r="C1188" s="59"/>
      <c r="D1188" s="60"/>
      <c r="E1188" s="60"/>
      <c r="F1188" s="61"/>
      <c r="G1188" s="61"/>
    </row>
    <row r="1189" spans="1:7" x14ac:dyDescent="0.3">
      <c r="A1189" s="86"/>
      <c r="B1189" s="58"/>
      <c r="C1189" s="59"/>
      <c r="D1189" s="60"/>
      <c r="E1189" s="60"/>
      <c r="F1189" s="61"/>
      <c r="G1189" s="61"/>
    </row>
    <row r="1190" spans="1:7" x14ac:dyDescent="0.3">
      <c r="A1190" s="86"/>
      <c r="B1190" s="58"/>
      <c r="C1190" s="59"/>
      <c r="D1190" s="60"/>
      <c r="E1190" s="60"/>
      <c r="F1190" s="61"/>
      <c r="G1190" s="61"/>
    </row>
    <row r="1191" spans="1:7" x14ac:dyDescent="0.3">
      <c r="A1191" s="86"/>
      <c r="B1191" s="58"/>
      <c r="C1191" s="59"/>
      <c r="D1191" s="60"/>
      <c r="E1191" s="60"/>
      <c r="F1191" s="61"/>
      <c r="G1191" s="61"/>
    </row>
    <row r="1192" spans="1:7" x14ac:dyDescent="0.3">
      <c r="A1192" s="86"/>
      <c r="B1192" s="58"/>
      <c r="C1192" s="59"/>
      <c r="D1192" s="60"/>
      <c r="E1192" s="60"/>
      <c r="F1192" s="61"/>
      <c r="G1192" s="61"/>
    </row>
    <row r="1193" spans="1:7" x14ac:dyDescent="0.3">
      <c r="A1193" s="86"/>
      <c r="B1193" s="58"/>
      <c r="C1193" s="59"/>
      <c r="D1193" s="60"/>
      <c r="E1193" s="60"/>
      <c r="F1193" s="61"/>
      <c r="G1193" s="61"/>
    </row>
    <row r="1194" spans="1:7" x14ac:dyDescent="0.3">
      <c r="A1194" s="86"/>
      <c r="B1194" s="58"/>
      <c r="C1194" s="59"/>
      <c r="D1194" s="60"/>
      <c r="E1194" s="60"/>
      <c r="F1194" s="61"/>
      <c r="G1194" s="61"/>
    </row>
    <row r="1195" spans="1:7" x14ac:dyDescent="0.3">
      <c r="A1195" s="86"/>
      <c r="B1195" s="58"/>
      <c r="C1195" s="59"/>
      <c r="D1195" s="60"/>
      <c r="E1195" s="60"/>
      <c r="F1195" s="61"/>
      <c r="G1195" s="61"/>
    </row>
    <row r="1196" spans="1:7" x14ac:dyDescent="0.3">
      <c r="A1196" s="86"/>
      <c r="B1196" s="58"/>
      <c r="C1196" s="59"/>
      <c r="D1196" s="60"/>
      <c r="E1196" s="60"/>
      <c r="F1196" s="61"/>
      <c r="G1196" s="61"/>
    </row>
    <row r="1197" spans="1:7" x14ac:dyDescent="0.3">
      <c r="A1197" s="86"/>
      <c r="B1197" s="58"/>
      <c r="C1197" s="59"/>
      <c r="D1197" s="60"/>
      <c r="E1197" s="60"/>
      <c r="F1197" s="61"/>
      <c r="G1197" s="61"/>
    </row>
    <row r="1198" spans="1:7" x14ac:dyDescent="0.3">
      <c r="A1198" s="86"/>
      <c r="B1198" s="58"/>
      <c r="C1198" s="59"/>
      <c r="D1198" s="60"/>
      <c r="E1198" s="60"/>
      <c r="F1198" s="61"/>
      <c r="G1198" s="61"/>
    </row>
    <row r="1199" spans="1:7" x14ac:dyDescent="0.3">
      <c r="A1199" s="86"/>
      <c r="B1199" s="58"/>
      <c r="C1199" s="59"/>
      <c r="D1199" s="60"/>
      <c r="E1199" s="60"/>
      <c r="F1199" s="61"/>
      <c r="G1199" s="61"/>
    </row>
    <row r="1200" spans="1:7" x14ac:dyDescent="0.3">
      <c r="A1200" s="86"/>
      <c r="B1200" s="58"/>
      <c r="C1200" s="59"/>
      <c r="D1200" s="60"/>
      <c r="E1200" s="60"/>
      <c r="F1200" s="61"/>
      <c r="G1200" s="61"/>
    </row>
    <row r="1201" spans="1:7" x14ac:dyDescent="0.3">
      <c r="A1201" s="86"/>
      <c r="B1201" s="58"/>
      <c r="C1201" s="59"/>
      <c r="D1201" s="60"/>
      <c r="E1201" s="60"/>
      <c r="F1201" s="61"/>
      <c r="G1201" s="61"/>
    </row>
    <row r="1202" spans="1:7" x14ac:dyDescent="0.3">
      <c r="A1202" s="86"/>
      <c r="B1202" s="58"/>
      <c r="C1202" s="59"/>
      <c r="D1202" s="60"/>
      <c r="E1202" s="60"/>
      <c r="F1202" s="61"/>
      <c r="G1202" s="61"/>
    </row>
    <row r="1203" spans="1:7" x14ac:dyDescent="0.3">
      <c r="A1203" s="86"/>
      <c r="B1203" s="58"/>
      <c r="C1203" s="59"/>
      <c r="D1203" s="60"/>
      <c r="E1203" s="60"/>
      <c r="F1203" s="61"/>
      <c r="G1203" s="61"/>
    </row>
    <row r="1204" spans="1:7" x14ac:dyDescent="0.3">
      <c r="A1204" s="86"/>
      <c r="B1204" s="58"/>
      <c r="C1204" s="59"/>
      <c r="D1204" s="60"/>
      <c r="E1204" s="60"/>
      <c r="F1204" s="61"/>
      <c r="G1204" s="61"/>
    </row>
    <row r="1205" spans="1:7" x14ac:dyDescent="0.3">
      <c r="A1205" s="86"/>
      <c r="B1205" s="58"/>
      <c r="C1205" s="59"/>
      <c r="D1205" s="60"/>
      <c r="E1205" s="60"/>
      <c r="F1205" s="61"/>
      <c r="G1205" s="61"/>
    </row>
    <row r="1206" spans="1:7" x14ac:dyDescent="0.3">
      <c r="A1206" s="86"/>
      <c r="B1206" s="58"/>
      <c r="C1206" s="59"/>
      <c r="D1206" s="60"/>
      <c r="E1206" s="60"/>
      <c r="F1206" s="61"/>
      <c r="G1206" s="61"/>
    </row>
    <row r="1207" spans="1:7" x14ac:dyDescent="0.3">
      <c r="A1207" s="86"/>
      <c r="B1207" s="58"/>
      <c r="C1207" s="59"/>
      <c r="D1207" s="60"/>
      <c r="E1207" s="60"/>
      <c r="F1207" s="61"/>
      <c r="G1207" s="61"/>
    </row>
    <row r="1208" spans="1:7" x14ac:dyDescent="0.3">
      <c r="A1208" s="86"/>
      <c r="B1208" s="58"/>
      <c r="C1208" s="59"/>
      <c r="D1208" s="60"/>
      <c r="E1208" s="60"/>
      <c r="F1208" s="61"/>
      <c r="G1208" s="61"/>
    </row>
    <row r="1209" spans="1:7" x14ac:dyDescent="0.3">
      <c r="A1209" s="86"/>
      <c r="B1209" s="58"/>
      <c r="C1209" s="59"/>
      <c r="D1209" s="60"/>
      <c r="E1209" s="60"/>
      <c r="F1209" s="61"/>
      <c r="G1209" s="61"/>
    </row>
    <row r="1210" spans="1:7" x14ac:dyDescent="0.3">
      <c r="A1210" s="86"/>
      <c r="B1210" s="58"/>
      <c r="C1210" s="59"/>
      <c r="D1210" s="60"/>
      <c r="E1210" s="60"/>
      <c r="F1210" s="61"/>
      <c r="G1210" s="61"/>
    </row>
    <row r="1211" spans="1:7" x14ac:dyDescent="0.3">
      <c r="A1211" s="86"/>
      <c r="B1211" s="58"/>
      <c r="C1211" s="59"/>
      <c r="D1211" s="60"/>
      <c r="E1211" s="60"/>
      <c r="F1211" s="61"/>
      <c r="G1211" s="61"/>
    </row>
    <row r="1212" spans="1:7" x14ac:dyDescent="0.3">
      <c r="A1212" s="86"/>
      <c r="B1212" s="58"/>
      <c r="C1212" s="59"/>
      <c r="D1212" s="60"/>
      <c r="E1212" s="60"/>
      <c r="F1212" s="61"/>
      <c r="G1212" s="61"/>
    </row>
    <row r="1213" spans="1:7" x14ac:dyDescent="0.3">
      <c r="A1213" s="86"/>
      <c r="B1213" s="58"/>
      <c r="C1213" s="59"/>
      <c r="D1213" s="60"/>
      <c r="E1213" s="60"/>
      <c r="F1213" s="61"/>
      <c r="G1213" s="61"/>
    </row>
    <row r="1214" spans="1:7" x14ac:dyDescent="0.3">
      <c r="A1214" s="86"/>
      <c r="B1214" s="58"/>
      <c r="C1214" s="59"/>
      <c r="D1214" s="60"/>
      <c r="E1214" s="60"/>
      <c r="F1214" s="61"/>
      <c r="G1214" s="61"/>
    </row>
    <row r="1215" spans="1:7" x14ac:dyDescent="0.3">
      <c r="A1215" s="86"/>
      <c r="B1215" s="58"/>
      <c r="C1215" s="59"/>
      <c r="D1215" s="60"/>
      <c r="E1215" s="60"/>
      <c r="F1215" s="61"/>
      <c r="G1215" s="61"/>
    </row>
    <row r="1216" spans="1:7" x14ac:dyDescent="0.3">
      <c r="A1216" s="86"/>
      <c r="B1216" s="58"/>
      <c r="C1216" s="59"/>
      <c r="D1216" s="60"/>
      <c r="E1216" s="60"/>
      <c r="F1216" s="61"/>
      <c r="G1216" s="61"/>
    </row>
    <row r="1217" spans="1:7" x14ac:dyDescent="0.3">
      <c r="A1217" s="86"/>
      <c r="B1217" s="58"/>
      <c r="C1217" s="59"/>
      <c r="D1217" s="60"/>
      <c r="E1217" s="60"/>
      <c r="F1217" s="61"/>
      <c r="G1217" s="61"/>
    </row>
    <row r="1218" spans="1:7" x14ac:dyDescent="0.3">
      <c r="A1218" s="86"/>
      <c r="B1218" s="58"/>
      <c r="C1218" s="59"/>
      <c r="D1218" s="60"/>
      <c r="E1218" s="60"/>
      <c r="F1218" s="61"/>
      <c r="G1218" s="61"/>
    </row>
    <row r="1219" spans="1:7" x14ac:dyDescent="0.3">
      <c r="A1219" s="86"/>
      <c r="B1219" s="58"/>
      <c r="C1219" s="59"/>
      <c r="D1219" s="60"/>
      <c r="E1219" s="60"/>
      <c r="F1219" s="61"/>
      <c r="G1219" s="61"/>
    </row>
    <row r="1220" spans="1:7" x14ac:dyDescent="0.3">
      <c r="A1220" s="86"/>
      <c r="B1220" s="58"/>
      <c r="C1220" s="59"/>
      <c r="D1220" s="60"/>
      <c r="E1220" s="60"/>
      <c r="F1220" s="61"/>
      <c r="G1220" s="61"/>
    </row>
    <row r="1221" spans="1:7" x14ac:dyDescent="0.3">
      <c r="A1221" s="86"/>
      <c r="B1221" s="58"/>
      <c r="C1221" s="59"/>
      <c r="D1221" s="60"/>
      <c r="E1221" s="60"/>
      <c r="F1221" s="61"/>
      <c r="G1221" s="61"/>
    </row>
    <row r="1222" spans="1:7" x14ac:dyDescent="0.3">
      <c r="A1222" s="86"/>
      <c r="B1222" s="58"/>
      <c r="C1222" s="59"/>
      <c r="D1222" s="60"/>
      <c r="E1222" s="60"/>
      <c r="F1222" s="61"/>
      <c r="G1222" s="61"/>
    </row>
    <row r="1223" spans="1:7" x14ac:dyDescent="0.3">
      <c r="A1223" s="86"/>
      <c r="B1223" s="58"/>
      <c r="C1223" s="59"/>
      <c r="D1223" s="60"/>
      <c r="E1223" s="60"/>
      <c r="F1223" s="61"/>
      <c r="G1223" s="61"/>
    </row>
    <row r="1224" spans="1:7" x14ac:dyDescent="0.3">
      <c r="A1224" s="86"/>
      <c r="B1224" s="58"/>
      <c r="C1224" s="59"/>
      <c r="D1224" s="60"/>
      <c r="E1224" s="60"/>
      <c r="F1224" s="61"/>
      <c r="G1224" s="61"/>
    </row>
    <row r="1225" spans="1:7" x14ac:dyDescent="0.3">
      <c r="A1225" s="86"/>
      <c r="B1225" s="58"/>
      <c r="C1225" s="59"/>
      <c r="D1225" s="60"/>
      <c r="E1225" s="60"/>
      <c r="F1225" s="61"/>
      <c r="G1225" s="61"/>
    </row>
    <row r="1226" spans="1:7" x14ac:dyDescent="0.3">
      <c r="A1226" s="86"/>
      <c r="B1226" s="58"/>
      <c r="C1226" s="59"/>
      <c r="D1226" s="60"/>
      <c r="E1226" s="60"/>
      <c r="F1226" s="61"/>
      <c r="G1226" s="61"/>
    </row>
    <row r="1227" spans="1:7" x14ac:dyDescent="0.3">
      <c r="A1227" s="86"/>
      <c r="B1227" s="58"/>
      <c r="C1227" s="59"/>
      <c r="D1227" s="60"/>
      <c r="E1227" s="60"/>
      <c r="F1227" s="61"/>
      <c r="G1227" s="61"/>
    </row>
    <row r="1228" spans="1:7" x14ac:dyDescent="0.3">
      <c r="A1228" s="86"/>
      <c r="B1228" s="58"/>
      <c r="C1228" s="59"/>
      <c r="D1228" s="60"/>
      <c r="E1228" s="60"/>
      <c r="F1228" s="61"/>
      <c r="G1228" s="61"/>
    </row>
    <row r="1229" spans="1:7" x14ac:dyDescent="0.3">
      <c r="A1229" s="86"/>
      <c r="B1229" s="58"/>
      <c r="C1229" s="59"/>
      <c r="D1229" s="60"/>
      <c r="E1229" s="60"/>
      <c r="F1229" s="61"/>
      <c r="G1229" s="61"/>
    </row>
    <row r="1230" spans="1:7" x14ac:dyDescent="0.3">
      <c r="A1230" s="86"/>
      <c r="B1230" s="58"/>
      <c r="C1230" s="59"/>
      <c r="D1230" s="60"/>
      <c r="E1230" s="60"/>
      <c r="F1230" s="61"/>
      <c r="G1230" s="61"/>
    </row>
    <row r="1231" spans="1:7" x14ac:dyDescent="0.3">
      <c r="A1231" s="86"/>
      <c r="B1231" s="58"/>
      <c r="C1231" s="59"/>
      <c r="D1231" s="60"/>
      <c r="E1231" s="60"/>
      <c r="F1231" s="61"/>
      <c r="G1231" s="61"/>
    </row>
    <row r="1232" spans="1:7" x14ac:dyDescent="0.3">
      <c r="A1232" s="86"/>
      <c r="B1232" s="58"/>
      <c r="C1232" s="59"/>
      <c r="D1232" s="60"/>
      <c r="E1232" s="60"/>
      <c r="F1232" s="61"/>
      <c r="G1232" s="61"/>
    </row>
    <row r="1233" spans="1:7" x14ac:dyDescent="0.3">
      <c r="A1233" s="86"/>
      <c r="B1233" s="58"/>
      <c r="C1233" s="59"/>
      <c r="D1233" s="60"/>
      <c r="E1233" s="60"/>
      <c r="F1233" s="61"/>
      <c r="G1233" s="61"/>
    </row>
    <row r="1234" spans="1:7" x14ac:dyDescent="0.3">
      <c r="A1234" s="86"/>
      <c r="B1234" s="58"/>
      <c r="C1234" s="59"/>
      <c r="D1234" s="60"/>
      <c r="E1234" s="60"/>
      <c r="F1234" s="61"/>
      <c r="G1234" s="61"/>
    </row>
    <row r="1235" spans="1:7" x14ac:dyDescent="0.3">
      <c r="A1235" s="86"/>
      <c r="B1235" s="58"/>
      <c r="C1235" s="59"/>
      <c r="D1235" s="60"/>
      <c r="E1235" s="60"/>
      <c r="F1235" s="61"/>
      <c r="G1235" s="61"/>
    </row>
    <row r="1236" spans="1:7" x14ac:dyDescent="0.3">
      <c r="A1236" s="86"/>
      <c r="B1236" s="58"/>
      <c r="C1236" s="59"/>
      <c r="D1236" s="60"/>
      <c r="E1236" s="60"/>
      <c r="F1236" s="61"/>
      <c r="G1236" s="61"/>
    </row>
    <row r="1237" spans="1:7" x14ac:dyDescent="0.3">
      <c r="A1237" s="86"/>
      <c r="B1237" s="58"/>
      <c r="C1237" s="59"/>
      <c r="D1237" s="60"/>
      <c r="E1237" s="60"/>
      <c r="F1237" s="61"/>
      <c r="G1237" s="61"/>
    </row>
    <row r="1238" spans="1:7" x14ac:dyDescent="0.3">
      <c r="A1238" s="86"/>
      <c r="B1238" s="58"/>
      <c r="C1238" s="59"/>
      <c r="D1238" s="60"/>
      <c r="E1238" s="60"/>
      <c r="F1238" s="61"/>
      <c r="G1238" s="61"/>
    </row>
    <row r="1239" spans="1:7" x14ac:dyDescent="0.3">
      <c r="A1239" s="86"/>
      <c r="B1239" s="58"/>
      <c r="C1239" s="59"/>
      <c r="D1239" s="60"/>
      <c r="E1239" s="60"/>
      <c r="F1239" s="61"/>
      <c r="G1239" s="61"/>
    </row>
    <row r="1240" spans="1:7" x14ac:dyDescent="0.3">
      <c r="A1240" s="86"/>
      <c r="B1240" s="58"/>
      <c r="C1240" s="59"/>
      <c r="D1240" s="60"/>
      <c r="E1240" s="60"/>
      <c r="F1240" s="61"/>
      <c r="G1240" s="61"/>
    </row>
    <row r="1241" spans="1:7" x14ac:dyDescent="0.3">
      <c r="A1241" s="86"/>
      <c r="B1241" s="58"/>
      <c r="C1241" s="59"/>
      <c r="D1241" s="60"/>
      <c r="E1241" s="60"/>
      <c r="F1241" s="61"/>
      <c r="G1241" s="61"/>
    </row>
    <row r="1242" spans="1:7" x14ac:dyDescent="0.3">
      <c r="A1242" s="86"/>
      <c r="B1242" s="58"/>
      <c r="C1242" s="59"/>
      <c r="D1242" s="60"/>
      <c r="E1242" s="60"/>
      <c r="F1242" s="61"/>
      <c r="G1242" s="61"/>
    </row>
    <row r="1243" spans="1:7" x14ac:dyDescent="0.3">
      <c r="A1243" s="86"/>
      <c r="B1243" s="58"/>
      <c r="C1243" s="59"/>
      <c r="D1243" s="60"/>
      <c r="E1243" s="60"/>
      <c r="F1243" s="61"/>
      <c r="G1243" s="61"/>
    </row>
    <row r="1244" spans="1:7" x14ac:dyDescent="0.3">
      <c r="A1244" s="86"/>
      <c r="B1244" s="58"/>
      <c r="C1244" s="59"/>
      <c r="D1244" s="60"/>
      <c r="E1244" s="60"/>
      <c r="F1244" s="61"/>
      <c r="G1244" s="61"/>
    </row>
    <row r="1245" spans="1:7" x14ac:dyDescent="0.3">
      <c r="A1245" s="86"/>
      <c r="B1245" s="58"/>
      <c r="C1245" s="59"/>
      <c r="D1245" s="60"/>
      <c r="E1245" s="60"/>
      <c r="F1245" s="61"/>
      <c r="G1245" s="61"/>
    </row>
    <row r="1246" spans="1:7" x14ac:dyDescent="0.3">
      <c r="A1246" s="86"/>
      <c r="B1246" s="58"/>
      <c r="C1246" s="59"/>
      <c r="D1246" s="60"/>
      <c r="E1246" s="60"/>
      <c r="F1246" s="61"/>
      <c r="G1246" s="61"/>
    </row>
    <row r="1247" spans="1:7" x14ac:dyDescent="0.3">
      <c r="A1247" s="86"/>
      <c r="B1247" s="58"/>
      <c r="C1247" s="59"/>
      <c r="D1247" s="60"/>
      <c r="E1247" s="60"/>
      <c r="F1247" s="61"/>
      <c r="G1247" s="61"/>
    </row>
    <row r="1248" spans="1:7" x14ac:dyDescent="0.3">
      <c r="A1248" s="86"/>
      <c r="B1248" s="58"/>
      <c r="C1248" s="59"/>
      <c r="D1248" s="60"/>
      <c r="E1248" s="60"/>
      <c r="F1248" s="61"/>
      <c r="G1248" s="61"/>
    </row>
    <row r="1249" spans="1:7" x14ac:dyDescent="0.3">
      <c r="A1249" s="86"/>
      <c r="B1249" s="58"/>
      <c r="C1249" s="59"/>
      <c r="D1249" s="60"/>
      <c r="E1249" s="60"/>
      <c r="F1249" s="61"/>
      <c r="G1249" s="61"/>
    </row>
    <row r="1250" spans="1:7" x14ac:dyDescent="0.3">
      <c r="A1250" s="86"/>
      <c r="B1250" s="58"/>
      <c r="C1250" s="59"/>
      <c r="D1250" s="60"/>
      <c r="E1250" s="60"/>
      <c r="F1250" s="61"/>
      <c r="G1250" s="61"/>
    </row>
    <row r="1251" spans="1:7" x14ac:dyDescent="0.3">
      <c r="A1251" s="86"/>
      <c r="B1251" s="58"/>
      <c r="C1251" s="59"/>
      <c r="D1251" s="60"/>
      <c r="E1251" s="60"/>
      <c r="F1251" s="61"/>
      <c r="G1251" s="61"/>
    </row>
    <row r="1252" spans="1:7" x14ac:dyDescent="0.3">
      <c r="A1252" s="86"/>
      <c r="B1252" s="58"/>
      <c r="C1252" s="59"/>
      <c r="D1252" s="60"/>
      <c r="E1252" s="60"/>
      <c r="F1252" s="61"/>
      <c r="G1252" s="61"/>
    </row>
    <row r="1253" spans="1:7" x14ac:dyDescent="0.3">
      <c r="A1253" s="86"/>
      <c r="B1253" s="58"/>
      <c r="C1253" s="59"/>
      <c r="D1253" s="60"/>
      <c r="E1253" s="60"/>
      <c r="F1253" s="61"/>
      <c r="G1253" s="61"/>
    </row>
    <row r="1254" spans="1:7" x14ac:dyDescent="0.3">
      <c r="A1254" s="86"/>
      <c r="B1254" s="58"/>
      <c r="C1254" s="59"/>
      <c r="D1254" s="60"/>
      <c r="E1254" s="60"/>
      <c r="F1254" s="61"/>
      <c r="G1254" s="61"/>
    </row>
    <row r="1255" spans="1:7" x14ac:dyDescent="0.3">
      <c r="A1255" s="86"/>
      <c r="B1255" s="58"/>
      <c r="C1255" s="59"/>
      <c r="D1255" s="60"/>
      <c r="E1255" s="60"/>
      <c r="F1255" s="61"/>
      <c r="G1255" s="61"/>
    </row>
    <row r="1256" spans="1:7" x14ac:dyDescent="0.3">
      <c r="A1256" s="86"/>
      <c r="B1256" s="58"/>
      <c r="C1256" s="59"/>
      <c r="D1256" s="60"/>
      <c r="E1256" s="60"/>
      <c r="F1256" s="61"/>
      <c r="G1256" s="61"/>
    </row>
    <row r="1257" spans="1:7" x14ac:dyDescent="0.3">
      <c r="A1257" s="86"/>
      <c r="B1257" s="58"/>
      <c r="C1257" s="59"/>
      <c r="D1257" s="60"/>
      <c r="E1257" s="60"/>
      <c r="F1257" s="61"/>
      <c r="G1257" s="61"/>
    </row>
    <row r="1258" spans="1:7" x14ac:dyDescent="0.3">
      <c r="A1258" s="86"/>
      <c r="B1258" s="58"/>
      <c r="C1258" s="59"/>
      <c r="D1258" s="60"/>
      <c r="E1258" s="60"/>
      <c r="F1258" s="61"/>
      <c r="G1258" s="61"/>
    </row>
    <row r="1259" spans="1:7" x14ac:dyDescent="0.3">
      <c r="A1259" s="86"/>
      <c r="B1259" s="58"/>
      <c r="C1259" s="59"/>
      <c r="D1259" s="60"/>
      <c r="E1259" s="60"/>
      <c r="F1259" s="61"/>
      <c r="G1259" s="61"/>
    </row>
    <row r="1260" spans="1:7" x14ac:dyDescent="0.3">
      <c r="A1260" s="86"/>
      <c r="B1260" s="58"/>
      <c r="C1260" s="59"/>
      <c r="D1260" s="60"/>
      <c r="E1260" s="60"/>
      <c r="F1260" s="61"/>
      <c r="G1260" s="61"/>
    </row>
    <row r="1261" spans="1:7" x14ac:dyDescent="0.3">
      <c r="A1261" s="86"/>
      <c r="B1261" s="58"/>
      <c r="C1261" s="59"/>
      <c r="D1261" s="60"/>
      <c r="E1261" s="60"/>
      <c r="F1261" s="61"/>
      <c r="G1261" s="61"/>
    </row>
    <row r="1262" spans="1:7" x14ac:dyDescent="0.3">
      <c r="A1262" s="86"/>
      <c r="B1262" s="58"/>
      <c r="C1262" s="59"/>
      <c r="D1262" s="60"/>
      <c r="E1262" s="60"/>
      <c r="F1262" s="61"/>
      <c r="G1262" s="61"/>
    </row>
    <row r="1263" spans="1:7" x14ac:dyDescent="0.3">
      <c r="A1263" s="86"/>
      <c r="B1263" s="58"/>
      <c r="C1263" s="59"/>
      <c r="D1263" s="60"/>
      <c r="E1263" s="60"/>
      <c r="F1263" s="61"/>
      <c r="G1263" s="61"/>
    </row>
    <row r="1264" spans="1:7" x14ac:dyDescent="0.3">
      <c r="A1264" s="86"/>
      <c r="B1264" s="58"/>
      <c r="C1264" s="59"/>
      <c r="D1264" s="60"/>
      <c r="E1264" s="60"/>
      <c r="F1264" s="61"/>
      <c r="G1264" s="61"/>
    </row>
    <row r="1265" spans="1:7" x14ac:dyDescent="0.3">
      <c r="A1265" s="86"/>
      <c r="B1265" s="58"/>
      <c r="C1265" s="59"/>
      <c r="D1265" s="60"/>
      <c r="E1265" s="60"/>
      <c r="F1265" s="61"/>
      <c r="G1265" s="61"/>
    </row>
    <row r="1266" spans="1:7" x14ac:dyDescent="0.3">
      <c r="A1266" s="86"/>
      <c r="B1266" s="58"/>
      <c r="C1266" s="59"/>
      <c r="D1266" s="60"/>
      <c r="E1266" s="60"/>
      <c r="F1266" s="61"/>
      <c r="G1266" s="61"/>
    </row>
    <row r="1267" spans="1:7" x14ac:dyDescent="0.3">
      <c r="A1267" s="86"/>
      <c r="B1267" s="58"/>
      <c r="C1267" s="59"/>
      <c r="D1267" s="60"/>
      <c r="E1267" s="60"/>
      <c r="F1267" s="61"/>
      <c r="G1267" s="61"/>
    </row>
    <row r="1268" spans="1:7" x14ac:dyDescent="0.3">
      <c r="A1268" s="86"/>
      <c r="B1268" s="58"/>
      <c r="C1268" s="59"/>
      <c r="D1268" s="60"/>
      <c r="E1268" s="60"/>
      <c r="F1268" s="61"/>
      <c r="G1268" s="61"/>
    </row>
    <row r="1269" spans="1:7" x14ac:dyDescent="0.3">
      <c r="A1269" s="86"/>
      <c r="B1269" s="58"/>
      <c r="C1269" s="59"/>
      <c r="D1269" s="60"/>
      <c r="E1269" s="60"/>
      <c r="F1269" s="61"/>
      <c r="G1269" s="61"/>
    </row>
    <row r="1270" spans="1:7" x14ac:dyDescent="0.3">
      <c r="A1270" s="86"/>
      <c r="B1270" s="58"/>
      <c r="C1270" s="59"/>
      <c r="D1270" s="60"/>
      <c r="E1270" s="60"/>
      <c r="F1270" s="61"/>
      <c r="G1270" s="61"/>
    </row>
    <row r="1271" spans="1:7" x14ac:dyDescent="0.3">
      <c r="A1271" s="86"/>
      <c r="B1271" s="58"/>
      <c r="C1271" s="59"/>
      <c r="D1271" s="60"/>
      <c r="E1271" s="60"/>
      <c r="F1271" s="61"/>
      <c r="G1271" s="61"/>
    </row>
    <row r="1272" spans="1:7" x14ac:dyDescent="0.3">
      <c r="A1272" s="86"/>
      <c r="B1272" s="58"/>
      <c r="C1272" s="59"/>
      <c r="D1272" s="60"/>
      <c r="E1272" s="60"/>
      <c r="F1272" s="61"/>
      <c r="G1272" s="61"/>
    </row>
    <row r="1273" spans="1:7" x14ac:dyDescent="0.3">
      <c r="A1273" s="86"/>
      <c r="B1273" s="58"/>
      <c r="C1273" s="59"/>
      <c r="D1273" s="60"/>
      <c r="E1273" s="60"/>
      <c r="F1273" s="61"/>
      <c r="G1273" s="61"/>
    </row>
    <row r="1274" spans="1:7" x14ac:dyDescent="0.3">
      <c r="A1274" s="86"/>
      <c r="B1274" s="58"/>
      <c r="C1274" s="59"/>
      <c r="D1274" s="60"/>
      <c r="E1274" s="60"/>
      <c r="F1274" s="61"/>
      <c r="G1274" s="61"/>
    </row>
    <row r="1275" spans="1:7" x14ac:dyDescent="0.3">
      <c r="A1275" s="86"/>
      <c r="B1275" s="58"/>
      <c r="C1275" s="59"/>
      <c r="D1275" s="60"/>
      <c r="E1275" s="60"/>
      <c r="F1275" s="61"/>
      <c r="G1275" s="61"/>
    </row>
    <row r="1276" spans="1:7" x14ac:dyDescent="0.3">
      <c r="A1276" s="86"/>
      <c r="B1276" s="58"/>
      <c r="C1276" s="59"/>
      <c r="D1276" s="60"/>
      <c r="E1276" s="60"/>
      <c r="F1276" s="61"/>
      <c r="G1276" s="61"/>
    </row>
    <row r="1277" spans="1:7" x14ac:dyDescent="0.3">
      <c r="A1277" s="86"/>
      <c r="B1277" s="58"/>
      <c r="C1277" s="59"/>
      <c r="D1277" s="60"/>
      <c r="E1277" s="60"/>
      <c r="F1277" s="61"/>
      <c r="G1277" s="61"/>
    </row>
    <row r="1278" spans="1:7" x14ac:dyDescent="0.3">
      <c r="A1278" s="86"/>
      <c r="B1278" s="58"/>
      <c r="C1278" s="59"/>
      <c r="D1278" s="60"/>
      <c r="E1278" s="60"/>
      <c r="F1278" s="61"/>
      <c r="G1278" s="61"/>
    </row>
    <row r="1279" spans="1:7" x14ac:dyDescent="0.3">
      <c r="A1279" s="86"/>
      <c r="B1279" s="58"/>
      <c r="C1279" s="59"/>
      <c r="D1279" s="60"/>
      <c r="E1279" s="60"/>
      <c r="F1279" s="61"/>
      <c r="G1279" s="61"/>
    </row>
    <row r="1280" spans="1:7" x14ac:dyDescent="0.3">
      <c r="A1280" s="86"/>
      <c r="B1280" s="58"/>
      <c r="C1280" s="59"/>
      <c r="D1280" s="60"/>
      <c r="E1280" s="60"/>
      <c r="F1280" s="61"/>
      <c r="G1280" s="61"/>
    </row>
    <row r="1281" spans="1:7" x14ac:dyDescent="0.3">
      <c r="A1281" s="86"/>
      <c r="B1281" s="58"/>
      <c r="C1281" s="59"/>
      <c r="D1281" s="60"/>
      <c r="E1281" s="60"/>
      <c r="F1281" s="61"/>
      <c r="G1281" s="61"/>
    </row>
    <row r="1282" spans="1:7" x14ac:dyDescent="0.3">
      <c r="A1282" s="86"/>
      <c r="B1282" s="58"/>
      <c r="C1282" s="59"/>
      <c r="D1282" s="60"/>
      <c r="E1282" s="60"/>
      <c r="F1282" s="61"/>
      <c r="G1282" s="61"/>
    </row>
    <row r="1283" spans="1:7" x14ac:dyDescent="0.3">
      <c r="A1283" s="86"/>
      <c r="B1283" s="58"/>
      <c r="C1283" s="59"/>
      <c r="D1283" s="60"/>
      <c r="E1283" s="60"/>
      <c r="F1283" s="61"/>
      <c r="G1283" s="61"/>
    </row>
    <row r="1284" spans="1:7" x14ac:dyDescent="0.3">
      <c r="A1284" s="86"/>
      <c r="B1284" s="58"/>
      <c r="C1284" s="59"/>
      <c r="D1284" s="60"/>
      <c r="E1284" s="60"/>
      <c r="F1284" s="61"/>
      <c r="G1284" s="61"/>
    </row>
    <row r="1285" spans="1:7" x14ac:dyDescent="0.3">
      <c r="A1285" s="86"/>
      <c r="B1285" s="58"/>
      <c r="C1285" s="59"/>
      <c r="D1285" s="60"/>
      <c r="E1285" s="60"/>
      <c r="F1285" s="61"/>
      <c r="G1285" s="61"/>
    </row>
    <row r="1286" spans="1:7" x14ac:dyDescent="0.3">
      <c r="A1286" s="86"/>
      <c r="B1286" s="58"/>
      <c r="C1286" s="59"/>
      <c r="D1286" s="60"/>
      <c r="E1286" s="60"/>
      <c r="F1286" s="61"/>
      <c r="G1286" s="61"/>
    </row>
    <row r="1287" spans="1:7" x14ac:dyDescent="0.3">
      <c r="A1287" s="86"/>
      <c r="B1287" s="58"/>
      <c r="C1287" s="59"/>
      <c r="D1287" s="60"/>
      <c r="E1287" s="60"/>
      <c r="F1287" s="61"/>
      <c r="G1287" s="61"/>
    </row>
    <row r="1288" spans="1:7" x14ac:dyDescent="0.3">
      <c r="A1288" s="86"/>
      <c r="B1288" s="58"/>
      <c r="C1288" s="59"/>
      <c r="D1288" s="60"/>
      <c r="E1288" s="60"/>
      <c r="F1288" s="61"/>
      <c r="G1288" s="61"/>
    </row>
    <row r="1289" spans="1:7" x14ac:dyDescent="0.3">
      <c r="A1289" s="86"/>
      <c r="B1289" s="58"/>
      <c r="C1289" s="59"/>
      <c r="D1289" s="60"/>
      <c r="E1289" s="60"/>
      <c r="F1289" s="61"/>
      <c r="G1289" s="61"/>
    </row>
    <row r="1290" spans="1:7" x14ac:dyDescent="0.3">
      <c r="A1290" s="86"/>
      <c r="B1290" s="58"/>
      <c r="C1290" s="59"/>
      <c r="D1290" s="60"/>
      <c r="E1290" s="60"/>
      <c r="F1290" s="61"/>
      <c r="G1290" s="61"/>
    </row>
    <row r="1291" spans="1:7" x14ac:dyDescent="0.3">
      <c r="A1291" s="86"/>
      <c r="B1291" s="58"/>
      <c r="C1291" s="59"/>
      <c r="D1291" s="60"/>
      <c r="E1291" s="60"/>
      <c r="F1291" s="61"/>
      <c r="G1291" s="61"/>
    </row>
    <row r="1292" spans="1:7" x14ac:dyDescent="0.3">
      <c r="A1292" s="86"/>
      <c r="B1292" s="58"/>
      <c r="C1292" s="59"/>
      <c r="D1292" s="60"/>
      <c r="E1292" s="60"/>
      <c r="F1292" s="61"/>
      <c r="G1292" s="61"/>
    </row>
    <row r="1293" spans="1:7" x14ac:dyDescent="0.3">
      <c r="A1293" s="86"/>
      <c r="B1293" s="58"/>
      <c r="C1293" s="59"/>
      <c r="D1293" s="60"/>
      <c r="E1293" s="60"/>
      <c r="F1293" s="61"/>
      <c r="G1293" s="61"/>
    </row>
    <row r="1294" spans="1:7" x14ac:dyDescent="0.3">
      <c r="A1294" s="86"/>
      <c r="B1294" s="58"/>
      <c r="C1294" s="59"/>
      <c r="D1294" s="60"/>
      <c r="E1294" s="60"/>
      <c r="F1294" s="61"/>
      <c r="G1294" s="61"/>
    </row>
    <row r="1295" spans="1:7" x14ac:dyDescent="0.3">
      <c r="A1295" s="86"/>
      <c r="B1295" s="58"/>
      <c r="C1295" s="59"/>
      <c r="D1295" s="60"/>
      <c r="E1295" s="60"/>
      <c r="F1295" s="61"/>
      <c r="G1295" s="61"/>
    </row>
    <row r="1296" spans="1:7" x14ac:dyDescent="0.3">
      <c r="A1296" s="86"/>
      <c r="B1296" s="58"/>
      <c r="C1296" s="59"/>
      <c r="D1296" s="60"/>
      <c r="E1296" s="60"/>
      <c r="F1296" s="61"/>
      <c r="G1296" s="61"/>
    </row>
    <row r="1297" spans="1:7" x14ac:dyDescent="0.3">
      <c r="A1297" s="86"/>
      <c r="B1297" s="58"/>
      <c r="C1297" s="59"/>
      <c r="D1297" s="60"/>
      <c r="E1297" s="60"/>
      <c r="F1297" s="61"/>
      <c r="G1297" s="61"/>
    </row>
    <row r="1298" spans="1:7" x14ac:dyDescent="0.3">
      <c r="A1298" s="86"/>
      <c r="B1298" s="58"/>
      <c r="C1298" s="59"/>
      <c r="D1298" s="60"/>
      <c r="E1298" s="60"/>
      <c r="F1298" s="61"/>
      <c r="G1298" s="61"/>
    </row>
    <row r="1299" spans="1:7" x14ac:dyDescent="0.3">
      <c r="A1299" s="86"/>
      <c r="B1299" s="58"/>
      <c r="C1299" s="59"/>
      <c r="D1299" s="60"/>
      <c r="E1299" s="60"/>
      <c r="F1299" s="61"/>
      <c r="G1299" s="61"/>
    </row>
    <row r="1300" spans="1:7" x14ac:dyDescent="0.3">
      <c r="A1300" s="86"/>
      <c r="B1300" s="58"/>
      <c r="C1300" s="59"/>
      <c r="D1300" s="60"/>
      <c r="E1300" s="60"/>
      <c r="F1300" s="61"/>
      <c r="G1300" s="61"/>
    </row>
    <row r="1301" spans="1:7" x14ac:dyDescent="0.3">
      <c r="A1301" s="86"/>
      <c r="B1301" s="58"/>
      <c r="C1301" s="59"/>
      <c r="D1301" s="60"/>
      <c r="E1301" s="60"/>
      <c r="F1301" s="61"/>
      <c r="G1301" s="61"/>
    </row>
    <row r="1302" spans="1:7" x14ac:dyDescent="0.3">
      <c r="A1302" s="86"/>
      <c r="B1302" s="58"/>
      <c r="C1302" s="59"/>
      <c r="D1302" s="60"/>
      <c r="E1302" s="60"/>
      <c r="F1302" s="61"/>
      <c r="G1302" s="61"/>
    </row>
    <row r="1303" spans="1:7" x14ac:dyDescent="0.3">
      <c r="A1303" s="86"/>
      <c r="B1303" s="58"/>
      <c r="C1303" s="59"/>
      <c r="D1303" s="60"/>
      <c r="E1303" s="60"/>
      <c r="F1303" s="61"/>
      <c r="G1303" s="61"/>
    </row>
    <row r="1304" spans="1:7" x14ac:dyDescent="0.3">
      <c r="A1304" s="86"/>
      <c r="B1304" s="58"/>
      <c r="C1304" s="59"/>
      <c r="D1304" s="60"/>
      <c r="E1304" s="60"/>
      <c r="F1304" s="61"/>
      <c r="G1304" s="61"/>
    </row>
    <row r="1305" spans="1:7" x14ac:dyDescent="0.3">
      <c r="A1305" s="86"/>
      <c r="B1305" s="58"/>
      <c r="C1305" s="59"/>
      <c r="D1305" s="60"/>
      <c r="E1305" s="60"/>
      <c r="F1305" s="61"/>
      <c r="G1305" s="61"/>
    </row>
    <row r="1306" spans="1:7" x14ac:dyDescent="0.3">
      <c r="A1306" s="86"/>
      <c r="B1306" s="58"/>
      <c r="C1306" s="59"/>
      <c r="D1306" s="60"/>
      <c r="E1306" s="60"/>
      <c r="F1306" s="61"/>
      <c r="G1306" s="61"/>
    </row>
    <row r="1307" spans="1:7" x14ac:dyDescent="0.3">
      <c r="A1307" s="86"/>
      <c r="B1307" s="58"/>
      <c r="C1307" s="59"/>
      <c r="D1307" s="60"/>
      <c r="E1307" s="60"/>
      <c r="F1307" s="61"/>
      <c r="G1307" s="61"/>
    </row>
    <row r="1308" spans="1:7" x14ac:dyDescent="0.3">
      <c r="A1308" s="86"/>
      <c r="B1308" s="58"/>
      <c r="C1308" s="59"/>
      <c r="D1308" s="60"/>
      <c r="E1308" s="60"/>
      <c r="F1308" s="61"/>
      <c r="G1308" s="61"/>
    </row>
    <row r="1309" spans="1:7" x14ac:dyDescent="0.3">
      <c r="A1309" s="86"/>
      <c r="B1309" s="58"/>
      <c r="C1309" s="59"/>
      <c r="D1309" s="60"/>
      <c r="E1309" s="60"/>
      <c r="F1309" s="61"/>
      <c r="G1309" s="61"/>
    </row>
    <row r="1310" spans="1:7" x14ac:dyDescent="0.3">
      <c r="A1310" s="86"/>
      <c r="B1310" s="58"/>
      <c r="C1310" s="59"/>
      <c r="D1310" s="60"/>
      <c r="E1310" s="60"/>
      <c r="F1310" s="61"/>
      <c r="G1310" s="61"/>
    </row>
    <row r="1311" spans="1:7" x14ac:dyDescent="0.3">
      <c r="A1311" s="86"/>
      <c r="B1311" s="58"/>
      <c r="C1311" s="59"/>
      <c r="D1311" s="60"/>
      <c r="E1311" s="60"/>
      <c r="F1311" s="61"/>
      <c r="G1311" s="61"/>
    </row>
    <row r="1312" spans="1:7" x14ac:dyDescent="0.3">
      <c r="A1312" s="86"/>
      <c r="B1312" s="58"/>
      <c r="C1312" s="59"/>
      <c r="D1312" s="60"/>
      <c r="E1312" s="60"/>
      <c r="F1312" s="61"/>
      <c r="G1312" s="61"/>
    </row>
    <row r="1313" spans="1:7" x14ac:dyDescent="0.3">
      <c r="A1313" s="86"/>
      <c r="B1313" s="58"/>
      <c r="C1313" s="59"/>
      <c r="D1313" s="60"/>
      <c r="E1313" s="60"/>
      <c r="F1313" s="61"/>
      <c r="G1313" s="61"/>
    </row>
    <row r="1314" spans="1:7" x14ac:dyDescent="0.3">
      <c r="A1314" s="86"/>
      <c r="B1314" s="58"/>
      <c r="C1314" s="59"/>
      <c r="D1314" s="60"/>
      <c r="E1314" s="60"/>
      <c r="F1314" s="61"/>
      <c r="G1314" s="61"/>
    </row>
    <row r="1315" spans="1:7" x14ac:dyDescent="0.3">
      <c r="A1315" s="86"/>
      <c r="B1315" s="58"/>
      <c r="C1315" s="59"/>
      <c r="D1315" s="60"/>
      <c r="E1315" s="60"/>
      <c r="F1315" s="61"/>
      <c r="G1315" s="61"/>
    </row>
    <row r="1316" spans="1:7" x14ac:dyDescent="0.3">
      <c r="A1316" s="86"/>
      <c r="B1316" s="58"/>
      <c r="C1316" s="59"/>
      <c r="D1316" s="60"/>
      <c r="E1316" s="60"/>
      <c r="F1316" s="61"/>
      <c r="G1316" s="61"/>
    </row>
    <row r="1317" spans="1:7" x14ac:dyDescent="0.3">
      <c r="A1317" s="86"/>
      <c r="B1317" s="58"/>
      <c r="C1317" s="59"/>
      <c r="D1317" s="60"/>
      <c r="E1317" s="60"/>
      <c r="F1317" s="61"/>
      <c r="G1317" s="61"/>
    </row>
    <row r="1318" spans="1:7" x14ac:dyDescent="0.3">
      <c r="A1318" s="86"/>
      <c r="B1318" s="58"/>
      <c r="C1318" s="59"/>
      <c r="D1318" s="60"/>
      <c r="E1318" s="60"/>
      <c r="F1318" s="61"/>
      <c r="G1318" s="61"/>
    </row>
    <row r="1319" spans="1:7" x14ac:dyDescent="0.3">
      <c r="A1319" s="86"/>
      <c r="B1319" s="58"/>
      <c r="C1319" s="59"/>
      <c r="D1319" s="60"/>
      <c r="E1319" s="60"/>
      <c r="F1319" s="61"/>
      <c r="G1319" s="61"/>
    </row>
    <row r="1320" spans="1:7" x14ac:dyDescent="0.3">
      <c r="A1320" s="86"/>
      <c r="B1320" s="58"/>
      <c r="C1320" s="59"/>
      <c r="D1320" s="60"/>
      <c r="E1320" s="60"/>
      <c r="F1320" s="61"/>
      <c r="G1320" s="61"/>
    </row>
    <row r="1321" spans="1:7" x14ac:dyDescent="0.3">
      <c r="A1321" s="86"/>
      <c r="B1321" s="58"/>
      <c r="C1321" s="59"/>
      <c r="D1321" s="60"/>
      <c r="E1321" s="60"/>
      <c r="F1321" s="61"/>
      <c r="G1321" s="61"/>
    </row>
    <row r="1322" spans="1:7" x14ac:dyDescent="0.3">
      <c r="A1322" s="86"/>
      <c r="B1322" s="58"/>
      <c r="C1322" s="59"/>
      <c r="D1322" s="60"/>
      <c r="E1322" s="60"/>
      <c r="F1322" s="61"/>
      <c r="G1322" s="61"/>
    </row>
    <row r="1323" spans="1:7" x14ac:dyDescent="0.3">
      <c r="A1323" s="86"/>
      <c r="B1323" s="58"/>
      <c r="C1323" s="59"/>
      <c r="D1323" s="60"/>
      <c r="E1323" s="60"/>
      <c r="F1323" s="61"/>
      <c r="G1323" s="61"/>
    </row>
    <row r="1324" spans="1:7" x14ac:dyDescent="0.3">
      <c r="A1324" s="86"/>
      <c r="B1324" s="58"/>
      <c r="C1324" s="59"/>
      <c r="D1324" s="60"/>
      <c r="E1324" s="60"/>
      <c r="F1324" s="61"/>
      <c r="G1324" s="61"/>
    </row>
    <row r="1325" spans="1:7" x14ac:dyDescent="0.3">
      <c r="A1325" s="86"/>
      <c r="B1325" s="58"/>
      <c r="C1325" s="59"/>
      <c r="D1325" s="60"/>
      <c r="E1325" s="60"/>
      <c r="F1325" s="61"/>
      <c r="G1325" s="61"/>
    </row>
    <row r="1326" spans="1:7" x14ac:dyDescent="0.3">
      <c r="A1326" s="86"/>
      <c r="B1326" s="58"/>
      <c r="C1326" s="59"/>
      <c r="D1326" s="60"/>
      <c r="E1326" s="60"/>
      <c r="F1326" s="61"/>
      <c r="G1326" s="61"/>
    </row>
    <row r="1327" spans="1:7" x14ac:dyDescent="0.3">
      <c r="A1327" s="86"/>
      <c r="B1327" s="58"/>
      <c r="C1327" s="59"/>
      <c r="D1327" s="60"/>
      <c r="E1327" s="60"/>
      <c r="F1327" s="61"/>
      <c r="G1327" s="61"/>
    </row>
    <row r="1328" spans="1:7" x14ac:dyDescent="0.3">
      <c r="A1328" s="86"/>
      <c r="B1328" s="58"/>
      <c r="C1328" s="59"/>
      <c r="D1328" s="60"/>
      <c r="E1328" s="60"/>
      <c r="F1328" s="61"/>
      <c r="G1328" s="61"/>
    </row>
    <row r="1329" spans="1:7" x14ac:dyDescent="0.3">
      <c r="A1329" s="86"/>
      <c r="B1329" s="58"/>
      <c r="C1329" s="59"/>
      <c r="D1329" s="60"/>
      <c r="E1329" s="60"/>
      <c r="F1329" s="61"/>
      <c r="G1329" s="61"/>
    </row>
    <row r="1330" spans="1:7" x14ac:dyDescent="0.3">
      <c r="A1330" s="86"/>
      <c r="B1330" s="58"/>
      <c r="C1330" s="59"/>
      <c r="D1330" s="60"/>
      <c r="E1330" s="60"/>
      <c r="F1330" s="61"/>
      <c r="G1330" s="61"/>
    </row>
    <row r="1331" spans="1:7" x14ac:dyDescent="0.3">
      <c r="A1331" s="86"/>
      <c r="B1331" s="58"/>
      <c r="C1331" s="59"/>
      <c r="D1331" s="60"/>
      <c r="E1331" s="60"/>
      <c r="F1331" s="61"/>
      <c r="G1331" s="61"/>
    </row>
    <row r="1332" spans="1:7" x14ac:dyDescent="0.3">
      <c r="A1332" s="86"/>
      <c r="B1332" s="58"/>
      <c r="C1332" s="59"/>
      <c r="D1332" s="60"/>
      <c r="E1332" s="60"/>
      <c r="F1332" s="61"/>
      <c r="G1332" s="61"/>
    </row>
    <row r="1333" spans="1:7" x14ac:dyDescent="0.3">
      <c r="A1333" s="86"/>
      <c r="B1333" s="58"/>
      <c r="C1333" s="59"/>
      <c r="D1333" s="60"/>
      <c r="E1333" s="60"/>
      <c r="F1333" s="61"/>
      <c r="G1333" s="61"/>
    </row>
    <row r="1334" spans="1:7" x14ac:dyDescent="0.3">
      <c r="A1334" s="86"/>
      <c r="B1334" s="58"/>
      <c r="C1334" s="59"/>
      <c r="D1334" s="60"/>
      <c r="E1334" s="60"/>
      <c r="F1334" s="61"/>
      <c r="G1334" s="61"/>
    </row>
    <row r="1335" spans="1:7" x14ac:dyDescent="0.3">
      <c r="A1335" s="86"/>
      <c r="B1335" s="58"/>
      <c r="C1335" s="59"/>
      <c r="D1335" s="60"/>
      <c r="E1335" s="60"/>
      <c r="F1335" s="61"/>
      <c r="G1335" s="61"/>
    </row>
    <row r="1336" spans="1:7" x14ac:dyDescent="0.3">
      <c r="A1336" s="86"/>
      <c r="B1336" s="58"/>
      <c r="C1336" s="59"/>
      <c r="D1336" s="60"/>
      <c r="E1336" s="60"/>
      <c r="F1336" s="61"/>
      <c r="G1336" s="61"/>
    </row>
    <row r="1337" spans="1:7" x14ac:dyDescent="0.3">
      <c r="A1337" s="86"/>
      <c r="B1337" s="58"/>
      <c r="C1337" s="59"/>
      <c r="D1337" s="60"/>
      <c r="E1337" s="60"/>
      <c r="F1337" s="61"/>
      <c r="G1337" s="61"/>
    </row>
    <row r="1338" spans="1:7" x14ac:dyDescent="0.3">
      <c r="A1338" s="86"/>
      <c r="B1338" s="58"/>
      <c r="C1338" s="59"/>
      <c r="D1338" s="60"/>
      <c r="E1338" s="60"/>
      <c r="F1338" s="61"/>
      <c r="G1338" s="61"/>
    </row>
    <row r="1339" spans="1:7" x14ac:dyDescent="0.3">
      <c r="A1339" s="86"/>
      <c r="B1339" s="58"/>
      <c r="C1339" s="59"/>
      <c r="D1339" s="60"/>
      <c r="E1339" s="60"/>
      <c r="F1339" s="61"/>
      <c r="G1339" s="61"/>
    </row>
    <row r="1340" spans="1:7" x14ac:dyDescent="0.3">
      <c r="A1340" s="86"/>
      <c r="B1340" s="58"/>
      <c r="C1340" s="59"/>
      <c r="D1340" s="60"/>
      <c r="E1340" s="60"/>
      <c r="F1340" s="61"/>
      <c r="G1340" s="61"/>
    </row>
    <row r="1341" spans="1:7" x14ac:dyDescent="0.3">
      <c r="A1341" s="86"/>
      <c r="B1341" s="58"/>
      <c r="C1341" s="59"/>
      <c r="D1341" s="60"/>
      <c r="E1341" s="60"/>
      <c r="F1341" s="61"/>
      <c r="G1341" s="61"/>
    </row>
    <row r="1342" spans="1:7" x14ac:dyDescent="0.3">
      <c r="A1342" s="86"/>
      <c r="B1342" s="58"/>
      <c r="C1342" s="59"/>
      <c r="D1342" s="60"/>
      <c r="E1342" s="60"/>
      <c r="F1342" s="61"/>
      <c r="G1342" s="61"/>
    </row>
    <row r="1343" spans="1:7" x14ac:dyDescent="0.3">
      <c r="A1343" s="86"/>
      <c r="B1343" s="58"/>
      <c r="C1343" s="59"/>
      <c r="D1343" s="60"/>
      <c r="E1343" s="60"/>
      <c r="F1343" s="61"/>
      <c r="G1343" s="61"/>
    </row>
    <row r="1344" spans="1:7" x14ac:dyDescent="0.3">
      <c r="A1344" s="87"/>
      <c r="B1344" s="58"/>
      <c r="C1344" s="59"/>
      <c r="D1344" s="60"/>
      <c r="E1344" s="60"/>
      <c r="F1344" s="61"/>
      <c r="G1344" s="61"/>
    </row>
    <row r="1345" spans="1:7" x14ac:dyDescent="0.3">
      <c r="A1345" s="87"/>
      <c r="B1345" s="58"/>
      <c r="C1345" s="59"/>
      <c r="D1345" s="60"/>
      <c r="E1345" s="60"/>
      <c r="F1345" s="61"/>
      <c r="G1345" s="61"/>
    </row>
    <row r="1346" spans="1:7" x14ac:dyDescent="0.3">
      <c r="A1346" s="86"/>
      <c r="B1346" s="58"/>
      <c r="C1346" s="59"/>
      <c r="D1346" s="60"/>
      <c r="E1346" s="60"/>
      <c r="F1346" s="61"/>
      <c r="G1346" s="61"/>
    </row>
    <row r="1347" spans="1:7" x14ac:dyDescent="0.3">
      <c r="A1347" s="86"/>
      <c r="B1347" s="58"/>
      <c r="C1347" s="59"/>
      <c r="D1347" s="60"/>
      <c r="E1347" s="60"/>
      <c r="F1347" s="61"/>
      <c r="G1347" s="61"/>
    </row>
    <row r="1348" spans="1:7" x14ac:dyDescent="0.3">
      <c r="A1348" s="86"/>
      <c r="B1348" s="58"/>
      <c r="C1348" s="59"/>
      <c r="D1348" s="60"/>
      <c r="E1348" s="60"/>
      <c r="F1348" s="61"/>
      <c r="G1348" s="61"/>
    </row>
    <row r="1349" spans="1:7" x14ac:dyDescent="0.3">
      <c r="A1349" s="86"/>
      <c r="B1349" s="58"/>
      <c r="C1349" s="59"/>
      <c r="D1349" s="60"/>
      <c r="E1349" s="60"/>
      <c r="F1349" s="61"/>
      <c r="G1349" s="61"/>
    </row>
    <row r="1350" spans="1:7" x14ac:dyDescent="0.3">
      <c r="A1350" s="86"/>
      <c r="B1350" s="58"/>
      <c r="C1350" s="59"/>
      <c r="D1350" s="60"/>
      <c r="E1350" s="60"/>
      <c r="F1350" s="61"/>
      <c r="G1350" s="61"/>
    </row>
    <row r="1351" spans="1:7" x14ac:dyDescent="0.3">
      <c r="A1351" s="86"/>
      <c r="B1351" s="58"/>
      <c r="C1351" s="59"/>
      <c r="D1351" s="60"/>
      <c r="E1351" s="60"/>
      <c r="F1351" s="61"/>
      <c r="G1351" s="61"/>
    </row>
    <row r="1352" spans="1:7" x14ac:dyDescent="0.3">
      <c r="A1352" s="86"/>
      <c r="B1352" s="58"/>
      <c r="C1352" s="59"/>
      <c r="D1352" s="60"/>
      <c r="E1352" s="60"/>
      <c r="F1352" s="61"/>
      <c r="G1352" s="61"/>
    </row>
    <row r="1353" spans="1:7" x14ac:dyDescent="0.3">
      <c r="A1353" s="86"/>
      <c r="B1353" s="58"/>
      <c r="C1353" s="59"/>
      <c r="D1353" s="60"/>
      <c r="E1353" s="60"/>
      <c r="F1353" s="61"/>
      <c r="G1353" s="61"/>
    </row>
    <row r="1354" spans="1:7" x14ac:dyDescent="0.3">
      <c r="A1354" s="86"/>
      <c r="B1354" s="58"/>
      <c r="C1354" s="59"/>
      <c r="D1354" s="60"/>
      <c r="E1354" s="60"/>
      <c r="F1354" s="61"/>
      <c r="G1354" s="61"/>
    </row>
    <row r="1355" spans="1:7" x14ac:dyDescent="0.3">
      <c r="A1355" s="86"/>
      <c r="B1355" s="58"/>
      <c r="C1355" s="59"/>
      <c r="D1355" s="60"/>
      <c r="E1355" s="60"/>
      <c r="F1355" s="61"/>
      <c r="G1355" s="61"/>
    </row>
    <row r="1356" spans="1:7" x14ac:dyDescent="0.3">
      <c r="A1356" s="86"/>
      <c r="B1356" s="58"/>
      <c r="C1356" s="59"/>
      <c r="D1356" s="60"/>
      <c r="E1356" s="60"/>
      <c r="F1356" s="61"/>
      <c r="G1356" s="61"/>
    </row>
    <row r="1357" spans="1:7" x14ac:dyDescent="0.3">
      <c r="A1357" s="86"/>
      <c r="B1357" s="58"/>
      <c r="C1357" s="59"/>
      <c r="D1357" s="60"/>
      <c r="E1357" s="60"/>
      <c r="F1357" s="61"/>
      <c r="G1357" s="61"/>
    </row>
    <row r="1358" spans="1:7" x14ac:dyDescent="0.3">
      <c r="A1358" s="86"/>
      <c r="B1358" s="58"/>
      <c r="C1358" s="59"/>
      <c r="D1358" s="60"/>
      <c r="E1358" s="60"/>
      <c r="F1358" s="61"/>
      <c r="G1358" s="61"/>
    </row>
    <row r="1359" spans="1:7" x14ac:dyDescent="0.3">
      <c r="A1359" s="86"/>
      <c r="B1359" s="58"/>
      <c r="C1359" s="59"/>
      <c r="D1359" s="60"/>
      <c r="E1359" s="60"/>
      <c r="F1359" s="61"/>
      <c r="G1359" s="61"/>
    </row>
    <row r="1360" spans="1:7" x14ac:dyDescent="0.3">
      <c r="A1360" s="86"/>
      <c r="B1360" s="58"/>
      <c r="C1360" s="59"/>
      <c r="D1360" s="60"/>
      <c r="E1360" s="60"/>
      <c r="F1360" s="61"/>
      <c r="G1360" s="61"/>
    </row>
    <row r="1361" spans="1:7" x14ac:dyDescent="0.3">
      <c r="A1361" s="86"/>
      <c r="B1361" s="58"/>
      <c r="C1361" s="59"/>
      <c r="D1361" s="60"/>
      <c r="E1361" s="60"/>
      <c r="F1361" s="61"/>
      <c r="G1361" s="61"/>
    </row>
    <row r="1362" spans="1:7" x14ac:dyDescent="0.3">
      <c r="A1362" s="86"/>
      <c r="B1362" s="58"/>
      <c r="C1362" s="59"/>
      <c r="D1362" s="60"/>
      <c r="E1362" s="60"/>
      <c r="F1362" s="61"/>
      <c r="G1362" s="61"/>
    </row>
    <row r="1363" spans="1:7" x14ac:dyDescent="0.3">
      <c r="A1363" s="86"/>
      <c r="B1363" s="58"/>
      <c r="C1363" s="59"/>
      <c r="D1363" s="60"/>
      <c r="E1363" s="60"/>
      <c r="F1363" s="61"/>
      <c r="G1363" s="61"/>
    </row>
    <row r="1364" spans="1:7" x14ac:dyDescent="0.3">
      <c r="A1364" s="86"/>
      <c r="B1364" s="58"/>
      <c r="C1364" s="59"/>
      <c r="D1364" s="60"/>
      <c r="E1364" s="60"/>
      <c r="F1364" s="61"/>
      <c r="G1364" s="61"/>
    </row>
    <row r="1365" spans="1:7" x14ac:dyDescent="0.3">
      <c r="A1365" s="86"/>
      <c r="B1365" s="58"/>
      <c r="C1365" s="59"/>
      <c r="D1365" s="60"/>
      <c r="E1365" s="60"/>
      <c r="F1365" s="61"/>
      <c r="G1365" s="61"/>
    </row>
    <row r="1366" spans="1:7" x14ac:dyDescent="0.3">
      <c r="A1366" s="86"/>
      <c r="B1366" s="58"/>
      <c r="C1366" s="59"/>
      <c r="D1366" s="60"/>
      <c r="E1366" s="60"/>
      <c r="F1366" s="61"/>
      <c r="G1366" s="61"/>
    </row>
    <row r="1367" spans="1:7" x14ac:dyDescent="0.3">
      <c r="A1367" s="86"/>
      <c r="B1367" s="58"/>
      <c r="C1367" s="59"/>
      <c r="D1367" s="60"/>
      <c r="E1367" s="60"/>
      <c r="F1367" s="61"/>
      <c r="G1367" s="61"/>
    </row>
    <row r="1368" spans="1:7" x14ac:dyDescent="0.3">
      <c r="A1368" s="86"/>
      <c r="B1368" s="58"/>
      <c r="C1368" s="59"/>
      <c r="D1368" s="60"/>
      <c r="E1368" s="60"/>
      <c r="F1368" s="61"/>
      <c r="G1368" s="61"/>
    </row>
    <row r="1369" spans="1:7" x14ac:dyDescent="0.3">
      <c r="A1369" s="86"/>
      <c r="B1369" s="58"/>
      <c r="C1369" s="59"/>
      <c r="D1369" s="60"/>
      <c r="E1369" s="60"/>
      <c r="F1369" s="61"/>
      <c r="G1369" s="61"/>
    </row>
    <row r="1370" spans="1:7" x14ac:dyDescent="0.3">
      <c r="A1370" s="86"/>
      <c r="B1370" s="58"/>
      <c r="C1370" s="59"/>
      <c r="D1370" s="60"/>
      <c r="E1370" s="60"/>
      <c r="F1370" s="61"/>
      <c r="G1370" s="61"/>
    </row>
    <row r="1371" spans="1:7" x14ac:dyDescent="0.3">
      <c r="A1371" s="86"/>
      <c r="B1371" s="58"/>
      <c r="C1371" s="59"/>
      <c r="D1371" s="60"/>
      <c r="E1371" s="60"/>
      <c r="F1371" s="61"/>
      <c r="G1371" s="61"/>
    </row>
    <row r="1372" spans="1:7" x14ac:dyDescent="0.3">
      <c r="A1372" s="86"/>
      <c r="B1372" s="58"/>
      <c r="C1372" s="59"/>
      <c r="D1372" s="60"/>
      <c r="E1372" s="60"/>
      <c r="F1372" s="61"/>
      <c r="G1372" s="61"/>
    </row>
    <row r="1373" spans="1:7" x14ac:dyDescent="0.3">
      <c r="A1373" s="86"/>
      <c r="B1373" s="58"/>
      <c r="C1373" s="59"/>
      <c r="D1373" s="60"/>
      <c r="E1373" s="60"/>
      <c r="F1373" s="61"/>
      <c r="G1373" s="61"/>
    </row>
    <row r="1374" spans="1:7" x14ac:dyDescent="0.3">
      <c r="A1374" s="86"/>
      <c r="B1374" s="58"/>
      <c r="C1374" s="59"/>
      <c r="D1374" s="60"/>
      <c r="E1374" s="60"/>
      <c r="F1374" s="61"/>
      <c r="G1374" s="61"/>
    </row>
    <row r="1375" spans="1:7" x14ac:dyDescent="0.3">
      <c r="A1375" s="86"/>
      <c r="B1375" s="58"/>
      <c r="C1375" s="59"/>
      <c r="D1375" s="60"/>
      <c r="E1375" s="60"/>
      <c r="F1375" s="61"/>
      <c r="G1375" s="61"/>
    </row>
    <row r="1376" spans="1:7" x14ac:dyDescent="0.3">
      <c r="A1376" s="86"/>
      <c r="B1376" s="58"/>
      <c r="C1376" s="59"/>
      <c r="D1376" s="60"/>
      <c r="E1376" s="60"/>
      <c r="F1376" s="61"/>
      <c r="G1376" s="61"/>
    </row>
    <row r="1377" spans="1:7" x14ac:dyDescent="0.3">
      <c r="A1377" s="86"/>
      <c r="B1377" s="58"/>
      <c r="C1377" s="59"/>
      <c r="D1377" s="60"/>
      <c r="E1377" s="60"/>
      <c r="F1377" s="61"/>
      <c r="G1377" s="61"/>
    </row>
    <row r="1378" spans="1:7" x14ac:dyDescent="0.3">
      <c r="A1378" s="86"/>
      <c r="B1378" s="58"/>
      <c r="C1378" s="59"/>
      <c r="D1378" s="60"/>
      <c r="E1378" s="60"/>
      <c r="F1378" s="61"/>
      <c r="G1378" s="61"/>
    </row>
    <row r="1379" spans="1:7" x14ac:dyDescent="0.3">
      <c r="A1379" s="86"/>
      <c r="B1379" s="58"/>
      <c r="C1379" s="59"/>
      <c r="D1379" s="60"/>
      <c r="E1379" s="60"/>
      <c r="F1379" s="61"/>
      <c r="G1379" s="61"/>
    </row>
    <row r="1380" spans="1:7" x14ac:dyDescent="0.3">
      <c r="A1380" s="86"/>
      <c r="B1380" s="58"/>
      <c r="C1380" s="59"/>
      <c r="D1380" s="60"/>
      <c r="E1380" s="60"/>
      <c r="F1380" s="61"/>
      <c r="G1380" s="61"/>
    </row>
    <row r="1381" spans="1:7" x14ac:dyDescent="0.3">
      <c r="A1381" s="86"/>
      <c r="B1381" s="58"/>
      <c r="C1381" s="59"/>
      <c r="D1381" s="60"/>
      <c r="E1381" s="60"/>
      <c r="F1381" s="61"/>
      <c r="G1381" s="61"/>
    </row>
    <row r="1382" spans="1:7" x14ac:dyDescent="0.3">
      <c r="A1382" s="86"/>
      <c r="B1382" s="58"/>
      <c r="C1382" s="59"/>
      <c r="D1382" s="60"/>
      <c r="E1382" s="60"/>
      <c r="F1382" s="61"/>
      <c r="G1382" s="61"/>
    </row>
    <row r="1383" spans="1:7" x14ac:dyDescent="0.3">
      <c r="A1383" s="86"/>
      <c r="B1383" s="58"/>
      <c r="C1383" s="59"/>
      <c r="D1383" s="60"/>
      <c r="E1383" s="60"/>
      <c r="F1383" s="61"/>
      <c r="G1383" s="61"/>
    </row>
    <row r="1384" spans="1:7" x14ac:dyDescent="0.3">
      <c r="A1384" s="86"/>
      <c r="B1384" s="58"/>
      <c r="C1384" s="59"/>
      <c r="D1384" s="60"/>
      <c r="E1384" s="60"/>
      <c r="F1384" s="61"/>
      <c r="G1384" s="61"/>
    </row>
    <row r="1385" spans="1:7" x14ac:dyDescent="0.3">
      <c r="A1385" s="86"/>
      <c r="B1385" s="58"/>
      <c r="C1385" s="59"/>
      <c r="D1385" s="60"/>
      <c r="E1385" s="60"/>
      <c r="F1385" s="61"/>
      <c r="G1385" s="61"/>
    </row>
    <row r="1386" spans="1:7" x14ac:dyDescent="0.3">
      <c r="A1386" s="86"/>
      <c r="B1386" s="58"/>
      <c r="C1386" s="59"/>
      <c r="D1386" s="60"/>
      <c r="E1386" s="60"/>
      <c r="F1386" s="61"/>
      <c r="G1386" s="61"/>
    </row>
    <row r="1387" spans="1:7" x14ac:dyDescent="0.3">
      <c r="A1387" s="86"/>
      <c r="B1387" s="58"/>
      <c r="C1387" s="59"/>
      <c r="D1387" s="60"/>
      <c r="E1387" s="60"/>
      <c r="F1387" s="61"/>
      <c r="G1387" s="61"/>
    </row>
    <row r="1388" spans="1:7" x14ac:dyDescent="0.3">
      <c r="A1388" s="86"/>
      <c r="B1388" s="58"/>
      <c r="C1388" s="59"/>
      <c r="D1388" s="60"/>
      <c r="E1388" s="60"/>
      <c r="F1388" s="61"/>
      <c r="G1388" s="61"/>
    </row>
    <row r="1389" spans="1:7" x14ac:dyDescent="0.3">
      <c r="A1389" s="86"/>
      <c r="B1389" s="58"/>
      <c r="C1389" s="59"/>
      <c r="D1389" s="60"/>
      <c r="E1389" s="60"/>
      <c r="F1389" s="61"/>
      <c r="G1389" s="61"/>
    </row>
    <row r="1390" spans="1:7" x14ac:dyDescent="0.3">
      <c r="A1390" s="86"/>
      <c r="B1390" s="58"/>
      <c r="C1390" s="59"/>
      <c r="D1390" s="60"/>
      <c r="E1390" s="60"/>
      <c r="F1390" s="61"/>
      <c r="G1390" s="61"/>
    </row>
    <row r="1391" spans="1:7" x14ac:dyDescent="0.3">
      <c r="A1391" s="86"/>
      <c r="B1391" s="58"/>
      <c r="C1391" s="59"/>
      <c r="D1391" s="60"/>
      <c r="E1391" s="60"/>
      <c r="F1391" s="61"/>
      <c r="G1391" s="61"/>
    </row>
    <row r="1392" spans="1:7" x14ac:dyDescent="0.3">
      <c r="A1392" s="86"/>
      <c r="B1392" s="58"/>
      <c r="C1392" s="59"/>
      <c r="D1392" s="60"/>
      <c r="E1392" s="60"/>
      <c r="F1392" s="61"/>
      <c r="G1392" s="61"/>
    </row>
    <row r="1393" spans="1:7" x14ac:dyDescent="0.3">
      <c r="A1393" s="86"/>
      <c r="B1393" s="58"/>
      <c r="C1393" s="59"/>
      <c r="D1393" s="60"/>
      <c r="E1393" s="60"/>
      <c r="F1393" s="61"/>
      <c r="G1393" s="61"/>
    </row>
    <row r="1394" spans="1:7" x14ac:dyDescent="0.3">
      <c r="A1394" s="86"/>
      <c r="B1394" s="58"/>
      <c r="C1394" s="59"/>
      <c r="D1394" s="60"/>
      <c r="E1394" s="60"/>
      <c r="F1394" s="61"/>
      <c r="G1394" s="61"/>
    </row>
    <row r="1395" spans="1:7" x14ac:dyDescent="0.3">
      <c r="A1395" s="86"/>
      <c r="B1395" s="58"/>
      <c r="C1395" s="59"/>
      <c r="D1395" s="60"/>
      <c r="E1395" s="60"/>
      <c r="F1395" s="61"/>
      <c r="G1395" s="61"/>
    </row>
    <row r="1396" spans="1:7" x14ac:dyDescent="0.3">
      <c r="A1396" s="86"/>
      <c r="B1396" s="58"/>
      <c r="C1396" s="59"/>
      <c r="D1396" s="60"/>
      <c r="E1396" s="60"/>
      <c r="F1396" s="61"/>
      <c r="G1396" s="61"/>
    </row>
    <row r="1397" spans="1:7" x14ac:dyDescent="0.3">
      <c r="A1397" s="86"/>
      <c r="B1397" s="58"/>
      <c r="C1397" s="59"/>
      <c r="D1397" s="60"/>
      <c r="E1397" s="60"/>
      <c r="F1397" s="61"/>
      <c r="G1397" s="61"/>
    </row>
    <row r="1398" spans="1:7" x14ac:dyDescent="0.3">
      <c r="A1398" s="86"/>
      <c r="B1398" s="58"/>
      <c r="C1398" s="59"/>
      <c r="D1398" s="60"/>
      <c r="E1398" s="60"/>
      <c r="F1398" s="61"/>
      <c r="G1398" s="61"/>
    </row>
    <row r="1399" spans="1:7" x14ac:dyDescent="0.3">
      <c r="A1399" s="86"/>
      <c r="B1399" s="58"/>
      <c r="C1399" s="59"/>
      <c r="D1399" s="60"/>
      <c r="E1399" s="60"/>
      <c r="F1399" s="61"/>
      <c r="G1399" s="61"/>
    </row>
    <row r="1400" spans="1:7" x14ac:dyDescent="0.3">
      <c r="A1400" s="86"/>
      <c r="B1400" s="58"/>
      <c r="C1400" s="59"/>
      <c r="D1400" s="60"/>
      <c r="E1400" s="60"/>
      <c r="F1400" s="61"/>
      <c r="G1400" s="61"/>
    </row>
    <row r="1401" spans="1:7" x14ac:dyDescent="0.3">
      <c r="A1401" s="86"/>
      <c r="B1401" s="58"/>
      <c r="C1401" s="59"/>
      <c r="D1401" s="60"/>
      <c r="E1401" s="60"/>
      <c r="F1401" s="61"/>
      <c r="G1401" s="61"/>
    </row>
    <row r="1402" spans="1:7" x14ac:dyDescent="0.3">
      <c r="A1402" s="86"/>
      <c r="B1402" s="58"/>
      <c r="C1402" s="59"/>
      <c r="D1402" s="60"/>
      <c r="E1402" s="60"/>
      <c r="F1402" s="61"/>
      <c r="G1402" s="61"/>
    </row>
    <row r="1403" spans="1:7" x14ac:dyDescent="0.3">
      <c r="A1403" s="86"/>
      <c r="B1403" s="58"/>
      <c r="C1403" s="59"/>
      <c r="D1403" s="60"/>
      <c r="E1403" s="60"/>
      <c r="F1403" s="61"/>
      <c r="G1403" s="61"/>
    </row>
    <row r="1404" spans="1:7" x14ac:dyDescent="0.3">
      <c r="A1404" s="86"/>
      <c r="B1404" s="58"/>
      <c r="C1404" s="59"/>
      <c r="D1404" s="60"/>
      <c r="E1404" s="60"/>
      <c r="F1404" s="61"/>
      <c r="G1404" s="61"/>
    </row>
    <row r="1405" spans="1:7" x14ac:dyDescent="0.3">
      <c r="A1405" s="86"/>
      <c r="B1405" s="58"/>
      <c r="C1405" s="59"/>
      <c r="D1405" s="60"/>
      <c r="E1405" s="60"/>
      <c r="F1405" s="61"/>
      <c r="G1405" s="61"/>
    </row>
    <row r="1406" spans="1:7" x14ac:dyDescent="0.3">
      <c r="A1406" s="86"/>
      <c r="B1406" s="58"/>
      <c r="C1406" s="59"/>
      <c r="D1406" s="60"/>
      <c r="E1406" s="60"/>
      <c r="F1406" s="61"/>
      <c r="G1406" s="61"/>
    </row>
    <row r="1407" spans="1:7" x14ac:dyDescent="0.3">
      <c r="A1407" s="86"/>
      <c r="B1407" s="58"/>
      <c r="C1407" s="59"/>
      <c r="D1407" s="60"/>
      <c r="E1407" s="60"/>
      <c r="F1407" s="61"/>
      <c r="G1407" s="61"/>
    </row>
    <row r="1408" spans="1:7" x14ac:dyDescent="0.3">
      <c r="A1408" s="86"/>
      <c r="B1408" s="58"/>
      <c r="C1408" s="59"/>
      <c r="D1408" s="60"/>
      <c r="E1408" s="60"/>
      <c r="F1408" s="61"/>
      <c r="G1408" s="61"/>
    </row>
    <row r="1409" spans="1:7" x14ac:dyDescent="0.3">
      <c r="A1409" s="86"/>
      <c r="B1409" s="58"/>
      <c r="C1409" s="59"/>
      <c r="D1409" s="60"/>
      <c r="E1409" s="60"/>
      <c r="F1409" s="61"/>
      <c r="G1409" s="61"/>
    </row>
    <row r="1410" spans="1:7" x14ac:dyDescent="0.3">
      <c r="A1410" s="86"/>
      <c r="B1410" s="58"/>
      <c r="C1410" s="59"/>
      <c r="D1410" s="60"/>
      <c r="E1410" s="60"/>
      <c r="F1410" s="61"/>
      <c r="G1410" s="61"/>
    </row>
    <row r="1411" spans="1:7" x14ac:dyDescent="0.3">
      <c r="A1411" s="86"/>
      <c r="B1411" s="58"/>
      <c r="C1411" s="59"/>
      <c r="D1411" s="60"/>
      <c r="E1411" s="60"/>
      <c r="F1411" s="61"/>
      <c r="G1411" s="61"/>
    </row>
    <row r="1412" spans="1:7" x14ac:dyDescent="0.3">
      <c r="A1412" s="86"/>
      <c r="B1412" s="58"/>
      <c r="C1412" s="59"/>
      <c r="D1412" s="60"/>
      <c r="E1412" s="60"/>
      <c r="F1412" s="61"/>
      <c r="G1412" s="61"/>
    </row>
    <row r="1413" spans="1:7" x14ac:dyDescent="0.3">
      <c r="A1413" s="86"/>
      <c r="B1413" s="58"/>
      <c r="C1413" s="59"/>
      <c r="D1413" s="60"/>
      <c r="E1413" s="60"/>
      <c r="F1413" s="61"/>
      <c r="G1413" s="61"/>
    </row>
    <row r="1414" spans="1:7" x14ac:dyDescent="0.3">
      <c r="A1414" s="86"/>
      <c r="B1414" s="58"/>
      <c r="C1414" s="59"/>
      <c r="D1414" s="60"/>
      <c r="E1414" s="60"/>
      <c r="F1414" s="61"/>
      <c r="G1414" s="61"/>
    </row>
    <row r="1415" spans="1:7" x14ac:dyDescent="0.3">
      <c r="A1415" s="86"/>
      <c r="B1415" s="58"/>
      <c r="C1415" s="59"/>
      <c r="D1415" s="60"/>
      <c r="E1415" s="60"/>
      <c r="F1415" s="61"/>
      <c r="G1415" s="61"/>
    </row>
    <row r="1416" spans="1:7" x14ac:dyDescent="0.3">
      <c r="A1416" s="86"/>
      <c r="B1416" s="58"/>
      <c r="C1416" s="59"/>
      <c r="D1416" s="60"/>
      <c r="E1416" s="60"/>
      <c r="F1416" s="61"/>
      <c r="G1416" s="61"/>
    </row>
    <row r="1417" spans="1:7" x14ac:dyDescent="0.3">
      <c r="A1417" s="86"/>
      <c r="B1417" s="58"/>
      <c r="C1417" s="59"/>
      <c r="D1417" s="60"/>
      <c r="E1417" s="60"/>
      <c r="F1417" s="61"/>
      <c r="G1417" s="61"/>
    </row>
    <row r="1418" spans="1:7" x14ac:dyDescent="0.3">
      <c r="A1418" s="86"/>
      <c r="B1418" s="58"/>
      <c r="C1418" s="59"/>
      <c r="D1418" s="60"/>
      <c r="E1418" s="60"/>
      <c r="F1418" s="61"/>
      <c r="G1418" s="61"/>
    </row>
    <row r="1419" spans="1:7" x14ac:dyDescent="0.3">
      <c r="A1419" s="86"/>
      <c r="B1419" s="58"/>
      <c r="C1419" s="59"/>
      <c r="D1419" s="60"/>
      <c r="E1419" s="60"/>
      <c r="F1419" s="61"/>
      <c r="G1419" s="61"/>
    </row>
    <row r="1420" spans="1:7" x14ac:dyDescent="0.3">
      <c r="A1420" s="86"/>
      <c r="B1420" s="58"/>
      <c r="C1420" s="59"/>
      <c r="D1420" s="60"/>
      <c r="E1420" s="60"/>
      <c r="F1420" s="61"/>
      <c r="G1420" s="61"/>
    </row>
    <row r="1421" spans="1:7" x14ac:dyDescent="0.3">
      <c r="A1421" s="86"/>
      <c r="B1421" s="58"/>
      <c r="C1421" s="59"/>
      <c r="D1421" s="60"/>
      <c r="E1421" s="60"/>
      <c r="F1421" s="61"/>
      <c r="G1421" s="61"/>
    </row>
    <row r="1422" spans="1:7" x14ac:dyDescent="0.3">
      <c r="A1422" s="86"/>
      <c r="B1422" s="58"/>
      <c r="C1422" s="59"/>
      <c r="D1422" s="60"/>
      <c r="E1422" s="60"/>
      <c r="F1422" s="61"/>
      <c r="G1422" s="61"/>
    </row>
    <row r="1423" spans="1:7" x14ac:dyDescent="0.3">
      <c r="A1423" s="86"/>
      <c r="B1423" s="58"/>
      <c r="C1423" s="59"/>
      <c r="D1423" s="60"/>
      <c r="E1423" s="60"/>
      <c r="F1423" s="61"/>
      <c r="G1423" s="61"/>
    </row>
    <row r="1424" spans="1:7" x14ac:dyDescent="0.3">
      <c r="A1424" s="86"/>
      <c r="B1424" s="58"/>
      <c r="C1424" s="59"/>
      <c r="D1424" s="60"/>
      <c r="E1424" s="60"/>
      <c r="F1424" s="61"/>
      <c r="G1424" s="61"/>
    </row>
    <row r="1425" spans="1:7" x14ac:dyDescent="0.3">
      <c r="A1425" s="86"/>
      <c r="B1425" s="58"/>
      <c r="C1425" s="59"/>
      <c r="D1425" s="60"/>
      <c r="E1425" s="60"/>
      <c r="F1425" s="61"/>
      <c r="G1425" s="61"/>
    </row>
    <row r="1426" spans="1:7" x14ac:dyDescent="0.3">
      <c r="A1426" s="86"/>
      <c r="B1426" s="58"/>
      <c r="C1426" s="59"/>
      <c r="D1426" s="60"/>
      <c r="E1426" s="60"/>
      <c r="F1426" s="61"/>
      <c r="G1426" s="61"/>
    </row>
    <row r="1427" spans="1:7" x14ac:dyDescent="0.3">
      <c r="A1427" s="86"/>
      <c r="B1427" s="58"/>
      <c r="C1427" s="59"/>
      <c r="D1427" s="60"/>
      <c r="E1427" s="60"/>
      <c r="F1427" s="61"/>
      <c r="G1427" s="61"/>
    </row>
    <row r="1428" spans="1:7" x14ac:dyDescent="0.3">
      <c r="A1428" s="86"/>
      <c r="B1428" s="58"/>
      <c r="C1428" s="59"/>
      <c r="D1428" s="60"/>
      <c r="E1428" s="60"/>
      <c r="F1428" s="61"/>
      <c r="G1428" s="61"/>
    </row>
    <row r="1429" spans="1:7" x14ac:dyDescent="0.3">
      <c r="A1429" s="86"/>
      <c r="B1429" s="58"/>
      <c r="C1429" s="59"/>
      <c r="D1429" s="60"/>
      <c r="E1429" s="60"/>
      <c r="F1429" s="61"/>
      <c r="G1429" s="61"/>
    </row>
    <row r="1430" spans="1:7" x14ac:dyDescent="0.3">
      <c r="A1430" s="86"/>
      <c r="B1430" s="58"/>
      <c r="C1430" s="59"/>
      <c r="D1430" s="60"/>
      <c r="E1430" s="60"/>
      <c r="F1430" s="61"/>
      <c r="G1430" s="61"/>
    </row>
    <row r="1431" spans="1:7" x14ac:dyDescent="0.3">
      <c r="A1431" s="86"/>
      <c r="B1431" s="58"/>
      <c r="C1431" s="59"/>
      <c r="D1431" s="60"/>
      <c r="E1431" s="60"/>
      <c r="F1431" s="61"/>
      <c r="G1431" s="61"/>
    </row>
    <row r="1432" spans="1:7" x14ac:dyDescent="0.3">
      <c r="A1432" s="86"/>
      <c r="B1432" s="58"/>
      <c r="C1432" s="59"/>
      <c r="D1432" s="60"/>
      <c r="E1432" s="60"/>
      <c r="F1432" s="61"/>
      <c r="G1432" s="61"/>
    </row>
    <row r="1433" spans="1:7" x14ac:dyDescent="0.3">
      <c r="A1433" s="86"/>
      <c r="B1433" s="58"/>
      <c r="C1433" s="59"/>
      <c r="D1433" s="60"/>
      <c r="E1433" s="60"/>
      <c r="F1433" s="61"/>
      <c r="G1433" s="61"/>
    </row>
    <row r="1434" spans="1:7" x14ac:dyDescent="0.3">
      <c r="A1434" s="86"/>
      <c r="B1434" s="58"/>
      <c r="C1434" s="59"/>
      <c r="D1434" s="60"/>
      <c r="E1434" s="60"/>
      <c r="F1434" s="61"/>
      <c r="G1434" s="61"/>
    </row>
    <row r="1435" spans="1:7" x14ac:dyDescent="0.3">
      <c r="A1435" s="86"/>
      <c r="B1435" s="58"/>
      <c r="C1435" s="59"/>
      <c r="D1435" s="60"/>
      <c r="E1435" s="60"/>
      <c r="F1435" s="61"/>
      <c r="G1435" s="61"/>
    </row>
    <row r="1436" spans="1:7" x14ac:dyDescent="0.3">
      <c r="A1436" s="86"/>
      <c r="B1436" s="58"/>
      <c r="C1436" s="59"/>
      <c r="D1436" s="60"/>
      <c r="E1436" s="60"/>
      <c r="F1436" s="61"/>
      <c r="G1436" s="61"/>
    </row>
    <row r="1437" spans="1:7" x14ac:dyDescent="0.3">
      <c r="A1437" s="86"/>
      <c r="B1437" s="58"/>
      <c r="C1437" s="59"/>
      <c r="D1437" s="60"/>
      <c r="E1437" s="60"/>
      <c r="F1437" s="61"/>
      <c r="G1437" s="61"/>
    </row>
    <row r="1438" spans="1:7" x14ac:dyDescent="0.3">
      <c r="A1438" s="86"/>
      <c r="B1438" s="58"/>
      <c r="C1438" s="59"/>
      <c r="D1438" s="60"/>
      <c r="E1438" s="60"/>
      <c r="F1438" s="61"/>
      <c r="G1438" s="61"/>
    </row>
    <row r="1439" spans="1:7" x14ac:dyDescent="0.3">
      <c r="A1439" s="86"/>
      <c r="B1439" s="58"/>
      <c r="C1439" s="59"/>
      <c r="D1439" s="60"/>
      <c r="E1439" s="60"/>
      <c r="F1439" s="61"/>
      <c r="G1439" s="61"/>
    </row>
    <row r="1440" spans="1:7" x14ac:dyDescent="0.3">
      <c r="A1440" s="86"/>
      <c r="B1440" s="58"/>
      <c r="C1440" s="59"/>
      <c r="D1440" s="60"/>
      <c r="E1440" s="60"/>
      <c r="F1440" s="61"/>
      <c r="G1440" s="61"/>
    </row>
    <row r="1441" spans="1:7" x14ac:dyDescent="0.3">
      <c r="A1441" s="86"/>
      <c r="B1441" s="58"/>
      <c r="C1441" s="59"/>
      <c r="D1441" s="60"/>
      <c r="E1441" s="60"/>
      <c r="F1441" s="61"/>
      <c r="G1441" s="61"/>
    </row>
    <row r="1442" spans="1:7" x14ac:dyDescent="0.3">
      <c r="A1442" s="86"/>
      <c r="B1442" s="58"/>
      <c r="C1442" s="59"/>
      <c r="D1442" s="60"/>
      <c r="E1442" s="60"/>
      <c r="F1442" s="61"/>
      <c r="G1442" s="61"/>
    </row>
    <row r="1443" spans="1:7" x14ac:dyDescent="0.3">
      <c r="A1443" s="86"/>
      <c r="B1443" s="58"/>
      <c r="C1443" s="59"/>
      <c r="D1443" s="60"/>
      <c r="E1443" s="60"/>
      <c r="F1443" s="61"/>
      <c r="G1443" s="61"/>
    </row>
    <row r="1444" spans="1:7" x14ac:dyDescent="0.3">
      <c r="A1444" s="86"/>
      <c r="B1444" s="58"/>
      <c r="C1444" s="59"/>
      <c r="D1444" s="60"/>
      <c r="E1444" s="60"/>
      <c r="F1444" s="61"/>
      <c r="G1444" s="61"/>
    </row>
    <row r="1445" spans="1:7" x14ac:dyDescent="0.3">
      <c r="A1445" s="86"/>
      <c r="B1445" s="58"/>
      <c r="C1445" s="59"/>
      <c r="D1445" s="60"/>
      <c r="E1445" s="60"/>
      <c r="F1445" s="61"/>
      <c r="G1445" s="61"/>
    </row>
    <row r="1446" spans="1:7" x14ac:dyDescent="0.3">
      <c r="A1446" s="86"/>
      <c r="B1446" s="58"/>
      <c r="C1446" s="59"/>
      <c r="D1446" s="60"/>
      <c r="E1446" s="60"/>
      <c r="F1446" s="61"/>
      <c r="G1446" s="61"/>
    </row>
    <row r="1447" spans="1:7" x14ac:dyDescent="0.3">
      <c r="A1447" s="86"/>
      <c r="B1447" s="58"/>
      <c r="C1447" s="59"/>
      <c r="D1447" s="60"/>
      <c r="E1447" s="60"/>
      <c r="F1447" s="61"/>
      <c r="G1447" s="61"/>
    </row>
    <row r="1448" spans="1:7" x14ac:dyDescent="0.3">
      <c r="A1448" s="86"/>
      <c r="B1448" s="58"/>
      <c r="C1448" s="59"/>
      <c r="D1448" s="60"/>
      <c r="E1448" s="60"/>
      <c r="F1448" s="61"/>
      <c r="G1448" s="61"/>
    </row>
    <row r="1449" spans="1:7" x14ac:dyDescent="0.3">
      <c r="A1449" s="86"/>
      <c r="B1449" s="58"/>
      <c r="C1449" s="59"/>
      <c r="D1449" s="60"/>
      <c r="E1449" s="60"/>
      <c r="F1449" s="61"/>
      <c r="G1449" s="61"/>
    </row>
    <row r="1450" spans="1:7" x14ac:dyDescent="0.3">
      <c r="A1450" s="86"/>
      <c r="B1450" s="58"/>
      <c r="C1450" s="59"/>
      <c r="D1450" s="60"/>
      <c r="E1450" s="60"/>
      <c r="F1450" s="61"/>
      <c r="G1450" s="61"/>
    </row>
    <row r="1451" spans="1:7" x14ac:dyDescent="0.3">
      <c r="A1451" s="86"/>
      <c r="B1451" s="58"/>
      <c r="C1451" s="59"/>
      <c r="D1451" s="60"/>
      <c r="E1451" s="60"/>
      <c r="F1451" s="61"/>
      <c r="G1451" s="61"/>
    </row>
    <row r="1452" spans="1:7" x14ac:dyDescent="0.3">
      <c r="A1452" s="86"/>
      <c r="B1452" s="58"/>
      <c r="C1452" s="59"/>
      <c r="D1452" s="60"/>
      <c r="E1452" s="60"/>
      <c r="F1452" s="61"/>
      <c r="G1452" s="61"/>
    </row>
    <row r="1453" spans="1:7" x14ac:dyDescent="0.3">
      <c r="A1453" s="86"/>
      <c r="B1453" s="58"/>
      <c r="C1453" s="59"/>
      <c r="D1453" s="60"/>
      <c r="E1453" s="60"/>
      <c r="F1453" s="61"/>
      <c r="G1453" s="61"/>
    </row>
    <row r="1454" spans="1:7" x14ac:dyDescent="0.3">
      <c r="A1454" s="86"/>
      <c r="B1454" s="58"/>
      <c r="C1454" s="59"/>
      <c r="D1454" s="60"/>
      <c r="E1454" s="60"/>
      <c r="F1454" s="61"/>
      <c r="G1454" s="61"/>
    </row>
    <row r="1455" spans="1:7" x14ac:dyDescent="0.3">
      <c r="A1455" s="86"/>
      <c r="B1455" s="58"/>
      <c r="C1455" s="59"/>
      <c r="D1455" s="60"/>
      <c r="E1455" s="60"/>
      <c r="F1455" s="61"/>
      <c r="G1455" s="61"/>
    </row>
    <row r="1456" spans="1:7" x14ac:dyDescent="0.3">
      <c r="A1456" s="86"/>
      <c r="B1456" s="58"/>
      <c r="C1456" s="59"/>
      <c r="D1456" s="60"/>
      <c r="E1456" s="60"/>
      <c r="F1456" s="61"/>
      <c r="G1456" s="61"/>
    </row>
    <row r="1457" spans="1:7" x14ac:dyDescent="0.3">
      <c r="A1457" s="86"/>
      <c r="B1457" s="58"/>
      <c r="C1457" s="59"/>
      <c r="D1457" s="60"/>
      <c r="E1457" s="60"/>
      <c r="F1457" s="61"/>
      <c r="G1457" s="61"/>
    </row>
    <row r="1458" spans="1:7" x14ac:dyDescent="0.3">
      <c r="A1458" s="86"/>
      <c r="B1458" s="58"/>
      <c r="C1458" s="59"/>
      <c r="D1458" s="60"/>
      <c r="E1458" s="60"/>
      <c r="F1458" s="61"/>
      <c r="G1458" s="61"/>
    </row>
    <row r="1459" spans="1:7" x14ac:dyDescent="0.3">
      <c r="A1459" s="86"/>
      <c r="B1459" s="58"/>
      <c r="C1459" s="59"/>
      <c r="D1459" s="60"/>
      <c r="E1459" s="60"/>
      <c r="F1459" s="61"/>
      <c r="G1459" s="61"/>
    </row>
    <row r="1460" spans="1:7" x14ac:dyDescent="0.3">
      <c r="A1460" s="86"/>
      <c r="B1460" s="58"/>
      <c r="C1460" s="59"/>
      <c r="D1460" s="60"/>
      <c r="E1460" s="60"/>
      <c r="F1460" s="61"/>
      <c r="G1460" s="61"/>
    </row>
    <row r="1461" spans="1:7" x14ac:dyDescent="0.3">
      <c r="A1461" s="86"/>
      <c r="B1461" s="58"/>
      <c r="C1461" s="59"/>
      <c r="D1461" s="60"/>
      <c r="E1461" s="60"/>
      <c r="F1461" s="61"/>
      <c r="G1461" s="61"/>
    </row>
    <row r="1462" spans="1:7" x14ac:dyDescent="0.3">
      <c r="A1462" s="86"/>
      <c r="B1462" s="58"/>
      <c r="C1462" s="59"/>
      <c r="D1462" s="60"/>
      <c r="E1462" s="60"/>
      <c r="F1462" s="61"/>
      <c r="G1462" s="61"/>
    </row>
    <row r="1463" spans="1:7" x14ac:dyDescent="0.3">
      <c r="A1463" s="86"/>
      <c r="B1463" s="58"/>
      <c r="C1463" s="59"/>
      <c r="D1463" s="60"/>
      <c r="E1463" s="60"/>
      <c r="F1463" s="61"/>
      <c r="G1463" s="61"/>
    </row>
  </sheetData>
  <autoFilter ref="A2:P458"/>
  <mergeCells count="1">
    <mergeCell ref="H1:I1"/>
  </mergeCells>
  <conditionalFormatting sqref="A3:A457 B3:F458">
    <cfRule type="expression" dxfId="73" priority="2">
      <formula>MOD(ROW(A3),2)=0</formula>
    </cfRule>
  </conditionalFormatting>
  <conditionalFormatting sqref="A458">
    <cfRule type="expression" dxfId="72" priority="3">
      <formula>MOD(ROW(A458),2)=0</formula>
    </cfRule>
  </conditionalFormatting>
  <conditionalFormatting sqref="A1:AMJ1">
    <cfRule type="duplicateValues" dxfId="71" priority="4"/>
  </conditionalFormatting>
  <conditionalFormatting sqref="A1:A460 A464:A1048576">
    <cfRule type="duplicateValues" dxfId="70" priority="5"/>
  </conditionalFormatting>
  <conditionalFormatting sqref="G3:G458">
    <cfRule type="expression" dxfId="69" priority="6">
      <formula>MOD(ROW(G3),2)=0</formula>
    </cfRule>
  </conditionalFormatting>
  <hyperlinks>
    <hyperlink ref="H1" location="ГОЛОВНА!A1" display="НА ГОЛОВНУ"/>
  </hyperlinks>
  <pageMargins left="0.7" right="0.7" top="0.75" bottom="0.75" header="0.51180555555555496" footer="0.51180555555555496"/>
  <pageSetup paperSize="9" firstPageNumber="0" orientation="portrait" horizontalDpi="300" verticalDpi="30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1"/>
  <sheetViews>
    <sheetView zoomScaleNormal="100" workbookViewId="0">
      <pane ySplit="1" topLeftCell="A2" activePane="bottomLeft" state="frozen"/>
      <selection pane="bottomLeft" activeCell="B52" sqref="B52"/>
    </sheetView>
  </sheetViews>
  <sheetFormatPr defaultRowHeight="14.4" x14ac:dyDescent="0.3"/>
  <cols>
    <col min="1" max="1" width="15.21875" style="70" customWidth="1"/>
    <col min="2" max="2" width="44.21875" customWidth="1"/>
    <col min="3" max="3" width="7.21875" style="34" customWidth="1"/>
    <col min="4" max="4" width="11.44140625"/>
    <col min="5" max="5" width="21.77734375" customWidth="1"/>
    <col min="6" max="7" width="12.77734375" style="35" customWidth="1"/>
    <col min="8" max="1025" width="8.5546875" customWidth="1"/>
  </cols>
  <sheetData>
    <row r="1" spans="1:9" s="39" customFormat="1" ht="28.8" x14ac:dyDescent="0.3">
      <c r="A1" s="71" t="s">
        <v>36</v>
      </c>
      <c r="B1" s="39" t="s">
        <v>37</v>
      </c>
      <c r="C1" s="38" t="s">
        <v>38</v>
      </c>
      <c r="D1" s="38" t="s">
        <v>77</v>
      </c>
      <c r="E1" s="39" t="s">
        <v>40</v>
      </c>
      <c r="F1" s="40" t="s">
        <v>41</v>
      </c>
      <c r="G1" s="40" t="s">
        <v>42</v>
      </c>
      <c r="H1" s="3" t="s">
        <v>43</v>
      </c>
      <c r="I1" s="3"/>
    </row>
    <row r="2" spans="1:9" ht="27.75" customHeight="1" x14ac:dyDescent="0.3">
      <c r="A2" s="44" t="s">
        <v>24</v>
      </c>
      <c r="B2" s="43"/>
      <c r="C2" s="43"/>
      <c r="D2" s="44"/>
      <c r="E2" s="43"/>
      <c r="F2" s="45"/>
      <c r="G2" s="46" t="s">
        <v>322</v>
      </c>
    </row>
    <row r="3" spans="1:9" x14ac:dyDescent="0.3">
      <c r="A3" s="67">
        <v>98149345</v>
      </c>
      <c r="B3" s="53" t="str">
        <f>VLOOKUP(A3,'DATA (2)'!A:G,2,0)</f>
        <v xml:space="preserve">Монобл.насос NB 100-200/195AF2ABQQE     </v>
      </c>
      <c r="C3" s="50" t="str">
        <f>VLOOKUP(A3,'DATA (2)'!A:G,4,0)</f>
        <v>CW</v>
      </c>
      <c r="D3" s="49" t="s">
        <v>47</v>
      </c>
      <c r="E3" s="50"/>
      <c r="F3" s="50">
        <f>VLOOKUP(A3,'DATA (2)'!A:G,5,0)</f>
        <v>2508.96</v>
      </c>
      <c r="G3" s="50">
        <f>IFERROR(F3*(1-VLOOKUP(C3,ГОЛОВНА!K:L,2,0)), "-")</f>
        <v>2508.96</v>
      </c>
    </row>
    <row r="4" spans="1:9" x14ac:dyDescent="0.3">
      <c r="A4" s="66">
        <v>98052673</v>
      </c>
      <c r="B4" s="53" t="str">
        <f>VLOOKUP(A4,'DATA (2)'!A:G,2,0)</f>
        <v xml:space="preserve">Монобл.насос NB 32-125.1/110AF2ABQQE    </v>
      </c>
      <c r="C4" s="50" t="str">
        <f>VLOOKUP(A4,'DATA (2)'!A:G,4,0)</f>
        <v>CW</v>
      </c>
      <c r="D4" s="49" t="s">
        <v>47</v>
      </c>
      <c r="E4" s="50"/>
      <c r="F4" s="50">
        <f>VLOOKUP(A4,'DATA (2)'!A:G,5,0)</f>
        <v>1063.79</v>
      </c>
      <c r="G4" s="50">
        <f>IFERROR(F4*(1-VLOOKUP(C4,ГОЛОВНА!K:L,2,0)), "-")</f>
        <v>1063.79</v>
      </c>
    </row>
    <row r="5" spans="1:9" x14ac:dyDescent="0.3">
      <c r="A5" s="66">
        <v>98124465</v>
      </c>
      <c r="B5" s="53" t="str">
        <f>VLOOKUP(A5,'DATA (2)'!A:G,2,0)</f>
        <v xml:space="preserve">Монобл.насос NB 32-125.1/121AF2ABQQE    </v>
      </c>
      <c r="C5" s="50" t="str">
        <f>VLOOKUP(A5,'DATA (2)'!A:G,4,0)</f>
        <v>CW</v>
      </c>
      <c r="D5" s="49" t="s">
        <v>47</v>
      </c>
      <c r="E5" s="50"/>
      <c r="F5" s="50">
        <f>VLOOKUP(A5,'DATA (2)'!A:G,5,0)</f>
        <v>1115.79</v>
      </c>
      <c r="G5" s="50">
        <f>IFERROR(F5*(1-VLOOKUP(C5,ГОЛОВНА!K:L,2,0)), "-")</f>
        <v>1115.79</v>
      </c>
    </row>
    <row r="6" spans="1:9" x14ac:dyDescent="0.3">
      <c r="A6" s="66">
        <v>98042368</v>
      </c>
      <c r="B6" s="53" t="str">
        <f>VLOOKUP(A6,'DATA (2)'!A:G,2,0)</f>
        <v xml:space="preserve">Монобл.насос NB 32-125/115AF2ABQQE      </v>
      </c>
      <c r="C6" s="50" t="str">
        <f>VLOOKUP(A6,'DATA (2)'!A:G,4,0)</f>
        <v>CW</v>
      </c>
      <c r="D6" s="49" t="s">
        <v>47</v>
      </c>
      <c r="E6" s="50"/>
      <c r="F6" s="50">
        <f>VLOOKUP(A6,'DATA (2)'!A:G,5,0)</f>
        <v>1127.72</v>
      </c>
      <c r="G6" s="50">
        <f>IFERROR(F6*(1-VLOOKUP(C6,ГОЛОВНА!K:L,2,0)), "-")</f>
        <v>1127.72</v>
      </c>
    </row>
    <row r="7" spans="1:9" x14ac:dyDescent="0.3">
      <c r="A7" s="66">
        <v>98092892</v>
      </c>
      <c r="B7" s="53" t="str">
        <f>VLOOKUP(A7,'DATA (2)'!A:G,2,0)</f>
        <v xml:space="preserve">Монобл.насос NB 32-125/130AF2ABQQE      </v>
      </c>
      <c r="C7" s="50" t="str">
        <f>VLOOKUP(A7,'DATA (2)'!A:G,4,0)</f>
        <v>CW</v>
      </c>
      <c r="D7" s="49" t="s">
        <v>47</v>
      </c>
      <c r="E7" s="50"/>
      <c r="F7" s="50">
        <f>VLOOKUP(A7,'DATA (2)'!A:G,5,0)</f>
        <v>1157.99</v>
      </c>
      <c r="G7" s="50">
        <f>IFERROR(F7*(1-VLOOKUP(C7,ГОЛОВНА!K:L,2,0)), "-")</f>
        <v>1157.99</v>
      </c>
    </row>
    <row r="8" spans="1:9" x14ac:dyDescent="0.3">
      <c r="A8" s="66">
        <v>98769449</v>
      </c>
      <c r="B8" s="53" t="str">
        <f>VLOOKUP(A8,'DATA (2)'!A:G,2,0)</f>
        <v xml:space="preserve">Монобл.насос NB 32-125/142ASF2ABQQE     </v>
      </c>
      <c r="C8" s="50" t="str">
        <f>VLOOKUP(A8,'DATA (2)'!A:G,4,0)</f>
        <v>CW</v>
      </c>
      <c r="D8" s="49" t="s">
        <v>47</v>
      </c>
      <c r="E8" s="50"/>
      <c r="F8" s="50">
        <f>VLOOKUP(A8,'DATA (2)'!A:G,5,0)</f>
        <v>1376.13</v>
      </c>
      <c r="G8" s="50">
        <f>IFERROR(F8*(1-VLOOKUP(C8,ГОЛОВНА!K:L,2,0)), "-")</f>
        <v>1376.13</v>
      </c>
    </row>
    <row r="9" spans="1:9" x14ac:dyDescent="0.3">
      <c r="A9" s="66">
        <v>98052675</v>
      </c>
      <c r="B9" s="53" t="str">
        <f>VLOOKUP(A9,'DATA (2)'!A:G,2,0)</f>
        <v xml:space="preserve">Монобл.насос NB 32-160.1/169AF2ABQQE    </v>
      </c>
      <c r="C9" s="50" t="str">
        <f>VLOOKUP(A9,'DATA (2)'!A:G,4,0)</f>
        <v>CW</v>
      </c>
      <c r="D9" s="49" t="s">
        <v>47</v>
      </c>
      <c r="E9" s="50"/>
      <c r="F9" s="50">
        <f>VLOOKUP(A9,'DATA (2)'!A:G,5,0)</f>
        <v>1414.06</v>
      </c>
      <c r="G9" s="50">
        <f>IFERROR(F9*(1-VLOOKUP(C9,ГОЛОВНА!K:L,2,0)), "-")</f>
        <v>1414.06</v>
      </c>
    </row>
    <row r="10" spans="1:9" x14ac:dyDescent="0.3">
      <c r="A10" s="66">
        <v>98054003</v>
      </c>
      <c r="B10" s="53" t="str">
        <f>VLOOKUP(A10,'DATA (2)'!A:G,2,0)</f>
        <v xml:space="preserve">Монобл.насос NB 32-160/151AF2ABQQE      </v>
      </c>
      <c r="C10" s="50" t="str">
        <f>VLOOKUP(A10,'DATA (2)'!A:G,4,0)</f>
        <v>CW</v>
      </c>
      <c r="D10" s="49" t="s">
        <v>47</v>
      </c>
      <c r="E10" s="50"/>
      <c r="F10" s="50">
        <f>VLOOKUP(A10,'DATA (2)'!A:G,5,0)</f>
        <v>1425.99</v>
      </c>
      <c r="G10" s="50">
        <f>IFERROR(F10*(1-VLOOKUP(C10,ГОЛОВНА!K:L,2,0)), "-")</f>
        <v>1425.99</v>
      </c>
    </row>
    <row r="11" spans="1:9" x14ac:dyDescent="0.3">
      <c r="A11" s="66">
        <v>97925279</v>
      </c>
      <c r="B11" s="53" t="str">
        <f>VLOOKUP(A11,'DATA (2)'!A:G,2,0)</f>
        <v xml:space="preserve">Монобл.насос NB 32-160/163AF2ABQQE      </v>
      </c>
      <c r="C11" s="50" t="str">
        <f>VLOOKUP(A11,'DATA (2)'!A:G,4,0)</f>
        <v>CW</v>
      </c>
      <c r="D11" s="49" t="s">
        <v>47</v>
      </c>
      <c r="E11" s="50"/>
      <c r="F11" s="50">
        <f>VLOOKUP(A11,'DATA (2)'!A:G,5,0)</f>
        <v>1593.91</v>
      </c>
      <c r="G11" s="50">
        <f>IFERROR(F11*(1-VLOOKUP(C11,ГОЛОВНА!K:L,2,0)), "-")</f>
        <v>1593.91</v>
      </c>
    </row>
    <row r="12" spans="1:9" x14ac:dyDescent="0.3">
      <c r="A12" s="66">
        <v>97980860</v>
      </c>
      <c r="B12" s="53" t="str">
        <f>VLOOKUP(A12,'DATA (2)'!A:G,2,0)</f>
        <v xml:space="preserve">Монобл.насос NB 32-160/177AF2ABQQE      </v>
      </c>
      <c r="C12" s="50" t="str">
        <f>VLOOKUP(A12,'DATA (2)'!A:G,4,0)</f>
        <v>CW</v>
      </c>
      <c r="D12" s="49" t="s">
        <v>47</v>
      </c>
      <c r="E12" s="50"/>
      <c r="F12" s="50">
        <f>VLOOKUP(A12,'DATA (2)'!A:G,5,0)</f>
        <v>1895.56</v>
      </c>
      <c r="G12" s="50">
        <f>IFERROR(F12*(1-VLOOKUP(C12,ГОЛОВНА!K:L,2,0)), "-")</f>
        <v>1895.56</v>
      </c>
    </row>
    <row r="13" spans="1:9" x14ac:dyDescent="0.3">
      <c r="A13" s="66">
        <v>98856186</v>
      </c>
      <c r="B13" s="53" t="str">
        <f>VLOOKUP(A13,'DATA (2)'!A:G,2,0)</f>
        <v xml:space="preserve">Монобл.насос NB 32-160/177ASF2ABQQE     </v>
      </c>
      <c r="C13" s="50" t="str">
        <f>VLOOKUP(A13,'DATA (2)'!A:G,4,0)</f>
        <v>CW</v>
      </c>
      <c r="D13" s="49" t="s">
        <v>47</v>
      </c>
      <c r="E13" s="50"/>
      <c r="F13" s="50">
        <f>VLOOKUP(A13,'DATA (2)'!A:G,5,0)</f>
        <v>1929.21</v>
      </c>
      <c r="G13" s="50">
        <f>IFERROR(F13*(1-VLOOKUP(C13,ГОЛОВНА!K:L,2,0)), "-")</f>
        <v>1929.21</v>
      </c>
    </row>
    <row r="14" spans="1:9" x14ac:dyDescent="0.3">
      <c r="A14" s="66">
        <v>98177816</v>
      </c>
      <c r="B14" s="53" t="str">
        <f>VLOOKUP(A14,'DATA (2)'!A:G,2,0)</f>
        <v xml:space="preserve">Монобл.насос NB 32-200.1/205AF2ABQQE    </v>
      </c>
      <c r="C14" s="50" t="str">
        <f>VLOOKUP(A14,'DATA (2)'!A:G,4,0)</f>
        <v>CW</v>
      </c>
      <c r="D14" s="49" t="s">
        <v>47</v>
      </c>
      <c r="E14" s="50"/>
      <c r="F14" s="50">
        <f>VLOOKUP(A14,'DATA (2)'!A:G,5,0)</f>
        <v>1959.31</v>
      </c>
      <c r="G14" s="50">
        <f>IFERROR(F14*(1-VLOOKUP(C14,ГОЛОВНА!K:L,2,0)), "-")</f>
        <v>1959.31</v>
      </c>
    </row>
    <row r="15" spans="1:9" x14ac:dyDescent="0.3">
      <c r="A15" s="66">
        <v>98281463</v>
      </c>
      <c r="B15" s="53" t="str">
        <f>VLOOKUP(A15,'DATA (2)'!A:G,2,0)</f>
        <v xml:space="preserve">Монобл.насос NB 32-200/190AF2ABQQE      </v>
      </c>
      <c r="C15" s="50" t="str">
        <f>VLOOKUP(A15,'DATA (2)'!A:G,4,0)</f>
        <v>CW</v>
      </c>
      <c r="D15" s="49" t="s">
        <v>47</v>
      </c>
      <c r="E15" s="50"/>
      <c r="F15" s="50">
        <f>VLOOKUP(A15,'DATA (2)'!A:G,5,0)</f>
        <v>1970.88</v>
      </c>
      <c r="G15" s="50">
        <f>IFERROR(F15*(1-VLOOKUP(C15,ГОЛОВНА!K:L,2,0)), "-")</f>
        <v>1970.88</v>
      </c>
    </row>
    <row r="16" spans="1:9" x14ac:dyDescent="0.3">
      <c r="A16" s="66">
        <v>98269499</v>
      </c>
      <c r="B16" s="53" t="str">
        <f>VLOOKUP(A16,'DATA (2)'!A:G,2,0)</f>
        <v xml:space="preserve">Монобл.насос NB 32-200/216AF2ABQQE      </v>
      </c>
      <c r="C16" s="50" t="str">
        <f>VLOOKUP(A16,'DATA (2)'!A:G,4,0)</f>
        <v>CW</v>
      </c>
      <c r="D16" s="49" t="s">
        <v>47</v>
      </c>
      <c r="E16" s="50"/>
      <c r="F16" s="50">
        <f>VLOOKUP(A16,'DATA (2)'!A:G,5,0)</f>
        <v>1154.79</v>
      </c>
      <c r="G16" s="50">
        <f>IFERROR(F16*(1-VLOOKUP(C16,ГОЛОВНА!K:L,2,0)), "-")</f>
        <v>1154.79</v>
      </c>
    </row>
    <row r="17" spans="1:7" x14ac:dyDescent="0.3">
      <c r="A17" s="66">
        <v>98300257</v>
      </c>
      <c r="B17" s="53" t="str">
        <f>VLOOKUP(A17,'DATA (2)'!A:G,2,0)</f>
        <v xml:space="preserve">Монобл.насос NB 32-200/219ASF2ABQQE     </v>
      </c>
      <c r="C17" s="50" t="str">
        <f>VLOOKUP(A17,'DATA (2)'!A:G,4,0)</f>
        <v>CW</v>
      </c>
      <c r="D17" s="49" t="s">
        <v>47</v>
      </c>
      <c r="E17" s="50"/>
      <c r="F17" s="50" t="str">
        <f>VLOOKUP(A17,'DATA (2)'!A:G,5,0)</f>
        <v>За запитом</v>
      </c>
      <c r="G17" s="50" t="str">
        <f>IFERROR(F17*(1-VLOOKUP(C17,ГОЛОВНА!K:L,2,0)), "-")</f>
        <v>-</v>
      </c>
    </row>
    <row r="18" spans="1:7" x14ac:dyDescent="0.3">
      <c r="A18" s="66">
        <v>97933634</v>
      </c>
      <c r="B18" s="53" t="str">
        <f>VLOOKUP(A18,'DATA (2)'!A:G,2,0)</f>
        <v xml:space="preserve">Монобл.насос NB 40-125/127AF2ABQQE      </v>
      </c>
      <c r="C18" s="50" t="str">
        <f>VLOOKUP(A18,'DATA (2)'!A:G,4,0)</f>
        <v>CW</v>
      </c>
      <c r="D18" s="49" t="s">
        <v>47</v>
      </c>
      <c r="E18" s="50"/>
      <c r="F18" s="50">
        <f>VLOOKUP(A18,'DATA (2)'!A:G,5,0)</f>
        <v>1444.22</v>
      </c>
      <c r="G18" s="50">
        <f>IFERROR(F18*(1-VLOOKUP(C18,ГОЛОВНА!K:L,2,0)), "-")</f>
        <v>1444.22</v>
      </c>
    </row>
    <row r="19" spans="1:7" x14ac:dyDescent="0.3">
      <c r="A19" s="66">
        <v>98701179</v>
      </c>
      <c r="B19" s="53" t="str">
        <f>VLOOKUP(A19,'DATA (2)'!A:G,2,0)</f>
        <v xml:space="preserve">Монобл.насос NB 40-125/127ASF2ABQQE     </v>
      </c>
      <c r="C19" s="50" t="str">
        <f>VLOOKUP(A19,'DATA (2)'!A:G,4,0)</f>
        <v>CW</v>
      </c>
      <c r="D19" s="49" t="s">
        <v>47</v>
      </c>
      <c r="E19" s="50"/>
      <c r="F19" s="50">
        <f>VLOOKUP(A19,'DATA (2)'!A:G,5,0)</f>
        <v>1477.12</v>
      </c>
      <c r="G19" s="50">
        <f>IFERROR(F19*(1-VLOOKUP(C19,ГОЛОВНА!K:L,2,0)), "-")</f>
        <v>1477.12</v>
      </c>
    </row>
    <row r="20" spans="1:7" x14ac:dyDescent="0.3">
      <c r="A20" s="66">
        <v>97964206</v>
      </c>
      <c r="B20" s="53" t="str">
        <f>VLOOKUP(A20,'DATA (2)'!A:G,2,0)</f>
        <v xml:space="preserve">Монобл.насос NB 40-160/158AF2ABQQE      </v>
      </c>
      <c r="C20" s="50" t="str">
        <f>VLOOKUP(A20,'DATA (2)'!A:G,4,0)</f>
        <v>CW</v>
      </c>
      <c r="D20" s="49" t="s">
        <v>47</v>
      </c>
      <c r="E20" s="50"/>
      <c r="F20" s="50">
        <f>VLOOKUP(A20,'DATA (2)'!A:G,5,0)</f>
        <v>1961.54</v>
      </c>
      <c r="G20" s="50">
        <f>IFERROR(F20*(1-VLOOKUP(C20,ГОЛОВНА!K:L,2,0)), "-")</f>
        <v>1961.54</v>
      </c>
    </row>
    <row r="21" spans="1:7" x14ac:dyDescent="0.3">
      <c r="A21" s="66">
        <v>98490590</v>
      </c>
      <c r="B21" s="53" t="str">
        <f>VLOOKUP(A21,'DATA (2)'!A:G,2,0)</f>
        <v xml:space="preserve">Монобл.насос NB 40-160/158ASF2ABQQE     </v>
      </c>
      <c r="C21" s="50" t="str">
        <f>VLOOKUP(A21,'DATA (2)'!A:G,4,0)</f>
        <v>CW</v>
      </c>
      <c r="D21" s="49" t="s">
        <v>47</v>
      </c>
      <c r="E21" s="50"/>
      <c r="F21" s="50">
        <f>VLOOKUP(A21,'DATA (2)'!A:G,5,0)</f>
        <v>1980.97</v>
      </c>
      <c r="G21" s="50">
        <f>IFERROR(F21*(1-VLOOKUP(C21,ГОЛОВНА!K:L,2,0)), "-")</f>
        <v>1980.97</v>
      </c>
    </row>
    <row r="22" spans="1:7" x14ac:dyDescent="0.3">
      <c r="A22" s="66">
        <v>98117939</v>
      </c>
      <c r="B22" s="53" t="str">
        <f>VLOOKUP(A22,'DATA (2)'!A:G,2,0)</f>
        <v xml:space="preserve">Монобл.насос NB 40-160/172AF2ABQQE      </v>
      </c>
      <c r="C22" s="50" t="str">
        <f>VLOOKUP(A22,'DATA (2)'!A:G,4,0)</f>
        <v>CW</v>
      </c>
      <c r="D22" s="49" t="s">
        <v>47</v>
      </c>
      <c r="E22" s="50"/>
      <c r="F22" s="50">
        <f>VLOOKUP(A22,'DATA (2)'!A:G,5,0)</f>
        <v>2145.1799999999998</v>
      </c>
      <c r="G22" s="50">
        <f>IFERROR(F22*(1-VLOOKUP(C22,ГОЛОВНА!K:L,2,0)), "-")</f>
        <v>2145.1799999999998</v>
      </c>
    </row>
    <row r="23" spans="1:7" x14ac:dyDescent="0.3">
      <c r="A23" s="66">
        <v>98833679</v>
      </c>
      <c r="B23" s="53" t="str">
        <f>VLOOKUP(A23,'DATA (2)'!A:G,2,0)</f>
        <v xml:space="preserve">Монобл.насос NB 40-160/172ASF2ABQQE     </v>
      </c>
      <c r="C23" s="50" t="str">
        <f>VLOOKUP(A23,'DATA (2)'!A:G,4,0)</f>
        <v>CW</v>
      </c>
      <c r="D23" s="49" t="s">
        <v>47</v>
      </c>
      <c r="E23" s="50"/>
      <c r="F23" s="50">
        <f>VLOOKUP(A23,'DATA (2)'!A:G,5,0)</f>
        <v>2164.21</v>
      </c>
      <c r="G23" s="50">
        <f>IFERROR(F23*(1-VLOOKUP(C23,ГОЛОВНА!K:L,2,0)), "-")</f>
        <v>2164.21</v>
      </c>
    </row>
    <row r="24" spans="1:7" x14ac:dyDescent="0.3">
      <c r="A24" s="66">
        <v>98269479</v>
      </c>
      <c r="B24" s="53" t="str">
        <f>VLOOKUP(A24,'DATA (2)'!A:G,2,0)</f>
        <v xml:space="preserve">Монобл.насос NB 40-200/217AF2ABQQE      </v>
      </c>
      <c r="C24" s="50" t="str">
        <f>VLOOKUP(A24,'DATA (2)'!A:G,4,0)</f>
        <v>CW</v>
      </c>
      <c r="D24" s="49" t="s">
        <v>47</v>
      </c>
      <c r="E24" s="50"/>
      <c r="F24" s="50">
        <f>VLOOKUP(A24,'DATA (2)'!A:G,5,0)</f>
        <v>1281.6300000000001</v>
      </c>
      <c r="G24" s="50">
        <f>IFERROR(F24*(1-VLOOKUP(C24,ГОЛОВНА!K:L,2,0)), "-")</f>
        <v>1281.6300000000001</v>
      </c>
    </row>
    <row r="25" spans="1:7" x14ac:dyDescent="0.3">
      <c r="A25" s="66">
        <v>98915632</v>
      </c>
      <c r="B25" s="53" t="str">
        <f>VLOOKUP(A25,'DATA (2)'!A:G,2,0)</f>
        <v xml:space="preserve">Монобл.насос NB 40-200/219ASF2ABQQE     </v>
      </c>
      <c r="C25" s="50" t="str">
        <f>VLOOKUP(A25,'DATA (2)'!A:G,4,0)</f>
        <v>CW</v>
      </c>
      <c r="D25" s="49" t="s">
        <v>47</v>
      </c>
      <c r="E25" s="50"/>
      <c r="F25" s="50" t="str">
        <f>VLOOKUP(A25,'DATA (2)'!A:G,5,0)</f>
        <v>За запитом</v>
      </c>
      <c r="G25" s="50" t="str">
        <f>IFERROR(F25*(1-VLOOKUP(C25,ГОЛОВНА!K:L,2,0)), "-")</f>
        <v>-</v>
      </c>
    </row>
    <row r="26" spans="1:7" x14ac:dyDescent="0.3">
      <c r="A26" s="66">
        <v>97933643</v>
      </c>
      <c r="B26" s="53" t="str">
        <f>VLOOKUP(A26,'DATA (2)'!A:G,2,0)</f>
        <v xml:space="preserve">Монобл.насос NB 50-125/121AF2ABQQE      </v>
      </c>
      <c r="C26" s="50" t="str">
        <f>VLOOKUP(A26,'DATA (2)'!A:G,4,0)</f>
        <v>CW</v>
      </c>
      <c r="D26" s="49" t="s">
        <v>47</v>
      </c>
      <c r="E26" s="50"/>
      <c r="F26" s="50">
        <f>VLOOKUP(A26,'DATA (2)'!A:G,5,0)</f>
        <v>1678.96</v>
      </c>
      <c r="G26" s="50">
        <f>IFERROR(F26*(1-VLOOKUP(C26,ГОЛОВНА!K:L,2,0)), "-")</f>
        <v>1678.96</v>
      </c>
    </row>
    <row r="27" spans="1:7" x14ac:dyDescent="0.3">
      <c r="A27" s="66">
        <v>97933636</v>
      </c>
      <c r="B27" s="53" t="str">
        <f>VLOOKUP(A27,'DATA (2)'!A:G,2,0)</f>
        <v xml:space="preserve">Монобл.насос NB 50-125/135AF2ABQQE      </v>
      </c>
      <c r="C27" s="50" t="str">
        <f>VLOOKUP(A27,'DATA (2)'!A:G,4,0)</f>
        <v>CW</v>
      </c>
      <c r="D27" s="49" t="s">
        <v>47</v>
      </c>
      <c r="E27" s="50"/>
      <c r="F27" s="50">
        <f>VLOOKUP(A27,'DATA (2)'!A:G,5,0)</f>
        <v>1976.13</v>
      </c>
      <c r="G27" s="50">
        <f>IFERROR(F27*(1-VLOOKUP(C27,ГОЛОВНА!K:L,2,0)), "-")</f>
        <v>1976.13</v>
      </c>
    </row>
    <row r="28" spans="1:7" x14ac:dyDescent="0.3">
      <c r="A28" s="66">
        <v>98781395</v>
      </c>
      <c r="B28" s="53" t="str">
        <f>VLOOKUP(A28,'DATA (2)'!A:G,2,0)</f>
        <v xml:space="preserve">Монобл.насос NB 50-125/144ASF2ABQQE     </v>
      </c>
      <c r="C28" s="50" t="str">
        <f>VLOOKUP(A28,'DATA (2)'!A:G,4,0)</f>
        <v>CW</v>
      </c>
      <c r="D28" s="49" t="s">
        <v>47</v>
      </c>
      <c r="E28" s="50"/>
      <c r="F28" s="50">
        <f>VLOOKUP(A28,'DATA (2)'!A:G,5,0)</f>
        <v>2180.84</v>
      </c>
      <c r="G28" s="50">
        <f>IFERROR(F28*(1-VLOOKUP(C28,ГОЛОВНА!K:L,2,0)), "-")</f>
        <v>2180.84</v>
      </c>
    </row>
    <row r="29" spans="1:7" x14ac:dyDescent="0.3">
      <c r="A29" s="66">
        <v>97925281</v>
      </c>
      <c r="B29" s="53" t="str">
        <f>VLOOKUP(A29,'DATA (2)'!A:G,2,0)</f>
        <v xml:space="preserve">Монобл.насос NB 50-160/150AF2ABQQE      </v>
      </c>
      <c r="C29" s="50" t="str">
        <f>VLOOKUP(A29,'DATA (2)'!A:G,4,0)</f>
        <v>CW</v>
      </c>
      <c r="D29" s="49" t="s">
        <v>47</v>
      </c>
      <c r="E29" s="50"/>
      <c r="F29" s="50">
        <f>VLOOKUP(A29,'DATA (2)'!A:G,5,0)</f>
        <v>2207.79</v>
      </c>
      <c r="G29" s="50">
        <f>IFERROR(F29*(1-VLOOKUP(C29,ГОЛОВНА!K:L,2,0)), "-")</f>
        <v>2207.79</v>
      </c>
    </row>
    <row r="30" spans="1:7" x14ac:dyDescent="0.3">
      <c r="A30" s="66">
        <v>98156747</v>
      </c>
      <c r="B30" s="53" t="str">
        <f>VLOOKUP(A30,'DATA (2)'!A:G,2,0)</f>
        <v xml:space="preserve">Монобл.насос NB 50-160/167AF2ABQQE      </v>
      </c>
      <c r="C30" s="50" t="str">
        <f>VLOOKUP(A30,'DATA (2)'!A:G,4,0)</f>
        <v>CW</v>
      </c>
      <c r="D30" s="49" t="s">
        <v>47</v>
      </c>
      <c r="E30" s="50"/>
      <c r="F30" s="50" t="str">
        <f>VLOOKUP(A30,'DATA (2)'!A:G,5,0)</f>
        <v>За запитом</v>
      </c>
      <c r="G30" s="50" t="str">
        <f>IFERROR(F30*(1-VLOOKUP(C30,ГОЛОВНА!K:L,2,0)), "-")</f>
        <v>-</v>
      </c>
    </row>
    <row r="31" spans="1:7" x14ac:dyDescent="0.3">
      <c r="A31" s="66">
        <v>98778278</v>
      </c>
      <c r="B31" s="53" t="str">
        <f>VLOOKUP(A31,'DATA (2)'!A:G,2,0)</f>
        <v xml:space="preserve">Монобл.насос NB 50-160/167ASF2ABQQE     </v>
      </c>
      <c r="C31" s="50" t="str">
        <f>VLOOKUP(A31,'DATA (2)'!A:G,4,0)</f>
        <v>CW</v>
      </c>
      <c r="D31" s="49" t="s">
        <v>47</v>
      </c>
      <c r="E31" s="50"/>
      <c r="F31" s="50" t="str">
        <f>VLOOKUP(A31,'DATA (2)'!A:G,5,0)</f>
        <v>За запитом</v>
      </c>
      <c r="G31" s="50" t="str">
        <f>IFERROR(F31*(1-VLOOKUP(C31,ГОЛОВНА!K:L,2,0)), "-")</f>
        <v>-</v>
      </c>
    </row>
    <row r="32" spans="1:7" x14ac:dyDescent="0.3">
      <c r="A32" s="66">
        <v>98469280</v>
      </c>
      <c r="B32" s="53" t="str">
        <f>VLOOKUP(A32,'DATA (2)'!A:G,2,0)</f>
        <v xml:space="preserve">Монобл.насос NB 50-160/177ASF2ABQQE     </v>
      </c>
      <c r="C32" s="50" t="str">
        <f>VLOOKUP(A32,'DATA (2)'!A:G,4,0)</f>
        <v>CW</v>
      </c>
      <c r="D32" s="49" t="s">
        <v>47</v>
      </c>
      <c r="E32" s="50"/>
      <c r="F32" s="50" t="str">
        <f>VLOOKUP(A32,'DATA (2)'!A:G,5,0)</f>
        <v>За запитом</v>
      </c>
      <c r="G32" s="50" t="str">
        <f>IFERROR(F32*(1-VLOOKUP(C32,ГОЛОВНА!K:L,2,0)), "-")</f>
        <v>-</v>
      </c>
    </row>
    <row r="33" spans="1:7" x14ac:dyDescent="0.3">
      <c r="A33" s="66">
        <v>98149348</v>
      </c>
      <c r="B33" s="53" t="str">
        <f>VLOOKUP(A33,'DATA (2)'!A:G,2,0)</f>
        <v xml:space="preserve">Монобл.насос NB 50-200/210AF2ABQQE      </v>
      </c>
      <c r="C33" s="50" t="str">
        <f>VLOOKUP(A33,'DATA (2)'!A:G,4,0)</f>
        <v>CW</v>
      </c>
      <c r="D33" s="49" t="s">
        <v>47</v>
      </c>
      <c r="E33" s="50"/>
      <c r="F33" s="50">
        <f>VLOOKUP(A33,'DATA (2)'!A:G,5,0)</f>
        <v>1391.17</v>
      </c>
      <c r="G33" s="50">
        <f>IFERROR(F33*(1-VLOOKUP(C33,ГОЛОВНА!K:L,2,0)), "-")</f>
        <v>1391.17</v>
      </c>
    </row>
    <row r="34" spans="1:7" x14ac:dyDescent="0.3">
      <c r="A34" s="66">
        <v>98062906</v>
      </c>
      <c r="B34" s="53" t="str">
        <f>VLOOKUP(A34,'DATA (2)'!A:G,2,0)</f>
        <v xml:space="preserve">Монобл.насос NB 50-200/219AF2ABQQE      </v>
      </c>
      <c r="C34" s="50" t="str">
        <f>VLOOKUP(A34,'DATA (2)'!A:G,4,0)</f>
        <v>CW</v>
      </c>
      <c r="D34" s="49" t="s">
        <v>47</v>
      </c>
      <c r="E34" s="50"/>
      <c r="F34" s="50" t="str">
        <f>VLOOKUP(A34,'DATA (2)'!A:G,5,0)</f>
        <v>За запитом</v>
      </c>
      <c r="G34" s="50" t="str">
        <f>IFERROR(F34*(1-VLOOKUP(C34,ГОЛОВНА!K:L,2,0)), "-")</f>
        <v>-</v>
      </c>
    </row>
    <row r="35" spans="1:7" x14ac:dyDescent="0.3">
      <c r="A35" s="66">
        <v>97933644</v>
      </c>
      <c r="B35" s="53" t="str">
        <f>VLOOKUP(A35,'DATA (2)'!A:G,2,0)</f>
        <v xml:space="preserve">Монобл.насос NB 65-125/137AF2ABQQE      </v>
      </c>
      <c r="C35" s="50" t="str">
        <f>VLOOKUP(A35,'DATA (2)'!A:G,4,0)</f>
        <v>CW</v>
      </c>
      <c r="D35" s="49" t="s">
        <v>47</v>
      </c>
      <c r="E35" s="50"/>
      <c r="F35" s="50">
        <f>VLOOKUP(A35,'DATA (2)'!A:G,5,0)</f>
        <v>2254.5500000000002</v>
      </c>
      <c r="G35" s="50">
        <f>IFERROR(F35*(1-VLOOKUP(C35,ГОЛОВНА!K:L,2,0)), "-")</f>
        <v>2254.5500000000002</v>
      </c>
    </row>
    <row r="36" spans="1:7" x14ac:dyDescent="0.3">
      <c r="A36" s="66">
        <v>97980739</v>
      </c>
      <c r="B36" s="53" t="str">
        <f>VLOOKUP(A36,'DATA (2)'!A:G,2,0)</f>
        <v xml:space="preserve">Монобл.насос NB 65-160/157AF2ABQQE      </v>
      </c>
      <c r="C36" s="50" t="str">
        <f>VLOOKUP(A36,'DATA (2)'!A:G,4,0)</f>
        <v>CW</v>
      </c>
      <c r="D36" s="49" t="s">
        <v>47</v>
      </c>
      <c r="E36" s="50"/>
      <c r="F36" s="50" t="str">
        <f>VLOOKUP(A36,'DATA (2)'!A:G,5,0)</f>
        <v>За запитом</v>
      </c>
      <c r="G36" s="50" t="str">
        <f>IFERROR(F36*(1-VLOOKUP(C36,ГОЛОВНА!K:L,2,0)), "-")</f>
        <v>-</v>
      </c>
    </row>
    <row r="37" spans="1:7" x14ac:dyDescent="0.3">
      <c r="A37" s="66">
        <v>98291563</v>
      </c>
      <c r="B37" s="53" t="str">
        <f>VLOOKUP(A37,'DATA (2)'!A:G,2,0)</f>
        <v xml:space="preserve">Монобл.насос NB 65-160/157ASF2ABQQE     </v>
      </c>
      <c r="C37" s="50" t="str">
        <f>VLOOKUP(A37,'DATA (2)'!A:G,4,0)</f>
        <v>CW</v>
      </c>
      <c r="D37" s="49" t="s">
        <v>47</v>
      </c>
      <c r="E37" s="50"/>
      <c r="F37" s="50" t="str">
        <f>VLOOKUP(A37,'DATA (2)'!A:G,5,0)</f>
        <v>За запитом</v>
      </c>
      <c r="G37" s="50" t="str">
        <f>IFERROR(F37*(1-VLOOKUP(C37,ГОЛОВНА!K:L,2,0)), "-")</f>
        <v>-</v>
      </c>
    </row>
    <row r="38" spans="1:7" x14ac:dyDescent="0.3">
      <c r="A38" s="66">
        <v>98178373</v>
      </c>
      <c r="B38" s="53" t="str">
        <f>VLOOKUP(A38,'DATA (2)'!A:G,2,0)</f>
        <v xml:space="preserve">Монобл.насос NB 65-160/177AF2ABQQE      </v>
      </c>
      <c r="C38" s="50" t="str">
        <f>VLOOKUP(A38,'DATA (2)'!A:G,4,0)</f>
        <v>CW</v>
      </c>
      <c r="D38" s="49" t="s">
        <v>47</v>
      </c>
      <c r="E38" s="50"/>
      <c r="F38" s="50">
        <f>VLOOKUP(A38,'DATA (2)'!A:G,5,0)</f>
        <v>1360.1</v>
      </c>
      <c r="G38" s="50">
        <f>IFERROR(F38*(1-VLOOKUP(C38,ГОЛОВНА!K:L,2,0)), "-")</f>
        <v>1360.1</v>
      </c>
    </row>
    <row r="39" spans="1:7" x14ac:dyDescent="0.3">
      <c r="A39" s="66">
        <v>98967170</v>
      </c>
      <c r="B39" s="53" t="str">
        <f>VLOOKUP(A39,'DATA (2)'!A:G,2,0)</f>
        <v xml:space="preserve">Монобл.насос NB 65-200/190ASF2ABQQE     </v>
      </c>
      <c r="C39" s="50" t="str">
        <f>VLOOKUP(A39,'DATA (2)'!A:G,4,0)</f>
        <v>CW</v>
      </c>
      <c r="D39" s="49" t="s">
        <v>47</v>
      </c>
      <c r="E39" s="50"/>
      <c r="F39" s="50" t="str">
        <f>VLOOKUP(A39,'DATA (2)'!A:G,5,0)</f>
        <v>За запитом</v>
      </c>
      <c r="G39" s="50" t="str">
        <f>IFERROR(F39*(1-VLOOKUP(C39,ГОЛОВНА!K:L,2,0)), "-")</f>
        <v>-</v>
      </c>
    </row>
    <row r="40" spans="1:7" x14ac:dyDescent="0.3">
      <c r="A40" s="66">
        <v>97989353</v>
      </c>
      <c r="B40" s="53" t="str">
        <f>VLOOKUP(A40,'DATA (2)'!A:G,2,0)</f>
        <v xml:space="preserve">Монобл.насос NB 65-200/205AF2ABQQE      </v>
      </c>
      <c r="C40" s="50" t="str">
        <f>VLOOKUP(A40,'DATA (2)'!A:G,4,0)</f>
        <v>CW</v>
      </c>
      <c r="D40" s="49" t="s">
        <v>47</v>
      </c>
      <c r="E40" s="50"/>
      <c r="F40" s="50">
        <f>VLOOKUP(A40,'DATA (2)'!A:G,5,0)</f>
        <v>1642.7</v>
      </c>
      <c r="G40" s="50">
        <f>IFERROR(F40*(1-VLOOKUP(C40,ГОЛОВНА!K:L,2,0)), "-")</f>
        <v>1642.7</v>
      </c>
    </row>
    <row r="41" spans="1:7" x14ac:dyDescent="0.3">
      <c r="A41" s="66">
        <v>97903595</v>
      </c>
      <c r="B41" s="53" t="str">
        <f>VLOOKUP(A41,'DATA (2)'!A:G,2,0)</f>
        <v xml:space="preserve">Монобл.насос NB 80-160/151AF2ABQQE      </v>
      </c>
      <c r="C41" s="50" t="str">
        <f>VLOOKUP(A41,'DATA (2)'!A:G,4,0)</f>
        <v>CW</v>
      </c>
      <c r="D41" s="49" t="s">
        <v>47</v>
      </c>
      <c r="E41" s="50"/>
      <c r="F41" s="50" t="str">
        <f>VLOOKUP(A41,'DATA (2)'!A:G,5,0)</f>
        <v>За запитом</v>
      </c>
      <c r="G41" s="50" t="str">
        <f>IFERROR(F41*(1-VLOOKUP(C41,ГОЛОВНА!K:L,2,0)), "-")</f>
        <v>-</v>
      </c>
    </row>
    <row r="42" spans="1:7" x14ac:dyDescent="0.3">
      <c r="A42" s="66">
        <v>98354769</v>
      </c>
      <c r="B42" s="53" t="str">
        <f>VLOOKUP(A42,'DATA (2)'!A:G,2,0)</f>
        <v xml:space="preserve">Монобл.насос NB 80-160/151ASF2ABQQE     </v>
      </c>
      <c r="C42" s="50" t="str">
        <f>VLOOKUP(A42,'DATA (2)'!A:G,4,0)</f>
        <v>CW</v>
      </c>
      <c r="D42" s="49" t="s">
        <v>47</v>
      </c>
      <c r="E42" s="50"/>
      <c r="F42" s="50" t="str">
        <f>VLOOKUP(A42,'DATA (2)'!A:G,5,0)</f>
        <v>За запитом</v>
      </c>
      <c r="G42" s="50" t="str">
        <f>IFERROR(F42*(1-VLOOKUP(C42,ГОЛОВНА!K:L,2,0)), "-")</f>
        <v>-</v>
      </c>
    </row>
    <row r="43" spans="1:7" x14ac:dyDescent="0.3">
      <c r="A43" s="66">
        <v>98674339</v>
      </c>
      <c r="B43" s="53" t="str">
        <f>VLOOKUP(A43,'DATA (2)'!A:G,2,0)</f>
        <v xml:space="preserve">Монобл.насос NB 80-160/161ASF2ABQQE     </v>
      </c>
      <c r="C43" s="50" t="str">
        <f>VLOOKUP(A43,'DATA (2)'!A:G,4,0)</f>
        <v>CW</v>
      </c>
      <c r="D43" s="49" t="s">
        <v>47</v>
      </c>
      <c r="E43" s="50"/>
      <c r="F43" s="50" t="str">
        <f>VLOOKUP(A43,'DATA (2)'!A:G,5,0)</f>
        <v>За запитом</v>
      </c>
      <c r="G43" s="50" t="str">
        <f>IFERROR(F43*(1-VLOOKUP(C43,ГОЛОВНА!K:L,2,0)), "-")</f>
        <v>-</v>
      </c>
    </row>
    <row r="44" spans="1:7" x14ac:dyDescent="0.3">
      <c r="A44" s="66">
        <v>98423647</v>
      </c>
      <c r="B44" s="53" t="str">
        <f>VLOOKUP(A44,'DATA (2)'!A:G,2,0)</f>
        <v xml:space="preserve">Монобл.насос NB 80-160/167AF2ABQQE      </v>
      </c>
      <c r="C44" s="50" t="str">
        <f>VLOOKUP(A44,'DATA (2)'!A:G,4,0)</f>
        <v>CW</v>
      </c>
      <c r="D44" s="49" t="s">
        <v>47</v>
      </c>
      <c r="E44" s="50"/>
      <c r="F44" s="50" t="str">
        <f>VLOOKUP(A44,'DATA (2)'!A:G,5,0)</f>
        <v>За запитом</v>
      </c>
      <c r="G44" s="50" t="str">
        <f>IFERROR(F44*(1-VLOOKUP(C44,ГОЛОВНА!K:L,2,0)), "-")</f>
        <v>-</v>
      </c>
    </row>
    <row r="45" spans="1:7" x14ac:dyDescent="0.3">
      <c r="A45" s="66">
        <v>98042383</v>
      </c>
      <c r="B45" s="53" t="str">
        <f>VLOOKUP(A45,'DATA (2)'!A:G,2,0)</f>
        <v xml:space="preserve">Монобл.насос NB 80-200/196AF2ABQQE      </v>
      </c>
      <c r="C45" s="50" t="str">
        <f>VLOOKUP(A45,'DATA (2)'!A:G,4,0)</f>
        <v>CW</v>
      </c>
      <c r="D45" s="49" t="s">
        <v>47</v>
      </c>
      <c r="E45" s="50"/>
      <c r="F45" s="50">
        <f>VLOOKUP(A45,'DATA (2)'!A:G,5,0)</f>
        <v>2117.5100000000002</v>
      </c>
      <c r="G45" s="50">
        <f>IFERROR(F45*(1-VLOOKUP(C45,ГОЛОВНА!K:L,2,0)), "-")</f>
        <v>2117.5100000000002</v>
      </c>
    </row>
    <row r="46" spans="1:7" x14ac:dyDescent="0.3">
      <c r="A46" s="66">
        <v>98175428</v>
      </c>
      <c r="B46" s="53" t="str">
        <f>VLOOKUP(A46,'DATA (2)'!A:G,2,0)</f>
        <v xml:space="preserve">Монобл.насос NB 80-200/214AF2ABQQE      </v>
      </c>
      <c r="C46" s="50" t="str">
        <f>VLOOKUP(A46,'DATA (2)'!A:G,4,0)</f>
        <v>CW</v>
      </c>
      <c r="D46" s="49" t="s">
        <v>47</v>
      </c>
      <c r="E46" s="50"/>
      <c r="F46" s="50">
        <f>VLOOKUP(A46,'DATA (2)'!A:G,5,0)</f>
        <v>2438.35</v>
      </c>
      <c r="G46" s="50">
        <f>IFERROR(F46*(1-VLOOKUP(C46,ГОЛОВНА!K:L,2,0)), "-")</f>
        <v>2438.35</v>
      </c>
    </row>
    <row r="48" spans="1:7" x14ac:dyDescent="0.3">
      <c r="B48" s="88" t="s">
        <v>323</v>
      </c>
    </row>
    <row r="50" spans="1:2" x14ac:dyDescent="0.3">
      <c r="A50" s="68"/>
      <c r="B50" s="33" t="s">
        <v>58</v>
      </c>
    </row>
    <row r="51" spans="1:2" x14ac:dyDescent="0.3">
      <c r="A51" s="69" t="s">
        <v>47</v>
      </c>
      <c r="B51" s="33" t="s">
        <v>60</v>
      </c>
    </row>
  </sheetData>
  <mergeCells count="1">
    <mergeCell ref="H1:I1"/>
  </mergeCells>
  <conditionalFormatting sqref="A3:B46 E3:E46">
    <cfRule type="expression" dxfId="68" priority="2">
      <formula>MOD(ROW(A3),2)=0</formula>
    </cfRule>
  </conditionalFormatting>
  <conditionalFormatting sqref="A3:A46">
    <cfRule type="duplicateValues" dxfId="67" priority="3"/>
  </conditionalFormatting>
  <conditionalFormatting sqref="C3:C46 F3:F46">
    <cfRule type="expression" dxfId="66" priority="4">
      <formula>MOD(ROW(C3),2)=0</formula>
    </cfRule>
  </conditionalFormatting>
  <conditionalFormatting sqref="G3:G46">
    <cfRule type="expression" dxfId="65" priority="5">
      <formula>MOD(ROW(G3),2)=0</formula>
    </cfRule>
  </conditionalFormatting>
  <conditionalFormatting sqref="D3:D46">
    <cfRule type="expression" dxfId="64" priority="6">
      <formula>MOD(ROW(D3),2)=0</formula>
    </cfRule>
  </conditionalFormatting>
  <hyperlinks>
    <hyperlink ref="H1" location="ГОЛОВНА!A1" display="НА ГОЛОВНУ"/>
  </hyperlinks>
  <pageMargins left="0.7" right="0.7" top="0.75" bottom="0.75" header="0.51180555555555496" footer="0.51180555555555496"/>
  <pageSetup paperSize="9" firstPageNumber="0" orientation="portrait" horizontalDpi="300" verticalDpi="30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872"/>
  <sheetViews>
    <sheetView zoomScaleNormal="100" workbookViewId="0">
      <pane ySplit="1" topLeftCell="A2" activePane="bottomLeft" state="frozen"/>
      <selection pane="bottomLeft" activeCell="B871" sqref="B871"/>
    </sheetView>
  </sheetViews>
  <sheetFormatPr defaultRowHeight="14.4" x14ac:dyDescent="0.3"/>
  <cols>
    <col min="1" max="1" width="15.21875" style="89" customWidth="1"/>
    <col min="2" max="2" width="44.21875" style="33" customWidth="1"/>
    <col min="3" max="3" width="7.21875" style="34" customWidth="1"/>
    <col min="4" max="4" width="11.44140625"/>
    <col min="5" max="5" width="21.77734375" customWidth="1"/>
    <col min="6" max="7" width="12.77734375" style="35" customWidth="1"/>
    <col min="8" max="1025" width="8.5546875" customWidth="1"/>
  </cols>
  <sheetData>
    <row r="1" spans="1:9" s="39" customFormat="1" ht="28.8" x14ac:dyDescent="0.3">
      <c r="A1" s="71" t="s">
        <v>36</v>
      </c>
      <c r="B1" s="39" t="s">
        <v>37</v>
      </c>
      <c r="C1" s="38" t="s">
        <v>38</v>
      </c>
      <c r="D1" s="38" t="s">
        <v>39</v>
      </c>
      <c r="E1" s="39" t="s">
        <v>40</v>
      </c>
      <c r="F1" s="40" t="s">
        <v>41</v>
      </c>
      <c r="G1" s="40" t="s">
        <v>42</v>
      </c>
      <c r="H1" s="3" t="s">
        <v>43</v>
      </c>
      <c r="I1" s="3"/>
    </row>
    <row r="2" spans="1:9" ht="27.75" customHeight="1" x14ac:dyDescent="0.3">
      <c r="A2" s="44" t="s">
        <v>324</v>
      </c>
      <c r="B2" s="43"/>
      <c r="C2" s="43"/>
      <c r="D2" s="44"/>
      <c r="E2" s="43"/>
      <c r="F2" s="45"/>
      <c r="G2" s="46" t="s">
        <v>325</v>
      </c>
    </row>
    <row r="3" spans="1:9" x14ac:dyDescent="0.3">
      <c r="A3" s="66">
        <v>98478334</v>
      </c>
      <c r="B3" s="53" t="str">
        <f>VLOOKUP(A3,'DATA (2)'!A:G,2,0)</f>
        <v>Горизонт насос CM3-3 O-R-I-E-AVBE C-A-A-</v>
      </c>
      <c r="C3" s="50" t="str">
        <f>VLOOKUP(A3,'DATA (2)'!A:G,4,0)</f>
        <v>GI</v>
      </c>
      <c r="D3" s="51"/>
      <c r="E3" s="50"/>
      <c r="F3" s="50">
        <f>VLOOKUP(A3,'DATA (2)'!A:G,5,0)</f>
        <v>383.25</v>
      </c>
      <c r="G3" s="50">
        <f>IFERROR(F3*(1-VLOOKUP(C3,ГОЛОВНА!K:L,2,0)), "-")</f>
        <v>383.25</v>
      </c>
    </row>
    <row r="4" spans="1:9" x14ac:dyDescent="0.3">
      <c r="A4" s="66">
        <v>98478335</v>
      </c>
      <c r="B4" s="53" t="str">
        <f>VLOOKUP(A4,'DATA (2)'!A:G,2,0)</f>
        <v>Горизонт насос CM3-4 O-R-I-E-AVBE C-A-A-</v>
      </c>
      <c r="C4" s="50" t="str">
        <f>VLOOKUP(A4,'DATA (2)'!A:G,4,0)</f>
        <v>GI</v>
      </c>
      <c r="D4" s="51"/>
      <c r="E4" s="50"/>
      <c r="F4" s="50">
        <f>VLOOKUP(A4,'DATA (2)'!A:G,5,0)</f>
        <v>407.77</v>
      </c>
      <c r="G4" s="50">
        <f>IFERROR(F4*(1-VLOOKUP(C4,ГОЛОВНА!K:L,2,0)), "-")</f>
        <v>407.77</v>
      </c>
    </row>
    <row r="5" spans="1:9" x14ac:dyDescent="0.3">
      <c r="A5" s="66">
        <v>98478336</v>
      </c>
      <c r="B5" s="53" t="str">
        <f>VLOOKUP(A5,'DATA (2)'!A:G,2,0)</f>
        <v>Горизонт насос CM3-5 O-R-I-E-AVBE C-A-A-</v>
      </c>
      <c r="C5" s="50" t="str">
        <f>VLOOKUP(A5,'DATA (2)'!A:G,4,0)</f>
        <v>GI</v>
      </c>
      <c r="D5" s="51"/>
      <c r="E5" s="50"/>
      <c r="F5" s="50">
        <f>VLOOKUP(A5,'DATA (2)'!A:G,5,0)</f>
        <v>440.33</v>
      </c>
      <c r="G5" s="50">
        <f>IFERROR(F5*(1-VLOOKUP(C5,ГОЛОВНА!K:L,2,0)), "-")</f>
        <v>440.33</v>
      </c>
    </row>
    <row r="6" spans="1:9" x14ac:dyDescent="0.3">
      <c r="A6" s="66">
        <v>98478337</v>
      </c>
      <c r="B6" s="53" t="str">
        <f>VLOOKUP(A6,'DATA (2)'!A:G,2,0)</f>
        <v>Горизонт насос CM3-6 O-R-I-E-AVBE C-A-A-</v>
      </c>
      <c r="C6" s="50" t="str">
        <f>VLOOKUP(A6,'DATA (2)'!A:G,4,0)</f>
        <v>GI</v>
      </c>
      <c r="D6" s="51"/>
      <c r="E6" s="50"/>
      <c r="F6" s="50">
        <f>VLOOKUP(A6,'DATA (2)'!A:G,5,0)</f>
        <v>489.35</v>
      </c>
      <c r="G6" s="50">
        <f>IFERROR(F6*(1-VLOOKUP(C6,ГОЛОВНА!K:L,2,0)), "-")</f>
        <v>489.35</v>
      </c>
    </row>
    <row r="7" spans="1:9" x14ac:dyDescent="0.3">
      <c r="A7" s="66">
        <v>98478414</v>
      </c>
      <c r="B7" s="53" t="str">
        <f>VLOOKUP(A7,'DATA (2)'!A:G,2,0)</f>
        <v>Горизонт насос CM5-3 O-R-I-E-AVBE C-A-A-</v>
      </c>
      <c r="C7" s="50" t="str">
        <f>VLOOKUP(A7,'DATA (2)'!A:G,4,0)</f>
        <v>GI</v>
      </c>
      <c r="D7" s="51"/>
      <c r="E7" s="50"/>
      <c r="F7" s="50">
        <f>VLOOKUP(A7,'DATA (2)'!A:G,5,0)</f>
        <v>408.75</v>
      </c>
      <c r="G7" s="50">
        <f>IFERROR(F7*(1-VLOOKUP(C7,ГОЛОВНА!K:L,2,0)), "-")</f>
        <v>408.75</v>
      </c>
    </row>
    <row r="8" spans="1:9" x14ac:dyDescent="0.3">
      <c r="A8" s="66">
        <v>98478415</v>
      </c>
      <c r="B8" s="53" t="str">
        <f>VLOOKUP(A8,'DATA (2)'!A:G,2,0)</f>
        <v>Горизонт насос CM5-4 O-R-I-E-AVBE C-A-A-</v>
      </c>
      <c r="C8" s="50" t="str">
        <f>VLOOKUP(A8,'DATA (2)'!A:G,4,0)</f>
        <v>GI</v>
      </c>
      <c r="D8" s="51"/>
      <c r="E8" s="50"/>
      <c r="F8" s="50">
        <f>VLOOKUP(A8,'DATA (2)'!A:G,5,0)</f>
        <v>514.51</v>
      </c>
      <c r="G8" s="50">
        <f>IFERROR(F8*(1-VLOOKUP(C8,ГОЛОВНА!K:L,2,0)), "-")</f>
        <v>514.51</v>
      </c>
    </row>
    <row r="9" spans="1:9" x14ac:dyDescent="0.3">
      <c r="A9" s="66">
        <v>98482188</v>
      </c>
      <c r="B9" s="53" t="str">
        <f>VLOOKUP(A9,'DATA (2)'!A:G,2,0)</f>
        <v>Горизонт насос CM5-5 O-R-I-E-AQQE C-A-A-</v>
      </c>
      <c r="C9" s="50" t="str">
        <f>VLOOKUP(A9,'DATA (2)'!A:G,4,0)</f>
        <v>GI</v>
      </c>
      <c r="D9" s="49" t="s">
        <v>47</v>
      </c>
      <c r="E9" s="50"/>
      <c r="F9" s="50">
        <f>VLOOKUP(A9,'DATA (2)'!A:G,5,0)</f>
        <v>548.71</v>
      </c>
      <c r="G9" s="50">
        <f>IFERROR(F9*(1-VLOOKUP(C9,ГОЛОВНА!K:L,2,0)), "-")</f>
        <v>548.71</v>
      </c>
    </row>
    <row r="10" spans="1:9" x14ac:dyDescent="0.3">
      <c r="A10" s="66">
        <v>98478416</v>
      </c>
      <c r="B10" s="53" t="str">
        <f>VLOOKUP(A10,'DATA (2)'!A:G,2,0)</f>
        <v>Горизонт насос CM5-5 O-R-I-E-AVBE C-A-A-</v>
      </c>
      <c r="C10" s="50" t="str">
        <f>VLOOKUP(A10,'DATA (2)'!A:G,4,0)</f>
        <v>GI</v>
      </c>
      <c r="D10" s="51"/>
      <c r="E10" s="50"/>
      <c r="F10" s="50">
        <f>VLOOKUP(A10,'DATA (2)'!A:G,5,0)</f>
        <v>569.54999999999995</v>
      </c>
      <c r="G10" s="50">
        <f>IFERROR(F10*(1-VLOOKUP(C10,ГОЛОВНА!K:L,2,0)), "-")</f>
        <v>569.54999999999995</v>
      </c>
    </row>
    <row r="11" spans="1:9" x14ac:dyDescent="0.3">
      <c r="A11" s="66">
        <v>98478417</v>
      </c>
      <c r="B11" s="53" t="str">
        <f>VLOOKUP(A11,'DATA (2)'!A:G,2,0)</f>
        <v>Горизонт насос CM5-6 O-R-I-E-AVBE C-A-A-</v>
      </c>
      <c r="C11" s="50" t="str">
        <f>VLOOKUP(A11,'DATA (2)'!A:G,4,0)</f>
        <v>GI</v>
      </c>
      <c r="D11" s="51"/>
      <c r="E11" s="50"/>
      <c r="F11" s="50">
        <f>VLOOKUP(A11,'DATA (2)'!A:G,5,0)</f>
        <v>704.26</v>
      </c>
      <c r="G11" s="50">
        <f>IFERROR(F11*(1-VLOOKUP(C11,ГОЛОВНА!K:L,2,0)), "-")</f>
        <v>704.26</v>
      </c>
    </row>
    <row r="12" spans="1:9" x14ac:dyDescent="0.3">
      <c r="A12" s="66">
        <v>98478418</v>
      </c>
      <c r="B12" s="53" t="str">
        <f>VLOOKUP(A12,'DATA (2)'!A:G,2,0)</f>
        <v>Горизонт насос CM5-7 O-R-I-E-AVBE C-A-A-</v>
      </c>
      <c r="C12" s="50" t="str">
        <f>VLOOKUP(A12,'DATA (2)'!A:G,4,0)</f>
        <v>GI</v>
      </c>
      <c r="D12" s="51"/>
      <c r="E12" s="50"/>
      <c r="F12" s="50">
        <f>VLOOKUP(A12,'DATA (2)'!A:G,5,0)</f>
        <v>817.98</v>
      </c>
      <c r="G12" s="50">
        <f>IFERROR(F12*(1-VLOOKUP(C12,ГОЛОВНА!K:L,2,0)), "-")</f>
        <v>817.98</v>
      </c>
    </row>
    <row r="13" spans="1:9" x14ac:dyDescent="0.3">
      <c r="A13" s="66">
        <v>97530001</v>
      </c>
      <c r="B13" s="53" t="str">
        <f>VLOOKUP(A13,'DATA (2)'!A:G,2,0)</f>
        <v xml:space="preserve">Насосна установка CMB1-27 A-C-A-C-C-A   </v>
      </c>
      <c r="C13" s="50" t="str">
        <f>VLOOKUP(A13,'DATA (2)'!A:G,4,0)</f>
        <v>DC</v>
      </c>
      <c r="D13" s="51"/>
      <c r="E13" s="50"/>
      <c r="F13" s="50">
        <f>VLOOKUP(A13,'DATA (2)'!A:G,5,0)</f>
        <v>397.17</v>
      </c>
      <c r="G13" s="50">
        <f>IFERROR(F13*(1-VLOOKUP(C13,ГОЛОВНА!K:L,2,0)), "-")</f>
        <v>397.17</v>
      </c>
    </row>
    <row r="14" spans="1:9" x14ac:dyDescent="0.3">
      <c r="A14" s="66">
        <v>97766979</v>
      </c>
      <c r="B14" s="53" t="str">
        <f>VLOOKUP(A14,'DATA (2)'!A:G,2,0)</f>
        <v>Насосна установка CMB5-46 A-C-A-C-P-B 1x</v>
      </c>
      <c r="C14" s="50" t="str">
        <f>VLOOKUP(A14,'DATA (2)'!A:G,4,0)</f>
        <v>DC</v>
      </c>
      <c r="D14" s="51"/>
      <c r="E14" s="50"/>
      <c r="F14" s="50">
        <f>VLOOKUP(A14,'DATA (2)'!A:G,5,0)</f>
        <v>696.04</v>
      </c>
      <c r="G14" s="50">
        <f>IFERROR(F14*(1-VLOOKUP(C14,ГОЛОВНА!K:L,2,0)), "-")</f>
        <v>696.04</v>
      </c>
    </row>
    <row r="15" spans="1:9" x14ac:dyDescent="0.3">
      <c r="A15" s="66">
        <v>98374717</v>
      </c>
      <c r="B15" s="53" t="str">
        <f>VLOOKUP(A15,'DATA (2)'!A:G,2,0)</f>
        <v>Насосна станція  CMBE3-62 I-U-C-G-D-A 1x</v>
      </c>
      <c r="C15" s="50" t="str">
        <f>VLOOKUP(A15,'DATA (2)'!A:G,4,0)</f>
        <v>DC</v>
      </c>
      <c r="D15" s="51"/>
      <c r="E15" s="50"/>
      <c r="F15" s="50">
        <f>VLOOKUP(A15,'DATA (2)'!A:G,5,0)</f>
        <v>1275.29</v>
      </c>
      <c r="G15" s="50">
        <f>IFERROR(F15*(1-VLOOKUP(C15,ГОЛОВНА!K:L,2,0)), "-")</f>
        <v>1275.29</v>
      </c>
    </row>
    <row r="16" spans="1:9" x14ac:dyDescent="0.3">
      <c r="A16" s="66">
        <v>98374704</v>
      </c>
      <c r="B16" s="53" t="str">
        <f>VLOOKUP(A16,'DATA (2)'!A:G,2,0)</f>
        <v>Насосна станція CMBE5-62 I-U-C-C-D-B 1x20</v>
      </c>
      <c r="C16" s="50" t="str">
        <f>VLOOKUP(A16,'DATA (2)'!A:G,4,0)</f>
        <v>DC</v>
      </c>
      <c r="D16" s="51"/>
      <c r="E16" s="50"/>
      <c r="F16" s="50">
        <f>VLOOKUP(A16,'DATA (2)'!A:G,5,0)</f>
        <v>1857.69</v>
      </c>
      <c r="G16" s="50">
        <f>IFERROR(F16*(1-VLOOKUP(C16,ГОЛОВНА!K:L,2,0)), "-")</f>
        <v>1857.69</v>
      </c>
    </row>
    <row r="17" spans="1:7" x14ac:dyDescent="0.3">
      <c r="A17" s="66">
        <v>98374696</v>
      </c>
      <c r="B17" s="53" t="str">
        <f>VLOOKUP(A17,'DATA (2)'!A:G,2,0)</f>
        <v>Насосна установка CMBE5-62 I-U-C-D-D-B 1</v>
      </c>
      <c r="C17" s="50" t="str">
        <f>VLOOKUP(A17,'DATA (2)'!A:G,4,0)</f>
        <v>DC</v>
      </c>
      <c r="D17" s="51"/>
      <c r="E17" s="50"/>
      <c r="F17" s="50">
        <f>VLOOKUP(A17,'DATA (2)'!A:G,5,0)</f>
        <v>1857.7</v>
      </c>
      <c r="G17" s="50">
        <f>IFERROR(F17*(1-VLOOKUP(C17,ГОЛОВНА!K:L,2,0)), "-")</f>
        <v>1857.7</v>
      </c>
    </row>
    <row r="18" spans="1:7" x14ac:dyDescent="0.3">
      <c r="A18" s="66">
        <v>98507632</v>
      </c>
      <c r="B18" s="53" t="str">
        <f>VLOOKUP(A18,'DATA (2)'!A:G,2,0)</f>
        <v xml:space="preserve">Насосна станція CMB-SP 5-47 I-C-A-C-C-A  </v>
      </c>
      <c r="C18" s="50" t="str">
        <f>VLOOKUP(A18,'DATA (2)'!A:G,4,0)</f>
        <v>DC</v>
      </c>
      <c r="D18" s="51"/>
      <c r="E18" s="50"/>
      <c r="F18" s="50">
        <f>VLOOKUP(A18,'DATA (2)'!A:G,5,0)</f>
        <v>776.47</v>
      </c>
      <c r="G18" s="50">
        <f>IFERROR(F18*(1-VLOOKUP(C18,ГОЛОВНА!K:L,2,0)), "-")</f>
        <v>776.47</v>
      </c>
    </row>
    <row r="19" spans="1:7" x14ac:dyDescent="0.3">
      <c r="A19" s="66">
        <v>98507587</v>
      </c>
      <c r="B19" s="53" t="str">
        <f>VLOOKUP(A19,'DATA (2)'!A:G,2,0)</f>
        <v>Насосна станція CMB-SP SET 3-37 I-C-A-C-A</v>
      </c>
      <c r="C19" s="50" t="str">
        <f>VLOOKUP(A19,'DATA (2)'!A:G,4,0)</f>
        <v>DC</v>
      </c>
      <c r="D19" s="51"/>
      <c r="E19" s="50"/>
      <c r="F19" s="50">
        <f>VLOOKUP(A19,'DATA (2)'!A:G,5,0)</f>
        <v>437.55</v>
      </c>
      <c r="G19" s="50">
        <f>IFERROR(F19*(1-VLOOKUP(C19,ГОЛОВНА!K:L,2,0)), "-")</f>
        <v>437.55</v>
      </c>
    </row>
    <row r="20" spans="1:7" x14ac:dyDescent="0.3">
      <c r="A20" s="66">
        <v>98507638</v>
      </c>
      <c r="B20" s="53" t="str">
        <f>VLOOKUP(A20,'DATA (2)'!A:G,2,0)</f>
        <v>Насосна станція CMB-SP SET 3-37 I-C-A-C-C</v>
      </c>
      <c r="C20" s="50" t="str">
        <f>VLOOKUP(A20,'DATA (2)'!A:G,4,0)</f>
        <v>DC</v>
      </c>
      <c r="D20" s="51"/>
      <c r="E20" s="50"/>
      <c r="F20" s="50">
        <f>VLOOKUP(A20,'DATA (2)'!A:G,5,0)</f>
        <v>507.48</v>
      </c>
      <c r="G20" s="50">
        <f>IFERROR(F20*(1-VLOOKUP(C20,ГОЛОВНА!K:L,2,0)), "-")</f>
        <v>507.48</v>
      </c>
    </row>
    <row r="21" spans="1:7" x14ac:dyDescent="0.3">
      <c r="A21" s="66">
        <v>98507588</v>
      </c>
      <c r="B21" s="53" t="str">
        <f>VLOOKUP(A21,'DATA (2)'!A:G,2,0)</f>
        <v>Насосна станція CMB-SP SET 3-47 I-C-A-C-B</v>
      </c>
      <c r="C21" s="50" t="str">
        <f>VLOOKUP(A21,'DATA (2)'!A:G,4,0)</f>
        <v>DC</v>
      </c>
      <c r="D21" s="51"/>
      <c r="E21" s="50"/>
      <c r="F21" s="50">
        <f>VLOOKUP(A21,'DATA (2)'!A:G,5,0)</f>
        <v>484.18</v>
      </c>
      <c r="G21" s="50">
        <f>IFERROR(F21*(1-VLOOKUP(C21,ГОЛОВНА!K:L,2,0)), "-")</f>
        <v>484.18</v>
      </c>
    </row>
    <row r="22" spans="1:7" x14ac:dyDescent="0.3">
      <c r="A22" s="66">
        <v>98507639</v>
      </c>
      <c r="B22" s="53" t="str">
        <f>VLOOKUP(A22,'DATA (2)'!A:G,2,0)</f>
        <v>Насосна станція CMB-SP SET 3-47 I-C-A-C-C</v>
      </c>
      <c r="C22" s="50" t="str">
        <f>VLOOKUP(A22,'DATA (2)'!A:G,4,0)</f>
        <v>DC</v>
      </c>
      <c r="D22" s="51"/>
      <c r="E22" s="50"/>
      <c r="F22" s="50">
        <f>VLOOKUP(A22,'DATA (2)'!A:G,5,0)</f>
        <v>532.6</v>
      </c>
      <c r="G22" s="50">
        <f>IFERROR(F22*(1-VLOOKUP(C22,ГОЛОВНА!K:L,2,0)), "-")</f>
        <v>532.6</v>
      </c>
    </row>
    <row r="23" spans="1:7" x14ac:dyDescent="0.3">
      <c r="A23" s="66">
        <v>98507589</v>
      </c>
      <c r="B23" s="53" t="str">
        <f>VLOOKUP(A23,'DATA (2)'!A:G,2,0)</f>
        <v>Насосна станція CMB-SP SET 3-56 I-C-A-C-B</v>
      </c>
      <c r="C23" s="50" t="str">
        <f>VLOOKUP(A23,'DATA (2)'!A:G,4,0)</f>
        <v>DC</v>
      </c>
      <c r="D23" s="51"/>
      <c r="E23" s="50"/>
      <c r="F23" s="50">
        <f>VLOOKUP(A23,'DATA (2)'!A:G,5,0)</f>
        <v>520.04999999999995</v>
      </c>
      <c r="G23" s="50">
        <f>IFERROR(F23*(1-VLOOKUP(C23,ГОЛОВНА!K:L,2,0)), "-")</f>
        <v>520.04999999999995</v>
      </c>
    </row>
    <row r="24" spans="1:7" x14ac:dyDescent="0.3">
      <c r="A24" s="66">
        <v>98507640</v>
      </c>
      <c r="B24" s="53" t="str">
        <f>VLOOKUP(A24,'DATA (2)'!A:G,2,0)</f>
        <v>Насосна станція CMB-SP SET 3-56 I-C-A-C-C</v>
      </c>
      <c r="C24" s="50" t="str">
        <f>VLOOKUP(A24,'DATA (2)'!A:G,4,0)</f>
        <v>DC</v>
      </c>
      <c r="D24" s="51"/>
      <c r="E24" s="50"/>
      <c r="F24" s="50">
        <f>VLOOKUP(A24,'DATA (2)'!A:G,5,0)</f>
        <v>570.32000000000005</v>
      </c>
      <c r="G24" s="50">
        <f>IFERROR(F24*(1-VLOOKUP(C24,ГОЛОВНА!K:L,2,0)), "-")</f>
        <v>570.32000000000005</v>
      </c>
    </row>
    <row r="25" spans="1:7" x14ac:dyDescent="0.3">
      <c r="A25" s="66"/>
      <c r="B25" s="53"/>
      <c r="C25" s="50"/>
      <c r="D25" s="51"/>
      <c r="E25" s="50"/>
      <c r="F25" s="50"/>
      <c r="G25" s="50"/>
    </row>
    <row r="26" spans="1:7" ht="27.75" customHeight="1" x14ac:dyDescent="0.3">
      <c r="A26" s="90" t="s">
        <v>326</v>
      </c>
      <c r="B26" s="42"/>
      <c r="C26" s="43"/>
      <c r="D26" s="44"/>
      <c r="E26" s="43"/>
      <c r="F26" s="45"/>
      <c r="G26" s="46" t="s">
        <v>327</v>
      </c>
    </row>
    <row r="27" spans="1:7" x14ac:dyDescent="0.3">
      <c r="A27" s="66">
        <v>97516576</v>
      </c>
      <c r="B27" s="53" t="str">
        <f>VLOOKUP(A27,'DATA (2)'!A:G,2,0)</f>
        <v>Горизонт насос CM10-1 A-R-A-E-AQQE C-A-A</v>
      </c>
      <c r="C27" s="50" t="str">
        <f>VLOOKUP(A27,'DATA (2)'!A:G,4,0)</f>
        <v>DC</v>
      </c>
      <c r="D27" s="49" t="s">
        <v>47</v>
      </c>
      <c r="E27" s="50"/>
      <c r="F27" s="50">
        <f>VLOOKUP(A27,'DATA (2)'!A:G,5,0)</f>
        <v>373.39</v>
      </c>
      <c r="G27" s="50">
        <f>IFERROR(F27*(1-VLOOKUP(C27,ГОЛОВНА!K:L,2,0)), "-")</f>
        <v>373.39</v>
      </c>
    </row>
    <row r="28" spans="1:7" x14ac:dyDescent="0.3">
      <c r="A28" s="66">
        <v>97516577</v>
      </c>
      <c r="B28" s="53" t="str">
        <f>VLOOKUP(A28,'DATA (2)'!A:G,2,0)</f>
        <v>Горизонт насос CM10-1 A-R-A-E-AQQE F-A-A</v>
      </c>
      <c r="C28" s="50" t="str">
        <f>VLOOKUP(A28,'DATA (2)'!A:G,4,0)</f>
        <v>DC</v>
      </c>
      <c r="D28" s="49" t="s">
        <v>47</v>
      </c>
      <c r="E28" s="50"/>
      <c r="F28" s="50">
        <f>VLOOKUP(A28,'DATA (2)'!A:G,5,0)</f>
        <v>357.24</v>
      </c>
      <c r="G28" s="50">
        <f>IFERROR(F28*(1-VLOOKUP(C28,ГОЛОВНА!K:L,2,0)), "-")</f>
        <v>357.24</v>
      </c>
    </row>
    <row r="29" spans="1:7" x14ac:dyDescent="0.3">
      <c r="A29" s="66">
        <v>96806942</v>
      </c>
      <c r="B29" s="53" t="str">
        <f>VLOOKUP(A29,'DATA (2)'!A:G,2,0)</f>
        <v>Горизонт насос CM10-1 A-R-A-E-AVBE C-A-A</v>
      </c>
      <c r="C29" s="50" t="str">
        <f>VLOOKUP(A29,'DATA (2)'!A:G,4,0)</f>
        <v>DC</v>
      </c>
      <c r="D29" s="51"/>
      <c r="E29" s="50"/>
      <c r="F29" s="50">
        <f>VLOOKUP(A29,'DATA (2)'!A:G,5,0)</f>
        <v>353.29</v>
      </c>
      <c r="G29" s="50">
        <f>IFERROR(F29*(1-VLOOKUP(C29,ГОЛОВНА!K:L,2,0)), "-")</f>
        <v>353.29</v>
      </c>
    </row>
    <row r="30" spans="1:7" x14ac:dyDescent="0.3">
      <c r="A30" s="66">
        <v>97516621</v>
      </c>
      <c r="B30" s="53" t="str">
        <f>VLOOKUP(A30,'DATA (2)'!A:G,2,0)</f>
        <v>Горизонт насос CM10-1 A-R-A-V-AQQV C-A-A</v>
      </c>
      <c r="C30" s="50" t="str">
        <f>VLOOKUP(A30,'DATA (2)'!A:G,4,0)</f>
        <v>DC</v>
      </c>
      <c r="D30" s="51"/>
      <c r="E30" s="50"/>
      <c r="F30" s="50">
        <f>VLOOKUP(A30,'DATA (2)'!A:G,5,0)</f>
        <v>381.46</v>
      </c>
      <c r="G30" s="50">
        <f>IFERROR(F30*(1-VLOOKUP(C30,ГОЛОВНА!K:L,2,0)), "-")</f>
        <v>381.46</v>
      </c>
    </row>
    <row r="31" spans="1:7" x14ac:dyDescent="0.3">
      <c r="A31" s="66">
        <v>97516622</v>
      </c>
      <c r="B31" s="53" t="str">
        <f>VLOOKUP(A31,'DATA (2)'!A:G,2,0)</f>
        <v>Горизонт насос CM10-1 A-R-A-V-AQQV F-A-A</v>
      </c>
      <c r="C31" s="50" t="str">
        <f>VLOOKUP(A31,'DATA (2)'!A:G,4,0)</f>
        <v>DC</v>
      </c>
      <c r="D31" s="49"/>
      <c r="E31" s="50"/>
      <c r="F31" s="50">
        <f>VLOOKUP(A31,'DATA (2)'!A:G,5,0)</f>
        <v>365.3</v>
      </c>
      <c r="G31" s="50">
        <f>IFERROR(F31*(1-VLOOKUP(C31,ГОЛОВНА!K:L,2,0)), "-")</f>
        <v>365.3</v>
      </c>
    </row>
    <row r="32" spans="1:7" x14ac:dyDescent="0.3">
      <c r="A32" s="66">
        <v>97516660</v>
      </c>
      <c r="B32" s="53" t="str">
        <f>VLOOKUP(A32,'DATA (2)'!A:G,2,0)</f>
        <v>Горизонт насос CM10-1 A-R-G-E-AQQE C-A-A</v>
      </c>
      <c r="C32" s="50" t="str">
        <f>VLOOKUP(A32,'DATA (2)'!A:G,4,0)</f>
        <v>GI</v>
      </c>
      <c r="D32" s="51"/>
      <c r="E32" s="50"/>
      <c r="F32" s="50">
        <f>VLOOKUP(A32,'DATA (2)'!A:G,5,0)</f>
        <v>608.25</v>
      </c>
      <c r="G32" s="50">
        <f>IFERROR(F32*(1-VLOOKUP(C32,ГОЛОВНА!K:L,2,0)), "-")</f>
        <v>608.25</v>
      </c>
    </row>
    <row r="33" spans="1:7" x14ac:dyDescent="0.3">
      <c r="A33" s="66">
        <v>96943183</v>
      </c>
      <c r="B33" s="53" t="str">
        <f>VLOOKUP(A33,'DATA (2)'!A:G,2,0)</f>
        <v>Горизонт насос CM10-1 A-R-G-E-AQQE F-A-A</v>
      </c>
      <c r="C33" s="50" t="str">
        <f>VLOOKUP(A33,'DATA (2)'!A:G,4,0)</f>
        <v>GI</v>
      </c>
      <c r="D33" s="49" t="s">
        <v>47</v>
      </c>
      <c r="E33" s="50"/>
      <c r="F33" s="50">
        <f>VLOOKUP(A33,'DATA (2)'!A:G,5,0)</f>
        <v>592.35</v>
      </c>
      <c r="G33" s="50">
        <f>IFERROR(F33*(1-VLOOKUP(C33,ГОЛОВНА!K:L,2,0)), "-")</f>
        <v>592.35</v>
      </c>
    </row>
    <row r="34" spans="1:7" x14ac:dyDescent="0.3">
      <c r="A34" s="66">
        <v>97516720</v>
      </c>
      <c r="B34" s="53" t="str">
        <f>VLOOKUP(A34,'DATA (2)'!A:G,2,0)</f>
        <v>Горизонт насос CM10-1 A-R-G-V-AQQV C-A-A</v>
      </c>
      <c r="C34" s="50" t="str">
        <f>VLOOKUP(A34,'DATA (2)'!A:G,4,0)</f>
        <v>GI</v>
      </c>
      <c r="D34" s="51"/>
      <c r="E34" s="50"/>
      <c r="F34" s="50">
        <f>VLOOKUP(A34,'DATA (2)'!A:G,5,0)</f>
        <v>628.05999999999995</v>
      </c>
      <c r="G34" s="50">
        <f>IFERROR(F34*(1-VLOOKUP(C34,ГОЛОВНА!K:L,2,0)), "-")</f>
        <v>628.05999999999995</v>
      </c>
    </row>
    <row r="35" spans="1:7" x14ac:dyDescent="0.3">
      <c r="A35" s="66">
        <v>96806982</v>
      </c>
      <c r="B35" s="53" t="str">
        <f>VLOOKUP(A35,'DATA (2)'!A:G,2,0)</f>
        <v>Горизонт насос CM10-1 A-R-G-V-AQQV F-A-A</v>
      </c>
      <c r="C35" s="50" t="str">
        <f>VLOOKUP(A35,'DATA (2)'!A:G,4,0)</f>
        <v>GI</v>
      </c>
      <c r="D35" s="51"/>
      <c r="E35" s="50"/>
      <c r="F35" s="50">
        <f>VLOOKUP(A35,'DATA (2)'!A:G,5,0)</f>
        <v>612.14</v>
      </c>
      <c r="G35" s="50">
        <f>IFERROR(F35*(1-VLOOKUP(C35,ГОЛОВНА!K:L,2,0)), "-")</f>
        <v>612.14</v>
      </c>
    </row>
    <row r="36" spans="1:7" x14ac:dyDescent="0.3">
      <c r="A36" s="66">
        <v>97515062</v>
      </c>
      <c r="B36" s="53" t="str">
        <f>VLOOKUP(A36,'DATA (2)'!A:G,2,0)</f>
        <v>Горизонт насос CM10-1 A-R-I-E-AQQE C-A-A</v>
      </c>
      <c r="C36" s="50" t="str">
        <f>VLOOKUP(A36,'DATA (2)'!A:G,4,0)</f>
        <v>GI</v>
      </c>
      <c r="D36" s="51"/>
      <c r="E36" s="50"/>
      <c r="F36" s="50">
        <f>VLOOKUP(A36,'DATA (2)'!A:G,5,0)</f>
        <v>508.53</v>
      </c>
      <c r="G36" s="50">
        <f>IFERROR(F36*(1-VLOOKUP(C36,ГОЛОВНА!K:L,2,0)), "-")</f>
        <v>508.53</v>
      </c>
    </row>
    <row r="37" spans="1:7" x14ac:dyDescent="0.3">
      <c r="A37" s="66">
        <v>97515133</v>
      </c>
      <c r="B37" s="53" t="str">
        <f>VLOOKUP(A37,'DATA (2)'!A:G,2,0)</f>
        <v>Горизонт насос CM10-1 A-R-I-E-AQQE F-A-A</v>
      </c>
      <c r="C37" s="50" t="str">
        <f>VLOOKUP(A37,'DATA (2)'!A:G,4,0)</f>
        <v>GI</v>
      </c>
      <c r="D37" s="49" t="s">
        <v>47</v>
      </c>
      <c r="E37" s="50"/>
      <c r="F37" s="50">
        <f>VLOOKUP(A37,'DATA (2)'!A:G,5,0)</f>
        <v>492.62</v>
      </c>
      <c r="G37" s="50">
        <f>IFERROR(F37*(1-VLOOKUP(C37,ГОЛОВНА!K:L,2,0)), "-")</f>
        <v>492.62</v>
      </c>
    </row>
    <row r="38" spans="1:7" x14ac:dyDescent="0.3">
      <c r="A38" s="66">
        <v>97516403</v>
      </c>
      <c r="B38" s="53" t="str">
        <f>VLOOKUP(A38,'DATA (2)'!A:G,2,0)</f>
        <v>Горизонт насос CM10-1 A-R-I-V-AQQV C-A-A</v>
      </c>
      <c r="C38" s="50" t="str">
        <f>VLOOKUP(A38,'DATA (2)'!A:G,4,0)</f>
        <v>GI</v>
      </c>
      <c r="D38" s="51"/>
      <c r="E38" s="50"/>
      <c r="F38" s="50">
        <f>VLOOKUP(A38,'DATA (2)'!A:G,5,0)</f>
        <v>528.32000000000005</v>
      </c>
      <c r="G38" s="50">
        <f>IFERROR(F38*(1-VLOOKUP(C38,ГОЛОВНА!K:L,2,0)), "-")</f>
        <v>528.32000000000005</v>
      </c>
    </row>
    <row r="39" spans="1:7" x14ac:dyDescent="0.3">
      <c r="A39" s="66">
        <v>97516404</v>
      </c>
      <c r="B39" s="53" t="str">
        <f>VLOOKUP(A39,'DATA (2)'!A:G,2,0)</f>
        <v>Горизонт насос CM10-1 A-R-I-V-AQQV F-A-A</v>
      </c>
      <c r="C39" s="50" t="str">
        <f>VLOOKUP(A39,'DATA (2)'!A:G,4,0)</f>
        <v>GI</v>
      </c>
      <c r="D39" s="51"/>
      <c r="E39" s="50"/>
      <c r="F39" s="50">
        <f>VLOOKUP(A39,'DATA (2)'!A:G,5,0)</f>
        <v>512.4</v>
      </c>
      <c r="G39" s="50">
        <f>IFERROR(F39*(1-VLOOKUP(C39,ГОЛОВНА!K:L,2,0)), "-")</f>
        <v>512.4</v>
      </c>
    </row>
    <row r="40" spans="1:7" x14ac:dyDescent="0.3">
      <c r="A40" s="66">
        <v>96943216</v>
      </c>
      <c r="B40" s="53" t="str">
        <f>VLOOKUP(A40,'DATA (2)'!A:G,2,0)</f>
        <v>Горизонт насос CM10-1 T-R-G-E-AQQE G-A-A</v>
      </c>
      <c r="C40" s="50" t="str">
        <f>VLOOKUP(A40,'DATA (2)'!A:G,4,0)</f>
        <v>GI</v>
      </c>
      <c r="D40" s="51"/>
      <c r="E40" s="50"/>
      <c r="F40" s="50">
        <f>VLOOKUP(A40,'DATA (2)'!A:G,5,0)</f>
        <v>754.12</v>
      </c>
      <c r="G40" s="50">
        <f>IFERROR(F40*(1-VLOOKUP(C40,ГОЛОВНА!K:L,2,0)), "-")</f>
        <v>754.12</v>
      </c>
    </row>
    <row r="41" spans="1:7" x14ac:dyDescent="0.3">
      <c r="A41" s="66">
        <v>96943344</v>
      </c>
      <c r="B41" s="53" t="str">
        <f>VLOOKUP(A41,'DATA (2)'!A:G,2,0)</f>
        <v>Горизонт насос CM10-2 A-R-A-E-AQQE C-A-A</v>
      </c>
      <c r="C41" s="50" t="str">
        <f>VLOOKUP(A41,'DATA (2)'!A:G,4,0)</f>
        <v>DC</v>
      </c>
      <c r="D41" s="51"/>
      <c r="E41" s="50"/>
      <c r="F41" s="50">
        <f>VLOOKUP(A41,'DATA (2)'!A:G,5,0)</f>
        <v>548.55999999999995</v>
      </c>
      <c r="G41" s="50">
        <f>IFERROR(F41*(1-VLOOKUP(C41,ГОЛОВНА!K:L,2,0)), "-")</f>
        <v>548.55999999999995</v>
      </c>
    </row>
    <row r="42" spans="1:7" x14ac:dyDescent="0.3">
      <c r="A42" s="66">
        <v>96943345</v>
      </c>
      <c r="B42" s="53" t="str">
        <f>VLOOKUP(A42,'DATA (2)'!A:G,2,0)</f>
        <v>Горизонт насос CM10-2 A-R-A-E-AQQE F-A-A</v>
      </c>
      <c r="C42" s="50" t="str">
        <f>VLOOKUP(A42,'DATA (2)'!A:G,4,0)</f>
        <v>DC</v>
      </c>
      <c r="D42" s="49" t="s">
        <v>46</v>
      </c>
      <c r="E42" s="50"/>
      <c r="F42" s="50">
        <f>VLOOKUP(A42,'DATA (2)'!A:G,5,0)</f>
        <v>389.95</v>
      </c>
      <c r="G42" s="50">
        <f>IFERROR(F42*(1-VLOOKUP(C42,ГОЛОВНА!K:L,2,0)), "-")</f>
        <v>389.95</v>
      </c>
    </row>
    <row r="43" spans="1:7" x14ac:dyDescent="0.3">
      <c r="A43" s="66">
        <v>97516623</v>
      </c>
      <c r="B43" s="53" t="str">
        <f>VLOOKUP(A43,'DATA (2)'!A:G,2,0)</f>
        <v>Горизонт насос CM10-2 A-R-A-V-AQQV C-A-A</v>
      </c>
      <c r="C43" s="50" t="str">
        <f>VLOOKUP(A43,'DATA (2)'!A:G,4,0)</f>
        <v>DC</v>
      </c>
      <c r="D43" s="51"/>
      <c r="E43" s="50"/>
      <c r="F43" s="50">
        <f>VLOOKUP(A43,'DATA (2)'!A:G,5,0)</f>
        <v>556.65</v>
      </c>
      <c r="G43" s="50">
        <f>IFERROR(F43*(1-VLOOKUP(C43,ГОЛОВНА!K:L,2,0)), "-")</f>
        <v>556.65</v>
      </c>
    </row>
    <row r="44" spans="1:7" x14ac:dyDescent="0.3">
      <c r="A44" s="66">
        <v>96943347</v>
      </c>
      <c r="B44" s="53" t="str">
        <f>VLOOKUP(A44,'DATA (2)'!A:G,2,0)</f>
        <v>Горизонт насос CM10-2 A-R-A-V-AQQV F-A-A</v>
      </c>
      <c r="C44" s="50" t="str">
        <f>VLOOKUP(A44,'DATA (2)'!A:G,4,0)</f>
        <v>DC</v>
      </c>
      <c r="D44" s="49" t="s">
        <v>47</v>
      </c>
      <c r="E44" s="50"/>
      <c r="F44" s="50">
        <f>VLOOKUP(A44,'DATA (2)'!A:G,5,0)</f>
        <v>397.88</v>
      </c>
      <c r="G44" s="50">
        <f>IFERROR(F44*(1-VLOOKUP(C44,ГОЛОВНА!K:L,2,0)), "-")</f>
        <v>397.88</v>
      </c>
    </row>
    <row r="45" spans="1:7" x14ac:dyDescent="0.3">
      <c r="A45" s="66">
        <v>96943217</v>
      </c>
      <c r="B45" s="53" t="str">
        <f>VLOOKUP(A45,'DATA (2)'!A:G,2,0)</f>
        <v>Горизонт насос CM10-2 A-R-G-E-AQQE C-A-A</v>
      </c>
      <c r="C45" s="50" t="str">
        <f>VLOOKUP(A45,'DATA (2)'!A:G,4,0)</f>
        <v>GI</v>
      </c>
      <c r="D45" s="51"/>
      <c r="E45" s="50"/>
      <c r="F45" s="50">
        <f>VLOOKUP(A45,'DATA (2)'!A:G,5,0)</f>
        <v>839.33</v>
      </c>
      <c r="G45" s="50">
        <f>IFERROR(F45*(1-VLOOKUP(C45,ГОЛОВНА!K:L,2,0)), "-")</f>
        <v>839.33</v>
      </c>
    </row>
    <row r="46" spans="1:7" x14ac:dyDescent="0.3">
      <c r="A46" s="66">
        <v>96943219</v>
      </c>
      <c r="B46" s="53" t="str">
        <f>VLOOKUP(A46,'DATA (2)'!A:G,2,0)</f>
        <v>Горизонт насос CM10-2 A-R-G-E-AQQE F-A-A</v>
      </c>
      <c r="C46" s="50" t="str">
        <f>VLOOKUP(A46,'DATA (2)'!A:G,4,0)</f>
        <v>GI</v>
      </c>
      <c r="D46" s="51"/>
      <c r="E46" s="50"/>
      <c r="F46" s="50">
        <f>VLOOKUP(A46,'DATA (2)'!A:G,5,0)</f>
        <v>687.04</v>
      </c>
      <c r="G46" s="50">
        <f>IFERROR(F46*(1-VLOOKUP(C46,ГОЛОВНА!K:L,2,0)), "-")</f>
        <v>687.04</v>
      </c>
    </row>
    <row r="47" spans="1:7" x14ac:dyDescent="0.3">
      <c r="A47" s="66">
        <v>96943232</v>
      </c>
      <c r="B47" s="53" t="str">
        <f>VLOOKUP(A47,'DATA (2)'!A:G,2,0)</f>
        <v>Горизонт насос CM10-2 A-R-G-V-AQQV C-A-A</v>
      </c>
      <c r="C47" s="50" t="str">
        <f>VLOOKUP(A47,'DATA (2)'!A:G,4,0)</f>
        <v>GI</v>
      </c>
      <c r="D47" s="51"/>
      <c r="E47" s="50"/>
      <c r="F47" s="50">
        <f>VLOOKUP(A47,'DATA (2)'!A:G,5,0)</f>
        <v>859.12</v>
      </c>
      <c r="G47" s="50">
        <f>IFERROR(F47*(1-VLOOKUP(C47,ГОЛОВНА!K:L,2,0)), "-")</f>
        <v>859.12</v>
      </c>
    </row>
    <row r="48" spans="1:7" x14ac:dyDescent="0.3">
      <c r="A48" s="66">
        <v>96806983</v>
      </c>
      <c r="B48" s="53" t="str">
        <f>VLOOKUP(A48,'DATA (2)'!A:G,2,0)</f>
        <v>Горизонт насос CM10-2 A-R-G-V-AQQV F-A-A</v>
      </c>
      <c r="C48" s="50" t="str">
        <f>VLOOKUP(A48,'DATA (2)'!A:G,4,0)</f>
        <v>GI</v>
      </c>
      <c r="D48" s="51"/>
      <c r="E48" s="50"/>
      <c r="F48" s="50">
        <f>VLOOKUP(A48,'DATA (2)'!A:G,5,0)</f>
        <v>706.2</v>
      </c>
      <c r="G48" s="50">
        <f>IFERROR(F48*(1-VLOOKUP(C48,ГОЛОВНА!K:L,2,0)), "-")</f>
        <v>706.2</v>
      </c>
    </row>
    <row r="49" spans="1:7" x14ac:dyDescent="0.3">
      <c r="A49" s="66">
        <v>96946004</v>
      </c>
      <c r="B49" s="53" t="str">
        <f>VLOOKUP(A49,'DATA (2)'!A:G,2,0)</f>
        <v>Горизонт насос CM10-2 A-R-I-E-AQQE C-A-A</v>
      </c>
      <c r="C49" s="50" t="str">
        <f>VLOOKUP(A49,'DATA (2)'!A:G,4,0)</f>
        <v>GI</v>
      </c>
      <c r="D49" s="51"/>
      <c r="E49" s="50"/>
      <c r="F49" s="50">
        <f>VLOOKUP(A49,'DATA (2)'!A:G,5,0)</f>
        <v>684.7</v>
      </c>
      <c r="G49" s="50">
        <f>IFERROR(F49*(1-VLOOKUP(C49,ГОЛОВНА!K:L,2,0)), "-")</f>
        <v>684.7</v>
      </c>
    </row>
    <row r="50" spans="1:7" x14ac:dyDescent="0.3">
      <c r="A50" s="66">
        <v>96945992</v>
      </c>
      <c r="B50" s="53" t="str">
        <f>VLOOKUP(A50,'DATA (2)'!A:G,2,0)</f>
        <v>Горизонт насос CM10-2 A-R-I-E-AQQE F-A-A</v>
      </c>
      <c r="C50" s="50" t="str">
        <f>VLOOKUP(A50,'DATA (2)'!A:G,4,0)</f>
        <v>GI</v>
      </c>
      <c r="D50" s="51"/>
      <c r="E50" s="50"/>
      <c r="F50" s="50">
        <f>VLOOKUP(A50,'DATA (2)'!A:G,5,0)</f>
        <v>554.16999999999996</v>
      </c>
      <c r="G50" s="50">
        <f>IFERROR(F50*(1-VLOOKUP(C50,ГОЛОВНА!K:L,2,0)), "-")</f>
        <v>554.16999999999996</v>
      </c>
    </row>
    <row r="51" spans="1:7" x14ac:dyDescent="0.3">
      <c r="A51" s="66">
        <v>96946007</v>
      </c>
      <c r="B51" s="53" t="str">
        <f>VLOOKUP(A51,'DATA (2)'!A:G,2,0)</f>
        <v>Горизонт насос CM10-2 A-R-I-E-AQQE G-A-A</v>
      </c>
      <c r="C51" s="50" t="str">
        <f>VLOOKUP(A51,'DATA (2)'!A:G,4,0)</f>
        <v>GI</v>
      </c>
      <c r="D51" s="51"/>
      <c r="E51" s="50"/>
      <c r="F51" s="50">
        <f>VLOOKUP(A51,'DATA (2)'!A:G,5,0)</f>
        <v>635.83000000000004</v>
      </c>
      <c r="G51" s="50">
        <f>IFERROR(F51*(1-VLOOKUP(C51,ГОЛОВНА!K:L,2,0)), "-")</f>
        <v>635.83000000000004</v>
      </c>
    </row>
    <row r="52" spans="1:7" x14ac:dyDescent="0.3">
      <c r="A52" s="66">
        <v>96945999</v>
      </c>
      <c r="B52" s="53" t="str">
        <f>VLOOKUP(A52,'DATA (2)'!A:G,2,0)</f>
        <v>Горизонт насос CM10-2 A-R-I-V-AQQV C-A-A</v>
      </c>
      <c r="C52" s="50" t="str">
        <f>VLOOKUP(A52,'DATA (2)'!A:G,4,0)</f>
        <v>GI</v>
      </c>
      <c r="D52" s="51"/>
      <c r="E52" s="50"/>
      <c r="F52" s="50">
        <f>VLOOKUP(A52,'DATA (2)'!A:G,5,0)</f>
        <v>704.5</v>
      </c>
      <c r="G52" s="50">
        <f>IFERROR(F52*(1-VLOOKUP(C52,ГОЛОВНА!K:L,2,0)), "-")</f>
        <v>704.5</v>
      </c>
    </row>
    <row r="53" spans="1:7" x14ac:dyDescent="0.3">
      <c r="A53" s="66">
        <v>96945995</v>
      </c>
      <c r="B53" s="53" t="str">
        <f>VLOOKUP(A53,'DATA (2)'!A:G,2,0)</f>
        <v>Горизонт насос CM10-2 A-R-I-V-AQQV F-A-A</v>
      </c>
      <c r="C53" s="50" t="str">
        <f>VLOOKUP(A53,'DATA (2)'!A:G,4,0)</f>
        <v>GI</v>
      </c>
      <c r="D53" s="51"/>
      <c r="E53" s="50"/>
      <c r="F53" s="50">
        <f>VLOOKUP(A53,'DATA (2)'!A:G,5,0)</f>
        <v>553.76</v>
      </c>
      <c r="G53" s="50">
        <f>IFERROR(F53*(1-VLOOKUP(C53,ГОЛОВНА!K:L,2,0)), "-")</f>
        <v>553.76</v>
      </c>
    </row>
    <row r="54" spans="1:7" x14ac:dyDescent="0.3">
      <c r="A54" s="66">
        <v>96946029</v>
      </c>
      <c r="B54" s="53" t="str">
        <f>VLOOKUP(A54,'DATA (2)'!A:G,2,0)</f>
        <v>Горизонт насос CM10-2 A-R-I-V-AQQV G-A-A</v>
      </c>
      <c r="C54" s="50" t="str">
        <f>VLOOKUP(A54,'DATA (2)'!A:G,4,0)</f>
        <v>GI</v>
      </c>
      <c r="D54" s="51"/>
      <c r="E54" s="50"/>
      <c r="F54" s="50">
        <f>VLOOKUP(A54,'DATA (2)'!A:G,5,0)</f>
        <v>655.08000000000004</v>
      </c>
      <c r="G54" s="50">
        <f>IFERROR(F54*(1-VLOOKUP(C54,ГОЛОВНА!K:L,2,0)), "-")</f>
        <v>655.08000000000004</v>
      </c>
    </row>
    <row r="55" spans="1:7" x14ac:dyDescent="0.3">
      <c r="A55" s="66">
        <v>97516578</v>
      </c>
      <c r="B55" s="53" t="str">
        <f>VLOOKUP(A55,'DATA (2)'!A:G,2,0)</f>
        <v>Горизонт насос CM10-3 A-R-A-E-AQQE C-A-A</v>
      </c>
      <c r="C55" s="50" t="str">
        <f>VLOOKUP(A55,'DATA (2)'!A:G,4,0)</f>
        <v>DC</v>
      </c>
      <c r="D55" s="51"/>
      <c r="E55" s="50"/>
      <c r="F55" s="50">
        <f>VLOOKUP(A55,'DATA (2)'!A:G,5,0)</f>
        <v>749.34</v>
      </c>
      <c r="G55" s="50">
        <f>IFERROR(F55*(1-VLOOKUP(C55,ГОЛОВНА!K:L,2,0)), "-")</f>
        <v>749.34</v>
      </c>
    </row>
    <row r="56" spans="1:7" x14ac:dyDescent="0.3">
      <c r="A56" s="66">
        <v>96943353</v>
      </c>
      <c r="B56" s="53" t="str">
        <f>VLOOKUP(A56,'DATA (2)'!A:G,2,0)</f>
        <v>Горизонт насос CM10-3 A-R-A-E-AQQE F-A-A</v>
      </c>
      <c r="C56" s="50" t="str">
        <f>VLOOKUP(A56,'DATA (2)'!A:G,4,0)</f>
        <v>DC</v>
      </c>
      <c r="D56" s="49" t="s">
        <v>46</v>
      </c>
      <c r="E56" s="50"/>
      <c r="F56" s="50">
        <f>VLOOKUP(A56,'DATA (2)'!A:G,5,0)</f>
        <v>577.19000000000005</v>
      </c>
      <c r="G56" s="50">
        <f>IFERROR(F56*(1-VLOOKUP(C56,ГОЛОВНА!K:L,2,0)), "-")</f>
        <v>577.19000000000005</v>
      </c>
    </row>
    <row r="57" spans="1:7" x14ac:dyDescent="0.3">
      <c r="A57" s="66">
        <v>96806943</v>
      </c>
      <c r="B57" s="53" t="str">
        <f>VLOOKUP(A57,'DATA (2)'!A:G,2,0)</f>
        <v>Горизонт насос CM10-3 A-R-A-E-AVBE C-A-A</v>
      </c>
      <c r="C57" s="50" t="str">
        <f>VLOOKUP(A57,'DATA (2)'!A:G,4,0)</f>
        <v>DC</v>
      </c>
      <c r="D57" s="49" t="s">
        <v>47</v>
      </c>
      <c r="E57" s="50"/>
      <c r="F57" s="50">
        <f>VLOOKUP(A57,'DATA (2)'!A:G,5,0)</f>
        <v>729.25</v>
      </c>
      <c r="G57" s="50">
        <f>IFERROR(F57*(1-VLOOKUP(C57,ГОЛОВНА!K:L,2,0)), "-")</f>
        <v>729.25</v>
      </c>
    </row>
    <row r="58" spans="1:7" x14ac:dyDescent="0.3">
      <c r="A58" s="66">
        <v>96943355</v>
      </c>
      <c r="B58" s="53" t="str">
        <f>VLOOKUP(A58,'DATA (2)'!A:G,2,0)</f>
        <v>Горизонт насос CM10-3 A-R-A-V-AQQV C-A-A</v>
      </c>
      <c r="C58" s="50" t="str">
        <f>VLOOKUP(A58,'DATA (2)'!A:G,4,0)</f>
        <v>DC</v>
      </c>
      <c r="D58" s="51"/>
      <c r="E58" s="50"/>
      <c r="F58" s="50">
        <f>VLOOKUP(A58,'DATA (2)'!A:G,5,0)</f>
        <v>757.41</v>
      </c>
      <c r="G58" s="50">
        <f>IFERROR(F58*(1-VLOOKUP(C58,ГОЛОВНА!K:L,2,0)), "-")</f>
        <v>757.41</v>
      </c>
    </row>
    <row r="59" spans="1:7" x14ac:dyDescent="0.3">
      <c r="A59" s="66">
        <v>96943357</v>
      </c>
      <c r="B59" s="53" t="str">
        <f>VLOOKUP(A59,'DATA (2)'!A:G,2,0)</f>
        <v>Горизонт насос CM10-3 A-R-A-V-AQQV F-A-A</v>
      </c>
      <c r="C59" s="50" t="str">
        <f>VLOOKUP(A59,'DATA (2)'!A:G,4,0)</f>
        <v>DC</v>
      </c>
      <c r="D59" s="51"/>
      <c r="E59" s="50"/>
      <c r="F59" s="50">
        <f>VLOOKUP(A59,'DATA (2)'!A:G,5,0)</f>
        <v>585.04</v>
      </c>
      <c r="G59" s="50">
        <f>IFERROR(F59*(1-VLOOKUP(C59,ГОЛОВНА!K:L,2,0)), "-")</f>
        <v>585.04</v>
      </c>
    </row>
    <row r="60" spans="1:7" x14ac:dyDescent="0.3">
      <c r="A60" s="66">
        <v>96943250</v>
      </c>
      <c r="B60" s="53" t="str">
        <f>VLOOKUP(A60,'DATA (2)'!A:G,2,0)</f>
        <v>Горизонт насос CM10-3 A-R-G-E-AQQE C-A-A</v>
      </c>
      <c r="C60" s="50" t="str">
        <f>VLOOKUP(A60,'DATA (2)'!A:G,4,0)</f>
        <v>GI</v>
      </c>
      <c r="D60" s="51"/>
      <c r="E60" s="50"/>
      <c r="F60" s="50">
        <f>VLOOKUP(A60,'DATA (2)'!A:G,5,0)</f>
        <v>1025.99</v>
      </c>
      <c r="G60" s="50">
        <f>IFERROR(F60*(1-VLOOKUP(C60,ГОЛОВНА!K:L,2,0)), "-")</f>
        <v>1025.99</v>
      </c>
    </row>
    <row r="61" spans="1:7" x14ac:dyDescent="0.3">
      <c r="A61" s="66">
        <v>96943251</v>
      </c>
      <c r="B61" s="53" t="str">
        <f>VLOOKUP(A61,'DATA (2)'!A:G,2,0)</f>
        <v>Горизонт насос CM10-3 A-R-G-E-AQQE F-A-A</v>
      </c>
      <c r="C61" s="50" t="str">
        <f>VLOOKUP(A61,'DATA (2)'!A:G,4,0)</f>
        <v>GI</v>
      </c>
      <c r="D61" s="51"/>
      <c r="E61" s="50"/>
      <c r="F61" s="50">
        <f>VLOOKUP(A61,'DATA (2)'!A:G,5,0)</f>
        <v>861.19</v>
      </c>
      <c r="G61" s="50">
        <f>IFERROR(F61*(1-VLOOKUP(C61,ГОЛОВНА!K:L,2,0)), "-")</f>
        <v>861.19</v>
      </c>
    </row>
    <row r="62" spans="1:7" x14ac:dyDescent="0.3">
      <c r="A62" s="66">
        <v>96806981</v>
      </c>
      <c r="B62" s="53" t="str">
        <f>VLOOKUP(A62,'DATA (2)'!A:G,2,0)</f>
        <v>Горизонт насос CM10-3 A-R-G-V-AQQV C-A-A</v>
      </c>
      <c r="C62" s="50" t="str">
        <f>VLOOKUP(A62,'DATA (2)'!A:G,4,0)</f>
        <v>GI</v>
      </c>
      <c r="D62" s="51"/>
      <c r="E62" s="50"/>
      <c r="F62" s="50">
        <f>VLOOKUP(A62,'DATA (2)'!A:G,5,0)</f>
        <v>1045.77</v>
      </c>
      <c r="G62" s="50">
        <f>IFERROR(F62*(1-VLOOKUP(C62,ГОЛОВНА!K:L,2,0)), "-")</f>
        <v>1045.77</v>
      </c>
    </row>
    <row r="63" spans="1:7" x14ac:dyDescent="0.3">
      <c r="A63" s="66">
        <v>96806984</v>
      </c>
      <c r="B63" s="53" t="str">
        <f>VLOOKUP(A63,'DATA (2)'!A:G,2,0)</f>
        <v>Горизонт насос CM10-3 A-R-G-V-AQQV F-A-A</v>
      </c>
      <c r="C63" s="50" t="str">
        <f>VLOOKUP(A63,'DATA (2)'!A:G,4,0)</f>
        <v>GI</v>
      </c>
      <c r="D63" s="51"/>
      <c r="E63" s="50"/>
      <c r="F63" s="50">
        <f>VLOOKUP(A63,'DATA (2)'!A:G,5,0)</f>
        <v>880.33</v>
      </c>
      <c r="G63" s="50">
        <f>IFERROR(F63*(1-VLOOKUP(C63,ГОЛОВНА!K:L,2,0)), "-")</f>
        <v>880.33</v>
      </c>
    </row>
    <row r="64" spans="1:7" x14ac:dyDescent="0.3">
      <c r="A64" s="66">
        <v>96946005</v>
      </c>
      <c r="B64" s="53" t="str">
        <f>VLOOKUP(A64,'DATA (2)'!A:G,2,0)</f>
        <v>Горизонт насос CM10-3 A-R-I-E-AQQE C-A-A</v>
      </c>
      <c r="C64" s="50" t="str">
        <f>VLOOKUP(A64,'DATA (2)'!A:G,4,0)</f>
        <v>GI</v>
      </c>
      <c r="D64" s="51"/>
      <c r="E64" s="50"/>
      <c r="F64" s="50">
        <f>VLOOKUP(A64,'DATA (2)'!A:G,5,0)</f>
        <v>836.43</v>
      </c>
      <c r="G64" s="50">
        <f>IFERROR(F64*(1-VLOOKUP(C64,ГОЛОВНА!K:L,2,0)), "-")</f>
        <v>836.43</v>
      </c>
    </row>
    <row r="65" spans="1:7" x14ac:dyDescent="0.3">
      <c r="A65" s="66">
        <v>96945996</v>
      </c>
      <c r="B65" s="53" t="str">
        <f>VLOOKUP(A65,'DATA (2)'!A:G,2,0)</f>
        <v>Горизонт насос CM10-3 A-R-I-E-AQQE F-A-A</v>
      </c>
      <c r="C65" s="50" t="str">
        <f>VLOOKUP(A65,'DATA (2)'!A:G,4,0)</f>
        <v>GI</v>
      </c>
      <c r="D65" s="51"/>
      <c r="E65" s="50"/>
      <c r="F65" s="50">
        <f>VLOOKUP(A65,'DATA (2)'!A:G,5,0)</f>
        <v>674.38</v>
      </c>
      <c r="G65" s="50">
        <f>IFERROR(F65*(1-VLOOKUP(C65,ГОЛОВНА!K:L,2,0)), "-")</f>
        <v>674.38</v>
      </c>
    </row>
    <row r="66" spans="1:7" x14ac:dyDescent="0.3">
      <c r="A66" s="66">
        <v>96946000</v>
      </c>
      <c r="B66" s="53" t="str">
        <f>VLOOKUP(A66,'DATA (2)'!A:G,2,0)</f>
        <v>Горизонт насос CM10-3 A-R-I-V-AQQV C-A-A</v>
      </c>
      <c r="C66" s="50" t="str">
        <f>VLOOKUP(A66,'DATA (2)'!A:G,4,0)</f>
        <v>GI</v>
      </c>
      <c r="D66" s="51"/>
      <c r="E66" s="50"/>
      <c r="F66" s="50">
        <f>VLOOKUP(A66,'DATA (2)'!A:G,5,0)</f>
        <v>856.21</v>
      </c>
      <c r="G66" s="50">
        <f>IFERROR(F66*(1-VLOOKUP(C66,ГОЛОВНА!K:L,2,0)), "-")</f>
        <v>856.21</v>
      </c>
    </row>
    <row r="67" spans="1:7" x14ac:dyDescent="0.3">
      <c r="A67" s="66">
        <v>96945993</v>
      </c>
      <c r="B67" s="53" t="str">
        <f>VLOOKUP(A67,'DATA (2)'!A:G,2,0)</f>
        <v>Горизонт насос CM10-3 A-R-I-V-AQQV F-A-A</v>
      </c>
      <c r="C67" s="50" t="str">
        <f>VLOOKUP(A67,'DATA (2)'!A:G,4,0)</f>
        <v>GI</v>
      </c>
      <c r="D67" s="51"/>
      <c r="E67" s="50"/>
      <c r="F67" s="50">
        <f>VLOOKUP(A67,'DATA (2)'!A:G,5,0)</f>
        <v>693.64</v>
      </c>
      <c r="G67" s="50">
        <f>IFERROR(F67*(1-VLOOKUP(C67,ГОЛОВНА!K:L,2,0)), "-")</f>
        <v>693.64</v>
      </c>
    </row>
    <row r="68" spans="1:7" x14ac:dyDescent="0.3">
      <c r="A68" s="66">
        <v>96943360</v>
      </c>
      <c r="B68" s="53" t="str">
        <f>VLOOKUP(A68,'DATA (2)'!A:G,2,0)</f>
        <v>Горизонт насос CM10-4 A-R-A-E-AQQE F-A-A</v>
      </c>
      <c r="C68" s="50" t="str">
        <f>VLOOKUP(A68,'DATA (2)'!A:G,4,0)</f>
        <v>DC</v>
      </c>
      <c r="D68" s="49" t="s">
        <v>46</v>
      </c>
      <c r="E68" s="50"/>
      <c r="F68" s="50">
        <f>VLOOKUP(A68,'DATA (2)'!A:G,5,0)</f>
        <v>760.44</v>
      </c>
      <c r="G68" s="50">
        <f>IFERROR(F68*(1-VLOOKUP(C68,ГОЛОВНА!K:L,2,0)), "-")</f>
        <v>760.44</v>
      </c>
    </row>
    <row r="69" spans="1:7" x14ac:dyDescent="0.3">
      <c r="A69" s="66">
        <v>96935485</v>
      </c>
      <c r="B69" s="53" t="str">
        <f>VLOOKUP(A69,'DATA (2)'!A:G,2,0)</f>
        <v>Горизонт насос CM10-4 A-R-A-E-AVBE F-A-A</v>
      </c>
      <c r="C69" s="50" t="str">
        <f>VLOOKUP(A69,'DATA (2)'!A:G,4,0)</f>
        <v>DC</v>
      </c>
      <c r="D69" s="49" t="s">
        <v>47</v>
      </c>
      <c r="E69" s="50"/>
      <c r="F69" s="50">
        <f>VLOOKUP(A69,'DATA (2)'!A:G,5,0)</f>
        <v>740.28</v>
      </c>
      <c r="G69" s="50">
        <f>IFERROR(F69*(1-VLOOKUP(C69,ГОЛОВНА!K:L,2,0)), "-")</f>
        <v>740.28</v>
      </c>
    </row>
    <row r="70" spans="1:7" x14ac:dyDescent="0.3">
      <c r="A70" s="66">
        <v>96943374</v>
      </c>
      <c r="B70" s="53" t="str">
        <f>VLOOKUP(A70,'DATA (2)'!A:G,2,0)</f>
        <v>Горизонт насос CM10-4 A-R-A-V-AQQV F-A-A</v>
      </c>
      <c r="C70" s="50" t="str">
        <f>VLOOKUP(A70,'DATA (2)'!A:G,4,0)</f>
        <v>DC</v>
      </c>
      <c r="D70" s="51"/>
      <c r="E70" s="50"/>
      <c r="F70" s="50">
        <f>VLOOKUP(A70,'DATA (2)'!A:G,5,0)</f>
        <v>768.1</v>
      </c>
      <c r="G70" s="50">
        <f>IFERROR(F70*(1-VLOOKUP(C70,ГОЛОВНА!K:L,2,0)), "-")</f>
        <v>768.1</v>
      </c>
    </row>
    <row r="71" spans="1:7" x14ac:dyDescent="0.3">
      <c r="A71" s="66">
        <v>96943261</v>
      </c>
      <c r="B71" s="53" t="str">
        <f>VLOOKUP(A71,'DATA (2)'!A:G,2,0)</f>
        <v>Горизонт насос CM10-4 A-R-G-E-AQQE F-A-A</v>
      </c>
      <c r="C71" s="50" t="str">
        <f>VLOOKUP(A71,'DATA (2)'!A:G,4,0)</f>
        <v>GI</v>
      </c>
      <c r="D71" s="51"/>
      <c r="E71" s="50"/>
      <c r="F71" s="50">
        <f>VLOOKUP(A71,'DATA (2)'!A:G,5,0)</f>
        <v>1133.03</v>
      </c>
      <c r="G71" s="50">
        <f>IFERROR(F71*(1-VLOOKUP(C71,ГОЛОВНА!K:L,2,0)), "-")</f>
        <v>1133.03</v>
      </c>
    </row>
    <row r="72" spans="1:7" x14ac:dyDescent="0.3">
      <c r="A72" s="66">
        <v>96806985</v>
      </c>
      <c r="B72" s="53" t="str">
        <f>VLOOKUP(A72,'DATA (2)'!A:G,2,0)</f>
        <v>Горизонт насос CM10-4 A-R-G-V-AQQV F-A-A</v>
      </c>
      <c r="C72" s="50" t="str">
        <f>VLOOKUP(A72,'DATA (2)'!A:G,4,0)</f>
        <v>GI</v>
      </c>
      <c r="D72" s="51"/>
      <c r="E72" s="50"/>
      <c r="F72" s="50">
        <f>VLOOKUP(A72,'DATA (2)'!A:G,5,0)</f>
        <v>1152.17</v>
      </c>
      <c r="G72" s="50">
        <f>IFERROR(F72*(1-VLOOKUP(C72,ГОЛОВНА!K:L,2,0)), "-")</f>
        <v>1152.17</v>
      </c>
    </row>
    <row r="73" spans="1:7" x14ac:dyDescent="0.3">
      <c r="A73" s="66">
        <v>96945979</v>
      </c>
      <c r="B73" s="53" t="str">
        <f>VLOOKUP(A73,'DATA (2)'!A:G,2,0)</f>
        <v>Горизонт насос CM10-4 A-R-I-E-AQQE F-A-A</v>
      </c>
      <c r="C73" s="50" t="str">
        <f>VLOOKUP(A73,'DATA (2)'!A:G,4,0)</f>
        <v>GI</v>
      </c>
      <c r="D73" s="51"/>
      <c r="E73" s="50"/>
      <c r="F73" s="50">
        <f>VLOOKUP(A73,'DATA (2)'!A:G,5,0)</f>
        <v>921.29</v>
      </c>
      <c r="G73" s="50">
        <f>IFERROR(F73*(1-VLOOKUP(C73,ГОЛОВНА!K:L,2,0)), "-")</f>
        <v>921.29</v>
      </c>
    </row>
    <row r="74" spans="1:7" x14ac:dyDescent="0.3">
      <c r="A74" s="66">
        <v>96945980</v>
      </c>
      <c r="B74" s="53" t="str">
        <f>VLOOKUP(A74,'DATA (2)'!A:G,2,0)</f>
        <v>Горизонт насос CM10-4 A-R-I-V-AQQV F-A-A</v>
      </c>
      <c r="C74" s="50" t="str">
        <f>VLOOKUP(A74,'DATA (2)'!A:G,4,0)</f>
        <v>GI</v>
      </c>
      <c r="D74" s="51"/>
      <c r="E74" s="50"/>
      <c r="F74" s="50">
        <f>VLOOKUP(A74,'DATA (2)'!A:G,5,0)</f>
        <v>940.56</v>
      </c>
      <c r="G74" s="50">
        <f>IFERROR(F74*(1-VLOOKUP(C74,ГОЛОВНА!K:L,2,0)), "-")</f>
        <v>940.56</v>
      </c>
    </row>
    <row r="75" spans="1:7" x14ac:dyDescent="0.3">
      <c r="A75" s="66">
        <v>97509520</v>
      </c>
      <c r="B75" s="53" t="str">
        <f>VLOOKUP(A75,'DATA (2)'!A:G,2,0)</f>
        <v>Горизонт насос CM10-5 A-R-A-E-AQQE F-A-A</v>
      </c>
      <c r="C75" s="50" t="str">
        <f>VLOOKUP(A75,'DATA (2)'!A:G,4,0)</f>
        <v>DC</v>
      </c>
      <c r="D75" s="49" t="s">
        <v>46</v>
      </c>
      <c r="E75" s="50"/>
      <c r="F75" s="50">
        <f>VLOOKUP(A75,'DATA (2)'!A:G,5,0)</f>
        <v>895.49</v>
      </c>
      <c r="G75" s="50">
        <f>IFERROR(F75*(1-VLOOKUP(C75,ГОЛОВНА!K:L,2,0)), "-")</f>
        <v>895.49</v>
      </c>
    </row>
    <row r="76" spans="1:7" x14ac:dyDescent="0.3">
      <c r="A76" s="66">
        <v>97516624</v>
      </c>
      <c r="B76" s="53" t="str">
        <f>VLOOKUP(A76,'DATA (2)'!A:G,2,0)</f>
        <v>Горизонт насос CM10-5 A-R-A-V-AQQV F-A-A</v>
      </c>
      <c r="C76" s="50" t="str">
        <f>VLOOKUP(A76,'DATA (2)'!A:G,4,0)</f>
        <v>DC</v>
      </c>
      <c r="D76" s="51"/>
      <c r="E76" s="50"/>
      <c r="F76" s="50">
        <f>VLOOKUP(A76,'DATA (2)'!A:G,5,0)</f>
        <v>903.1</v>
      </c>
      <c r="G76" s="50">
        <f>IFERROR(F76*(1-VLOOKUP(C76,ГОЛОВНА!K:L,2,0)), "-")</f>
        <v>903.1</v>
      </c>
    </row>
    <row r="77" spans="1:7" x14ac:dyDescent="0.3">
      <c r="A77" s="66">
        <v>96943269</v>
      </c>
      <c r="B77" s="53" t="str">
        <f>VLOOKUP(A77,'DATA (2)'!A:G,2,0)</f>
        <v>Горизонт насос CM10-5 A-R-G-E-AQQE F-A-A</v>
      </c>
      <c r="C77" s="50" t="str">
        <f>VLOOKUP(A77,'DATA (2)'!A:G,4,0)</f>
        <v>GI</v>
      </c>
      <c r="D77" s="51"/>
      <c r="E77" s="50"/>
      <c r="F77" s="50">
        <f>VLOOKUP(A77,'DATA (2)'!A:G,5,0)</f>
        <v>1194.0999999999999</v>
      </c>
      <c r="G77" s="50">
        <f>IFERROR(F77*(1-VLOOKUP(C77,ГОЛОВНА!K:L,2,0)), "-")</f>
        <v>1194.0999999999999</v>
      </c>
    </row>
    <row r="78" spans="1:7" x14ac:dyDescent="0.3">
      <c r="A78" s="66">
        <v>96943270</v>
      </c>
      <c r="B78" s="53" t="str">
        <f>VLOOKUP(A78,'DATA (2)'!A:G,2,0)</f>
        <v>Горизонт насос CM10-5 A-R-G-V-AQQV F-A-A</v>
      </c>
      <c r="C78" s="50" t="str">
        <f>VLOOKUP(A78,'DATA (2)'!A:G,4,0)</f>
        <v>GI</v>
      </c>
      <c r="D78" s="51"/>
      <c r="E78" s="50"/>
      <c r="F78" s="50">
        <f>VLOOKUP(A78,'DATA (2)'!A:G,5,0)</f>
        <v>1213.24</v>
      </c>
      <c r="G78" s="50">
        <f>IFERROR(F78*(1-VLOOKUP(C78,ГОЛОВНА!K:L,2,0)), "-")</f>
        <v>1213.24</v>
      </c>
    </row>
    <row r="79" spans="1:7" x14ac:dyDescent="0.3">
      <c r="A79" s="66">
        <v>96945994</v>
      </c>
      <c r="B79" s="53" t="str">
        <f>VLOOKUP(A79,'DATA (2)'!A:G,2,0)</f>
        <v>Горизонт насос CM10-5 A-R-I-E-AQQE F-A-A</v>
      </c>
      <c r="C79" s="50" t="str">
        <f>VLOOKUP(A79,'DATA (2)'!A:G,4,0)</f>
        <v>GI</v>
      </c>
      <c r="D79" s="51"/>
      <c r="E79" s="50"/>
      <c r="F79" s="50">
        <f>VLOOKUP(A79,'DATA (2)'!A:G,5,0)</f>
        <v>996.68</v>
      </c>
      <c r="G79" s="50">
        <f>IFERROR(F79*(1-VLOOKUP(C79,ГОЛОВНА!K:L,2,0)), "-")</f>
        <v>996.68</v>
      </c>
    </row>
    <row r="80" spans="1:7" x14ac:dyDescent="0.3">
      <c r="A80" s="66">
        <v>96945978</v>
      </c>
      <c r="B80" s="53" t="str">
        <f>VLOOKUP(A80,'DATA (2)'!A:G,2,0)</f>
        <v>Горизонт насос CM10-5 A-R-I-V-AQQV F-A-A</v>
      </c>
      <c r="C80" s="50" t="str">
        <f>VLOOKUP(A80,'DATA (2)'!A:G,4,0)</f>
        <v>GI</v>
      </c>
      <c r="D80" s="51"/>
      <c r="E80" s="50"/>
      <c r="F80" s="50">
        <f>VLOOKUP(A80,'DATA (2)'!A:G,5,0)</f>
        <v>1015.95</v>
      </c>
      <c r="G80" s="50">
        <f>IFERROR(F80*(1-VLOOKUP(C80,ГОЛОВНА!K:L,2,0)), "-")</f>
        <v>1015.95</v>
      </c>
    </row>
    <row r="81" spans="1:7" x14ac:dyDescent="0.3">
      <c r="A81" s="66">
        <v>97515303</v>
      </c>
      <c r="B81" s="53" t="str">
        <f>VLOOKUP(A81,'DATA (2)'!A:G,2,0)</f>
        <v>Горизонт насос CM10-6 A-R-G-E-AQQE F-A-A</v>
      </c>
      <c r="C81" s="50" t="str">
        <f>VLOOKUP(A81,'DATA (2)'!A:G,4,0)</f>
        <v>GI</v>
      </c>
      <c r="D81" s="51"/>
      <c r="E81" s="50"/>
      <c r="F81" s="50">
        <f>VLOOKUP(A81,'DATA (2)'!A:G,5,0)</f>
        <v>1280.98</v>
      </c>
      <c r="G81" s="50">
        <f>IFERROR(F81*(1-VLOOKUP(C81,ГОЛОВНА!K:L,2,0)), "-")</f>
        <v>1280.98</v>
      </c>
    </row>
    <row r="82" spans="1:7" x14ac:dyDescent="0.3">
      <c r="A82" s="66">
        <v>97516721</v>
      </c>
      <c r="B82" s="53" t="str">
        <f>VLOOKUP(A82,'DATA (2)'!A:G,2,0)</f>
        <v>Горизонт насос CM10-6 A-R-G-V-AQQV F-A-A</v>
      </c>
      <c r="C82" s="50" t="str">
        <f>VLOOKUP(A82,'DATA (2)'!A:G,4,0)</f>
        <v>GI</v>
      </c>
      <c r="D82" s="51"/>
      <c r="E82" s="50"/>
      <c r="F82" s="50">
        <f>VLOOKUP(A82,'DATA (2)'!A:G,5,0)</f>
        <v>1300.1400000000001</v>
      </c>
      <c r="G82" s="50">
        <f>IFERROR(F82*(1-VLOOKUP(C82,ГОЛОВНА!K:L,2,0)), "-")</f>
        <v>1300.1400000000001</v>
      </c>
    </row>
    <row r="83" spans="1:7" x14ac:dyDescent="0.3">
      <c r="A83" s="66">
        <v>97644355</v>
      </c>
      <c r="B83" s="53" t="str">
        <f>VLOOKUP(A83,'DATA (2)'!A:G,2,0)</f>
        <v>Горизонт насос CM10-6 A-R-I-E-AQQE F-A-A</v>
      </c>
      <c r="C83" s="50" t="str">
        <f>VLOOKUP(A83,'DATA (2)'!A:G,4,0)</f>
        <v>GI</v>
      </c>
      <c r="D83" s="51"/>
      <c r="E83" s="50"/>
      <c r="F83" s="50">
        <f>VLOOKUP(A83,'DATA (2)'!A:G,5,0)</f>
        <v>1003.43</v>
      </c>
      <c r="G83" s="50">
        <f>IFERROR(F83*(1-VLOOKUP(C83,ГОЛОВНА!K:L,2,0)), "-")</f>
        <v>1003.43</v>
      </c>
    </row>
    <row r="84" spans="1:7" x14ac:dyDescent="0.3">
      <c r="A84" s="66">
        <v>97574708</v>
      </c>
      <c r="B84" s="53" t="str">
        <f>VLOOKUP(A84,'DATA (2)'!A:G,2,0)</f>
        <v>Горизонт насос CM10-6 A-R-I-E-AVBE F-A-A</v>
      </c>
      <c r="C84" s="50" t="str">
        <f>VLOOKUP(A84,'DATA (2)'!A:G,4,0)</f>
        <v>GI</v>
      </c>
      <c r="D84" s="51"/>
      <c r="E84" s="50"/>
      <c r="F84" s="50">
        <f>VLOOKUP(A84,'DATA (2)'!A:G,5,0)</f>
        <v>996.32</v>
      </c>
      <c r="G84" s="50">
        <f>IFERROR(F84*(1-VLOOKUP(C84,ГОЛОВНА!K:L,2,0)), "-")</f>
        <v>996.32</v>
      </c>
    </row>
    <row r="85" spans="1:7" x14ac:dyDescent="0.3">
      <c r="A85" s="66">
        <v>96935489</v>
      </c>
      <c r="B85" s="53" t="str">
        <f>VLOOKUP(A85,'DATA (2)'!A:G,2,0)</f>
        <v>Горизонт насос CM10-7 A-R-G-E-AQQE F-A-A</v>
      </c>
      <c r="C85" s="50" t="str">
        <f>VLOOKUP(A85,'DATA (2)'!A:G,4,0)</f>
        <v>GI</v>
      </c>
      <c r="D85" s="51"/>
      <c r="E85" s="50"/>
      <c r="F85" s="50">
        <f>VLOOKUP(A85,'DATA (2)'!A:G,5,0)</f>
        <v>1385.32</v>
      </c>
      <c r="G85" s="50">
        <f>IFERROR(F85*(1-VLOOKUP(C85,ГОЛОВНА!K:L,2,0)), "-")</f>
        <v>1385.32</v>
      </c>
    </row>
    <row r="86" spans="1:7" x14ac:dyDescent="0.3">
      <c r="A86" s="66">
        <v>97516722</v>
      </c>
      <c r="B86" s="53" t="str">
        <f>VLOOKUP(A86,'DATA (2)'!A:G,2,0)</f>
        <v>Горизонт насос CM10-7 A-R-G-V-AQQV F-A-A</v>
      </c>
      <c r="C86" s="50" t="str">
        <f>VLOOKUP(A86,'DATA (2)'!A:G,4,0)</f>
        <v>GI</v>
      </c>
      <c r="D86" s="51"/>
      <c r="E86" s="50"/>
      <c r="F86" s="50">
        <f>VLOOKUP(A86,'DATA (2)'!A:G,5,0)</f>
        <v>1404.46</v>
      </c>
      <c r="G86" s="50">
        <f>IFERROR(F86*(1-VLOOKUP(C86,ГОЛОВНА!K:L,2,0)), "-")</f>
        <v>1404.46</v>
      </c>
    </row>
    <row r="87" spans="1:7" x14ac:dyDescent="0.3">
      <c r="A87" s="66">
        <v>97574709</v>
      </c>
      <c r="B87" s="53" t="str">
        <f>VLOOKUP(A87,'DATA (2)'!A:G,2,0)</f>
        <v>Горизонт насос CM10-7 A-R-I-E-AQQE F-A-A</v>
      </c>
      <c r="C87" s="50" t="str">
        <f>VLOOKUP(A87,'DATA (2)'!A:G,4,0)</f>
        <v>GI</v>
      </c>
      <c r="D87" s="51"/>
      <c r="E87" s="50"/>
      <c r="F87" s="50">
        <f>VLOOKUP(A87,'DATA (2)'!A:G,5,0)</f>
        <v>1097.45</v>
      </c>
      <c r="G87" s="50">
        <f>IFERROR(F87*(1-VLOOKUP(C87,ГОЛОВНА!K:L,2,0)), "-")</f>
        <v>1097.45</v>
      </c>
    </row>
    <row r="88" spans="1:7" x14ac:dyDescent="0.3">
      <c r="A88" s="66">
        <v>96935490</v>
      </c>
      <c r="B88" s="53" t="str">
        <f>VLOOKUP(A88,'DATA (2)'!A:G,2,0)</f>
        <v>Горизонт насос CM10-8 A-R-G-E-AQQE F-A-A</v>
      </c>
      <c r="C88" s="50" t="str">
        <f>VLOOKUP(A88,'DATA (2)'!A:G,4,0)</f>
        <v>GI</v>
      </c>
      <c r="D88" s="51"/>
      <c r="E88" s="50"/>
      <c r="F88" s="50">
        <f>VLOOKUP(A88,'DATA (2)'!A:G,5,0)</f>
        <v>1650.89</v>
      </c>
      <c r="G88" s="50">
        <f>IFERROR(F88*(1-VLOOKUP(C88,ГОЛОВНА!K:L,2,0)), "-")</f>
        <v>1650.89</v>
      </c>
    </row>
    <row r="89" spans="1:7" x14ac:dyDescent="0.3">
      <c r="A89" s="66">
        <v>96806987</v>
      </c>
      <c r="B89" s="53" t="str">
        <f>VLOOKUP(A89,'DATA (2)'!A:G,2,0)</f>
        <v>Горизонт насос CM10-8 A-R-G-V-AQQV F-A-A</v>
      </c>
      <c r="C89" s="50" t="str">
        <f>VLOOKUP(A89,'DATA (2)'!A:G,4,0)</f>
        <v>GI</v>
      </c>
      <c r="D89" s="51"/>
      <c r="E89" s="50"/>
      <c r="F89" s="50">
        <f>VLOOKUP(A89,'DATA (2)'!A:G,5,0)</f>
        <v>1670.03</v>
      </c>
      <c r="G89" s="50">
        <f>IFERROR(F89*(1-VLOOKUP(C89,ГОЛОВНА!K:L,2,0)), "-")</f>
        <v>1670.03</v>
      </c>
    </row>
    <row r="90" spans="1:7" x14ac:dyDescent="0.3">
      <c r="A90" s="66">
        <v>97574710</v>
      </c>
      <c r="B90" s="53" t="str">
        <f>VLOOKUP(A90,'DATA (2)'!A:G,2,0)</f>
        <v>Горизонт насос CM10-8 A-R-I-E-AQQE F-A-A</v>
      </c>
      <c r="C90" s="50" t="str">
        <f>VLOOKUP(A90,'DATA (2)'!A:G,4,0)</f>
        <v>GI</v>
      </c>
      <c r="D90" s="51"/>
      <c r="E90" s="50"/>
      <c r="F90" s="50">
        <f>VLOOKUP(A90,'DATA (2)'!A:G,5,0)</f>
        <v>1307.92</v>
      </c>
      <c r="G90" s="50">
        <f>IFERROR(F90*(1-VLOOKUP(C90,ГОЛОВНА!K:L,2,0)), "-")</f>
        <v>1307.92</v>
      </c>
    </row>
    <row r="91" spans="1:7" x14ac:dyDescent="0.3">
      <c r="A91" s="66">
        <v>97515026</v>
      </c>
      <c r="B91" s="53" t="str">
        <f>VLOOKUP(A91,'DATA (2)'!A:G,2,0)</f>
        <v>Горизонт насос CM1-10 A-R-G-E-AQQE C-A-A</v>
      </c>
      <c r="C91" s="50" t="str">
        <f>VLOOKUP(A91,'DATA (2)'!A:G,4,0)</f>
        <v>GI</v>
      </c>
      <c r="D91" s="51"/>
      <c r="E91" s="50"/>
      <c r="F91" s="50">
        <f>VLOOKUP(A91,'DATA (2)'!A:G,5,0)</f>
        <v>665.09</v>
      </c>
      <c r="G91" s="50">
        <f>IFERROR(F91*(1-VLOOKUP(C91,ГОЛОВНА!K:L,2,0)), "-")</f>
        <v>665.09</v>
      </c>
    </row>
    <row r="92" spans="1:7" x14ac:dyDescent="0.3">
      <c r="A92" s="66">
        <v>97515125</v>
      </c>
      <c r="B92" s="53" t="str">
        <f>VLOOKUP(A92,'DATA (2)'!A:G,2,0)</f>
        <v>Горизонт насос CM1-10 A-R-G-E-AQQE F-A-A</v>
      </c>
      <c r="C92" s="50" t="str">
        <f>VLOOKUP(A92,'DATA (2)'!A:G,4,0)</f>
        <v>GI</v>
      </c>
      <c r="D92" s="51"/>
      <c r="E92" s="50"/>
      <c r="F92" s="50">
        <f>VLOOKUP(A92,'DATA (2)'!A:G,5,0)</f>
        <v>648</v>
      </c>
      <c r="G92" s="50">
        <f>IFERROR(F92*(1-VLOOKUP(C92,ГОЛОВНА!K:L,2,0)), "-")</f>
        <v>648</v>
      </c>
    </row>
    <row r="93" spans="1:7" x14ac:dyDescent="0.3">
      <c r="A93" s="66">
        <v>97516686</v>
      </c>
      <c r="B93" s="53" t="str">
        <f>VLOOKUP(A93,'DATA (2)'!A:G,2,0)</f>
        <v>Горизонт насос CM1-10 A-R-G-V-AQQV C-A-A</v>
      </c>
      <c r="C93" s="50" t="str">
        <f>VLOOKUP(A93,'DATA (2)'!A:G,4,0)</f>
        <v>GI</v>
      </c>
      <c r="D93" s="51"/>
      <c r="E93" s="50"/>
      <c r="F93" s="50">
        <f>VLOOKUP(A93,'DATA (2)'!A:G,5,0)</f>
        <v>675.09</v>
      </c>
      <c r="G93" s="50">
        <f>IFERROR(F93*(1-VLOOKUP(C93,ГОЛОВНА!K:L,2,0)), "-")</f>
        <v>675.09</v>
      </c>
    </row>
    <row r="94" spans="1:7" x14ac:dyDescent="0.3">
      <c r="A94" s="66">
        <v>97516687</v>
      </c>
      <c r="B94" s="53" t="str">
        <f>VLOOKUP(A94,'DATA (2)'!A:G,2,0)</f>
        <v>Горизонт насос CM1-10 A-R-G-V-AQQV F-A-A</v>
      </c>
      <c r="C94" s="50" t="str">
        <f>VLOOKUP(A94,'DATA (2)'!A:G,4,0)</f>
        <v>GI</v>
      </c>
      <c r="D94" s="51"/>
      <c r="E94" s="50"/>
      <c r="F94" s="50">
        <f>VLOOKUP(A94,'DATA (2)'!A:G,5,0)</f>
        <v>657.68</v>
      </c>
      <c r="G94" s="50">
        <f>IFERROR(F94*(1-VLOOKUP(C94,ГОЛОВНА!K:L,2,0)), "-")</f>
        <v>657.68</v>
      </c>
    </row>
    <row r="95" spans="1:7" x14ac:dyDescent="0.3">
      <c r="A95" s="66">
        <v>97644334</v>
      </c>
      <c r="B95" s="53" t="str">
        <f>VLOOKUP(A95,'DATA (2)'!A:G,2,0)</f>
        <v>Горизонт насос CM1-10 A-R-I-E-AQQE C-A-A</v>
      </c>
      <c r="C95" s="50" t="str">
        <f>VLOOKUP(A95,'DATA (2)'!A:G,4,0)</f>
        <v>GI</v>
      </c>
      <c r="D95" s="49" t="s">
        <v>46</v>
      </c>
      <c r="E95" s="50"/>
      <c r="F95" s="50">
        <f>VLOOKUP(A95,'DATA (2)'!A:G,5,0)</f>
        <v>527.16999999999996</v>
      </c>
      <c r="G95" s="50">
        <f>IFERROR(F95*(1-VLOOKUP(C95,ГОЛОВНА!K:L,2,0)), "-")</f>
        <v>527.16999999999996</v>
      </c>
    </row>
    <row r="96" spans="1:7" x14ac:dyDescent="0.3">
      <c r="A96" s="66">
        <v>97627483</v>
      </c>
      <c r="B96" s="53" t="str">
        <f>VLOOKUP(A96,'DATA (2)'!A:G,2,0)</f>
        <v>Горизонт насос CM1-10 A-R-I-E-AQQE F-A-A</v>
      </c>
      <c r="C96" s="50" t="str">
        <f>VLOOKUP(A96,'DATA (2)'!A:G,4,0)</f>
        <v>GI</v>
      </c>
      <c r="D96" s="51"/>
      <c r="E96" s="50"/>
      <c r="F96" s="50">
        <f>VLOOKUP(A96,'DATA (2)'!A:G,5,0)</f>
        <v>509.89</v>
      </c>
      <c r="G96" s="50">
        <f>IFERROR(F96*(1-VLOOKUP(C96,ГОЛОВНА!K:L,2,0)), "-")</f>
        <v>509.89</v>
      </c>
    </row>
    <row r="97" spans="1:7" x14ac:dyDescent="0.3">
      <c r="A97" s="66">
        <v>97821360</v>
      </c>
      <c r="B97" s="53" t="str">
        <f>VLOOKUP(A97,'DATA (2)'!A:G,2,0)</f>
        <v>Горизонт насос CM1-10 A-R-I-E-AVBE C-A-A</v>
      </c>
      <c r="C97" s="50" t="str">
        <f>VLOOKUP(A97,'DATA (2)'!A:G,4,0)</f>
        <v>GI</v>
      </c>
      <c r="D97" s="51"/>
      <c r="E97" s="50"/>
      <c r="F97" s="50">
        <f>VLOOKUP(A97,'DATA (2)'!A:G,5,0)</f>
        <v>516.79</v>
      </c>
      <c r="G97" s="50">
        <f>IFERROR(F97*(1-VLOOKUP(C97,ГОЛОВНА!K:L,2,0)), "-")</f>
        <v>516.79</v>
      </c>
    </row>
    <row r="98" spans="1:7" x14ac:dyDescent="0.3">
      <c r="A98" s="66">
        <v>96935421</v>
      </c>
      <c r="B98" s="53" t="str">
        <f>VLOOKUP(A98,'DATA (2)'!A:G,2,0)</f>
        <v>Горизонт насос CM1-11 A-R-G-E-AQQE C-A-A</v>
      </c>
      <c r="C98" s="50" t="str">
        <f>VLOOKUP(A98,'DATA (2)'!A:G,4,0)</f>
        <v>GI</v>
      </c>
      <c r="D98" s="51"/>
      <c r="E98" s="50"/>
      <c r="F98" s="50">
        <f>VLOOKUP(A98,'DATA (2)'!A:G,5,0)</f>
        <v>710.94</v>
      </c>
      <c r="G98" s="50">
        <f>IFERROR(F98*(1-VLOOKUP(C98,ГОЛОВНА!K:L,2,0)), "-")</f>
        <v>710.94</v>
      </c>
    </row>
    <row r="99" spans="1:7" x14ac:dyDescent="0.3">
      <c r="A99" s="66">
        <v>96935422</v>
      </c>
      <c r="B99" s="53" t="str">
        <f>VLOOKUP(A99,'DATA (2)'!A:G,2,0)</f>
        <v>Горизонт насос CM1-11 A-R-G-E-AQQE F-A-A</v>
      </c>
      <c r="C99" s="50" t="str">
        <f>VLOOKUP(A99,'DATA (2)'!A:G,4,0)</f>
        <v>GI</v>
      </c>
      <c r="D99" s="51"/>
      <c r="E99" s="50"/>
      <c r="F99" s="50">
        <f>VLOOKUP(A99,'DATA (2)'!A:G,5,0)</f>
        <v>696.05</v>
      </c>
      <c r="G99" s="50">
        <f>IFERROR(F99*(1-VLOOKUP(C99,ГОЛОВНА!K:L,2,0)), "-")</f>
        <v>696.05</v>
      </c>
    </row>
    <row r="100" spans="1:7" x14ac:dyDescent="0.3">
      <c r="A100" s="66">
        <v>97516688</v>
      </c>
      <c r="B100" s="53" t="str">
        <f>VLOOKUP(A100,'DATA (2)'!A:G,2,0)</f>
        <v>Горизонт насос CM1-11 A-R-G-V-AQQV C-A-A</v>
      </c>
      <c r="C100" s="50" t="str">
        <f>VLOOKUP(A100,'DATA (2)'!A:G,4,0)</f>
        <v>GI</v>
      </c>
      <c r="D100" s="51"/>
      <c r="E100" s="50"/>
      <c r="F100" s="50">
        <f>VLOOKUP(A100,'DATA (2)'!A:G,5,0)</f>
        <v>720.94</v>
      </c>
      <c r="G100" s="50">
        <f>IFERROR(F100*(1-VLOOKUP(C100,ГОЛОВНА!K:L,2,0)), "-")</f>
        <v>720.94</v>
      </c>
    </row>
    <row r="101" spans="1:7" x14ac:dyDescent="0.3">
      <c r="A101" s="66">
        <v>97516689</v>
      </c>
      <c r="B101" s="53" t="str">
        <f>VLOOKUP(A101,'DATA (2)'!A:G,2,0)</f>
        <v>Горизонт насос CM1-11 A-R-G-V-AQQV F-A-A</v>
      </c>
      <c r="C101" s="50" t="str">
        <f>VLOOKUP(A101,'DATA (2)'!A:G,4,0)</f>
        <v>GI</v>
      </c>
      <c r="D101" s="51"/>
      <c r="E101" s="50"/>
      <c r="F101" s="50">
        <f>VLOOKUP(A101,'DATA (2)'!A:G,5,0)</f>
        <v>705.74</v>
      </c>
      <c r="G101" s="50">
        <f>IFERROR(F101*(1-VLOOKUP(C101,ГОЛОВНА!K:L,2,0)), "-")</f>
        <v>705.74</v>
      </c>
    </row>
    <row r="102" spans="1:7" x14ac:dyDescent="0.3">
      <c r="A102" s="66">
        <v>97644335</v>
      </c>
      <c r="B102" s="53" t="str">
        <f>VLOOKUP(A102,'DATA (2)'!A:G,2,0)</f>
        <v>Горизонт насос CM1-11 A-R-I-E-AQQE C-A-A</v>
      </c>
      <c r="C102" s="50" t="str">
        <f>VLOOKUP(A102,'DATA (2)'!A:G,4,0)</f>
        <v>GI</v>
      </c>
      <c r="D102" s="51"/>
      <c r="E102" s="50"/>
      <c r="F102" s="50">
        <f>VLOOKUP(A102,'DATA (2)'!A:G,5,0)</f>
        <v>572.41</v>
      </c>
      <c r="G102" s="50">
        <f>IFERROR(F102*(1-VLOOKUP(C102,ГОЛОВНА!K:L,2,0)), "-")</f>
        <v>572.41</v>
      </c>
    </row>
    <row r="103" spans="1:7" x14ac:dyDescent="0.3">
      <c r="A103" s="66">
        <v>97574670</v>
      </c>
      <c r="B103" s="53" t="str">
        <f>VLOOKUP(A103,'DATA (2)'!A:G,2,0)</f>
        <v>Горизонт насос CM1-11 A-R-I-E-AQQE F-A-A</v>
      </c>
      <c r="C103" s="50" t="str">
        <f>VLOOKUP(A103,'DATA (2)'!A:G,4,0)</f>
        <v>GI</v>
      </c>
      <c r="D103" s="51"/>
      <c r="E103" s="50"/>
      <c r="F103" s="50">
        <f>VLOOKUP(A103,'DATA (2)'!A:G,5,0)</f>
        <v>548.44000000000005</v>
      </c>
      <c r="G103" s="50">
        <f>IFERROR(F103*(1-VLOOKUP(C103,ГОЛОВНА!K:L,2,0)), "-")</f>
        <v>548.44000000000005</v>
      </c>
    </row>
    <row r="104" spans="1:7" x14ac:dyDescent="0.3">
      <c r="A104" s="66">
        <v>96935423</v>
      </c>
      <c r="B104" s="53" t="str">
        <f>VLOOKUP(A104,'DATA (2)'!A:G,2,0)</f>
        <v>Горизонт насос CM1-12 A-R-G-E-AQQE C-A-A</v>
      </c>
      <c r="C104" s="50" t="str">
        <f>VLOOKUP(A104,'DATA (2)'!A:G,4,0)</f>
        <v>GI</v>
      </c>
      <c r="D104" s="51"/>
      <c r="E104" s="50"/>
      <c r="F104" s="50">
        <f>VLOOKUP(A104,'DATA (2)'!A:G,5,0)</f>
        <v>763.27</v>
      </c>
      <c r="G104" s="50">
        <f>IFERROR(F104*(1-VLOOKUP(C104,ГОЛОВНА!K:L,2,0)), "-")</f>
        <v>763.27</v>
      </c>
    </row>
    <row r="105" spans="1:7" x14ac:dyDescent="0.3">
      <c r="A105" s="66">
        <v>96935424</v>
      </c>
      <c r="B105" s="53" t="str">
        <f>VLOOKUP(A105,'DATA (2)'!A:G,2,0)</f>
        <v>Горизонт насос CM1-12 A-R-G-E-AQQE F-A-A</v>
      </c>
      <c r="C105" s="50" t="str">
        <f>VLOOKUP(A105,'DATA (2)'!A:G,4,0)</f>
        <v>GI</v>
      </c>
      <c r="D105" s="51"/>
      <c r="E105" s="50"/>
      <c r="F105" s="50">
        <f>VLOOKUP(A105,'DATA (2)'!A:G,5,0)</f>
        <v>748.5</v>
      </c>
      <c r="G105" s="50">
        <f>IFERROR(F105*(1-VLOOKUP(C105,ГОЛОВНА!K:L,2,0)), "-")</f>
        <v>748.5</v>
      </c>
    </row>
    <row r="106" spans="1:7" x14ac:dyDescent="0.3">
      <c r="A106" s="66">
        <v>97516690</v>
      </c>
      <c r="B106" s="53" t="str">
        <f>VLOOKUP(A106,'DATA (2)'!A:G,2,0)</f>
        <v>Горизонт насос CM1-12 A-R-G-V-AQQV C-A-A</v>
      </c>
      <c r="C106" s="50" t="str">
        <f>VLOOKUP(A106,'DATA (2)'!A:G,4,0)</f>
        <v>GI</v>
      </c>
      <c r="D106" s="51"/>
      <c r="E106" s="50"/>
      <c r="F106" s="50">
        <f>VLOOKUP(A106,'DATA (2)'!A:G,5,0)</f>
        <v>773.23</v>
      </c>
      <c r="G106" s="50">
        <f>IFERROR(F106*(1-VLOOKUP(C106,ГОЛОВНА!K:L,2,0)), "-")</f>
        <v>773.23</v>
      </c>
    </row>
    <row r="107" spans="1:7" x14ac:dyDescent="0.3">
      <c r="A107" s="66">
        <v>96806839</v>
      </c>
      <c r="B107" s="53" t="str">
        <f>VLOOKUP(A107,'DATA (2)'!A:G,2,0)</f>
        <v>Горизонт насос CM1-12 A-R-G-V-AQQV F-A-A</v>
      </c>
      <c r="C107" s="50" t="str">
        <f>VLOOKUP(A107,'DATA (2)'!A:G,4,0)</f>
        <v>GI</v>
      </c>
      <c r="D107" s="51"/>
      <c r="E107" s="50"/>
      <c r="F107" s="50">
        <f>VLOOKUP(A107,'DATA (2)'!A:G,5,0)</f>
        <v>758.18</v>
      </c>
      <c r="G107" s="50">
        <f>IFERROR(F107*(1-VLOOKUP(C107,ГОЛОВНА!K:L,2,0)), "-")</f>
        <v>758.18</v>
      </c>
    </row>
    <row r="108" spans="1:7" x14ac:dyDescent="0.3">
      <c r="A108" s="66">
        <v>97644336</v>
      </c>
      <c r="B108" s="53" t="str">
        <f>VLOOKUP(A108,'DATA (2)'!A:G,2,0)</f>
        <v>Горизонт насос CM1-12 A-R-I-E-AQQE C-A-A</v>
      </c>
      <c r="C108" s="50" t="str">
        <f>VLOOKUP(A108,'DATA (2)'!A:G,4,0)</f>
        <v>GI</v>
      </c>
      <c r="D108" s="51"/>
      <c r="E108" s="50"/>
      <c r="F108" s="50">
        <f>VLOOKUP(A108,'DATA (2)'!A:G,5,0)</f>
        <v>613.12</v>
      </c>
      <c r="G108" s="50">
        <f>IFERROR(F108*(1-VLOOKUP(C108,ГОЛОВНА!K:L,2,0)), "-")</f>
        <v>613.12</v>
      </c>
    </row>
    <row r="109" spans="1:7" x14ac:dyDescent="0.3">
      <c r="A109" s="66">
        <v>96935425</v>
      </c>
      <c r="B109" s="53" t="str">
        <f>VLOOKUP(A109,'DATA (2)'!A:G,2,0)</f>
        <v>Горизонт насос CM1-13 A-R-G-E-AQQE C-A-A</v>
      </c>
      <c r="C109" s="50" t="str">
        <f>VLOOKUP(A109,'DATA (2)'!A:G,4,0)</f>
        <v>GI</v>
      </c>
      <c r="D109" s="51"/>
      <c r="E109" s="50"/>
      <c r="F109" s="50">
        <f>VLOOKUP(A109,'DATA (2)'!A:G,5,0)</f>
        <v>798.32</v>
      </c>
      <c r="G109" s="50">
        <f>IFERROR(F109*(1-VLOOKUP(C109,ГОЛОВНА!K:L,2,0)), "-")</f>
        <v>798.32</v>
      </c>
    </row>
    <row r="110" spans="1:7" x14ac:dyDescent="0.3">
      <c r="A110" s="66">
        <v>96935426</v>
      </c>
      <c r="B110" s="53" t="str">
        <f>VLOOKUP(A110,'DATA (2)'!A:G,2,0)</f>
        <v>Горизонт насос CM1-13 A-R-G-E-AQQE F-A-A</v>
      </c>
      <c r="C110" s="50" t="str">
        <f>VLOOKUP(A110,'DATA (2)'!A:G,4,0)</f>
        <v>GI</v>
      </c>
      <c r="D110" s="51"/>
      <c r="E110" s="50"/>
      <c r="F110" s="50">
        <f>VLOOKUP(A110,'DATA (2)'!A:G,5,0)</f>
        <v>783.26</v>
      </c>
      <c r="G110" s="50">
        <f>IFERROR(F110*(1-VLOOKUP(C110,ГОЛОВНА!K:L,2,0)), "-")</f>
        <v>783.26</v>
      </c>
    </row>
    <row r="111" spans="1:7" x14ac:dyDescent="0.3">
      <c r="A111" s="66">
        <v>97516691</v>
      </c>
      <c r="B111" s="53" t="str">
        <f>VLOOKUP(A111,'DATA (2)'!A:G,2,0)</f>
        <v>Горизонт насос CM1-13 A-R-G-V-AQQV C-A-A</v>
      </c>
      <c r="C111" s="50" t="str">
        <f>VLOOKUP(A111,'DATA (2)'!A:G,4,0)</f>
        <v>GI</v>
      </c>
      <c r="D111" s="51"/>
      <c r="E111" s="50"/>
      <c r="F111" s="50">
        <f>VLOOKUP(A111,'DATA (2)'!A:G,5,0)</f>
        <v>808.3</v>
      </c>
      <c r="G111" s="50">
        <f>IFERROR(F111*(1-VLOOKUP(C111,ГОЛОВНА!K:L,2,0)), "-")</f>
        <v>808.3</v>
      </c>
    </row>
    <row r="112" spans="1:7" x14ac:dyDescent="0.3">
      <c r="A112" s="66">
        <v>97516692</v>
      </c>
      <c r="B112" s="53" t="str">
        <f>VLOOKUP(A112,'DATA (2)'!A:G,2,0)</f>
        <v>Горизонт насос CM1-13 A-R-G-V-AQQV F-A-A</v>
      </c>
      <c r="C112" s="50" t="str">
        <f>VLOOKUP(A112,'DATA (2)'!A:G,4,0)</f>
        <v>GI</v>
      </c>
      <c r="D112" s="51"/>
      <c r="E112" s="50"/>
      <c r="F112" s="50">
        <f>VLOOKUP(A112,'DATA (2)'!A:G,5,0)</f>
        <v>792.94</v>
      </c>
      <c r="G112" s="50">
        <f>IFERROR(F112*(1-VLOOKUP(C112,ГОЛОВНА!K:L,2,0)), "-")</f>
        <v>792.94</v>
      </c>
    </row>
    <row r="113" spans="1:7" x14ac:dyDescent="0.3">
      <c r="A113" s="66">
        <v>97574681</v>
      </c>
      <c r="B113" s="53" t="str">
        <f>VLOOKUP(A113,'DATA (2)'!A:G,2,0)</f>
        <v>Горизонт насос CM1-13 A-R-I-E-AQQE F-A-A</v>
      </c>
      <c r="C113" s="50" t="str">
        <f>VLOOKUP(A113,'DATA (2)'!A:G,4,0)</f>
        <v>GI</v>
      </c>
      <c r="D113" s="51"/>
      <c r="E113" s="50"/>
      <c r="F113" s="50">
        <f>VLOOKUP(A113,'DATA (2)'!A:G,5,0)</f>
        <v>617.04</v>
      </c>
      <c r="G113" s="50">
        <f>IFERROR(F113*(1-VLOOKUP(C113,ГОЛОВНА!K:L,2,0)), "-")</f>
        <v>617.04</v>
      </c>
    </row>
    <row r="114" spans="1:7" x14ac:dyDescent="0.3">
      <c r="A114" s="66">
        <v>96935427</v>
      </c>
      <c r="B114" s="53" t="str">
        <f>VLOOKUP(A114,'DATA (2)'!A:G,2,0)</f>
        <v>Горизонт насос CM1-14 A-R-G-E-AQQE C-A-A</v>
      </c>
      <c r="C114" s="50" t="str">
        <f>VLOOKUP(A114,'DATA (2)'!A:G,4,0)</f>
        <v>GI</v>
      </c>
      <c r="D114" s="51"/>
      <c r="E114" s="50"/>
      <c r="F114" s="50">
        <f>VLOOKUP(A114,'DATA (2)'!A:G,5,0)</f>
        <v>1063.19</v>
      </c>
      <c r="G114" s="50">
        <f>IFERROR(F114*(1-VLOOKUP(C114,ГОЛОВНА!K:L,2,0)), "-")</f>
        <v>1063.19</v>
      </c>
    </row>
    <row r="115" spans="1:7" x14ac:dyDescent="0.3">
      <c r="A115" s="66">
        <v>96935428</v>
      </c>
      <c r="B115" s="53" t="str">
        <f>VLOOKUP(A115,'DATA (2)'!A:G,2,0)</f>
        <v>Горизонт насос CM1-14 A-R-G-E-AQQE F-A-A</v>
      </c>
      <c r="C115" s="50" t="str">
        <f>VLOOKUP(A115,'DATA (2)'!A:G,4,0)</f>
        <v>GI</v>
      </c>
      <c r="D115" s="51"/>
      <c r="E115" s="50"/>
      <c r="F115" s="50">
        <f>VLOOKUP(A115,'DATA (2)'!A:G,5,0)</f>
        <v>913.95</v>
      </c>
      <c r="G115" s="50">
        <f>IFERROR(F115*(1-VLOOKUP(C115,ГОЛОВНА!K:L,2,0)), "-")</f>
        <v>913.95</v>
      </c>
    </row>
    <row r="116" spans="1:7" x14ac:dyDescent="0.3">
      <c r="A116" s="66">
        <v>97516693</v>
      </c>
      <c r="B116" s="53" t="str">
        <f>VLOOKUP(A116,'DATA (2)'!A:G,2,0)</f>
        <v>Горизонт насос CM1-14 A-R-G-V-AQQV C-A-A</v>
      </c>
      <c r="C116" s="50" t="str">
        <f>VLOOKUP(A116,'DATA (2)'!A:G,4,0)</f>
        <v>GI</v>
      </c>
      <c r="D116" s="51"/>
      <c r="E116" s="50"/>
      <c r="F116" s="50">
        <f>VLOOKUP(A116,'DATA (2)'!A:G,5,0)</f>
        <v>1073.17</v>
      </c>
      <c r="G116" s="50">
        <f>IFERROR(F116*(1-VLOOKUP(C116,ГОЛОВНА!K:L,2,0)), "-")</f>
        <v>1073.17</v>
      </c>
    </row>
    <row r="117" spans="1:7" x14ac:dyDescent="0.3">
      <c r="A117" s="66">
        <v>96806783</v>
      </c>
      <c r="B117" s="53" t="str">
        <f>VLOOKUP(A117,'DATA (2)'!A:G,2,0)</f>
        <v>Горизонт насос CM1-14 A-R-G-V-AQQV F-A-A</v>
      </c>
      <c r="C117" s="50" t="str">
        <f>VLOOKUP(A117,'DATA (2)'!A:G,4,0)</f>
        <v>GI</v>
      </c>
      <c r="D117" s="51"/>
      <c r="E117" s="50"/>
      <c r="F117" s="50">
        <f>VLOOKUP(A117,'DATA (2)'!A:G,5,0)</f>
        <v>923.63</v>
      </c>
      <c r="G117" s="50">
        <f>IFERROR(F117*(1-VLOOKUP(C117,ГОЛОВНА!K:L,2,0)), "-")</f>
        <v>923.63</v>
      </c>
    </row>
    <row r="118" spans="1:7" x14ac:dyDescent="0.3">
      <c r="A118" s="66">
        <v>97644337</v>
      </c>
      <c r="B118" s="53" t="str">
        <f>VLOOKUP(A118,'DATA (2)'!A:G,2,0)</f>
        <v>Горизонт насос CM1-14 A-R-I-E-AQQE C-A-A</v>
      </c>
      <c r="C118" s="50" t="str">
        <f>VLOOKUP(A118,'DATA (2)'!A:G,4,0)</f>
        <v>GI</v>
      </c>
      <c r="D118" s="51"/>
      <c r="E118" s="50"/>
      <c r="F118" s="50">
        <f>VLOOKUP(A118,'DATA (2)'!A:G,5,0)</f>
        <v>868.46</v>
      </c>
      <c r="G118" s="50">
        <f>IFERROR(F118*(1-VLOOKUP(C118,ГОЛОВНА!K:L,2,0)), "-")</f>
        <v>868.46</v>
      </c>
    </row>
    <row r="119" spans="1:7" x14ac:dyDescent="0.3">
      <c r="A119" s="66">
        <v>97516557</v>
      </c>
      <c r="B119" s="53" t="str">
        <f>VLOOKUP(A119,'DATA (2)'!A:G,2,0)</f>
        <v>Горизонт насос CM1-2 A-R-A-E-AQQE C-A-A-</v>
      </c>
      <c r="C119" s="50" t="str">
        <f>VLOOKUP(A119,'DATA (2)'!A:G,4,0)</f>
        <v>DC</v>
      </c>
      <c r="D119" s="51"/>
      <c r="E119" s="50"/>
      <c r="F119" s="50">
        <f>VLOOKUP(A119,'DATA (2)'!A:G,5,0)</f>
        <v>224.81</v>
      </c>
      <c r="G119" s="50">
        <f>IFERROR(F119*(1-VLOOKUP(C119,ГОЛОВНА!K:L,2,0)), "-")</f>
        <v>224.81</v>
      </c>
    </row>
    <row r="120" spans="1:7" x14ac:dyDescent="0.3">
      <c r="A120" s="66">
        <v>97516558</v>
      </c>
      <c r="B120" s="53" t="str">
        <f>VLOOKUP(A120,'DATA (2)'!A:G,2,0)</f>
        <v>Горизонт насос CM1-2 A-R-A-E-AQQE F-A-A-</v>
      </c>
      <c r="C120" s="50" t="str">
        <f>VLOOKUP(A120,'DATA (2)'!A:G,4,0)</f>
        <v>DC</v>
      </c>
      <c r="D120" s="49" t="s">
        <v>47</v>
      </c>
      <c r="E120" s="50"/>
      <c r="F120" s="50">
        <f>VLOOKUP(A120,'DATA (2)'!A:G,5,0)</f>
        <v>216.75</v>
      </c>
      <c r="G120" s="50">
        <f>IFERROR(F120*(1-VLOOKUP(C120,ГОЛОВНА!K:L,2,0)), "-")</f>
        <v>216.75</v>
      </c>
    </row>
    <row r="121" spans="1:7" x14ac:dyDescent="0.3">
      <c r="A121" s="66">
        <v>96935383</v>
      </c>
      <c r="B121" s="53" t="str">
        <f>VLOOKUP(A121,'DATA (2)'!A:G,2,0)</f>
        <v>Горизонт насос CM1-2 A-R-A-E-AVBE C-A-A-</v>
      </c>
      <c r="C121" s="50" t="str">
        <f>VLOOKUP(A121,'DATA (2)'!A:G,4,0)</f>
        <v>DC</v>
      </c>
      <c r="D121" s="49" t="s">
        <v>47</v>
      </c>
      <c r="E121" s="50"/>
      <c r="F121" s="50">
        <f>VLOOKUP(A121,'DATA (2)'!A:G,5,0)</f>
        <v>214.76</v>
      </c>
      <c r="G121" s="50">
        <f>IFERROR(F121*(1-VLOOKUP(C121,ГОЛОВНА!K:L,2,0)), "-")</f>
        <v>214.76</v>
      </c>
    </row>
    <row r="122" spans="1:7" x14ac:dyDescent="0.3">
      <c r="A122" s="66">
        <v>97516586</v>
      </c>
      <c r="B122" s="53" t="str">
        <f>VLOOKUP(A122,'DATA (2)'!A:G,2,0)</f>
        <v>Горизонт насос CM1-2 A-R-A-V-AQQV C-A-A-</v>
      </c>
      <c r="C122" s="50" t="str">
        <f>VLOOKUP(A122,'DATA (2)'!A:G,4,0)</f>
        <v>DC</v>
      </c>
      <c r="D122" s="51"/>
      <c r="E122" s="50"/>
      <c r="F122" s="50">
        <f>VLOOKUP(A122,'DATA (2)'!A:G,5,0)</f>
        <v>228.77</v>
      </c>
      <c r="G122" s="50">
        <f>IFERROR(F122*(1-VLOOKUP(C122,ГОЛОВНА!K:L,2,0)), "-")</f>
        <v>228.77</v>
      </c>
    </row>
    <row r="123" spans="1:7" x14ac:dyDescent="0.3">
      <c r="A123" s="66">
        <v>97516587</v>
      </c>
      <c r="B123" s="53" t="str">
        <f>VLOOKUP(A123,'DATA (2)'!A:G,2,0)</f>
        <v>Горизонт насос CM1-2 A-R-A-V-AQQV F-A-A-</v>
      </c>
      <c r="C123" s="50" t="str">
        <f>VLOOKUP(A123,'DATA (2)'!A:G,4,0)</f>
        <v>DC</v>
      </c>
      <c r="D123" s="51"/>
      <c r="E123" s="50"/>
      <c r="F123" s="50">
        <f>VLOOKUP(A123,'DATA (2)'!A:G,5,0)</f>
        <v>220.69</v>
      </c>
      <c r="G123" s="50">
        <f>IFERROR(F123*(1-VLOOKUP(C123,ГОЛОВНА!K:L,2,0)), "-")</f>
        <v>220.69</v>
      </c>
    </row>
    <row r="124" spans="1:7" x14ac:dyDescent="0.3">
      <c r="A124" s="66">
        <v>97516635</v>
      </c>
      <c r="B124" s="53" t="str">
        <f>VLOOKUP(A124,'DATA (2)'!A:G,2,0)</f>
        <v>Горизонт насос CM1-2 A-R-G-E-AQQE C-A-A-</v>
      </c>
      <c r="C124" s="50" t="str">
        <f>VLOOKUP(A124,'DATA (2)'!A:G,4,0)</f>
        <v>GI</v>
      </c>
      <c r="D124" s="49" t="s">
        <v>47</v>
      </c>
      <c r="E124" s="50"/>
      <c r="F124" s="50">
        <f>VLOOKUP(A124,'DATA (2)'!A:G,5,0)</f>
        <v>425.91</v>
      </c>
      <c r="G124" s="50">
        <f>IFERROR(F124*(1-VLOOKUP(C124,ГОЛОВНА!K:L,2,0)), "-")</f>
        <v>425.91</v>
      </c>
    </row>
    <row r="125" spans="1:7" x14ac:dyDescent="0.3">
      <c r="A125" s="66">
        <v>97509582</v>
      </c>
      <c r="B125" s="53" t="str">
        <f>VLOOKUP(A125,'DATA (2)'!A:G,2,0)</f>
        <v>Горизонт насос CM1-2 A-R-G-E-AQQE F-A-A-</v>
      </c>
      <c r="C125" s="50" t="str">
        <f>VLOOKUP(A125,'DATA (2)'!A:G,4,0)</f>
        <v>GI</v>
      </c>
      <c r="D125" s="49" t="s">
        <v>47</v>
      </c>
      <c r="E125" s="50"/>
      <c r="F125" s="50">
        <f>VLOOKUP(A125,'DATA (2)'!A:G,5,0)</f>
        <v>417.88</v>
      </c>
      <c r="G125" s="50">
        <f>IFERROR(F125*(1-VLOOKUP(C125,ГОЛОВНА!K:L,2,0)), "-")</f>
        <v>417.88</v>
      </c>
    </row>
    <row r="126" spans="1:7" x14ac:dyDescent="0.3">
      <c r="A126" s="66">
        <v>97516670</v>
      </c>
      <c r="B126" s="53" t="str">
        <f>VLOOKUP(A126,'DATA (2)'!A:G,2,0)</f>
        <v>Горизонт насос CM1-2 A-R-G-V-AQQV C-A-A-</v>
      </c>
      <c r="C126" s="50" t="str">
        <f>VLOOKUP(A126,'DATA (2)'!A:G,4,0)</f>
        <v>GI</v>
      </c>
      <c r="D126" s="51"/>
      <c r="E126" s="50"/>
      <c r="F126" s="50">
        <f>VLOOKUP(A126,'DATA (2)'!A:G,5,0)</f>
        <v>435.89</v>
      </c>
      <c r="G126" s="50">
        <f>IFERROR(F126*(1-VLOOKUP(C126,ГОЛОВНА!K:L,2,0)), "-")</f>
        <v>435.89</v>
      </c>
    </row>
    <row r="127" spans="1:7" x14ac:dyDescent="0.3">
      <c r="A127" s="66">
        <v>97516671</v>
      </c>
      <c r="B127" s="53" t="str">
        <f>VLOOKUP(A127,'DATA (2)'!A:G,2,0)</f>
        <v>Горизонт насос CM1-2 A-R-G-V-AQQV F-A-A-</v>
      </c>
      <c r="C127" s="50" t="str">
        <f>VLOOKUP(A127,'DATA (2)'!A:G,4,0)</f>
        <v>GI</v>
      </c>
      <c r="D127" s="51"/>
      <c r="E127" s="50"/>
      <c r="F127" s="50">
        <f>VLOOKUP(A127,'DATA (2)'!A:G,5,0)</f>
        <v>427.86</v>
      </c>
      <c r="G127" s="50">
        <f>IFERROR(F127*(1-VLOOKUP(C127,ГОЛОВНА!K:L,2,0)), "-")</f>
        <v>427.86</v>
      </c>
    </row>
    <row r="128" spans="1:7" x14ac:dyDescent="0.3">
      <c r="A128" s="66">
        <v>97514162</v>
      </c>
      <c r="B128" s="53" t="str">
        <f>VLOOKUP(A128,'DATA (2)'!A:G,2,0)</f>
        <v>Горизонт насос CM1-2 A-R-I-E-AQQE C-A-A-</v>
      </c>
      <c r="C128" s="50" t="str">
        <f>VLOOKUP(A128,'DATA (2)'!A:G,4,0)</f>
        <v>GI</v>
      </c>
      <c r="D128" s="49" t="s">
        <v>47</v>
      </c>
      <c r="E128" s="50"/>
      <c r="F128" s="50">
        <f>VLOOKUP(A128,'DATA (2)'!A:G,5,0)</f>
        <v>339.12</v>
      </c>
      <c r="G128" s="50">
        <f>IFERROR(F128*(1-VLOOKUP(C128,ГОЛОВНА!K:L,2,0)), "-")</f>
        <v>339.12</v>
      </c>
    </row>
    <row r="129" spans="1:7" x14ac:dyDescent="0.3">
      <c r="A129" s="66">
        <v>97514413</v>
      </c>
      <c r="B129" s="53" t="str">
        <f>VLOOKUP(A129,'DATA (2)'!A:G,2,0)</f>
        <v>Горизонт насос CM1-2 A-R-I-E-AQQE F-A-A-</v>
      </c>
      <c r="C129" s="50" t="str">
        <f>VLOOKUP(A129,'DATA (2)'!A:G,4,0)</f>
        <v>GI</v>
      </c>
      <c r="D129" s="49" t="s">
        <v>47</v>
      </c>
      <c r="E129" s="50"/>
      <c r="F129" s="50">
        <f>VLOOKUP(A129,'DATA (2)'!A:G,5,0)</f>
        <v>331.09</v>
      </c>
      <c r="G129" s="50">
        <f>IFERROR(F129*(1-VLOOKUP(C129,ГОЛОВНА!K:L,2,0)), "-")</f>
        <v>331.09</v>
      </c>
    </row>
    <row r="130" spans="1:7" x14ac:dyDescent="0.3">
      <c r="A130" s="66">
        <v>98084540</v>
      </c>
      <c r="B130" s="53" t="str">
        <f>VLOOKUP(A130,'DATA (2)'!A:G,2,0)</f>
        <v>Горизонт насос CM1-2 A-R-I-K-AQQK F-A-A-</v>
      </c>
      <c r="C130" s="50" t="str">
        <f>VLOOKUP(A130,'DATA (2)'!A:G,4,0)</f>
        <v>GI</v>
      </c>
      <c r="D130" s="51"/>
      <c r="E130" s="50"/>
      <c r="F130" s="50">
        <f>VLOOKUP(A130,'DATA (2)'!A:G,5,0)</f>
        <v>1030.45</v>
      </c>
      <c r="G130" s="50">
        <f>IFERROR(F130*(1-VLOOKUP(C130,ГОЛОВНА!K:L,2,0)), "-")</f>
        <v>1030.45</v>
      </c>
    </row>
    <row r="131" spans="1:7" x14ac:dyDescent="0.3">
      <c r="A131" s="66">
        <v>97516381</v>
      </c>
      <c r="B131" s="53" t="str">
        <f>VLOOKUP(A131,'DATA (2)'!A:G,2,0)</f>
        <v>Горизонт насос CM1-2 A-R-I-V-AQQV C-A-A-</v>
      </c>
      <c r="C131" s="50" t="str">
        <f>VLOOKUP(A131,'DATA (2)'!A:G,4,0)</f>
        <v>GI</v>
      </c>
      <c r="D131" s="51"/>
      <c r="E131" s="50"/>
      <c r="F131" s="50">
        <f>VLOOKUP(A131,'DATA (2)'!A:G,5,0)</f>
        <v>349.1</v>
      </c>
      <c r="G131" s="50">
        <f>IFERROR(F131*(1-VLOOKUP(C131,ГОЛОВНА!K:L,2,0)), "-")</f>
        <v>349.1</v>
      </c>
    </row>
    <row r="132" spans="1:7" x14ac:dyDescent="0.3">
      <c r="A132" s="66">
        <v>97516382</v>
      </c>
      <c r="B132" s="53" t="str">
        <f>VLOOKUP(A132,'DATA (2)'!A:G,2,0)</f>
        <v>Горизонт насос CM1-2 A-R-I-V-AQQV F-A-A-</v>
      </c>
      <c r="C132" s="50" t="str">
        <f>VLOOKUP(A132,'DATA (2)'!A:G,4,0)</f>
        <v>GI</v>
      </c>
      <c r="D132" s="51"/>
      <c r="E132" s="50"/>
      <c r="F132" s="50">
        <f>VLOOKUP(A132,'DATA (2)'!A:G,5,0)</f>
        <v>341.06</v>
      </c>
      <c r="G132" s="50">
        <f>IFERROR(F132*(1-VLOOKUP(C132,ГОЛОВНА!K:L,2,0)), "-")</f>
        <v>341.06</v>
      </c>
    </row>
    <row r="133" spans="1:7" x14ac:dyDescent="0.3">
      <c r="A133" s="66">
        <v>96807016</v>
      </c>
      <c r="B133" s="53" t="str">
        <f>VLOOKUP(A133,'DATA (2)'!A:G,2,0)</f>
        <v>Горизонт насос CM1-3 A-R-A-E-AQQE C-A-A-</v>
      </c>
      <c r="C133" s="50" t="str">
        <f>VLOOKUP(A133,'DATA (2)'!A:G,4,0)</f>
        <v>DC</v>
      </c>
      <c r="D133" s="49" t="s">
        <v>47</v>
      </c>
      <c r="E133" s="50"/>
      <c r="F133" s="50">
        <f>VLOOKUP(A133,'DATA (2)'!A:G,5,0)</f>
        <v>244.54</v>
      </c>
      <c r="G133" s="50">
        <f>IFERROR(F133*(1-VLOOKUP(C133,ГОЛОВНА!K:L,2,0)), "-")</f>
        <v>244.54</v>
      </c>
    </row>
    <row r="134" spans="1:7" x14ac:dyDescent="0.3">
      <c r="A134" s="66">
        <v>97516559</v>
      </c>
      <c r="B134" s="53" t="str">
        <f>VLOOKUP(A134,'DATA (2)'!A:G,2,0)</f>
        <v>Горизонт насос CM1-3 A-R-A-E-AQQE F-A-A-</v>
      </c>
      <c r="C134" s="50" t="str">
        <f>VLOOKUP(A134,'DATA (2)'!A:G,4,0)</f>
        <v>DC</v>
      </c>
      <c r="D134" s="49" t="s">
        <v>47</v>
      </c>
      <c r="E134" s="50"/>
      <c r="F134" s="50">
        <f>VLOOKUP(A134,'DATA (2)'!A:G,5,0)</f>
        <v>236.45</v>
      </c>
      <c r="G134" s="50">
        <f>IFERROR(F134*(1-VLOOKUP(C134,ГОЛОВНА!K:L,2,0)), "-")</f>
        <v>236.45</v>
      </c>
    </row>
    <row r="135" spans="1:7" x14ac:dyDescent="0.3">
      <c r="A135" s="66">
        <v>96935387</v>
      </c>
      <c r="B135" s="53" t="str">
        <f>VLOOKUP(A135,'DATA (2)'!A:G,2,0)</f>
        <v>Горизонт насос CM1-3 A-R-A-E-AVBE F-A-A-</v>
      </c>
      <c r="C135" s="50" t="str">
        <f>VLOOKUP(A135,'DATA (2)'!A:G,4,0)</f>
        <v>DC</v>
      </c>
      <c r="D135" s="49" t="s">
        <v>47</v>
      </c>
      <c r="E135" s="50"/>
      <c r="F135" s="50">
        <f>VLOOKUP(A135,'DATA (2)'!A:G,5,0)</f>
        <v>226.41</v>
      </c>
      <c r="G135" s="50">
        <f>IFERROR(F135*(1-VLOOKUP(C135,ГОЛОВНА!K:L,2,0)), "-")</f>
        <v>226.41</v>
      </c>
    </row>
    <row r="136" spans="1:7" x14ac:dyDescent="0.3">
      <c r="A136" s="66">
        <v>96935683</v>
      </c>
      <c r="B136" s="53" t="str">
        <f>VLOOKUP(A136,'DATA (2)'!A:G,2,0)</f>
        <v>Горизонт насос CM1-3 A-R-A-E-AVBE J-A-A-</v>
      </c>
      <c r="C136" s="50" t="str">
        <f>VLOOKUP(A136,'DATA (2)'!A:G,4,0)</f>
        <v>DC</v>
      </c>
      <c r="D136" s="51"/>
      <c r="E136" s="50"/>
      <c r="F136" s="50">
        <f>VLOOKUP(A136,'DATA (2)'!A:G,5,0)</f>
        <v>239.81</v>
      </c>
      <c r="G136" s="50">
        <f>IFERROR(F136*(1-VLOOKUP(C136,ГОЛОВНА!K:L,2,0)), "-")</f>
        <v>239.81</v>
      </c>
    </row>
    <row r="137" spans="1:7" x14ac:dyDescent="0.3">
      <c r="A137" s="66">
        <v>97516588</v>
      </c>
      <c r="B137" s="53" t="str">
        <f>VLOOKUP(A137,'DATA (2)'!A:G,2,0)</f>
        <v>Горизонт насос CM1-3 A-R-A-V-AQQV C-A-A-</v>
      </c>
      <c r="C137" s="50" t="str">
        <f>VLOOKUP(A137,'DATA (2)'!A:G,4,0)</f>
        <v>DC</v>
      </c>
      <c r="D137" s="51"/>
      <c r="E137" s="50"/>
      <c r="F137" s="50">
        <f>VLOOKUP(A137,'DATA (2)'!A:G,5,0)</f>
        <v>248.48</v>
      </c>
      <c r="G137" s="50">
        <f>IFERROR(F137*(1-VLOOKUP(C137,ГОЛОВНА!K:L,2,0)), "-")</f>
        <v>248.48</v>
      </c>
    </row>
    <row r="138" spans="1:7" x14ac:dyDescent="0.3">
      <c r="A138" s="66">
        <v>97516589</v>
      </c>
      <c r="B138" s="53" t="str">
        <f>VLOOKUP(A138,'DATA (2)'!A:G,2,0)</f>
        <v>Горизонт насос CM1-3 A-R-A-V-AQQV F-A-A-</v>
      </c>
      <c r="C138" s="50" t="str">
        <f>VLOOKUP(A138,'DATA (2)'!A:G,4,0)</f>
        <v>DC</v>
      </c>
      <c r="D138" s="51"/>
      <c r="E138" s="50"/>
      <c r="F138" s="50">
        <f>VLOOKUP(A138,'DATA (2)'!A:G,5,0)</f>
        <v>240.39</v>
      </c>
      <c r="G138" s="50">
        <f>IFERROR(F138*(1-VLOOKUP(C138,ГОЛОВНА!K:L,2,0)), "-")</f>
        <v>240.39</v>
      </c>
    </row>
    <row r="139" spans="1:7" x14ac:dyDescent="0.3">
      <c r="A139" s="66">
        <v>97516636</v>
      </c>
      <c r="B139" s="53" t="str">
        <f>VLOOKUP(A139,'DATA (2)'!A:G,2,0)</f>
        <v>Горизонт насос CM1-3 A-R-G-E-AQQE C-A-A-</v>
      </c>
      <c r="C139" s="50" t="str">
        <f>VLOOKUP(A139,'DATA (2)'!A:G,4,0)</f>
        <v>GI</v>
      </c>
      <c r="D139" s="49" t="s">
        <v>47</v>
      </c>
      <c r="E139" s="50"/>
      <c r="F139" s="50">
        <f>VLOOKUP(A139,'DATA (2)'!A:G,5,0)</f>
        <v>471.75</v>
      </c>
      <c r="G139" s="50">
        <f>IFERROR(F139*(1-VLOOKUP(C139,ГОЛОВНА!K:L,2,0)), "-")</f>
        <v>471.75</v>
      </c>
    </row>
    <row r="140" spans="1:7" x14ac:dyDescent="0.3">
      <c r="A140" s="66">
        <v>97516637</v>
      </c>
      <c r="B140" s="53" t="str">
        <f>VLOOKUP(A140,'DATA (2)'!A:G,2,0)</f>
        <v>Горизонт насос CM1-3 A-R-G-E-AQQE F-A-A-</v>
      </c>
      <c r="C140" s="50" t="str">
        <f>VLOOKUP(A140,'DATA (2)'!A:G,4,0)</f>
        <v>GI</v>
      </c>
      <c r="D140" s="49" t="s">
        <v>47</v>
      </c>
      <c r="E140" s="50"/>
      <c r="F140" s="50">
        <f>VLOOKUP(A140,'DATA (2)'!A:G,5,0)</f>
        <v>463.71</v>
      </c>
      <c r="G140" s="50">
        <f>IFERROR(F140*(1-VLOOKUP(C140,ГОЛОВНА!K:L,2,0)), "-")</f>
        <v>463.71</v>
      </c>
    </row>
    <row r="141" spans="1:7" x14ac:dyDescent="0.3">
      <c r="A141" s="66">
        <v>97516672</v>
      </c>
      <c r="B141" s="53" t="str">
        <f>VLOOKUP(A141,'DATA (2)'!A:G,2,0)</f>
        <v>Горизонт насос CM1-3 A-R-G-V-AQQV C-A-A-</v>
      </c>
      <c r="C141" s="50" t="str">
        <f>VLOOKUP(A141,'DATA (2)'!A:G,4,0)</f>
        <v>GI</v>
      </c>
      <c r="D141" s="51"/>
      <c r="E141" s="50"/>
      <c r="F141" s="50">
        <f>VLOOKUP(A141,'DATA (2)'!A:G,5,0)</f>
        <v>481.75</v>
      </c>
      <c r="G141" s="50">
        <f>IFERROR(F141*(1-VLOOKUP(C141,ГОЛОВНА!K:L,2,0)), "-")</f>
        <v>481.75</v>
      </c>
    </row>
    <row r="142" spans="1:7" x14ac:dyDescent="0.3">
      <c r="A142" s="66">
        <v>97516673</v>
      </c>
      <c r="B142" s="53" t="str">
        <f>VLOOKUP(A142,'DATA (2)'!A:G,2,0)</f>
        <v>Горизонт насос CM1-3 A-R-G-V-AQQV F-A-A-</v>
      </c>
      <c r="C142" s="50" t="str">
        <f>VLOOKUP(A142,'DATA (2)'!A:G,4,0)</f>
        <v>GI</v>
      </c>
      <c r="D142" s="51"/>
      <c r="E142" s="50"/>
      <c r="F142" s="50">
        <f>VLOOKUP(A142,'DATA (2)'!A:G,5,0)</f>
        <v>473.7</v>
      </c>
      <c r="G142" s="50">
        <f>IFERROR(F142*(1-VLOOKUP(C142,ГОЛОВНА!K:L,2,0)), "-")</f>
        <v>473.7</v>
      </c>
    </row>
    <row r="143" spans="1:7" x14ac:dyDescent="0.3">
      <c r="A143" s="66">
        <v>97514439</v>
      </c>
      <c r="B143" s="53" t="str">
        <f>VLOOKUP(A143,'DATA (2)'!A:G,2,0)</f>
        <v>Горизонт насос CM1-3 A-R-I-E-AQQE C-A-A-</v>
      </c>
      <c r="C143" s="50" t="str">
        <f>VLOOKUP(A143,'DATA (2)'!A:G,4,0)</f>
        <v>GI</v>
      </c>
      <c r="D143" s="49" t="s">
        <v>47</v>
      </c>
      <c r="E143" s="50"/>
      <c r="F143" s="50">
        <f>VLOOKUP(A143,'DATA (2)'!A:G,5,0)</f>
        <v>371.23</v>
      </c>
      <c r="G143" s="50">
        <f>IFERROR(F143*(1-VLOOKUP(C143,ГОЛОВНА!K:L,2,0)), "-")</f>
        <v>371.23</v>
      </c>
    </row>
    <row r="144" spans="1:7" x14ac:dyDescent="0.3">
      <c r="A144" s="66">
        <v>97515109</v>
      </c>
      <c r="B144" s="53" t="str">
        <f>VLOOKUP(A144,'DATA (2)'!A:G,2,0)</f>
        <v>Горизонт насос CM1-3 A-R-I-E-AQQE F-A-A-</v>
      </c>
      <c r="C144" s="50" t="str">
        <f>VLOOKUP(A144,'DATA (2)'!A:G,4,0)</f>
        <v>GI</v>
      </c>
      <c r="D144" s="49" t="s">
        <v>47</v>
      </c>
      <c r="E144" s="50"/>
      <c r="F144" s="50">
        <f>VLOOKUP(A144,'DATA (2)'!A:G,5,0)</f>
        <v>363.21</v>
      </c>
      <c r="G144" s="50">
        <f>IFERROR(F144*(1-VLOOKUP(C144,ГОЛОВНА!K:L,2,0)), "-")</f>
        <v>363.21</v>
      </c>
    </row>
    <row r="145" spans="1:7" x14ac:dyDescent="0.3">
      <c r="A145" s="66">
        <v>97516383</v>
      </c>
      <c r="B145" s="53" t="str">
        <f>VLOOKUP(A145,'DATA (2)'!A:G,2,0)</f>
        <v>Горизонт насос CM1-3 A-R-I-V-AQQV C-A-A-</v>
      </c>
      <c r="C145" s="50" t="str">
        <f>VLOOKUP(A145,'DATA (2)'!A:G,4,0)</f>
        <v>GI</v>
      </c>
      <c r="D145" s="51"/>
      <c r="E145" s="50"/>
      <c r="F145" s="50">
        <f>VLOOKUP(A145,'DATA (2)'!A:G,5,0)</f>
        <v>381.24</v>
      </c>
      <c r="G145" s="50">
        <f>IFERROR(F145*(1-VLOOKUP(C145,ГОЛОВНА!K:L,2,0)), "-")</f>
        <v>381.24</v>
      </c>
    </row>
    <row r="146" spans="1:7" x14ac:dyDescent="0.3">
      <c r="A146" s="66">
        <v>97516384</v>
      </c>
      <c r="B146" s="53" t="str">
        <f>VLOOKUP(A146,'DATA (2)'!A:G,2,0)</f>
        <v>Горизонт насос CM1-3 A-R-I-V-AQQV F-A-A-</v>
      </c>
      <c r="C146" s="50" t="str">
        <f>VLOOKUP(A146,'DATA (2)'!A:G,4,0)</f>
        <v>GI</v>
      </c>
      <c r="D146" s="51"/>
      <c r="E146" s="50"/>
      <c r="F146" s="50">
        <f>VLOOKUP(A146,'DATA (2)'!A:G,5,0)</f>
        <v>373.22</v>
      </c>
      <c r="G146" s="50">
        <f>IFERROR(F146*(1-VLOOKUP(C146,ГОЛОВНА!K:L,2,0)), "-")</f>
        <v>373.22</v>
      </c>
    </row>
    <row r="147" spans="1:7" x14ac:dyDescent="0.3">
      <c r="A147" s="66">
        <v>98477811</v>
      </c>
      <c r="B147" s="53" t="str">
        <f>VLOOKUP(A147,'DATA (2)'!A:G,2,0)</f>
        <v>Горизонт насос CM1-3 S-R-I-E-AVBE C-A-A-</v>
      </c>
      <c r="C147" s="50" t="str">
        <f>VLOOKUP(A147,'DATA (2)'!A:G,4,0)</f>
        <v>GI</v>
      </c>
      <c r="D147" s="51"/>
      <c r="E147" s="50"/>
      <c r="F147" s="50">
        <f>VLOOKUP(A147,'DATA (2)'!A:G,5,0)</f>
        <v>390.15</v>
      </c>
      <c r="G147" s="50">
        <f>IFERROR(F147*(1-VLOOKUP(C147,ГОЛОВНА!K:L,2,0)), "-")</f>
        <v>390.15</v>
      </c>
    </row>
    <row r="148" spans="1:7" x14ac:dyDescent="0.3">
      <c r="A148" s="66">
        <v>97516560</v>
      </c>
      <c r="B148" s="53" t="str">
        <f>VLOOKUP(A148,'DATA (2)'!A:G,2,0)</f>
        <v>Горизонт насос CM1-4 A-R-A-E-AQQE C-A-A-</v>
      </c>
      <c r="C148" s="50" t="str">
        <f>VLOOKUP(A148,'DATA (2)'!A:G,4,0)</f>
        <v>DC</v>
      </c>
      <c r="D148" s="49" t="s">
        <v>47</v>
      </c>
      <c r="E148" s="50"/>
      <c r="F148" s="50">
        <f>VLOOKUP(A148,'DATA (2)'!A:G,5,0)</f>
        <v>267.97000000000003</v>
      </c>
      <c r="G148" s="50">
        <f>IFERROR(F148*(1-VLOOKUP(C148,ГОЛОВНА!K:L,2,0)), "-")</f>
        <v>267.97000000000003</v>
      </c>
    </row>
    <row r="149" spans="1:7" x14ac:dyDescent="0.3">
      <c r="A149" s="66">
        <v>97514257</v>
      </c>
      <c r="B149" s="53" t="str">
        <f>VLOOKUP(A149,'DATA (2)'!A:G,2,0)</f>
        <v>Горизонт насос CM1-4 A-R-A-E-AQQE F-A-A-</v>
      </c>
      <c r="C149" s="50" t="str">
        <f>VLOOKUP(A149,'DATA (2)'!A:G,4,0)</f>
        <v>DC</v>
      </c>
      <c r="D149" s="49" t="s">
        <v>47</v>
      </c>
      <c r="E149" s="50"/>
      <c r="F149" s="50">
        <f>VLOOKUP(A149,'DATA (2)'!A:G,5,0)</f>
        <v>255.96</v>
      </c>
      <c r="G149" s="50">
        <f>IFERROR(F149*(1-VLOOKUP(C149,ГОЛОВНА!K:L,2,0)), "-")</f>
        <v>255.96</v>
      </c>
    </row>
    <row r="150" spans="1:7" x14ac:dyDescent="0.3">
      <c r="A150" s="66">
        <v>96935390</v>
      </c>
      <c r="B150" s="53" t="str">
        <f>VLOOKUP(A150,'DATA (2)'!A:G,2,0)</f>
        <v>Горизонт насос CM1-4 A-R-A-E-AVBE C-A-A-</v>
      </c>
      <c r="C150" s="50" t="str">
        <f>VLOOKUP(A150,'DATA (2)'!A:G,4,0)</f>
        <v>DC</v>
      </c>
      <c r="D150" s="49" t="s">
        <v>47</v>
      </c>
      <c r="E150" s="50"/>
      <c r="F150" s="50">
        <f>VLOOKUP(A150,'DATA (2)'!A:G,5,0)</f>
        <v>257.94</v>
      </c>
      <c r="G150" s="50">
        <f>IFERROR(F150*(1-VLOOKUP(C150,ГОЛОВНА!K:L,2,0)), "-")</f>
        <v>257.94</v>
      </c>
    </row>
    <row r="151" spans="1:7" x14ac:dyDescent="0.3">
      <c r="A151" s="66">
        <v>97516590</v>
      </c>
      <c r="B151" s="53" t="str">
        <f>VLOOKUP(A151,'DATA (2)'!A:G,2,0)</f>
        <v>Горизонт насос CM1-4 A-R-A-V-AQQV C-A-A-</v>
      </c>
      <c r="C151" s="50" t="str">
        <f>VLOOKUP(A151,'DATA (2)'!A:G,4,0)</f>
        <v>DC</v>
      </c>
      <c r="D151" s="49" t="s">
        <v>47</v>
      </c>
      <c r="E151" s="50"/>
      <c r="F151" s="50">
        <f>VLOOKUP(A151,'DATA (2)'!A:G,5,0)</f>
        <v>271.91000000000003</v>
      </c>
      <c r="G151" s="50">
        <f>IFERROR(F151*(1-VLOOKUP(C151,ГОЛОВНА!K:L,2,0)), "-")</f>
        <v>271.91000000000003</v>
      </c>
    </row>
    <row r="152" spans="1:7" x14ac:dyDescent="0.3">
      <c r="A152" s="66">
        <v>96989472</v>
      </c>
      <c r="B152" s="53" t="str">
        <f>VLOOKUP(A152,'DATA (2)'!A:G,2,0)</f>
        <v>Горизонт насос CM1-4 A-R-A-V-AQQV F-A-A-</v>
      </c>
      <c r="C152" s="50" t="str">
        <f>VLOOKUP(A152,'DATA (2)'!A:G,4,0)</f>
        <v>DC</v>
      </c>
      <c r="D152" s="51"/>
      <c r="E152" s="50"/>
      <c r="F152" s="50">
        <f>VLOOKUP(A152,'DATA (2)'!A:G,5,0)</f>
        <v>259.92</v>
      </c>
      <c r="G152" s="50">
        <f>IFERROR(F152*(1-VLOOKUP(C152,ГОЛОВНА!K:L,2,0)), "-")</f>
        <v>259.92</v>
      </c>
    </row>
    <row r="153" spans="1:7" x14ac:dyDescent="0.3">
      <c r="A153" s="66">
        <v>97516638</v>
      </c>
      <c r="B153" s="53" t="str">
        <f>VLOOKUP(A153,'DATA (2)'!A:G,2,0)</f>
        <v>Горизонт насос CM1-4 A-R-G-E-AQQE C-A-A-</v>
      </c>
      <c r="C153" s="50" t="str">
        <f>VLOOKUP(A153,'DATA (2)'!A:G,4,0)</f>
        <v>GI</v>
      </c>
      <c r="D153" s="51"/>
      <c r="E153" s="50"/>
      <c r="F153" s="50">
        <f>VLOOKUP(A153,'DATA (2)'!A:G,5,0)</f>
        <v>503.87</v>
      </c>
      <c r="G153" s="50">
        <f>IFERROR(F153*(1-VLOOKUP(C153,ГОЛОВНА!K:L,2,0)), "-")</f>
        <v>503.87</v>
      </c>
    </row>
    <row r="154" spans="1:7" x14ac:dyDescent="0.3">
      <c r="A154" s="66">
        <v>97516639</v>
      </c>
      <c r="B154" s="53" t="str">
        <f>VLOOKUP(A154,'DATA (2)'!A:G,2,0)</f>
        <v>Горизонт насос CM1-4 A-R-G-E-AQQE F-A-A-</v>
      </c>
      <c r="C154" s="50" t="str">
        <f>VLOOKUP(A154,'DATA (2)'!A:G,4,0)</f>
        <v>GI</v>
      </c>
      <c r="D154" s="49" t="s">
        <v>47</v>
      </c>
      <c r="E154" s="50"/>
      <c r="F154" s="50">
        <f>VLOOKUP(A154,'DATA (2)'!A:G,5,0)</f>
        <v>491.94</v>
      </c>
      <c r="G154" s="50">
        <f>IFERROR(F154*(1-VLOOKUP(C154,ГОЛОВНА!K:L,2,0)), "-")</f>
        <v>491.94</v>
      </c>
    </row>
    <row r="155" spans="1:7" x14ac:dyDescent="0.3">
      <c r="A155" s="66">
        <v>97516674</v>
      </c>
      <c r="B155" s="53" t="str">
        <f>VLOOKUP(A155,'DATA (2)'!A:G,2,0)</f>
        <v>Горизонт насос CM1-4 A-R-G-V-AQQV C-A-A-</v>
      </c>
      <c r="C155" s="50" t="str">
        <f>VLOOKUP(A155,'DATA (2)'!A:G,4,0)</f>
        <v>GI</v>
      </c>
      <c r="D155" s="51"/>
      <c r="E155" s="50"/>
      <c r="F155" s="50">
        <f>VLOOKUP(A155,'DATA (2)'!A:G,5,0)</f>
        <v>513.85</v>
      </c>
      <c r="G155" s="50">
        <f>IFERROR(F155*(1-VLOOKUP(C155,ГОЛОВНА!K:L,2,0)), "-")</f>
        <v>513.85</v>
      </c>
    </row>
    <row r="156" spans="1:7" x14ac:dyDescent="0.3">
      <c r="A156" s="66">
        <v>97516675</v>
      </c>
      <c r="B156" s="53" t="str">
        <f>VLOOKUP(A156,'DATA (2)'!A:G,2,0)</f>
        <v>Горизонт насос CM1-4 A-R-G-V-AQQV F-A-A-</v>
      </c>
      <c r="C156" s="50" t="str">
        <f>VLOOKUP(A156,'DATA (2)'!A:G,4,0)</f>
        <v>GI</v>
      </c>
      <c r="D156" s="51"/>
      <c r="E156" s="50"/>
      <c r="F156" s="50">
        <f>VLOOKUP(A156,'DATA (2)'!A:G,5,0)</f>
        <v>501.91</v>
      </c>
      <c r="G156" s="50">
        <f>IFERROR(F156*(1-VLOOKUP(C156,ГОЛОВНА!K:L,2,0)), "-")</f>
        <v>501.91</v>
      </c>
    </row>
    <row r="157" spans="1:7" x14ac:dyDescent="0.3">
      <c r="A157" s="66">
        <v>97514999</v>
      </c>
      <c r="B157" s="53" t="str">
        <f>VLOOKUP(A157,'DATA (2)'!A:G,2,0)</f>
        <v>Горизонт насос CM1-4 A-R-I-E-AQQE C-A-A-</v>
      </c>
      <c r="C157" s="50" t="str">
        <f>VLOOKUP(A157,'DATA (2)'!A:G,4,0)</f>
        <v>GI</v>
      </c>
      <c r="D157" s="49" t="s">
        <v>47</v>
      </c>
      <c r="E157" s="50"/>
      <c r="F157" s="50">
        <f>VLOOKUP(A157,'DATA (2)'!A:G,5,0)</f>
        <v>400.82</v>
      </c>
      <c r="G157" s="50">
        <f>IFERROR(F157*(1-VLOOKUP(C157,ГОЛОВНА!K:L,2,0)), "-")</f>
        <v>400.82</v>
      </c>
    </row>
    <row r="158" spans="1:7" x14ac:dyDescent="0.3">
      <c r="A158" s="66">
        <v>97515121</v>
      </c>
      <c r="B158" s="53" t="str">
        <f>VLOOKUP(A158,'DATA (2)'!A:G,2,0)</f>
        <v>Горизонт насос CM1-4 A-R-I-E-AQQE F-A-A-</v>
      </c>
      <c r="C158" s="50" t="str">
        <f>VLOOKUP(A158,'DATA (2)'!A:G,4,0)</f>
        <v>GI</v>
      </c>
      <c r="D158" s="49" t="s">
        <v>47</v>
      </c>
      <c r="E158" s="50"/>
      <c r="F158" s="50">
        <f>VLOOKUP(A158,'DATA (2)'!A:G,5,0)</f>
        <v>388.88</v>
      </c>
      <c r="G158" s="50">
        <f>IFERROR(F158*(1-VLOOKUP(C158,ГОЛОВНА!K:L,2,0)), "-")</f>
        <v>388.88</v>
      </c>
    </row>
    <row r="159" spans="1:7" x14ac:dyDescent="0.3">
      <c r="A159" s="66">
        <v>97516385</v>
      </c>
      <c r="B159" s="53" t="str">
        <f>VLOOKUP(A159,'DATA (2)'!A:G,2,0)</f>
        <v>Горизонт насос CM1-4 A-R-I-V-AQQV C-A-A-</v>
      </c>
      <c r="C159" s="50" t="str">
        <f>VLOOKUP(A159,'DATA (2)'!A:G,4,0)</f>
        <v>GI</v>
      </c>
      <c r="D159" s="51"/>
      <c r="E159" s="50"/>
      <c r="F159" s="50">
        <f>VLOOKUP(A159,'DATA (2)'!A:G,5,0)</f>
        <v>410.82</v>
      </c>
      <c r="G159" s="50">
        <f>IFERROR(F159*(1-VLOOKUP(C159,ГОЛОВНА!K:L,2,0)), "-")</f>
        <v>410.82</v>
      </c>
    </row>
    <row r="160" spans="1:7" x14ac:dyDescent="0.3">
      <c r="A160" s="66">
        <v>97516386</v>
      </c>
      <c r="B160" s="53" t="str">
        <f>VLOOKUP(A160,'DATA (2)'!A:G,2,0)</f>
        <v>Горизонт насос CM1-4 A-R-I-V-AQQV F-A-A-</v>
      </c>
      <c r="C160" s="50" t="str">
        <f>VLOOKUP(A160,'DATA (2)'!A:G,4,0)</f>
        <v>GI</v>
      </c>
      <c r="D160" s="51"/>
      <c r="E160" s="50"/>
      <c r="F160" s="50">
        <f>VLOOKUP(A160,'DATA (2)'!A:G,5,0)</f>
        <v>398.88</v>
      </c>
      <c r="G160" s="50">
        <f>IFERROR(F160*(1-VLOOKUP(C160,ГОЛОВНА!K:L,2,0)), "-")</f>
        <v>398.88</v>
      </c>
    </row>
    <row r="161" spans="1:7" x14ac:dyDescent="0.3">
      <c r="A161" s="66">
        <v>96807018</v>
      </c>
      <c r="B161" s="53" t="str">
        <f>VLOOKUP(A161,'DATA (2)'!A:G,2,0)</f>
        <v>Горизонт насос CM1-5 A-R-A-E-AQQE C-A-A-</v>
      </c>
      <c r="C161" s="50" t="str">
        <f>VLOOKUP(A161,'DATA (2)'!A:G,4,0)</f>
        <v>DC</v>
      </c>
      <c r="D161" s="49" t="s">
        <v>47</v>
      </c>
      <c r="E161" s="50"/>
      <c r="F161" s="50">
        <f>VLOOKUP(A161,'DATA (2)'!A:G,5,0)</f>
        <v>283.14999999999998</v>
      </c>
      <c r="G161" s="50">
        <f>IFERROR(F161*(1-VLOOKUP(C161,ГОЛОВНА!K:L,2,0)), "-")</f>
        <v>283.14999999999998</v>
      </c>
    </row>
    <row r="162" spans="1:7" x14ac:dyDescent="0.3">
      <c r="A162" s="66">
        <v>97516561</v>
      </c>
      <c r="B162" s="53" t="str">
        <f>VLOOKUP(A162,'DATA (2)'!A:G,2,0)</f>
        <v>Горизонт насос CM1-5 A-R-A-E-AQQE F-A-A-</v>
      </c>
      <c r="C162" s="50" t="str">
        <f>VLOOKUP(A162,'DATA (2)'!A:G,4,0)</f>
        <v>DC</v>
      </c>
      <c r="D162" s="49" t="s">
        <v>47</v>
      </c>
      <c r="E162" s="50"/>
      <c r="F162" s="50">
        <f>VLOOKUP(A162,'DATA (2)'!A:G,5,0)</f>
        <v>271.11</v>
      </c>
      <c r="G162" s="50">
        <f>IFERROR(F162*(1-VLOOKUP(C162,ГОЛОВНА!K:L,2,0)), "-")</f>
        <v>271.11</v>
      </c>
    </row>
    <row r="163" spans="1:7" x14ac:dyDescent="0.3">
      <c r="A163" s="66">
        <v>96806794</v>
      </c>
      <c r="B163" s="53" t="str">
        <f>VLOOKUP(A163,'DATA (2)'!A:G,2,0)</f>
        <v>Горизонт насос CM1-5 A-R-A-E-AVBE C-A-A-</v>
      </c>
      <c r="C163" s="50" t="str">
        <f>VLOOKUP(A163,'DATA (2)'!A:G,4,0)</f>
        <v>DC</v>
      </c>
      <c r="D163" s="49" t="s">
        <v>47</v>
      </c>
      <c r="E163" s="50"/>
      <c r="F163" s="50">
        <f>VLOOKUP(A163,'DATA (2)'!A:G,5,0)</f>
        <v>273.11</v>
      </c>
      <c r="G163" s="50">
        <f>IFERROR(F163*(1-VLOOKUP(C163,ГОЛОВНА!K:L,2,0)), "-")</f>
        <v>273.11</v>
      </c>
    </row>
    <row r="164" spans="1:7" x14ac:dyDescent="0.3">
      <c r="A164" s="66">
        <v>97516591</v>
      </c>
      <c r="B164" s="53" t="str">
        <f>VLOOKUP(A164,'DATA (2)'!A:G,2,0)</f>
        <v>Горизонт насос CM1-5 A-R-A-V-AQQV C-A-A-</v>
      </c>
      <c r="C164" s="50" t="str">
        <f>VLOOKUP(A164,'DATA (2)'!A:G,4,0)</f>
        <v>DC</v>
      </c>
      <c r="D164" s="51"/>
      <c r="E164" s="50"/>
      <c r="F164" s="50">
        <f>VLOOKUP(A164,'DATA (2)'!A:G,5,0)</f>
        <v>287.10000000000002</v>
      </c>
      <c r="G164" s="50">
        <f>IFERROR(F164*(1-VLOOKUP(C164,ГОЛОВНА!K:L,2,0)), "-")</f>
        <v>287.10000000000002</v>
      </c>
    </row>
    <row r="165" spans="1:7" x14ac:dyDescent="0.3">
      <c r="A165" s="66">
        <v>97516592</v>
      </c>
      <c r="B165" s="53" t="str">
        <f>VLOOKUP(A165,'DATA (2)'!A:G,2,0)</f>
        <v>Горизонт насос CM1-5 A-R-A-V-AQQV F-A-A-</v>
      </c>
      <c r="C165" s="50" t="str">
        <f>VLOOKUP(A165,'DATA (2)'!A:G,4,0)</f>
        <v>DC</v>
      </c>
      <c r="D165" s="51"/>
      <c r="E165" s="50"/>
      <c r="F165" s="50">
        <f>VLOOKUP(A165,'DATA (2)'!A:G,5,0)</f>
        <v>275.06</v>
      </c>
      <c r="G165" s="50">
        <f>IFERROR(F165*(1-VLOOKUP(C165,ГОЛОВНА!K:L,2,0)), "-")</f>
        <v>275.06</v>
      </c>
    </row>
    <row r="166" spans="1:7" x14ac:dyDescent="0.3">
      <c r="A166" s="66">
        <v>97516640</v>
      </c>
      <c r="B166" s="53" t="str">
        <f>VLOOKUP(A166,'DATA (2)'!A:G,2,0)</f>
        <v>Горизонт насос CM1-5 A-R-G-E-AQQE C-A-A-</v>
      </c>
      <c r="C166" s="50" t="str">
        <f>VLOOKUP(A166,'DATA (2)'!A:G,4,0)</f>
        <v>GI</v>
      </c>
      <c r="D166" s="51"/>
      <c r="E166" s="50"/>
      <c r="F166" s="50">
        <f>VLOOKUP(A166,'DATA (2)'!A:G,5,0)</f>
        <v>534.42999999999995</v>
      </c>
      <c r="G166" s="50">
        <f>IFERROR(F166*(1-VLOOKUP(C166,ГОЛОВНА!K:L,2,0)), "-")</f>
        <v>534.42999999999995</v>
      </c>
    </row>
    <row r="167" spans="1:7" x14ac:dyDescent="0.3">
      <c r="A167" s="66">
        <v>97516641</v>
      </c>
      <c r="B167" s="53" t="str">
        <f>VLOOKUP(A167,'DATA (2)'!A:G,2,0)</f>
        <v>Горизонт насос CM1-5 A-R-G-E-AQQE F-A-A-</v>
      </c>
      <c r="C167" s="50" t="str">
        <f>VLOOKUP(A167,'DATA (2)'!A:G,4,0)</f>
        <v>GI</v>
      </c>
      <c r="D167" s="51"/>
      <c r="E167" s="50"/>
      <c r="F167" s="50">
        <f>VLOOKUP(A167,'DATA (2)'!A:G,5,0)</f>
        <v>522.47</v>
      </c>
      <c r="G167" s="50">
        <f>IFERROR(F167*(1-VLOOKUP(C167,ГОЛОВНА!K:L,2,0)), "-")</f>
        <v>522.47</v>
      </c>
    </row>
    <row r="168" spans="1:7" x14ac:dyDescent="0.3">
      <c r="A168" s="66">
        <v>97516676</v>
      </c>
      <c r="B168" s="53" t="str">
        <f>VLOOKUP(A168,'DATA (2)'!A:G,2,0)</f>
        <v>Горизонт насос CM1-5 A-R-G-V-AQQV C-A-A-</v>
      </c>
      <c r="C168" s="50" t="str">
        <f>VLOOKUP(A168,'DATA (2)'!A:G,4,0)</f>
        <v>GI</v>
      </c>
      <c r="D168" s="51"/>
      <c r="E168" s="50"/>
      <c r="F168" s="50">
        <f>VLOOKUP(A168,'DATA (2)'!A:G,5,0)</f>
        <v>544.41999999999996</v>
      </c>
      <c r="G168" s="50">
        <f>IFERROR(F168*(1-VLOOKUP(C168,ГОЛОВНА!K:L,2,0)), "-")</f>
        <v>544.41999999999996</v>
      </c>
    </row>
    <row r="169" spans="1:7" x14ac:dyDescent="0.3">
      <c r="A169" s="66">
        <v>97516677</v>
      </c>
      <c r="B169" s="53" t="str">
        <f>VLOOKUP(A169,'DATA (2)'!A:G,2,0)</f>
        <v>Горизонт насос CM1-5 A-R-G-V-AQQV F-A-A-</v>
      </c>
      <c r="C169" s="50" t="str">
        <f>VLOOKUP(A169,'DATA (2)'!A:G,4,0)</f>
        <v>GI</v>
      </c>
      <c r="D169" s="51"/>
      <c r="E169" s="50"/>
      <c r="F169" s="50">
        <f>VLOOKUP(A169,'DATA (2)'!A:G,5,0)</f>
        <v>532.47</v>
      </c>
      <c r="G169" s="50">
        <f>IFERROR(F169*(1-VLOOKUP(C169,ГОЛОВНА!K:L,2,0)), "-")</f>
        <v>532.47</v>
      </c>
    </row>
    <row r="170" spans="1:7" x14ac:dyDescent="0.3">
      <c r="A170" s="66">
        <v>97515000</v>
      </c>
      <c r="B170" s="53" t="str">
        <f>VLOOKUP(A170,'DATA (2)'!A:G,2,0)</f>
        <v>Горизонт насос CM1-5 A-R-I-E-AQQE C-A-A-</v>
      </c>
      <c r="C170" s="50" t="str">
        <f>VLOOKUP(A170,'DATA (2)'!A:G,4,0)</f>
        <v>GI</v>
      </c>
      <c r="D170" s="49" t="s">
        <v>47</v>
      </c>
      <c r="E170" s="50"/>
      <c r="F170" s="50">
        <f>VLOOKUP(A170,'DATA (2)'!A:G,5,0)</f>
        <v>428.63</v>
      </c>
      <c r="G170" s="50">
        <f>IFERROR(F170*(1-VLOOKUP(C170,ГОЛОВНА!K:L,2,0)), "-")</f>
        <v>428.63</v>
      </c>
    </row>
    <row r="171" spans="1:7" x14ac:dyDescent="0.3">
      <c r="A171" s="66">
        <v>96807014</v>
      </c>
      <c r="B171" s="53" t="str">
        <f>VLOOKUP(A171,'DATA (2)'!A:G,2,0)</f>
        <v>Горизонт насос CM1-5 A-R-I-E-AQQE F-A-A-</v>
      </c>
      <c r="C171" s="50" t="str">
        <f>VLOOKUP(A171,'DATA (2)'!A:G,4,0)</f>
        <v>GI</v>
      </c>
      <c r="D171" s="51"/>
      <c r="E171" s="50"/>
      <c r="F171" s="50">
        <f>VLOOKUP(A171,'DATA (2)'!A:G,5,0)</f>
        <v>416.7</v>
      </c>
      <c r="G171" s="50">
        <f>IFERROR(F171*(1-VLOOKUP(C171,ГОЛОВНА!K:L,2,0)), "-")</f>
        <v>416.7</v>
      </c>
    </row>
    <row r="172" spans="1:7" x14ac:dyDescent="0.3">
      <c r="A172" s="66">
        <v>97516387</v>
      </c>
      <c r="B172" s="53" t="str">
        <f>VLOOKUP(A172,'DATA (2)'!A:G,2,0)</f>
        <v>Горизонт насос CM1-5 A-R-I-V-AQQV C-A-A-</v>
      </c>
      <c r="C172" s="50" t="str">
        <f>VLOOKUP(A172,'DATA (2)'!A:G,4,0)</f>
        <v>GI</v>
      </c>
      <c r="D172" s="51"/>
      <c r="E172" s="50"/>
      <c r="F172" s="50">
        <f>VLOOKUP(A172,'DATA (2)'!A:G,5,0)</f>
        <v>438.64</v>
      </c>
      <c r="G172" s="50">
        <f>IFERROR(F172*(1-VLOOKUP(C172,ГОЛОВНА!K:L,2,0)), "-")</f>
        <v>438.64</v>
      </c>
    </row>
    <row r="173" spans="1:7" x14ac:dyDescent="0.3">
      <c r="A173" s="66">
        <v>97516388</v>
      </c>
      <c r="B173" s="53" t="str">
        <f>VLOOKUP(A173,'DATA (2)'!A:G,2,0)</f>
        <v>Горизонт насос CM1-5 A-R-I-V-AQQV F-A-A-</v>
      </c>
      <c r="C173" s="50" t="str">
        <f>VLOOKUP(A173,'DATA (2)'!A:G,4,0)</f>
        <v>GI</v>
      </c>
      <c r="D173" s="49" t="s">
        <v>47</v>
      </c>
      <c r="E173" s="50"/>
      <c r="F173" s="50">
        <f>VLOOKUP(A173,'DATA (2)'!A:G,5,0)</f>
        <v>426.69</v>
      </c>
      <c r="G173" s="50">
        <f>IFERROR(F173*(1-VLOOKUP(C173,ГОЛОВНА!K:L,2,0)), "-")</f>
        <v>426.69</v>
      </c>
    </row>
    <row r="174" spans="1:7" x14ac:dyDescent="0.3">
      <c r="A174" s="66">
        <v>97516579</v>
      </c>
      <c r="B174" s="53" t="str">
        <f>VLOOKUP(A174,'DATA (2)'!A:G,2,0)</f>
        <v>Горизонт насос CM15-1 A-R-A-E-AQQE C-A-A</v>
      </c>
      <c r="C174" s="50" t="str">
        <f>VLOOKUP(A174,'DATA (2)'!A:G,4,0)</f>
        <v>DC</v>
      </c>
      <c r="D174" s="51"/>
      <c r="E174" s="50"/>
      <c r="F174" s="50">
        <f>VLOOKUP(A174,'DATA (2)'!A:G,5,0)</f>
        <v>860.14</v>
      </c>
      <c r="G174" s="50">
        <f>IFERROR(F174*(1-VLOOKUP(C174,ГОЛОВНА!K:L,2,0)), "-")</f>
        <v>860.14</v>
      </c>
    </row>
    <row r="175" spans="1:7" x14ac:dyDescent="0.3">
      <c r="A175" s="66">
        <v>97516580</v>
      </c>
      <c r="B175" s="53" t="str">
        <f>VLOOKUP(A175,'DATA (2)'!A:G,2,0)</f>
        <v>Горизонт насос CM15-1 A-R-A-E-AQQE F-A-A</v>
      </c>
      <c r="C175" s="50" t="str">
        <f>VLOOKUP(A175,'DATA (2)'!A:G,4,0)</f>
        <v>DC</v>
      </c>
      <c r="D175" s="51"/>
      <c r="E175" s="50"/>
      <c r="F175" s="50">
        <f>VLOOKUP(A175,'DATA (2)'!A:G,5,0)</f>
        <v>709.62</v>
      </c>
      <c r="G175" s="50">
        <f>IFERROR(F175*(1-VLOOKUP(C175,ГОЛОВНА!K:L,2,0)), "-")</f>
        <v>709.62</v>
      </c>
    </row>
    <row r="176" spans="1:7" x14ac:dyDescent="0.3">
      <c r="A176" s="66">
        <v>96806957</v>
      </c>
      <c r="B176" s="53" t="str">
        <f>VLOOKUP(A176,'DATA (2)'!A:G,2,0)</f>
        <v>Горизонт насос CM15-1 A-R-A-E-AVBE C-A-A</v>
      </c>
      <c r="C176" s="50" t="str">
        <f>VLOOKUP(A176,'DATA (2)'!A:G,4,0)</f>
        <v>DC</v>
      </c>
      <c r="D176" s="51"/>
      <c r="E176" s="50"/>
      <c r="F176" s="50">
        <f>VLOOKUP(A176,'DATA (2)'!A:G,5,0)</f>
        <v>841.05</v>
      </c>
      <c r="G176" s="50">
        <f>IFERROR(F176*(1-VLOOKUP(C176,ГОЛОВНА!K:L,2,0)), "-")</f>
        <v>841.05</v>
      </c>
    </row>
    <row r="177" spans="1:7" x14ac:dyDescent="0.3">
      <c r="A177" s="66">
        <v>97516625</v>
      </c>
      <c r="B177" s="53" t="str">
        <f>VLOOKUP(A177,'DATA (2)'!A:G,2,0)</f>
        <v>Горизонт насос CM15-1 A-R-A-V-AQQV C-A-A</v>
      </c>
      <c r="C177" s="50" t="str">
        <f>VLOOKUP(A177,'DATA (2)'!A:G,4,0)</f>
        <v>DC</v>
      </c>
      <c r="D177" s="51"/>
      <c r="E177" s="50"/>
      <c r="F177" s="50">
        <f>VLOOKUP(A177,'DATA (2)'!A:G,5,0)</f>
        <v>867.8</v>
      </c>
      <c r="G177" s="50">
        <f>IFERROR(F177*(1-VLOOKUP(C177,ГОЛОВНА!K:L,2,0)), "-")</f>
        <v>867.8</v>
      </c>
    </row>
    <row r="178" spans="1:7" x14ac:dyDescent="0.3">
      <c r="A178" s="66">
        <v>97516626</v>
      </c>
      <c r="B178" s="53" t="str">
        <f>VLOOKUP(A178,'DATA (2)'!A:G,2,0)</f>
        <v>Горизонт насос CM15-1 A-R-A-V-AQQV F-A-A</v>
      </c>
      <c r="C178" s="50" t="str">
        <f>VLOOKUP(A178,'DATA (2)'!A:G,4,0)</f>
        <v>DC</v>
      </c>
      <c r="D178" s="51"/>
      <c r="E178" s="50"/>
      <c r="F178" s="50">
        <f>VLOOKUP(A178,'DATA (2)'!A:G,5,0)</f>
        <v>717.22</v>
      </c>
      <c r="G178" s="50">
        <f>IFERROR(F178*(1-VLOOKUP(C178,ГОЛОВНА!K:L,2,0)), "-")</f>
        <v>717.22</v>
      </c>
    </row>
    <row r="179" spans="1:7" x14ac:dyDescent="0.3">
      <c r="A179" s="66">
        <v>97516661</v>
      </c>
      <c r="B179" s="53" t="str">
        <f>VLOOKUP(A179,'DATA (2)'!A:G,2,0)</f>
        <v>Горизонт насос CM15-1 A-R-G-E-AQQE C-A-A</v>
      </c>
      <c r="C179" s="50" t="str">
        <f>VLOOKUP(A179,'DATA (2)'!A:G,4,0)</f>
        <v>GI</v>
      </c>
      <c r="D179" s="51"/>
      <c r="E179" s="50"/>
      <c r="F179" s="50">
        <f>VLOOKUP(A179,'DATA (2)'!A:G,5,0)</f>
        <v>1141.82</v>
      </c>
      <c r="G179" s="50">
        <f>IFERROR(F179*(1-VLOOKUP(C179,ГОЛОВНА!K:L,2,0)), "-")</f>
        <v>1141.82</v>
      </c>
    </row>
    <row r="180" spans="1:7" x14ac:dyDescent="0.3">
      <c r="A180" s="66">
        <v>96806998</v>
      </c>
      <c r="B180" s="53" t="str">
        <f>VLOOKUP(A180,'DATA (2)'!A:G,2,0)</f>
        <v>Горизонт насос CM15-1 A-R-G-E-AQQE F-A-A</v>
      </c>
      <c r="C180" s="50" t="str">
        <f>VLOOKUP(A180,'DATA (2)'!A:G,4,0)</f>
        <v>GI</v>
      </c>
      <c r="D180" s="51"/>
      <c r="E180" s="50"/>
      <c r="F180" s="50">
        <f>VLOOKUP(A180,'DATA (2)'!A:G,5,0)</f>
        <v>987.66</v>
      </c>
      <c r="G180" s="50">
        <f>IFERROR(F180*(1-VLOOKUP(C180,ГОЛОВНА!K:L,2,0)), "-")</f>
        <v>987.66</v>
      </c>
    </row>
    <row r="181" spans="1:7" x14ac:dyDescent="0.3">
      <c r="A181" s="66">
        <v>97516723</v>
      </c>
      <c r="B181" s="53" t="str">
        <f>VLOOKUP(A181,'DATA (2)'!A:G,2,0)</f>
        <v>Горизонт насос CM15-1 A-R-G-V-AQQV C-A-A</v>
      </c>
      <c r="C181" s="50" t="str">
        <f>VLOOKUP(A181,'DATA (2)'!A:G,4,0)</f>
        <v>GI</v>
      </c>
      <c r="D181" s="51"/>
      <c r="E181" s="50"/>
      <c r="F181" s="50">
        <f>VLOOKUP(A181,'DATA (2)'!A:G,5,0)</f>
        <v>1161.6099999999999</v>
      </c>
      <c r="G181" s="50">
        <f>IFERROR(F181*(1-VLOOKUP(C181,ГОЛОВНА!K:L,2,0)), "-")</f>
        <v>1161.6099999999999</v>
      </c>
    </row>
    <row r="182" spans="1:7" x14ac:dyDescent="0.3">
      <c r="A182" s="66">
        <v>97516724</v>
      </c>
      <c r="B182" s="53" t="str">
        <f>VLOOKUP(A182,'DATA (2)'!A:G,2,0)</f>
        <v>Горизонт насос CM15-1 A-R-G-V-AQQV F-A-A</v>
      </c>
      <c r="C182" s="50" t="str">
        <f>VLOOKUP(A182,'DATA (2)'!A:G,4,0)</f>
        <v>GI</v>
      </c>
      <c r="D182" s="51"/>
      <c r="E182" s="50"/>
      <c r="F182" s="50">
        <f>VLOOKUP(A182,'DATA (2)'!A:G,5,0)</f>
        <v>1006.93</v>
      </c>
      <c r="G182" s="50">
        <f>IFERROR(F182*(1-VLOOKUP(C182,ГОЛОВНА!K:L,2,0)), "-")</f>
        <v>1006.93</v>
      </c>
    </row>
    <row r="183" spans="1:7" x14ac:dyDescent="0.3">
      <c r="A183" s="66">
        <v>97515064</v>
      </c>
      <c r="B183" s="53" t="str">
        <f>VLOOKUP(A183,'DATA (2)'!A:G,2,0)</f>
        <v>Горизонт насос CM15-1 A-R-I-E-AQQE C-A-A</v>
      </c>
      <c r="C183" s="50" t="str">
        <f>VLOOKUP(A183,'DATA (2)'!A:G,4,0)</f>
        <v>GI</v>
      </c>
      <c r="D183" s="51"/>
      <c r="E183" s="50"/>
      <c r="F183" s="50">
        <f>VLOOKUP(A183,'DATA (2)'!A:G,5,0)</f>
        <v>964.67</v>
      </c>
      <c r="G183" s="50">
        <f>IFERROR(F183*(1-VLOOKUP(C183,ГОЛОВНА!K:L,2,0)), "-")</f>
        <v>964.67</v>
      </c>
    </row>
    <row r="184" spans="1:7" x14ac:dyDescent="0.3">
      <c r="A184" s="66">
        <v>97515263</v>
      </c>
      <c r="B184" s="53" t="str">
        <f>VLOOKUP(A184,'DATA (2)'!A:G,2,0)</f>
        <v>Горизонт насос CM15-1 A-R-I-E-AQQE F-A-A</v>
      </c>
      <c r="C184" s="50" t="str">
        <f>VLOOKUP(A184,'DATA (2)'!A:G,4,0)</f>
        <v>GI</v>
      </c>
      <c r="D184" s="51"/>
      <c r="E184" s="50"/>
      <c r="F184" s="50">
        <f>VLOOKUP(A184,'DATA (2)'!A:G,5,0)</f>
        <v>809.96</v>
      </c>
      <c r="G184" s="50">
        <f>IFERROR(F184*(1-VLOOKUP(C184,ГОЛОВНА!K:L,2,0)), "-")</f>
        <v>809.96</v>
      </c>
    </row>
    <row r="185" spans="1:7" x14ac:dyDescent="0.3">
      <c r="A185" s="66">
        <v>97516405</v>
      </c>
      <c r="B185" s="53" t="str">
        <f>VLOOKUP(A185,'DATA (2)'!A:G,2,0)</f>
        <v>Горизонт насос CM15-1 A-R-I-V-AQQV C-A-A</v>
      </c>
      <c r="C185" s="50" t="str">
        <f>VLOOKUP(A185,'DATA (2)'!A:G,4,0)</f>
        <v>GI</v>
      </c>
      <c r="D185" s="51"/>
      <c r="E185" s="50"/>
      <c r="F185" s="50">
        <f>VLOOKUP(A185,'DATA (2)'!A:G,5,0)</f>
        <v>984.48</v>
      </c>
      <c r="G185" s="50">
        <f>IFERROR(F185*(1-VLOOKUP(C185,ГОЛОВНА!K:L,2,0)), "-")</f>
        <v>984.48</v>
      </c>
    </row>
    <row r="186" spans="1:7" x14ac:dyDescent="0.3">
      <c r="A186" s="66">
        <v>97516406</v>
      </c>
      <c r="B186" s="53" t="str">
        <f>VLOOKUP(A186,'DATA (2)'!A:G,2,0)</f>
        <v>Горизонт насос CM15-1 A-R-I-V-AQQV F-A-A</v>
      </c>
      <c r="C186" s="50" t="str">
        <f>VLOOKUP(A186,'DATA (2)'!A:G,4,0)</f>
        <v>GI</v>
      </c>
      <c r="D186" s="51"/>
      <c r="E186" s="50"/>
      <c r="F186" s="50">
        <f>VLOOKUP(A186,'DATA (2)'!A:G,5,0)</f>
        <v>829.22</v>
      </c>
      <c r="G186" s="50">
        <f>IFERROR(F186*(1-VLOOKUP(C186,ГОЛОВНА!K:L,2,0)), "-")</f>
        <v>829.22</v>
      </c>
    </row>
    <row r="187" spans="1:7" x14ac:dyDescent="0.3">
      <c r="A187" s="66">
        <v>97516581</v>
      </c>
      <c r="B187" s="53" t="str">
        <f>VLOOKUP(A187,'DATA (2)'!A:G,2,0)</f>
        <v>Горизонт насос CM15-2 A-R-A-E-AQQE C-A-A</v>
      </c>
      <c r="C187" s="50" t="str">
        <f>VLOOKUP(A187,'DATA (2)'!A:G,4,0)</f>
        <v>DC</v>
      </c>
      <c r="D187" s="51"/>
      <c r="E187" s="50"/>
      <c r="F187" s="50">
        <f>VLOOKUP(A187,'DATA (2)'!A:G,5,0)</f>
        <v>980.68</v>
      </c>
      <c r="G187" s="50">
        <f>IFERROR(F187*(1-VLOOKUP(C187,ГОЛОВНА!K:L,2,0)), "-")</f>
        <v>980.68</v>
      </c>
    </row>
    <row r="188" spans="1:7" x14ac:dyDescent="0.3">
      <c r="A188" s="66">
        <v>97507759</v>
      </c>
      <c r="B188" s="53" t="str">
        <f>VLOOKUP(A188,'DATA (2)'!A:G,2,0)</f>
        <v>Горизонт насос CM15-2 A-R-A-E-AQQE F-A-A</v>
      </c>
      <c r="C188" s="50" t="str">
        <f>VLOOKUP(A188,'DATA (2)'!A:G,4,0)</f>
        <v>DC</v>
      </c>
      <c r="D188" s="51"/>
      <c r="E188" s="50"/>
      <c r="F188" s="50">
        <f>VLOOKUP(A188,'DATA (2)'!A:G,5,0)</f>
        <v>817.03</v>
      </c>
      <c r="G188" s="50">
        <f>IFERROR(F188*(1-VLOOKUP(C188,ГОЛОВНА!K:L,2,0)), "-")</f>
        <v>817.03</v>
      </c>
    </row>
    <row r="189" spans="1:7" x14ac:dyDescent="0.3">
      <c r="A189" s="66">
        <v>96806958</v>
      </c>
      <c r="B189" s="53" t="str">
        <f>VLOOKUP(A189,'DATA (2)'!A:G,2,0)</f>
        <v>Горизонт насос CM15-2 A-R-A-E-AVBE F-A-A</v>
      </c>
      <c r="C189" s="50" t="str">
        <f>VLOOKUP(A189,'DATA (2)'!A:G,4,0)</f>
        <v>DC</v>
      </c>
      <c r="D189" s="49" t="s">
        <v>47</v>
      </c>
      <c r="E189" s="50"/>
      <c r="F189" s="50">
        <f>VLOOKUP(A189,'DATA (2)'!A:G,5,0)</f>
        <v>798.1</v>
      </c>
      <c r="G189" s="50">
        <f>IFERROR(F189*(1-VLOOKUP(C189,ГОЛОВНА!K:L,2,0)), "-")</f>
        <v>798.1</v>
      </c>
    </row>
    <row r="190" spans="1:7" x14ac:dyDescent="0.3">
      <c r="A190" s="66">
        <v>97516627</v>
      </c>
      <c r="B190" s="53" t="str">
        <f>VLOOKUP(A190,'DATA (2)'!A:G,2,0)</f>
        <v>Горизонт насос CM15-2 A-R-A-V-AQQV C-A-A</v>
      </c>
      <c r="C190" s="50" t="str">
        <f>VLOOKUP(A190,'DATA (2)'!A:G,4,0)</f>
        <v>DC</v>
      </c>
      <c r="D190" s="51"/>
      <c r="E190" s="50"/>
      <c r="F190" s="50">
        <f>VLOOKUP(A190,'DATA (2)'!A:G,5,0)</f>
        <v>988.35</v>
      </c>
      <c r="G190" s="50">
        <f>IFERROR(F190*(1-VLOOKUP(C190,ГОЛОВНА!K:L,2,0)), "-")</f>
        <v>988.35</v>
      </c>
    </row>
    <row r="191" spans="1:7" x14ac:dyDescent="0.3">
      <c r="A191" s="66">
        <v>97516628</v>
      </c>
      <c r="B191" s="53" t="str">
        <f>VLOOKUP(A191,'DATA (2)'!A:G,2,0)</f>
        <v>Горизонт насос CM15-2 A-R-A-V-AQQV F-A-A</v>
      </c>
      <c r="C191" s="50" t="str">
        <f>VLOOKUP(A191,'DATA (2)'!A:G,4,0)</f>
        <v>DC</v>
      </c>
      <c r="D191" s="51"/>
      <c r="E191" s="50"/>
      <c r="F191" s="50">
        <f>VLOOKUP(A191,'DATA (2)'!A:G,5,0)</f>
        <v>824.63</v>
      </c>
      <c r="G191" s="50">
        <f>IFERROR(F191*(1-VLOOKUP(C191,ГОЛОВНА!K:L,2,0)), "-")</f>
        <v>824.63</v>
      </c>
    </row>
    <row r="192" spans="1:7" x14ac:dyDescent="0.3">
      <c r="A192" s="66">
        <v>97516662</v>
      </c>
      <c r="B192" s="53" t="str">
        <f>VLOOKUP(A192,'DATA (2)'!A:G,2,0)</f>
        <v>Горизонт насос CM15-2 A-R-G-E-AQQE C-A-A</v>
      </c>
      <c r="C192" s="50" t="str">
        <f>VLOOKUP(A192,'DATA (2)'!A:G,4,0)</f>
        <v>GI</v>
      </c>
      <c r="D192" s="51"/>
      <c r="E192" s="50"/>
      <c r="F192" s="50">
        <f>VLOOKUP(A192,'DATA (2)'!A:G,5,0)</f>
        <v>1298.01</v>
      </c>
      <c r="G192" s="50">
        <f>IFERROR(F192*(1-VLOOKUP(C192,ГОЛОВНА!K:L,2,0)), "-")</f>
        <v>1298.01</v>
      </c>
    </row>
    <row r="193" spans="1:7" x14ac:dyDescent="0.3">
      <c r="A193" s="66">
        <v>97516663</v>
      </c>
      <c r="B193" s="53" t="str">
        <f>VLOOKUP(A193,'DATA (2)'!A:G,2,0)</f>
        <v>Горизонт насос CM15-2 A-R-G-E-AQQE F-A-A</v>
      </c>
      <c r="C193" s="50" t="str">
        <f>VLOOKUP(A193,'DATA (2)'!A:G,4,0)</f>
        <v>GI</v>
      </c>
      <c r="D193" s="51"/>
      <c r="E193" s="50"/>
      <c r="F193" s="50">
        <f>VLOOKUP(A193,'DATA (2)'!A:G,5,0)</f>
        <v>1130.25</v>
      </c>
      <c r="G193" s="50">
        <f>IFERROR(F193*(1-VLOOKUP(C193,ГОЛОВНА!K:L,2,0)), "-")</f>
        <v>1130.25</v>
      </c>
    </row>
    <row r="194" spans="1:7" x14ac:dyDescent="0.3">
      <c r="A194" s="66">
        <v>97516725</v>
      </c>
      <c r="B194" s="53" t="str">
        <f>VLOOKUP(A194,'DATA (2)'!A:G,2,0)</f>
        <v>Горизонт насос CM15-2 A-R-G-V-AQQV C-A-A</v>
      </c>
      <c r="C194" s="50" t="str">
        <f>VLOOKUP(A194,'DATA (2)'!A:G,4,0)</f>
        <v>GI</v>
      </c>
      <c r="D194" s="51"/>
      <c r="E194" s="50"/>
      <c r="F194" s="50">
        <f>VLOOKUP(A194,'DATA (2)'!A:G,5,0)</f>
        <v>1317.79</v>
      </c>
      <c r="G194" s="50">
        <f>IFERROR(F194*(1-VLOOKUP(C194,ГОЛОВНА!K:L,2,0)), "-")</f>
        <v>1317.79</v>
      </c>
    </row>
    <row r="195" spans="1:7" x14ac:dyDescent="0.3">
      <c r="A195" s="66">
        <v>97516726</v>
      </c>
      <c r="B195" s="53" t="str">
        <f>VLOOKUP(A195,'DATA (2)'!A:G,2,0)</f>
        <v>Горизонт насос CM15-2 A-R-G-V-AQQV F-A-A</v>
      </c>
      <c r="C195" s="50" t="str">
        <f>VLOOKUP(A195,'DATA (2)'!A:G,4,0)</f>
        <v>GI</v>
      </c>
      <c r="D195" s="51"/>
      <c r="E195" s="50"/>
      <c r="F195" s="50">
        <f>VLOOKUP(A195,'DATA (2)'!A:G,5,0)</f>
        <v>1149.51</v>
      </c>
      <c r="G195" s="50">
        <f>IFERROR(F195*(1-VLOOKUP(C195,ГОЛОВНА!K:L,2,0)), "-")</f>
        <v>1149.51</v>
      </c>
    </row>
    <row r="196" spans="1:7" x14ac:dyDescent="0.3">
      <c r="A196" s="66">
        <v>97515063</v>
      </c>
      <c r="B196" s="53" t="str">
        <f>VLOOKUP(A196,'DATA (2)'!A:G,2,0)</f>
        <v>Горизонт насос CM15-2 A-R-I-E-AQQE C-A-A</v>
      </c>
      <c r="C196" s="50" t="str">
        <f>VLOOKUP(A196,'DATA (2)'!A:G,4,0)</f>
        <v>GI</v>
      </c>
      <c r="D196" s="49" t="s">
        <v>47</v>
      </c>
      <c r="E196" s="50"/>
      <c r="F196" s="50">
        <f>VLOOKUP(A196,'DATA (2)'!A:G,5,0)</f>
        <v>1095.27</v>
      </c>
      <c r="G196" s="50">
        <f>IFERROR(F196*(1-VLOOKUP(C196,ГОЛОВНА!K:L,2,0)), "-")</f>
        <v>1095.27</v>
      </c>
    </row>
    <row r="197" spans="1:7" x14ac:dyDescent="0.3">
      <c r="A197" s="66">
        <v>97515106</v>
      </c>
      <c r="B197" s="53" t="str">
        <f>VLOOKUP(A197,'DATA (2)'!A:G,2,0)</f>
        <v>Горизонт насос CM15-2 A-R-I-E-AQQE F-A-A</v>
      </c>
      <c r="C197" s="50" t="str">
        <f>VLOOKUP(A197,'DATA (2)'!A:G,4,0)</f>
        <v>GI</v>
      </c>
      <c r="D197" s="51"/>
      <c r="E197" s="50"/>
      <c r="F197" s="50">
        <f>VLOOKUP(A197,'DATA (2)'!A:G,5,0)</f>
        <v>927.05</v>
      </c>
      <c r="G197" s="50">
        <f>IFERROR(F197*(1-VLOOKUP(C197,ГОЛОВНА!K:L,2,0)), "-")</f>
        <v>927.05</v>
      </c>
    </row>
    <row r="198" spans="1:7" x14ac:dyDescent="0.3">
      <c r="A198" s="66">
        <v>97516444</v>
      </c>
      <c r="B198" s="53" t="str">
        <f>VLOOKUP(A198,'DATA (2)'!A:G,2,0)</f>
        <v>Горизонт насос CM15-2 A-R-I-E-AVBE F-A-A</v>
      </c>
      <c r="C198" s="50" t="str">
        <f>VLOOKUP(A198,'DATA (2)'!A:G,4,0)</f>
        <v>GI</v>
      </c>
      <c r="D198" s="51"/>
      <c r="E198" s="50"/>
      <c r="F198" s="50">
        <f>VLOOKUP(A198,'DATA (2)'!A:G,5,0)</f>
        <v>907.79</v>
      </c>
      <c r="G198" s="50">
        <f>IFERROR(F198*(1-VLOOKUP(C198,ГОЛОВНА!K:L,2,0)), "-")</f>
        <v>907.79</v>
      </c>
    </row>
    <row r="199" spans="1:7" x14ac:dyDescent="0.3">
      <c r="A199" s="66">
        <v>97516407</v>
      </c>
      <c r="B199" s="53" t="str">
        <f>VLOOKUP(A199,'DATA (2)'!A:G,2,0)</f>
        <v>Горизонт насос CM15-2 A-R-I-V-AQQV C-A-A</v>
      </c>
      <c r="C199" s="50" t="str">
        <f>VLOOKUP(A199,'DATA (2)'!A:G,4,0)</f>
        <v>GI</v>
      </c>
      <c r="D199" s="51"/>
      <c r="E199" s="50"/>
      <c r="F199" s="50">
        <f>VLOOKUP(A199,'DATA (2)'!A:G,5,0)</f>
        <v>1115.05</v>
      </c>
      <c r="G199" s="50">
        <f>IFERROR(F199*(1-VLOOKUP(C199,ГОЛОВНА!K:L,2,0)), "-")</f>
        <v>1115.05</v>
      </c>
    </row>
    <row r="200" spans="1:7" x14ac:dyDescent="0.3">
      <c r="A200" s="66">
        <v>97516408</v>
      </c>
      <c r="B200" s="53" t="str">
        <f>VLOOKUP(A200,'DATA (2)'!A:G,2,0)</f>
        <v>Горизонт насос CM15-2 A-R-I-V-AQQV F-A-A</v>
      </c>
      <c r="C200" s="50" t="str">
        <f>VLOOKUP(A200,'DATA (2)'!A:G,4,0)</f>
        <v>GI</v>
      </c>
      <c r="D200" s="51"/>
      <c r="E200" s="50"/>
      <c r="F200" s="50">
        <f>VLOOKUP(A200,'DATA (2)'!A:G,5,0)</f>
        <v>946.31</v>
      </c>
      <c r="G200" s="50">
        <f>IFERROR(F200*(1-VLOOKUP(C200,ГОЛОВНА!K:L,2,0)), "-")</f>
        <v>946.31</v>
      </c>
    </row>
    <row r="201" spans="1:7" x14ac:dyDescent="0.3">
      <c r="A201" s="66">
        <v>96887467</v>
      </c>
      <c r="B201" s="53" t="str">
        <f>VLOOKUP(A201,'DATA (2)'!A:G,2,0)</f>
        <v>Горизонт насос CM15-3 A-R-A-E-AQQE F-A-A</v>
      </c>
      <c r="C201" s="50" t="str">
        <f>VLOOKUP(A201,'DATA (2)'!A:G,4,0)</f>
        <v>DC</v>
      </c>
      <c r="D201" s="49" t="s">
        <v>47</v>
      </c>
      <c r="E201" s="50"/>
      <c r="F201" s="50">
        <f>VLOOKUP(A201,'DATA (2)'!A:G,5,0)</f>
        <v>945</v>
      </c>
      <c r="G201" s="50">
        <f>IFERROR(F201*(1-VLOOKUP(C201,ГОЛОВНА!K:L,2,0)), "-")</f>
        <v>945</v>
      </c>
    </row>
    <row r="202" spans="1:7" x14ac:dyDescent="0.3">
      <c r="A202" s="66">
        <v>97516629</v>
      </c>
      <c r="B202" s="53" t="str">
        <f>VLOOKUP(A202,'DATA (2)'!A:G,2,0)</f>
        <v>Горизонт насос CM15-3 A-R-A-V-AQQV F-A-A</v>
      </c>
      <c r="C202" s="50" t="str">
        <f>VLOOKUP(A202,'DATA (2)'!A:G,4,0)</f>
        <v>DC</v>
      </c>
      <c r="D202" s="51"/>
      <c r="E202" s="50"/>
      <c r="F202" s="50">
        <f>VLOOKUP(A202,'DATA (2)'!A:G,5,0)</f>
        <v>952.6</v>
      </c>
      <c r="G202" s="50">
        <f>IFERROR(F202*(1-VLOOKUP(C202,ГОЛОВНА!K:L,2,0)), "-")</f>
        <v>952.6</v>
      </c>
    </row>
    <row r="203" spans="1:7" x14ac:dyDescent="0.3">
      <c r="A203" s="66">
        <v>97516664</v>
      </c>
      <c r="B203" s="53" t="str">
        <f>VLOOKUP(A203,'DATA (2)'!A:G,2,0)</f>
        <v>Горизонт насос CM15-3 A-R-G-E-AQQE F-A-A</v>
      </c>
      <c r="C203" s="50" t="str">
        <f>VLOOKUP(A203,'DATA (2)'!A:G,4,0)</f>
        <v>GI</v>
      </c>
      <c r="D203" s="51"/>
      <c r="E203" s="50"/>
      <c r="F203" s="50">
        <f>VLOOKUP(A203,'DATA (2)'!A:G,5,0)</f>
        <v>1305.8900000000001</v>
      </c>
      <c r="G203" s="50">
        <f>IFERROR(F203*(1-VLOOKUP(C203,ГОЛОВНА!K:L,2,0)), "-")</f>
        <v>1305.8900000000001</v>
      </c>
    </row>
    <row r="204" spans="1:7" x14ac:dyDescent="0.3">
      <c r="A204" s="66">
        <v>97516727</v>
      </c>
      <c r="B204" s="53" t="str">
        <f>VLOOKUP(A204,'DATA (2)'!A:G,2,0)</f>
        <v>Горизонт насос CM15-3 A-R-G-V-AQQV F-A-A</v>
      </c>
      <c r="C204" s="50" t="str">
        <f>VLOOKUP(A204,'DATA (2)'!A:G,4,0)</f>
        <v>GI</v>
      </c>
      <c r="D204" s="51"/>
      <c r="E204" s="50"/>
      <c r="F204" s="50">
        <f>VLOOKUP(A204,'DATA (2)'!A:G,5,0)</f>
        <v>1325.16</v>
      </c>
      <c r="G204" s="50">
        <f>IFERROR(F204*(1-VLOOKUP(C204,ГОЛОВНА!K:L,2,0)), "-")</f>
        <v>1325.16</v>
      </c>
    </row>
    <row r="205" spans="1:7" x14ac:dyDescent="0.3">
      <c r="A205" s="66">
        <v>97515107</v>
      </c>
      <c r="B205" s="53" t="str">
        <f>VLOOKUP(A205,'DATA (2)'!A:G,2,0)</f>
        <v>Горизонт насос CM15-3 A-R-I-E-AQQE F-A-A</v>
      </c>
      <c r="C205" s="50" t="str">
        <f>VLOOKUP(A205,'DATA (2)'!A:G,4,0)</f>
        <v>GI</v>
      </c>
      <c r="D205" s="51"/>
      <c r="E205" s="50"/>
      <c r="F205" s="50">
        <f>VLOOKUP(A205,'DATA (2)'!A:G,5,0)</f>
        <v>1067.3599999999999</v>
      </c>
      <c r="G205" s="50">
        <f>IFERROR(F205*(1-VLOOKUP(C205,ГОЛОВНА!K:L,2,0)), "-")</f>
        <v>1067.3599999999999</v>
      </c>
    </row>
    <row r="206" spans="1:7" x14ac:dyDescent="0.3">
      <c r="A206" s="66">
        <v>97516409</v>
      </c>
      <c r="B206" s="53" t="str">
        <f>VLOOKUP(A206,'DATA (2)'!A:G,2,0)</f>
        <v>Горизонт насос CM15-3 A-R-I-V-AQQV F-A-A</v>
      </c>
      <c r="C206" s="50" t="str">
        <f>VLOOKUP(A206,'DATA (2)'!A:G,4,0)</f>
        <v>GI</v>
      </c>
      <c r="D206" s="51"/>
      <c r="E206" s="50"/>
      <c r="F206" s="50">
        <f>VLOOKUP(A206,'DATA (2)'!A:G,5,0)</f>
        <v>1086.6300000000001</v>
      </c>
      <c r="G206" s="50">
        <f>IFERROR(F206*(1-VLOOKUP(C206,ГОЛОВНА!K:L,2,0)), "-")</f>
        <v>1086.6300000000001</v>
      </c>
    </row>
    <row r="207" spans="1:7" x14ac:dyDescent="0.3">
      <c r="A207" s="66">
        <v>97516582</v>
      </c>
      <c r="B207" s="53" t="str">
        <f>VLOOKUP(A207,'DATA (2)'!A:G,2,0)</f>
        <v>Горизонт насос CM15-4 A-R-A-E-AQQE F-A-A</v>
      </c>
      <c r="C207" s="50" t="str">
        <f>VLOOKUP(A207,'DATA (2)'!A:G,4,0)</f>
        <v>DC</v>
      </c>
      <c r="D207" s="51"/>
      <c r="E207" s="50"/>
      <c r="F207" s="50">
        <f>VLOOKUP(A207,'DATA (2)'!A:G,5,0)</f>
        <v>992.67</v>
      </c>
      <c r="G207" s="50">
        <f>IFERROR(F207*(1-VLOOKUP(C207,ГОЛОВНА!K:L,2,0)), "-")</f>
        <v>992.67</v>
      </c>
    </row>
    <row r="208" spans="1:7" x14ac:dyDescent="0.3">
      <c r="A208" s="66">
        <v>97516630</v>
      </c>
      <c r="B208" s="53" t="str">
        <f>VLOOKUP(A208,'DATA (2)'!A:G,2,0)</f>
        <v>Горизонт насос CM15-4 A-R-A-V-AQQV F-A-A</v>
      </c>
      <c r="C208" s="50" t="str">
        <f>VLOOKUP(A208,'DATA (2)'!A:G,4,0)</f>
        <v>DC</v>
      </c>
      <c r="D208" s="51"/>
      <c r="E208" s="50"/>
      <c r="F208" s="50">
        <f>VLOOKUP(A208,'DATA (2)'!A:G,5,0)</f>
        <v>1000.28</v>
      </c>
      <c r="G208" s="50">
        <f>IFERROR(F208*(1-VLOOKUP(C208,ГОЛОВНА!K:L,2,0)), "-")</f>
        <v>1000.28</v>
      </c>
    </row>
    <row r="209" spans="1:7" x14ac:dyDescent="0.3">
      <c r="A209" s="66">
        <v>97516665</v>
      </c>
      <c r="B209" s="53" t="str">
        <f>VLOOKUP(A209,'DATA (2)'!A:G,2,0)</f>
        <v>Горизонт насос CM15-4 A-R-G-E-AQQE F-A-A</v>
      </c>
      <c r="C209" s="50" t="str">
        <f>VLOOKUP(A209,'DATA (2)'!A:G,4,0)</f>
        <v>GI</v>
      </c>
      <c r="D209" s="51"/>
      <c r="E209" s="50"/>
      <c r="F209" s="50">
        <f>VLOOKUP(A209,'DATA (2)'!A:G,5,0)</f>
        <v>1491.9</v>
      </c>
      <c r="G209" s="50">
        <f>IFERROR(F209*(1-VLOOKUP(C209,ГОЛОВНА!K:L,2,0)), "-")</f>
        <v>1491.9</v>
      </c>
    </row>
    <row r="210" spans="1:7" x14ac:dyDescent="0.3">
      <c r="A210" s="66">
        <v>96806999</v>
      </c>
      <c r="B210" s="53" t="str">
        <f>VLOOKUP(A210,'DATA (2)'!A:G,2,0)</f>
        <v>Горизонт насос CM15-4 A-R-G-V-AQQV F-A-A</v>
      </c>
      <c r="C210" s="50" t="str">
        <f>VLOOKUP(A210,'DATA (2)'!A:G,4,0)</f>
        <v>GI</v>
      </c>
      <c r="D210" s="51"/>
      <c r="E210" s="50"/>
      <c r="F210" s="50">
        <f>VLOOKUP(A210,'DATA (2)'!A:G,5,0)</f>
        <v>1511.16</v>
      </c>
      <c r="G210" s="50">
        <f>IFERROR(F210*(1-VLOOKUP(C210,ГОЛОВНА!K:L,2,0)), "-")</f>
        <v>1511.16</v>
      </c>
    </row>
    <row r="211" spans="1:7" x14ac:dyDescent="0.3">
      <c r="A211" s="66">
        <v>97515269</v>
      </c>
      <c r="B211" s="53" t="str">
        <f>VLOOKUP(A211,'DATA (2)'!A:G,2,0)</f>
        <v>Горизонт насос CM15-4 A-R-I-E-AQQE F-A-A</v>
      </c>
      <c r="C211" s="50" t="str">
        <f>VLOOKUP(A211,'DATA (2)'!A:G,4,0)</f>
        <v>GI</v>
      </c>
      <c r="D211" s="51"/>
      <c r="E211" s="50"/>
      <c r="F211" s="50">
        <f>VLOOKUP(A211,'DATA (2)'!A:G,5,0)</f>
        <v>1196.74</v>
      </c>
      <c r="G211" s="50">
        <f>IFERROR(F211*(1-VLOOKUP(C211,ГОЛОВНА!K:L,2,0)), "-")</f>
        <v>1196.74</v>
      </c>
    </row>
    <row r="212" spans="1:7" x14ac:dyDescent="0.3">
      <c r="A212" s="66">
        <v>97516410</v>
      </c>
      <c r="B212" s="53" t="str">
        <f>VLOOKUP(A212,'DATA (2)'!A:G,2,0)</f>
        <v>Горизонт насос CM15-4 A-R-I-V-AQQV F-A-A</v>
      </c>
      <c r="C212" s="50" t="str">
        <f>VLOOKUP(A212,'DATA (2)'!A:G,4,0)</f>
        <v>GI</v>
      </c>
      <c r="D212" s="51"/>
      <c r="E212" s="50"/>
      <c r="F212" s="50">
        <f>VLOOKUP(A212,'DATA (2)'!A:G,5,0)</f>
        <v>1216</v>
      </c>
      <c r="G212" s="50">
        <f>IFERROR(F212*(1-VLOOKUP(C212,ГОЛОВНА!K:L,2,0)), "-")</f>
        <v>1216</v>
      </c>
    </row>
    <row r="213" spans="1:7" x14ac:dyDescent="0.3">
      <c r="A213" s="66">
        <v>97516562</v>
      </c>
      <c r="B213" s="53" t="str">
        <f>VLOOKUP(A213,'DATA (2)'!A:G,2,0)</f>
        <v>Горизонт насос CM1-6 A-R-A-E-AQQE C-A-A-</v>
      </c>
      <c r="C213" s="50" t="str">
        <f>VLOOKUP(A213,'DATA (2)'!A:G,4,0)</f>
        <v>DC</v>
      </c>
      <c r="D213" s="49" t="s">
        <v>47</v>
      </c>
      <c r="E213" s="50"/>
      <c r="F213" s="50">
        <f>VLOOKUP(A213,'DATA (2)'!A:G,5,0)</f>
        <v>300.49</v>
      </c>
      <c r="G213" s="50">
        <f>IFERROR(F213*(1-VLOOKUP(C213,ГОЛОВНА!K:L,2,0)), "-")</f>
        <v>300.49</v>
      </c>
    </row>
    <row r="214" spans="1:7" x14ac:dyDescent="0.3">
      <c r="A214" s="66">
        <v>97516563</v>
      </c>
      <c r="B214" s="53" t="str">
        <f>VLOOKUP(A214,'DATA (2)'!A:G,2,0)</f>
        <v>Горизонт насос CM1-6 A-R-A-E-AQQE F-A-A-</v>
      </c>
      <c r="C214" s="50" t="str">
        <f>VLOOKUP(A214,'DATA (2)'!A:G,4,0)</f>
        <v>DC</v>
      </c>
      <c r="D214" s="51"/>
      <c r="E214" s="50"/>
      <c r="F214" s="50">
        <f>VLOOKUP(A214,'DATA (2)'!A:G,5,0)</f>
        <v>288.45999999999998</v>
      </c>
      <c r="G214" s="50">
        <f>IFERROR(F214*(1-VLOOKUP(C214,ГОЛОВНА!K:L,2,0)), "-")</f>
        <v>288.45999999999998</v>
      </c>
    </row>
    <row r="215" spans="1:7" x14ac:dyDescent="0.3">
      <c r="A215" s="66">
        <v>97516593</v>
      </c>
      <c r="B215" s="53" t="str">
        <f>VLOOKUP(A215,'DATA (2)'!A:G,2,0)</f>
        <v>Горизонт насос CM1-6 A-R-A-V-AQQV C-A-A-</v>
      </c>
      <c r="C215" s="50" t="str">
        <f>VLOOKUP(A215,'DATA (2)'!A:G,4,0)</f>
        <v>DC</v>
      </c>
      <c r="D215" s="51"/>
      <c r="E215" s="50"/>
      <c r="F215" s="50">
        <f>VLOOKUP(A215,'DATA (2)'!A:G,5,0)</f>
        <v>304.43</v>
      </c>
      <c r="G215" s="50">
        <f>IFERROR(F215*(1-VLOOKUP(C215,ГОЛОВНА!K:L,2,0)), "-")</f>
        <v>304.43</v>
      </c>
    </row>
    <row r="216" spans="1:7" x14ac:dyDescent="0.3">
      <c r="A216" s="66">
        <v>96806800</v>
      </c>
      <c r="B216" s="53" t="str">
        <f>VLOOKUP(A216,'DATA (2)'!A:G,2,0)</f>
        <v>Горизонт насос CM1-6 A-R-A-V-AQQV F-A-A-</v>
      </c>
      <c r="C216" s="50" t="str">
        <f>VLOOKUP(A216,'DATA (2)'!A:G,4,0)</f>
        <v>DC</v>
      </c>
      <c r="D216" s="49" t="s">
        <v>47</v>
      </c>
      <c r="E216" s="50"/>
      <c r="F216" s="50">
        <f>VLOOKUP(A216,'DATA (2)'!A:G,5,0)</f>
        <v>292.42</v>
      </c>
      <c r="G216" s="50">
        <f>IFERROR(F216*(1-VLOOKUP(C216,ГОЛОВНА!K:L,2,0)), "-")</f>
        <v>292.42</v>
      </c>
    </row>
    <row r="217" spans="1:7" x14ac:dyDescent="0.3">
      <c r="A217" s="66">
        <v>97516642</v>
      </c>
      <c r="B217" s="53" t="str">
        <f>VLOOKUP(A217,'DATA (2)'!A:G,2,0)</f>
        <v>Горизонт насос CM1-6 A-R-G-E-AQQE C-A-A-</v>
      </c>
      <c r="C217" s="50" t="str">
        <f>VLOOKUP(A217,'DATA (2)'!A:G,4,0)</f>
        <v>GI</v>
      </c>
      <c r="D217" s="51"/>
      <c r="E217" s="50"/>
      <c r="F217" s="50">
        <f>VLOOKUP(A217,'DATA (2)'!A:G,5,0)</f>
        <v>547.77</v>
      </c>
      <c r="G217" s="50">
        <f>IFERROR(F217*(1-VLOOKUP(C217,ГОЛОВНА!K:L,2,0)), "-")</f>
        <v>547.77</v>
      </c>
    </row>
    <row r="218" spans="1:7" x14ac:dyDescent="0.3">
      <c r="A218" s="66">
        <v>97516643</v>
      </c>
      <c r="B218" s="53" t="str">
        <f>VLOOKUP(A218,'DATA (2)'!A:G,2,0)</f>
        <v>Горизонт насос CM1-6 A-R-G-E-AQQE F-A-A-</v>
      </c>
      <c r="C218" s="50" t="str">
        <f>VLOOKUP(A218,'DATA (2)'!A:G,4,0)</f>
        <v>GI</v>
      </c>
      <c r="D218" s="51"/>
      <c r="E218" s="50"/>
      <c r="F218" s="50">
        <f>VLOOKUP(A218,'DATA (2)'!A:G,5,0)</f>
        <v>535.79999999999995</v>
      </c>
      <c r="G218" s="50">
        <f>IFERROR(F218*(1-VLOOKUP(C218,ГОЛОВНА!K:L,2,0)), "-")</f>
        <v>535.79999999999995</v>
      </c>
    </row>
    <row r="219" spans="1:7" x14ac:dyDescent="0.3">
      <c r="A219" s="66">
        <v>97516678</v>
      </c>
      <c r="B219" s="53" t="str">
        <f>VLOOKUP(A219,'DATA (2)'!A:G,2,0)</f>
        <v>Горизонт насос CM1-6 A-R-G-V-AQQV C-A-A-</v>
      </c>
      <c r="C219" s="50" t="str">
        <f>VLOOKUP(A219,'DATA (2)'!A:G,4,0)</f>
        <v>GI</v>
      </c>
      <c r="D219" s="51"/>
      <c r="E219" s="50"/>
      <c r="F219" s="50">
        <f>VLOOKUP(A219,'DATA (2)'!A:G,5,0)</f>
        <v>557.73</v>
      </c>
      <c r="G219" s="50">
        <f>IFERROR(F219*(1-VLOOKUP(C219,ГОЛОВНА!K:L,2,0)), "-")</f>
        <v>557.73</v>
      </c>
    </row>
    <row r="220" spans="1:7" x14ac:dyDescent="0.3">
      <c r="A220" s="66">
        <v>97516679</v>
      </c>
      <c r="B220" s="53" t="str">
        <f>VLOOKUP(A220,'DATA (2)'!A:G,2,0)</f>
        <v>Горизонт насос CM1-6 A-R-G-V-AQQV F-A-A-</v>
      </c>
      <c r="C220" s="50" t="str">
        <f>VLOOKUP(A220,'DATA (2)'!A:G,4,0)</f>
        <v>GI</v>
      </c>
      <c r="D220" s="51"/>
      <c r="E220" s="50"/>
      <c r="F220" s="50">
        <f>VLOOKUP(A220,'DATA (2)'!A:G,5,0)</f>
        <v>545.79</v>
      </c>
      <c r="G220" s="50">
        <f>IFERROR(F220*(1-VLOOKUP(C220,ГОЛОВНА!K:L,2,0)), "-")</f>
        <v>545.79</v>
      </c>
    </row>
    <row r="221" spans="1:7" x14ac:dyDescent="0.3">
      <c r="A221" s="66">
        <v>97515021</v>
      </c>
      <c r="B221" s="53" t="str">
        <f>VLOOKUP(A221,'DATA (2)'!A:G,2,0)</f>
        <v>Горизонт насос CM1-6 A-R-I-E-AQQE C-A-A-</v>
      </c>
      <c r="C221" s="50" t="str">
        <f>VLOOKUP(A221,'DATA (2)'!A:G,4,0)</f>
        <v>GI</v>
      </c>
      <c r="D221" s="51"/>
      <c r="E221" s="50"/>
      <c r="F221" s="50">
        <f>VLOOKUP(A221,'DATA (2)'!A:G,5,0)</f>
        <v>435.12</v>
      </c>
      <c r="G221" s="50">
        <f>IFERROR(F221*(1-VLOOKUP(C221,ГОЛОВНА!K:L,2,0)), "-")</f>
        <v>435.12</v>
      </c>
    </row>
    <row r="222" spans="1:7" x14ac:dyDescent="0.3">
      <c r="A222" s="66">
        <v>97515122</v>
      </c>
      <c r="B222" s="53" t="str">
        <f>VLOOKUP(A222,'DATA (2)'!A:G,2,0)</f>
        <v>Горизонт насос CM1-6 A-R-I-E-AQQE F-A-A-</v>
      </c>
      <c r="C222" s="50" t="str">
        <f>VLOOKUP(A222,'DATA (2)'!A:G,4,0)</f>
        <v>GI</v>
      </c>
      <c r="D222" s="51"/>
      <c r="E222" s="50"/>
      <c r="F222" s="50">
        <f>VLOOKUP(A222,'DATA (2)'!A:G,5,0)</f>
        <v>423.16</v>
      </c>
      <c r="G222" s="50">
        <f>IFERROR(F222*(1-VLOOKUP(C222,ГОЛОВНА!K:L,2,0)), "-")</f>
        <v>423.16</v>
      </c>
    </row>
    <row r="223" spans="1:7" x14ac:dyDescent="0.3">
      <c r="A223" s="66">
        <v>97516389</v>
      </c>
      <c r="B223" s="53" t="str">
        <f>VLOOKUP(A223,'DATA (2)'!A:G,2,0)</f>
        <v>Горизонт насос CM1-6 A-R-I-V-AQQV C-A-A-</v>
      </c>
      <c r="C223" s="50" t="str">
        <f>VLOOKUP(A223,'DATA (2)'!A:G,4,0)</f>
        <v>GI</v>
      </c>
      <c r="D223" s="51"/>
      <c r="E223" s="50"/>
      <c r="F223" s="50">
        <f>VLOOKUP(A223,'DATA (2)'!A:G,5,0)</f>
        <v>445.1</v>
      </c>
      <c r="G223" s="50">
        <f>IFERROR(F223*(1-VLOOKUP(C223,ГОЛОВНА!K:L,2,0)), "-")</f>
        <v>445.1</v>
      </c>
    </row>
    <row r="224" spans="1:7" x14ac:dyDescent="0.3">
      <c r="A224" s="66">
        <v>97516390</v>
      </c>
      <c r="B224" s="53" t="str">
        <f>VLOOKUP(A224,'DATA (2)'!A:G,2,0)</f>
        <v>Горизонт насос CM1-6 A-R-I-V-AQQV F-A-A-</v>
      </c>
      <c r="C224" s="50" t="str">
        <f>VLOOKUP(A224,'DATA (2)'!A:G,4,0)</f>
        <v>GI</v>
      </c>
      <c r="D224" s="51"/>
      <c r="E224" s="50"/>
      <c r="F224" s="50">
        <f>VLOOKUP(A224,'DATA (2)'!A:G,5,0)</f>
        <v>433.15</v>
      </c>
      <c r="G224" s="50">
        <f>IFERROR(F224*(1-VLOOKUP(C224,ГОЛОВНА!K:L,2,0)), "-")</f>
        <v>433.15</v>
      </c>
    </row>
    <row r="225" spans="1:7" x14ac:dyDescent="0.3">
      <c r="A225" s="66">
        <v>96807020</v>
      </c>
      <c r="B225" s="53" t="str">
        <f>VLOOKUP(A225,'DATA (2)'!A:G,2,0)</f>
        <v>Горизонт насос CM1-7 A-R-A-E-AQQE C-A-A-</v>
      </c>
      <c r="C225" s="50" t="str">
        <f>VLOOKUP(A225,'DATA (2)'!A:G,4,0)</f>
        <v>DC</v>
      </c>
      <c r="D225" s="51"/>
      <c r="E225" s="50"/>
      <c r="F225" s="50">
        <f>VLOOKUP(A225,'DATA (2)'!A:G,5,0)</f>
        <v>337.32</v>
      </c>
      <c r="G225" s="50">
        <f>IFERROR(F225*(1-VLOOKUP(C225,ГОЛОВНА!K:L,2,0)), "-")</f>
        <v>337.32</v>
      </c>
    </row>
    <row r="226" spans="1:7" x14ac:dyDescent="0.3">
      <c r="A226" s="66">
        <v>97516564</v>
      </c>
      <c r="B226" s="53" t="str">
        <f>VLOOKUP(A226,'DATA (2)'!A:G,2,0)</f>
        <v>Горизонт насос CM1-7 A-R-A-E-AQQE F-A-A-</v>
      </c>
      <c r="C226" s="50" t="str">
        <f>VLOOKUP(A226,'DATA (2)'!A:G,4,0)</f>
        <v>DC</v>
      </c>
      <c r="D226" s="51"/>
      <c r="E226" s="50"/>
      <c r="F226" s="50">
        <f>VLOOKUP(A226,'DATA (2)'!A:G,5,0)</f>
        <v>325.33</v>
      </c>
      <c r="G226" s="50">
        <f>IFERROR(F226*(1-VLOOKUP(C226,ГОЛОВНА!K:L,2,0)), "-")</f>
        <v>325.33</v>
      </c>
    </row>
    <row r="227" spans="1:7" x14ac:dyDescent="0.3">
      <c r="A227" s="66">
        <v>96806796</v>
      </c>
      <c r="B227" s="53" t="str">
        <f>VLOOKUP(A227,'DATA (2)'!A:G,2,0)</f>
        <v>Горизонт насос CM1-7 A-R-A-E-AVBE C-A-A-</v>
      </c>
      <c r="C227" s="50" t="str">
        <f>VLOOKUP(A227,'DATA (2)'!A:G,4,0)</f>
        <v>DC</v>
      </c>
      <c r="D227" s="49" t="s">
        <v>47</v>
      </c>
      <c r="E227" s="50"/>
      <c r="F227" s="50">
        <f>VLOOKUP(A227,'DATA (2)'!A:G,5,0)</f>
        <v>327.29000000000002</v>
      </c>
      <c r="G227" s="50">
        <f>IFERROR(F227*(1-VLOOKUP(C227,ГОЛОВНА!K:L,2,0)), "-")</f>
        <v>327.29000000000002</v>
      </c>
    </row>
    <row r="228" spans="1:7" x14ac:dyDescent="0.3">
      <c r="A228" s="66">
        <v>97516594</v>
      </c>
      <c r="B228" s="53" t="str">
        <f>VLOOKUP(A228,'DATA (2)'!A:G,2,0)</f>
        <v>Горизонт насос CM1-7 A-R-A-V-AQQV C-A-A-</v>
      </c>
      <c r="C228" s="50" t="str">
        <f>VLOOKUP(A228,'DATA (2)'!A:G,4,0)</f>
        <v>DC</v>
      </c>
      <c r="D228" s="49" t="s">
        <v>47</v>
      </c>
      <c r="E228" s="50"/>
      <c r="F228" s="50">
        <f>VLOOKUP(A228,'DATA (2)'!A:G,5,0)</f>
        <v>341.25</v>
      </c>
      <c r="G228" s="50">
        <f>IFERROR(F228*(1-VLOOKUP(C228,ГОЛОВНА!K:L,2,0)), "-")</f>
        <v>341.25</v>
      </c>
    </row>
    <row r="229" spans="1:7" x14ac:dyDescent="0.3">
      <c r="A229" s="66">
        <v>97516595</v>
      </c>
      <c r="B229" s="53" t="str">
        <f>VLOOKUP(A229,'DATA (2)'!A:G,2,0)</f>
        <v>Горизонт насос CM1-7 A-R-A-V-AQQV F-A-A-</v>
      </c>
      <c r="C229" s="50" t="str">
        <f>VLOOKUP(A229,'DATA (2)'!A:G,4,0)</f>
        <v>DC</v>
      </c>
      <c r="D229" s="49" t="s">
        <v>47</v>
      </c>
      <c r="E229" s="50"/>
      <c r="F229" s="50">
        <f>VLOOKUP(A229,'DATA (2)'!A:G,5,0)</f>
        <v>329.26</v>
      </c>
      <c r="G229" s="50">
        <f>IFERROR(F229*(1-VLOOKUP(C229,ГОЛОВНА!K:L,2,0)), "-")</f>
        <v>329.26</v>
      </c>
    </row>
    <row r="230" spans="1:7" x14ac:dyDescent="0.3">
      <c r="A230" s="66">
        <v>97516644</v>
      </c>
      <c r="B230" s="53" t="str">
        <f>VLOOKUP(A230,'DATA (2)'!A:G,2,0)</f>
        <v>Горизонт насос CM1-7 A-R-G-E-AQQE C-A-A-</v>
      </c>
      <c r="C230" s="50" t="str">
        <f>VLOOKUP(A230,'DATA (2)'!A:G,4,0)</f>
        <v>GI</v>
      </c>
      <c r="D230" s="51"/>
      <c r="E230" s="50"/>
      <c r="F230" s="50">
        <f>VLOOKUP(A230,'DATA (2)'!A:G,5,0)</f>
        <v>593.20000000000005</v>
      </c>
      <c r="G230" s="50">
        <f>IFERROR(F230*(1-VLOOKUP(C230,ГОЛОВНА!K:L,2,0)), "-")</f>
        <v>593.20000000000005</v>
      </c>
    </row>
    <row r="231" spans="1:7" x14ac:dyDescent="0.3">
      <c r="A231" s="66">
        <v>97516645</v>
      </c>
      <c r="B231" s="53" t="str">
        <f>VLOOKUP(A231,'DATA (2)'!A:G,2,0)</f>
        <v>Горизонт насос CM1-7 A-R-G-E-AQQE F-A-A-</v>
      </c>
      <c r="C231" s="50" t="str">
        <f>VLOOKUP(A231,'DATA (2)'!A:G,4,0)</f>
        <v>GI</v>
      </c>
      <c r="D231" s="51"/>
      <c r="E231" s="50"/>
      <c r="F231" s="50">
        <f>VLOOKUP(A231,'DATA (2)'!A:G,5,0)</f>
        <v>581.26</v>
      </c>
      <c r="G231" s="50">
        <f>IFERROR(F231*(1-VLOOKUP(C231,ГОЛОВНА!K:L,2,0)), "-")</f>
        <v>581.26</v>
      </c>
    </row>
    <row r="232" spans="1:7" x14ac:dyDescent="0.3">
      <c r="A232" s="66">
        <v>97516680</v>
      </c>
      <c r="B232" s="53" t="str">
        <f>VLOOKUP(A232,'DATA (2)'!A:G,2,0)</f>
        <v>Горизонт насос CM1-7 A-R-G-V-AQQV C-A-A-</v>
      </c>
      <c r="C232" s="50" t="str">
        <f>VLOOKUP(A232,'DATA (2)'!A:G,4,0)</f>
        <v>GI</v>
      </c>
      <c r="D232" s="51"/>
      <c r="E232" s="50"/>
      <c r="F232" s="50">
        <f>VLOOKUP(A232,'DATA (2)'!A:G,5,0)</f>
        <v>603.19000000000005</v>
      </c>
      <c r="G232" s="50">
        <f>IFERROR(F232*(1-VLOOKUP(C232,ГОЛОВНА!K:L,2,0)), "-")</f>
        <v>603.19000000000005</v>
      </c>
    </row>
    <row r="233" spans="1:7" x14ac:dyDescent="0.3">
      <c r="A233" s="66">
        <v>97516681</v>
      </c>
      <c r="B233" s="53" t="str">
        <f>VLOOKUP(A233,'DATA (2)'!A:G,2,0)</f>
        <v>Горизонт насос CM1-7 A-R-G-V-AQQV F-A-A-</v>
      </c>
      <c r="C233" s="50" t="str">
        <f>VLOOKUP(A233,'DATA (2)'!A:G,4,0)</f>
        <v>GI</v>
      </c>
      <c r="D233" s="51"/>
      <c r="E233" s="50"/>
      <c r="F233" s="50">
        <f>VLOOKUP(A233,'DATA (2)'!A:G,5,0)</f>
        <v>591.25</v>
      </c>
      <c r="G233" s="50">
        <f>IFERROR(F233*(1-VLOOKUP(C233,ГОЛОВНА!K:L,2,0)), "-")</f>
        <v>591.25</v>
      </c>
    </row>
    <row r="234" spans="1:7" x14ac:dyDescent="0.3">
      <c r="A234" s="66">
        <v>97515023</v>
      </c>
      <c r="B234" s="53" t="str">
        <f>VLOOKUP(A234,'DATA (2)'!A:G,2,0)</f>
        <v>Горизонт насос CM1-7 A-R-I-E-AQQE C-A-A-</v>
      </c>
      <c r="C234" s="50" t="str">
        <f>VLOOKUP(A234,'DATA (2)'!A:G,4,0)</f>
        <v>GI</v>
      </c>
      <c r="D234" s="49" t="s">
        <v>47</v>
      </c>
      <c r="E234" s="50"/>
      <c r="F234" s="50">
        <f>VLOOKUP(A234,'DATA (2)'!A:G,5,0)</f>
        <v>490.76</v>
      </c>
      <c r="G234" s="50">
        <f>IFERROR(F234*(1-VLOOKUP(C234,ГОЛОВНА!K:L,2,0)), "-")</f>
        <v>490.76</v>
      </c>
    </row>
    <row r="235" spans="1:7" x14ac:dyDescent="0.3">
      <c r="A235" s="66">
        <v>97515123</v>
      </c>
      <c r="B235" s="53" t="str">
        <f>VLOOKUP(A235,'DATA (2)'!A:G,2,0)</f>
        <v>Горизонт насос CM1-7 A-R-I-E-AQQE F-A-A-</v>
      </c>
      <c r="C235" s="50" t="str">
        <f>VLOOKUP(A235,'DATA (2)'!A:G,4,0)</f>
        <v>GI</v>
      </c>
      <c r="D235" s="51"/>
      <c r="E235" s="50"/>
      <c r="F235" s="50">
        <f>VLOOKUP(A235,'DATA (2)'!A:G,5,0)</f>
        <v>478.79</v>
      </c>
      <c r="G235" s="50">
        <f>IFERROR(F235*(1-VLOOKUP(C235,ГОЛОВНА!K:L,2,0)), "-")</f>
        <v>478.79</v>
      </c>
    </row>
    <row r="236" spans="1:7" x14ac:dyDescent="0.3">
      <c r="A236" s="66">
        <v>97516391</v>
      </c>
      <c r="B236" s="53" t="str">
        <f>VLOOKUP(A236,'DATA (2)'!A:G,2,0)</f>
        <v>Горизонт насос CM1-7 A-R-I-V-AQQV C-A-A-</v>
      </c>
      <c r="C236" s="50" t="str">
        <f>VLOOKUP(A236,'DATA (2)'!A:G,4,0)</f>
        <v>GI</v>
      </c>
      <c r="D236" s="51"/>
      <c r="E236" s="50"/>
      <c r="F236" s="50">
        <f>VLOOKUP(A236,'DATA (2)'!A:G,5,0)</f>
        <v>500.73</v>
      </c>
      <c r="G236" s="50">
        <f>IFERROR(F236*(1-VLOOKUP(C236,ГОЛОВНА!K:L,2,0)), "-")</f>
        <v>500.73</v>
      </c>
    </row>
    <row r="237" spans="1:7" x14ac:dyDescent="0.3">
      <c r="A237" s="66">
        <v>97516392</v>
      </c>
      <c r="B237" s="53" t="str">
        <f>VLOOKUP(A237,'DATA (2)'!A:G,2,0)</f>
        <v>Горизонт насос CM1-7 A-R-I-V-AQQV F-A-A-</v>
      </c>
      <c r="C237" s="50" t="str">
        <f>VLOOKUP(A237,'DATA (2)'!A:G,4,0)</f>
        <v>GI</v>
      </c>
      <c r="D237" s="51"/>
      <c r="E237" s="50"/>
      <c r="F237" s="50">
        <f>VLOOKUP(A237,'DATA (2)'!A:G,5,0)</f>
        <v>488.78</v>
      </c>
      <c r="G237" s="50">
        <f>IFERROR(F237*(1-VLOOKUP(C237,ГОЛОВНА!K:L,2,0)), "-")</f>
        <v>488.78</v>
      </c>
    </row>
    <row r="238" spans="1:7" x14ac:dyDescent="0.3">
      <c r="A238" s="66">
        <v>96807021</v>
      </c>
      <c r="B238" s="53" t="str">
        <f>VLOOKUP(A238,'DATA (2)'!A:G,2,0)</f>
        <v>Горизонт насос CM1-8 A-R-A-E-AQQE C-A-A-</v>
      </c>
      <c r="C238" s="50" t="str">
        <f>VLOOKUP(A238,'DATA (2)'!A:G,4,0)</f>
        <v>DC</v>
      </c>
      <c r="D238" s="51"/>
      <c r="E238" s="50"/>
      <c r="F238" s="50">
        <f>VLOOKUP(A238,'DATA (2)'!A:G,5,0)</f>
        <v>361.19</v>
      </c>
      <c r="G238" s="50">
        <f>IFERROR(F238*(1-VLOOKUP(C238,ГОЛОВНА!K:L,2,0)), "-")</f>
        <v>361.19</v>
      </c>
    </row>
    <row r="239" spans="1:7" x14ac:dyDescent="0.3">
      <c r="A239" s="66">
        <v>96967504</v>
      </c>
      <c r="B239" s="53" t="str">
        <f>VLOOKUP(A239,'DATA (2)'!A:G,2,0)</f>
        <v>Горизонт насос CM1-8 A-R-A-E-AQQE F-A-A-</v>
      </c>
      <c r="C239" s="50" t="str">
        <f>VLOOKUP(A239,'DATA (2)'!A:G,4,0)</f>
        <v>DC</v>
      </c>
      <c r="D239" s="51"/>
      <c r="E239" s="50"/>
      <c r="F239" s="50">
        <f>VLOOKUP(A239,'DATA (2)'!A:G,5,0)</f>
        <v>345.02</v>
      </c>
      <c r="G239" s="50">
        <f>IFERROR(F239*(1-VLOOKUP(C239,ГОЛОВНА!K:L,2,0)), "-")</f>
        <v>345.02</v>
      </c>
    </row>
    <row r="240" spans="1:7" x14ac:dyDescent="0.3">
      <c r="A240" s="66">
        <v>97516596</v>
      </c>
      <c r="B240" s="53" t="str">
        <f>VLOOKUP(A240,'DATA (2)'!A:G,2,0)</f>
        <v>Горизонт насос CM1-8 A-R-A-V-AQQV C-A-A-</v>
      </c>
      <c r="C240" s="50" t="str">
        <f>VLOOKUP(A240,'DATA (2)'!A:G,4,0)</f>
        <v>DC</v>
      </c>
      <c r="D240" s="51"/>
      <c r="E240" s="50"/>
      <c r="F240" s="50">
        <f>VLOOKUP(A240,'DATA (2)'!A:G,5,0)</f>
        <v>365.12</v>
      </c>
      <c r="G240" s="50">
        <f>IFERROR(F240*(1-VLOOKUP(C240,ГОЛОВНА!K:L,2,0)), "-")</f>
        <v>365.12</v>
      </c>
    </row>
    <row r="241" spans="1:7" x14ac:dyDescent="0.3">
      <c r="A241" s="66">
        <v>96806801</v>
      </c>
      <c r="B241" s="53" t="str">
        <f>VLOOKUP(A241,'DATA (2)'!A:G,2,0)</f>
        <v>Горизонт насос CM1-8 A-R-A-V-AQQV F-A-A-</v>
      </c>
      <c r="C241" s="50" t="str">
        <f>VLOOKUP(A241,'DATA (2)'!A:G,4,0)</f>
        <v>DC</v>
      </c>
      <c r="D241" s="51"/>
      <c r="E241" s="50"/>
      <c r="F241" s="50">
        <f>VLOOKUP(A241,'DATA (2)'!A:G,5,0)</f>
        <v>348.97</v>
      </c>
      <c r="G241" s="50">
        <f>IFERROR(F241*(1-VLOOKUP(C241,ГОЛОВНА!K:L,2,0)), "-")</f>
        <v>348.97</v>
      </c>
    </row>
    <row r="242" spans="1:7" x14ac:dyDescent="0.3">
      <c r="A242" s="66">
        <v>97516646</v>
      </c>
      <c r="B242" s="53" t="str">
        <f>VLOOKUP(A242,'DATA (2)'!A:G,2,0)</f>
        <v>Горизонт насос CM1-8 A-R-G-E-AQQE C-A-A-</v>
      </c>
      <c r="C242" s="50" t="str">
        <f>VLOOKUP(A242,'DATA (2)'!A:G,4,0)</f>
        <v>GI</v>
      </c>
      <c r="D242" s="51"/>
      <c r="E242" s="50"/>
      <c r="F242" s="50">
        <f>VLOOKUP(A242,'DATA (2)'!A:G,5,0)</f>
        <v>636.70000000000005</v>
      </c>
      <c r="G242" s="50">
        <f>IFERROR(F242*(1-VLOOKUP(C242,ГОЛОВНА!K:L,2,0)), "-")</f>
        <v>636.70000000000005</v>
      </c>
    </row>
    <row r="243" spans="1:7" x14ac:dyDescent="0.3">
      <c r="A243" s="66">
        <v>97516647</v>
      </c>
      <c r="B243" s="53" t="str">
        <f>VLOOKUP(A243,'DATA (2)'!A:G,2,0)</f>
        <v>Горизонт насос CM1-8 A-R-G-E-AQQE F-A-A-</v>
      </c>
      <c r="C243" s="50" t="str">
        <f>VLOOKUP(A243,'DATA (2)'!A:G,4,0)</f>
        <v>GI</v>
      </c>
      <c r="D243" s="51"/>
      <c r="E243" s="50"/>
      <c r="F243" s="50">
        <f>VLOOKUP(A243,'DATA (2)'!A:G,5,0)</f>
        <v>620.64</v>
      </c>
      <c r="G243" s="50">
        <f>IFERROR(F243*(1-VLOOKUP(C243,ГОЛОВНА!K:L,2,0)), "-")</f>
        <v>620.64</v>
      </c>
    </row>
    <row r="244" spans="1:7" x14ac:dyDescent="0.3">
      <c r="A244" s="66">
        <v>97516682</v>
      </c>
      <c r="B244" s="53" t="str">
        <f>VLOOKUP(A244,'DATA (2)'!A:G,2,0)</f>
        <v>Горизонт насос CM1-8 A-R-G-V-AQQV C-A-A-</v>
      </c>
      <c r="C244" s="50" t="str">
        <f>VLOOKUP(A244,'DATA (2)'!A:G,4,0)</f>
        <v>GI</v>
      </c>
      <c r="D244" s="51"/>
      <c r="E244" s="50"/>
      <c r="F244" s="50">
        <f>VLOOKUP(A244,'DATA (2)'!A:G,5,0)</f>
        <v>644.96</v>
      </c>
      <c r="G244" s="50">
        <f>IFERROR(F244*(1-VLOOKUP(C244,ГОЛОВНА!K:L,2,0)), "-")</f>
        <v>644.96</v>
      </c>
    </row>
    <row r="245" spans="1:7" x14ac:dyDescent="0.3">
      <c r="A245" s="66">
        <v>97516683</v>
      </c>
      <c r="B245" s="53" t="str">
        <f>VLOOKUP(A245,'DATA (2)'!A:G,2,0)</f>
        <v>Горизонт насос CM1-8 A-R-G-V-AQQV F-A-A-</v>
      </c>
      <c r="C245" s="50" t="str">
        <f>VLOOKUP(A245,'DATA (2)'!A:G,4,0)</f>
        <v>GI</v>
      </c>
      <c r="D245" s="51"/>
      <c r="E245" s="50"/>
      <c r="F245" s="50">
        <f>VLOOKUP(A245,'DATA (2)'!A:G,5,0)</f>
        <v>630.64</v>
      </c>
      <c r="G245" s="50">
        <f>IFERROR(F245*(1-VLOOKUP(C245,ГОЛОВНА!K:L,2,0)), "-")</f>
        <v>630.64</v>
      </c>
    </row>
    <row r="246" spans="1:7" x14ac:dyDescent="0.3">
      <c r="A246" s="66">
        <v>97515024</v>
      </c>
      <c r="B246" s="53" t="str">
        <f>VLOOKUP(A246,'DATA (2)'!A:G,2,0)</f>
        <v>Горизонт насос CM1-8 A-R-I-E-AQQE C-A-A-</v>
      </c>
      <c r="C246" s="50" t="str">
        <f>VLOOKUP(A246,'DATA (2)'!A:G,4,0)</f>
        <v>GI</v>
      </c>
      <c r="D246" s="51"/>
      <c r="E246" s="50"/>
      <c r="F246" s="50">
        <f>VLOOKUP(A246,'DATA (2)'!A:G,5,0)</f>
        <v>505.44</v>
      </c>
      <c r="G246" s="50">
        <f>IFERROR(F246*(1-VLOOKUP(C246,ГОЛОВНА!K:L,2,0)), "-")</f>
        <v>505.44</v>
      </c>
    </row>
    <row r="247" spans="1:7" x14ac:dyDescent="0.3">
      <c r="A247" s="66">
        <v>96976902</v>
      </c>
      <c r="B247" s="53" t="str">
        <f>VLOOKUP(A247,'DATA (2)'!A:G,2,0)</f>
        <v>Горизонт насос CM1-8 A-R-I-E-AQQE F-A-A-</v>
      </c>
      <c r="C247" s="50" t="str">
        <f>VLOOKUP(A247,'DATA (2)'!A:G,4,0)</f>
        <v>GI</v>
      </c>
      <c r="D247" s="49" t="s">
        <v>47</v>
      </c>
      <c r="E247" s="50"/>
      <c r="F247" s="50">
        <f>VLOOKUP(A247,'DATA (2)'!A:G,5,0)</f>
        <v>489.36</v>
      </c>
      <c r="G247" s="50">
        <f>IFERROR(F247*(1-VLOOKUP(C247,ГОЛОВНА!K:L,2,0)), "-")</f>
        <v>489.36</v>
      </c>
    </row>
    <row r="248" spans="1:7" x14ac:dyDescent="0.3">
      <c r="A248" s="66">
        <v>97516418</v>
      </c>
      <c r="B248" s="53" t="str">
        <f>VLOOKUP(A248,'DATA (2)'!A:G,2,0)</f>
        <v>Горизонт насос CM1-8 A-R-I-E-AVBE F-A-A-</v>
      </c>
      <c r="C248" s="50" t="str">
        <f>VLOOKUP(A248,'DATA (2)'!A:G,4,0)</f>
        <v>GI</v>
      </c>
      <c r="D248" s="51"/>
      <c r="E248" s="50"/>
      <c r="F248" s="50">
        <f>VLOOKUP(A248,'DATA (2)'!A:G,5,0)</f>
        <v>479.38</v>
      </c>
      <c r="G248" s="50">
        <f>IFERROR(F248*(1-VLOOKUP(C248,ГОЛОВНА!K:L,2,0)), "-")</f>
        <v>479.38</v>
      </c>
    </row>
    <row r="249" spans="1:7" x14ac:dyDescent="0.3">
      <c r="A249" s="66">
        <v>97516393</v>
      </c>
      <c r="B249" s="53" t="str">
        <f>VLOOKUP(A249,'DATA (2)'!A:G,2,0)</f>
        <v>Горизонт насос CM1-8 A-R-I-V-AQQV C-A-A-</v>
      </c>
      <c r="C249" s="50" t="str">
        <f>VLOOKUP(A249,'DATA (2)'!A:G,4,0)</f>
        <v>GI</v>
      </c>
      <c r="D249" s="51"/>
      <c r="E249" s="50"/>
      <c r="F249" s="50">
        <f>VLOOKUP(A249,'DATA (2)'!A:G,5,0)</f>
        <v>515.44000000000005</v>
      </c>
      <c r="G249" s="50">
        <f>IFERROR(F249*(1-VLOOKUP(C249,ГОЛОВНА!K:L,2,0)), "-")</f>
        <v>515.44000000000005</v>
      </c>
    </row>
    <row r="250" spans="1:7" x14ac:dyDescent="0.3">
      <c r="A250" s="66">
        <v>97516394</v>
      </c>
      <c r="B250" s="53" t="str">
        <f>VLOOKUP(A250,'DATA (2)'!A:G,2,0)</f>
        <v>Горизонт насос CM1-8 A-R-I-V-AQQV F-A-A-</v>
      </c>
      <c r="C250" s="50" t="str">
        <f>VLOOKUP(A250,'DATA (2)'!A:G,4,0)</f>
        <v>GI</v>
      </c>
      <c r="D250" s="51"/>
      <c r="E250" s="50"/>
      <c r="F250" s="50">
        <f>VLOOKUP(A250,'DATA (2)'!A:G,5,0)</f>
        <v>499.36</v>
      </c>
      <c r="G250" s="50">
        <f>IFERROR(F250*(1-VLOOKUP(C250,ГОЛОВНА!K:L,2,0)), "-")</f>
        <v>499.36</v>
      </c>
    </row>
    <row r="251" spans="1:7" x14ac:dyDescent="0.3">
      <c r="A251" s="66">
        <v>97515025</v>
      </c>
      <c r="B251" s="53" t="str">
        <f>VLOOKUP(A251,'DATA (2)'!A:G,2,0)</f>
        <v>Горизонт насос CM1-9 A-R-G-E-AQQE C-A-A-</v>
      </c>
      <c r="C251" s="50" t="str">
        <f>VLOOKUP(A251,'DATA (2)'!A:G,4,0)</f>
        <v>GI</v>
      </c>
      <c r="D251" s="51"/>
      <c r="E251" s="50"/>
      <c r="F251" s="50">
        <f>VLOOKUP(A251,'DATA (2)'!A:G,5,0)</f>
        <v>647.66</v>
      </c>
      <c r="G251" s="50">
        <f>IFERROR(F251*(1-VLOOKUP(C251,ГОЛОВНА!K:L,2,0)), "-")</f>
        <v>647.66</v>
      </c>
    </row>
    <row r="252" spans="1:7" x14ac:dyDescent="0.3">
      <c r="A252" s="66">
        <v>97515124</v>
      </c>
      <c r="B252" s="53" t="str">
        <f>VLOOKUP(A252,'DATA (2)'!A:G,2,0)</f>
        <v>Горизонт насос CM1-9 A-R-G-E-AQQE F-A-A-</v>
      </c>
      <c r="C252" s="50" t="str">
        <f>VLOOKUP(A252,'DATA (2)'!A:G,4,0)</f>
        <v>GI</v>
      </c>
      <c r="D252" s="51"/>
      <c r="E252" s="50"/>
      <c r="F252" s="50">
        <f>VLOOKUP(A252,'DATA (2)'!A:G,5,0)</f>
        <v>630.91999999999996</v>
      </c>
      <c r="G252" s="50">
        <f>IFERROR(F252*(1-VLOOKUP(C252,ГОЛОВНА!K:L,2,0)), "-")</f>
        <v>630.91999999999996</v>
      </c>
    </row>
    <row r="253" spans="1:7" x14ac:dyDescent="0.3">
      <c r="A253" s="66">
        <v>97516684</v>
      </c>
      <c r="B253" s="53" t="str">
        <f>VLOOKUP(A253,'DATA (2)'!A:G,2,0)</f>
        <v>Горизонт насос CM1-9 A-R-G-V-AQQV C-A-A-</v>
      </c>
      <c r="C253" s="50" t="str">
        <f>VLOOKUP(A253,'DATA (2)'!A:G,4,0)</f>
        <v>GI</v>
      </c>
      <c r="D253" s="51"/>
      <c r="E253" s="50"/>
      <c r="F253" s="50">
        <f>VLOOKUP(A253,'DATA (2)'!A:G,5,0)</f>
        <v>657.64</v>
      </c>
      <c r="G253" s="50">
        <f>IFERROR(F253*(1-VLOOKUP(C253,ГОЛОВНА!K:L,2,0)), "-")</f>
        <v>657.64</v>
      </c>
    </row>
    <row r="254" spans="1:7" x14ac:dyDescent="0.3">
      <c r="A254" s="66">
        <v>96806782</v>
      </c>
      <c r="B254" s="53" t="str">
        <f>VLOOKUP(A254,'DATA (2)'!A:G,2,0)</f>
        <v>Горизонт насос CM1-9 A-R-G-V-AQQV F-A-A-</v>
      </c>
      <c r="C254" s="50" t="str">
        <f>VLOOKUP(A254,'DATA (2)'!A:G,4,0)</f>
        <v>GI</v>
      </c>
      <c r="D254" s="51"/>
      <c r="E254" s="50"/>
      <c r="F254" s="50">
        <f>VLOOKUP(A254,'DATA (2)'!A:G,5,0)</f>
        <v>640.61</v>
      </c>
      <c r="G254" s="50">
        <f>IFERROR(F254*(1-VLOOKUP(C254,ГОЛОВНА!K:L,2,0)), "-")</f>
        <v>640.61</v>
      </c>
    </row>
    <row r="255" spans="1:7" x14ac:dyDescent="0.3">
      <c r="A255" s="66">
        <v>97644331</v>
      </c>
      <c r="B255" s="53" t="str">
        <f>VLOOKUP(A255,'DATA (2)'!A:G,2,0)</f>
        <v>Горизонт насос CM1-9 A-R-I-E-AQQE C-A-A-</v>
      </c>
      <c r="C255" s="50" t="str">
        <f>VLOOKUP(A255,'DATA (2)'!A:G,4,0)</f>
        <v>GI</v>
      </c>
      <c r="D255" s="51"/>
      <c r="E255" s="50"/>
      <c r="F255" s="50">
        <f>VLOOKUP(A255,'DATA (2)'!A:G,5,0)</f>
        <v>514.04999999999995</v>
      </c>
      <c r="G255" s="50">
        <f>IFERROR(F255*(1-VLOOKUP(C255,ГОЛОВНА!K:L,2,0)), "-")</f>
        <v>514.04999999999995</v>
      </c>
    </row>
    <row r="256" spans="1:7" x14ac:dyDescent="0.3">
      <c r="A256" s="66">
        <v>97644332</v>
      </c>
      <c r="B256" s="53" t="str">
        <f>VLOOKUP(A256,'DATA (2)'!A:G,2,0)</f>
        <v>Горизонт насос CM1-9 A-R-I-E-AQQE F-A-A-</v>
      </c>
      <c r="C256" s="50" t="str">
        <f>VLOOKUP(A256,'DATA (2)'!A:G,4,0)</f>
        <v>GI</v>
      </c>
      <c r="D256" s="51"/>
      <c r="E256" s="50"/>
      <c r="F256" s="50">
        <f>VLOOKUP(A256,'DATA (2)'!A:G,5,0)</f>
        <v>498.69</v>
      </c>
      <c r="G256" s="50">
        <f>IFERROR(F256*(1-VLOOKUP(C256,ГОЛОВНА!K:L,2,0)), "-")</f>
        <v>498.69</v>
      </c>
    </row>
    <row r="257" spans="1:7" x14ac:dyDescent="0.3">
      <c r="A257" s="66">
        <v>97684221</v>
      </c>
      <c r="B257" s="53" t="str">
        <f>VLOOKUP(A257,'DATA (2)'!A:G,2,0)</f>
        <v>Горизонт насос CM1-9 A-R-I-E-AVBE C-A-A-</v>
      </c>
      <c r="C257" s="50" t="str">
        <f>VLOOKUP(A257,'DATA (2)'!A:G,4,0)</f>
        <v>GI</v>
      </c>
      <c r="D257" s="51"/>
      <c r="E257" s="50"/>
      <c r="F257" s="50">
        <f>VLOOKUP(A257,'DATA (2)'!A:G,5,0)</f>
        <v>504.06</v>
      </c>
      <c r="G257" s="50">
        <f>IFERROR(F257*(1-VLOOKUP(C257,ГОЛОВНА!K:L,2,0)), "-")</f>
        <v>504.06</v>
      </c>
    </row>
    <row r="258" spans="1:7" x14ac:dyDescent="0.3">
      <c r="A258" s="66">
        <v>97516583</v>
      </c>
      <c r="B258" s="53" t="str">
        <f>VLOOKUP(A258,'DATA (2)'!A:G,2,0)</f>
        <v>Горизонт насос CM25-1 A-R-A-E-AQQE C-A-A</v>
      </c>
      <c r="C258" s="50" t="str">
        <f>VLOOKUP(A258,'DATA (2)'!A:G,4,0)</f>
        <v>DC</v>
      </c>
      <c r="D258" s="51"/>
      <c r="E258" s="50"/>
      <c r="F258" s="50">
        <f>VLOOKUP(A258,'DATA (2)'!A:G,5,0)</f>
        <v>926.94</v>
      </c>
      <c r="G258" s="50">
        <f>IFERROR(F258*(1-VLOOKUP(C258,ГОЛОВНА!K:L,2,0)), "-")</f>
        <v>926.94</v>
      </c>
    </row>
    <row r="259" spans="1:7" x14ac:dyDescent="0.3">
      <c r="A259" s="66">
        <v>97516584</v>
      </c>
      <c r="B259" s="53" t="str">
        <f>VLOOKUP(A259,'DATA (2)'!A:G,2,0)</f>
        <v>Горизонт насос CM25-1 A-R-A-E-AQQE F-A-A</v>
      </c>
      <c r="C259" s="50" t="str">
        <f>VLOOKUP(A259,'DATA (2)'!A:G,4,0)</f>
        <v>DC</v>
      </c>
      <c r="D259" s="51"/>
      <c r="E259" s="50"/>
      <c r="F259" s="50">
        <f>VLOOKUP(A259,'DATA (2)'!A:G,5,0)</f>
        <v>763.23</v>
      </c>
      <c r="G259" s="50">
        <f>IFERROR(F259*(1-VLOOKUP(C259,ГОЛОВНА!K:L,2,0)), "-")</f>
        <v>763.23</v>
      </c>
    </row>
    <row r="260" spans="1:7" x14ac:dyDescent="0.3">
      <c r="A260" s="66">
        <v>97516631</v>
      </c>
      <c r="B260" s="53" t="str">
        <f>VLOOKUP(A260,'DATA (2)'!A:G,2,0)</f>
        <v>Горизонт насос CM25-1 A-R-A-V-AQQV C-A-A</v>
      </c>
      <c r="C260" s="50" t="str">
        <f>VLOOKUP(A260,'DATA (2)'!A:G,4,0)</f>
        <v>DC</v>
      </c>
      <c r="D260" s="51"/>
      <c r="E260" s="50"/>
      <c r="F260" s="50">
        <f>VLOOKUP(A260,'DATA (2)'!A:G,5,0)</f>
        <v>934.63</v>
      </c>
      <c r="G260" s="50">
        <f>IFERROR(F260*(1-VLOOKUP(C260,ГОЛОВНА!K:L,2,0)), "-")</f>
        <v>934.63</v>
      </c>
    </row>
    <row r="261" spans="1:7" x14ac:dyDescent="0.3">
      <c r="A261" s="66">
        <v>97516632</v>
      </c>
      <c r="B261" s="53" t="str">
        <f>VLOOKUP(A261,'DATA (2)'!A:G,2,0)</f>
        <v>Горизонт насос CM25-1 A-R-A-V-AQQV F-A-A</v>
      </c>
      <c r="C261" s="50" t="str">
        <f>VLOOKUP(A261,'DATA (2)'!A:G,4,0)</f>
        <v>DC</v>
      </c>
      <c r="D261" s="51"/>
      <c r="E261" s="50"/>
      <c r="F261" s="50">
        <f>VLOOKUP(A261,'DATA (2)'!A:G,5,0)</f>
        <v>770.83</v>
      </c>
      <c r="G261" s="50">
        <f>IFERROR(F261*(1-VLOOKUP(C261,ГОЛОВНА!K:L,2,0)), "-")</f>
        <v>770.83</v>
      </c>
    </row>
    <row r="262" spans="1:7" x14ac:dyDescent="0.3">
      <c r="A262" s="66">
        <v>97516666</v>
      </c>
      <c r="B262" s="53" t="str">
        <f>VLOOKUP(A262,'DATA (2)'!A:G,2,0)</f>
        <v>Горизонт насос CM25-1 A-R-G-E-AQQE C-A-A</v>
      </c>
      <c r="C262" s="50" t="str">
        <f>VLOOKUP(A262,'DATA (2)'!A:G,4,0)</f>
        <v>GI</v>
      </c>
      <c r="D262" s="51"/>
      <c r="E262" s="50"/>
      <c r="F262" s="50">
        <f>VLOOKUP(A262,'DATA (2)'!A:G,5,0)</f>
        <v>1224.68</v>
      </c>
      <c r="G262" s="50">
        <f>IFERROR(F262*(1-VLOOKUP(C262,ГОЛОВНА!K:L,2,0)), "-")</f>
        <v>1224.68</v>
      </c>
    </row>
    <row r="263" spans="1:7" x14ac:dyDescent="0.3">
      <c r="A263" s="66">
        <v>96987878</v>
      </c>
      <c r="B263" s="53" t="str">
        <f>VLOOKUP(A263,'DATA (2)'!A:G,2,0)</f>
        <v>Горизонт насос CM25-1 A-R-G-E-AQQE F-A-A</v>
      </c>
      <c r="C263" s="50" t="str">
        <f>VLOOKUP(A263,'DATA (2)'!A:G,4,0)</f>
        <v>GI</v>
      </c>
      <c r="D263" s="51"/>
      <c r="E263" s="50"/>
      <c r="F263" s="50">
        <f>VLOOKUP(A263,'DATA (2)'!A:G,5,0)</f>
        <v>1056.79</v>
      </c>
      <c r="G263" s="50">
        <f>IFERROR(F263*(1-VLOOKUP(C263,ГОЛОВНА!K:L,2,0)), "-")</f>
        <v>1056.79</v>
      </c>
    </row>
    <row r="264" spans="1:7" x14ac:dyDescent="0.3">
      <c r="A264" s="66">
        <v>97516728</v>
      </c>
      <c r="B264" s="53" t="str">
        <f>VLOOKUP(A264,'DATA (2)'!A:G,2,0)</f>
        <v>Горизонт насос CM25-1 A-R-G-V-AQQV C-A-A</v>
      </c>
      <c r="C264" s="50" t="str">
        <f>VLOOKUP(A264,'DATA (2)'!A:G,4,0)</f>
        <v>GI</v>
      </c>
      <c r="D264" s="51"/>
      <c r="E264" s="50"/>
      <c r="F264" s="50">
        <f>VLOOKUP(A264,'DATA (2)'!A:G,5,0)</f>
        <v>1244.47</v>
      </c>
      <c r="G264" s="50">
        <f>IFERROR(F264*(1-VLOOKUP(C264,ГОЛОВНА!K:L,2,0)), "-")</f>
        <v>1244.47</v>
      </c>
    </row>
    <row r="265" spans="1:7" x14ac:dyDescent="0.3">
      <c r="A265" s="66">
        <v>96807008</v>
      </c>
      <c r="B265" s="53" t="str">
        <f>VLOOKUP(A265,'DATA (2)'!A:G,2,0)</f>
        <v>Горизонт насос CM25-1 A-R-G-V-AQQV F-A-A</v>
      </c>
      <c r="C265" s="50" t="str">
        <f>VLOOKUP(A265,'DATA (2)'!A:G,4,0)</f>
        <v>GI</v>
      </c>
      <c r="D265" s="51"/>
      <c r="E265" s="50"/>
      <c r="F265" s="50">
        <f>VLOOKUP(A265,'DATA (2)'!A:G,5,0)</f>
        <v>1076.05</v>
      </c>
      <c r="G265" s="50">
        <f>IFERROR(F265*(1-VLOOKUP(C265,ГОЛОВНА!K:L,2,0)), "-")</f>
        <v>1076.05</v>
      </c>
    </row>
    <row r="266" spans="1:7" x14ac:dyDescent="0.3">
      <c r="A266" s="66">
        <v>97515065</v>
      </c>
      <c r="B266" s="53" t="str">
        <f>VLOOKUP(A266,'DATA (2)'!A:G,2,0)</f>
        <v>Горизонт насос CM25-1 A-R-I-E-AQQE C-A-A</v>
      </c>
      <c r="C266" s="50" t="str">
        <f>VLOOKUP(A266,'DATA (2)'!A:G,4,0)</f>
        <v>GI</v>
      </c>
      <c r="D266" s="51"/>
      <c r="E266" s="50"/>
      <c r="F266" s="50">
        <f>VLOOKUP(A266,'DATA (2)'!A:G,5,0)</f>
        <v>1057.02</v>
      </c>
      <c r="G266" s="50">
        <f>IFERROR(F266*(1-VLOOKUP(C266,ГОЛОВНА!K:L,2,0)), "-")</f>
        <v>1057.02</v>
      </c>
    </row>
    <row r="267" spans="1:7" x14ac:dyDescent="0.3">
      <c r="A267" s="66">
        <v>97515282</v>
      </c>
      <c r="B267" s="53" t="str">
        <f>VLOOKUP(A267,'DATA (2)'!A:G,2,0)</f>
        <v>Горизонт насос CM25-1 A-R-I-E-AQQE F-A-A</v>
      </c>
      <c r="C267" s="50" t="str">
        <f>VLOOKUP(A267,'DATA (2)'!A:G,4,0)</f>
        <v>GI</v>
      </c>
      <c r="D267" s="51"/>
      <c r="E267" s="50"/>
      <c r="F267" s="50">
        <f>VLOOKUP(A267,'DATA (2)'!A:G,5,0)</f>
        <v>888.72</v>
      </c>
      <c r="G267" s="50">
        <f>IFERROR(F267*(1-VLOOKUP(C267,ГОЛОВНА!K:L,2,0)), "-")</f>
        <v>888.72</v>
      </c>
    </row>
    <row r="268" spans="1:7" x14ac:dyDescent="0.3">
      <c r="A268" s="66">
        <v>97516411</v>
      </c>
      <c r="B268" s="53" t="str">
        <f>VLOOKUP(A268,'DATA (2)'!A:G,2,0)</f>
        <v>Горизонт насос CM25-1 A-R-I-V-AQQV C-A-A</v>
      </c>
      <c r="C268" s="50" t="str">
        <f>VLOOKUP(A268,'DATA (2)'!A:G,4,0)</f>
        <v>GI</v>
      </c>
      <c r="D268" s="51"/>
      <c r="E268" s="50"/>
      <c r="F268" s="50">
        <f>VLOOKUP(A268,'DATA (2)'!A:G,5,0)</f>
        <v>1076.83</v>
      </c>
      <c r="G268" s="50">
        <f>IFERROR(F268*(1-VLOOKUP(C268,ГОЛОВНА!K:L,2,0)), "-")</f>
        <v>1076.83</v>
      </c>
    </row>
    <row r="269" spans="1:7" x14ac:dyDescent="0.3">
      <c r="A269" s="66">
        <v>97516412</v>
      </c>
      <c r="B269" s="53" t="str">
        <f>VLOOKUP(A269,'DATA (2)'!A:G,2,0)</f>
        <v>Горизонт насос CM25-1 A-R-I-V-AQQV F-A-A</v>
      </c>
      <c r="C269" s="50" t="str">
        <f>VLOOKUP(A269,'DATA (2)'!A:G,4,0)</f>
        <v>GI</v>
      </c>
      <c r="D269" s="51"/>
      <c r="E269" s="50"/>
      <c r="F269" s="50">
        <f>VLOOKUP(A269,'DATA (2)'!A:G,5,0)</f>
        <v>907.98</v>
      </c>
      <c r="G269" s="50">
        <f>IFERROR(F269*(1-VLOOKUP(C269,ГОЛОВНА!K:L,2,0)), "-")</f>
        <v>907.98</v>
      </c>
    </row>
    <row r="270" spans="1:7" x14ac:dyDescent="0.3">
      <c r="A270" s="66">
        <v>97509107</v>
      </c>
      <c r="B270" s="53" t="str">
        <f>VLOOKUP(A270,'DATA (2)'!A:G,2,0)</f>
        <v>Горизонт насос CM25-2 A-R-A-E-AQQE F-A-A</v>
      </c>
      <c r="C270" s="50" t="str">
        <f>VLOOKUP(A270,'DATA (2)'!A:G,4,0)</f>
        <v>DC</v>
      </c>
      <c r="D270" s="51"/>
      <c r="E270" s="50"/>
      <c r="F270" s="50">
        <f>VLOOKUP(A270,'DATA (2)'!A:G,5,0)</f>
        <v>965.79</v>
      </c>
      <c r="G270" s="50">
        <f>IFERROR(F270*(1-VLOOKUP(C270,ГОЛОВНА!K:L,2,0)), "-")</f>
        <v>965.79</v>
      </c>
    </row>
    <row r="271" spans="1:7" x14ac:dyDescent="0.3">
      <c r="A271" s="66">
        <v>97516633</v>
      </c>
      <c r="B271" s="53" t="str">
        <f>VLOOKUP(A271,'DATA (2)'!A:G,2,0)</f>
        <v>Горизонт насос CM25-2 A-R-A-V-AQQV F-A-A</v>
      </c>
      <c r="C271" s="50" t="str">
        <f>VLOOKUP(A271,'DATA (2)'!A:G,4,0)</f>
        <v>DC</v>
      </c>
      <c r="D271" s="51"/>
      <c r="E271" s="50"/>
      <c r="F271" s="50">
        <f>VLOOKUP(A271,'DATA (2)'!A:G,5,0)</f>
        <v>976.29</v>
      </c>
      <c r="G271" s="50">
        <f>IFERROR(F271*(1-VLOOKUP(C271,ГОЛОВНА!K:L,2,0)), "-")</f>
        <v>976.29</v>
      </c>
    </row>
    <row r="272" spans="1:7" x14ac:dyDescent="0.3">
      <c r="A272" s="66">
        <v>97516667</v>
      </c>
      <c r="B272" s="53" t="str">
        <f>VLOOKUP(A272,'DATA (2)'!A:G,2,0)</f>
        <v>Горизонт насос CM25-2 A-R-G-E-AQQE F-A-A</v>
      </c>
      <c r="C272" s="50" t="str">
        <f>VLOOKUP(A272,'DATA (2)'!A:G,4,0)</f>
        <v>GI</v>
      </c>
      <c r="D272" s="51"/>
      <c r="E272" s="50"/>
      <c r="F272" s="50">
        <f>VLOOKUP(A272,'DATA (2)'!A:G,5,0)</f>
        <v>1476.78</v>
      </c>
      <c r="G272" s="50">
        <f>IFERROR(F272*(1-VLOOKUP(C272,ГОЛОВНА!K:L,2,0)), "-")</f>
        <v>1476.78</v>
      </c>
    </row>
    <row r="273" spans="1:7" x14ac:dyDescent="0.3">
      <c r="A273" s="66">
        <v>97516729</v>
      </c>
      <c r="B273" s="53" t="str">
        <f>VLOOKUP(A273,'DATA (2)'!A:G,2,0)</f>
        <v>Горизонт насос CM25-2 A-R-G-V-AQQV F-A-A</v>
      </c>
      <c r="C273" s="50" t="str">
        <f>VLOOKUP(A273,'DATA (2)'!A:G,4,0)</f>
        <v>GI</v>
      </c>
      <c r="D273" s="51"/>
      <c r="E273" s="50"/>
      <c r="F273" s="50">
        <f>VLOOKUP(A273,'DATA (2)'!A:G,5,0)</f>
        <v>1496.04</v>
      </c>
      <c r="G273" s="50">
        <f>IFERROR(F273*(1-VLOOKUP(C273,ГОЛОВНА!K:L,2,0)), "-")</f>
        <v>1496.04</v>
      </c>
    </row>
    <row r="274" spans="1:7" x14ac:dyDescent="0.3">
      <c r="A274" s="66">
        <v>97509109</v>
      </c>
      <c r="B274" s="53" t="str">
        <f>VLOOKUP(A274,'DATA (2)'!A:G,2,0)</f>
        <v>Горизонт насос CM25-2 A-R-I-E-AQQE F-A-A</v>
      </c>
      <c r="C274" s="50" t="str">
        <f>VLOOKUP(A274,'DATA (2)'!A:G,4,0)</f>
        <v>GI</v>
      </c>
      <c r="D274" s="51"/>
      <c r="E274" s="50"/>
      <c r="F274" s="50">
        <f>VLOOKUP(A274,'DATA (2)'!A:G,5,0)</f>
        <v>1239.21</v>
      </c>
      <c r="G274" s="50">
        <f>IFERROR(F274*(1-VLOOKUP(C274,ГОЛОВНА!K:L,2,0)), "-")</f>
        <v>1239.21</v>
      </c>
    </row>
    <row r="275" spans="1:7" x14ac:dyDescent="0.3">
      <c r="A275" s="66">
        <v>97516413</v>
      </c>
      <c r="B275" s="53" t="str">
        <f>VLOOKUP(A275,'DATA (2)'!A:G,2,0)</f>
        <v>Горизонт насос CM25-2 A-R-I-V-AQQV F-A-A</v>
      </c>
      <c r="C275" s="50" t="str">
        <f>VLOOKUP(A275,'DATA (2)'!A:G,4,0)</f>
        <v>GI</v>
      </c>
      <c r="D275" s="51"/>
      <c r="E275" s="50"/>
      <c r="F275" s="50">
        <f>VLOOKUP(A275,'DATA (2)'!A:G,5,0)</f>
        <v>1258.47</v>
      </c>
      <c r="G275" s="50">
        <f>IFERROR(F275*(1-VLOOKUP(C275,ГОЛОВНА!K:L,2,0)), "-")</f>
        <v>1258.47</v>
      </c>
    </row>
    <row r="276" spans="1:7" x14ac:dyDescent="0.3">
      <c r="A276" s="66">
        <v>97509106</v>
      </c>
      <c r="B276" s="53" t="str">
        <f>VLOOKUP(A276,'DATA (2)'!A:G,2,0)</f>
        <v>Горизонт насос CM25-3 A-R-A-E-AQQE F-A-A</v>
      </c>
      <c r="C276" s="50" t="str">
        <f>VLOOKUP(A276,'DATA (2)'!A:G,4,0)</f>
        <v>DC</v>
      </c>
      <c r="D276" s="51"/>
      <c r="E276" s="50"/>
      <c r="F276" s="50">
        <f>VLOOKUP(A276,'DATA (2)'!A:G,5,0)</f>
        <v>1191.3</v>
      </c>
      <c r="G276" s="50">
        <f>IFERROR(F276*(1-VLOOKUP(C276,ГОЛОВНА!K:L,2,0)), "-")</f>
        <v>1191.3</v>
      </c>
    </row>
    <row r="277" spans="1:7" x14ac:dyDescent="0.3">
      <c r="A277" s="66">
        <v>97516634</v>
      </c>
      <c r="B277" s="53" t="str">
        <f>VLOOKUP(A277,'DATA (2)'!A:G,2,0)</f>
        <v>Горизонт насос CM25-3 A-R-A-V-AQQV F-A-A</v>
      </c>
      <c r="C277" s="50" t="str">
        <f>VLOOKUP(A277,'DATA (2)'!A:G,4,0)</f>
        <v>DC</v>
      </c>
      <c r="D277" s="51"/>
      <c r="E277" s="50"/>
      <c r="F277" s="50">
        <f>VLOOKUP(A277,'DATA (2)'!A:G,5,0)</f>
        <v>1198.9100000000001</v>
      </c>
      <c r="G277" s="50">
        <f>IFERROR(F277*(1-VLOOKUP(C277,ГОЛОВНА!K:L,2,0)), "-")</f>
        <v>1198.9100000000001</v>
      </c>
    </row>
    <row r="278" spans="1:7" x14ac:dyDescent="0.3">
      <c r="A278" s="66">
        <v>97516668</v>
      </c>
      <c r="B278" s="53" t="str">
        <f>VLOOKUP(A278,'DATA (2)'!A:G,2,0)</f>
        <v>Горизонт насос CM25-3 A-R-G-E-AQQE F-A-A</v>
      </c>
      <c r="C278" s="50" t="str">
        <f>VLOOKUP(A278,'DATA (2)'!A:G,4,0)</f>
        <v>GI</v>
      </c>
      <c r="D278" s="51"/>
      <c r="E278" s="50"/>
      <c r="F278" s="50">
        <f>VLOOKUP(A278,'DATA (2)'!A:G,5,0)</f>
        <v>1827.87</v>
      </c>
      <c r="G278" s="50">
        <f>IFERROR(F278*(1-VLOOKUP(C278,ГОЛОВНА!K:L,2,0)), "-")</f>
        <v>1827.87</v>
      </c>
    </row>
    <row r="279" spans="1:7" x14ac:dyDescent="0.3">
      <c r="A279" s="66">
        <v>97516730</v>
      </c>
      <c r="B279" s="53" t="str">
        <f>VLOOKUP(A279,'DATA (2)'!A:G,2,0)</f>
        <v>Горизонт насос CM25-3 A-R-G-V-AQQV F-A-A</v>
      </c>
      <c r="C279" s="50" t="str">
        <f>VLOOKUP(A279,'DATA (2)'!A:G,4,0)</f>
        <v>GI</v>
      </c>
      <c r="D279" s="51"/>
      <c r="E279" s="50"/>
      <c r="F279" s="50">
        <f>VLOOKUP(A279,'DATA (2)'!A:G,5,0)</f>
        <v>1847.12</v>
      </c>
      <c r="G279" s="50">
        <f>IFERROR(F279*(1-VLOOKUP(C279,ГОЛОВНА!K:L,2,0)), "-")</f>
        <v>1847.12</v>
      </c>
    </row>
    <row r="280" spans="1:7" x14ac:dyDescent="0.3">
      <c r="A280" s="66">
        <v>97509108</v>
      </c>
      <c r="B280" s="53" t="str">
        <f>VLOOKUP(A280,'DATA (2)'!A:G,2,0)</f>
        <v>Горизонт насос CM25-3 A-R-I-E-AQQE F-A-A</v>
      </c>
      <c r="C280" s="50" t="str">
        <f>VLOOKUP(A280,'DATA (2)'!A:G,4,0)</f>
        <v>GI</v>
      </c>
      <c r="D280" s="51"/>
      <c r="E280" s="50"/>
      <c r="F280" s="50">
        <f>VLOOKUP(A280,'DATA (2)'!A:G,5,0)</f>
        <v>1532.69</v>
      </c>
      <c r="G280" s="50">
        <f>IFERROR(F280*(1-VLOOKUP(C280,ГОЛОВНА!K:L,2,0)), "-")</f>
        <v>1532.69</v>
      </c>
    </row>
    <row r="281" spans="1:7" x14ac:dyDescent="0.3">
      <c r="A281" s="66">
        <v>97510967</v>
      </c>
      <c r="B281" s="53" t="str">
        <f>VLOOKUP(A281,'DATA (2)'!A:G,2,0)</f>
        <v>Горизонт насос CM25-3 A-R-I-V-AQQV F-A-A</v>
      </c>
      <c r="C281" s="50" t="str">
        <f>VLOOKUP(A281,'DATA (2)'!A:G,4,0)</f>
        <v>GI</v>
      </c>
      <c r="D281" s="51"/>
      <c r="E281" s="50"/>
      <c r="F281" s="50">
        <f>VLOOKUP(A281,'DATA (2)'!A:G,5,0)</f>
        <v>1551.95</v>
      </c>
      <c r="G281" s="50">
        <f>IFERROR(F281*(1-VLOOKUP(C281,ГОЛОВНА!K:L,2,0)), "-")</f>
        <v>1551.95</v>
      </c>
    </row>
    <row r="282" spans="1:7" x14ac:dyDescent="0.3">
      <c r="A282" s="66">
        <v>97516585</v>
      </c>
      <c r="B282" s="53" t="str">
        <f>VLOOKUP(A282,'DATA (2)'!A:G,2,0)</f>
        <v>Горизонт насос CM25-4 A-R-A-E-AQQE F-A-A</v>
      </c>
      <c r="C282" s="50" t="str">
        <f>VLOOKUP(A282,'DATA (2)'!A:G,4,0)</f>
        <v>DC</v>
      </c>
      <c r="D282" s="51"/>
      <c r="E282" s="50"/>
      <c r="F282" s="50">
        <f>VLOOKUP(A282,'DATA (2)'!A:G,5,0)</f>
        <v>1449.67</v>
      </c>
      <c r="G282" s="50">
        <f>IFERROR(F282*(1-VLOOKUP(C282,ГОЛОВНА!K:L,2,0)), "-")</f>
        <v>1449.67</v>
      </c>
    </row>
    <row r="283" spans="1:7" x14ac:dyDescent="0.3">
      <c r="A283" s="66">
        <v>97509581</v>
      </c>
      <c r="B283" s="53" t="str">
        <f>VLOOKUP(A283,'DATA (2)'!A:G,2,0)</f>
        <v>Горизонт насос CM25-4 A-R-A-V-AQQV F-A-A</v>
      </c>
      <c r="C283" s="50" t="str">
        <f>VLOOKUP(A283,'DATA (2)'!A:G,4,0)</f>
        <v>DC</v>
      </c>
      <c r="D283" s="51"/>
      <c r="E283" s="50"/>
      <c r="F283" s="50">
        <f>VLOOKUP(A283,'DATA (2)'!A:G,5,0)</f>
        <v>1457.27</v>
      </c>
      <c r="G283" s="50">
        <f>IFERROR(F283*(1-VLOOKUP(C283,ГОЛОВНА!K:L,2,0)), "-")</f>
        <v>1457.27</v>
      </c>
    </row>
    <row r="284" spans="1:7" x14ac:dyDescent="0.3">
      <c r="A284" s="66">
        <v>97516669</v>
      </c>
      <c r="B284" s="53" t="str">
        <f>VLOOKUP(A284,'DATA (2)'!A:G,2,0)</f>
        <v>Горизонт насос CM25-4 A-R-G-E-AQQE F-A-A</v>
      </c>
      <c r="C284" s="50" t="str">
        <f>VLOOKUP(A284,'DATA (2)'!A:G,4,0)</f>
        <v>GI</v>
      </c>
      <c r="D284" s="51"/>
      <c r="E284" s="50"/>
      <c r="F284" s="50">
        <f>VLOOKUP(A284,'DATA (2)'!A:G,5,0)</f>
        <v>2117.9299999999998</v>
      </c>
      <c r="G284" s="50">
        <f>IFERROR(F284*(1-VLOOKUP(C284,ГОЛОВНА!K:L,2,0)), "-")</f>
        <v>2117.9299999999998</v>
      </c>
    </row>
    <row r="285" spans="1:7" x14ac:dyDescent="0.3">
      <c r="A285" s="66">
        <v>96807009</v>
      </c>
      <c r="B285" s="53" t="str">
        <f>VLOOKUP(A285,'DATA (2)'!A:G,2,0)</f>
        <v>Горизонт насос CM25-4 A-R-G-V-AQQV F-A-A</v>
      </c>
      <c r="C285" s="50" t="str">
        <f>VLOOKUP(A285,'DATA (2)'!A:G,4,0)</f>
        <v>GI</v>
      </c>
      <c r="D285" s="51"/>
      <c r="E285" s="50"/>
      <c r="F285" s="50">
        <f>VLOOKUP(A285,'DATA (2)'!A:G,5,0)</f>
        <v>2137.19</v>
      </c>
      <c r="G285" s="50">
        <f>IFERROR(F285*(1-VLOOKUP(C285,ГОЛОВНА!K:L,2,0)), "-")</f>
        <v>2137.19</v>
      </c>
    </row>
    <row r="286" spans="1:7" x14ac:dyDescent="0.3">
      <c r="A286" s="66">
        <v>97509588</v>
      </c>
      <c r="B286" s="53" t="str">
        <f>VLOOKUP(A286,'DATA (2)'!A:G,2,0)</f>
        <v>Горизонт насос CM25-4 A-R-I-E-AQQE F-A-A</v>
      </c>
      <c r="C286" s="50" t="str">
        <f>VLOOKUP(A286,'DATA (2)'!A:G,4,0)</f>
        <v>GI</v>
      </c>
      <c r="D286" s="51"/>
      <c r="E286" s="50"/>
      <c r="F286" s="50">
        <f>VLOOKUP(A286,'DATA (2)'!A:G,5,0)</f>
        <v>1777.05</v>
      </c>
      <c r="G286" s="50">
        <f>IFERROR(F286*(1-VLOOKUP(C286,ГОЛОВНА!K:L,2,0)), "-")</f>
        <v>1777.05</v>
      </c>
    </row>
    <row r="287" spans="1:7" x14ac:dyDescent="0.3">
      <c r="A287" s="66">
        <v>97516414</v>
      </c>
      <c r="B287" s="53" t="str">
        <f>VLOOKUP(A287,'DATA (2)'!A:G,2,0)</f>
        <v>Горизонт насос CM25-4 A-R-I-V-AQQV F-A-A</v>
      </c>
      <c r="C287" s="50" t="str">
        <f>VLOOKUP(A287,'DATA (2)'!A:G,4,0)</f>
        <v>GI</v>
      </c>
      <c r="D287" s="51"/>
      <c r="E287" s="50"/>
      <c r="F287" s="50">
        <f>VLOOKUP(A287,'DATA (2)'!A:G,5,0)</f>
        <v>1796.31</v>
      </c>
      <c r="G287" s="50">
        <f>IFERROR(F287*(1-VLOOKUP(C287,ГОЛОВНА!K:L,2,0)), "-")</f>
        <v>1796.31</v>
      </c>
    </row>
    <row r="288" spans="1:7" x14ac:dyDescent="0.3">
      <c r="A288" s="66">
        <v>97515036</v>
      </c>
      <c r="B288" s="53" t="str">
        <f>VLOOKUP(A288,'DATA (2)'!A:G,2,0)</f>
        <v>Горизонт насос CM3-10 A-R-G-E-AQQE C-A-A</v>
      </c>
      <c r="C288" s="50" t="str">
        <f>VLOOKUP(A288,'DATA (2)'!A:G,4,0)</f>
        <v>GI</v>
      </c>
      <c r="D288" s="51"/>
      <c r="E288" s="50"/>
      <c r="F288" s="50">
        <f>VLOOKUP(A288,'DATA (2)'!A:G,5,0)</f>
        <v>897.58</v>
      </c>
      <c r="G288" s="50">
        <f>IFERROR(F288*(1-VLOOKUP(C288,ГОЛОВНА!K:L,2,0)), "-")</f>
        <v>897.58</v>
      </c>
    </row>
    <row r="289" spans="1:7" x14ac:dyDescent="0.3">
      <c r="A289" s="66">
        <v>96967507</v>
      </c>
      <c r="B289" s="53" t="str">
        <f>VLOOKUP(A289,'DATA (2)'!A:G,2,0)</f>
        <v>Горизонт насос CM3-10 A-R-G-E-AQQE F-A-A</v>
      </c>
      <c r="C289" s="50" t="str">
        <f>VLOOKUP(A289,'DATA (2)'!A:G,4,0)</f>
        <v>GI</v>
      </c>
      <c r="D289" s="51"/>
      <c r="E289" s="50"/>
      <c r="F289" s="50">
        <f>VLOOKUP(A289,'DATA (2)'!A:G,5,0)</f>
        <v>747.02</v>
      </c>
      <c r="G289" s="50">
        <f>IFERROR(F289*(1-VLOOKUP(C289,ГОЛОВНА!K:L,2,0)), "-")</f>
        <v>747.02</v>
      </c>
    </row>
    <row r="290" spans="1:7" x14ac:dyDescent="0.3">
      <c r="A290" s="66">
        <v>97516700</v>
      </c>
      <c r="B290" s="53" t="str">
        <f>VLOOKUP(A290,'DATA (2)'!A:G,2,0)</f>
        <v>Горизонт насос CM3-10 A-R-G-V-AQQV C-A-A</v>
      </c>
      <c r="C290" s="50" t="str">
        <f>VLOOKUP(A290,'DATA (2)'!A:G,4,0)</f>
        <v>GI</v>
      </c>
      <c r="D290" s="51"/>
      <c r="E290" s="50"/>
      <c r="F290" s="50">
        <f>VLOOKUP(A290,'DATA (2)'!A:G,5,0)</f>
        <v>907.2</v>
      </c>
      <c r="G290" s="50">
        <f>IFERROR(F290*(1-VLOOKUP(C290,ГОЛОВНА!K:L,2,0)), "-")</f>
        <v>907.2</v>
      </c>
    </row>
    <row r="291" spans="1:7" x14ac:dyDescent="0.3">
      <c r="A291" s="66">
        <v>97516701</v>
      </c>
      <c r="B291" s="53" t="str">
        <f>VLOOKUP(A291,'DATA (2)'!A:G,2,0)</f>
        <v>Горизонт насос CM3-10 A-R-G-V-AQQV F-A-A</v>
      </c>
      <c r="C291" s="50" t="str">
        <f>VLOOKUP(A291,'DATA (2)'!A:G,4,0)</f>
        <v>GI</v>
      </c>
      <c r="D291" s="51"/>
      <c r="E291" s="50"/>
      <c r="F291" s="50">
        <f>VLOOKUP(A291,'DATA (2)'!A:G,5,0)</f>
        <v>756.36</v>
      </c>
      <c r="G291" s="50">
        <f>IFERROR(F291*(1-VLOOKUP(C291,ГОЛОВНА!K:L,2,0)), "-")</f>
        <v>756.36</v>
      </c>
    </row>
    <row r="292" spans="1:7" x14ac:dyDescent="0.3">
      <c r="A292" s="66">
        <v>97644339</v>
      </c>
      <c r="B292" s="53" t="str">
        <f>VLOOKUP(A292,'DATA (2)'!A:G,2,0)</f>
        <v>Горизонт насос CM3-10 A-R-I-E-AQQE C-A-A</v>
      </c>
      <c r="C292" s="50" t="str">
        <f>VLOOKUP(A292,'DATA (2)'!A:G,4,0)</f>
        <v>GI</v>
      </c>
      <c r="D292" s="51"/>
      <c r="E292" s="50"/>
      <c r="F292" s="50">
        <f>VLOOKUP(A292,'DATA (2)'!A:G,5,0)</f>
        <v>735.21</v>
      </c>
      <c r="G292" s="50">
        <f>IFERROR(F292*(1-VLOOKUP(C292,ГОЛОВНА!K:L,2,0)), "-")</f>
        <v>735.21</v>
      </c>
    </row>
    <row r="293" spans="1:7" x14ac:dyDescent="0.3">
      <c r="A293" s="66">
        <v>97821381</v>
      </c>
      <c r="B293" s="53" t="str">
        <f>VLOOKUP(A293,'DATA (2)'!A:G,2,0)</f>
        <v>Горизонт насос CM3-10 A-R-I-E-AVBE C-A-A</v>
      </c>
      <c r="C293" s="50" t="str">
        <f>VLOOKUP(A293,'DATA (2)'!A:G,4,0)</f>
        <v>GI</v>
      </c>
      <c r="D293" s="51"/>
      <c r="E293" s="50"/>
      <c r="F293" s="50">
        <f>VLOOKUP(A293,'DATA (2)'!A:G,5,0)</f>
        <v>725.88</v>
      </c>
      <c r="G293" s="50">
        <f>IFERROR(F293*(1-VLOOKUP(C293,ГОЛОВНА!K:L,2,0)), "-")</f>
        <v>725.88</v>
      </c>
    </row>
    <row r="294" spans="1:7" x14ac:dyDescent="0.3">
      <c r="A294" s="66">
        <v>97574687</v>
      </c>
      <c r="B294" s="53" t="str">
        <f>VLOOKUP(A294,'DATA (2)'!A:G,2,0)</f>
        <v>Горизонт насос CM3-10 A-R-I-E-AVBE F-A-A</v>
      </c>
      <c r="C294" s="50" t="str">
        <f>VLOOKUP(A294,'DATA (2)'!A:G,4,0)</f>
        <v>GI</v>
      </c>
      <c r="D294" s="51"/>
      <c r="E294" s="50"/>
      <c r="F294" s="50">
        <f>VLOOKUP(A294,'DATA (2)'!A:G,5,0)</f>
        <v>579.37</v>
      </c>
      <c r="G294" s="50">
        <f>IFERROR(F294*(1-VLOOKUP(C294,ГОЛОВНА!K:L,2,0)), "-")</f>
        <v>579.37</v>
      </c>
    </row>
    <row r="295" spans="1:7" x14ac:dyDescent="0.3">
      <c r="A295" s="66">
        <v>98693977</v>
      </c>
      <c r="B295" s="53" t="str">
        <f>VLOOKUP(A295,'DATA (2)'!A:G,2,0)</f>
        <v>Горизонт насос CM3-10 A-R-I-E-AVBE F-A-A</v>
      </c>
      <c r="C295" s="50" t="str">
        <f>VLOOKUP(A295,'DATA (2)'!A:G,4,0)</f>
        <v>GI</v>
      </c>
      <c r="D295" s="51"/>
      <c r="E295" s="50"/>
      <c r="F295" s="50">
        <f>VLOOKUP(A295,'DATA (2)'!A:G,5,0)</f>
        <v>578.44000000000005</v>
      </c>
      <c r="G295" s="50">
        <f>IFERROR(F295*(1-VLOOKUP(C295,ГОЛОВНА!K:L,2,0)), "-")</f>
        <v>578.44000000000005</v>
      </c>
    </row>
    <row r="296" spans="1:7" x14ac:dyDescent="0.3">
      <c r="A296" s="66">
        <v>96935447</v>
      </c>
      <c r="B296" s="53" t="str">
        <f>VLOOKUP(A296,'DATA (2)'!A:G,2,0)</f>
        <v>Горизонт насос CM3-11 A-R-G-E-AQQE C-A-A</v>
      </c>
      <c r="C296" s="50" t="str">
        <f>VLOOKUP(A296,'DATA (2)'!A:G,4,0)</f>
        <v>GI</v>
      </c>
      <c r="D296" s="51"/>
      <c r="E296" s="50"/>
      <c r="F296" s="50">
        <f>VLOOKUP(A296,'DATA (2)'!A:G,5,0)</f>
        <v>984.42</v>
      </c>
      <c r="G296" s="50">
        <f>IFERROR(F296*(1-VLOOKUP(C296,ГОЛОВНА!K:L,2,0)), "-")</f>
        <v>984.42</v>
      </c>
    </row>
    <row r="297" spans="1:7" x14ac:dyDescent="0.3">
      <c r="A297" s="66">
        <v>96935448</v>
      </c>
      <c r="B297" s="53" t="str">
        <f>VLOOKUP(A297,'DATA (2)'!A:G,2,0)</f>
        <v>Горизонт насос CM3-11 A-R-G-E-AQQE F-A-A</v>
      </c>
      <c r="C297" s="50" t="str">
        <f>VLOOKUP(A297,'DATA (2)'!A:G,4,0)</f>
        <v>GI</v>
      </c>
      <c r="D297" s="51"/>
      <c r="E297" s="50"/>
      <c r="F297" s="50">
        <f>VLOOKUP(A297,'DATA (2)'!A:G,5,0)</f>
        <v>843.58</v>
      </c>
      <c r="G297" s="50">
        <f>IFERROR(F297*(1-VLOOKUP(C297,ГОЛОВНА!K:L,2,0)), "-")</f>
        <v>843.58</v>
      </c>
    </row>
    <row r="298" spans="1:7" x14ac:dyDescent="0.3">
      <c r="A298" s="66">
        <v>97516702</v>
      </c>
      <c r="B298" s="53" t="str">
        <f>VLOOKUP(A298,'DATA (2)'!A:G,2,0)</f>
        <v>Горизонт насос CM3-11 A-R-G-V-AQQV C-A-A</v>
      </c>
      <c r="C298" s="50" t="str">
        <f>VLOOKUP(A298,'DATA (2)'!A:G,4,0)</f>
        <v>GI</v>
      </c>
      <c r="D298" s="51"/>
      <c r="E298" s="50"/>
      <c r="F298" s="50">
        <f>VLOOKUP(A298,'DATA (2)'!A:G,5,0)</f>
        <v>994.04</v>
      </c>
      <c r="G298" s="50">
        <f>IFERROR(F298*(1-VLOOKUP(C298,ГОЛОВНА!K:L,2,0)), "-")</f>
        <v>994.04</v>
      </c>
    </row>
    <row r="299" spans="1:7" x14ac:dyDescent="0.3">
      <c r="A299" s="66">
        <v>97516703</v>
      </c>
      <c r="B299" s="53" t="str">
        <f>VLOOKUP(A299,'DATA (2)'!A:G,2,0)</f>
        <v>Горизонт насос CM3-11 A-R-G-V-AQQV F-A-A</v>
      </c>
      <c r="C299" s="50" t="str">
        <f>VLOOKUP(A299,'DATA (2)'!A:G,4,0)</f>
        <v>GI</v>
      </c>
      <c r="D299" s="51"/>
      <c r="E299" s="50"/>
      <c r="F299" s="50">
        <f>VLOOKUP(A299,'DATA (2)'!A:G,5,0)</f>
        <v>852.92</v>
      </c>
      <c r="G299" s="50">
        <f>IFERROR(F299*(1-VLOOKUP(C299,ГОЛОВНА!K:L,2,0)), "-")</f>
        <v>852.92</v>
      </c>
    </row>
    <row r="300" spans="1:7" x14ac:dyDescent="0.3">
      <c r="A300" s="66">
        <v>96935449</v>
      </c>
      <c r="B300" s="53" t="str">
        <f>VLOOKUP(A300,'DATA (2)'!A:G,2,0)</f>
        <v>Горизонт насос CM3-12 A-R-G-E-AQQE C-A-A</v>
      </c>
      <c r="C300" s="50" t="str">
        <f>VLOOKUP(A300,'DATA (2)'!A:G,4,0)</f>
        <v>GI</v>
      </c>
      <c r="D300" s="51"/>
      <c r="E300" s="50"/>
      <c r="F300" s="50">
        <f>VLOOKUP(A300,'DATA (2)'!A:G,5,0)</f>
        <v>1013.81</v>
      </c>
      <c r="G300" s="50">
        <f>IFERROR(F300*(1-VLOOKUP(C300,ГОЛОВНА!K:L,2,0)), "-")</f>
        <v>1013.81</v>
      </c>
    </row>
    <row r="301" spans="1:7" x14ac:dyDescent="0.3">
      <c r="A301" s="66">
        <v>96935450</v>
      </c>
      <c r="B301" s="53" t="str">
        <f>VLOOKUP(A301,'DATA (2)'!A:G,2,0)</f>
        <v>Горизонт насос CM3-12 A-R-G-E-AQQE F-A-A</v>
      </c>
      <c r="C301" s="50" t="str">
        <f>VLOOKUP(A301,'DATA (2)'!A:G,4,0)</f>
        <v>GI</v>
      </c>
      <c r="D301" s="51"/>
      <c r="E301" s="50"/>
      <c r="F301" s="50">
        <f>VLOOKUP(A301,'DATA (2)'!A:G,5,0)</f>
        <v>873.27</v>
      </c>
      <c r="G301" s="50">
        <f>IFERROR(F301*(1-VLOOKUP(C301,ГОЛОВНА!K:L,2,0)), "-")</f>
        <v>873.27</v>
      </c>
    </row>
    <row r="302" spans="1:7" x14ac:dyDescent="0.3">
      <c r="A302" s="66">
        <v>97516704</v>
      </c>
      <c r="B302" s="53" t="str">
        <f>VLOOKUP(A302,'DATA (2)'!A:G,2,0)</f>
        <v>Горизонт насос CM3-12 A-R-G-V-AQQV C-A-A</v>
      </c>
      <c r="C302" s="50" t="str">
        <f>VLOOKUP(A302,'DATA (2)'!A:G,4,0)</f>
        <v>GI</v>
      </c>
      <c r="D302" s="51"/>
      <c r="E302" s="50"/>
      <c r="F302" s="50">
        <f>VLOOKUP(A302,'DATA (2)'!A:G,5,0)</f>
        <v>1023.43</v>
      </c>
      <c r="G302" s="50">
        <f>IFERROR(F302*(1-VLOOKUP(C302,ГОЛОВНА!K:L,2,0)), "-")</f>
        <v>1023.43</v>
      </c>
    </row>
    <row r="303" spans="1:7" x14ac:dyDescent="0.3">
      <c r="A303" s="66">
        <v>96806786</v>
      </c>
      <c r="B303" s="53" t="str">
        <f>VLOOKUP(A303,'DATA (2)'!A:G,2,0)</f>
        <v>Горизонт насос CM3-12 A-R-G-V-AQQV F-A-A</v>
      </c>
      <c r="C303" s="50" t="str">
        <f>VLOOKUP(A303,'DATA (2)'!A:G,4,0)</f>
        <v>GI</v>
      </c>
      <c r="D303" s="51"/>
      <c r="E303" s="50"/>
      <c r="F303" s="50">
        <f>VLOOKUP(A303,'DATA (2)'!A:G,5,0)</f>
        <v>882.62</v>
      </c>
      <c r="G303" s="50">
        <f>IFERROR(F303*(1-VLOOKUP(C303,ГОЛОВНА!K:L,2,0)), "-")</f>
        <v>882.62</v>
      </c>
    </row>
    <row r="304" spans="1:7" x14ac:dyDescent="0.3">
      <c r="A304" s="66">
        <v>96935451</v>
      </c>
      <c r="B304" s="53" t="str">
        <f>VLOOKUP(A304,'DATA (2)'!A:G,2,0)</f>
        <v>Горизонт насос CM3-13 A-R-G-E-AQQE C-A-A</v>
      </c>
      <c r="C304" s="50" t="str">
        <f>VLOOKUP(A304,'DATA (2)'!A:G,4,0)</f>
        <v>GI</v>
      </c>
      <c r="D304" s="51"/>
      <c r="E304" s="50"/>
      <c r="F304" s="50">
        <f>VLOOKUP(A304,'DATA (2)'!A:G,5,0)</f>
        <v>1030.5899999999999</v>
      </c>
      <c r="G304" s="50">
        <f>IFERROR(F304*(1-VLOOKUP(C304,ГОЛОВНА!K:L,2,0)), "-")</f>
        <v>1030.5899999999999</v>
      </c>
    </row>
    <row r="305" spans="1:7" x14ac:dyDescent="0.3">
      <c r="A305" s="66">
        <v>96935452</v>
      </c>
      <c r="B305" s="53" t="str">
        <f>VLOOKUP(A305,'DATA (2)'!A:G,2,0)</f>
        <v>Горизонт насос CM3-13 A-R-G-E-AQQE F-A-A</v>
      </c>
      <c r="C305" s="50" t="str">
        <f>VLOOKUP(A305,'DATA (2)'!A:G,4,0)</f>
        <v>GI</v>
      </c>
      <c r="D305" s="51"/>
      <c r="E305" s="50"/>
      <c r="F305" s="50">
        <f>VLOOKUP(A305,'DATA (2)'!A:G,5,0)</f>
        <v>889.95</v>
      </c>
      <c r="G305" s="50">
        <f>IFERROR(F305*(1-VLOOKUP(C305,ГОЛОВНА!K:L,2,0)), "-")</f>
        <v>889.95</v>
      </c>
    </row>
    <row r="306" spans="1:7" x14ac:dyDescent="0.3">
      <c r="A306" s="66">
        <v>97516705</v>
      </c>
      <c r="B306" s="53" t="str">
        <f>VLOOKUP(A306,'DATA (2)'!A:G,2,0)</f>
        <v>Горизонт насос CM3-13 A-R-G-V-AQQV C-A-A</v>
      </c>
      <c r="C306" s="50" t="str">
        <f>VLOOKUP(A306,'DATA (2)'!A:G,4,0)</f>
        <v>GI</v>
      </c>
      <c r="D306" s="51"/>
      <c r="E306" s="50"/>
      <c r="F306" s="50">
        <f>VLOOKUP(A306,'DATA (2)'!A:G,5,0)</f>
        <v>1040.18</v>
      </c>
      <c r="G306" s="50">
        <f>IFERROR(F306*(1-VLOOKUP(C306,ГОЛОВНА!K:L,2,0)), "-")</f>
        <v>1040.18</v>
      </c>
    </row>
    <row r="307" spans="1:7" x14ac:dyDescent="0.3">
      <c r="A307" s="66">
        <v>97516706</v>
      </c>
      <c r="B307" s="53" t="str">
        <f>VLOOKUP(A307,'DATA (2)'!A:G,2,0)</f>
        <v>Горизонт насос CM3-13 A-R-G-V-AQQV F-A-A</v>
      </c>
      <c r="C307" s="50" t="str">
        <f>VLOOKUP(A307,'DATA (2)'!A:G,4,0)</f>
        <v>GI</v>
      </c>
      <c r="D307" s="51"/>
      <c r="E307" s="50"/>
      <c r="F307" s="50">
        <f>VLOOKUP(A307,'DATA (2)'!A:G,5,0)</f>
        <v>899.29</v>
      </c>
      <c r="G307" s="50">
        <f>IFERROR(F307*(1-VLOOKUP(C307,ГОЛОВНА!K:L,2,0)), "-")</f>
        <v>899.29</v>
      </c>
    </row>
    <row r="308" spans="1:7" x14ac:dyDescent="0.3">
      <c r="A308" s="66">
        <v>97574690</v>
      </c>
      <c r="B308" s="53" t="str">
        <f>VLOOKUP(A308,'DATA (2)'!A:G,2,0)</f>
        <v>Горизонт насос CM3-13 A-R-I-E-AQQE F-A-A</v>
      </c>
      <c r="C308" s="50" t="str">
        <f>VLOOKUP(A308,'DATA (2)'!A:G,4,0)</f>
        <v>GI</v>
      </c>
      <c r="D308" s="51"/>
      <c r="E308" s="50"/>
      <c r="F308" s="50">
        <f>VLOOKUP(A308,'DATA (2)'!A:G,5,0)</f>
        <v>700.12</v>
      </c>
      <c r="G308" s="50">
        <f>IFERROR(F308*(1-VLOOKUP(C308,ГОЛОВНА!K:L,2,0)), "-")</f>
        <v>700.12</v>
      </c>
    </row>
    <row r="309" spans="1:7" x14ac:dyDescent="0.3">
      <c r="A309" s="66">
        <v>96935453</v>
      </c>
      <c r="B309" s="53" t="str">
        <f>VLOOKUP(A309,'DATA (2)'!A:G,2,0)</f>
        <v>Горизонт насос CM3-14 A-R-G-E-AQQE C-A-A</v>
      </c>
      <c r="C309" s="50" t="str">
        <f>VLOOKUP(A309,'DATA (2)'!A:G,4,0)</f>
        <v>GI</v>
      </c>
      <c r="D309" s="51"/>
      <c r="E309" s="50"/>
      <c r="F309" s="50">
        <f>VLOOKUP(A309,'DATA (2)'!A:G,5,0)</f>
        <v>1060.55</v>
      </c>
      <c r="G309" s="50">
        <f>IFERROR(F309*(1-VLOOKUP(C309,ГОЛОВНА!K:L,2,0)), "-")</f>
        <v>1060.55</v>
      </c>
    </row>
    <row r="310" spans="1:7" x14ac:dyDescent="0.3">
      <c r="A310" s="66">
        <v>96935454</v>
      </c>
      <c r="B310" s="53" t="str">
        <f>VLOOKUP(A310,'DATA (2)'!A:G,2,0)</f>
        <v>Горизонт насос CM3-14 A-R-G-E-AQQE F-A-A</v>
      </c>
      <c r="C310" s="50" t="str">
        <f>VLOOKUP(A310,'DATA (2)'!A:G,4,0)</f>
        <v>GI</v>
      </c>
      <c r="D310" s="51"/>
      <c r="E310" s="50"/>
      <c r="F310" s="50">
        <f>VLOOKUP(A310,'DATA (2)'!A:G,5,0)</f>
        <v>906.61</v>
      </c>
      <c r="G310" s="50">
        <f>IFERROR(F310*(1-VLOOKUP(C310,ГОЛОВНА!K:L,2,0)), "-")</f>
        <v>906.61</v>
      </c>
    </row>
    <row r="311" spans="1:7" x14ac:dyDescent="0.3">
      <c r="A311" s="66">
        <v>97516707</v>
      </c>
      <c r="B311" s="53" t="str">
        <f>VLOOKUP(A311,'DATA (2)'!A:G,2,0)</f>
        <v>Горизонт насос CM3-14 A-R-G-V-AQQV C-A-A</v>
      </c>
      <c r="C311" s="50" t="str">
        <f>VLOOKUP(A311,'DATA (2)'!A:G,4,0)</f>
        <v>GI</v>
      </c>
      <c r="D311" s="51"/>
      <c r="E311" s="50"/>
      <c r="F311" s="50">
        <f>VLOOKUP(A311,'DATA (2)'!A:G,5,0)</f>
        <v>1070.1400000000001</v>
      </c>
      <c r="G311" s="50">
        <f>IFERROR(F311*(1-VLOOKUP(C311,ГОЛОВНА!K:L,2,0)), "-")</f>
        <v>1070.1400000000001</v>
      </c>
    </row>
    <row r="312" spans="1:7" x14ac:dyDescent="0.3">
      <c r="A312" s="66">
        <v>97516708</v>
      </c>
      <c r="B312" s="53" t="str">
        <f>VLOOKUP(A312,'DATA (2)'!A:G,2,0)</f>
        <v>Горизонт насос CM3-14 A-R-G-V-AQQV F-A-A</v>
      </c>
      <c r="C312" s="50" t="str">
        <f>VLOOKUP(A312,'DATA (2)'!A:G,4,0)</f>
        <v>GI</v>
      </c>
      <c r="D312" s="51"/>
      <c r="E312" s="50"/>
      <c r="F312" s="50">
        <f>VLOOKUP(A312,'DATA (2)'!A:G,5,0)</f>
        <v>915.96</v>
      </c>
      <c r="G312" s="50">
        <f>IFERROR(F312*(1-VLOOKUP(C312,ГОЛОВНА!K:L,2,0)), "-")</f>
        <v>915.96</v>
      </c>
    </row>
    <row r="313" spans="1:7" x14ac:dyDescent="0.3">
      <c r="A313" s="66">
        <v>97515218</v>
      </c>
      <c r="B313" s="53" t="str">
        <f>VLOOKUP(A313,'DATA (2)'!A:G,2,0)</f>
        <v>Горизонт насос CM3-14 A-R-I-E-AQQE F-A-A</v>
      </c>
      <c r="C313" s="50" t="str">
        <f>VLOOKUP(A313,'DATA (2)'!A:G,4,0)</f>
        <v>GI</v>
      </c>
      <c r="D313" s="51"/>
      <c r="E313" s="50"/>
      <c r="F313" s="50">
        <f>VLOOKUP(A313,'DATA (2)'!A:G,5,0)</f>
        <v>714.6</v>
      </c>
      <c r="G313" s="50">
        <f>IFERROR(F313*(1-VLOOKUP(C313,ГОЛОВНА!K:L,2,0)), "-")</f>
        <v>714.6</v>
      </c>
    </row>
    <row r="314" spans="1:7" x14ac:dyDescent="0.3">
      <c r="A314" s="66">
        <v>96807022</v>
      </c>
      <c r="B314" s="53" t="str">
        <f>VLOOKUP(A314,'DATA (2)'!A:G,2,0)</f>
        <v>Горизонт насос CM3-2 A-R-A-E-AQQE C-A-A-</v>
      </c>
      <c r="C314" s="50" t="str">
        <f>VLOOKUP(A314,'DATA (2)'!A:G,4,0)</f>
        <v>DC</v>
      </c>
      <c r="D314" s="49" t="s">
        <v>47</v>
      </c>
      <c r="E314" s="50"/>
      <c r="F314" s="50">
        <f>VLOOKUP(A314,'DATA (2)'!A:G,5,0)</f>
        <v>219.58</v>
      </c>
      <c r="G314" s="50">
        <f>IFERROR(F314*(1-VLOOKUP(C314,ГОЛОВНА!K:L,2,0)), "-")</f>
        <v>219.58</v>
      </c>
    </row>
    <row r="315" spans="1:7" x14ac:dyDescent="0.3">
      <c r="A315" s="66">
        <v>96974693</v>
      </c>
      <c r="B315" s="53" t="str">
        <f>VLOOKUP(A315,'DATA (2)'!A:G,2,0)</f>
        <v>Горизонт насос CM3-2 A-R-A-E-AQQE F-A-A-</v>
      </c>
      <c r="C315" s="50" t="str">
        <f>VLOOKUP(A315,'DATA (2)'!A:G,4,0)</f>
        <v>DC</v>
      </c>
      <c r="D315" s="49" t="s">
        <v>47</v>
      </c>
      <c r="E315" s="50"/>
      <c r="F315" s="50">
        <f>VLOOKUP(A315,'DATA (2)'!A:G,5,0)</f>
        <v>211.89</v>
      </c>
      <c r="G315" s="50">
        <f>IFERROR(F315*(1-VLOOKUP(C315,ГОЛОВНА!K:L,2,0)), "-")</f>
        <v>211.89</v>
      </c>
    </row>
    <row r="316" spans="1:7" x14ac:dyDescent="0.3">
      <c r="A316" s="66">
        <v>97516597</v>
      </c>
      <c r="B316" s="53" t="str">
        <f>VLOOKUP(A316,'DATA (2)'!A:G,2,0)</f>
        <v>Горизонт насос CM3-2 A-R-A-V-AQQV C-A-A-</v>
      </c>
      <c r="C316" s="50" t="str">
        <f>VLOOKUP(A316,'DATA (2)'!A:G,4,0)</f>
        <v>DC</v>
      </c>
      <c r="D316" s="51"/>
      <c r="E316" s="50"/>
      <c r="F316" s="50">
        <f>VLOOKUP(A316,'DATA (2)'!A:G,5,0)</f>
        <v>223.33</v>
      </c>
      <c r="G316" s="50">
        <f>IFERROR(F316*(1-VLOOKUP(C316,ГОЛОВНА!K:L,2,0)), "-")</f>
        <v>223.33</v>
      </c>
    </row>
    <row r="317" spans="1:7" x14ac:dyDescent="0.3">
      <c r="A317" s="66">
        <v>97516598</v>
      </c>
      <c r="B317" s="53" t="str">
        <f>VLOOKUP(A317,'DATA (2)'!A:G,2,0)</f>
        <v>Горизонт насос CM3-2 A-R-A-V-AQQV F-A-A-</v>
      </c>
      <c r="C317" s="50" t="str">
        <f>VLOOKUP(A317,'DATA (2)'!A:G,4,0)</f>
        <v>DC</v>
      </c>
      <c r="D317" s="51"/>
      <c r="E317" s="50"/>
      <c r="F317" s="50">
        <f>VLOOKUP(A317,'DATA (2)'!A:G,5,0)</f>
        <v>215.63</v>
      </c>
      <c r="G317" s="50">
        <f>IFERROR(F317*(1-VLOOKUP(C317,ГОЛОВНА!K:L,2,0)), "-")</f>
        <v>215.63</v>
      </c>
    </row>
    <row r="318" spans="1:7" x14ac:dyDescent="0.3">
      <c r="A318" s="66">
        <v>96806880</v>
      </c>
      <c r="B318" s="53" t="str">
        <f>VLOOKUP(A318,'DATA (2)'!A:G,2,0)</f>
        <v>Горизонт насос CM3-2 A-R-G-E-AQQE C-A-A-</v>
      </c>
      <c r="C318" s="50" t="str">
        <f>VLOOKUP(A318,'DATA (2)'!A:G,4,0)</f>
        <v>GI</v>
      </c>
      <c r="D318" s="49" t="s">
        <v>47</v>
      </c>
      <c r="E318" s="50"/>
      <c r="F318" s="50">
        <f>VLOOKUP(A318,'DATA (2)'!A:G,5,0)</f>
        <v>426.46</v>
      </c>
      <c r="G318" s="50">
        <f>IFERROR(F318*(1-VLOOKUP(C318,ГОЛОВНА!K:L,2,0)), "-")</f>
        <v>426.46</v>
      </c>
    </row>
    <row r="319" spans="1:7" x14ac:dyDescent="0.3">
      <c r="A319" s="66">
        <v>96806870</v>
      </c>
      <c r="B319" s="53" t="str">
        <f>VLOOKUP(A319,'DATA (2)'!A:G,2,0)</f>
        <v>Горизонт насос CM3-2 A-R-G-E-AQQE F-A-A-</v>
      </c>
      <c r="C319" s="50" t="str">
        <f>VLOOKUP(A319,'DATA (2)'!A:G,4,0)</f>
        <v>GI</v>
      </c>
      <c r="D319" s="49" t="s">
        <v>47</v>
      </c>
      <c r="E319" s="50"/>
      <c r="F319" s="50">
        <f>VLOOKUP(A319,'DATA (2)'!A:G,5,0)</f>
        <v>418.74</v>
      </c>
      <c r="G319" s="50">
        <f>IFERROR(F319*(1-VLOOKUP(C319,ГОЛОВНА!K:L,2,0)), "-")</f>
        <v>418.74</v>
      </c>
    </row>
    <row r="320" spans="1:7" x14ac:dyDescent="0.3">
      <c r="A320" s="66">
        <v>96806842</v>
      </c>
      <c r="B320" s="53" t="str">
        <f>VLOOKUP(A320,'DATA (2)'!A:G,2,0)</f>
        <v>Горизонт насос CM3-2 A-R-G-V-AQQV C-A-A-</v>
      </c>
      <c r="C320" s="50" t="str">
        <f>VLOOKUP(A320,'DATA (2)'!A:G,4,0)</f>
        <v>GI</v>
      </c>
      <c r="D320" s="51"/>
      <c r="E320" s="50"/>
      <c r="F320" s="50">
        <f>VLOOKUP(A320,'DATA (2)'!A:G,5,0)</f>
        <v>436.08</v>
      </c>
      <c r="G320" s="50">
        <f>IFERROR(F320*(1-VLOOKUP(C320,ГОЛОВНА!K:L,2,0)), "-")</f>
        <v>436.08</v>
      </c>
    </row>
    <row r="321" spans="1:7" x14ac:dyDescent="0.3">
      <c r="A321" s="66">
        <v>96806821</v>
      </c>
      <c r="B321" s="53" t="str">
        <f>VLOOKUP(A321,'DATA (2)'!A:G,2,0)</f>
        <v>Горизонт насос CM3-2 A-R-G-V-AQQV F-A-A-</v>
      </c>
      <c r="C321" s="50" t="str">
        <f>VLOOKUP(A321,'DATA (2)'!A:G,4,0)</f>
        <v>GI</v>
      </c>
      <c r="D321" s="49" t="s">
        <v>47</v>
      </c>
      <c r="E321" s="50"/>
      <c r="F321" s="50">
        <f>VLOOKUP(A321,'DATA (2)'!A:G,5,0)</f>
        <v>428.35</v>
      </c>
      <c r="G321" s="50">
        <f>IFERROR(F321*(1-VLOOKUP(C321,ГОЛОВНА!K:L,2,0)), "-")</f>
        <v>428.35</v>
      </c>
    </row>
    <row r="322" spans="1:7" x14ac:dyDescent="0.3">
      <c r="A322" s="66">
        <v>96961011</v>
      </c>
      <c r="B322" s="53" t="str">
        <f>VLOOKUP(A322,'DATA (2)'!A:G,2,0)</f>
        <v>Горизонт насос CM3-2 A-R-I-E-AQQE C-A-A-</v>
      </c>
      <c r="C322" s="50" t="str">
        <f>VLOOKUP(A322,'DATA (2)'!A:G,4,0)</f>
        <v>GI</v>
      </c>
      <c r="D322" s="51"/>
      <c r="E322" s="50"/>
      <c r="F322" s="50">
        <f>VLOOKUP(A322,'DATA (2)'!A:G,5,0)</f>
        <v>338.31</v>
      </c>
      <c r="G322" s="50">
        <f>IFERROR(F322*(1-VLOOKUP(C322,ГОЛОВНА!K:L,2,0)), "-")</f>
        <v>338.31</v>
      </c>
    </row>
    <row r="323" spans="1:7" x14ac:dyDescent="0.3">
      <c r="A323" s="66">
        <v>96961023</v>
      </c>
      <c r="B323" s="53" t="str">
        <f>VLOOKUP(A323,'DATA (2)'!A:G,2,0)</f>
        <v>Горизонт насос CM3-2 A-R-I-E-AQQE F-A-A-</v>
      </c>
      <c r="C323" s="50" t="str">
        <f>VLOOKUP(A323,'DATA (2)'!A:G,4,0)</f>
        <v>GI</v>
      </c>
      <c r="D323" s="49" t="s">
        <v>47</v>
      </c>
      <c r="E323" s="50"/>
      <c r="F323" s="50">
        <f>VLOOKUP(A323,'DATA (2)'!A:G,5,0)</f>
        <v>330.6</v>
      </c>
      <c r="G323" s="50">
        <f>IFERROR(F323*(1-VLOOKUP(C323,ГОЛОВНА!K:L,2,0)), "-")</f>
        <v>330.6</v>
      </c>
    </row>
    <row r="324" spans="1:7" x14ac:dyDescent="0.3">
      <c r="A324" s="66">
        <v>96961124</v>
      </c>
      <c r="B324" s="53" t="str">
        <f>VLOOKUP(A324,'DATA (2)'!A:G,2,0)</f>
        <v>Горизонт насос CM3-2 A-R-I-V-AQQV C-A-A-</v>
      </c>
      <c r="C324" s="50" t="str">
        <f>VLOOKUP(A324,'DATA (2)'!A:G,4,0)</f>
        <v>GI</v>
      </c>
      <c r="D324" s="51"/>
      <c r="E324" s="50"/>
      <c r="F324" s="50">
        <f>VLOOKUP(A324,'DATA (2)'!A:G,5,0)</f>
        <v>347.92</v>
      </c>
      <c r="G324" s="50">
        <f>IFERROR(F324*(1-VLOOKUP(C324,ГОЛОВНА!K:L,2,0)), "-")</f>
        <v>347.92</v>
      </c>
    </row>
    <row r="325" spans="1:7" x14ac:dyDescent="0.3">
      <c r="A325" s="66">
        <v>96961024</v>
      </c>
      <c r="B325" s="53" t="str">
        <f>VLOOKUP(A325,'DATA (2)'!A:G,2,0)</f>
        <v>Горизонт насос CM3-2 A-R-I-V-AQQV F-A-A-</v>
      </c>
      <c r="C325" s="50" t="str">
        <f>VLOOKUP(A325,'DATA (2)'!A:G,4,0)</f>
        <v>GI</v>
      </c>
      <c r="D325" s="51"/>
      <c r="E325" s="50"/>
      <c r="F325" s="50">
        <f>VLOOKUP(A325,'DATA (2)'!A:G,5,0)</f>
        <v>340.18</v>
      </c>
      <c r="G325" s="50">
        <f>IFERROR(F325*(1-VLOOKUP(C325,ГОЛОВНА!K:L,2,0)), "-")</f>
        <v>340.18</v>
      </c>
    </row>
    <row r="326" spans="1:7" x14ac:dyDescent="0.3">
      <c r="A326" s="66">
        <v>96807023</v>
      </c>
      <c r="B326" s="53" t="str">
        <f>VLOOKUP(A326,'DATA (2)'!A:G,2,0)</f>
        <v>Горизонт насос CM3-3 A-R-A-E-AQQE C-A-A-</v>
      </c>
      <c r="C326" s="50" t="str">
        <f>VLOOKUP(A326,'DATA (2)'!A:G,4,0)</f>
        <v>DC</v>
      </c>
      <c r="D326" s="49" t="s">
        <v>46</v>
      </c>
      <c r="E326" s="50"/>
      <c r="F326" s="50">
        <f>VLOOKUP(A326,'DATA (2)'!A:G,5,0)</f>
        <v>242.04</v>
      </c>
      <c r="G326" s="50">
        <f>IFERROR(F326*(1-VLOOKUP(C326,ГОЛОВНА!K:L,2,0)), "-")</f>
        <v>242.04</v>
      </c>
    </row>
    <row r="327" spans="1:7" x14ac:dyDescent="0.3">
      <c r="A327" s="66">
        <v>96974692</v>
      </c>
      <c r="B327" s="53" t="str">
        <f>VLOOKUP(A327,'DATA (2)'!A:G,2,0)</f>
        <v>Горизонт насос CM3-3 A-R-A-E-AQQE F-A-A-</v>
      </c>
      <c r="C327" s="50" t="str">
        <f>VLOOKUP(A327,'DATA (2)'!A:G,4,0)</f>
        <v>DC</v>
      </c>
      <c r="D327" s="49" t="s">
        <v>47</v>
      </c>
      <c r="E327" s="50"/>
      <c r="F327" s="50">
        <f>VLOOKUP(A327,'DATA (2)'!A:G,5,0)</f>
        <v>230.61</v>
      </c>
      <c r="G327" s="50">
        <f>IFERROR(F327*(1-VLOOKUP(C327,ГОЛОВНА!K:L,2,0)), "-")</f>
        <v>230.61</v>
      </c>
    </row>
    <row r="328" spans="1:7" x14ac:dyDescent="0.3">
      <c r="A328" s="66">
        <v>96976836</v>
      </c>
      <c r="B328" s="53" t="str">
        <f>VLOOKUP(A328,'DATA (2)'!A:G,2,0)</f>
        <v>Горизонт насос CM3-3 A-R-A-V-AQQV C-A-A-</v>
      </c>
      <c r="C328" s="50" t="str">
        <f>VLOOKUP(A328,'DATA (2)'!A:G,4,0)</f>
        <v>DC</v>
      </c>
      <c r="D328" s="51"/>
      <c r="E328" s="50"/>
      <c r="F328" s="50">
        <f>VLOOKUP(A328,'DATA (2)'!A:G,5,0)</f>
        <v>245.78</v>
      </c>
      <c r="G328" s="50">
        <f>IFERROR(F328*(1-VLOOKUP(C328,ГОЛОВНА!K:L,2,0)), "-")</f>
        <v>245.78</v>
      </c>
    </row>
    <row r="329" spans="1:7" x14ac:dyDescent="0.3">
      <c r="A329" s="66">
        <v>97516599</v>
      </c>
      <c r="B329" s="53" t="str">
        <f>VLOOKUP(A329,'DATA (2)'!A:G,2,0)</f>
        <v>Горизонт насос CM3-3 A-R-A-V-AQQV F-A-A-</v>
      </c>
      <c r="C329" s="50" t="str">
        <f>VLOOKUP(A329,'DATA (2)'!A:G,4,0)</f>
        <v>DC</v>
      </c>
      <c r="D329" s="49" t="s">
        <v>47</v>
      </c>
      <c r="E329" s="50"/>
      <c r="F329" s="50">
        <f>VLOOKUP(A329,'DATA (2)'!A:G,5,0)</f>
        <v>234.35</v>
      </c>
      <c r="G329" s="50">
        <f>IFERROR(F329*(1-VLOOKUP(C329,ГОЛОВНА!K:L,2,0)), "-")</f>
        <v>234.35</v>
      </c>
    </row>
    <row r="330" spans="1:7" x14ac:dyDescent="0.3">
      <c r="A330" s="66">
        <v>96806865</v>
      </c>
      <c r="B330" s="53" t="str">
        <f>VLOOKUP(A330,'DATA (2)'!A:G,2,0)</f>
        <v>Горизонт насос CM3-3 A-R-G-E-AQQE C-A-A-</v>
      </c>
      <c r="C330" s="50" t="str">
        <f>VLOOKUP(A330,'DATA (2)'!A:G,4,0)</f>
        <v>GI</v>
      </c>
      <c r="D330" s="49" t="s">
        <v>47</v>
      </c>
      <c r="E330" s="50"/>
      <c r="F330" s="50">
        <f>VLOOKUP(A330,'DATA (2)'!A:G,5,0)</f>
        <v>459.43</v>
      </c>
      <c r="G330" s="50">
        <f>IFERROR(F330*(1-VLOOKUP(C330,ГОЛОВНА!K:L,2,0)), "-")</f>
        <v>459.43</v>
      </c>
    </row>
    <row r="331" spans="1:7" x14ac:dyDescent="0.3">
      <c r="A331" s="66">
        <v>96806871</v>
      </c>
      <c r="B331" s="53" t="str">
        <f>VLOOKUP(A331,'DATA (2)'!A:G,2,0)</f>
        <v>Горизонт насос CM3-3 A-R-G-E-AQQE F-A-A-</v>
      </c>
      <c r="C331" s="50" t="str">
        <f>VLOOKUP(A331,'DATA (2)'!A:G,4,0)</f>
        <v>GI</v>
      </c>
      <c r="D331" s="49" t="s">
        <v>47</v>
      </c>
      <c r="E331" s="50"/>
      <c r="F331" s="50">
        <f>VLOOKUP(A331,'DATA (2)'!A:G,5,0)</f>
        <v>447.95</v>
      </c>
      <c r="G331" s="50">
        <f>IFERROR(F331*(1-VLOOKUP(C331,ГОЛОВНА!K:L,2,0)), "-")</f>
        <v>447.95</v>
      </c>
    </row>
    <row r="332" spans="1:7" x14ac:dyDescent="0.3">
      <c r="A332" s="66">
        <v>96806879</v>
      </c>
      <c r="B332" s="53" t="str">
        <f>VLOOKUP(A332,'DATA (2)'!A:G,2,0)</f>
        <v>Горизонт насос CM3-3 A-R-G-V-AQQV C-A-A-</v>
      </c>
      <c r="C332" s="50" t="str">
        <f>VLOOKUP(A332,'DATA (2)'!A:G,4,0)</f>
        <v>GI</v>
      </c>
      <c r="D332" s="51"/>
      <c r="E332" s="50"/>
      <c r="F332" s="50">
        <f>VLOOKUP(A332,'DATA (2)'!A:G,5,0)</f>
        <v>469.04</v>
      </c>
      <c r="G332" s="50">
        <f>IFERROR(F332*(1-VLOOKUP(C332,ГОЛОВНА!K:L,2,0)), "-")</f>
        <v>469.04</v>
      </c>
    </row>
    <row r="333" spans="1:7" x14ac:dyDescent="0.3">
      <c r="A333" s="66">
        <v>96806823</v>
      </c>
      <c r="B333" s="53" t="str">
        <f>VLOOKUP(A333,'DATA (2)'!A:G,2,0)</f>
        <v>Горизонт насос CM3-3 A-R-G-V-AQQV F-A-A-</v>
      </c>
      <c r="C333" s="50" t="str">
        <f>VLOOKUP(A333,'DATA (2)'!A:G,4,0)</f>
        <v>GI</v>
      </c>
      <c r="D333" s="49" t="s">
        <v>47</v>
      </c>
      <c r="E333" s="50"/>
      <c r="F333" s="50">
        <f>VLOOKUP(A333,'DATA (2)'!A:G,5,0)</f>
        <v>457.56</v>
      </c>
      <c r="G333" s="50">
        <f>IFERROR(F333*(1-VLOOKUP(C333,ГОЛОВНА!K:L,2,0)), "-")</f>
        <v>457.56</v>
      </c>
    </row>
    <row r="334" spans="1:7" x14ac:dyDescent="0.3">
      <c r="A334" s="66">
        <v>96961025</v>
      </c>
      <c r="B334" s="53" t="str">
        <f>VLOOKUP(A334,'DATA (2)'!A:G,2,0)</f>
        <v>Горизонт насос CM3-3 A-R-I-E-AQQE C-A-A-</v>
      </c>
      <c r="C334" s="50" t="str">
        <f>VLOOKUP(A334,'DATA (2)'!A:G,4,0)</f>
        <v>GI</v>
      </c>
      <c r="D334" s="49" t="s">
        <v>47</v>
      </c>
      <c r="E334" s="50"/>
      <c r="F334" s="50">
        <f>VLOOKUP(A334,'DATA (2)'!A:G,5,0)</f>
        <v>364.89</v>
      </c>
      <c r="G334" s="50">
        <f>IFERROR(F334*(1-VLOOKUP(C334,ГОЛОВНА!K:L,2,0)), "-")</f>
        <v>364.89</v>
      </c>
    </row>
    <row r="335" spans="1:7" x14ac:dyDescent="0.3">
      <c r="A335" s="66">
        <v>96961026</v>
      </c>
      <c r="B335" s="53" t="str">
        <f>VLOOKUP(A335,'DATA (2)'!A:G,2,0)</f>
        <v>Горизонт насос CM3-3 A-R-I-E-AQQE F-A-A-</v>
      </c>
      <c r="C335" s="50" t="str">
        <f>VLOOKUP(A335,'DATA (2)'!A:G,4,0)</f>
        <v>GI</v>
      </c>
      <c r="D335" s="49" t="s">
        <v>47</v>
      </c>
      <c r="E335" s="50"/>
      <c r="F335" s="50">
        <f>VLOOKUP(A335,'DATA (2)'!A:G,5,0)</f>
        <v>353.37</v>
      </c>
      <c r="G335" s="50">
        <f>IFERROR(F335*(1-VLOOKUP(C335,ГОЛОВНА!K:L,2,0)), "-")</f>
        <v>353.37</v>
      </c>
    </row>
    <row r="336" spans="1:7" x14ac:dyDescent="0.3">
      <c r="A336" s="66">
        <v>96961030</v>
      </c>
      <c r="B336" s="53" t="str">
        <f>VLOOKUP(A336,'DATA (2)'!A:G,2,0)</f>
        <v>Горизонт насос CM3-3 A-R-I-V-AQQV C-A-A-</v>
      </c>
      <c r="C336" s="50" t="str">
        <f>VLOOKUP(A336,'DATA (2)'!A:G,4,0)</f>
        <v>GI</v>
      </c>
      <c r="D336" s="51"/>
      <c r="E336" s="50"/>
      <c r="F336" s="50">
        <f>VLOOKUP(A336,'DATA (2)'!A:G,5,0)</f>
        <v>374.47</v>
      </c>
      <c r="G336" s="50">
        <f>IFERROR(F336*(1-VLOOKUP(C336,ГОЛОВНА!K:L,2,0)), "-")</f>
        <v>374.47</v>
      </c>
    </row>
    <row r="337" spans="1:7" x14ac:dyDescent="0.3">
      <c r="A337" s="66">
        <v>96961031</v>
      </c>
      <c r="B337" s="53" t="str">
        <f>VLOOKUP(A337,'DATA (2)'!A:G,2,0)</f>
        <v>Горизонт насос CM3-3 A-R-I-V-AQQV F-A-A-</v>
      </c>
      <c r="C337" s="50" t="str">
        <f>VLOOKUP(A337,'DATA (2)'!A:G,4,0)</f>
        <v>GI</v>
      </c>
      <c r="D337" s="49" t="s">
        <v>47</v>
      </c>
      <c r="E337" s="50"/>
      <c r="F337" s="50">
        <f>VLOOKUP(A337,'DATA (2)'!A:G,5,0)</f>
        <v>362.99</v>
      </c>
      <c r="G337" s="50">
        <f>IFERROR(F337*(1-VLOOKUP(C337,ГОЛОВНА!K:L,2,0)), "-")</f>
        <v>362.99</v>
      </c>
    </row>
    <row r="338" spans="1:7" x14ac:dyDescent="0.3">
      <c r="A338" s="66">
        <v>97516565</v>
      </c>
      <c r="B338" s="53" t="str">
        <f>VLOOKUP(A338,'DATA (2)'!A:G,2,0)</f>
        <v>Горизонт насос CM3-4 A-R-A-E-AQQE C-A-A-</v>
      </c>
      <c r="C338" s="50" t="str">
        <f>VLOOKUP(A338,'DATA (2)'!A:G,4,0)</f>
        <v>DC</v>
      </c>
      <c r="D338" s="49" t="s">
        <v>46</v>
      </c>
      <c r="E338" s="50"/>
      <c r="F338" s="50">
        <f>VLOOKUP(A338,'DATA (2)'!A:G,5,0)</f>
        <v>260.57</v>
      </c>
      <c r="G338" s="50">
        <f>IFERROR(F338*(1-VLOOKUP(C338,ГОЛОВНА!K:L,2,0)), "-")</f>
        <v>260.57</v>
      </c>
    </row>
    <row r="339" spans="1:7" x14ac:dyDescent="0.3">
      <c r="A339" s="66">
        <v>96807026</v>
      </c>
      <c r="B339" s="53" t="str">
        <f>VLOOKUP(A339,'DATA (2)'!A:G,2,0)</f>
        <v>Горизонт насос CM3-4 A-R-A-E-AQQE F-A-A-</v>
      </c>
      <c r="C339" s="50" t="str">
        <f>VLOOKUP(A339,'DATA (2)'!A:G,4,0)</f>
        <v>DC</v>
      </c>
      <c r="D339" s="49" t="s">
        <v>47</v>
      </c>
      <c r="E339" s="50"/>
      <c r="F339" s="50">
        <f>VLOOKUP(A339,'DATA (2)'!A:G,5,0)</f>
        <v>249.17</v>
      </c>
      <c r="G339" s="50">
        <f>IFERROR(F339*(1-VLOOKUP(C339,ГОЛОВНА!K:L,2,0)), "-")</f>
        <v>249.17</v>
      </c>
    </row>
    <row r="340" spans="1:7" x14ac:dyDescent="0.3">
      <c r="A340" s="66">
        <v>98404245</v>
      </c>
      <c r="B340" s="53" t="str">
        <f>VLOOKUP(A340,'DATA (2)'!A:G,2,0)</f>
        <v>Горизонт насос CM3-4 A-R-A-E-AQQE F-G-A-</v>
      </c>
      <c r="C340" s="50" t="str">
        <f>VLOOKUP(A340,'DATA (2)'!A:G,4,0)</f>
        <v>DC</v>
      </c>
      <c r="D340" s="51"/>
      <c r="E340" s="50"/>
      <c r="F340" s="50">
        <f>VLOOKUP(A340,'DATA (2)'!A:G,5,0)</f>
        <v>289.45</v>
      </c>
      <c r="G340" s="50">
        <f>IFERROR(F340*(1-VLOOKUP(C340,ГОЛОВНА!K:L,2,0)), "-")</f>
        <v>289.45</v>
      </c>
    </row>
    <row r="341" spans="1:7" x14ac:dyDescent="0.3">
      <c r="A341" s="66">
        <v>97516600</v>
      </c>
      <c r="B341" s="53" t="str">
        <f>VLOOKUP(A341,'DATA (2)'!A:G,2,0)</f>
        <v>Горизонт насос CM3-4 A-R-A-V-AQQV C-A-A-</v>
      </c>
      <c r="C341" s="50" t="str">
        <f>VLOOKUP(A341,'DATA (2)'!A:G,4,0)</f>
        <v>DC</v>
      </c>
      <c r="D341" s="49" t="s">
        <v>47</v>
      </c>
      <c r="E341" s="50"/>
      <c r="F341" s="50">
        <f>VLOOKUP(A341,'DATA (2)'!A:G,5,0)</f>
        <v>264.31</v>
      </c>
      <c r="G341" s="50">
        <f>IFERROR(F341*(1-VLOOKUP(C341,ГОЛОВНА!K:L,2,0)), "-")</f>
        <v>264.31</v>
      </c>
    </row>
    <row r="342" spans="1:7" x14ac:dyDescent="0.3">
      <c r="A342" s="66">
        <v>97516601</v>
      </c>
      <c r="B342" s="53" t="str">
        <f>VLOOKUP(A342,'DATA (2)'!A:G,2,0)</f>
        <v>Горизонт насос CM3-4 A-R-A-V-AQQV F-A-A-</v>
      </c>
      <c r="C342" s="50" t="str">
        <f>VLOOKUP(A342,'DATA (2)'!A:G,4,0)</f>
        <v>DC</v>
      </c>
      <c r="D342" s="49" t="s">
        <v>47</v>
      </c>
      <c r="E342" s="50"/>
      <c r="F342" s="50">
        <f>VLOOKUP(A342,'DATA (2)'!A:G,5,0)</f>
        <v>252.9</v>
      </c>
      <c r="G342" s="50">
        <f>IFERROR(F342*(1-VLOOKUP(C342,ГОЛОВНА!K:L,2,0)), "-")</f>
        <v>252.9</v>
      </c>
    </row>
    <row r="343" spans="1:7" x14ac:dyDescent="0.3">
      <c r="A343" s="66">
        <v>96806889</v>
      </c>
      <c r="B343" s="53" t="str">
        <f>VLOOKUP(A343,'DATA (2)'!A:G,2,0)</f>
        <v>Горизонт насос CM3-4 A-R-G-E-AQQE C-A-A-</v>
      </c>
      <c r="C343" s="50" t="str">
        <f>VLOOKUP(A343,'DATA (2)'!A:G,4,0)</f>
        <v>GI</v>
      </c>
      <c r="D343" s="49" t="s">
        <v>47</v>
      </c>
      <c r="E343" s="50"/>
      <c r="F343" s="50">
        <f>VLOOKUP(A343,'DATA (2)'!A:G,5,0)</f>
        <v>490.9</v>
      </c>
      <c r="G343" s="50">
        <f>IFERROR(F343*(1-VLOOKUP(C343,ГОЛОВНА!K:L,2,0)), "-")</f>
        <v>490.9</v>
      </c>
    </row>
    <row r="344" spans="1:7" x14ac:dyDescent="0.3">
      <c r="A344" s="66">
        <v>96806884</v>
      </c>
      <c r="B344" s="53" t="str">
        <f>VLOOKUP(A344,'DATA (2)'!A:G,2,0)</f>
        <v>Горизонт насос CM3-4 A-R-G-E-AQQE F-A-A-</v>
      </c>
      <c r="C344" s="50" t="str">
        <f>VLOOKUP(A344,'DATA (2)'!A:G,4,0)</f>
        <v>GI</v>
      </c>
      <c r="D344" s="49" t="s">
        <v>47</v>
      </c>
      <c r="E344" s="50"/>
      <c r="F344" s="50">
        <f>VLOOKUP(A344,'DATA (2)'!A:G,5,0)</f>
        <v>479.39</v>
      </c>
      <c r="G344" s="50">
        <f>IFERROR(F344*(1-VLOOKUP(C344,ГОЛОВНА!K:L,2,0)), "-")</f>
        <v>479.39</v>
      </c>
    </row>
    <row r="345" spans="1:7" x14ac:dyDescent="0.3">
      <c r="A345" s="66">
        <v>96806864</v>
      </c>
      <c r="B345" s="53" t="str">
        <f>VLOOKUP(A345,'DATA (2)'!A:G,2,0)</f>
        <v>Горизонт насос CM3-4 A-R-G-V-AQQV C-A-A-</v>
      </c>
      <c r="C345" s="50" t="str">
        <f>VLOOKUP(A345,'DATA (2)'!A:G,4,0)</f>
        <v>GI</v>
      </c>
      <c r="D345" s="49" t="s">
        <v>47</v>
      </c>
      <c r="E345" s="50"/>
      <c r="F345" s="50">
        <f>VLOOKUP(A345,'DATA (2)'!A:G,5,0)</f>
        <v>500.49</v>
      </c>
      <c r="G345" s="50">
        <f>IFERROR(F345*(1-VLOOKUP(C345,ГОЛОВНА!K:L,2,0)), "-")</f>
        <v>500.49</v>
      </c>
    </row>
    <row r="346" spans="1:7" x14ac:dyDescent="0.3">
      <c r="A346" s="66">
        <v>96806822</v>
      </c>
      <c r="B346" s="53" t="str">
        <f>VLOOKUP(A346,'DATA (2)'!A:G,2,0)</f>
        <v>Горизонт насос CM3-4 A-R-G-V-AQQV F-A-A-</v>
      </c>
      <c r="C346" s="50" t="str">
        <f>VLOOKUP(A346,'DATA (2)'!A:G,4,0)</f>
        <v>GI</v>
      </c>
      <c r="D346" s="49" t="s">
        <v>47</v>
      </c>
      <c r="E346" s="50"/>
      <c r="F346" s="50">
        <f>VLOOKUP(A346,'DATA (2)'!A:G,5,0)</f>
        <v>489.01</v>
      </c>
      <c r="G346" s="50">
        <f>IFERROR(F346*(1-VLOOKUP(C346,ГОЛОВНА!K:L,2,0)), "-")</f>
        <v>489.01</v>
      </c>
    </row>
    <row r="347" spans="1:7" x14ac:dyDescent="0.3">
      <c r="A347" s="66">
        <v>96961045</v>
      </c>
      <c r="B347" s="53" t="str">
        <f>VLOOKUP(A347,'DATA (2)'!A:G,2,0)</f>
        <v>Горизонт насос CM3-4 A-R-I-E-AQQE C-A-A-</v>
      </c>
      <c r="C347" s="50" t="str">
        <f>VLOOKUP(A347,'DATA (2)'!A:G,4,0)</f>
        <v>GI</v>
      </c>
      <c r="D347" s="49" t="s">
        <v>47</v>
      </c>
      <c r="E347" s="50"/>
      <c r="F347" s="50">
        <f>VLOOKUP(A347,'DATA (2)'!A:G,5,0)</f>
        <v>389.56</v>
      </c>
      <c r="G347" s="50">
        <f>IFERROR(F347*(1-VLOOKUP(C347,ГОЛОВНА!K:L,2,0)), "-")</f>
        <v>389.56</v>
      </c>
    </row>
    <row r="348" spans="1:7" x14ac:dyDescent="0.3">
      <c r="A348" s="66">
        <v>96961047</v>
      </c>
      <c r="B348" s="53" t="str">
        <f>VLOOKUP(A348,'DATA (2)'!A:G,2,0)</f>
        <v>Горизонт насос CM3-4 A-R-I-E-AQQE F-A-A-</v>
      </c>
      <c r="C348" s="50" t="str">
        <f>VLOOKUP(A348,'DATA (2)'!A:G,4,0)</f>
        <v>GI</v>
      </c>
      <c r="D348" s="49" t="s">
        <v>47</v>
      </c>
      <c r="E348" s="50"/>
      <c r="F348" s="50">
        <f>VLOOKUP(A348,'DATA (2)'!A:G,5,0)</f>
        <v>378.05</v>
      </c>
      <c r="G348" s="50">
        <f>IFERROR(F348*(1-VLOOKUP(C348,ГОЛОВНА!K:L,2,0)), "-")</f>
        <v>378.05</v>
      </c>
    </row>
    <row r="349" spans="1:7" x14ac:dyDescent="0.3">
      <c r="A349" s="66">
        <v>96961048</v>
      </c>
      <c r="B349" s="53" t="str">
        <f>VLOOKUP(A349,'DATA (2)'!A:G,2,0)</f>
        <v>Горизонт насос CM3-4 A-R-I-V-AQQV C-A-A-</v>
      </c>
      <c r="C349" s="50" t="str">
        <f>VLOOKUP(A349,'DATA (2)'!A:G,4,0)</f>
        <v>GI</v>
      </c>
      <c r="D349" s="51"/>
      <c r="E349" s="50"/>
      <c r="F349" s="50">
        <f>VLOOKUP(A349,'DATA (2)'!A:G,5,0)</f>
        <v>399.15</v>
      </c>
      <c r="G349" s="50">
        <f>IFERROR(F349*(1-VLOOKUP(C349,ГОЛОВНА!K:L,2,0)), "-")</f>
        <v>399.15</v>
      </c>
    </row>
    <row r="350" spans="1:7" x14ac:dyDescent="0.3">
      <c r="A350" s="66">
        <v>96961049</v>
      </c>
      <c r="B350" s="53" t="str">
        <f>VLOOKUP(A350,'DATA (2)'!A:G,2,0)</f>
        <v>Горизонт насос CM3-4 A-R-I-V-AQQV F-A-A-</v>
      </c>
      <c r="C350" s="50" t="str">
        <f>VLOOKUP(A350,'DATA (2)'!A:G,4,0)</f>
        <v>GI</v>
      </c>
      <c r="D350" s="49" t="s">
        <v>47</v>
      </c>
      <c r="E350" s="50"/>
      <c r="F350" s="50">
        <f>VLOOKUP(A350,'DATA (2)'!A:G,5,0)</f>
        <v>387.66</v>
      </c>
      <c r="G350" s="50">
        <f>IFERROR(F350*(1-VLOOKUP(C350,ГОЛОВНА!K:L,2,0)), "-")</f>
        <v>387.66</v>
      </c>
    </row>
    <row r="351" spans="1:7" x14ac:dyDescent="0.3">
      <c r="A351" s="66">
        <v>96807024</v>
      </c>
      <c r="B351" s="53" t="str">
        <f>VLOOKUP(A351,'DATA (2)'!A:G,2,0)</f>
        <v>Горизонт насос CM3-5 A-R-A-E-AQQE C-A-A-</v>
      </c>
      <c r="C351" s="50" t="str">
        <f>VLOOKUP(A351,'DATA (2)'!A:G,4,0)</f>
        <v>DC</v>
      </c>
      <c r="D351" s="49" t="s">
        <v>47</v>
      </c>
      <c r="E351" s="50"/>
      <c r="F351" s="50">
        <f>VLOOKUP(A351,'DATA (2)'!A:G,5,0)</f>
        <v>277.24</v>
      </c>
      <c r="G351" s="50">
        <f>IFERROR(F351*(1-VLOOKUP(C351,ГОЛОВНА!K:L,2,0)), "-")</f>
        <v>277.24</v>
      </c>
    </row>
    <row r="352" spans="1:7" x14ac:dyDescent="0.3">
      <c r="A352" s="66">
        <v>97516566</v>
      </c>
      <c r="B352" s="53" t="str">
        <f>VLOOKUP(A352,'DATA (2)'!A:G,2,0)</f>
        <v>Горизонт насос CM3-5 A-R-A-E-AQQE F-A-A-</v>
      </c>
      <c r="C352" s="50" t="str">
        <f>VLOOKUP(A352,'DATA (2)'!A:G,4,0)</f>
        <v>DC</v>
      </c>
      <c r="D352" s="49" t="s">
        <v>47</v>
      </c>
      <c r="E352" s="50"/>
      <c r="F352" s="50">
        <f>VLOOKUP(A352,'DATA (2)'!A:G,5,0)</f>
        <v>265.81</v>
      </c>
      <c r="G352" s="50">
        <f>IFERROR(F352*(1-VLOOKUP(C352,ГОЛОВНА!K:L,2,0)), "-")</f>
        <v>265.81</v>
      </c>
    </row>
    <row r="353" spans="1:7" x14ac:dyDescent="0.3">
      <c r="A353" s="66">
        <v>96806804</v>
      </c>
      <c r="B353" s="53" t="str">
        <f>VLOOKUP(A353,'DATA (2)'!A:G,2,0)</f>
        <v>Горизонт насос CM3-5 A-R-A-E-AVBE C-A-A-</v>
      </c>
      <c r="C353" s="50" t="str">
        <f>VLOOKUP(A353,'DATA (2)'!A:G,4,0)</f>
        <v>DC</v>
      </c>
      <c r="D353" s="49" t="s">
        <v>47</v>
      </c>
      <c r="E353" s="50"/>
      <c r="F353" s="50">
        <f>VLOOKUP(A353,'DATA (2)'!A:G,5,0)</f>
        <v>267.69</v>
      </c>
      <c r="G353" s="50">
        <f>IFERROR(F353*(1-VLOOKUP(C353,ГОЛОВНА!K:L,2,0)), "-")</f>
        <v>267.69</v>
      </c>
    </row>
    <row r="354" spans="1:7" x14ac:dyDescent="0.3">
      <c r="A354" s="66">
        <v>96976835</v>
      </c>
      <c r="B354" s="53" t="str">
        <f>VLOOKUP(A354,'DATA (2)'!A:G,2,0)</f>
        <v>Горизонт насос CM3-5 A-R-A-V-AQQV C-A-A-</v>
      </c>
      <c r="C354" s="50" t="str">
        <f>VLOOKUP(A354,'DATA (2)'!A:G,4,0)</f>
        <v>DC</v>
      </c>
      <c r="D354" s="49" t="s">
        <v>47</v>
      </c>
      <c r="E354" s="50"/>
      <c r="F354" s="50">
        <f>VLOOKUP(A354,'DATA (2)'!A:G,5,0)</f>
        <v>280.98</v>
      </c>
      <c r="G354" s="50">
        <f>IFERROR(F354*(1-VLOOKUP(C354,ГОЛОВНА!K:L,2,0)), "-")</f>
        <v>280.98</v>
      </c>
    </row>
    <row r="355" spans="1:7" x14ac:dyDescent="0.3">
      <c r="A355" s="66">
        <v>97516602</v>
      </c>
      <c r="B355" s="53" t="str">
        <f>VLOOKUP(A355,'DATA (2)'!A:G,2,0)</f>
        <v>Горизонт насос CM3-5 A-R-A-V-AQQV F-A-A-</v>
      </c>
      <c r="C355" s="50" t="str">
        <f>VLOOKUP(A355,'DATA (2)'!A:G,4,0)</f>
        <v>DC</v>
      </c>
      <c r="D355" s="49" t="s">
        <v>47</v>
      </c>
      <c r="E355" s="50"/>
      <c r="F355" s="50">
        <f>VLOOKUP(A355,'DATA (2)'!A:G,5,0)</f>
        <v>269.54000000000002</v>
      </c>
      <c r="G355" s="50">
        <f>IFERROR(F355*(1-VLOOKUP(C355,ГОЛОВНА!K:L,2,0)), "-")</f>
        <v>269.54000000000002</v>
      </c>
    </row>
    <row r="356" spans="1:7" x14ac:dyDescent="0.3">
      <c r="A356" s="66">
        <v>96806882</v>
      </c>
      <c r="B356" s="53" t="str">
        <f>VLOOKUP(A356,'DATA (2)'!A:G,2,0)</f>
        <v>Горизонт насос CM3-5 A-R-G-E-AQQE C-A-A-</v>
      </c>
      <c r="C356" s="50" t="str">
        <f>VLOOKUP(A356,'DATA (2)'!A:G,4,0)</f>
        <v>GI</v>
      </c>
      <c r="D356" s="49" t="s">
        <v>47</v>
      </c>
      <c r="E356" s="50"/>
      <c r="F356" s="50">
        <f>VLOOKUP(A356,'DATA (2)'!A:G,5,0)</f>
        <v>528.57000000000005</v>
      </c>
      <c r="G356" s="50">
        <f>IFERROR(F356*(1-VLOOKUP(C356,ГОЛОВНА!K:L,2,0)), "-")</f>
        <v>528.57000000000005</v>
      </c>
    </row>
    <row r="357" spans="1:7" x14ac:dyDescent="0.3">
      <c r="A357" s="66">
        <v>96806868</v>
      </c>
      <c r="B357" s="53" t="str">
        <f>VLOOKUP(A357,'DATA (2)'!A:G,2,0)</f>
        <v>Горизонт насос CM3-5 A-R-G-E-AQQE F-A-A-</v>
      </c>
      <c r="C357" s="50" t="str">
        <f>VLOOKUP(A357,'DATA (2)'!A:G,4,0)</f>
        <v>GI</v>
      </c>
      <c r="D357" s="49" t="s">
        <v>47</v>
      </c>
      <c r="E357" s="50"/>
      <c r="F357" s="50">
        <f>VLOOKUP(A357,'DATA (2)'!A:G,5,0)</f>
        <v>517.08000000000004</v>
      </c>
      <c r="G357" s="50">
        <f>IFERROR(F357*(1-VLOOKUP(C357,ГОЛОВНА!K:L,2,0)), "-")</f>
        <v>517.08000000000004</v>
      </c>
    </row>
    <row r="358" spans="1:7" x14ac:dyDescent="0.3">
      <c r="A358" s="66">
        <v>96806843</v>
      </c>
      <c r="B358" s="53" t="str">
        <f>VLOOKUP(A358,'DATA (2)'!A:G,2,0)</f>
        <v>Горизонт насос CM3-5 A-R-G-V-AQQV C-A-A-</v>
      </c>
      <c r="C358" s="50" t="str">
        <f>VLOOKUP(A358,'DATA (2)'!A:G,4,0)</f>
        <v>GI</v>
      </c>
      <c r="D358" s="51"/>
      <c r="E358" s="50"/>
      <c r="F358" s="50">
        <f>VLOOKUP(A358,'DATA (2)'!A:G,5,0)</f>
        <v>538.17999999999995</v>
      </c>
      <c r="G358" s="50">
        <f>IFERROR(F358*(1-VLOOKUP(C358,ГОЛОВНА!K:L,2,0)), "-")</f>
        <v>538.17999999999995</v>
      </c>
    </row>
    <row r="359" spans="1:7" x14ac:dyDescent="0.3">
      <c r="A359" s="66">
        <v>96806828</v>
      </c>
      <c r="B359" s="53" t="str">
        <f>VLOOKUP(A359,'DATA (2)'!A:G,2,0)</f>
        <v>Горизонт насос CM3-5 A-R-G-V-AQQV F-A-A-</v>
      </c>
      <c r="C359" s="50" t="str">
        <f>VLOOKUP(A359,'DATA (2)'!A:G,4,0)</f>
        <v>GI</v>
      </c>
      <c r="D359" s="49" t="s">
        <v>47</v>
      </c>
      <c r="E359" s="50"/>
      <c r="F359" s="50">
        <f>VLOOKUP(A359,'DATA (2)'!A:G,5,0)</f>
        <v>526.70000000000005</v>
      </c>
      <c r="G359" s="50">
        <f>IFERROR(F359*(1-VLOOKUP(C359,ГОЛОВНА!K:L,2,0)), "-")</f>
        <v>526.70000000000005</v>
      </c>
    </row>
    <row r="360" spans="1:7" x14ac:dyDescent="0.3">
      <c r="A360" s="66">
        <v>96961051</v>
      </c>
      <c r="B360" s="53" t="str">
        <f>VLOOKUP(A360,'DATA (2)'!A:G,2,0)</f>
        <v>Горизонт насос CM3-5 A-R-I-E-AQQE C-A-A-</v>
      </c>
      <c r="C360" s="50" t="str">
        <f>VLOOKUP(A360,'DATA (2)'!A:G,4,0)</f>
        <v>GI</v>
      </c>
      <c r="D360" s="49" t="s">
        <v>47</v>
      </c>
      <c r="E360" s="50"/>
      <c r="F360" s="50">
        <f>VLOOKUP(A360,'DATA (2)'!A:G,5,0)</f>
        <v>418.39</v>
      </c>
      <c r="G360" s="50">
        <f>IFERROR(F360*(1-VLOOKUP(C360,ГОЛОВНА!K:L,2,0)), "-")</f>
        <v>418.39</v>
      </c>
    </row>
    <row r="361" spans="1:7" x14ac:dyDescent="0.3">
      <c r="A361" s="66">
        <v>96961052</v>
      </c>
      <c r="B361" s="53" t="str">
        <f>VLOOKUP(A361,'DATA (2)'!A:G,2,0)</f>
        <v>Горизонт насос CM3-5 A-R-I-E-AQQE F-A-A-</v>
      </c>
      <c r="C361" s="50" t="str">
        <f>VLOOKUP(A361,'DATA (2)'!A:G,4,0)</f>
        <v>GI</v>
      </c>
      <c r="D361" s="49" t="s">
        <v>47</v>
      </c>
      <c r="E361" s="50"/>
      <c r="F361" s="50">
        <f>VLOOKUP(A361,'DATA (2)'!A:G,5,0)</f>
        <v>406.88</v>
      </c>
      <c r="G361" s="50">
        <f>IFERROR(F361*(1-VLOOKUP(C361,ГОЛОВНА!K:L,2,0)), "-")</f>
        <v>406.88</v>
      </c>
    </row>
    <row r="362" spans="1:7" x14ac:dyDescent="0.3">
      <c r="A362" s="66">
        <v>96961053</v>
      </c>
      <c r="B362" s="53" t="str">
        <f>VLOOKUP(A362,'DATA (2)'!A:G,2,0)</f>
        <v>Горизонт насос CM3-5 A-R-I-V-AQQV C-A-A-</v>
      </c>
      <c r="C362" s="50" t="str">
        <f>VLOOKUP(A362,'DATA (2)'!A:G,4,0)</f>
        <v>GI</v>
      </c>
      <c r="D362" s="51"/>
      <c r="E362" s="50"/>
      <c r="F362" s="50">
        <f>VLOOKUP(A362,'DATA (2)'!A:G,5,0)</f>
        <v>427.98</v>
      </c>
      <c r="G362" s="50">
        <f>IFERROR(F362*(1-VLOOKUP(C362,ГОЛОВНА!K:L,2,0)), "-")</f>
        <v>427.98</v>
      </c>
    </row>
    <row r="363" spans="1:7" x14ac:dyDescent="0.3">
      <c r="A363" s="66">
        <v>96984043</v>
      </c>
      <c r="B363" s="53" t="str">
        <f>VLOOKUP(A363,'DATA (2)'!A:G,2,0)</f>
        <v>Горизонт насос CM3-5 A-R-I-V-AQQV F-A-A-</v>
      </c>
      <c r="C363" s="50" t="str">
        <f>VLOOKUP(A363,'DATA (2)'!A:G,4,0)</f>
        <v>GI</v>
      </c>
      <c r="D363" s="49" t="s">
        <v>47</v>
      </c>
      <c r="E363" s="50"/>
      <c r="F363" s="50">
        <f>VLOOKUP(A363,'DATA (2)'!A:G,5,0)</f>
        <v>416.49</v>
      </c>
      <c r="G363" s="50">
        <f>IFERROR(F363*(1-VLOOKUP(C363,ГОЛОВНА!K:L,2,0)), "-")</f>
        <v>416.49</v>
      </c>
    </row>
    <row r="364" spans="1:7" x14ac:dyDescent="0.3">
      <c r="A364" s="66">
        <v>96807025</v>
      </c>
      <c r="B364" s="53" t="str">
        <f>VLOOKUP(A364,'DATA (2)'!A:G,2,0)</f>
        <v>Горизонт насос CM3-6 A-R-A-E-AQQE C-A-A-</v>
      </c>
      <c r="C364" s="50" t="str">
        <f>VLOOKUP(A364,'DATA (2)'!A:G,4,0)</f>
        <v>DC</v>
      </c>
      <c r="D364" s="49" t="s">
        <v>46</v>
      </c>
      <c r="E364" s="50"/>
      <c r="F364" s="50">
        <f>VLOOKUP(A364,'DATA (2)'!A:G,5,0)</f>
        <v>309.99</v>
      </c>
      <c r="G364" s="50">
        <f>IFERROR(F364*(1-VLOOKUP(C364,ГОЛОВНА!K:L,2,0)), "-")</f>
        <v>309.99</v>
      </c>
    </row>
    <row r="365" spans="1:7" x14ac:dyDescent="0.3">
      <c r="A365" s="66">
        <v>96807027</v>
      </c>
      <c r="B365" s="53" t="str">
        <f>VLOOKUP(A365,'DATA (2)'!A:G,2,0)</f>
        <v>Горизонт насос CM3-6 A-R-A-E-AQQE F-A-A-</v>
      </c>
      <c r="C365" s="50" t="str">
        <f>VLOOKUP(A365,'DATA (2)'!A:G,4,0)</f>
        <v>DC</v>
      </c>
      <c r="D365" s="49" t="s">
        <v>47</v>
      </c>
      <c r="E365" s="50"/>
      <c r="F365" s="50">
        <f>VLOOKUP(A365,'DATA (2)'!A:G,5,0)</f>
        <v>294.62</v>
      </c>
      <c r="G365" s="50">
        <f>IFERROR(F365*(1-VLOOKUP(C365,ГОЛОВНА!K:L,2,0)), "-")</f>
        <v>294.62</v>
      </c>
    </row>
    <row r="366" spans="1:7" x14ac:dyDescent="0.3">
      <c r="A366" s="66">
        <v>97516603</v>
      </c>
      <c r="B366" s="53" t="str">
        <f>VLOOKUP(A366,'DATA (2)'!A:G,2,0)</f>
        <v>Горизонт насос CM3-6 A-R-A-V-AQQV C-A-A-</v>
      </c>
      <c r="C366" s="50" t="str">
        <f>VLOOKUP(A366,'DATA (2)'!A:G,4,0)</f>
        <v>DC</v>
      </c>
      <c r="D366" s="49" t="s">
        <v>47</v>
      </c>
      <c r="E366" s="50"/>
      <c r="F366" s="50">
        <f>VLOOKUP(A366,'DATA (2)'!A:G,5,0)</f>
        <v>313.73</v>
      </c>
      <c r="G366" s="50">
        <f>IFERROR(F366*(1-VLOOKUP(C366,ГОЛОВНА!K:L,2,0)), "-")</f>
        <v>313.73</v>
      </c>
    </row>
    <row r="367" spans="1:7" x14ac:dyDescent="0.3">
      <c r="A367" s="66">
        <v>97516604</v>
      </c>
      <c r="B367" s="53" t="str">
        <f>VLOOKUP(A367,'DATA (2)'!A:G,2,0)</f>
        <v>Горизонт насос CM3-6 A-R-A-V-AQQV F-A-A-</v>
      </c>
      <c r="C367" s="50" t="str">
        <f>VLOOKUP(A367,'DATA (2)'!A:G,4,0)</f>
        <v>DC</v>
      </c>
      <c r="D367" s="49" t="s">
        <v>47</v>
      </c>
      <c r="E367" s="50"/>
      <c r="F367" s="50">
        <f>VLOOKUP(A367,'DATA (2)'!A:G,5,0)</f>
        <v>298.37</v>
      </c>
      <c r="G367" s="50">
        <f>IFERROR(F367*(1-VLOOKUP(C367,ГОЛОВНА!K:L,2,0)), "-")</f>
        <v>298.37</v>
      </c>
    </row>
    <row r="368" spans="1:7" x14ac:dyDescent="0.3">
      <c r="A368" s="66">
        <v>97516648</v>
      </c>
      <c r="B368" s="53" t="str">
        <f>VLOOKUP(A368,'DATA (2)'!A:G,2,0)</f>
        <v>Горизонт насос CM3-6 A-R-G-E-AQQE C-A-A-</v>
      </c>
      <c r="C368" s="50" t="str">
        <f>VLOOKUP(A368,'DATA (2)'!A:G,4,0)</f>
        <v>GI</v>
      </c>
      <c r="D368" s="51"/>
      <c r="E368" s="50"/>
      <c r="F368" s="50">
        <f>VLOOKUP(A368,'DATA (2)'!A:G,5,0)</f>
        <v>576.41999999999996</v>
      </c>
      <c r="G368" s="50">
        <f>IFERROR(F368*(1-VLOOKUP(C368,ГОЛОВНА!K:L,2,0)), "-")</f>
        <v>576.41999999999996</v>
      </c>
    </row>
    <row r="369" spans="1:7" x14ac:dyDescent="0.3">
      <c r="A369" s="66">
        <v>97516649</v>
      </c>
      <c r="B369" s="53" t="str">
        <f>VLOOKUP(A369,'DATA (2)'!A:G,2,0)</f>
        <v>Горизонт насос CM3-6 A-R-G-E-AQQE F-A-A-</v>
      </c>
      <c r="C369" s="50" t="str">
        <f>VLOOKUP(A369,'DATA (2)'!A:G,4,0)</f>
        <v>GI</v>
      </c>
      <c r="D369" s="49" t="s">
        <v>47</v>
      </c>
      <c r="E369" s="50"/>
      <c r="F369" s="50">
        <f>VLOOKUP(A369,'DATA (2)'!A:G,5,0)</f>
        <v>560.96</v>
      </c>
      <c r="G369" s="50">
        <f>IFERROR(F369*(1-VLOOKUP(C369,ГОЛОВНА!K:L,2,0)), "-")</f>
        <v>560.96</v>
      </c>
    </row>
    <row r="370" spans="1:7" x14ac:dyDescent="0.3">
      <c r="A370" s="66">
        <v>97516694</v>
      </c>
      <c r="B370" s="53" t="str">
        <f>VLOOKUP(A370,'DATA (2)'!A:G,2,0)</f>
        <v>Горизонт насос CM3-6 A-R-G-V-AQQV C-A-A-</v>
      </c>
      <c r="C370" s="50" t="str">
        <f>VLOOKUP(A370,'DATA (2)'!A:G,4,0)</f>
        <v>GI</v>
      </c>
      <c r="D370" s="51"/>
      <c r="E370" s="50"/>
      <c r="F370" s="50">
        <f>VLOOKUP(A370,'DATA (2)'!A:G,5,0)</f>
        <v>586.02</v>
      </c>
      <c r="G370" s="50">
        <f>IFERROR(F370*(1-VLOOKUP(C370,ГОЛОВНА!K:L,2,0)), "-")</f>
        <v>586.02</v>
      </c>
    </row>
    <row r="371" spans="1:7" x14ac:dyDescent="0.3">
      <c r="A371" s="66">
        <v>96806845</v>
      </c>
      <c r="B371" s="53" t="str">
        <f>VLOOKUP(A371,'DATA (2)'!A:G,2,0)</f>
        <v>Горизонт насос CM3-6 A-R-G-V-AQQV F-A-A-</v>
      </c>
      <c r="C371" s="50" t="str">
        <f>VLOOKUP(A371,'DATA (2)'!A:G,4,0)</f>
        <v>GI</v>
      </c>
      <c r="D371" s="49" t="s">
        <v>47</v>
      </c>
      <c r="E371" s="50"/>
      <c r="F371" s="50">
        <f>VLOOKUP(A371,'DATA (2)'!A:G,5,0)</f>
        <v>570.57000000000005</v>
      </c>
      <c r="G371" s="50">
        <f>IFERROR(F371*(1-VLOOKUP(C371,ГОЛОВНА!K:L,2,0)), "-")</f>
        <v>570.57000000000005</v>
      </c>
    </row>
    <row r="372" spans="1:7" x14ac:dyDescent="0.3">
      <c r="A372" s="66">
        <v>97515032</v>
      </c>
      <c r="B372" s="53" t="str">
        <f>VLOOKUP(A372,'DATA (2)'!A:G,2,0)</f>
        <v>Горизонт насос CM3-6 A-R-I-E-AQQE C-A-A-</v>
      </c>
      <c r="C372" s="50" t="str">
        <f>VLOOKUP(A372,'DATA (2)'!A:G,4,0)</f>
        <v>GI</v>
      </c>
      <c r="D372" s="49" t="s">
        <v>47</v>
      </c>
      <c r="E372" s="50"/>
      <c r="F372" s="50">
        <f>VLOOKUP(A372,'DATA (2)'!A:G,5,0)</f>
        <v>467.54</v>
      </c>
      <c r="G372" s="50">
        <f>IFERROR(F372*(1-VLOOKUP(C372,ГОЛОВНА!K:L,2,0)), "-")</f>
        <v>467.54</v>
      </c>
    </row>
    <row r="373" spans="1:7" x14ac:dyDescent="0.3">
      <c r="A373" s="66">
        <v>97515126</v>
      </c>
      <c r="B373" s="53" t="str">
        <f>VLOOKUP(A373,'DATA (2)'!A:G,2,0)</f>
        <v>Горизонт насос CM3-6 A-R-I-E-AQQE F-A-A-</v>
      </c>
      <c r="C373" s="50" t="str">
        <f>VLOOKUP(A373,'DATA (2)'!A:G,4,0)</f>
        <v>GI</v>
      </c>
      <c r="D373" s="49" t="s">
        <v>47</v>
      </c>
      <c r="E373" s="50"/>
      <c r="F373" s="50">
        <f>VLOOKUP(A373,'DATA (2)'!A:G,5,0)</f>
        <v>452.08</v>
      </c>
      <c r="G373" s="50">
        <f>IFERROR(F373*(1-VLOOKUP(C373,ГОЛОВНА!K:L,2,0)), "-")</f>
        <v>452.08</v>
      </c>
    </row>
    <row r="374" spans="1:7" x14ac:dyDescent="0.3">
      <c r="A374" s="66">
        <v>96959353</v>
      </c>
      <c r="B374" s="53" t="str">
        <f>VLOOKUP(A374,'DATA (2)'!A:G,2,0)</f>
        <v>Горизонт насос CM3-6 A-R-I-E-AVBE C-A-A-</v>
      </c>
      <c r="C374" s="50" t="str">
        <f>VLOOKUP(A374,'DATA (2)'!A:G,4,0)</f>
        <v>GI</v>
      </c>
      <c r="D374" s="51"/>
      <c r="E374" s="50"/>
      <c r="F374" s="50">
        <f>VLOOKUP(A374,'DATA (2)'!A:G,5,0)</f>
        <v>457.92</v>
      </c>
      <c r="G374" s="50">
        <f>IFERROR(F374*(1-VLOOKUP(C374,ГОЛОВНА!K:L,2,0)), "-")</f>
        <v>457.92</v>
      </c>
    </row>
    <row r="375" spans="1:7" x14ac:dyDescent="0.3">
      <c r="A375" s="66">
        <v>97516395</v>
      </c>
      <c r="B375" s="53" t="str">
        <f>VLOOKUP(A375,'DATA (2)'!A:G,2,0)</f>
        <v>Горизонт насос CM3-6 A-R-I-V-AQQV C-A-A-</v>
      </c>
      <c r="C375" s="50" t="str">
        <f>VLOOKUP(A375,'DATA (2)'!A:G,4,0)</f>
        <v>GI</v>
      </c>
      <c r="D375" s="49" t="s">
        <v>47</v>
      </c>
      <c r="E375" s="50"/>
      <c r="F375" s="50">
        <f>VLOOKUP(A375,'DATA (2)'!A:G,5,0)</f>
        <v>477.15</v>
      </c>
      <c r="G375" s="50">
        <f>IFERROR(F375*(1-VLOOKUP(C375,ГОЛОВНА!K:L,2,0)), "-")</f>
        <v>477.15</v>
      </c>
    </row>
    <row r="376" spans="1:7" x14ac:dyDescent="0.3">
      <c r="A376" s="66">
        <v>97506734</v>
      </c>
      <c r="B376" s="53" t="str">
        <f>VLOOKUP(A376,'DATA (2)'!A:G,2,0)</f>
        <v>Горизонт насос CM3-6 A-R-I-V-AQQV F-A-A-</v>
      </c>
      <c r="C376" s="50" t="str">
        <f>VLOOKUP(A376,'DATA (2)'!A:G,4,0)</f>
        <v>GI</v>
      </c>
      <c r="D376" s="51"/>
      <c r="E376" s="50"/>
      <c r="F376" s="50">
        <f>VLOOKUP(A376,'DATA (2)'!A:G,5,0)</f>
        <v>461.7</v>
      </c>
      <c r="G376" s="50">
        <f>IFERROR(F376*(1-VLOOKUP(C376,ГОЛОВНА!K:L,2,0)), "-")</f>
        <v>461.7</v>
      </c>
    </row>
    <row r="377" spans="1:7" x14ac:dyDescent="0.3">
      <c r="A377" s="66">
        <v>97516567</v>
      </c>
      <c r="B377" s="53" t="str">
        <f>VLOOKUP(A377,'DATA (2)'!A:G,2,0)</f>
        <v>Горизонт насос CM3-7 A-R-A-E-AQQE C-A-A-</v>
      </c>
      <c r="C377" s="50" t="str">
        <f>VLOOKUP(A377,'DATA (2)'!A:G,4,0)</f>
        <v>DC</v>
      </c>
      <c r="D377" s="49" t="s">
        <v>47</v>
      </c>
      <c r="E377" s="50"/>
      <c r="F377" s="50">
        <f>VLOOKUP(A377,'DATA (2)'!A:G,5,0)</f>
        <v>383.56</v>
      </c>
      <c r="G377" s="50">
        <f>IFERROR(F377*(1-VLOOKUP(C377,ГОЛОВНА!K:L,2,0)), "-")</f>
        <v>383.56</v>
      </c>
    </row>
    <row r="378" spans="1:7" x14ac:dyDescent="0.3">
      <c r="A378" s="66">
        <v>97516568</v>
      </c>
      <c r="B378" s="53" t="str">
        <f>VLOOKUP(A378,'DATA (2)'!A:G,2,0)</f>
        <v>Горизонт насос CM3-7 A-R-A-E-AQQE F-A-A-</v>
      </c>
      <c r="C378" s="50" t="str">
        <f>VLOOKUP(A378,'DATA (2)'!A:G,4,0)</f>
        <v>DC</v>
      </c>
      <c r="D378" s="51"/>
      <c r="E378" s="50"/>
      <c r="F378" s="50">
        <f>VLOOKUP(A378,'DATA (2)'!A:G,5,0)</f>
        <v>360.94</v>
      </c>
      <c r="G378" s="50">
        <f>IFERROR(F378*(1-VLOOKUP(C378,ГОЛОВНА!K:L,2,0)), "-")</f>
        <v>360.94</v>
      </c>
    </row>
    <row r="379" spans="1:7" x14ac:dyDescent="0.3">
      <c r="A379" s="66">
        <v>97516605</v>
      </c>
      <c r="B379" s="53" t="str">
        <f>VLOOKUP(A379,'DATA (2)'!A:G,2,0)</f>
        <v>Горизонт насос CM3-7 A-R-A-V-AQQV C-A-A-</v>
      </c>
      <c r="C379" s="50" t="str">
        <f>VLOOKUP(A379,'DATA (2)'!A:G,4,0)</f>
        <v>DC</v>
      </c>
      <c r="D379" s="51"/>
      <c r="E379" s="50"/>
      <c r="F379" s="50">
        <f>VLOOKUP(A379,'DATA (2)'!A:G,5,0)</f>
        <v>387.29</v>
      </c>
      <c r="G379" s="50">
        <f>IFERROR(F379*(1-VLOOKUP(C379,ГОЛОВНА!K:L,2,0)), "-")</f>
        <v>387.29</v>
      </c>
    </row>
    <row r="380" spans="1:7" x14ac:dyDescent="0.3">
      <c r="A380" s="66">
        <v>97516606</v>
      </c>
      <c r="B380" s="53" t="str">
        <f>VLOOKUP(A380,'DATA (2)'!A:G,2,0)</f>
        <v>Горизонт насос CM3-7 A-R-A-V-AQQV F-A-A-</v>
      </c>
      <c r="C380" s="50" t="str">
        <f>VLOOKUP(A380,'DATA (2)'!A:G,4,0)</f>
        <v>DC</v>
      </c>
      <c r="D380" s="51"/>
      <c r="E380" s="50"/>
      <c r="F380" s="50">
        <f>VLOOKUP(A380,'DATA (2)'!A:G,5,0)</f>
        <v>364.64</v>
      </c>
      <c r="G380" s="50">
        <f>IFERROR(F380*(1-VLOOKUP(C380,ГОЛОВНА!K:L,2,0)), "-")</f>
        <v>364.64</v>
      </c>
    </row>
    <row r="381" spans="1:7" x14ac:dyDescent="0.3">
      <c r="A381" s="66">
        <v>97516650</v>
      </c>
      <c r="B381" s="53" t="str">
        <f>VLOOKUP(A381,'DATA (2)'!A:G,2,0)</f>
        <v>Горизонт насос CM3-7 A-R-G-E-AQQE C-A-A-</v>
      </c>
      <c r="C381" s="50" t="str">
        <f>VLOOKUP(A381,'DATA (2)'!A:G,4,0)</f>
        <v>GI</v>
      </c>
      <c r="D381" s="51"/>
      <c r="E381" s="50"/>
      <c r="F381" s="50">
        <f>VLOOKUP(A381,'DATA (2)'!A:G,5,0)</f>
        <v>609.38</v>
      </c>
      <c r="G381" s="50">
        <f>IFERROR(F381*(1-VLOOKUP(C381,ГОЛОВНА!K:L,2,0)), "-")</f>
        <v>609.38</v>
      </c>
    </row>
    <row r="382" spans="1:7" x14ac:dyDescent="0.3">
      <c r="A382" s="66">
        <v>97516651</v>
      </c>
      <c r="B382" s="53" t="str">
        <f>VLOOKUP(A382,'DATA (2)'!A:G,2,0)</f>
        <v>Горизонт насос CM3-7 A-R-G-E-AQQE F-A-A-</v>
      </c>
      <c r="C382" s="50" t="str">
        <f>VLOOKUP(A382,'DATA (2)'!A:G,4,0)</f>
        <v>GI</v>
      </c>
      <c r="D382" s="51"/>
      <c r="E382" s="50"/>
      <c r="F382" s="50">
        <f>VLOOKUP(A382,'DATA (2)'!A:G,5,0)</f>
        <v>587.24</v>
      </c>
      <c r="G382" s="50">
        <f>IFERROR(F382*(1-VLOOKUP(C382,ГОЛОВНА!K:L,2,0)), "-")</f>
        <v>587.24</v>
      </c>
    </row>
    <row r="383" spans="1:7" x14ac:dyDescent="0.3">
      <c r="A383" s="66">
        <v>97516695</v>
      </c>
      <c r="B383" s="53" t="str">
        <f>VLOOKUP(A383,'DATA (2)'!A:G,2,0)</f>
        <v>Горизонт насос CM3-7 A-R-G-V-AQQV C-A-A-</v>
      </c>
      <c r="C383" s="50" t="str">
        <f>VLOOKUP(A383,'DATA (2)'!A:G,4,0)</f>
        <v>GI</v>
      </c>
      <c r="D383" s="51"/>
      <c r="E383" s="50"/>
      <c r="F383" s="50">
        <f>VLOOKUP(A383,'DATA (2)'!A:G,5,0)</f>
        <v>619</v>
      </c>
      <c r="G383" s="50">
        <f>IFERROR(F383*(1-VLOOKUP(C383,ГОЛОВНА!K:L,2,0)), "-")</f>
        <v>619</v>
      </c>
    </row>
    <row r="384" spans="1:7" x14ac:dyDescent="0.3">
      <c r="A384" s="66">
        <v>97516696</v>
      </c>
      <c r="B384" s="53" t="str">
        <f>VLOOKUP(A384,'DATA (2)'!A:G,2,0)</f>
        <v>Горизонт насос CM3-7 A-R-G-V-AQQV F-A-A-</v>
      </c>
      <c r="C384" s="50" t="str">
        <f>VLOOKUP(A384,'DATA (2)'!A:G,4,0)</f>
        <v>GI</v>
      </c>
      <c r="D384" s="51"/>
      <c r="E384" s="50"/>
      <c r="F384" s="50">
        <f>VLOOKUP(A384,'DATA (2)'!A:G,5,0)</f>
        <v>596.58000000000004</v>
      </c>
      <c r="G384" s="50">
        <f>IFERROR(F384*(1-VLOOKUP(C384,ГОЛОВНА!K:L,2,0)), "-")</f>
        <v>596.58000000000004</v>
      </c>
    </row>
    <row r="385" spans="1:7" x14ac:dyDescent="0.3">
      <c r="A385" s="66">
        <v>97515033</v>
      </c>
      <c r="B385" s="53" t="str">
        <f>VLOOKUP(A385,'DATA (2)'!A:G,2,0)</f>
        <v>Горизонт насос CM3-7 A-R-I-E-AQQE C-A-A-</v>
      </c>
      <c r="C385" s="50" t="str">
        <f>VLOOKUP(A385,'DATA (2)'!A:G,4,0)</f>
        <v>GI</v>
      </c>
      <c r="D385" s="51"/>
      <c r="E385" s="50"/>
      <c r="F385" s="50">
        <f>VLOOKUP(A385,'DATA (2)'!A:G,5,0)</f>
        <v>505.76</v>
      </c>
      <c r="G385" s="50">
        <f>IFERROR(F385*(1-VLOOKUP(C385,ГОЛОВНА!K:L,2,0)), "-")</f>
        <v>505.76</v>
      </c>
    </row>
    <row r="386" spans="1:7" x14ac:dyDescent="0.3">
      <c r="A386" s="66">
        <v>96807015</v>
      </c>
      <c r="B386" s="53" t="str">
        <f>VLOOKUP(A386,'DATA (2)'!A:G,2,0)</f>
        <v>Горизонт насос CM3-7 A-R-I-E-AQQE F-A-A-</v>
      </c>
      <c r="C386" s="50" t="str">
        <f>VLOOKUP(A386,'DATA (2)'!A:G,4,0)</f>
        <v>GI</v>
      </c>
      <c r="D386" s="51"/>
      <c r="E386" s="50"/>
      <c r="F386" s="50">
        <f>VLOOKUP(A386,'DATA (2)'!A:G,5,0)</f>
        <v>483.52</v>
      </c>
      <c r="G386" s="50">
        <f>IFERROR(F386*(1-VLOOKUP(C386,ГОЛОВНА!K:L,2,0)), "-")</f>
        <v>483.52</v>
      </c>
    </row>
    <row r="387" spans="1:7" x14ac:dyDescent="0.3">
      <c r="A387" s="66">
        <v>97516396</v>
      </c>
      <c r="B387" s="53" t="str">
        <f>VLOOKUP(A387,'DATA (2)'!A:G,2,0)</f>
        <v>Горизонт насос CM3-7 A-R-I-V-AQQV C-A-A-</v>
      </c>
      <c r="C387" s="50" t="str">
        <f>VLOOKUP(A387,'DATA (2)'!A:G,4,0)</f>
        <v>GI</v>
      </c>
      <c r="D387" s="51"/>
      <c r="E387" s="50"/>
      <c r="F387" s="50">
        <f>VLOOKUP(A387,'DATA (2)'!A:G,5,0)</f>
        <v>515.39</v>
      </c>
      <c r="G387" s="50">
        <f>IFERROR(F387*(1-VLOOKUP(C387,ГОЛОВНА!K:L,2,0)), "-")</f>
        <v>515.39</v>
      </c>
    </row>
    <row r="388" spans="1:7" x14ac:dyDescent="0.3">
      <c r="A388" s="66">
        <v>97516397</v>
      </c>
      <c r="B388" s="53" t="str">
        <f>VLOOKUP(A388,'DATA (2)'!A:G,2,0)</f>
        <v>Горизонт насос CM3-7 A-R-I-V-AQQV F-A-A-</v>
      </c>
      <c r="C388" s="50" t="str">
        <f>VLOOKUP(A388,'DATA (2)'!A:G,4,0)</f>
        <v>GI</v>
      </c>
      <c r="D388" s="51"/>
      <c r="E388" s="50"/>
      <c r="F388" s="50">
        <f>VLOOKUP(A388,'DATA (2)'!A:G,5,0)</f>
        <v>492.87</v>
      </c>
      <c r="G388" s="50">
        <f>IFERROR(F388*(1-VLOOKUP(C388,ГОЛОВНА!K:L,2,0)), "-")</f>
        <v>492.87</v>
      </c>
    </row>
    <row r="389" spans="1:7" x14ac:dyDescent="0.3">
      <c r="A389" s="66">
        <v>97516569</v>
      </c>
      <c r="B389" s="53" t="str">
        <f>VLOOKUP(A389,'DATA (2)'!A:G,2,0)</f>
        <v>Горизонт насос CM3-8 A-R-A-E-AQQE C-A-A-</v>
      </c>
      <c r="C389" s="50" t="str">
        <f>VLOOKUP(A389,'DATA (2)'!A:G,4,0)</f>
        <v>DC</v>
      </c>
      <c r="D389" s="51"/>
      <c r="E389" s="50"/>
      <c r="F389" s="50">
        <f>VLOOKUP(A389,'DATA (2)'!A:G,5,0)</f>
        <v>449.82</v>
      </c>
      <c r="G389" s="50">
        <f>IFERROR(F389*(1-VLOOKUP(C389,ГОЛОВНА!K:L,2,0)), "-")</f>
        <v>449.82</v>
      </c>
    </row>
    <row r="390" spans="1:7" x14ac:dyDescent="0.3">
      <c r="A390" s="66">
        <v>96807028</v>
      </c>
      <c r="B390" s="53" t="str">
        <f>VLOOKUP(A390,'DATA (2)'!A:G,2,0)</f>
        <v>Горизонт насос CM3-8 A-R-A-E-AQQE F-A-A-</v>
      </c>
      <c r="C390" s="50" t="str">
        <f>VLOOKUP(A390,'DATA (2)'!A:G,4,0)</f>
        <v>DC</v>
      </c>
      <c r="D390" s="51"/>
      <c r="E390" s="50"/>
      <c r="F390" s="50">
        <f>VLOOKUP(A390,'DATA (2)'!A:G,5,0)</f>
        <v>427.17</v>
      </c>
      <c r="G390" s="50">
        <f>IFERROR(F390*(1-VLOOKUP(C390,ГОЛОВНА!K:L,2,0)), "-")</f>
        <v>427.17</v>
      </c>
    </row>
    <row r="391" spans="1:7" x14ac:dyDescent="0.3">
      <c r="A391" s="66">
        <v>97516607</v>
      </c>
      <c r="B391" s="53" t="str">
        <f>VLOOKUP(A391,'DATA (2)'!A:G,2,0)</f>
        <v>Горизонт насос CM3-8 A-R-A-V-AQQV C-A-A-</v>
      </c>
      <c r="C391" s="50" t="str">
        <f>VLOOKUP(A391,'DATA (2)'!A:G,4,0)</f>
        <v>DC</v>
      </c>
      <c r="D391" s="51"/>
      <c r="E391" s="50"/>
      <c r="F391" s="50">
        <f>VLOOKUP(A391,'DATA (2)'!A:G,5,0)</f>
        <v>453.56</v>
      </c>
      <c r="G391" s="50">
        <f>IFERROR(F391*(1-VLOOKUP(C391,ГОЛОВНА!K:L,2,0)), "-")</f>
        <v>453.56</v>
      </c>
    </row>
    <row r="392" spans="1:7" x14ac:dyDescent="0.3">
      <c r="A392" s="66">
        <v>97516608</v>
      </c>
      <c r="B392" s="53" t="str">
        <f>VLOOKUP(A392,'DATA (2)'!A:G,2,0)</f>
        <v>Горизонт насос CM3-8 A-R-A-V-AQQV F-A-A-</v>
      </c>
      <c r="C392" s="50" t="str">
        <f>VLOOKUP(A392,'DATA (2)'!A:G,4,0)</f>
        <v>DC</v>
      </c>
      <c r="D392" s="51"/>
      <c r="E392" s="50"/>
      <c r="F392" s="50">
        <f>VLOOKUP(A392,'DATA (2)'!A:G,5,0)</f>
        <v>430.87</v>
      </c>
      <c r="G392" s="50">
        <f>IFERROR(F392*(1-VLOOKUP(C392,ГОЛОВНА!K:L,2,0)), "-")</f>
        <v>430.87</v>
      </c>
    </row>
    <row r="393" spans="1:7" x14ac:dyDescent="0.3">
      <c r="A393" s="66">
        <v>97516532</v>
      </c>
      <c r="B393" s="53" t="str">
        <f>VLOOKUP(A393,'DATA (2)'!A:G,2,0)</f>
        <v>Горизонт насос CM3-8 A-R-A-V-AVBV F-A-A-</v>
      </c>
      <c r="C393" s="50" t="str">
        <f>VLOOKUP(A393,'DATA (2)'!A:G,4,0)</f>
        <v>DC</v>
      </c>
      <c r="D393" s="51"/>
      <c r="E393" s="50"/>
      <c r="F393" s="50">
        <f>VLOOKUP(A393,'DATA (2)'!A:G,5,0)</f>
        <v>421.41</v>
      </c>
      <c r="G393" s="50">
        <f>IFERROR(F393*(1-VLOOKUP(C393,ГОЛОВНА!K:L,2,0)), "-")</f>
        <v>421.41</v>
      </c>
    </row>
    <row r="394" spans="1:7" x14ac:dyDescent="0.3">
      <c r="A394" s="66">
        <v>97516652</v>
      </c>
      <c r="B394" s="53" t="str">
        <f>VLOOKUP(A394,'DATA (2)'!A:G,2,0)</f>
        <v>Горизонт насос CM3-8 A-R-G-E-AQQE C-A-A-</v>
      </c>
      <c r="C394" s="50" t="str">
        <f>VLOOKUP(A394,'DATA (2)'!A:G,4,0)</f>
        <v>GI</v>
      </c>
      <c r="D394" s="51"/>
      <c r="E394" s="50"/>
      <c r="F394" s="50">
        <f>VLOOKUP(A394,'DATA (2)'!A:G,5,0)</f>
        <v>665.89</v>
      </c>
      <c r="G394" s="50">
        <f>IFERROR(F394*(1-VLOOKUP(C394,ГОЛОВНА!K:L,2,0)), "-")</f>
        <v>665.89</v>
      </c>
    </row>
    <row r="395" spans="1:7" x14ac:dyDescent="0.3">
      <c r="A395" s="66">
        <v>97516653</v>
      </c>
      <c r="B395" s="53" t="str">
        <f>VLOOKUP(A395,'DATA (2)'!A:G,2,0)</f>
        <v>Горизонт насос CM3-8 A-R-G-E-AQQE F-A-A-</v>
      </c>
      <c r="C395" s="50" t="str">
        <f>VLOOKUP(A395,'DATA (2)'!A:G,4,0)</f>
        <v>GI</v>
      </c>
      <c r="D395" s="51"/>
      <c r="E395" s="50"/>
      <c r="F395" s="50">
        <f>VLOOKUP(A395,'DATA (2)'!A:G,5,0)</f>
        <v>643.87</v>
      </c>
      <c r="G395" s="50">
        <f>IFERROR(F395*(1-VLOOKUP(C395,ГОЛОВНА!K:L,2,0)), "-")</f>
        <v>643.87</v>
      </c>
    </row>
    <row r="396" spans="1:7" x14ac:dyDescent="0.3">
      <c r="A396" s="66">
        <v>97516697</v>
      </c>
      <c r="B396" s="53" t="str">
        <f>VLOOKUP(A396,'DATA (2)'!A:G,2,0)</f>
        <v>Горизонт насос CM3-8 A-R-G-V-AQQV C-A-A-</v>
      </c>
      <c r="C396" s="50" t="str">
        <f>VLOOKUP(A396,'DATA (2)'!A:G,4,0)</f>
        <v>GI</v>
      </c>
      <c r="D396" s="51"/>
      <c r="E396" s="50"/>
      <c r="F396" s="50">
        <f>VLOOKUP(A396,'DATA (2)'!A:G,5,0)</f>
        <v>675.49</v>
      </c>
      <c r="G396" s="50">
        <f>IFERROR(F396*(1-VLOOKUP(C396,ГОЛОВНА!K:L,2,0)), "-")</f>
        <v>675.49</v>
      </c>
    </row>
    <row r="397" spans="1:7" x14ac:dyDescent="0.3">
      <c r="A397" s="66">
        <v>97516698</v>
      </c>
      <c r="B397" s="53" t="str">
        <f>VLOOKUP(A397,'DATA (2)'!A:G,2,0)</f>
        <v>Горизонт насос CM3-8 A-R-G-V-AQQV F-A-A-</v>
      </c>
      <c r="C397" s="50" t="str">
        <f>VLOOKUP(A397,'DATA (2)'!A:G,4,0)</f>
        <v>GI</v>
      </c>
      <c r="D397" s="51"/>
      <c r="E397" s="50"/>
      <c r="F397" s="50">
        <f>VLOOKUP(A397,'DATA (2)'!A:G,5,0)</f>
        <v>653.21</v>
      </c>
      <c r="G397" s="50">
        <f>IFERROR(F397*(1-VLOOKUP(C397,ГОЛОВНА!K:L,2,0)), "-")</f>
        <v>653.21</v>
      </c>
    </row>
    <row r="398" spans="1:7" x14ac:dyDescent="0.3">
      <c r="A398" s="66">
        <v>97515034</v>
      </c>
      <c r="B398" s="53" t="str">
        <f>VLOOKUP(A398,'DATA (2)'!A:G,2,0)</f>
        <v>Горизонт насос CM3-8 A-R-I-E-AQQE C-A-A-</v>
      </c>
      <c r="C398" s="50" t="str">
        <f>VLOOKUP(A398,'DATA (2)'!A:G,4,0)</f>
        <v>GI</v>
      </c>
      <c r="D398" s="51"/>
      <c r="E398" s="50"/>
      <c r="F398" s="50">
        <f>VLOOKUP(A398,'DATA (2)'!A:G,5,0)</f>
        <v>538.94000000000005</v>
      </c>
      <c r="G398" s="50">
        <f>IFERROR(F398*(1-VLOOKUP(C398,ГОЛОВНА!K:L,2,0)), "-")</f>
        <v>538.94000000000005</v>
      </c>
    </row>
    <row r="399" spans="1:7" x14ac:dyDescent="0.3">
      <c r="A399" s="66">
        <v>97515127</v>
      </c>
      <c r="B399" s="53" t="str">
        <f>VLOOKUP(A399,'DATA (2)'!A:G,2,0)</f>
        <v>Горизонт насос CM3-8 A-R-I-E-AQQE F-A-A-</v>
      </c>
      <c r="C399" s="50" t="str">
        <f>VLOOKUP(A399,'DATA (2)'!A:G,4,0)</f>
        <v>GI</v>
      </c>
      <c r="D399" s="51"/>
      <c r="E399" s="50"/>
      <c r="F399" s="50">
        <f>VLOOKUP(A399,'DATA (2)'!A:G,5,0)</f>
        <v>516.71</v>
      </c>
      <c r="G399" s="50">
        <f>IFERROR(F399*(1-VLOOKUP(C399,ГОЛОВНА!K:L,2,0)), "-")</f>
        <v>516.71</v>
      </c>
    </row>
    <row r="400" spans="1:7" x14ac:dyDescent="0.3">
      <c r="A400" s="66">
        <v>97516398</v>
      </c>
      <c r="B400" s="53" t="str">
        <f>VLOOKUP(A400,'DATA (2)'!A:G,2,0)</f>
        <v>Горизонт насос CM3-8 A-R-I-V-AQQV C-A-A-</v>
      </c>
      <c r="C400" s="50" t="str">
        <f>VLOOKUP(A400,'DATA (2)'!A:G,4,0)</f>
        <v>GI</v>
      </c>
      <c r="D400" s="51"/>
      <c r="E400" s="50"/>
      <c r="F400" s="50">
        <f>VLOOKUP(A400,'DATA (2)'!A:G,5,0)</f>
        <v>548.54</v>
      </c>
      <c r="G400" s="50">
        <f>IFERROR(F400*(1-VLOOKUP(C400,ГОЛОВНА!K:L,2,0)), "-")</f>
        <v>548.54</v>
      </c>
    </row>
    <row r="401" spans="1:7" x14ac:dyDescent="0.3">
      <c r="A401" s="66">
        <v>97508256</v>
      </c>
      <c r="B401" s="53" t="str">
        <f>VLOOKUP(A401,'DATA (2)'!A:G,2,0)</f>
        <v>Горизонт насос CM3-8 A-R-I-V-AQQV F-A-A-</v>
      </c>
      <c r="C401" s="50" t="str">
        <f>VLOOKUP(A401,'DATA (2)'!A:G,4,0)</f>
        <v>GI</v>
      </c>
      <c r="D401" s="51"/>
      <c r="E401" s="50"/>
      <c r="F401" s="50">
        <f>VLOOKUP(A401,'DATA (2)'!A:G,5,0)</f>
        <v>526.05999999999995</v>
      </c>
      <c r="G401" s="50">
        <f>IFERROR(F401*(1-VLOOKUP(C401,ГОЛОВНА!K:L,2,0)), "-")</f>
        <v>526.05999999999995</v>
      </c>
    </row>
    <row r="402" spans="1:7" x14ac:dyDescent="0.3">
      <c r="A402" s="66">
        <v>98932666</v>
      </c>
      <c r="B402" s="53" t="str">
        <f>VLOOKUP(A402,'DATA (2)'!A:G,2,0)</f>
        <v>Горизонт насос CM3-9 A-R-A-E-AVBE C-A-A-</v>
      </c>
      <c r="C402" s="50" t="str">
        <f>VLOOKUP(A402,'DATA (2)'!A:G,4,0)</f>
        <v>DC</v>
      </c>
      <c r="D402" s="51"/>
      <c r="E402" s="50"/>
      <c r="F402" s="50">
        <f>VLOOKUP(A402,'DATA (2)'!A:G,5,0)</f>
        <v>420.13</v>
      </c>
      <c r="G402" s="50">
        <f>IFERROR(F402*(1-VLOOKUP(C402,ГОЛОВНА!K:L,2,0)), "-")</f>
        <v>420.13</v>
      </c>
    </row>
    <row r="403" spans="1:7" x14ac:dyDescent="0.3">
      <c r="A403" s="66">
        <v>97515035</v>
      </c>
      <c r="B403" s="53" t="str">
        <f>VLOOKUP(A403,'DATA (2)'!A:G,2,0)</f>
        <v>Горизонт насос CM3-9 A-R-G-E-AQQE C-A-A-</v>
      </c>
      <c r="C403" s="50" t="str">
        <f>VLOOKUP(A403,'DATA (2)'!A:G,4,0)</f>
        <v>GI</v>
      </c>
      <c r="D403" s="51"/>
      <c r="E403" s="50"/>
      <c r="F403" s="50">
        <f>VLOOKUP(A403,'DATA (2)'!A:G,5,0)</f>
        <v>845.03</v>
      </c>
      <c r="G403" s="50">
        <f>IFERROR(F403*(1-VLOOKUP(C403,ГОЛОВНА!K:L,2,0)), "-")</f>
        <v>845.03</v>
      </c>
    </row>
    <row r="404" spans="1:7" x14ac:dyDescent="0.3">
      <c r="A404" s="66">
        <v>96967411</v>
      </c>
      <c r="B404" s="53" t="str">
        <f>VLOOKUP(A404,'DATA (2)'!A:G,2,0)</f>
        <v>Горизонт насос CM3-9 A-R-G-E-AQQE F-A-A-</v>
      </c>
      <c r="C404" s="50" t="str">
        <f>VLOOKUP(A404,'DATA (2)'!A:G,4,0)</f>
        <v>GI</v>
      </c>
      <c r="D404" s="51"/>
      <c r="E404" s="50"/>
      <c r="F404" s="50">
        <f>VLOOKUP(A404,'DATA (2)'!A:G,5,0)</f>
        <v>694.44</v>
      </c>
      <c r="G404" s="50">
        <f>IFERROR(F404*(1-VLOOKUP(C404,ГОЛОВНА!K:L,2,0)), "-")</f>
        <v>694.44</v>
      </c>
    </row>
    <row r="405" spans="1:7" x14ac:dyDescent="0.3">
      <c r="A405" s="66">
        <v>96806844</v>
      </c>
      <c r="B405" s="53" t="str">
        <f>VLOOKUP(A405,'DATA (2)'!A:G,2,0)</f>
        <v>Горизонт насос CM3-9 A-R-G-V-AQQV C-A-A-</v>
      </c>
      <c r="C405" s="50" t="str">
        <f>VLOOKUP(A405,'DATA (2)'!A:G,4,0)</f>
        <v>GI</v>
      </c>
      <c r="D405" s="51"/>
      <c r="E405" s="50"/>
      <c r="F405" s="50">
        <f>VLOOKUP(A405,'DATA (2)'!A:G,5,0)</f>
        <v>854.65</v>
      </c>
      <c r="G405" s="50">
        <f>IFERROR(F405*(1-VLOOKUP(C405,ГОЛОВНА!K:L,2,0)), "-")</f>
        <v>854.65</v>
      </c>
    </row>
    <row r="406" spans="1:7" x14ac:dyDescent="0.3">
      <c r="A406" s="66">
        <v>97516699</v>
      </c>
      <c r="B406" s="53" t="str">
        <f>VLOOKUP(A406,'DATA (2)'!A:G,2,0)</f>
        <v>Горизонт насос CM3-9 A-R-G-V-AQQV F-A-A-</v>
      </c>
      <c r="C406" s="50" t="str">
        <f>VLOOKUP(A406,'DATA (2)'!A:G,4,0)</f>
        <v>GI</v>
      </c>
      <c r="D406" s="51"/>
      <c r="E406" s="50"/>
      <c r="F406" s="50">
        <f>VLOOKUP(A406,'DATA (2)'!A:G,5,0)</f>
        <v>703.78</v>
      </c>
      <c r="G406" s="50">
        <f>IFERROR(F406*(1-VLOOKUP(C406,ГОЛОВНА!K:L,2,0)), "-")</f>
        <v>703.78</v>
      </c>
    </row>
    <row r="407" spans="1:7" x14ac:dyDescent="0.3">
      <c r="A407" s="66">
        <v>97569313</v>
      </c>
      <c r="B407" s="53" t="str">
        <f>VLOOKUP(A407,'DATA (2)'!A:G,2,0)</f>
        <v>Горизонт насос CM3-9 A-R-I-E-AQQE C-A-A-</v>
      </c>
      <c r="C407" s="50" t="str">
        <f>VLOOKUP(A407,'DATA (2)'!A:G,4,0)</f>
        <v>GI</v>
      </c>
      <c r="D407" s="51"/>
      <c r="E407" s="50"/>
      <c r="F407" s="50">
        <f>VLOOKUP(A407,'DATA (2)'!A:G,5,0)</f>
        <v>698.66</v>
      </c>
      <c r="G407" s="50">
        <f>IFERROR(F407*(1-VLOOKUP(C407,ГОЛОВНА!K:L,2,0)), "-")</f>
        <v>698.66</v>
      </c>
    </row>
    <row r="408" spans="1:7" x14ac:dyDescent="0.3">
      <c r="A408" s="66">
        <v>97644338</v>
      </c>
      <c r="B408" s="53" t="str">
        <f>VLOOKUP(A408,'DATA (2)'!A:G,2,0)</f>
        <v>Горизонт насос CM3-9 A-R-I-E-AQQE F-A-A-</v>
      </c>
      <c r="C408" s="50" t="str">
        <f>VLOOKUP(A408,'DATA (2)'!A:G,4,0)</f>
        <v>GI</v>
      </c>
      <c r="D408" s="51"/>
      <c r="E408" s="50"/>
      <c r="F408" s="50">
        <f>VLOOKUP(A408,'DATA (2)'!A:G,5,0)</f>
        <v>546.92999999999995</v>
      </c>
      <c r="G408" s="50">
        <f>IFERROR(F408*(1-VLOOKUP(C408,ГОЛОВНА!K:L,2,0)), "-")</f>
        <v>546.92999999999995</v>
      </c>
    </row>
    <row r="409" spans="1:7" x14ac:dyDescent="0.3">
      <c r="A409" s="66">
        <v>97515061</v>
      </c>
      <c r="B409" s="53" t="str">
        <f>VLOOKUP(A409,'DATA (2)'!A:G,2,0)</f>
        <v>Горизонт насос CM5-10 A-R-G-E-AQQE C-A-A</v>
      </c>
      <c r="C409" s="50" t="str">
        <f>VLOOKUP(A409,'DATA (2)'!A:G,4,0)</f>
        <v>GI</v>
      </c>
      <c r="D409" s="51"/>
      <c r="E409" s="50"/>
      <c r="F409" s="50">
        <f>VLOOKUP(A409,'DATA (2)'!A:G,5,0)</f>
        <v>1087.0899999999999</v>
      </c>
      <c r="G409" s="50">
        <f>IFERROR(F409*(1-VLOOKUP(C409,ГОЛОВНА!K:L,2,0)), "-")</f>
        <v>1087.0899999999999</v>
      </c>
    </row>
    <row r="410" spans="1:7" x14ac:dyDescent="0.3">
      <c r="A410" s="66">
        <v>97515132</v>
      </c>
      <c r="B410" s="53" t="str">
        <f>VLOOKUP(A410,'DATA (2)'!A:G,2,0)</f>
        <v>Горизонт насос CM5-10 A-R-G-E-AQQE F-A-A</v>
      </c>
      <c r="C410" s="50" t="str">
        <f>VLOOKUP(A410,'DATA (2)'!A:G,4,0)</f>
        <v>GI</v>
      </c>
      <c r="D410" s="51"/>
      <c r="E410" s="50"/>
      <c r="F410" s="50">
        <f>VLOOKUP(A410,'DATA (2)'!A:G,5,0)</f>
        <v>929.14</v>
      </c>
      <c r="G410" s="50">
        <f>IFERROR(F410*(1-VLOOKUP(C410,ГОЛОВНА!K:L,2,0)), "-")</f>
        <v>929.14</v>
      </c>
    </row>
    <row r="411" spans="1:7" x14ac:dyDescent="0.3">
      <c r="A411" s="66">
        <v>97516716</v>
      </c>
      <c r="B411" s="53" t="str">
        <f>VLOOKUP(A411,'DATA (2)'!A:G,2,0)</f>
        <v>Горизонт насос CM5-10 A-R-G-V-AQQV C-A-A</v>
      </c>
      <c r="C411" s="50" t="str">
        <f>VLOOKUP(A411,'DATA (2)'!A:G,4,0)</f>
        <v>GI</v>
      </c>
      <c r="D411" s="51"/>
      <c r="E411" s="50"/>
      <c r="F411" s="50">
        <f>VLOOKUP(A411,'DATA (2)'!A:G,5,0)</f>
        <v>1096.69</v>
      </c>
      <c r="G411" s="50">
        <f>IFERROR(F411*(1-VLOOKUP(C411,ГОЛОВНА!K:L,2,0)), "-")</f>
        <v>1096.69</v>
      </c>
    </row>
    <row r="412" spans="1:7" x14ac:dyDescent="0.3">
      <c r="A412" s="66">
        <v>97516717</v>
      </c>
      <c r="B412" s="53" t="str">
        <f>VLOOKUP(A412,'DATA (2)'!A:G,2,0)</f>
        <v>Горизонт насос CM5-10 A-R-G-V-AQQV F-A-A</v>
      </c>
      <c r="C412" s="50" t="str">
        <f>VLOOKUP(A412,'DATA (2)'!A:G,4,0)</f>
        <v>GI</v>
      </c>
      <c r="D412" s="51"/>
      <c r="E412" s="50"/>
      <c r="F412" s="50">
        <f>VLOOKUP(A412,'DATA (2)'!A:G,5,0)</f>
        <v>938.53</v>
      </c>
      <c r="G412" s="50">
        <f>IFERROR(F412*(1-VLOOKUP(C412,ГОЛОВНА!K:L,2,0)), "-")</f>
        <v>938.53</v>
      </c>
    </row>
    <row r="413" spans="1:7" x14ac:dyDescent="0.3">
      <c r="A413" s="66">
        <v>97644354</v>
      </c>
      <c r="B413" s="53" t="str">
        <f>VLOOKUP(A413,'DATA (2)'!A:G,2,0)</f>
        <v>Горизонт насос CM5-10 A-R-I-E-AQQE F-A-A</v>
      </c>
      <c r="C413" s="50" t="str">
        <f>VLOOKUP(A413,'DATA (2)'!A:G,4,0)</f>
        <v>GI</v>
      </c>
      <c r="D413" s="51"/>
      <c r="E413" s="50"/>
      <c r="F413" s="50">
        <f>VLOOKUP(A413,'DATA (2)'!A:G,5,0)</f>
        <v>731.51</v>
      </c>
      <c r="G413" s="50">
        <f>IFERROR(F413*(1-VLOOKUP(C413,ГОЛОВНА!K:L,2,0)), "-")</f>
        <v>731.51</v>
      </c>
    </row>
    <row r="414" spans="1:7" x14ac:dyDescent="0.3">
      <c r="A414" s="66">
        <v>97669149</v>
      </c>
      <c r="B414" s="53" t="str">
        <f>VLOOKUP(A414,'DATA (2)'!A:G,2,0)</f>
        <v>Горизонт насос CM5-10 A-R-I-E-AVBE C-A-A</v>
      </c>
      <c r="C414" s="50" t="str">
        <f>VLOOKUP(A414,'DATA (2)'!A:G,4,0)</f>
        <v>GI</v>
      </c>
      <c r="D414" s="51"/>
      <c r="E414" s="50"/>
      <c r="F414" s="50">
        <f>VLOOKUP(A414,'DATA (2)'!A:G,5,0)</f>
        <v>929.03</v>
      </c>
      <c r="G414" s="50">
        <f>IFERROR(F414*(1-VLOOKUP(C414,ГОЛОВНА!K:L,2,0)), "-")</f>
        <v>929.03</v>
      </c>
    </row>
    <row r="415" spans="1:7" x14ac:dyDescent="0.3">
      <c r="A415" s="66">
        <v>96935475</v>
      </c>
      <c r="B415" s="53" t="str">
        <f>VLOOKUP(A415,'DATA (2)'!A:G,2,0)</f>
        <v>Горизонт насос CM5-11 A-R-G-E-AQQE C-A-A</v>
      </c>
      <c r="C415" s="50" t="str">
        <f>VLOOKUP(A415,'DATA (2)'!A:G,4,0)</f>
        <v>GI</v>
      </c>
      <c r="D415" s="51"/>
      <c r="E415" s="50"/>
      <c r="F415" s="50">
        <f>VLOOKUP(A415,'DATA (2)'!A:G,5,0)</f>
        <v>1140.58</v>
      </c>
      <c r="G415" s="50">
        <f>IFERROR(F415*(1-VLOOKUP(C415,ГОЛОВНА!K:L,2,0)), "-")</f>
        <v>1140.58</v>
      </c>
    </row>
    <row r="416" spans="1:7" x14ac:dyDescent="0.3">
      <c r="A416" s="66">
        <v>96935476</v>
      </c>
      <c r="B416" s="53" t="str">
        <f>VLOOKUP(A416,'DATA (2)'!A:G,2,0)</f>
        <v>Горизонт насос CM5-11 A-R-G-E-AQQE F-A-A</v>
      </c>
      <c r="C416" s="50" t="str">
        <f>VLOOKUP(A416,'DATA (2)'!A:G,4,0)</f>
        <v>GI</v>
      </c>
      <c r="D416" s="51"/>
      <c r="E416" s="50"/>
      <c r="F416" s="50">
        <f>VLOOKUP(A416,'DATA (2)'!A:G,5,0)</f>
        <v>992.93</v>
      </c>
      <c r="G416" s="50">
        <f>IFERROR(F416*(1-VLOOKUP(C416,ГОЛОВНА!K:L,2,0)), "-")</f>
        <v>992.93</v>
      </c>
    </row>
    <row r="417" spans="1:7" x14ac:dyDescent="0.3">
      <c r="A417" s="66">
        <v>97516718</v>
      </c>
      <c r="B417" s="53" t="str">
        <f>VLOOKUP(A417,'DATA (2)'!A:G,2,0)</f>
        <v>Горизонт насос CM5-11 A-R-G-V-AQQV C-A-A</v>
      </c>
      <c r="C417" s="50" t="str">
        <f>VLOOKUP(A417,'DATA (2)'!A:G,4,0)</f>
        <v>GI</v>
      </c>
      <c r="D417" s="51"/>
      <c r="E417" s="50"/>
      <c r="F417" s="50">
        <f>VLOOKUP(A417,'DATA (2)'!A:G,5,0)</f>
        <v>1150.2</v>
      </c>
      <c r="G417" s="50">
        <f>IFERROR(F417*(1-VLOOKUP(C417,ГОЛОВНА!K:L,2,0)), "-")</f>
        <v>1150.2</v>
      </c>
    </row>
    <row r="418" spans="1:7" x14ac:dyDescent="0.3">
      <c r="A418" s="66">
        <v>97516719</v>
      </c>
      <c r="B418" s="53" t="str">
        <f>VLOOKUP(A418,'DATA (2)'!A:G,2,0)</f>
        <v>Горизонт насос CM5-11 A-R-G-V-AQQV F-A-A</v>
      </c>
      <c r="C418" s="50" t="str">
        <f>VLOOKUP(A418,'DATA (2)'!A:G,4,0)</f>
        <v>GI</v>
      </c>
      <c r="D418" s="51"/>
      <c r="E418" s="50"/>
      <c r="F418" s="50">
        <f>VLOOKUP(A418,'DATA (2)'!A:G,5,0)</f>
        <v>1002.33</v>
      </c>
      <c r="G418" s="50">
        <f>IFERROR(F418*(1-VLOOKUP(C418,ГОЛОВНА!K:L,2,0)), "-")</f>
        <v>1002.33</v>
      </c>
    </row>
    <row r="419" spans="1:7" x14ac:dyDescent="0.3">
      <c r="A419" s="66">
        <v>97620739</v>
      </c>
      <c r="B419" s="53" t="str">
        <f>VLOOKUP(A419,'DATA (2)'!A:G,2,0)</f>
        <v>Горизонт насос CM5-11 A-R-I-E-AQQE C-A-A</v>
      </c>
      <c r="C419" s="50" t="str">
        <f>VLOOKUP(A419,'DATA (2)'!A:G,4,0)</f>
        <v>GI</v>
      </c>
      <c r="D419" s="51"/>
      <c r="E419" s="50"/>
      <c r="F419" s="50">
        <f>VLOOKUP(A419,'DATA (2)'!A:G,5,0)</f>
        <v>991.23</v>
      </c>
      <c r="G419" s="50">
        <f>IFERROR(F419*(1-VLOOKUP(C419,ГОЛОВНА!K:L,2,0)), "-")</f>
        <v>991.23</v>
      </c>
    </row>
    <row r="420" spans="1:7" x14ac:dyDescent="0.3">
      <c r="A420" s="66">
        <v>96935477</v>
      </c>
      <c r="B420" s="53" t="str">
        <f>VLOOKUP(A420,'DATA (2)'!A:G,2,0)</f>
        <v>Горизонт насос CM5-12 A-R-G-E-AQQE F-A-A</v>
      </c>
      <c r="C420" s="50" t="str">
        <f>VLOOKUP(A420,'DATA (2)'!A:G,4,0)</f>
        <v>GI</v>
      </c>
      <c r="D420" s="51"/>
      <c r="E420" s="50"/>
      <c r="F420" s="50">
        <f>VLOOKUP(A420,'DATA (2)'!A:G,5,0)</f>
        <v>1184.83</v>
      </c>
      <c r="G420" s="50">
        <f>IFERROR(F420*(1-VLOOKUP(C420,ГОЛОВНА!K:L,2,0)), "-")</f>
        <v>1184.83</v>
      </c>
    </row>
    <row r="421" spans="1:7" x14ac:dyDescent="0.3">
      <c r="A421" s="66">
        <v>96806789</v>
      </c>
      <c r="B421" s="53" t="str">
        <f>VLOOKUP(A421,'DATA (2)'!A:G,2,0)</f>
        <v>Горизонт насос CM5-12 A-R-G-V-AQQV F-A-A</v>
      </c>
      <c r="C421" s="50" t="str">
        <f>VLOOKUP(A421,'DATA (2)'!A:G,4,0)</f>
        <v>GI</v>
      </c>
      <c r="D421" s="51"/>
      <c r="E421" s="50"/>
      <c r="F421" s="50">
        <f>VLOOKUP(A421,'DATA (2)'!A:G,5,0)</f>
        <v>1194.24</v>
      </c>
      <c r="G421" s="50">
        <f>IFERROR(F421*(1-VLOOKUP(C421,ГОЛОВНА!K:L,2,0)), "-")</f>
        <v>1194.24</v>
      </c>
    </row>
    <row r="422" spans="1:7" x14ac:dyDescent="0.3">
      <c r="A422" s="66">
        <v>96935478</v>
      </c>
      <c r="B422" s="53" t="str">
        <f>VLOOKUP(A422,'DATA (2)'!A:G,2,0)</f>
        <v>Горизонт насос CM5-13 A-R-G-E-AQQE F-A-A</v>
      </c>
      <c r="C422" s="50" t="str">
        <f>VLOOKUP(A422,'DATA (2)'!A:G,4,0)</f>
        <v>GI</v>
      </c>
      <c r="D422" s="51"/>
      <c r="E422" s="50"/>
      <c r="F422" s="50">
        <f>VLOOKUP(A422,'DATA (2)'!A:G,5,0)</f>
        <v>1225.22</v>
      </c>
      <c r="G422" s="50">
        <f>IFERROR(F422*(1-VLOOKUP(C422,ГОЛОВНА!K:L,2,0)), "-")</f>
        <v>1225.22</v>
      </c>
    </row>
    <row r="423" spans="1:7" x14ac:dyDescent="0.3">
      <c r="A423" s="66">
        <v>96806790</v>
      </c>
      <c r="B423" s="53" t="str">
        <f>VLOOKUP(A423,'DATA (2)'!A:G,2,0)</f>
        <v>Горизонт насос CM5-13 A-R-G-V-AQQV F-A-A</v>
      </c>
      <c r="C423" s="50" t="str">
        <f>VLOOKUP(A423,'DATA (2)'!A:G,4,0)</f>
        <v>GI</v>
      </c>
      <c r="D423" s="51"/>
      <c r="E423" s="50"/>
      <c r="F423" s="50">
        <f>VLOOKUP(A423,'DATA (2)'!A:G,5,0)</f>
        <v>1234.6099999999999</v>
      </c>
      <c r="G423" s="50">
        <f>IFERROR(F423*(1-VLOOKUP(C423,ГОЛОВНА!K:L,2,0)), "-")</f>
        <v>1234.6099999999999</v>
      </c>
    </row>
    <row r="424" spans="1:7" x14ac:dyDescent="0.3">
      <c r="A424" s="66">
        <v>96807029</v>
      </c>
      <c r="B424" s="53" t="str">
        <f>VLOOKUP(A424,'DATA (2)'!A:G,2,0)</f>
        <v>Горизонт насос CM5-2 A-R-A-E-AQQE C-A-A-</v>
      </c>
      <c r="C424" s="50" t="str">
        <f>VLOOKUP(A424,'DATA (2)'!A:G,4,0)</f>
        <v>DC</v>
      </c>
      <c r="D424" s="49" t="s">
        <v>47</v>
      </c>
      <c r="E424" s="50"/>
      <c r="F424" s="50">
        <f>VLOOKUP(A424,'DATA (2)'!A:G,5,0)</f>
        <v>237.91</v>
      </c>
      <c r="G424" s="50">
        <f>IFERROR(F424*(1-VLOOKUP(C424,ГОЛОВНА!K:L,2,0)), "-")</f>
        <v>237.91</v>
      </c>
    </row>
    <row r="425" spans="1:7" x14ac:dyDescent="0.3">
      <c r="A425" s="66">
        <v>96807031</v>
      </c>
      <c r="B425" s="53" t="str">
        <f>VLOOKUP(A425,'DATA (2)'!A:G,2,0)</f>
        <v>Горизонт насос CM5-2 A-R-A-E-AQQE F-A-A-</v>
      </c>
      <c r="C425" s="50" t="str">
        <f>VLOOKUP(A425,'DATA (2)'!A:G,4,0)</f>
        <v>DC</v>
      </c>
      <c r="D425" s="49" t="s">
        <v>47</v>
      </c>
      <c r="E425" s="50"/>
      <c r="F425" s="50">
        <f>VLOOKUP(A425,'DATA (2)'!A:G,5,0)</f>
        <v>226.49</v>
      </c>
      <c r="G425" s="50">
        <f>IFERROR(F425*(1-VLOOKUP(C425,ГОЛОВНА!K:L,2,0)), "-")</f>
        <v>226.49</v>
      </c>
    </row>
    <row r="426" spans="1:7" x14ac:dyDescent="0.3">
      <c r="A426" s="66">
        <v>97516609</v>
      </c>
      <c r="B426" s="53" t="str">
        <f>VLOOKUP(A426,'DATA (2)'!A:G,2,0)</f>
        <v>Горизонт насос CM5-2 A-R-A-V-AQQV C-A-A-</v>
      </c>
      <c r="C426" s="50" t="str">
        <f>VLOOKUP(A426,'DATA (2)'!A:G,4,0)</f>
        <v>DC</v>
      </c>
      <c r="D426" s="51"/>
      <c r="E426" s="50"/>
      <c r="F426" s="50">
        <f>VLOOKUP(A426,'DATA (2)'!A:G,5,0)</f>
        <v>241.66</v>
      </c>
      <c r="G426" s="50">
        <f>IFERROR(F426*(1-VLOOKUP(C426,ГОЛОВНА!K:L,2,0)), "-")</f>
        <v>241.66</v>
      </c>
    </row>
    <row r="427" spans="1:7" x14ac:dyDescent="0.3">
      <c r="A427" s="66">
        <v>97516610</v>
      </c>
      <c r="B427" s="53" t="str">
        <f>VLOOKUP(A427,'DATA (2)'!A:G,2,0)</f>
        <v>Горизонт насос CM5-2 A-R-A-V-AQQV F-A-A-</v>
      </c>
      <c r="C427" s="50" t="str">
        <f>VLOOKUP(A427,'DATA (2)'!A:G,4,0)</f>
        <v>DC</v>
      </c>
      <c r="D427" s="51"/>
      <c r="E427" s="50"/>
      <c r="F427" s="50">
        <f>VLOOKUP(A427,'DATA (2)'!A:G,5,0)</f>
        <v>230.22</v>
      </c>
      <c r="G427" s="50">
        <f>IFERROR(F427*(1-VLOOKUP(C427,ГОЛОВНА!K:L,2,0)), "-")</f>
        <v>230.22</v>
      </c>
    </row>
    <row r="428" spans="1:7" x14ac:dyDescent="0.3">
      <c r="A428" s="66">
        <v>97516654</v>
      </c>
      <c r="B428" s="53" t="str">
        <f>VLOOKUP(A428,'DATA (2)'!A:G,2,0)</f>
        <v>Горизонт насос CM5-2 A-R-G-E-AQQE C-A-A-</v>
      </c>
      <c r="C428" s="50" t="str">
        <f>VLOOKUP(A428,'DATA (2)'!A:G,4,0)</f>
        <v>GI</v>
      </c>
      <c r="D428" s="51"/>
      <c r="E428" s="50"/>
      <c r="F428" s="50">
        <f>VLOOKUP(A428,'DATA (2)'!A:G,5,0)</f>
        <v>436.26</v>
      </c>
      <c r="G428" s="50">
        <f>IFERROR(F428*(1-VLOOKUP(C428,ГОЛОВНА!K:L,2,0)), "-")</f>
        <v>436.26</v>
      </c>
    </row>
    <row r="429" spans="1:7" x14ac:dyDescent="0.3">
      <c r="A429" s="66">
        <v>96806874</v>
      </c>
      <c r="B429" s="53" t="str">
        <f>VLOOKUP(A429,'DATA (2)'!A:G,2,0)</f>
        <v>Горизонт насос CM5-2 A-R-G-E-AQQE F-A-A-</v>
      </c>
      <c r="C429" s="50" t="str">
        <f>VLOOKUP(A429,'DATA (2)'!A:G,4,0)</f>
        <v>GI</v>
      </c>
      <c r="D429" s="49" t="s">
        <v>47</v>
      </c>
      <c r="E429" s="50"/>
      <c r="F429" s="50">
        <f>VLOOKUP(A429,'DATA (2)'!A:G,5,0)</f>
        <v>424.77</v>
      </c>
      <c r="G429" s="50">
        <f>IFERROR(F429*(1-VLOOKUP(C429,ГОЛОВНА!K:L,2,0)), "-")</f>
        <v>424.77</v>
      </c>
    </row>
    <row r="430" spans="1:7" x14ac:dyDescent="0.3">
      <c r="A430" s="66">
        <v>97516709</v>
      </c>
      <c r="B430" s="53" t="str">
        <f>VLOOKUP(A430,'DATA (2)'!A:G,2,0)</f>
        <v>Горизонт насос CM5-2 A-R-G-V-AQQV C-A-A-</v>
      </c>
      <c r="C430" s="50" t="str">
        <f>VLOOKUP(A430,'DATA (2)'!A:G,4,0)</f>
        <v>GI</v>
      </c>
      <c r="D430" s="51"/>
      <c r="E430" s="50"/>
      <c r="F430" s="50">
        <f>VLOOKUP(A430,'DATA (2)'!A:G,5,0)</f>
        <v>445.87</v>
      </c>
      <c r="G430" s="50">
        <f>IFERROR(F430*(1-VLOOKUP(C430,ГОЛОВНА!K:L,2,0)), "-")</f>
        <v>445.87</v>
      </c>
    </row>
    <row r="431" spans="1:7" x14ac:dyDescent="0.3">
      <c r="A431" s="66">
        <v>96806827</v>
      </c>
      <c r="B431" s="53" t="str">
        <f>VLOOKUP(A431,'DATA (2)'!A:G,2,0)</f>
        <v>Горизонт насос CM5-2 A-R-G-V-AQQV F-A-A-</v>
      </c>
      <c r="C431" s="50" t="str">
        <f>VLOOKUP(A431,'DATA (2)'!A:G,4,0)</f>
        <v>GI</v>
      </c>
      <c r="D431" s="49" t="s">
        <v>47</v>
      </c>
      <c r="E431" s="50"/>
      <c r="F431" s="50">
        <f>VLOOKUP(A431,'DATA (2)'!A:G,5,0)</f>
        <v>434.39</v>
      </c>
      <c r="G431" s="50">
        <f>IFERROR(F431*(1-VLOOKUP(C431,ГОЛОВНА!K:L,2,0)), "-")</f>
        <v>434.39</v>
      </c>
    </row>
    <row r="432" spans="1:7" x14ac:dyDescent="0.3">
      <c r="A432" s="66">
        <v>97515042</v>
      </c>
      <c r="B432" s="53" t="str">
        <f>VLOOKUP(A432,'DATA (2)'!A:G,2,0)</f>
        <v>Горизонт насос CM5-2 A-R-I-E-AQQE C-A-A-</v>
      </c>
      <c r="C432" s="50" t="str">
        <f>VLOOKUP(A432,'DATA (2)'!A:G,4,0)</f>
        <v>GI</v>
      </c>
      <c r="D432" s="49" t="s">
        <v>47</v>
      </c>
      <c r="E432" s="50"/>
      <c r="F432" s="50">
        <f>VLOOKUP(A432,'DATA (2)'!A:G,5,0)</f>
        <v>336.05</v>
      </c>
      <c r="G432" s="50">
        <f>IFERROR(F432*(1-VLOOKUP(C432,ГОЛОВНА!K:L,2,0)), "-")</f>
        <v>336.05</v>
      </c>
    </row>
    <row r="433" spans="1:7" x14ac:dyDescent="0.3">
      <c r="A433" s="66">
        <v>96961054</v>
      </c>
      <c r="B433" s="53" t="str">
        <f>VLOOKUP(A433,'DATA (2)'!A:G,2,0)</f>
        <v>Горизонт насос CM5-2 A-R-I-E-AQQE F-A-A-</v>
      </c>
      <c r="C433" s="50" t="str">
        <f>VLOOKUP(A433,'DATA (2)'!A:G,4,0)</f>
        <v>GI</v>
      </c>
      <c r="D433" s="49" t="s">
        <v>47</v>
      </c>
      <c r="E433" s="50"/>
      <c r="F433" s="50">
        <f>VLOOKUP(A433,'DATA (2)'!A:G,5,0)</f>
        <v>324.56</v>
      </c>
      <c r="G433" s="50">
        <f>IFERROR(F433*(1-VLOOKUP(C433,ГОЛОВНА!K:L,2,0)), "-")</f>
        <v>324.56</v>
      </c>
    </row>
    <row r="434" spans="1:7" x14ac:dyDescent="0.3">
      <c r="A434" s="66">
        <v>97516399</v>
      </c>
      <c r="B434" s="53" t="str">
        <f>VLOOKUP(A434,'DATA (2)'!A:G,2,0)</f>
        <v>Горизонт насос CM5-2 A-R-I-V-AQQV C-A-A-</v>
      </c>
      <c r="C434" s="50" t="str">
        <f>VLOOKUP(A434,'DATA (2)'!A:G,4,0)</f>
        <v>GI</v>
      </c>
      <c r="D434" s="51"/>
      <c r="E434" s="50"/>
      <c r="F434" s="50">
        <f>VLOOKUP(A434,'DATA (2)'!A:G,5,0)</f>
        <v>345.65</v>
      </c>
      <c r="G434" s="50">
        <f>IFERROR(F434*(1-VLOOKUP(C434,ГОЛОВНА!K:L,2,0)), "-")</f>
        <v>345.65</v>
      </c>
    </row>
    <row r="435" spans="1:7" x14ac:dyDescent="0.3">
      <c r="A435" s="66">
        <v>96961056</v>
      </c>
      <c r="B435" s="53" t="str">
        <f>VLOOKUP(A435,'DATA (2)'!A:G,2,0)</f>
        <v>Горизонт насос CM5-2 A-R-I-V-AQQV F-A-A-</v>
      </c>
      <c r="C435" s="50" t="str">
        <f>VLOOKUP(A435,'DATA (2)'!A:G,4,0)</f>
        <v>GI</v>
      </c>
      <c r="D435" s="51"/>
      <c r="E435" s="50"/>
      <c r="F435" s="50">
        <f>VLOOKUP(A435,'DATA (2)'!A:G,5,0)</f>
        <v>334.17</v>
      </c>
      <c r="G435" s="50">
        <f>IFERROR(F435*(1-VLOOKUP(C435,ГОЛОВНА!K:L,2,0)), "-")</f>
        <v>334.17</v>
      </c>
    </row>
    <row r="436" spans="1:7" x14ac:dyDescent="0.3">
      <c r="A436" s="66">
        <v>98789045</v>
      </c>
      <c r="B436" s="53" t="str">
        <f>VLOOKUP(A436,'DATA (2)'!A:G,2,0)</f>
        <v>Горизонт насос CM5-3 A-F-G-V-AQQV E1-A-A</v>
      </c>
      <c r="C436" s="50" t="str">
        <f>VLOOKUP(A436,'DATA (2)'!A:G,4,0)</f>
        <v>GI</v>
      </c>
      <c r="D436" s="51"/>
      <c r="E436" s="50"/>
      <c r="F436" s="50">
        <f>VLOOKUP(A436,'DATA (2)'!A:G,5,0)</f>
        <v>749.09</v>
      </c>
      <c r="G436" s="50">
        <f>IFERROR(F436*(1-VLOOKUP(C436,ГОЛОВНА!K:L,2,0)), "-")</f>
        <v>749.09</v>
      </c>
    </row>
    <row r="437" spans="1:7" x14ac:dyDescent="0.3">
      <c r="A437" s="66">
        <v>96807030</v>
      </c>
      <c r="B437" s="53" t="str">
        <f>VLOOKUP(A437,'DATA (2)'!A:G,2,0)</f>
        <v>Горизонт насос CM5-3 A-R-A-E-AQQE C-A-A-</v>
      </c>
      <c r="C437" s="50" t="str">
        <f>VLOOKUP(A437,'DATA (2)'!A:G,4,0)</f>
        <v>DC</v>
      </c>
      <c r="D437" s="49" t="s">
        <v>47</v>
      </c>
      <c r="E437" s="50"/>
      <c r="F437" s="50">
        <f>VLOOKUP(A437,'DATA (2)'!A:G,5,0)</f>
        <v>254.57</v>
      </c>
      <c r="G437" s="50">
        <f>IFERROR(F437*(1-VLOOKUP(C437,ГОЛОВНА!K:L,2,0)), "-")</f>
        <v>254.57</v>
      </c>
    </row>
    <row r="438" spans="1:7" x14ac:dyDescent="0.3">
      <c r="A438" s="66">
        <v>96807032</v>
      </c>
      <c r="B438" s="53" t="str">
        <f>VLOOKUP(A438,'DATA (2)'!A:G,2,0)</f>
        <v>Горизонт насос CM5-3 A-R-A-E-AQQE F-A-A-</v>
      </c>
      <c r="C438" s="50" t="str">
        <f>VLOOKUP(A438,'DATA (2)'!A:G,4,0)</f>
        <v>DC</v>
      </c>
      <c r="D438" s="49" t="s">
        <v>47</v>
      </c>
      <c r="E438" s="50"/>
      <c r="F438" s="50">
        <f>VLOOKUP(A438,'DATA (2)'!A:G,5,0)</f>
        <v>243.17</v>
      </c>
      <c r="G438" s="50">
        <f>IFERROR(F438*(1-VLOOKUP(C438,ГОЛОВНА!K:L,2,0)), "-")</f>
        <v>243.17</v>
      </c>
    </row>
    <row r="439" spans="1:7" x14ac:dyDescent="0.3">
      <c r="A439" s="66">
        <v>96806812</v>
      </c>
      <c r="B439" s="53" t="str">
        <f>VLOOKUP(A439,'DATA (2)'!A:G,2,0)</f>
        <v>Горизонт насос CM5-3 A-R-A-E-AVBE C-A-A-</v>
      </c>
      <c r="C439" s="50" t="str">
        <f>VLOOKUP(A439,'DATA (2)'!A:G,4,0)</f>
        <v>DC</v>
      </c>
      <c r="D439" s="49" t="s">
        <v>47</v>
      </c>
      <c r="E439" s="50"/>
      <c r="F439" s="50">
        <f>VLOOKUP(A439,'DATA (2)'!A:G,5,0)</f>
        <v>245.04</v>
      </c>
      <c r="G439" s="50">
        <f>IFERROR(F439*(1-VLOOKUP(C439,ГОЛОВНА!K:L,2,0)), "-")</f>
        <v>245.04</v>
      </c>
    </row>
    <row r="440" spans="1:7" x14ac:dyDescent="0.3">
      <c r="A440" s="66">
        <v>96806817</v>
      </c>
      <c r="B440" s="53" t="str">
        <f>VLOOKUP(A440,'DATA (2)'!A:G,2,0)</f>
        <v>Горизонт насос CM5-3 A-R-A-E-AVBE F-A-A-</v>
      </c>
      <c r="C440" s="50" t="str">
        <f>VLOOKUP(A440,'DATA (2)'!A:G,4,0)</f>
        <v>DC</v>
      </c>
      <c r="D440" s="49" t="s">
        <v>47</v>
      </c>
      <c r="E440" s="50"/>
      <c r="F440" s="50">
        <f>VLOOKUP(A440,'DATA (2)'!A:G,5,0)</f>
        <v>233.61</v>
      </c>
      <c r="G440" s="50">
        <f>IFERROR(F440*(1-VLOOKUP(C440,ГОЛОВНА!K:L,2,0)), "-")</f>
        <v>233.61</v>
      </c>
    </row>
    <row r="441" spans="1:7" x14ac:dyDescent="0.3">
      <c r="A441" s="66">
        <v>97516611</v>
      </c>
      <c r="B441" s="53" t="str">
        <f>VLOOKUP(A441,'DATA (2)'!A:G,2,0)</f>
        <v>Горизонт насос CM5-3 A-R-A-V-AQQV C-A-A-</v>
      </c>
      <c r="C441" s="50" t="str">
        <f>VLOOKUP(A441,'DATA (2)'!A:G,4,0)</f>
        <v>DC</v>
      </c>
      <c r="D441" s="51"/>
      <c r="E441" s="50"/>
      <c r="F441" s="50">
        <f>VLOOKUP(A441,'DATA (2)'!A:G,5,0)</f>
        <v>258.31</v>
      </c>
      <c r="G441" s="50">
        <f>IFERROR(F441*(1-VLOOKUP(C441,ГОЛОВНА!K:L,2,0)), "-")</f>
        <v>258.31</v>
      </c>
    </row>
    <row r="442" spans="1:7" x14ac:dyDescent="0.3">
      <c r="A442" s="66">
        <v>97516612</v>
      </c>
      <c r="B442" s="53" t="str">
        <f>VLOOKUP(A442,'DATA (2)'!A:G,2,0)</f>
        <v>Горизонт насос CM5-3 A-R-A-V-AQQV F-A-A-</v>
      </c>
      <c r="C442" s="50" t="str">
        <f>VLOOKUP(A442,'DATA (2)'!A:G,4,0)</f>
        <v>DC</v>
      </c>
      <c r="D442" s="49" t="s">
        <v>47</v>
      </c>
      <c r="E442" s="50"/>
      <c r="F442" s="50">
        <f>VLOOKUP(A442,'DATA (2)'!A:G,5,0)</f>
        <v>246.92</v>
      </c>
      <c r="G442" s="50">
        <f>IFERROR(F442*(1-VLOOKUP(C442,ГОЛОВНА!K:L,2,0)), "-")</f>
        <v>246.92</v>
      </c>
    </row>
    <row r="443" spans="1:7" x14ac:dyDescent="0.3">
      <c r="A443" s="66">
        <v>97516655</v>
      </c>
      <c r="B443" s="53" t="str">
        <f>VLOOKUP(A443,'DATA (2)'!A:G,2,0)</f>
        <v>Горизонт насос CM5-3 A-R-G-E-AQQE C-A-A-</v>
      </c>
      <c r="C443" s="50" t="str">
        <f>VLOOKUP(A443,'DATA (2)'!A:G,4,0)</f>
        <v>GI</v>
      </c>
      <c r="D443" s="49" t="s">
        <v>47</v>
      </c>
      <c r="E443" s="50"/>
      <c r="F443" s="50">
        <f>VLOOKUP(A443,'DATA (2)'!A:G,5,0)</f>
        <v>513.87</v>
      </c>
      <c r="G443" s="50">
        <f>IFERROR(F443*(1-VLOOKUP(C443,ГОЛОВНА!K:L,2,0)), "-")</f>
        <v>513.87</v>
      </c>
    </row>
    <row r="444" spans="1:7" x14ac:dyDescent="0.3">
      <c r="A444" s="66">
        <v>96806873</v>
      </c>
      <c r="B444" s="53" t="str">
        <f>VLOOKUP(A444,'DATA (2)'!A:G,2,0)</f>
        <v>Горизонт насос CM5-3 A-R-G-E-AQQE F-A-A-</v>
      </c>
      <c r="C444" s="50" t="str">
        <f>VLOOKUP(A444,'DATA (2)'!A:G,4,0)</f>
        <v>GI</v>
      </c>
      <c r="D444" s="49" t="s">
        <v>47</v>
      </c>
      <c r="E444" s="50"/>
      <c r="F444" s="50">
        <f>VLOOKUP(A444,'DATA (2)'!A:G,5,0)</f>
        <v>502.38</v>
      </c>
      <c r="G444" s="50">
        <f>IFERROR(F444*(1-VLOOKUP(C444,ГОЛОВНА!K:L,2,0)), "-")</f>
        <v>502.38</v>
      </c>
    </row>
    <row r="445" spans="1:7" x14ac:dyDescent="0.3">
      <c r="A445" s="66">
        <v>96935457</v>
      </c>
      <c r="B445" s="53" t="str">
        <f>VLOOKUP(A445,'DATA (2)'!A:G,2,0)</f>
        <v>Горизонт насос CM5-3 A-R-G-E-AVBE C-A-A-</v>
      </c>
      <c r="C445" s="50" t="str">
        <f>VLOOKUP(A445,'DATA (2)'!A:G,4,0)</f>
        <v>GI</v>
      </c>
      <c r="D445" s="51"/>
      <c r="E445" s="50"/>
      <c r="F445" s="50">
        <f>VLOOKUP(A445,'DATA (2)'!A:G,5,0)</f>
        <v>504.28</v>
      </c>
      <c r="G445" s="50">
        <f>IFERROR(F445*(1-VLOOKUP(C445,ГОЛОВНА!K:L,2,0)), "-")</f>
        <v>504.28</v>
      </c>
    </row>
    <row r="446" spans="1:7" x14ac:dyDescent="0.3">
      <c r="A446" s="66">
        <v>98357410</v>
      </c>
      <c r="B446" s="53" t="str">
        <f>VLOOKUP(A446,'DATA (2)'!A:G,2,0)</f>
        <v>Горизонт насос CM5-3 A-R-G-K-AQQK F-A-A-</v>
      </c>
      <c r="C446" s="50" t="str">
        <f>VLOOKUP(A446,'DATA (2)'!A:G,4,0)</f>
        <v>GI</v>
      </c>
      <c r="D446" s="51"/>
      <c r="E446" s="50"/>
      <c r="F446" s="50">
        <f>VLOOKUP(A446,'DATA (2)'!A:G,5,0)</f>
        <v>1164.3599999999999</v>
      </c>
      <c r="G446" s="50">
        <f>IFERROR(F446*(1-VLOOKUP(C446,ГОЛОВНА!K:L,2,0)), "-")</f>
        <v>1164.3599999999999</v>
      </c>
    </row>
    <row r="447" spans="1:7" x14ac:dyDescent="0.3">
      <c r="A447" s="66">
        <v>96806886</v>
      </c>
      <c r="B447" s="53" t="str">
        <f>VLOOKUP(A447,'DATA (2)'!A:G,2,0)</f>
        <v>Горизонт насос CM5-3 A-R-G-V-AQQV C-A-A-</v>
      </c>
      <c r="C447" s="50" t="str">
        <f>VLOOKUP(A447,'DATA (2)'!A:G,4,0)</f>
        <v>GI</v>
      </c>
      <c r="D447" s="51"/>
      <c r="E447" s="50"/>
      <c r="F447" s="50">
        <f>VLOOKUP(A447,'DATA (2)'!A:G,5,0)</f>
        <v>523.49</v>
      </c>
      <c r="G447" s="50">
        <f>IFERROR(F447*(1-VLOOKUP(C447,ГОЛОВНА!K:L,2,0)), "-")</f>
        <v>523.49</v>
      </c>
    </row>
    <row r="448" spans="1:7" x14ac:dyDescent="0.3">
      <c r="A448" s="66">
        <v>96806824</v>
      </c>
      <c r="B448" s="53" t="str">
        <f>VLOOKUP(A448,'DATA (2)'!A:G,2,0)</f>
        <v>Горизонт насос CM5-3 A-R-G-V-AQQV F-A-A-</v>
      </c>
      <c r="C448" s="50" t="str">
        <f>VLOOKUP(A448,'DATA (2)'!A:G,4,0)</f>
        <v>GI</v>
      </c>
      <c r="D448" s="51"/>
      <c r="E448" s="50"/>
      <c r="F448" s="50">
        <f>VLOOKUP(A448,'DATA (2)'!A:G,5,0)</f>
        <v>511.99</v>
      </c>
      <c r="G448" s="50">
        <f>IFERROR(F448*(1-VLOOKUP(C448,ГОЛОВНА!K:L,2,0)), "-")</f>
        <v>511.99</v>
      </c>
    </row>
    <row r="449" spans="1:7" x14ac:dyDescent="0.3">
      <c r="A449" s="66">
        <v>97515044</v>
      </c>
      <c r="B449" s="53" t="str">
        <f>VLOOKUP(A449,'DATA (2)'!A:G,2,0)</f>
        <v>Горизонт насос CM5-3 A-R-I-E-AQQE C-A-A-</v>
      </c>
      <c r="C449" s="50" t="str">
        <f>VLOOKUP(A449,'DATA (2)'!A:G,4,0)</f>
        <v>GI</v>
      </c>
      <c r="D449" s="51"/>
      <c r="E449" s="50"/>
      <c r="F449" s="50">
        <f>VLOOKUP(A449,'DATA (2)'!A:G,5,0)</f>
        <v>389.56</v>
      </c>
      <c r="G449" s="50">
        <f>IFERROR(F449*(1-VLOOKUP(C449,ГОЛОВНА!K:L,2,0)), "-")</f>
        <v>389.56</v>
      </c>
    </row>
    <row r="450" spans="1:7" x14ac:dyDescent="0.3">
      <c r="A450" s="66">
        <v>96961057</v>
      </c>
      <c r="B450" s="53" t="str">
        <f>VLOOKUP(A450,'DATA (2)'!A:G,2,0)</f>
        <v>Горизонт насос CM5-3 A-R-I-E-AQQE F-A-A-</v>
      </c>
      <c r="C450" s="50" t="str">
        <f>VLOOKUP(A450,'DATA (2)'!A:G,4,0)</f>
        <v>GI</v>
      </c>
      <c r="D450" s="49" t="s">
        <v>47</v>
      </c>
      <c r="E450" s="50"/>
      <c r="F450" s="50">
        <f>VLOOKUP(A450,'DATA (2)'!A:G,5,0)</f>
        <v>378.05</v>
      </c>
      <c r="G450" s="50">
        <f>IFERROR(F450*(1-VLOOKUP(C450,ГОЛОВНА!K:L,2,0)), "-")</f>
        <v>378.05</v>
      </c>
    </row>
    <row r="451" spans="1:7" x14ac:dyDescent="0.3">
      <c r="A451" s="66">
        <v>96961063</v>
      </c>
      <c r="B451" s="53" t="str">
        <f>VLOOKUP(A451,'DATA (2)'!A:G,2,0)</f>
        <v>Горизонт насос CM5-3 A-R-I-V-AQQV C-A-A-</v>
      </c>
      <c r="C451" s="50" t="str">
        <f>VLOOKUP(A451,'DATA (2)'!A:G,4,0)</f>
        <v>GI</v>
      </c>
      <c r="D451" s="51"/>
      <c r="E451" s="50"/>
      <c r="F451" s="50">
        <f>VLOOKUP(A451,'DATA (2)'!A:G,5,0)</f>
        <v>399.15</v>
      </c>
      <c r="G451" s="50">
        <f>IFERROR(F451*(1-VLOOKUP(C451,ГОЛОВНА!K:L,2,0)), "-")</f>
        <v>399.15</v>
      </c>
    </row>
    <row r="452" spans="1:7" x14ac:dyDescent="0.3">
      <c r="A452" s="66">
        <v>96961064</v>
      </c>
      <c r="B452" s="53" t="str">
        <f>VLOOKUP(A452,'DATA (2)'!A:G,2,0)</f>
        <v>Горизонт насос CM5-3 A-R-I-V-AQQV F-A-A-</v>
      </c>
      <c r="C452" s="50" t="str">
        <f>VLOOKUP(A452,'DATA (2)'!A:G,4,0)</f>
        <v>GI</v>
      </c>
      <c r="D452" s="49" t="s">
        <v>47</v>
      </c>
      <c r="E452" s="50"/>
      <c r="F452" s="50">
        <f>VLOOKUP(A452,'DATA (2)'!A:G,5,0)</f>
        <v>387.66</v>
      </c>
      <c r="G452" s="50">
        <f>IFERROR(F452*(1-VLOOKUP(C452,ГОЛОВНА!K:L,2,0)), "-")</f>
        <v>387.66</v>
      </c>
    </row>
    <row r="453" spans="1:7" x14ac:dyDescent="0.3">
      <c r="A453" s="66">
        <v>97516570</v>
      </c>
      <c r="B453" s="53" t="str">
        <f>VLOOKUP(A453,'DATA (2)'!A:G,2,0)</f>
        <v>Горизонт насос CM5-4 A-R-A-E-AQQE C-A-A-</v>
      </c>
      <c r="C453" s="50" t="str">
        <f>VLOOKUP(A453,'DATA (2)'!A:G,4,0)</f>
        <v>DC</v>
      </c>
      <c r="D453" s="49" t="s">
        <v>46</v>
      </c>
      <c r="E453" s="50"/>
      <c r="F453" s="50">
        <f>VLOOKUP(A453,'DATA (2)'!A:G,5,0)</f>
        <v>276.85000000000002</v>
      </c>
      <c r="G453" s="50">
        <f>IFERROR(F453*(1-VLOOKUP(C453,ГОЛОВНА!K:L,2,0)), "-")</f>
        <v>276.85000000000002</v>
      </c>
    </row>
    <row r="454" spans="1:7" x14ac:dyDescent="0.3">
      <c r="A454" s="66">
        <v>96974681</v>
      </c>
      <c r="B454" s="53" t="str">
        <f>VLOOKUP(A454,'DATA (2)'!A:G,2,0)</f>
        <v>Горизонт насос CM5-4 A-R-A-E-AQQE F-A-A-</v>
      </c>
      <c r="C454" s="50" t="str">
        <f>VLOOKUP(A454,'DATA (2)'!A:G,4,0)</f>
        <v>DC</v>
      </c>
      <c r="D454" s="51"/>
      <c r="E454" s="50"/>
      <c r="F454" s="50">
        <f>VLOOKUP(A454,'DATA (2)'!A:G,5,0)</f>
        <v>261.7</v>
      </c>
      <c r="G454" s="50">
        <f>IFERROR(F454*(1-VLOOKUP(C454,ГОЛОВНА!K:L,2,0)), "-")</f>
        <v>261.7</v>
      </c>
    </row>
    <row r="455" spans="1:7" x14ac:dyDescent="0.3">
      <c r="A455" s="66">
        <v>97516613</v>
      </c>
      <c r="B455" s="53" t="str">
        <f>VLOOKUP(A455,'DATA (2)'!A:G,2,0)</f>
        <v>Горизонт насос CM5-4 A-R-A-V-AQQV C-A-A-</v>
      </c>
      <c r="C455" s="50" t="str">
        <f>VLOOKUP(A455,'DATA (2)'!A:G,4,0)</f>
        <v>DC</v>
      </c>
      <c r="D455" s="51"/>
      <c r="E455" s="50"/>
      <c r="F455" s="50">
        <f>VLOOKUP(A455,'DATA (2)'!A:G,5,0)</f>
        <v>280.60000000000002</v>
      </c>
      <c r="G455" s="50">
        <f>IFERROR(F455*(1-VLOOKUP(C455,ГОЛОВНА!K:L,2,0)), "-")</f>
        <v>280.60000000000002</v>
      </c>
    </row>
    <row r="456" spans="1:7" x14ac:dyDescent="0.3">
      <c r="A456" s="66">
        <v>97516614</v>
      </c>
      <c r="B456" s="53" t="str">
        <f>VLOOKUP(A456,'DATA (2)'!A:G,2,0)</f>
        <v>Горизонт насос CM5-4 A-R-A-V-AQQV F-A-A-</v>
      </c>
      <c r="C456" s="50" t="str">
        <f>VLOOKUP(A456,'DATA (2)'!A:G,4,0)</f>
        <v>DC</v>
      </c>
      <c r="D456" s="49" t="s">
        <v>47</v>
      </c>
      <c r="E456" s="50"/>
      <c r="F456" s="50">
        <f>VLOOKUP(A456,'DATA (2)'!A:G,5,0)</f>
        <v>264.87</v>
      </c>
      <c r="G456" s="50">
        <f>IFERROR(F456*(1-VLOOKUP(C456,ГОЛОВНА!K:L,2,0)), "-")</f>
        <v>264.87</v>
      </c>
    </row>
    <row r="457" spans="1:7" x14ac:dyDescent="0.3">
      <c r="A457" s="66">
        <v>96806893</v>
      </c>
      <c r="B457" s="53" t="str">
        <f>VLOOKUP(A457,'DATA (2)'!A:G,2,0)</f>
        <v>Горизонт насос CM5-4 A-R-G-E-AQQE C-A-A-</v>
      </c>
      <c r="C457" s="50" t="str">
        <f>VLOOKUP(A457,'DATA (2)'!A:G,4,0)</f>
        <v>GI</v>
      </c>
      <c r="D457" s="51"/>
      <c r="E457" s="50"/>
      <c r="F457" s="50">
        <f>VLOOKUP(A457,'DATA (2)'!A:G,5,0)</f>
        <v>551.54</v>
      </c>
      <c r="G457" s="50">
        <f>IFERROR(F457*(1-VLOOKUP(C457,ГОЛОВНА!K:L,2,0)), "-")</f>
        <v>551.54</v>
      </c>
    </row>
    <row r="458" spans="1:7" x14ac:dyDescent="0.3">
      <c r="A458" s="66">
        <v>96806867</v>
      </c>
      <c r="B458" s="53" t="str">
        <f>VLOOKUP(A458,'DATA (2)'!A:G,2,0)</f>
        <v>Горизонт насос CM5-4 A-R-G-E-AQQE F-A-A-</v>
      </c>
      <c r="C458" s="50" t="str">
        <f>VLOOKUP(A458,'DATA (2)'!A:G,4,0)</f>
        <v>GI</v>
      </c>
      <c r="D458" s="51"/>
      <c r="E458" s="50"/>
      <c r="F458" s="50">
        <f>VLOOKUP(A458,'DATA (2)'!A:G,5,0)</f>
        <v>536.63</v>
      </c>
      <c r="G458" s="50">
        <f>IFERROR(F458*(1-VLOOKUP(C458,ГОЛОВНА!K:L,2,0)), "-")</f>
        <v>536.63</v>
      </c>
    </row>
    <row r="459" spans="1:7" x14ac:dyDescent="0.3">
      <c r="A459" s="66">
        <v>96806849</v>
      </c>
      <c r="B459" s="53" t="str">
        <f>VLOOKUP(A459,'DATA (2)'!A:G,2,0)</f>
        <v>Горизонт насос CM5-4 A-R-G-V-AQQV C-A-A-</v>
      </c>
      <c r="C459" s="50" t="str">
        <f>VLOOKUP(A459,'DATA (2)'!A:G,4,0)</f>
        <v>GI</v>
      </c>
      <c r="D459" s="51"/>
      <c r="E459" s="50"/>
      <c r="F459" s="50">
        <f>VLOOKUP(A459,'DATA (2)'!A:G,5,0)</f>
        <v>561.16</v>
      </c>
      <c r="G459" s="50">
        <f>IFERROR(F459*(1-VLOOKUP(C459,ГОЛОВНА!K:L,2,0)), "-")</f>
        <v>561.16</v>
      </c>
    </row>
    <row r="460" spans="1:7" x14ac:dyDescent="0.3">
      <c r="A460" s="66">
        <v>96806788</v>
      </c>
      <c r="B460" s="53" t="str">
        <f>VLOOKUP(A460,'DATA (2)'!A:G,2,0)</f>
        <v>Горизонт насос CM5-4 A-R-G-V-AQQV F-A-A-</v>
      </c>
      <c r="C460" s="50" t="str">
        <f>VLOOKUP(A460,'DATA (2)'!A:G,4,0)</f>
        <v>GI</v>
      </c>
      <c r="D460" s="51"/>
      <c r="E460" s="50"/>
      <c r="F460" s="50">
        <f>VLOOKUP(A460,'DATA (2)'!A:G,5,0)</f>
        <v>549.74</v>
      </c>
      <c r="G460" s="50">
        <f>IFERROR(F460*(1-VLOOKUP(C460,ГОЛОВНА!K:L,2,0)), "-")</f>
        <v>549.74</v>
      </c>
    </row>
    <row r="461" spans="1:7" x14ac:dyDescent="0.3">
      <c r="A461" s="66">
        <v>96961065</v>
      </c>
      <c r="B461" s="53" t="str">
        <f>VLOOKUP(A461,'DATA (2)'!A:G,2,0)</f>
        <v>Горизонт насос CM5-4 A-R-I-E-AQQE C-A-A-</v>
      </c>
      <c r="C461" s="50" t="str">
        <f>VLOOKUP(A461,'DATA (2)'!A:G,4,0)</f>
        <v>GI</v>
      </c>
      <c r="D461" s="51"/>
      <c r="E461" s="50"/>
      <c r="F461" s="50">
        <f>VLOOKUP(A461,'DATA (2)'!A:G,5,0)</f>
        <v>467.54</v>
      </c>
      <c r="G461" s="50">
        <f>IFERROR(F461*(1-VLOOKUP(C461,ГОЛОВНА!K:L,2,0)), "-")</f>
        <v>467.54</v>
      </c>
    </row>
    <row r="462" spans="1:7" x14ac:dyDescent="0.3">
      <c r="A462" s="66">
        <v>96961092</v>
      </c>
      <c r="B462" s="53" t="str">
        <f>VLOOKUP(A462,'DATA (2)'!A:G,2,0)</f>
        <v>Горизонт насос CM5-4 A-R-I-E-AQQE F-A-A-</v>
      </c>
      <c r="C462" s="50" t="str">
        <f>VLOOKUP(A462,'DATA (2)'!A:G,4,0)</f>
        <v>GI</v>
      </c>
      <c r="D462" s="51"/>
      <c r="E462" s="50"/>
      <c r="F462" s="50">
        <f>VLOOKUP(A462,'DATA (2)'!A:G,5,0)</f>
        <v>455.53</v>
      </c>
      <c r="G462" s="50">
        <f>IFERROR(F462*(1-VLOOKUP(C462,ГОЛОВНА!K:L,2,0)), "-")</f>
        <v>455.53</v>
      </c>
    </row>
    <row r="463" spans="1:7" x14ac:dyDescent="0.3">
      <c r="A463" s="66">
        <v>96961095</v>
      </c>
      <c r="B463" s="53" t="str">
        <f>VLOOKUP(A463,'DATA (2)'!A:G,2,0)</f>
        <v>Горизонт насос CM5-4 A-R-I-V-AQQV C-A-A-</v>
      </c>
      <c r="C463" s="50" t="str">
        <f>VLOOKUP(A463,'DATA (2)'!A:G,4,0)</f>
        <v>GI</v>
      </c>
      <c r="D463" s="51"/>
      <c r="E463" s="50"/>
      <c r="F463" s="50">
        <f>VLOOKUP(A463,'DATA (2)'!A:G,5,0)</f>
        <v>477.15</v>
      </c>
      <c r="G463" s="50">
        <f>IFERROR(F463*(1-VLOOKUP(C463,ГОЛОВНА!K:L,2,0)), "-")</f>
        <v>477.15</v>
      </c>
    </row>
    <row r="464" spans="1:7" x14ac:dyDescent="0.3">
      <c r="A464" s="66">
        <v>96961096</v>
      </c>
      <c r="B464" s="53" t="str">
        <f>VLOOKUP(A464,'DATA (2)'!A:G,2,0)</f>
        <v>Горизонт насос CM5-4 A-R-I-V-AQQV F-A-A-</v>
      </c>
      <c r="C464" s="50" t="str">
        <f>VLOOKUP(A464,'DATA (2)'!A:G,4,0)</f>
        <v>GI</v>
      </c>
      <c r="D464" s="51"/>
      <c r="E464" s="50"/>
      <c r="F464" s="50">
        <f>VLOOKUP(A464,'DATA (2)'!A:G,5,0)</f>
        <v>464.92</v>
      </c>
      <c r="G464" s="50">
        <f>IFERROR(F464*(1-VLOOKUP(C464,ГОЛОВНА!K:L,2,0)), "-")</f>
        <v>464.92</v>
      </c>
    </row>
    <row r="465" spans="1:7" x14ac:dyDescent="0.3">
      <c r="A465" s="66">
        <v>97516571</v>
      </c>
      <c r="B465" s="53" t="str">
        <f>VLOOKUP(A465,'DATA (2)'!A:G,2,0)</f>
        <v>Горизонт насос CM5-5 A-R-A-E-AQQE C-A-A-</v>
      </c>
      <c r="C465" s="50" t="str">
        <f>VLOOKUP(A465,'DATA (2)'!A:G,4,0)</f>
        <v>DC</v>
      </c>
      <c r="D465" s="49" t="s">
        <v>46</v>
      </c>
      <c r="E465" s="50"/>
      <c r="F465" s="50">
        <f>VLOOKUP(A465,'DATA (2)'!A:G,5,0)</f>
        <v>381.69</v>
      </c>
      <c r="G465" s="50">
        <f>IFERROR(F465*(1-VLOOKUP(C465,ГОЛОВНА!K:L,2,0)), "-")</f>
        <v>381.69</v>
      </c>
    </row>
    <row r="466" spans="1:7" x14ac:dyDescent="0.3">
      <c r="A466" s="66">
        <v>96807033</v>
      </c>
      <c r="B466" s="53" t="str">
        <f>VLOOKUP(A466,'DATA (2)'!A:G,2,0)</f>
        <v>Горизонт насос CM5-5 A-R-A-E-AQQE F-A-A-</v>
      </c>
      <c r="C466" s="50" t="str">
        <f>VLOOKUP(A466,'DATA (2)'!A:G,4,0)</f>
        <v>DC</v>
      </c>
      <c r="D466" s="49" t="s">
        <v>46</v>
      </c>
      <c r="E466" s="50"/>
      <c r="F466" s="50">
        <f>VLOOKUP(A466,'DATA (2)'!A:G,5,0)</f>
        <v>359.09</v>
      </c>
      <c r="G466" s="50">
        <f>IFERROR(F466*(1-VLOOKUP(C466,ГОЛОВНА!K:L,2,0)), "-")</f>
        <v>359.09</v>
      </c>
    </row>
    <row r="467" spans="1:7" x14ac:dyDescent="0.3">
      <c r="A467" s="66">
        <v>97513042</v>
      </c>
      <c r="B467" s="53" t="str">
        <f>VLOOKUP(A467,'DATA (2)'!A:G,2,0)</f>
        <v>Горизонт насос CM5-5 A-R-A-V-AQQV C-A-A-</v>
      </c>
      <c r="C467" s="50" t="str">
        <f>VLOOKUP(A467,'DATA (2)'!A:G,4,0)</f>
        <v>DC</v>
      </c>
      <c r="D467" s="51"/>
      <c r="E467" s="50"/>
      <c r="F467" s="50">
        <f>VLOOKUP(A467,'DATA (2)'!A:G,5,0)</f>
        <v>385.43</v>
      </c>
      <c r="G467" s="50">
        <f>IFERROR(F467*(1-VLOOKUP(C467,ГОЛОВНА!K:L,2,0)), "-")</f>
        <v>385.43</v>
      </c>
    </row>
    <row r="468" spans="1:7" x14ac:dyDescent="0.3">
      <c r="A468" s="66">
        <v>97516615</v>
      </c>
      <c r="B468" s="53" t="str">
        <f>VLOOKUP(A468,'DATA (2)'!A:G,2,0)</f>
        <v>Горизонт насос CM5-5 A-R-A-V-AQQV F-A-A-</v>
      </c>
      <c r="C468" s="50" t="str">
        <f>VLOOKUP(A468,'DATA (2)'!A:G,4,0)</f>
        <v>DC</v>
      </c>
      <c r="D468" s="51"/>
      <c r="E468" s="50"/>
      <c r="F468" s="50">
        <f>VLOOKUP(A468,'DATA (2)'!A:G,5,0)</f>
        <v>362.04</v>
      </c>
      <c r="G468" s="50">
        <f>IFERROR(F468*(1-VLOOKUP(C468,ГОЛОВНА!K:L,2,0)), "-")</f>
        <v>362.04</v>
      </c>
    </row>
    <row r="469" spans="1:7" x14ac:dyDescent="0.3">
      <c r="A469" s="66">
        <v>96806881</v>
      </c>
      <c r="B469" s="53" t="str">
        <f>VLOOKUP(A469,'DATA (2)'!A:G,2,0)</f>
        <v>Горизонт насос CM5-5 A-R-G-E-AQQE C-A-A-</v>
      </c>
      <c r="C469" s="50" t="str">
        <f>VLOOKUP(A469,'DATA (2)'!A:G,4,0)</f>
        <v>GI</v>
      </c>
      <c r="D469" s="51"/>
      <c r="E469" s="50"/>
      <c r="F469" s="50">
        <f>VLOOKUP(A469,'DATA (2)'!A:G,5,0)</f>
        <v>642.9</v>
      </c>
      <c r="G469" s="50">
        <f>IFERROR(F469*(1-VLOOKUP(C469,ГОЛОВНА!K:L,2,0)), "-")</f>
        <v>642.9</v>
      </c>
    </row>
    <row r="470" spans="1:7" x14ac:dyDescent="0.3">
      <c r="A470" s="66">
        <v>96806866</v>
      </c>
      <c r="B470" s="53" t="str">
        <f>VLOOKUP(A470,'DATA (2)'!A:G,2,0)</f>
        <v>Горизонт насос CM5-5 A-R-G-E-AQQE F-A-A-</v>
      </c>
      <c r="C470" s="50" t="str">
        <f>VLOOKUP(A470,'DATA (2)'!A:G,4,0)</f>
        <v>GI</v>
      </c>
      <c r="D470" s="51"/>
      <c r="E470" s="50"/>
      <c r="F470" s="50">
        <f>VLOOKUP(A470,'DATA (2)'!A:G,5,0)</f>
        <v>624.77</v>
      </c>
      <c r="G470" s="50">
        <f>IFERROR(F470*(1-VLOOKUP(C470,ГОЛОВНА!K:L,2,0)), "-")</f>
        <v>624.77</v>
      </c>
    </row>
    <row r="471" spans="1:7" x14ac:dyDescent="0.3">
      <c r="A471" s="66">
        <v>96806854</v>
      </c>
      <c r="B471" s="53" t="str">
        <f>VLOOKUP(A471,'DATA (2)'!A:G,2,0)</f>
        <v>Горизонт насос CM5-5 A-R-G-V-AQQV C-A-A-</v>
      </c>
      <c r="C471" s="50" t="str">
        <f>VLOOKUP(A471,'DATA (2)'!A:G,4,0)</f>
        <v>GI</v>
      </c>
      <c r="D471" s="51"/>
      <c r="E471" s="50"/>
      <c r="F471" s="50">
        <f>VLOOKUP(A471,'DATA (2)'!A:G,5,0)</f>
        <v>652.52</v>
      </c>
      <c r="G471" s="50">
        <f>IFERROR(F471*(1-VLOOKUP(C471,ГОЛОВНА!K:L,2,0)), "-")</f>
        <v>652.52</v>
      </c>
    </row>
    <row r="472" spans="1:7" x14ac:dyDescent="0.3">
      <c r="A472" s="66">
        <v>96806826</v>
      </c>
      <c r="B472" s="53" t="str">
        <f>VLOOKUP(A472,'DATA (2)'!A:G,2,0)</f>
        <v>Горизонт насос CM5-5 A-R-G-V-AQQV F-A-A-</v>
      </c>
      <c r="C472" s="50" t="str">
        <f>VLOOKUP(A472,'DATA (2)'!A:G,4,0)</f>
        <v>GI</v>
      </c>
      <c r="D472" s="51"/>
      <c r="E472" s="50"/>
      <c r="F472" s="50">
        <f>VLOOKUP(A472,'DATA (2)'!A:G,5,0)</f>
        <v>629.79</v>
      </c>
      <c r="G472" s="50">
        <f>IFERROR(F472*(1-VLOOKUP(C472,ГОЛОВНА!K:L,2,0)), "-")</f>
        <v>629.79</v>
      </c>
    </row>
    <row r="473" spans="1:7" x14ac:dyDescent="0.3">
      <c r="A473" s="66">
        <v>96961097</v>
      </c>
      <c r="B473" s="53" t="str">
        <f>VLOOKUP(A473,'DATA (2)'!A:G,2,0)</f>
        <v>Горизонт насос CM5-5 A-R-I-E-AQQE C-A-A-</v>
      </c>
      <c r="C473" s="50" t="str">
        <f>VLOOKUP(A473,'DATA (2)'!A:G,4,0)</f>
        <v>GI</v>
      </c>
      <c r="D473" s="51"/>
      <c r="E473" s="50"/>
      <c r="F473" s="50">
        <f>VLOOKUP(A473,'DATA (2)'!A:G,5,0)</f>
        <v>516.13</v>
      </c>
      <c r="G473" s="50">
        <f>IFERROR(F473*(1-VLOOKUP(C473,ГОЛОВНА!K:L,2,0)), "-")</f>
        <v>516.13</v>
      </c>
    </row>
    <row r="474" spans="1:7" x14ac:dyDescent="0.3">
      <c r="A474" s="66">
        <v>96961098</v>
      </c>
      <c r="B474" s="53" t="str">
        <f>VLOOKUP(A474,'DATA (2)'!A:G,2,0)</f>
        <v>Горизонт насос CM5-5 A-R-I-E-AQQE F-A-A-</v>
      </c>
      <c r="C474" s="50" t="str">
        <f>VLOOKUP(A474,'DATA (2)'!A:G,4,0)</f>
        <v>GI</v>
      </c>
      <c r="D474" s="51"/>
      <c r="E474" s="50"/>
      <c r="F474" s="50">
        <f>VLOOKUP(A474,'DATA (2)'!A:G,5,0)</f>
        <v>496.82</v>
      </c>
      <c r="G474" s="50">
        <f>IFERROR(F474*(1-VLOOKUP(C474,ГОЛОВНА!K:L,2,0)), "-")</f>
        <v>496.82</v>
      </c>
    </row>
    <row r="475" spans="1:7" x14ac:dyDescent="0.3">
      <c r="A475" s="66">
        <v>96961101</v>
      </c>
      <c r="B475" s="53" t="str">
        <f>VLOOKUP(A475,'DATA (2)'!A:G,2,0)</f>
        <v>Горизонт насос CM5-5 A-R-I-V-AQQV C-A-A-</v>
      </c>
      <c r="C475" s="50" t="str">
        <f>VLOOKUP(A475,'DATA (2)'!A:G,4,0)</f>
        <v>GI</v>
      </c>
      <c r="D475" s="51"/>
      <c r="E475" s="50"/>
      <c r="F475" s="50">
        <f>VLOOKUP(A475,'DATA (2)'!A:G,5,0)</f>
        <v>525.74</v>
      </c>
      <c r="G475" s="50">
        <f>IFERROR(F475*(1-VLOOKUP(C475,ГОЛОВНА!K:L,2,0)), "-")</f>
        <v>525.74</v>
      </c>
    </row>
    <row r="476" spans="1:7" x14ac:dyDescent="0.3">
      <c r="A476" s="66">
        <v>96961122</v>
      </c>
      <c r="B476" s="53" t="str">
        <f>VLOOKUP(A476,'DATA (2)'!A:G,2,0)</f>
        <v>Горизонт насос CM5-5 A-R-I-V-AQQV F-A-A-</v>
      </c>
      <c r="C476" s="50" t="str">
        <f>VLOOKUP(A476,'DATA (2)'!A:G,4,0)</f>
        <v>GI</v>
      </c>
      <c r="D476" s="51"/>
      <c r="E476" s="50"/>
      <c r="F476" s="50">
        <f>VLOOKUP(A476,'DATA (2)'!A:G,5,0)</f>
        <v>506.22</v>
      </c>
      <c r="G476" s="50">
        <f>IFERROR(F476*(1-VLOOKUP(C476,ГОЛОВНА!K:L,2,0)), "-")</f>
        <v>506.22</v>
      </c>
    </row>
    <row r="477" spans="1:7" x14ac:dyDescent="0.3">
      <c r="A477" s="66">
        <v>97516572</v>
      </c>
      <c r="B477" s="53" t="str">
        <f>VLOOKUP(A477,'DATA (2)'!A:G,2,0)</f>
        <v>Горизонт насос CM5-6 A-R-A-E-AQQE C-A-A-</v>
      </c>
      <c r="C477" s="50" t="str">
        <f>VLOOKUP(A477,'DATA (2)'!A:G,4,0)</f>
        <v>DC</v>
      </c>
      <c r="D477" s="49" t="s">
        <v>47</v>
      </c>
      <c r="E477" s="50"/>
      <c r="F477" s="50">
        <f>VLOOKUP(A477,'DATA (2)'!A:G,5,0)</f>
        <v>526.20000000000005</v>
      </c>
      <c r="G477" s="50">
        <f>IFERROR(F477*(1-VLOOKUP(C477,ГОЛОВНА!K:L,2,0)), "-")</f>
        <v>526.20000000000005</v>
      </c>
    </row>
    <row r="478" spans="1:7" x14ac:dyDescent="0.3">
      <c r="A478" s="66">
        <v>96807034</v>
      </c>
      <c r="B478" s="53" t="str">
        <f>VLOOKUP(A478,'DATA (2)'!A:G,2,0)</f>
        <v>Горизонт насос CM5-6 A-R-A-E-AQQE F-A-A-</v>
      </c>
      <c r="C478" s="50" t="str">
        <f>VLOOKUP(A478,'DATA (2)'!A:G,4,0)</f>
        <v>DC</v>
      </c>
      <c r="D478" s="49" t="s">
        <v>46</v>
      </c>
      <c r="E478" s="50"/>
      <c r="F478" s="50">
        <f>VLOOKUP(A478,'DATA (2)'!A:G,5,0)</f>
        <v>375.58</v>
      </c>
      <c r="G478" s="50">
        <f>IFERROR(F478*(1-VLOOKUP(C478,ГОЛОВНА!K:L,2,0)), "-")</f>
        <v>375.58</v>
      </c>
    </row>
    <row r="479" spans="1:7" x14ac:dyDescent="0.3">
      <c r="A479" s="66">
        <v>97516616</v>
      </c>
      <c r="B479" s="53" t="str">
        <f>VLOOKUP(A479,'DATA (2)'!A:G,2,0)</f>
        <v>Горизонт насос CM5-6 A-R-A-V-AQQV C-A-A-</v>
      </c>
      <c r="C479" s="50" t="str">
        <f>VLOOKUP(A479,'DATA (2)'!A:G,4,0)</f>
        <v>DC</v>
      </c>
      <c r="D479" s="51"/>
      <c r="E479" s="50"/>
      <c r="F479" s="50">
        <f>VLOOKUP(A479,'DATA (2)'!A:G,5,0)</f>
        <v>529.94000000000005</v>
      </c>
      <c r="G479" s="50">
        <f>IFERROR(F479*(1-VLOOKUP(C479,ГОЛОВНА!K:L,2,0)), "-")</f>
        <v>529.94000000000005</v>
      </c>
    </row>
    <row r="480" spans="1:7" x14ac:dyDescent="0.3">
      <c r="A480" s="66">
        <v>97516617</v>
      </c>
      <c r="B480" s="53" t="str">
        <f>VLOOKUP(A480,'DATA (2)'!A:G,2,0)</f>
        <v>Горизонт насос CM5-6 A-R-A-V-AQQV F-A-A-</v>
      </c>
      <c r="C480" s="50" t="str">
        <f>VLOOKUP(A480,'DATA (2)'!A:G,4,0)</f>
        <v>DC</v>
      </c>
      <c r="D480" s="51"/>
      <c r="E480" s="50"/>
      <c r="F480" s="50">
        <f>VLOOKUP(A480,'DATA (2)'!A:G,5,0)</f>
        <v>379.29</v>
      </c>
      <c r="G480" s="50">
        <f>IFERROR(F480*(1-VLOOKUP(C480,ГОЛОВНА!K:L,2,0)), "-")</f>
        <v>379.29</v>
      </c>
    </row>
    <row r="481" spans="1:7" x14ac:dyDescent="0.3">
      <c r="A481" s="66">
        <v>97516656</v>
      </c>
      <c r="B481" s="53" t="str">
        <f>VLOOKUP(A481,'DATA (2)'!A:G,2,0)</f>
        <v>Горизонт насос CM5-6 A-R-G-E-AQQE C-A-A-</v>
      </c>
      <c r="C481" s="50" t="str">
        <f>VLOOKUP(A481,'DATA (2)'!A:G,4,0)</f>
        <v>GI</v>
      </c>
      <c r="D481" s="51"/>
      <c r="E481" s="50"/>
      <c r="F481" s="50">
        <f>VLOOKUP(A481,'DATA (2)'!A:G,5,0)</f>
        <v>826.2</v>
      </c>
      <c r="G481" s="50">
        <f>IFERROR(F481*(1-VLOOKUP(C481,ГОЛОВНА!K:L,2,0)), "-")</f>
        <v>826.2</v>
      </c>
    </row>
    <row r="482" spans="1:7" x14ac:dyDescent="0.3">
      <c r="A482" s="66">
        <v>96984219</v>
      </c>
      <c r="B482" s="53" t="str">
        <f>VLOOKUP(A482,'DATA (2)'!A:G,2,0)</f>
        <v>Горизонт насос CM5-6 A-R-G-E-AQQE F-A-A-</v>
      </c>
      <c r="C482" s="50" t="str">
        <f>VLOOKUP(A482,'DATA (2)'!A:G,4,0)</f>
        <v>GI</v>
      </c>
      <c r="D482" s="51"/>
      <c r="E482" s="50"/>
      <c r="F482" s="50">
        <f>VLOOKUP(A482,'DATA (2)'!A:G,5,0)</f>
        <v>679.71</v>
      </c>
      <c r="G482" s="50">
        <f>IFERROR(F482*(1-VLOOKUP(C482,ГОЛОВНА!K:L,2,0)), "-")</f>
        <v>679.71</v>
      </c>
    </row>
    <row r="483" spans="1:7" x14ac:dyDescent="0.3">
      <c r="A483" s="66">
        <v>97516711</v>
      </c>
      <c r="B483" s="53" t="str">
        <f>VLOOKUP(A483,'DATA (2)'!A:G,2,0)</f>
        <v>Горизонт насос CM5-6 A-R-G-V-AQQV C-A-A-</v>
      </c>
      <c r="C483" s="50" t="str">
        <f>VLOOKUP(A483,'DATA (2)'!A:G,4,0)</f>
        <v>GI</v>
      </c>
      <c r="D483" s="51"/>
      <c r="E483" s="50"/>
      <c r="F483" s="50">
        <f>VLOOKUP(A483,'DATA (2)'!A:G,5,0)</f>
        <v>835.8</v>
      </c>
      <c r="G483" s="50">
        <f>IFERROR(F483*(1-VLOOKUP(C483,ГОЛОВНА!K:L,2,0)), "-")</f>
        <v>835.8</v>
      </c>
    </row>
    <row r="484" spans="1:7" x14ac:dyDescent="0.3">
      <c r="A484" s="66">
        <v>97507749</v>
      </c>
      <c r="B484" s="53" t="str">
        <f>VLOOKUP(A484,'DATA (2)'!A:G,2,0)</f>
        <v>Горизонт насос CM5-6 A-R-I-E-AQQE C-A-A-</v>
      </c>
      <c r="C484" s="50" t="str">
        <f>VLOOKUP(A484,'DATA (2)'!A:G,4,0)</f>
        <v>GI</v>
      </c>
      <c r="D484" s="49" t="s">
        <v>47</v>
      </c>
      <c r="E484" s="50"/>
      <c r="F484" s="50">
        <f>VLOOKUP(A484,'DATA (2)'!A:G,5,0)</f>
        <v>683.98</v>
      </c>
      <c r="G484" s="50">
        <f>IFERROR(F484*(1-VLOOKUP(C484,ГОЛОВНА!K:L,2,0)), "-")</f>
        <v>683.98</v>
      </c>
    </row>
    <row r="485" spans="1:7" x14ac:dyDescent="0.3">
      <c r="A485" s="66">
        <v>97507761</v>
      </c>
      <c r="B485" s="53" t="str">
        <f>VLOOKUP(A485,'DATA (2)'!A:G,2,0)</f>
        <v>Горизонт насос CM5-6 A-R-I-E-AQQE F-A-A-</v>
      </c>
      <c r="C485" s="50" t="str">
        <f>VLOOKUP(A485,'DATA (2)'!A:G,4,0)</f>
        <v>GI</v>
      </c>
      <c r="D485" s="51"/>
      <c r="E485" s="50"/>
      <c r="F485" s="50">
        <f>VLOOKUP(A485,'DATA (2)'!A:G,5,0)</f>
        <v>536.26</v>
      </c>
      <c r="G485" s="50">
        <f>IFERROR(F485*(1-VLOOKUP(C485,ГОЛОВНА!K:L,2,0)), "-")</f>
        <v>536.26</v>
      </c>
    </row>
    <row r="486" spans="1:7" x14ac:dyDescent="0.3">
      <c r="A486" s="66">
        <v>97507750</v>
      </c>
      <c r="B486" s="53" t="str">
        <f>VLOOKUP(A486,'DATA (2)'!A:G,2,0)</f>
        <v>Горизонт насос CM5-6 A-R-I-E-AVBE F-A-A-</v>
      </c>
      <c r="C486" s="50" t="str">
        <f>VLOOKUP(A486,'DATA (2)'!A:G,4,0)</f>
        <v>GI</v>
      </c>
      <c r="D486" s="51"/>
      <c r="E486" s="50"/>
      <c r="F486" s="50">
        <f>VLOOKUP(A486,'DATA (2)'!A:G,5,0)</f>
        <v>526.87</v>
      </c>
      <c r="G486" s="50">
        <f>IFERROR(F486*(1-VLOOKUP(C486,ГОЛОВНА!K:L,2,0)), "-")</f>
        <v>526.87</v>
      </c>
    </row>
    <row r="487" spans="1:7" x14ac:dyDescent="0.3">
      <c r="A487" s="66">
        <v>97505180</v>
      </c>
      <c r="B487" s="53" t="str">
        <f>VLOOKUP(A487,'DATA (2)'!A:G,2,0)</f>
        <v>Горизонт насос CM5-6 A-R-I-V-AQQV C-A-A-</v>
      </c>
      <c r="C487" s="50" t="str">
        <f>VLOOKUP(A487,'DATA (2)'!A:G,4,0)</f>
        <v>GI</v>
      </c>
      <c r="D487" s="51"/>
      <c r="E487" s="50"/>
      <c r="F487" s="50">
        <f>VLOOKUP(A487,'DATA (2)'!A:G,5,0)</f>
        <v>693.58</v>
      </c>
      <c r="G487" s="50">
        <f>IFERROR(F487*(1-VLOOKUP(C487,ГОЛОВНА!K:L,2,0)), "-")</f>
        <v>693.58</v>
      </c>
    </row>
    <row r="488" spans="1:7" x14ac:dyDescent="0.3">
      <c r="A488" s="66">
        <v>97508286</v>
      </c>
      <c r="B488" s="53" t="str">
        <f>VLOOKUP(A488,'DATA (2)'!A:G,2,0)</f>
        <v>Горизонт насос CM5-6 A-R-I-V-AQQV F-A-A-</v>
      </c>
      <c r="C488" s="50" t="str">
        <f>VLOOKUP(A488,'DATA (2)'!A:G,4,0)</f>
        <v>GI</v>
      </c>
      <c r="D488" s="51"/>
      <c r="E488" s="50"/>
      <c r="F488" s="50">
        <f>VLOOKUP(A488,'DATA (2)'!A:G,5,0)</f>
        <v>592.54999999999995</v>
      </c>
      <c r="G488" s="50">
        <f>IFERROR(F488*(1-VLOOKUP(C488,ГОЛОВНА!K:L,2,0)), "-")</f>
        <v>592.54999999999995</v>
      </c>
    </row>
    <row r="489" spans="1:7" x14ac:dyDescent="0.3">
      <c r="A489" s="66">
        <v>97516573</v>
      </c>
      <c r="B489" s="53" t="str">
        <f>VLOOKUP(A489,'DATA (2)'!A:G,2,0)</f>
        <v>Горизонт насос CM5-7 A-R-A-E-AQQE C-A-A-</v>
      </c>
      <c r="C489" s="50" t="str">
        <f>VLOOKUP(A489,'DATA (2)'!A:G,4,0)</f>
        <v>DC</v>
      </c>
      <c r="D489" s="51"/>
      <c r="E489" s="50"/>
      <c r="F489" s="50">
        <f>VLOOKUP(A489,'DATA (2)'!A:G,5,0)</f>
        <v>610.6</v>
      </c>
      <c r="G489" s="50">
        <f>IFERROR(F489*(1-VLOOKUP(C489,ГОЛОВНА!K:L,2,0)), "-")</f>
        <v>610.6</v>
      </c>
    </row>
    <row r="490" spans="1:7" x14ac:dyDescent="0.3">
      <c r="A490" s="66">
        <v>97516574</v>
      </c>
      <c r="B490" s="53" t="str">
        <f>VLOOKUP(A490,'DATA (2)'!A:G,2,0)</f>
        <v>Горизонт насос CM5-7 A-R-A-E-AQQE F-A-A-</v>
      </c>
      <c r="C490" s="50" t="str">
        <f>VLOOKUP(A490,'DATA (2)'!A:G,4,0)</f>
        <v>DC</v>
      </c>
      <c r="D490" s="51"/>
      <c r="E490" s="50"/>
      <c r="F490" s="50">
        <f>VLOOKUP(A490,'DATA (2)'!A:G,5,0)</f>
        <v>459.98</v>
      </c>
      <c r="G490" s="50">
        <f>IFERROR(F490*(1-VLOOKUP(C490,ГОЛОВНА!K:L,2,0)), "-")</f>
        <v>459.98</v>
      </c>
    </row>
    <row r="491" spans="1:7" x14ac:dyDescent="0.3">
      <c r="A491" s="66">
        <v>97516618</v>
      </c>
      <c r="B491" s="53" t="str">
        <f>VLOOKUP(A491,'DATA (2)'!A:G,2,0)</f>
        <v>Горизонт насос CM5-7 A-R-A-V-AQQV C-A-A-</v>
      </c>
      <c r="C491" s="50" t="str">
        <f>VLOOKUP(A491,'DATA (2)'!A:G,4,0)</f>
        <v>DC</v>
      </c>
      <c r="D491" s="51"/>
      <c r="E491" s="50"/>
      <c r="F491" s="50">
        <f>VLOOKUP(A491,'DATA (2)'!A:G,5,0)</f>
        <v>614.33000000000004</v>
      </c>
      <c r="G491" s="50">
        <f>IFERROR(F491*(1-VLOOKUP(C491,ГОЛОВНА!K:L,2,0)), "-")</f>
        <v>614.33000000000004</v>
      </c>
    </row>
    <row r="492" spans="1:7" x14ac:dyDescent="0.3">
      <c r="A492" s="66">
        <v>97516619</v>
      </c>
      <c r="B492" s="53" t="str">
        <f>VLOOKUP(A492,'DATA (2)'!A:G,2,0)</f>
        <v>Горизонт насос CM5-7 A-R-A-V-AQQV F-A-A-</v>
      </c>
      <c r="C492" s="50" t="str">
        <f>VLOOKUP(A492,'DATA (2)'!A:G,4,0)</f>
        <v>DC</v>
      </c>
      <c r="D492" s="51"/>
      <c r="E492" s="50"/>
      <c r="F492" s="50">
        <f>VLOOKUP(A492,'DATA (2)'!A:G,5,0)</f>
        <v>463.7</v>
      </c>
      <c r="G492" s="50">
        <f>IFERROR(F492*(1-VLOOKUP(C492,ГОЛОВНА!K:L,2,0)), "-")</f>
        <v>463.7</v>
      </c>
    </row>
    <row r="493" spans="1:7" x14ac:dyDescent="0.3">
      <c r="A493" s="66">
        <v>97516657</v>
      </c>
      <c r="B493" s="53" t="str">
        <f>VLOOKUP(A493,'DATA (2)'!A:G,2,0)</f>
        <v>Горизонт насос CM5-7 A-R-G-E-AQQE C-A-A-</v>
      </c>
      <c r="C493" s="50" t="str">
        <f>VLOOKUP(A493,'DATA (2)'!A:G,4,0)</f>
        <v>GI</v>
      </c>
      <c r="D493" s="51"/>
      <c r="E493" s="50"/>
      <c r="F493" s="50">
        <f>VLOOKUP(A493,'DATA (2)'!A:G,5,0)</f>
        <v>916.44</v>
      </c>
      <c r="G493" s="50">
        <f>IFERROR(F493*(1-VLOOKUP(C493,ГОЛОВНА!K:L,2,0)), "-")</f>
        <v>916.44</v>
      </c>
    </row>
    <row r="494" spans="1:7" x14ac:dyDescent="0.3">
      <c r="A494" s="66">
        <v>97508933</v>
      </c>
      <c r="B494" s="53" t="str">
        <f>VLOOKUP(A494,'DATA (2)'!A:G,2,0)</f>
        <v>Горизонт насос CM5-7 A-R-G-E-AQQE F-A-A-</v>
      </c>
      <c r="C494" s="50" t="str">
        <f>VLOOKUP(A494,'DATA (2)'!A:G,4,0)</f>
        <v>GI</v>
      </c>
      <c r="D494" s="51"/>
      <c r="E494" s="50"/>
      <c r="F494" s="50">
        <f>VLOOKUP(A494,'DATA (2)'!A:G,5,0)</f>
        <v>770.6</v>
      </c>
      <c r="G494" s="50">
        <f>IFERROR(F494*(1-VLOOKUP(C494,ГОЛОВНА!K:L,2,0)), "-")</f>
        <v>770.6</v>
      </c>
    </row>
    <row r="495" spans="1:7" x14ac:dyDescent="0.3">
      <c r="A495" s="66">
        <v>97516712</v>
      </c>
      <c r="B495" s="53" t="str">
        <f>VLOOKUP(A495,'DATA (2)'!A:G,2,0)</f>
        <v>Горизонт насос CM5-7 A-R-G-V-AQQV C-A-A-</v>
      </c>
      <c r="C495" s="50" t="str">
        <f>VLOOKUP(A495,'DATA (2)'!A:G,4,0)</f>
        <v>GI</v>
      </c>
      <c r="D495" s="51"/>
      <c r="E495" s="50"/>
      <c r="F495" s="50">
        <f>VLOOKUP(A495,'DATA (2)'!A:G,5,0)</f>
        <v>926.04</v>
      </c>
      <c r="G495" s="50">
        <f>IFERROR(F495*(1-VLOOKUP(C495,ГОЛОВНА!K:L,2,0)), "-")</f>
        <v>926.04</v>
      </c>
    </row>
    <row r="496" spans="1:7" x14ac:dyDescent="0.3">
      <c r="A496" s="66">
        <v>97516713</v>
      </c>
      <c r="B496" s="53" t="str">
        <f>VLOOKUP(A496,'DATA (2)'!A:G,2,0)</f>
        <v>Горизонт насос CM5-7 A-R-G-V-AQQV F-A-A-</v>
      </c>
      <c r="C496" s="50" t="str">
        <f>VLOOKUP(A496,'DATA (2)'!A:G,4,0)</f>
        <v>GI</v>
      </c>
      <c r="D496" s="51"/>
      <c r="E496" s="50"/>
      <c r="F496" s="50">
        <f>VLOOKUP(A496,'DATA (2)'!A:G,5,0)</f>
        <v>780</v>
      </c>
      <c r="G496" s="50">
        <f>IFERROR(F496*(1-VLOOKUP(C496,ГОЛОВНА!K:L,2,0)), "-")</f>
        <v>780</v>
      </c>
    </row>
    <row r="497" spans="1:7" x14ac:dyDescent="0.3">
      <c r="A497" s="66">
        <v>97515047</v>
      </c>
      <c r="B497" s="53" t="str">
        <f>VLOOKUP(A497,'DATA (2)'!A:G,2,0)</f>
        <v>Горизонт насос CM5-7 A-R-I-E-AQQE C-A-A-</v>
      </c>
      <c r="C497" s="50" t="str">
        <f>VLOOKUP(A497,'DATA (2)'!A:G,4,0)</f>
        <v>GI</v>
      </c>
      <c r="D497" s="51"/>
      <c r="E497" s="50"/>
      <c r="F497" s="50">
        <f>VLOOKUP(A497,'DATA (2)'!A:G,5,0)</f>
        <v>754.24</v>
      </c>
      <c r="G497" s="50">
        <f>IFERROR(F497*(1-VLOOKUP(C497,ГОЛОВНА!K:L,2,0)), "-")</f>
        <v>754.24</v>
      </c>
    </row>
    <row r="498" spans="1:7" x14ac:dyDescent="0.3">
      <c r="A498" s="66">
        <v>97515129</v>
      </c>
      <c r="B498" s="53" t="str">
        <f>VLOOKUP(A498,'DATA (2)'!A:G,2,0)</f>
        <v>Горизонт насос CM5-7 A-R-I-E-AQQE F-A-A-</v>
      </c>
      <c r="C498" s="50" t="str">
        <f>VLOOKUP(A498,'DATA (2)'!A:G,4,0)</f>
        <v>GI</v>
      </c>
      <c r="D498" s="51"/>
      <c r="E498" s="50"/>
      <c r="F498" s="50">
        <f>VLOOKUP(A498,'DATA (2)'!A:G,5,0)</f>
        <v>607.07000000000005</v>
      </c>
      <c r="G498" s="50">
        <f>IFERROR(F498*(1-VLOOKUP(C498,ГОЛОВНА!K:L,2,0)), "-")</f>
        <v>607.07000000000005</v>
      </c>
    </row>
    <row r="499" spans="1:7" x14ac:dyDescent="0.3">
      <c r="A499" s="66">
        <v>97516400</v>
      </c>
      <c r="B499" s="53" t="str">
        <f>VLOOKUP(A499,'DATA (2)'!A:G,2,0)</f>
        <v>Горизонт насос CM5-7 A-R-I-V-AQQV C-A-A-</v>
      </c>
      <c r="C499" s="50" t="str">
        <f>VLOOKUP(A499,'DATA (2)'!A:G,4,0)</f>
        <v>GI</v>
      </c>
      <c r="D499" s="51"/>
      <c r="E499" s="50"/>
      <c r="F499" s="50">
        <f>VLOOKUP(A499,'DATA (2)'!A:G,5,0)</f>
        <v>763.85</v>
      </c>
      <c r="G499" s="50">
        <f>IFERROR(F499*(1-VLOOKUP(C499,ГОЛОВНА!K:L,2,0)), "-")</f>
        <v>763.85</v>
      </c>
    </row>
    <row r="500" spans="1:7" x14ac:dyDescent="0.3">
      <c r="A500" s="66">
        <v>97516401</v>
      </c>
      <c r="B500" s="53" t="str">
        <f>VLOOKUP(A500,'DATA (2)'!A:G,2,0)</f>
        <v>Горизонт насос CM5-7 A-R-I-V-AQQV F-A-A-</v>
      </c>
      <c r="C500" s="50" t="str">
        <f>VLOOKUP(A500,'DATA (2)'!A:G,4,0)</f>
        <v>GI</v>
      </c>
      <c r="D500" s="51"/>
      <c r="E500" s="50"/>
      <c r="F500" s="50">
        <f>VLOOKUP(A500,'DATA (2)'!A:G,5,0)</f>
        <v>616.47</v>
      </c>
      <c r="G500" s="50">
        <f>IFERROR(F500*(1-VLOOKUP(C500,ГОЛОВНА!K:L,2,0)), "-")</f>
        <v>616.47</v>
      </c>
    </row>
    <row r="501" spans="1:7" x14ac:dyDescent="0.3">
      <c r="A501" s="66">
        <v>97516575</v>
      </c>
      <c r="B501" s="53" t="str">
        <f>VLOOKUP(A501,'DATA (2)'!A:G,2,0)</f>
        <v>Горизонт насос CM5-8 A-R-A-E-AQQE C-A-A-</v>
      </c>
      <c r="C501" s="50" t="str">
        <f>VLOOKUP(A501,'DATA (2)'!A:G,4,0)</f>
        <v>DC</v>
      </c>
      <c r="D501" s="51"/>
      <c r="E501" s="50"/>
      <c r="F501" s="50">
        <f>VLOOKUP(A501,'DATA (2)'!A:G,5,0)</f>
        <v>639.62</v>
      </c>
      <c r="G501" s="50">
        <f>IFERROR(F501*(1-VLOOKUP(C501,ГОЛОВНА!K:L,2,0)), "-")</f>
        <v>639.62</v>
      </c>
    </row>
    <row r="502" spans="1:7" x14ac:dyDescent="0.3">
      <c r="A502" s="66">
        <v>97509614</v>
      </c>
      <c r="B502" s="53" t="str">
        <f>VLOOKUP(A502,'DATA (2)'!A:G,2,0)</f>
        <v>Горизонт насос CM5-8 A-R-A-E-AQQE F-A-A-</v>
      </c>
      <c r="C502" s="50" t="str">
        <f>VLOOKUP(A502,'DATA (2)'!A:G,4,0)</f>
        <v>DC</v>
      </c>
      <c r="D502" s="51"/>
      <c r="E502" s="50"/>
      <c r="F502" s="50">
        <f>VLOOKUP(A502,'DATA (2)'!A:G,5,0)</f>
        <v>489.1</v>
      </c>
      <c r="G502" s="50">
        <f>IFERROR(F502*(1-VLOOKUP(C502,ГОЛОВНА!K:L,2,0)), "-")</f>
        <v>489.1</v>
      </c>
    </row>
    <row r="503" spans="1:7" x14ac:dyDescent="0.3">
      <c r="A503" s="66">
        <v>97516620</v>
      </c>
      <c r="B503" s="53" t="str">
        <f>VLOOKUP(A503,'DATA (2)'!A:G,2,0)</f>
        <v>Горизонт насос CM5-8 A-R-A-V-AQQV C-A-A-</v>
      </c>
      <c r="C503" s="50" t="str">
        <f>VLOOKUP(A503,'DATA (2)'!A:G,4,0)</f>
        <v>DC</v>
      </c>
      <c r="D503" s="51"/>
      <c r="E503" s="50"/>
      <c r="F503" s="50">
        <f>VLOOKUP(A503,'DATA (2)'!A:G,5,0)</f>
        <v>643.37</v>
      </c>
      <c r="G503" s="50">
        <f>IFERROR(F503*(1-VLOOKUP(C503,ГОЛОВНА!K:L,2,0)), "-")</f>
        <v>643.37</v>
      </c>
    </row>
    <row r="504" spans="1:7" x14ac:dyDescent="0.3">
      <c r="A504" s="66">
        <v>96806820</v>
      </c>
      <c r="B504" s="53" t="str">
        <f>VLOOKUP(A504,'DATA (2)'!A:G,2,0)</f>
        <v>Горизонт насос CM5-8 A-R-A-V-AQQV F-A-A-</v>
      </c>
      <c r="C504" s="50" t="str">
        <f>VLOOKUP(A504,'DATA (2)'!A:G,4,0)</f>
        <v>DC</v>
      </c>
      <c r="D504" s="51"/>
      <c r="E504" s="50"/>
      <c r="F504" s="50">
        <f>VLOOKUP(A504,'DATA (2)'!A:G,5,0)</f>
        <v>492.8</v>
      </c>
      <c r="G504" s="50">
        <f>IFERROR(F504*(1-VLOOKUP(C504,ГОЛОВНА!K:L,2,0)), "-")</f>
        <v>492.8</v>
      </c>
    </row>
    <row r="505" spans="1:7" x14ac:dyDescent="0.3">
      <c r="A505" s="66">
        <v>97516658</v>
      </c>
      <c r="B505" s="53" t="str">
        <f>VLOOKUP(A505,'DATA (2)'!A:G,2,0)</f>
        <v>Горизонт насос CM5-8 A-R-G-E-AQQE C-A-A-</v>
      </c>
      <c r="C505" s="50" t="str">
        <f>VLOOKUP(A505,'DATA (2)'!A:G,4,0)</f>
        <v>GI</v>
      </c>
      <c r="D505" s="51"/>
      <c r="E505" s="50"/>
      <c r="F505" s="50">
        <f>VLOOKUP(A505,'DATA (2)'!A:G,5,0)</f>
        <v>937.32</v>
      </c>
      <c r="G505" s="50">
        <f>IFERROR(F505*(1-VLOOKUP(C505,ГОЛОВНА!K:L,2,0)), "-")</f>
        <v>937.32</v>
      </c>
    </row>
    <row r="506" spans="1:7" x14ac:dyDescent="0.3">
      <c r="A506" s="66">
        <v>97516659</v>
      </c>
      <c r="B506" s="53" t="str">
        <f>VLOOKUP(A506,'DATA (2)'!A:G,2,0)</f>
        <v>Горизонт насос CM5-8 A-R-G-E-AQQE F-A-A-</v>
      </c>
      <c r="C506" s="50" t="str">
        <f>VLOOKUP(A506,'DATA (2)'!A:G,4,0)</f>
        <v>GI</v>
      </c>
      <c r="D506" s="51"/>
      <c r="E506" s="50"/>
      <c r="F506" s="50">
        <f>VLOOKUP(A506,'DATA (2)'!A:G,5,0)</f>
        <v>791.6</v>
      </c>
      <c r="G506" s="50">
        <f>IFERROR(F506*(1-VLOOKUP(C506,ГОЛОВНА!K:L,2,0)), "-")</f>
        <v>791.6</v>
      </c>
    </row>
    <row r="507" spans="1:7" x14ac:dyDescent="0.3">
      <c r="A507" s="66">
        <v>96806855</v>
      </c>
      <c r="B507" s="53" t="str">
        <f>VLOOKUP(A507,'DATA (2)'!A:G,2,0)</f>
        <v>Горизонт насос CM5-8 A-R-G-V-AQQV C-A-A-</v>
      </c>
      <c r="C507" s="50" t="str">
        <f>VLOOKUP(A507,'DATA (2)'!A:G,4,0)</f>
        <v>GI</v>
      </c>
      <c r="D507" s="51"/>
      <c r="E507" s="50"/>
      <c r="F507" s="50">
        <f>VLOOKUP(A507,'DATA (2)'!A:G,5,0)</f>
        <v>946.95</v>
      </c>
      <c r="G507" s="50">
        <f>IFERROR(F507*(1-VLOOKUP(C507,ГОЛОВНА!K:L,2,0)), "-")</f>
        <v>946.95</v>
      </c>
    </row>
    <row r="508" spans="1:7" x14ac:dyDescent="0.3">
      <c r="A508" s="66">
        <v>96806856</v>
      </c>
      <c r="B508" s="53" t="str">
        <f>VLOOKUP(A508,'DATA (2)'!A:G,2,0)</f>
        <v>Горизонт насос CM5-8 A-R-G-V-AQQV F-A-A-</v>
      </c>
      <c r="C508" s="50" t="str">
        <f>VLOOKUP(A508,'DATA (2)'!A:G,4,0)</f>
        <v>GI</v>
      </c>
      <c r="D508" s="51"/>
      <c r="E508" s="50"/>
      <c r="F508" s="50">
        <f>VLOOKUP(A508,'DATA (2)'!A:G,5,0)</f>
        <v>801</v>
      </c>
      <c r="G508" s="50">
        <f>IFERROR(F508*(1-VLOOKUP(C508,ГОЛОВНА!K:L,2,0)), "-")</f>
        <v>801</v>
      </c>
    </row>
    <row r="509" spans="1:7" x14ac:dyDescent="0.3">
      <c r="A509" s="66">
        <v>97515048</v>
      </c>
      <c r="B509" s="53" t="str">
        <f>VLOOKUP(A509,'DATA (2)'!A:G,2,0)</f>
        <v>Горизонт насос CM5-8 A-R-I-E-AQQE C-A-A-</v>
      </c>
      <c r="C509" s="50" t="str">
        <f>VLOOKUP(A509,'DATA (2)'!A:G,4,0)</f>
        <v>GI</v>
      </c>
      <c r="D509" s="51"/>
      <c r="E509" s="50"/>
      <c r="F509" s="50">
        <f>VLOOKUP(A509,'DATA (2)'!A:G,5,0)</f>
        <v>770.44</v>
      </c>
      <c r="G509" s="50">
        <f>IFERROR(F509*(1-VLOOKUP(C509,ГОЛОВНА!K:L,2,0)), "-")</f>
        <v>770.44</v>
      </c>
    </row>
    <row r="510" spans="1:7" x14ac:dyDescent="0.3">
      <c r="A510" s="66">
        <v>97515130</v>
      </c>
      <c r="B510" s="53" t="str">
        <f>VLOOKUP(A510,'DATA (2)'!A:G,2,0)</f>
        <v>Горизонт насос CM5-8 A-R-I-E-AQQE F-A-A-</v>
      </c>
      <c r="C510" s="50" t="str">
        <f>VLOOKUP(A510,'DATA (2)'!A:G,4,0)</f>
        <v>GI</v>
      </c>
      <c r="D510" s="51"/>
      <c r="E510" s="50"/>
      <c r="F510" s="50">
        <f>VLOOKUP(A510,'DATA (2)'!A:G,5,0)</f>
        <v>623.47</v>
      </c>
      <c r="G510" s="50">
        <f>IFERROR(F510*(1-VLOOKUP(C510,ГОЛОВНА!K:L,2,0)), "-")</f>
        <v>623.47</v>
      </c>
    </row>
    <row r="511" spans="1:7" x14ac:dyDescent="0.3">
      <c r="A511" s="66">
        <v>97516402</v>
      </c>
      <c r="B511" s="53" t="str">
        <f>VLOOKUP(A511,'DATA (2)'!A:G,2,0)</f>
        <v>Горизонт насос CM5-8 A-R-I-V-AQQV C-A-A-</v>
      </c>
      <c r="C511" s="50" t="str">
        <f>VLOOKUP(A511,'DATA (2)'!A:G,4,0)</f>
        <v>GI</v>
      </c>
      <c r="D511" s="51"/>
      <c r="E511" s="50"/>
      <c r="F511" s="50">
        <f>VLOOKUP(A511,'DATA (2)'!A:G,5,0)</f>
        <v>780.04</v>
      </c>
      <c r="G511" s="50">
        <f>IFERROR(F511*(1-VLOOKUP(C511,ГОЛОВНА!K:L,2,0)), "-")</f>
        <v>780.04</v>
      </c>
    </row>
    <row r="512" spans="1:7" x14ac:dyDescent="0.3">
      <c r="A512" s="66">
        <v>97508300</v>
      </c>
      <c r="B512" s="53" t="str">
        <f>VLOOKUP(A512,'DATA (2)'!A:G,2,0)</f>
        <v>Горизонт насос CM5-8 A-R-I-V-AQQV F-A-A-</v>
      </c>
      <c r="C512" s="50" t="str">
        <f>VLOOKUP(A512,'DATA (2)'!A:G,4,0)</f>
        <v>GI</v>
      </c>
      <c r="D512" s="51"/>
      <c r="E512" s="50"/>
      <c r="F512" s="50">
        <f>VLOOKUP(A512,'DATA (2)'!A:G,5,0)</f>
        <v>632.87</v>
      </c>
      <c r="G512" s="50">
        <f>IFERROR(F512*(1-VLOOKUP(C512,ГОЛОВНА!K:L,2,0)), "-")</f>
        <v>632.87</v>
      </c>
    </row>
    <row r="513" spans="1:7" x14ac:dyDescent="0.3">
      <c r="A513" s="66">
        <v>97515050</v>
      </c>
      <c r="B513" s="53" t="str">
        <f>VLOOKUP(A513,'DATA (2)'!A:G,2,0)</f>
        <v>Горизонт насос CM5-9 A-R-G-E-AQQE C-A-A-</v>
      </c>
      <c r="C513" s="50" t="str">
        <f>VLOOKUP(A513,'DATA (2)'!A:G,4,0)</f>
        <v>GI</v>
      </c>
      <c r="D513" s="51"/>
      <c r="E513" s="50"/>
      <c r="F513" s="50">
        <f>VLOOKUP(A513,'DATA (2)'!A:G,5,0)</f>
        <v>1055.6300000000001</v>
      </c>
      <c r="G513" s="50">
        <f>IFERROR(F513*(1-VLOOKUP(C513,ГОЛОВНА!K:L,2,0)), "-")</f>
        <v>1055.6300000000001</v>
      </c>
    </row>
    <row r="514" spans="1:7" x14ac:dyDescent="0.3">
      <c r="A514" s="66">
        <v>97515131</v>
      </c>
      <c r="B514" s="53" t="str">
        <f>VLOOKUP(A514,'DATA (2)'!A:G,2,0)</f>
        <v>Горизонт насос CM5-9 A-R-G-E-AQQE F-A-A-</v>
      </c>
      <c r="C514" s="50" t="str">
        <f>VLOOKUP(A514,'DATA (2)'!A:G,4,0)</f>
        <v>GI</v>
      </c>
      <c r="D514" s="51"/>
      <c r="E514" s="50"/>
      <c r="F514" s="50">
        <f>VLOOKUP(A514,'DATA (2)'!A:G,5,0)</f>
        <v>897.6</v>
      </c>
      <c r="G514" s="50">
        <f>IFERROR(F514*(1-VLOOKUP(C514,ГОЛОВНА!K:L,2,0)), "-")</f>
        <v>897.6</v>
      </c>
    </row>
    <row r="515" spans="1:7" x14ac:dyDescent="0.3">
      <c r="A515" s="66">
        <v>97516714</v>
      </c>
      <c r="B515" s="53" t="str">
        <f>VLOOKUP(A515,'DATA (2)'!A:G,2,0)</f>
        <v>Горизонт насос CM5-9 A-R-G-V-AQQV C-A-A-</v>
      </c>
      <c r="C515" s="50" t="str">
        <f>VLOOKUP(A515,'DATA (2)'!A:G,4,0)</f>
        <v>GI</v>
      </c>
      <c r="D515" s="51"/>
      <c r="E515" s="50"/>
      <c r="F515" s="50">
        <f>VLOOKUP(A515,'DATA (2)'!A:G,5,0)</f>
        <v>1065.24</v>
      </c>
      <c r="G515" s="50">
        <f>IFERROR(F515*(1-VLOOKUP(C515,ГОЛОВНА!K:L,2,0)), "-")</f>
        <v>1065.24</v>
      </c>
    </row>
    <row r="516" spans="1:7" x14ac:dyDescent="0.3">
      <c r="A516" s="66">
        <v>97516715</v>
      </c>
      <c r="B516" s="53" t="str">
        <f>VLOOKUP(A516,'DATA (2)'!A:G,2,0)</f>
        <v>Горизонт насос CM5-9 A-R-G-V-AQQV F-A-A-</v>
      </c>
      <c r="C516" s="50" t="str">
        <f>VLOOKUP(A516,'DATA (2)'!A:G,4,0)</f>
        <v>GI</v>
      </c>
      <c r="D516" s="51"/>
      <c r="E516" s="50"/>
      <c r="F516" s="50">
        <f>VLOOKUP(A516,'DATA (2)'!A:G,5,0)</f>
        <v>907.01</v>
      </c>
      <c r="G516" s="50">
        <f>IFERROR(F516*(1-VLOOKUP(C516,ГОЛОВНА!K:L,2,0)), "-")</f>
        <v>907.01</v>
      </c>
    </row>
    <row r="517" spans="1:7" x14ac:dyDescent="0.3">
      <c r="A517" s="66">
        <v>97644353</v>
      </c>
      <c r="B517" s="53" t="str">
        <f>VLOOKUP(A517,'DATA (2)'!A:G,2,0)</f>
        <v>Горизонт насос CM5-9 A-R-I-E-AQQE C-A-A-</v>
      </c>
      <c r="C517" s="50" t="str">
        <f>VLOOKUP(A517,'DATA (2)'!A:G,4,0)</f>
        <v>GI</v>
      </c>
      <c r="D517" s="51"/>
      <c r="E517" s="50"/>
      <c r="F517" s="50">
        <f>VLOOKUP(A517,'DATA (2)'!A:G,5,0)</f>
        <v>912.55</v>
      </c>
      <c r="G517" s="50">
        <f>IFERROR(F517*(1-VLOOKUP(C517,ГОЛОВНА!K:L,2,0)), "-")</f>
        <v>912.55</v>
      </c>
    </row>
    <row r="518" spans="1:7" x14ac:dyDescent="0.3">
      <c r="A518" s="66">
        <v>97571954</v>
      </c>
      <c r="B518" s="53" t="str">
        <f>VLOOKUP(A518,'DATA (2)'!A:G,2,0)</f>
        <v>Горизонт насос CM5-9 A-R-I-E-AQQE F-A-A-</v>
      </c>
      <c r="C518" s="50" t="str">
        <f>VLOOKUP(A518,'DATA (2)'!A:G,4,0)</f>
        <v>GI</v>
      </c>
      <c r="D518" s="51"/>
      <c r="E518" s="50"/>
      <c r="F518" s="50">
        <f>VLOOKUP(A518,'DATA (2)'!A:G,5,0)</f>
        <v>706.43</v>
      </c>
      <c r="G518" s="50">
        <f>IFERROR(F518*(1-VLOOKUP(C518,ГОЛОВНА!K:L,2,0)), "-")</f>
        <v>706.43</v>
      </c>
    </row>
    <row r="519" spans="1:7" x14ac:dyDescent="0.3">
      <c r="A519" s="66">
        <v>98395107</v>
      </c>
      <c r="B519" s="53" t="str">
        <f>VLOOKUP(A519,'DATA (2)'!A:G,2,0)</f>
        <v>Горизонт насос CME10-1 A-R-A-E-AQQE S-A-</v>
      </c>
      <c r="C519" s="50" t="str">
        <f>VLOOKUP(A519,'DATA (2)'!A:G,4,0)</f>
        <v>DC</v>
      </c>
      <c r="D519" s="51"/>
      <c r="E519" s="50"/>
      <c r="F519" s="50">
        <f>VLOOKUP(A519,'DATA (2)'!A:G,5,0)</f>
        <v>1141.46</v>
      </c>
      <c r="G519" s="50">
        <f>IFERROR(F519*(1-VLOOKUP(C519,ГОЛОВНА!K:L,2,0)), "-")</f>
        <v>1141.46</v>
      </c>
    </row>
    <row r="520" spans="1:7" x14ac:dyDescent="0.3">
      <c r="A520" s="66">
        <v>98394928</v>
      </c>
      <c r="B520" s="53" t="str">
        <f>VLOOKUP(A520,'DATA (2)'!A:G,2,0)</f>
        <v>Горизонт насос CME10-1 A-R-A-E-AQQE U-A-</v>
      </c>
      <c r="C520" s="50" t="str">
        <f>VLOOKUP(A520,'DATA (2)'!A:G,4,0)</f>
        <v>DC</v>
      </c>
      <c r="D520" s="51"/>
      <c r="E520" s="50"/>
      <c r="F520" s="50">
        <f>VLOOKUP(A520,'DATA (2)'!A:G,5,0)</f>
        <v>951.65</v>
      </c>
      <c r="G520" s="50">
        <f>IFERROR(F520*(1-VLOOKUP(C520,ГОЛОВНА!K:L,2,0)), "-")</f>
        <v>951.65</v>
      </c>
    </row>
    <row r="521" spans="1:7" x14ac:dyDescent="0.3">
      <c r="A521" s="66">
        <v>98395104</v>
      </c>
      <c r="B521" s="53" t="str">
        <f>VLOOKUP(A521,'DATA (2)'!A:G,2,0)</f>
        <v>Горизонт насос CME10-1 A-R-A-E-AVBE S-A-</v>
      </c>
      <c r="C521" s="50" t="str">
        <f>VLOOKUP(A521,'DATA (2)'!A:G,4,0)</f>
        <v>DC</v>
      </c>
      <c r="D521" s="51"/>
      <c r="E521" s="50"/>
      <c r="F521" s="50">
        <f>VLOOKUP(A521,'DATA (2)'!A:G,5,0)</f>
        <v>1122.3699999999999</v>
      </c>
      <c r="G521" s="50">
        <f>IFERROR(F521*(1-VLOOKUP(C521,ГОЛОВНА!K:L,2,0)), "-")</f>
        <v>1122.3699999999999</v>
      </c>
    </row>
    <row r="522" spans="1:7" x14ac:dyDescent="0.3">
      <c r="A522" s="66">
        <v>98394926</v>
      </c>
      <c r="B522" s="53" t="str">
        <f>VLOOKUP(A522,'DATA (2)'!A:G,2,0)</f>
        <v>Горизонт насос CME10-1 A-R-A-E-AVBE U-A-</v>
      </c>
      <c r="C522" s="50" t="str">
        <f>VLOOKUP(A522,'DATA (2)'!A:G,4,0)</f>
        <v>DC</v>
      </c>
      <c r="D522" s="51"/>
      <c r="E522" s="50"/>
      <c r="F522" s="50">
        <f>VLOOKUP(A522,'DATA (2)'!A:G,5,0)</f>
        <v>932.55</v>
      </c>
      <c r="G522" s="50">
        <f>IFERROR(F522*(1-VLOOKUP(C522,ГОЛОВНА!K:L,2,0)), "-")</f>
        <v>932.55</v>
      </c>
    </row>
    <row r="523" spans="1:7" x14ac:dyDescent="0.3">
      <c r="A523" s="66">
        <v>98395103</v>
      </c>
      <c r="B523" s="53" t="str">
        <f>VLOOKUP(A523,'DATA (2)'!A:G,2,0)</f>
        <v>Горизонт насос CME10-1 A-R-A-V-AQQV S-A-</v>
      </c>
      <c r="C523" s="50" t="str">
        <f>VLOOKUP(A523,'DATA (2)'!A:G,4,0)</f>
        <v>DC</v>
      </c>
      <c r="D523" s="51"/>
      <c r="E523" s="50"/>
      <c r="F523" s="50">
        <f>VLOOKUP(A523,'DATA (2)'!A:G,5,0)</f>
        <v>1149.1300000000001</v>
      </c>
      <c r="G523" s="50">
        <f>IFERROR(F523*(1-VLOOKUP(C523,ГОЛОВНА!K:L,2,0)), "-")</f>
        <v>1149.1300000000001</v>
      </c>
    </row>
    <row r="524" spans="1:7" x14ac:dyDescent="0.3">
      <c r="A524" s="66">
        <v>98394925</v>
      </c>
      <c r="B524" s="53" t="str">
        <f>VLOOKUP(A524,'DATA (2)'!A:G,2,0)</f>
        <v>Горизонт насос CME10-1 A-R-A-V-AQQV U-A-</v>
      </c>
      <c r="C524" s="50" t="str">
        <f>VLOOKUP(A524,'DATA (2)'!A:G,4,0)</f>
        <v>DC</v>
      </c>
      <c r="D524" s="51"/>
      <c r="E524" s="50"/>
      <c r="F524" s="50">
        <f>VLOOKUP(A524,'DATA (2)'!A:G,5,0)</f>
        <v>959.35</v>
      </c>
      <c r="G524" s="50">
        <f>IFERROR(F524*(1-VLOOKUP(C524,ГОЛОВНА!K:L,2,0)), "-")</f>
        <v>959.35</v>
      </c>
    </row>
    <row r="525" spans="1:7" x14ac:dyDescent="0.3">
      <c r="A525" s="66">
        <v>98395111</v>
      </c>
      <c r="B525" s="53" t="str">
        <f>VLOOKUP(A525,'DATA (2)'!A:G,2,0)</f>
        <v>Горизонт насос CME10-1 A-R-G-E-AQQE S-A-</v>
      </c>
      <c r="C525" s="50" t="str">
        <f>VLOOKUP(A525,'DATA (2)'!A:G,4,0)</f>
        <v>GI</v>
      </c>
      <c r="D525" s="51"/>
      <c r="E525" s="50"/>
      <c r="F525" s="50">
        <f>VLOOKUP(A525,'DATA (2)'!A:G,5,0)</f>
        <v>1426.72</v>
      </c>
      <c r="G525" s="50">
        <f>IFERROR(F525*(1-VLOOKUP(C525,ГОЛОВНА!K:L,2,0)), "-")</f>
        <v>1426.72</v>
      </c>
    </row>
    <row r="526" spans="1:7" x14ac:dyDescent="0.3">
      <c r="A526" s="66">
        <v>98394932</v>
      </c>
      <c r="B526" s="53" t="str">
        <f>VLOOKUP(A526,'DATA (2)'!A:G,2,0)</f>
        <v>Горизонт насос CME10-1 A-R-G-E-AQQE U-A-</v>
      </c>
      <c r="C526" s="50" t="str">
        <f>VLOOKUP(A526,'DATA (2)'!A:G,4,0)</f>
        <v>GI</v>
      </c>
      <c r="D526" s="51"/>
      <c r="E526" s="50"/>
      <c r="F526" s="50">
        <f>VLOOKUP(A526,'DATA (2)'!A:G,5,0)</f>
        <v>1234.03</v>
      </c>
      <c r="G526" s="50">
        <f>IFERROR(F526*(1-VLOOKUP(C526,ГОЛОВНА!K:L,2,0)), "-")</f>
        <v>1234.03</v>
      </c>
    </row>
    <row r="527" spans="1:7" x14ac:dyDescent="0.3">
      <c r="A527" s="66">
        <v>98395105</v>
      </c>
      <c r="B527" s="53" t="str">
        <f>VLOOKUP(A527,'DATA (2)'!A:G,2,0)</f>
        <v>Горизонт насос CME10-1 A-R-G-E-AVBE S-A-</v>
      </c>
      <c r="C527" s="50" t="str">
        <f>VLOOKUP(A527,'DATA (2)'!A:G,4,0)</f>
        <v>GI</v>
      </c>
      <c r="D527" s="51"/>
      <c r="E527" s="50"/>
      <c r="F527" s="50">
        <f>VLOOKUP(A527,'DATA (2)'!A:G,5,0)</f>
        <v>1407.9</v>
      </c>
      <c r="G527" s="50">
        <f>IFERROR(F527*(1-VLOOKUP(C527,ГОЛОВНА!K:L,2,0)), "-")</f>
        <v>1407.9</v>
      </c>
    </row>
    <row r="528" spans="1:7" x14ac:dyDescent="0.3">
      <c r="A528" s="66">
        <v>98394927</v>
      </c>
      <c r="B528" s="53" t="str">
        <f>VLOOKUP(A528,'DATA (2)'!A:G,2,0)</f>
        <v>Горизонт насос CME10-1 A-R-G-E-AVBE U-A-</v>
      </c>
      <c r="C528" s="50" t="str">
        <f>VLOOKUP(A528,'DATA (2)'!A:G,4,0)</f>
        <v>GI</v>
      </c>
      <c r="D528" s="51"/>
      <c r="E528" s="50"/>
      <c r="F528" s="50">
        <f>VLOOKUP(A528,'DATA (2)'!A:G,5,0)</f>
        <v>1215.95</v>
      </c>
      <c r="G528" s="50">
        <f>IFERROR(F528*(1-VLOOKUP(C528,ГОЛОВНА!K:L,2,0)), "-")</f>
        <v>1215.95</v>
      </c>
    </row>
    <row r="529" spans="1:7" x14ac:dyDescent="0.3">
      <c r="A529" s="66">
        <v>98395108</v>
      </c>
      <c r="B529" s="53" t="str">
        <f>VLOOKUP(A529,'DATA (2)'!A:G,2,0)</f>
        <v>Горизонт насос CME10-1 A-R-G-V-AQQV S-A-</v>
      </c>
      <c r="C529" s="50" t="str">
        <f>VLOOKUP(A529,'DATA (2)'!A:G,4,0)</f>
        <v>GI</v>
      </c>
      <c r="D529" s="51"/>
      <c r="E529" s="50"/>
      <c r="F529" s="50">
        <f>VLOOKUP(A529,'DATA (2)'!A:G,5,0)</f>
        <v>1445.56</v>
      </c>
      <c r="G529" s="50">
        <f>IFERROR(F529*(1-VLOOKUP(C529,ГОЛОВНА!K:L,2,0)), "-")</f>
        <v>1445.56</v>
      </c>
    </row>
    <row r="530" spans="1:7" x14ac:dyDescent="0.3">
      <c r="A530" s="66">
        <v>98394929</v>
      </c>
      <c r="B530" s="53" t="str">
        <f>VLOOKUP(A530,'DATA (2)'!A:G,2,0)</f>
        <v>Горизонт насос CME10-1 A-R-G-V-AQQV U-A-</v>
      </c>
      <c r="C530" s="50" t="str">
        <f>VLOOKUP(A530,'DATA (2)'!A:G,4,0)</f>
        <v>GI</v>
      </c>
      <c r="D530" s="51"/>
      <c r="E530" s="50"/>
      <c r="F530" s="50">
        <f>VLOOKUP(A530,'DATA (2)'!A:G,5,0)</f>
        <v>1252.1199999999999</v>
      </c>
      <c r="G530" s="50">
        <f>IFERROR(F530*(1-VLOOKUP(C530,ГОЛОВНА!K:L,2,0)), "-")</f>
        <v>1252.1199999999999</v>
      </c>
    </row>
    <row r="531" spans="1:7" x14ac:dyDescent="0.3">
      <c r="A531" s="66">
        <v>98395109</v>
      </c>
      <c r="B531" s="53" t="str">
        <f>VLOOKUP(A531,'DATA (2)'!A:G,2,0)</f>
        <v>Горизонт насос CME10-1 A-R-I-E-AQQE S-A-</v>
      </c>
      <c r="C531" s="50" t="str">
        <f>VLOOKUP(A531,'DATA (2)'!A:G,4,0)</f>
        <v>GI</v>
      </c>
      <c r="D531" s="51"/>
      <c r="E531" s="50"/>
      <c r="F531" s="50">
        <f>VLOOKUP(A531,'DATA (2)'!A:G,5,0)</f>
        <v>1304.46</v>
      </c>
      <c r="G531" s="50">
        <f>IFERROR(F531*(1-VLOOKUP(C531,ГОЛОВНА!K:L,2,0)), "-")</f>
        <v>1304.46</v>
      </c>
    </row>
    <row r="532" spans="1:7" x14ac:dyDescent="0.3">
      <c r="A532" s="66">
        <v>98394930</v>
      </c>
      <c r="B532" s="53" t="str">
        <f>VLOOKUP(A532,'DATA (2)'!A:G,2,0)</f>
        <v>Горизонт насос CME10-1 A-R-I-E-AQQE U-A-</v>
      </c>
      <c r="C532" s="50" t="str">
        <f>VLOOKUP(A532,'DATA (2)'!A:G,4,0)</f>
        <v>GI</v>
      </c>
      <c r="D532" s="51"/>
      <c r="E532" s="50"/>
      <c r="F532" s="50">
        <f>VLOOKUP(A532,'DATA (2)'!A:G,5,0)</f>
        <v>1093.4000000000001</v>
      </c>
      <c r="G532" s="50">
        <f>IFERROR(F532*(1-VLOOKUP(C532,ГОЛОВНА!K:L,2,0)), "-")</f>
        <v>1093.4000000000001</v>
      </c>
    </row>
    <row r="533" spans="1:7" x14ac:dyDescent="0.3">
      <c r="A533" s="66">
        <v>98395112</v>
      </c>
      <c r="B533" s="53" t="str">
        <f>VLOOKUP(A533,'DATA (2)'!A:G,2,0)</f>
        <v>Горизонт насос CME10-1 A-R-I-E-AVBE S-A-</v>
      </c>
      <c r="C533" s="50" t="str">
        <f>VLOOKUP(A533,'DATA (2)'!A:G,4,0)</f>
        <v>GI</v>
      </c>
      <c r="D533" s="51"/>
      <c r="E533" s="50"/>
      <c r="F533" s="50">
        <f>VLOOKUP(A533,'DATA (2)'!A:G,5,0)</f>
        <v>1285.6199999999999</v>
      </c>
      <c r="G533" s="50">
        <f>IFERROR(F533*(1-VLOOKUP(C533,ГОЛОВНА!K:L,2,0)), "-")</f>
        <v>1285.6199999999999</v>
      </c>
    </row>
    <row r="534" spans="1:7" x14ac:dyDescent="0.3">
      <c r="A534" s="66">
        <v>98394933</v>
      </c>
      <c r="B534" s="53" t="str">
        <f>VLOOKUP(A534,'DATA (2)'!A:G,2,0)</f>
        <v>Горизонт насос CME10-1 A-R-I-E-AVBE U-A-</v>
      </c>
      <c r="C534" s="50" t="str">
        <f>VLOOKUP(A534,'DATA (2)'!A:G,4,0)</f>
        <v>GI</v>
      </c>
      <c r="D534" s="51"/>
      <c r="E534" s="50"/>
      <c r="F534" s="50">
        <f>VLOOKUP(A534,'DATA (2)'!A:G,5,0)</f>
        <v>1075.7</v>
      </c>
      <c r="G534" s="50">
        <f>IFERROR(F534*(1-VLOOKUP(C534,ГОЛОВНА!K:L,2,0)), "-")</f>
        <v>1075.7</v>
      </c>
    </row>
    <row r="535" spans="1:7" x14ac:dyDescent="0.3">
      <c r="A535" s="66">
        <v>98395110</v>
      </c>
      <c r="B535" s="53" t="str">
        <f>VLOOKUP(A535,'DATA (2)'!A:G,2,0)</f>
        <v>Горизонт насос CME10-1 A-R-I-V-AQQV S-A-</v>
      </c>
      <c r="C535" s="50" t="str">
        <f>VLOOKUP(A535,'DATA (2)'!A:G,4,0)</f>
        <v>GI</v>
      </c>
      <c r="D535" s="51"/>
      <c r="E535" s="50"/>
      <c r="F535" s="50">
        <f>VLOOKUP(A535,'DATA (2)'!A:G,5,0)</f>
        <v>1323.3</v>
      </c>
      <c r="G535" s="50">
        <f>IFERROR(F535*(1-VLOOKUP(C535,ГОЛОВНА!K:L,2,0)), "-")</f>
        <v>1323.3</v>
      </c>
    </row>
    <row r="536" spans="1:7" x14ac:dyDescent="0.3">
      <c r="A536" s="66">
        <v>98394931</v>
      </c>
      <c r="B536" s="53" t="str">
        <f>VLOOKUP(A536,'DATA (2)'!A:G,2,0)</f>
        <v>Горизонт насос CME10-1 A-R-I-V-AQQV U-A-</v>
      </c>
      <c r="C536" s="50" t="str">
        <f>VLOOKUP(A536,'DATA (2)'!A:G,4,0)</f>
        <v>GI</v>
      </c>
      <c r="D536" s="51"/>
      <c r="E536" s="50"/>
      <c r="F536" s="50">
        <f>VLOOKUP(A536,'DATA (2)'!A:G,5,0)</f>
        <v>1111.0999999999999</v>
      </c>
      <c r="G536" s="50">
        <f>IFERROR(F536*(1-VLOOKUP(C536,ГОЛОВНА!K:L,2,0)), "-")</f>
        <v>1111.0999999999999</v>
      </c>
    </row>
    <row r="537" spans="1:7" x14ac:dyDescent="0.3">
      <c r="A537" s="66">
        <v>98396235</v>
      </c>
      <c r="B537" s="53" t="str">
        <f>VLOOKUP(A537,'DATA (2)'!A:G,2,0)</f>
        <v>Горизонт насос CME10-2 A-R-A-E-AQQE S-A-</v>
      </c>
      <c r="C537" s="50" t="str">
        <f>VLOOKUP(A537,'DATA (2)'!A:G,4,0)</f>
        <v>DC</v>
      </c>
      <c r="D537" s="51"/>
      <c r="E537" s="50"/>
      <c r="F537" s="50">
        <f>VLOOKUP(A537,'DATA (2)'!A:G,5,0)</f>
        <v>1516.77</v>
      </c>
      <c r="G537" s="50">
        <f>IFERROR(F537*(1-VLOOKUP(C537,ГОЛОВНА!K:L,2,0)), "-")</f>
        <v>1516.77</v>
      </c>
    </row>
    <row r="538" spans="1:7" x14ac:dyDescent="0.3">
      <c r="A538" s="66">
        <v>98396074</v>
      </c>
      <c r="B538" s="53" t="str">
        <f>VLOOKUP(A538,'DATA (2)'!A:G,2,0)</f>
        <v>Горизонт насос CME10-2 A-R-A-E-AVBE S-A-</v>
      </c>
      <c r="C538" s="50" t="str">
        <f>VLOOKUP(A538,'DATA (2)'!A:G,4,0)</f>
        <v>DC</v>
      </c>
      <c r="D538" s="51"/>
      <c r="E538" s="50"/>
      <c r="F538" s="50">
        <f>VLOOKUP(A538,'DATA (2)'!A:G,5,0)</f>
        <v>1497.7</v>
      </c>
      <c r="G538" s="50">
        <f>IFERROR(F538*(1-VLOOKUP(C538,ГОЛОВНА!K:L,2,0)), "-")</f>
        <v>1497.7</v>
      </c>
    </row>
    <row r="539" spans="1:7" x14ac:dyDescent="0.3">
      <c r="A539" s="66">
        <v>98396156</v>
      </c>
      <c r="B539" s="53" t="str">
        <f>VLOOKUP(A539,'DATA (2)'!A:G,2,0)</f>
        <v>Горизонт насос CME10-2 A-R-A-V-AQQV S-A-</v>
      </c>
      <c r="C539" s="50" t="str">
        <f>VLOOKUP(A539,'DATA (2)'!A:G,4,0)</f>
        <v>DC</v>
      </c>
      <c r="D539" s="51"/>
      <c r="E539" s="50"/>
      <c r="F539" s="50">
        <f>VLOOKUP(A539,'DATA (2)'!A:G,5,0)</f>
        <v>1524.44</v>
      </c>
      <c r="G539" s="50">
        <f>IFERROR(F539*(1-VLOOKUP(C539,ГОЛОВНА!K:L,2,0)), "-")</f>
        <v>1524.44</v>
      </c>
    </row>
    <row r="540" spans="1:7" x14ac:dyDescent="0.3">
      <c r="A540" s="66">
        <v>98396306</v>
      </c>
      <c r="B540" s="53" t="str">
        <f>VLOOKUP(A540,'DATA (2)'!A:G,2,0)</f>
        <v>Горизонт насос CME10-2 A-R-G-E-AQQE S-A-</v>
      </c>
      <c r="C540" s="50" t="str">
        <f>VLOOKUP(A540,'DATA (2)'!A:G,4,0)</f>
        <v>GI</v>
      </c>
      <c r="D540" s="51"/>
      <c r="E540" s="50"/>
      <c r="F540" s="50">
        <f>VLOOKUP(A540,'DATA (2)'!A:G,5,0)</f>
        <v>1805.17</v>
      </c>
      <c r="G540" s="50">
        <f>IFERROR(F540*(1-VLOOKUP(C540,ГОЛОВНА!K:L,2,0)), "-")</f>
        <v>1805.17</v>
      </c>
    </row>
    <row r="541" spans="1:7" x14ac:dyDescent="0.3">
      <c r="A541" s="66">
        <v>98396115</v>
      </c>
      <c r="B541" s="53" t="str">
        <f>VLOOKUP(A541,'DATA (2)'!A:G,2,0)</f>
        <v>Горизонт насос CME10-2 A-R-G-E-AVBE S-A-</v>
      </c>
      <c r="C541" s="50" t="str">
        <f>VLOOKUP(A541,'DATA (2)'!A:G,4,0)</f>
        <v>GI</v>
      </c>
      <c r="D541" s="51"/>
      <c r="E541" s="50"/>
      <c r="F541" s="50">
        <f>VLOOKUP(A541,'DATA (2)'!A:G,5,0)</f>
        <v>1785.95</v>
      </c>
      <c r="G541" s="50">
        <f>IFERROR(F541*(1-VLOOKUP(C541,ГОЛОВНА!K:L,2,0)), "-")</f>
        <v>1785.95</v>
      </c>
    </row>
    <row r="542" spans="1:7" x14ac:dyDescent="0.3">
      <c r="A542" s="66">
        <v>98396024</v>
      </c>
      <c r="B542" s="53" t="str">
        <f>VLOOKUP(A542,'DATA (2)'!A:G,2,0)</f>
        <v>Горизонт насос CME10-2 A-R-G-V-AQQV S-A-</v>
      </c>
      <c r="C542" s="50" t="str">
        <f>VLOOKUP(A542,'DATA (2)'!A:G,4,0)</f>
        <v>GI</v>
      </c>
      <c r="D542" s="51"/>
      <c r="E542" s="50"/>
      <c r="F542" s="50">
        <f>VLOOKUP(A542,'DATA (2)'!A:G,5,0)</f>
        <v>1824.36</v>
      </c>
      <c r="G542" s="50">
        <f>IFERROR(F542*(1-VLOOKUP(C542,ГОЛОВНА!K:L,2,0)), "-")</f>
        <v>1824.36</v>
      </c>
    </row>
    <row r="543" spans="1:7" x14ac:dyDescent="0.3">
      <c r="A543" s="66">
        <v>98396267</v>
      </c>
      <c r="B543" s="53" t="str">
        <f>VLOOKUP(A543,'DATA (2)'!A:G,2,0)</f>
        <v>Горизонт насос CME10-2 A-R-I-E-AQQE S-A-</v>
      </c>
      <c r="C543" s="50" t="str">
        <f>VLOOKUP(A543,'DATA (2)'!A:G,4,0)</f>
        <v>GI</v>
      </c>
      <c r="D543" s="51"/>
      <c r="E543" s="50"/>
      <c r="F543" s="50">
        <f>VLOOKUP(A543,'DATA (2)'!A:G,5,0)</f>
        <v>1653.52</v>
      </c>
      <c r="G543" s="50">
        <f>IFERROR(F543*(1-VLOOKUP(C543,ГОЛОВНА!K:L,2,0)), "-")</f>
        <v>1653.52</v>
      </c>
    </row>
    <row r="544" spans="1:7" x14ac:dyDescent="0.3">
      <c r="A544" s="66">
        <v>98396343</v>
      </c>
      <c r="B544" s="53" t="str">
        <f>VLOOKUP(A544,'DATA (2)'!A:G,2,0)</f>
        <v>Горизонт насос CME10-2 A-R-I-E-AVBE S-A-</v>
      </c>
      <c r="C544" s="50" t="str">
        <f>VLOOKUP(A544,'DATA (2)'!A:G,4,0)</f>
        <v>GI</v>
      </c>
      <c r="D544" s="51"/>
      <c r="E544" s="50"/>
      <c r="F544" s="50">
        <f>VLOOKUP(A544,'DATA (2)'!A:G,5,0)</f>
        <v>1634.29</v>
      </c>
      <c r="G544" s="50">
        <f>IFERROR(F544*(1-VLOOKUP(C544,ГОЛОВНА!K:L,2,0)), "-")</f>
        <v>1634.29</v>
      </c>
    </row>
    <row r="545" spans="1:7" x14ac:dyDescent="0.3">
      <c r="A545" s="66">
        <v>98396198</v>
      </c>
      <c r="B545" s="53" t="str">
        <f>VLOOKUP(A545,'DATA (2)'!A:G,2,0)</f>
        <v>Горизонт насос CME10-2 A-R-I-V-AQQV S-A-</v>
      </c>
      <c r="C545" s="50" t="str">
        <f>VLOOKUP(A545,'DATA (2)'!A:G,4,0)</f>
        <v>GI</v>
      </c>
      <c r="D545" s="51"/>
      <c r="E545" s="50"/>
      <c r="F545" s="50">
        <f>VLOOKUP(A545,'DATA (2)'!A:G,5,0)</f>
        <v>1672.74</v>
      </c>
      <c r="G545" s="50">
        <f>IFERROR(F545*(1-VLOOKUP(C545,ГОЛОВНА!K:L,2,0)), "-")</f>
        <v>1672.74</v>
      </c>
    </row>
    <row r="546" spans="1:7" x14ac:dyDescent="0.3">
      <c r="A546" s="66">
        <v>98394845</v>
      </c>
      <c r="B546" s="53" t="str">
        <f>VLOOKUP(A546,'DATA (2)'!A:G,2,0)</f>
        <v>Горизонт насос CME1-2 A-R-A-E-AQQE S-A-D</v>
      </c>
      <c r="C546" s="50" t="str">
        <f>VLOOKUP(A546,'DATA (2)'!A:G,4,0)</f>
        <v>DC</v>
      </c>
      <c r="D546" s="51"/>
      <c r="E546" s="50"/>
      <c r="F546" s="50">
        <f>VLOOKUP(A546,'DATA (2)'!A:G,5,0)</f>
        <v>923.77</v>
      </c>
      <c r="G546" s="50">
        <f>IFERROR(F546*(1-VLOOKUP(C546,ГОЛОВНА!K:L,2,0)), "-")</f>
        <v>923.77</v>
      </c>
    </row>
    <row r="547" spans="1:7" x14ac:dyDescent="0.3">
      <c r="A547" s="66">
        <v>98394755</v>
      </c>
      <c r="B547" s="53" t="str">
        <f>VLOOKUP(A547,'DATA (2)'!A:G,2,0)</f>
        <v>Горизонт насос CME1-2 A-R-A-E-AQQE U-A-D</v>
      </c>
      <c r="C547" s="50" t="str">
        <f>VLOOKUP(A547,'DATA (2)'!A:G,4,0)</f>
        <v>DC</v>
      </c>
      <c r="D547" s="51"/>
      <c r="E547" s="50"/>
      <c r="F547" s="50">
        <f>VLOOKUP(A547,'DATA (2)'!A:G,5,0)</f>
        <v>771.41</v>
      </c>
      <c r="G547" s="50">
        <f>IFERROR(F547*(1-VLOOKUP(C547,ГОЛОВНА!K:L,2,0)), "-")</f>
        <v>771.41</v>
      </c>
    </row>
    <row r="548" spans="1:7" x14ac:dyDescent="0.3">
      <c r="A548" s="66">
        <v>98394843</v>
      </c>
      <c r="B548" s="53" t="str">
        <f>VLOOKUP(A548,'DATA (2)'!A:G,2,0)</f>
        <v>Горизонт насос CME1-2 A-R-A-E-AVBE S-A-D</v>
      </c>
      <c r="C548" s="50" t="str">
        <f>VLOOKUP(A548,'DATA (2)'!A:G,4,0)</f>
        <v>DC</v>
      </c>
      <c r="D548" s="51"/>
      <c r="E548" s="50"/>
      <c r="F548" s="50">
        <f>VLOOKUP(A548,'DATA (2)'!A:G,5,0)</f>
        <v>914.22</v>
      </c>
      <c r="G548" s="50">
        <f>IFERROR(F548*(1-VLOOKUP(C548,ГОЛОВНА!K:L,2,0)), "-")</f>
        <v>914.22</v>
      </c>
    </row>
    <row r="549" spans="1:7" x14ac:dyDescent="0.3">
      <c r="A549" s="66">
        <v>98394754</v>
      </c>
      <c r="B549" s="53" t="str">
        <f>VLOOKUP(A549,'DATA (2)'!A:G,2,0)</f>
        <v>Горизонт насос CME1-2 A-R-A-E-AVBE U-A-D</v>
      </c>
      <c r="C549" s="50" t="str">
        <f>VLOOKUP(A549,'DATA (2)'!A:G,4,0)</f>
        <v>DC</v>
      </c>
      <c r="D549" s="51"/>
      <c r="E549" s="50"/>
      <c r="F549" s="50">
        <f>VLOOKUP(A549,'DATA (2)'!A:G,5,0)</f>
        <v>761.85</v>
      </c>
      <c r="G549" s="50">
        <f>IFERROR(F549*(1-VLOOKUP(C549,ГОЛОВНА!K:L,2,0)), "-")</f>
        <v>761.85</v>
      </c>
    </row>
    <row r="550" spans="1:7" x14ac:dyDescent="0.3">
      <c r="A550" s="66">
        <v>98394847</v>
      </c>
      <c r="B550" s="53" t="str">
        <f>VLOOKUP(A550,'DATA (2)'!A:G,2,0)</f>
        <v>Горизонт насос CME1-2 A-R-A-V-AQQV S-A-D</v>
      </c>
      <c r="C550" s="50" t="str">
        <f>VLOOKUP(A550,'DATA (2)'!A:G,4,0)</f>
        <v>DC</v>
      </c>
      <c r="D550" s="51"/>
      <c r="E550" s="50"/>
      <c r="F550" s="50">
        <f>VLOOKUP(A550,'DATA (2)'!A:G,5,0)</f>
        <v>927.5</v>
      </c>
      <c r="G550" s="50">
        <f>IFERROR(F550*(1-VLOOKUP(C550,ГОЛОВНА!K:L,2,0)), "-")</f>
        <v>927.5</v>
      </c>
    </row>
    <row r="551" spans="1:7" x14ac:dyDescent="0.3">
      <c r="A551" s="66">
        <v>98394756</v>
      </c>
      <c r="B551" s="53" t="str">
        <f>VLOOKUP(A551,'DATA (2)'!A:G,2,0)</f>
        <v>Горизонт насос CME1-2 A-R-A-V-AQQV U-A-D</v>
      </c>
      <c r="C551" s="50" t="str">
        <f>VLOOKUP(A551,'DATA (2)'!A:G,4,0)</f>
        <v>DC</v>
      </c>
      <c r="D551" s="51"/>
      <c r="E551" s="50"/>
      <c r="F551" s="50">
        <f>VLOOKUP(A551,'DATA (2)'!A:G,5,0)</f>
        <v>775.15</v>
      </c>
      <c r="G551" s="50">
        <f>IFERROR(F551*(1-VLOOKUP(C551,ГОЛОВНА!K:L,2,0)), "-")</f>
        <v>775.15</v>
      </c>
    </row>
    <row r="552" spans="1:7" x14ac:dyDescent="0.3">
      <c r="A552" s="66">
        <v>98394846</v>
      </c>
      <c r="B552" s="53" t="str">
        <f>VLOOKUP(A552,'DATA (2)'!A:G,2,0)</f>
        <v>Горизонт насос CME1-2 A-R-G-E-AQQE S-A-D</v>
      </c>
      <c r="C552" s="50" t="str">
        <f>VLOOKUP(A552,'DATA (2)'!A:G,4,0)</f>
        <v>GI</v>
      </c>
      <c r="D552" s="51"/>
      <c r="E552" s="50"/>
      <c r="F552" s="50">
        <f>VLOOKUP(A552,'DATA (2)'!A:G,5,0)</f>
        <v>1103.48</v>
      </c>
      <c r="G552" s="50">
        <f>IFERROR(F552*(1-VLOOKUP(C552,ГОЛОВНА!K:L,2,0)), "-")</f>
        <v>1103.48</v>
      </c>
    </row>
    <row r="553" spans="1:7" x14ac:dyDescent="0.3">
      <c r="A553" s="66">
        <v>98394748</v>
      </c>
      <c r="B553" s="53" t="str">
        <f>VLOOKUP(A553,'DATA (2)'!A:G,2,0)</f>
        <v>Горизонт насос CME1-2 A-R-G-E-AQQE U-A-D</v>
      </c>
      <c r="C553" s="50" t="str">
        <f>VLOOKUP(A553,'DATA (2)'!A:G,4,0)</f>
        <v>GI</v>
      </c>
      <c r="D553" s="51"/>
      <c r="E553" s="50"/>
      <c r="F553" s="50">
        <f>VLOOKUP(A553,'DATA (2)'!A:G,5,0)</f>
        <v>984.65</v>
      </c>
      <c r="G553" s="50">
        <f>IFERROR(F553*(1-VLOOKUP(C553,ГОЛОВНА!K:L,2,0)), "-")</f>
        <v>984.65</v>
      </c>
    </row>
    <row r="554" spans="1:7" x14ac:dyDescent="0.3">
      <c r="A554" s="66">
        <v>98394844</v>
      </c>
      <c r="B554" s="53" t="str">
        <f>VLOOKUP(A554,'DATA (2)'!A:G,2,0)</f>
        <v>Горизонт насос CME1-2 A-R-G-E-AVBE S-A-D</v>
      </c>
      <c r="C554" s="50" t="str">
        <f>VLOOKUP(A554,'DATA (2)'!A:G,4,0)</f>
        <v>GI</v>
      </c>
      <c r="D554" s="51"/>
      <c r="E554" s="50"/>
      <c r="F554" s="50">
        <f>VLOOKUP(A554,'DATA (2)'!A:G,5,0)</f>
        <v>1093.8599999999999</v>
      </c>
      <c r="G554" s="50">
        <f>IFERROR(F554*(1-VLOOKUP(C554,ГОЛОВНА!K:L,2,0)), "-")</f>
        <v>1093.8599999999999</v>
      </c>
    </row>
    <row r="555" spans="1:7" x14ac:dyDescent="0.3">
      <c r="A555" s="66">
        <v>98394747</v>
      </c>
      <c r="B555" s="53" t="str">
        <f>VLOOKUP(A555,'DATA (2)'!A:G,2,0)</f>
        <v>Горизонт насос CME1-2 A-R-G-E-AVBE U-A-D</v>
      </c>
      <c r="C555" s="50" t="str">
        <f>VLOOKUP(A555,'DATA (2)'!A:G,4,0)</f>
        <v>GI</v>
      </c>
      <c r="D555" s="51"/>
      <c r="E555" s="50"/>
      <c r="F555" s="50">
        <f>VLOOKUP(A555,'DATA (2)'!A:G,5,0)</f>
        <v>975.61</v>
      </c>
      <c r="G555" s="50">
        <f>IFERROR(F555*(1-VLOOKUP(C555,ГОЛОВНА!K:L,2,0)), "-")</f>
        <v>975.61</v>
      </c>
    </row>
    <row r="556" spans="1:7" x14ac:dyDescent="0.3">
      <c r="A556" s="66">
        <v>98394848</v>
      </c>
      <c r="B556" s="53" t="str">
        <f>VLOOKUP(A556,'DATA (2)'!A:G,2,0)</f>
        <v>Горизонт насос CME1-2 A-R-G-V-AQQV S-A-D</v>
      </c>
      <c r="C556" s="50" t="str">
        <f>VLOOKUP(A556,'DATA (2)'!A:G,4,0)</f>
        <v>GI</v>
      </c>
      <c r="D556" s="51"/>
      <c r="E556" s="50"/>
      <c r="F556" s="50">
        <f>VLOOKUP(A556,'DATA (2)'!A:G,5,0)</f>
        <v>1113.0899999999999</v>
      </c>
      <c r="G556" s="50">
        <f>IFERROR(F556*(1-VLOOKUP(C556,ГОЛОВНА!K:L,2,0)), "-")</f>
        <v>1113.0899999999999</v>
      </c>
    </row>
    <row r="557" spans="1:7" x14ac:dyDescent="0.3">
      <c r="A557" s="66">
        <v>98394749</v>
      </c>
      <c r="B557" s="53" t="str">
        <f>VLOOKUP(A557,'DATA (2)'!A:G,2,0)</f>
        <v>Горизонт насос CME1-2 A-R-G-V-AQQV U-A-D</v>
      </c>
      <c r="C557" s="50" t="str">
        <f>VLOOKUP(A557,'DATA (2)'!A:G,4,0)</f>
        <v>GI</v>
      </c>
      <c r="D557" s="51"/>
      <c r="E557" s="50"/>
      <c r="F557" s="50">
        <f>VLOOKUP(A557,'DATA (2)'!A:G,5,0)</f>
        <v>993.7</v>
      </c>
      <c r="G557" s="50">
        <f>IFERROR(F557*(1-VLOOKUP(C557,ГОЛОВНА!K:L,2,0)), "-")</f>
        <v>993.7</v>
      </c>
    </row>
    <row r="558" spans="1:7" x14ac:dyDescent="0.3">
      <c r="A558" s="66">
        <v>98394849</v>
      </c>
      <c r="B558" s="53" t="str">
        <f>VLOOKUP(A558,'DATA (2)'!A:G,2,0)</f>
        <v>Горизонт насос CME1-2 A-R-I-E-AQQE S-A-D</v>
      </c>
      <c r="C558" s="50" t="str">
        <f>VLOOKUP(A558,'DATA (2)'!A:G,4,0)</f>
        <v>GI</v>
      </c>
      <c r="D558" s="51"/>
      <c r="E558" s="50"/>
      <c r="F558" s="50">
        <f>VLOOKUP(A558,'DATA (2)'!A:G,5,0)</f>
        <v>1020.03</v>
      </c>
      <c r="G558" s="50">
        <f>IFERROR(F558*(1-VLOOKUP(C558,ГОЛОВНА!K:L,2,0)), "-")</f>
        <v>1020.03</v>
      </c>
    </row>
    <row r="559" spans="1:7" x14ac:dyDescent="0.3">
      <c r="A559" s="66">
        <v>98394750</v>
      </c>
      <c r="B559" s="53" t="str">
        <f>VLOOKUP(A559,'DATA (2)'!A:G,2,0)</f>
        <v>Горизонт насос CME1-2 A-R-I-E-AQQE U-A-D</v>
      </c>
      <c r="C559" s="50" t="str">
        <f>VLOOKUP(A559,'DATA (2)'!A:G,4,0)</f>
        <v>GI</v>
      </c>
      <c r="D559" s="51"/>
      <c r="E559" s="50"/>
      <c r="F559" s="50">
        <f>VLOOKUP(A559,'DATA (2)'!A:G,5,0)</f>
        <v>887.3</v>
      </c>
      <c r="G559" s="50">
        <f>IFERROR(F559*(1-VLOOKUP(C559,ГОЛОВНА!K:L,2,0)), "-")</f>
        <v>887.3</v>
      </c>
    </row>
    <row r="560" spans="1:7" x14ac:dyDescent="0.3">
      <c r="A560" s="66">
        <v>98394851</v>
      </c>
      <c r="B560" s="53" t="str">
        <f>VLOOKUP(A560,'DATA (2)'!A:G,2,0)</f>
        <v>Горизонт насос CME1-2 A-R-I-E-AVBE S-A-D</v>
      </c>
      <c r="C560" s="50" t="str">
        <f>VLOOKUP(A560,'DATA (2)'!A:G,4,0)</f>
        <v>GI</v>
      </c>
      <c r="D560" s="51"/>
      <c r="E560" s="50"/>
      <c r="F560" s="50">
        <f>VLOOKUP(A560,'DATA (2)'!A:G,5,0)</f>
        <v>1010.42</v>
      </c>
      <c r="G560" s="50">
        <f>IFERROR(F560*(1-VLOOKUP(C560,ГОЛОВНА!K:L,2,0)), "-")</f>
        <v>1010.42</v>
      </c>
    </row>
    <row r="561" spans="1:7" x14ac:dyDescent="0.3">
      <c r="A561" s="66">
        <v>98394752</v>
      </c>
      <c r="B561" s="53" t="str">
        <f>VLOOKUP(A561,'DATA (2)'!A:G,2,0)</f>
        <v>Горизонт насос CME1-2 A-R-I-E-AVBE U-A-D</v>
      </c>
      <c r="C561" s="50" t="str">
        <f>VLOOKUP(A561,'DATA (2)'!A:G,4,0)</f>
        <v>GI</v>
      </c>
      <c r="D561" s="51"/>
      <c r="E561" s="50"/>
      <c r="F561" s="50">
        <f>VLOOKUP(A561,'DATA (2)'!A:G,5,0)</f>
        <v>878.44</v>
      </c>
      <c r="G561" s="50">
        <f>IFERROR(F561*(1-VLOOKUP(C561,ГОЛОВНА!K:L,2,0)), "-")</f>
        <v>878.44</v>
      </c>
    </row>
    <row r="562" spans="1:7" x14ac:dyDescent="0.3">
      <c r="A562" s="66">
        <v>98394850</v>
      </c>
      <c r="B562" s="53" t="str">
        <f>VLOOKUP(A562,'DATA (2)'!A:G,2,0)</f>
        <v>Горизонт насос CME1-2 A-R-I-V-AQQV S-A-D</v>
      </c>
      <c r="C562" s="50" t="str">
        <f>VLOOKUP(A562,'DATA (2)'!A:G,4,0)</f>
        <v>GI</v>
      </c>
      <c r="D562" s="51"/>
      <c r="E562" s="50"/>
      <c r="F562" s="50">
        <f>VLOOKUP(A562,'DATA (2)'!A:G,5,0)</f>
        <v>1029.6400000000001</v>
      </c>
      <c r="G562" s="50">
        <f>IFERROR(F562*(1-VLOOKUP(C562,ГОЛОВНА!K:L,2,0)), "-")</f>
        <v>1029.6400000000001</v>
      </c>
    </row>
    <row r="563" spans="1:7" x14ac:dyDescent="0.3">
      <c r="A563" s="66">
        <v>98394751</v>
      </c>
      <c r="B563" s="53" t="str">
        <f>VLOOKUP(A563,'DATA (2)'!A:G,2,0)</f>
        <v>Горизонт насос CME1-2 A-R-I-V-AQQV U-A-D</v>
      </c>
      <c r="C563" s="50" t="str">
        <f>VLOOKUP(A563,'DATA (2)'!A:G,4,0)</f>
        <v>GI</v>
      </c>
      <c r="D563" s="51"/>
      <c r="E563" s="50"/>
      <c r="F563" s="50">
        <f>VLOOKUP(A563,'DATA (2)'!A:G,5,0)</f>
        <v>896.15</v>
      </c>
      <c r="G563" s="50">
        <f>IFERROR(F563*(1-VLOOKUP(C563,ГОЛОВНА!K:L,2,0)), "-")</f>
        <v>896.15</v>
      </c>
    </row>
    <row r="564" spans="1:7" x14ac:dyDescent="0.3">
      <c r="A564" s="66">
        <v>98394853</v>
      </c>
      <c r="B564" s="53" t="str">
        <f>VLOOKUP(A564,'DATA (2)'!A:G,2,0)</f>
        <v>Горизонт насос CME1-3 A-R-A-E-AQQE S-A-D</v>
      </c>
      <c r="C564" s="50" t="str">
        <f>VLOOKUP(A564,'DATA (2)'!A:G,4,0)</f>
        <v>DC</v>
      </c>
      <c r="D564" s="51"/>
      <c r="E564" s="50"/>
      <c r="F564" s="50">
        <f>VLOOKUP(A564,'DATA (2)'!A:G,5,0)</f>
        <v>944.36</v>
      </c>
      <c r="G564" s="50">
        <f>IFERROR(F564*(1-VLOOKUP(C564,ГОЛОВНА!K:L,2,0)), "-")</f>
        <v>944.36</v>
      </c>
    </row>
    <row r="565" spans="1:7" x14ac:dyDescent="0.3">
      <c r="A565" s="66">
        <v>98394764</v>
      </c>
      <c r="B565" s="53" t="str">
        <f>VLOOKUP(A565,'DATA (2)'!A:G,2,0)</f>
        <v>Горизонт насос CME1-3 A-R-A-E-AQQE U-A-D</v>
      </c>
      <c r="C565" s="50" t="str">
        <f>VLOOKUP(A565,'DATA (2)'!A:G,4,0)</f>
        <v>DC</v>
      </c>
      <c r="D565" s="51"/>
      <c r="E565" s="50"/>
      <c r="F565" s="50">
        <f>VLOOKUP(A565,'DATA (2)'!A:G,5,0)</f>
        <v>792</v>
      </c>
      <c r="G565" s="50">
        <f>IFERROR(F565*(1-VLOOKUP(C565,ГОЛОВНА!K:L,2,0)), "-")</f>
        <v>792</v>
      </c>
    </row>
    <row r="566" spans="1:7" x14ac:dyDescent="0.3">
      <c r="A566" s="66">
        <v>98394852</v>
      </c>
      <c r="B566" s="53" t="str">
        <f>VLOOKUP(A566,'DATA (2)'!A:G,2,0)</f>
        <v>Горизонт насос CME1-3 A-R-A-E-AVBE S-A-D</v>
      </c>
      <c r="C566" s="50" t="str">
        <f>VLOOKUP(A566,'DATA (2)'!A:G,4,0)</f>
        <v>DC</v>
      </c>
      <c r="D566" s="51"/>
      <c r="E566" s="50"/>
      <c r="F566" s="50">
        <f>VLOOKUP(A566,'DATA (2)'!A:G,5,0)</f>
        <v>934.81</v>
      </c>
      <c r="G566" s="50">
        <f>IFERROR(F566*(1-VLOOKUP(C566,ГОЛОВНА!K:L,2,0)), "-")</f>
        <v>934.81</v>
      </c>
    </row>
    <row r="567" spans="1:7" x14ac:dyDescent="0.3">
      <c r="A567" s="66">
        <v>98394763</v>
      </c>
      <c r="B567" s="53" t="str">
        <f>VLOOKUP(A567,'DATA (2)'!A:G,2,0)</f>
        <v>Горизонт насос CME1-3 A-R-A-E-AVBE U-A-D</v>
      </c>
      <c r="C567" s="50" t="str">
        <f>VLOOKUP(A567,'DATA (2)'!A:G,4,0)</f>
        <v>DC</v>
      </c>
      <c r="D567" s="51"/>
      <c r="E567" s="50"/>
      <c r="F567" s="50">
        <f>VLOOKUP(A567,'DATA (2)'!A:G,5,0)</f>
        <v>782.46</v>
      </c>
      <c r="G567" s="50">
        <f>IFERROR(F567*(1-VLOOKUP(C567,ГОЛОВНА!K:L,2,0)), "-")</f>
        <v>782.46</v>
      </c>
    </row>
    <row r="568" spans="1:7" x14ac:dyDescent="0.3">
      <c r="A568" s="66">
        <v>98394856</v>
      </c>
      <c r="B568" s="53" t="str">
        <f>VLOOKUP(A568,'DATA (2)'!A:G,2,0)</f>
        <v>Горизонт насос CME1-3 A-R-A-V-AQQV S-A-D</v>
      </c>
      <c r="C568" s="50" t="str">
        <f>VLOOKUP(A568,'DATA (2)'!A:G,4,0)</f>
        <v>DC</v>
      </c>
      <c r="D568" s="51"/>
      <c r="E568" s="50"/>
      <c r="F568" s="50">
        <f>VLOOKUP(A568,'DATA (2)'!A:G,5,0)</f>
        <v>948.1</v>
      </c>
      <c r="G568" s="50">
        <f>IFERROR(F568*(1-VLOOKUP(C568,ГОЛОВНА!K:L,2,0)), "-")</f>
        <v>948.1</v>
      </c>
    </row>
    <row r="569" spans="1:7" x14ac:dyDescent="0.3">
      <c r="A569" s="66">
        <v>98394766</v>
      </c>
      <c r="B569" s="53" t="str">
        <f>VLOOKUP(A569,'DATA (2)'!A:G,2,0)</f>
        <v>Горизонт насос CME1-3 A-R-A-V-AQQV U-A-D</v>
      </c>
      <c r="C569" s="50" t="str">
        <f>VLOOKUP(A569,'DATA (2)'!A:G,4,0)</f>
        <v>DC</v>
      </c>
      <c r="D569" s="51"/>
      <c r="E569" s="50"/>
      <c r="F569" s="50">
        <f>VLOOKUP(A569,'DATA (2)'!A:G,5,0)</f>
        <v>795.74</v>
      </c>
      <c r="G569" s="50">
        <f>IFERROR(F569*(1-VLOOKUP(C569,ГОЛОВНА!K:L,2,0)), "-")</f>
        <v>795.74</v>
      </c>
    </row>
    <row r="570" spans="1:7" x14ac:dyDescent="0.3">
      <c r="A570" s="66">
        <v>98394855</v>
      </c>
      <c r="B570" s="53" t="str">
        <f>VLOOKUP(A570,'DATA (2)'!A:G,2,0)</f>
        <v>Горизонт насос CME1-3 A-R-G-E-AQQE S-A-D</v>
      </c>
      <c r="C570" s="50" t="str">
        <f>VLOOKUP(A570,'DATA (2)'!A:G,4,0)</f>
        <v>GI</v>
      </c>
      <c r="D570" s="51"/>
      <c r="E570" s="50"/>
      <c r="F570" s="50">
        <f>VLOOKUP(A570,'DATA (2)'!A:G,5,0)</f>
        <v>1149.81</v>
      </c>
      <c r="G570" s="50">
        <f>IFERROR(F570*(1-VLOOKUP(C570,ГОЛОВНА!K:L,2,0)), "-")</f>
        <v>1149.81</v>
      </c>
    </row>
    <row r="571" spans="1:7" x14ac:dyDescent="0.3">
      <c r="A571" s="66">
        <v>98394758</v>
      </c>
      <c r="B571" s="53" t="str">
        <f>VLOOKUP(A571,'DATA (2)'!A:G,2,0)</f>
        <v>Горизонт насос CME1-3 A-R-G-E-AQQE U-A-D</v>
      </c>
      <c r="C571" s="50" t="str">
        <f>VLOOKUP(A571,'DATA (2)'!A:G,4,0)</f>
        <v>GI</v>
      </c>
      <c r="D571" s="51"/>
      <c r="E571" s="50"/>
      <c r="F571" s="50">
        <f>VLOOKUP(A571,'DATA (2)'!A:G,5,0)</f>
        <v>1028.24</v>
      </c>
      <c r="G571" s="50">
        <f>IFERROR(F571*(1-VLOOKUP(C571,ГОЛОВНА!K:L,2,0)), "-")</f>
        <v>1028.24</v>
      </c>
    </row>
    <row r="572" spans="1:7" x14ac:dyDescent="0.3">
      <c r="A572" s="66">
        <v>98394854</v>
      </c>
      <c r="B572" s="53" t="str">
        <f>VLOOKUP(A572,'DATA (2)'!A:G,2,0)</f>
        <v>Горизонт насос CME1-3 A-R-G-E-AVBE S-A-D</v>
      </c>
      <c r="C572" s="50" t="str">
        <f>VLOOKUP(A572,'DATA (2)'!A:G,4,0)</f>
        <v>GI</v>
      </c>
      <c r="D572" s="51"/>
      <c r="E572" s="50"/>
      <c r="F572" s="50">
        <f>VLOOKUP(A572,'DATA (2)'!A:G,5,0)</f>
        <v>1140.2</v>
      </c>
      <c r="G572" s="50">
        <f>IFERROR(F572*(1-VLOOKUP(C572,ГОЛОВНА!K:L,2,0)), "-")</f>
        <v>1140.2</v>
      </c>
    </row>
    <row r="573" spans="1:7" x14ac:dyDescent="0.3">
      <c r="A573" s="66">
        <v>98394757</v>
      </c>
      <c r="B573" s="53" t="str">
        <f>VLOOKUP(A573,'DATA (2)'!A:G,2,0)</f>
        <v>Горизонт насос CME1-3 A-R-G-E-AVBE U-A-D</v>
      </c>
      <c r="C573" s="50" t="str">
        <f>VLOOKUP(A573,'DATA (2)'!A:G,4,0)</f>
        <v>GI</v>
      </c>
      <c r="D573" s="51"/>
      <c r="E573" s="50"/>
      <c r="F573" s="50">
        <f>VLOOKUP(A573,'DATA (2)'!A:G,5,0)</f>
        <v>1019.2</v>
      </c>
      <c r="G573" s="50">
        <f>IFERROR(F573*(1-VLOOKUP(C573,ГОЛОВНА!K:L,2,0)), "-")</f>
        <v>1019.2</v>
      </c>
    </row>
    <row r="574" spans="1:7" x14ac:dyDescent="0.3">
      <c r="A574" s="66">
        <v>98394857</v>
      </c>
      <c r="B574" s="53" t="str">
        <f>VLOOKUP(A574,'DATA (2)'!A:G,2,0)</f>
        <v>Горизонт насос CME1-3 A-R-G-V-AQQV S-A-D</v>
      </c>
      <c r="C574" s="50" t="str">
        <f>VLOOKUP(A574,'DATA (2)'!A:G,4,0)</f>
        <v>GI</v>
      </c>
      <c r="D574" s="51"/>
      <c r="E574" s="50"/>
      <c r="F574" s="50">
        <f>VLOOKUP(A574,'DATA (2)'!A:G,5,0)</f>
        <v>1159.44</v>
      </c>
      <c r="G574" s="50">
        <f>IFERROR(F574*(1-VLOOKUP(C574,ГОЛОВНА!K:L,2,0)), "-")</f>
        <v>1159.44</v>
      </c>
    </row>
    <row r="575" spans="1:7" x14ac:dyDescent="0.3">
      <c r="A575" s="66">
        <v>98394759</v>
      </c>
      <c r="B575" s="53" t="str">
        <f>VLOOKUP(A575,'DATA (2)'!A:G,2,0)</f>
        <v>Горизонт насос CME1-3 A-R-G-V-AQQV U-A-D</v>
      </c>
      <c r="C575" s="50" t="str">
        <f>VLOOKUP(A575,'DATA (2)'!A:G,4,0)</f>
        <v>GI</v>
      </c>
      <c r="D575" s="51"/>
      <c r="E575" s="50"/>
      <c r="F575" s="50">
        <f>VLOOKUP(A575,'DATA (2)'!A:G,5,0)</f>
        <v>1037.27</v>
      </c>
      <c r="G575" s="50">
        <f>IFERROR(F575*(1-VLOOKUP(C575,ГОЛОВНА!K:L,2,0)), "-")</f>
        <v>1037.27</v>
      </c>
    </row>
    <row r="576" spans="1:7" x14ac:dyDescent="0.3">
      <c r="A576" s="66">
        <v>98394859</v>
      </c>
      <c r="B576" s="53" t="str">
        <f>VLOOKUP(A576,'DATA (2)'!A:G,2,0)</f>
        <v>Горизонт насос CME1-3 A-R-I-E-AQQE S-A-D</v>
      </c>
      <c r="C576" s="50" t="str">
        <f>VLOOKUP(A576,'DATA (2)'!A:G,4,0)</f>
        <v>GI</v>
      </c>
      <c r="D576" s="51"/>
      <c r="E576" s="50"/>
      <c r="F576" s="50">
        <f>VLOOKUP(A576,'DATA (2)'!A:G,5,0)</f>
        <v>1042.6300000000001</v>
      </c>
      <c r="G576" s="50">
        <f>IFERROR(F576*(1-VLOOKUP(C576,ГОЛОВНА!K:L,2,0)), "-")</f>
        <v>1042.6300000000001</v>
      </c>
    </row>
    <row r="577" spans="1:7" x14ac:dyDescent="0.3">
      <c r="A577" s="66">
        <v>98394760</v>
      </c>
      <c r="B577" s="53" t="str">
        <f>VLOOKUP(A577,'DATA (2)'!A:G,2,0)</f>
        <v>Горизонт насос CME1-3 A-R-I-E-AQQE U-A-D</v>
      </c>
      <c r="C577" s="50" t="str">
        <f>VLOOKUP(A577,'DATA (2)'!A:G,4,0)</f>
        <v>GI</v>
      </c>
      <c r="D577" s="51"/>
      <c r="E577" s="50"/>
      <c r="F577" s="50">
        <f>VLOOKUP(A577,'DATA (2)'!A:G,5,0)</f>
        <v>908.01</v>
      </c>
      <c r="G577" s="50">
        <f>IFERROR(F577*(1-VLOOKUP(C577,ГОЛОВНА!K:L,2,0)), "-")</f>
        <v>908.01</v>
      </c>
    </row>
    <row r="578" spans="1:7" x14ac:dyDescent="0.3">
      <c r="A578" s="66">
        <v>98394861</v>
      </c>
      <c r="B578" s="53" t="str">
        <f>VLOOKUP(A578,'DATA (2)'!A:G,2,0)</f>
        <v>Горизонт насос CME1-3 A-R-I-E-AVBE S-A-D</v>
      </c>
      <c r="C578" s="50" t="str">
        <f>VLOOKUP(A578,'DATA (2)'!A:G,4,0)</f>
        <v>GI</v>
      </c>
      <c r="D578" s="51"/>
      <c r="E578" s="50"/>
      <c r="F578" s="50">
        <f>VLOOKUP(A578,'DATA (2)'!A:G,5,0)</f>
        <v>1033.02</v>
      </c>
      <c r="G578" s="50">
        <f>IFERROR(F578*(1-VLOOKUP(C578,ГОЛОВНА!K:L,2,0)), "-")</f>
        <v>1033.02</v>
      </c>
    </row>
    <row r="579" spans="1:7" x14ac:dyDescent="0.3">
      <c r="A579" s="66">
        <v>98394762</v>
      </c>
      <c r="B579" s="53" t="str">
        <f>VLOOKUP(A579,'DATA (2)'!A:G,2,0)</f>
        <v>Горизонт насос CME1-3 A-R-I-E-AVBE U-A-D</v>
      </c>
      <c r="C579" s="50" t="str">
        <f>VLOOKUP(A579,'DATA (2)'!A:G,4,0)</f>
        <v>GI</v>
      </c>
      <c r="D579" s="51"/>
      <c r="E579" s="50"/>
      <c r="F579" s="50">
        <f>VLOOKUP(A579,'DATA (2)'!A:G,5,0)</f>
        <v>899.15</v>
      </c>
      <c r="G579" s="50">
        <f>IFERROR(F579*(1-VLOOKUP(C579,ГОЛОВНА!K:L,2,0)), "-")</f>
        <v>899.15</v>
      </c>
    </row>
    <row r="580" spans="1:7" x14ac:dyDescent="0.3">
      <c r="A580" s="66">
        <v>98394860</v>
      </c>
      <c r="B580" s="53" t="str">
        <f>VLOOKUP(A580,'DATA (2)'!A:G,2,0)</f>
        <v>Горизонт насос CME1-3 A-R-I-V-AQQV S-A-D</v>
      </c>
      <c r="C580" s="50" t="str">
        <f>VLOOKUP(A580,'DATA (2)'!A:G,4,0)</f>
        <v>GI</v>
      </c>
      <c r="D580" s="51"/>
      <c r="E580" s="50"/>
      <c r="F580" s="50">
        <f>VLOOKUP(A580,'DATA (2)'!A:G,5,0)</f>
        <v>1052.25</v>
      </c>
      <c r="G580" s="50">
        <f>IFERROR(F580*(1-VLOOKUP(C580,ГОЛОВНА!K:L,2,0)), "-")</f>
        <v>1052.25</v>
      </c>
    </row>
    <row r="581" spans="1:7" x14ac:dyDescent="0.3">
      <c r="A581" s="66">
        <v>98394761</v>
      </c>
      <c r="B581" s="53" t="str">
        <f>VLOOKUP(A581,'DATA (2)'!A:G,2,0)</f>
        <v>Горизонт насос CME1-3 A-R-I-V-AQQV U-A-D</v>
      </c>
      <c r="C581" s="50" t="str">
        <f>VLOOKUP(A581,'DATA (2)'!A:G,4,0)</f>
        <v>GI</v>
      </c>
      <c r="D581" s="51"/>
      <c r="E581" s="50"/>
      <c r="F581" s="50">
        <f>VLOOKUP(A581,'DATA (2)'!A:G,5,0)</f>
        <v>916.87</v>
      </c>
      <c r="G581" s="50">
        <f>IFERROR(F581*(1-VLOOKUP(C581,ГОЛОВНА!K:L,2,0)), "-")</f>
        <v>916.87</v>
      </c>
    </row>
    <row r="582" spans="1:7" x14ac:dyDescent="0.3">
      <c r="A582" s="66">
        <v>98394865</v>
      </c>
      <c r="B582" s="53" t="str">
        <f>VLOOKUP(A582,'DATA (2)'!A:G,2,0)</f>
        <v>Горизонт насос CME1-4 A-R-A-E-AQQE S-A-D</v>
      </c>
      <c r="C582" s="50" t="str">
        <f>VLOOKUP(A582,'DATA (2)'!A:G,4,0)</f>
        <v>DC</v>
      </c>
      <c r="D582" s="51"/>
      <c r="E582" s="50"/>
      <c r="F582" s="50">
        <f>VLOOKUP(A582,'DATA (2)'!A:G,5,0)</f>
        <v>990.05</v>
      </c>
      <c r="G582" s="50">
        <f>IFERROR(F582*(1-VLOOKUP(C582,ГОЛОВНА!K:L,2,0)), "-")</f>
        <v>990.05</v>
      </c>
    </row>
    <row r="583" spans="1:7" x14ac:dyDescent="0.3">
      <c r="A583" s="66">
        <v>98394774</v>
      </c>
      <c r="B583" s="53" t="str">
        <f>VLOOKUP(A583,'DATA (2)'!A:G,2,0)</f>
        <v>Горизонт насос CME1-4 A-R-A-E-AQQE U-A-D</v>
      </c>
      <c r="C583" s="50" t="str">
        <f>VLOOKUP(A583,'DATA (2)'!A:G,4,0)</f>
        <v>DC</v>
      </c>
      <c r="D583" s="51"/>
      <c r="E583" s="50"/>
      <c r="F583" s="50">
        <f>VLOOKUP(A583,'DATA (2)'!A:G,5,0)</f>
        <v>837.67</v>
      </c>
      <c r="G583" s="50">
        <f>IFERROR(F583*(1-VLOOKUP(C583,ГОЛОВНА!K:L,2,0)), "-")</f>
        <v>837.67</v>
      </c>
    </row>
    <row r="584" spans="1:7" x14ac:dyDescent="0.3">
      <c r="A584" s="66">
        <v>98394862</v>
      </c>
      <c r="B584" s="53" t="str">
        <f>VLOOKUP(A584,'DATA (2)'!A:G,2,0)</f>
        <v>Горизонт насос CME1-4 A-R-A-E-AVBE S-A-D</v>
      </c>
      <c r="C584" s="50" t="str">
        <f>VLOOKUP(A584,'DATA (2)'!A:G,4,0)</f>
        <v>DC</v>
      </c>
      <c r="D584" s="51"/>
      <c r="E584" s="50"/>
      <c r="F584" s="50">
        <f>VLOOKUP(A584,'DATA (2)'!A:G,5,0)</f>
        <v>980.48</v>
      </c>
      <c r="G584" s="50">
        <f>IFERROR(F584*(1-VLOOKUP(C584,ГОЛОВНА!K:L,2,0)), "-")</f>
        <v>980.48</v>
      </c>
    </row>
    <row r="585" spans="1:7" x14ac:dyDescent="0.3">
      <c r="A585" s="66">
        <v>98394773</v>
      </c>
      <c r="B585" s="53" t="str">
        <f>VLOOKUP(A585,'DATA (2)'!A:G,2,0)</f>
        <v>Горизонт насос CME1-4 A-R-A-E-AVBE U-A-D</v>
      </c>
      <c r="C585" s="50" t="str">
        <f>VLOOKUP(A585,'DATA (2)'!A:G,4,0)</f>
        <v>DC</v>
      </c>
      <c r="D585" s="51"/>
      <c r="E585" s="50"/>
      <c r="F585" s="50">
        <f>VLOOKUP(A585,'DATA (2)'!A:G,5,0)</f>
        <v>828.11</v>
      </c>
      <c r="G585" s="50">
        <f>IFERROR(F585*(1-VLOOKUP(C585,ГОЛОВНА!K:L,2,0)), "-")</f>
        <v>828.11</v>
      </c>
    </row>
    <row r="586" spans="1:7" x14ac:dyDescent="0.3">
      <c r="A586" s="66">
        <v>98394866</v>
      </c>
      <c r="B586" s="53" t="str">
        <f>VLOOKUP(A586,'DATA (2)'!A:G,2,0)</f>
        <v>Горизонт насос CME1-4 A-R-A-V-AQQV S-A-D</v>
      </c>
      <c r="C586" s="50" t="str">
        <f>VLOOKUP(A586,'DATA (2)'!A:G,4,0)</f>
        <v>DC</v>
      </c>
      <c r="D586" s="51"/>
      <c r="E586" s="50"/>
      <c r="F586" s="50">
        <f>VLOOKUP(A586,'DATA (2)'!A:G,5,0)</f>
        <v>993.79</v>
      </c>
      <c r="G586" s="50">
        <f>IFERROR(F586*(1-VLOOKUP(C586,ГОЛОВНА!K:L,2,0)), "-")</f>
        <v>993.79</v>
      </c>
    </row>
    <row r="587" spans="1:7" x14ac:dyDescent="0.3">
      <c r="A587" s="66">
        <v>98394775</v>
      </c>
      <c r="B587" s="53" t="str">
        <f>VLOOKUP(A587,'DATA (2)'!A:G,2,0)</f>
        <v>Горизонт насос CME1-4 A-R-A-V-AQQV U-A-D</v>
      </c>
      <c r="C587" s="50" t="str">
        <f>VLOOKUP(A587,'DATA (2)'!A:G,4,0)</f>
        <v>DC</v>
      </c>
      <c r="D587" s="51"/>
      <c r="E587" s="50"/>
      <c r="F587" s="50">
        <f>VLOOKUP(A587,'DATA (2)'!A:G,5,0)</f>
        <v>841.41</v>
      </c>
      <c r="G587" s="50">
        <f>IFERROR(F587*(1-VLOOKUP(C587,ГОЛОВНА!K:L,2,0)), "-")</f>
        <v>841.41</v>
      </c>
    </row>
    <row r="588" spans="1:7" x14ac:dyDescent="0.3">
      <c r="A588" s="66">
        <v>98394864</v>
      </c>
      <c r="B588" s="53" t="str">
        <f>VLOOKUP(A588,'DATA (2)'!A:G,2,0)</f>
        <v>Горизонт насос CME1-4 A-R-G-E-AQQE S-A-D</v>
      </c>
      <c r="C588" s="50" t="str">
        <f>VLOOKUP(A588,'DATA (2)'!A:G,4,0)</f>
        <v>GI</v>
      </c>
      <c r="D588" s="51"/>
      <c r="E588" s="50"/>
      <c r="F588" s="50">
        <f>VLOOKUP(A588,'DATA (2)'!A:G,5,0)</f>
        <v>1191.6400000000001</v>
      </c>
      <c r="G588" s="50">
        <f>IFERROR(F588*(1-VLOOKUP(C588,ГОЛОВНА!K:L,2,0)), "-")</f>
        <v>1191.6400000000001</v>
      </c>
    </row>
    <row r="589" spans="1:7" x14ac:dyDescent="0.3">
      <c r="A589" s="66">
        <v>98394768</v>
      </c>
      <c r="B589" s="53" t="str">
        <f>VLOOKUP(A589,'DATA (2)'!A:G,2,0)</f>
        <v>Горизонт насос CME1-4 A-R-G-E-AQQE U-A-D</v>
      </c>
      <c r="C589" s="50" t="str">
        <f>VLOOKUP(A589,'DATA (2)'!A:G,4,0)</f>
        <v>GI</v>
      </c>
      <c r="D589" s="51"/>
      <c r="E589" s="50"/>
      <c r="F589" s="50">
        <f>VLOOKUP(A589,'DATA (2)'!A:G,5,0)</f>
        <v>1067.6500000000001</v>
      </c>
      <c r="G589" s="50">
        <f>IFERROR(F589*(1-VLOOKUP(C589,ГОЛОВНА!K:L,2,0)), "-")</f>
        <v>1067.6500000000001</v>
      </c>
    </row>
    <row r="590" spans="1:7" x14ac:dyDescent="0.3">
      <c r="A590" s="66">
        <v>98394863</v>
      </c>
      <c r="B590" s="53" t="str">
        <f>VLOOKUP(A590,'DATA (2)'!A:G,2,0)</f>
        <v>Горизонт насос CME1-4 A-R-G-E-AVBE S-A-D</v>
      </c>
      <c r="C590" s="50" t="str">
        <f>VLOOKUP(A590,'DATA (2)'!A:G,4,0)</f>
        <v>GI</v>
      </c>
      <c r="D590" s="51"/>
      <c r="E590" s="50"/>
      <c r="F590" s="50">
        <f>VLOOKUP(A590,'DATA (2)'!A:G,5,0)</f>
        <v>1182.02</v>
      </c>
      <c r="G590" s="50">
        <f>IFERROR(F590*(1-VLOOKUP(C590,ГОЛОВНА!K:L,2,0)), "-")</f>
        <v>1182.02</v>
      </c>
    </row>
    <row r="591" spans="1:7" x14ac:dyDescent="0.3">
      <c r="A591" s="66">
        <v>98394767</v>
      </c>
      <c r="B591" s="53" t="str">
        <f>VLOOKUP(A591,'DATA (2)'!A:G,2,0)</f>
        <v>Горизонт насос CME1-4 A-R-G-E-AVBE U-A-D</v>
      </c>
      <c r="C591" s="50" t="str">
        <f>VLOOKUP(A591,'DATA (2)'!A:G,4,0)</f>
        <v>GI</v>
      </c>
      <c r="D591" s="51"/>
      <c r="E591" s="50"/>
      <c r="F591" s="50">
        <f>VLOOKUP(A591,'DATA (2)'!A:G,5,0)</f>
        <v>1058.6199999999999</v>
      </c>
      <c r="G591" s="50">
        <f>IFERROR(F591*(1-VLOOKUP(C591,ГОЛОВНА!K:L,2,0)), "-")</f>
        <v>1058.6199999999999</v>
      </c>
    </row>
    <row r="592" spans="1:7" x14ac:dyDescent="0.3">
      <c r="A592" s="66">
        <v>98394867</v>
      </c>
      <c r="B592" s="53" t="str">
        <f>VLOOKUP(A592,'DATA (2)'!A:G,2,0)</f>
        <v>Горизонт насос CME1-4 A-R-G-V-AQQV S-A-D</v>
      </c>
      <c r="C592" s="50" t="str">
        <f>VLOOKUP(A592,'DATA (2)'!A:G,4,0)</f>
        <v>GI</v>
      </c>
      <c r="D592" s="51"/>
      <c r="E592" s="50"/>
      <c r="F592" s="50">
        <f>VLOOKUP(A592,'DATA (2)'!A:G,5,0)</f>
        <v>1201.24</v>
      </c>
      <c r="G592" s="50">
        <f>IFERROR(F592*(1-VLOOKUP(C592,ГОЛОВНА!K:L,2,0)), "-")</f>
        <v>1201.24</v>
      </c>
    </row>
    <row r="593" spans="1:7" x14ac:dyDescent="0.3">
      <c r="A593" s="66">
        <v>98394769</v>
      </c>
      <c r="B593" s="53" t="str">
        <f>VLOOKUP(A593,'DATA (2)'!A:G,2,0)</f>
        <v>Горизонт насос CME1-4 A-R-G-V-AQQV U-A-D</v>
      </c>
      <c r="C593" s="50" t="str">
        <f>VLOOKUP(A593,'DATA (2)'!A:G,4,0)</f>
        <v>GI</v>
      </c>
      <c r="D593" s="51"/>
      <c r="E593" s="50"/>
      <c r="F593" s="50">
        <f>VLOOKUP(A593,'DATA (2)'!A:G,5,0)</f>
        <v>1076.69</v>
      </c>
      <c r="G593" s="50">
        <f>IFERROR(F593*(1-VLOOKUP(C593,ГОЛОВНА!K:L,2,0)), "-")</f>
        <v>1076.69</v>
      </c>
    </row>
    <row r="594" spans="1:7" x14ac:dyDescent="0.3">
      <c r="A594" s="66">
        <v>98394868</v>
      </c>
      <c r="B594" s="53" t="str">
        <f>VLOOKUP(A594,'DATA (2)'!A:G,2,0)</f>
        <v>Горизонт насос CME1-4 A-R-I-E-AQQE S-A-D</v>
      </c>
      <c r="C594" s="50" t="str">
        <f>VLOOKUP(A594,'DATA (2)'!A:G,4,0)</f>
        <v>GI</v>
      </c>
      <c r="D594" s="51"/>
      <c r="E594" s="50"/>
      <c r="F594" s="50">
        <f>VLOOKUP(A594,'DATA (2)'!A:G,5,0)</f>
        <v>1073.52</v>
      </c>
      <c r="G594" s="50">
        <f>IFERROR(F594*(1-VLOOKUP(C594,ГОЛОВНА!K:L,2,0)), "-")</f>
        <v>1073.52</v>
      </c>
    </row>
    <row r="595" spans="1:7" x14ac:dyDescent="0.3">
      <c r="A595" s="66">
        <v>98394770</v>
      </c>
      <c r="B595" s="53" t="str">
        <f>VLOOKUP(A595,'DATA (2)'!A:G,2,0)</f>
        <v>Горизонт насос CME1-4 A-R-I-E-AQQE U-A-D</v>
      </c>
      <c r="C595" s="50" t="str">
        <f>VLOOKUP(A595,'DATA (2)'!A:G,4,0)</f>
        <v>GI</v>
      </c>
      <c r="D595" s="51"/>
      <c r="E595" s="50"/>
      <c r="F595" s="50">
        <f>VLOOKUP(A595,'DATA (2)'!A:G,5,0)</f>
        <v>936.51</v>
      </c>
      <c r="G595" s="50">
        <f>IFERROR(F595*(1-VLOOKUP(C595,ГОЛОВНА!K:L,2,0)), "-")</f>
        <v>936.51</v>
      </c>
    </row>
    <row r="596" spans="1:7" x14ac:dyDescent="0.3">
      <c r="A596" s="66">
        <v>98394870</v>
      </c>
      <c r="B596" s="53" t="str">
        <f>VLOOKUP(A596,'DATA (2)'!A:G,2,0)</f>
        <v>Горизонт насос CME1-4 A-R-I-E-AVBE S-A-D</v>
      </c>
      <c r="C596" s="50" t="str">
        <f>VLOOKUP(A596,'DATA (2)'!A:G,4,0)</f>
        <v>GI</v>
      </c>
      <c r="D596" s="51"/>
      <c r="E596" s="50"/>
      <c r="F596" s="50">
        <f>VLOOKUP(A596,'DATA (2)'!A:G,5,0)</f>
        <v>1063.93</v>
      </c>
      <c r="G596" s="50">
        <f>IFERROR(F596*(1-VLOOKUP(C596,ГОЛОВНА!K:L,2,0)), "-")</f>
        <v>1063.93</v>
      </c>
    </row>
    <row r="597" spans="1:7" x14ac:dyDescent="0.3">
      <c r="A597" s="66">
        <v>98394772</v>
      </c>
      <c r="B597" s="53" t="str">
        <f>VLOOKUP(A597,'DATA (2)'!A:G,2,0)</f>
        <v>Горизонт насос CME1-4 A-R-I-E-AVBE U-A-D</v>
      </c>
      <c r="C597" s="50" t="str">
        <f>VLOOKUP(A597,'DATA (2)'!A:G,4,0)</f>
        <v>GI</v>
      </c>
      <c r="D597" s="51"/>
      <c r="E597" s="50"/>
      <c r="F597" s="50">
        <f>VLOOKUP(A597,'DATA (2)'!A:G,5,0)</f>
        <v>927.66</v>
      </c>
      <c r="G597" s="50">
        <f>IFERROR(F597*(1-VLOOKUP(C597,ГОЛОВНА!K:L,2,0)), "-")</f>
        <v>927.66</v>
      </c>
    </row>
    <row r="598" spans="1:7" x14ac:dyDescent="0.3">
      <c r="A598" s="66">
        <v>98394869</v>
      </c>
      <c r="B598" s="53" t="str">
        <f>VLOOKUP(A598,'DATA (2)'!A:G,2,0)</f>
        <v>Горизонт насос CME1-4 A-R-I-V-AQQV S-A-D</v>
      </c>
      <c r="C598" s="50" t="str">
        <f>VLOOKUP(A598,'DATA (2)'!A:G,4,0)</f>
        <v>GI</v>
      </c>
      <c r="D598" s="51"/>
      <c r="E598" s="50"/>
      <c r="F598" s="50">
        <f>VLOOKUP(A598,'DATA (2)'!A:G,5,0)</f>
        <v>1083.1300000000001</v>
      </c>
      <c r="G598" s="50">
        <f>IFERROR(F598*(1-VLOOKUP(C598,ГОЛОВНА!K:L,2,0)), "-")</f>
        <v>1083.1300000000001</v>
      </c>
    </row>
    <row r="599" spans="1:7" x14ac:dyDescent="0.3">
      <c r="A599" s="66">
        <v>98394771</v>
      </c>
      <c r="B599" s="53" t="str">
        <f>VLOOKUP(A599,'DATA (2)'!A:G,2,0)</f>
        <v>Горизонт насос CME1-4 A-R-I-V-AQQV U-A-D</v>
      </c>
      <c r="C599" s="50" t="str">
        <f>VLOOKUP(A599,'DATA (2)'!A:G,4,0)</f>
        <v>GI</v>
      </c>
      <c r="D599" s="51"/>
      <c r="E599" s="50"/>
      <c r="F599" s="50">
        <f>VLOOKUP(A599,'DATA (2)'!A:G,5,0)</f>
        <v>945.37</v>
      </c>
      <c r="G599" s="50">
        <f>IFERROR(F599*(1-VLOOKUP(C599,ГОЛОВНА!K:L,2,0)), "-")</f>
        <v>945.37</v>
      </c>
    </row>
    <row r="600" spans="1:7" x14ac:dyDescent="0.3">
      <c r="A600" s="66">
        <v>98395113</v>
      </c>
      <c r="B600" s="53" t="str">
        <f>VLOOKUP(A600,'DATA (2)'!A:G,2,0)</f>
        <v>Горизонт насос CME1-5 A-R-A-E-AQQE S-A-D</v>
      </c>
      <c r="C600" s="50" t="str">
        <f>VLOOKUP(A600,'DATA (2)'!A:G,4,0)</f>
        <v>DC</v>
      </c>
      <c r="D600" s="51"/>
      <c r="E600" s="50"/>
      <c r="F600" s="50">
        <f>VLOOKUP(A600,'DATA (2)'!A:G,5,0)</f>
        <v>1080.26</v>
      </c>
      <c r="G600" s="50">
        <f>IFERROR(F600*(1-VLOOKUP(C600,ГОЛОВНА!K:L,2,0)), "-")</f>
        <v>1080.26</v>
      </c>
    </row>
    <row r="601" spans="1:7" x14ac:dyDescent="0.3">
      <c r="A601" s="66">
        <v>98394940</v>
      </c>
      <c r="B601" s="53" t="str">
        <f>VLOOKUP(A601,'DATA (2)'!A:G,2,0)</f>
        <v>Горизонт насос CME1-5 A-R-A-E-AQQE U-A-D</v>
      </c>
      <c r="C601" s="50" t="str">
        <f>VLOOKUP(A601,'DATA (2)'!A:G,4,0)</f>
        <v>DC</v>
      </c>
      <c r="D601" s="51"/>
      <c r="E601" s="50"/>
      <c r="F601" s="50">
        <f>VLOOKUP(A601,'DATA (2)'!A:G,5,0)</f>
        <v>890.44</v>
      </c>
      <c r="G601" s="50">
        <f>IFERROR(F601*(1-VLOOKUP(C601,ГОЛОВНА!K:L,2,0)), "-")</f>
        <v>890.44</v>
      </c>
    </row>
    <row r="602" spans="1:7" x14ac:dyDescent="0.3">
      <c r="A602" s="66">
        <v>98395114</v>
      </c>
      <c r="B602" s="53" t="str">
        <f>VLOOKUP(A602,'DATA (2)'!A:G,2,0)</f>
        <v>Горизонт насос CME1-5 A-R-A-E-AVBE S-A-D</v>
      </c>
      <c r="C602" s="50" t="str">
        <f>VLOOKUP(A602,'DATA (2)'!A:G,4,0)</f>
        <v>DC</v>
      </c>
      <c r="D602" s="51"/>
      <c r="E602" s="50"/>
      <c r="F602" s="50">
        <f>VLOOKUP(A602,'DATA (2)'!A:G,5,0)</f>
        <v>1070.71</v>
      </c>
      <c r="G602" s="50">
        <f>IFERROR(F602*(1-VLOOKUP(C602,ГОЛОВНА!K:L,2,0)), "-")</f>
        <v>1070.71</v>
      </c>
    </row>
    <row r="603" spans="1:7" x14ac:dyDescent="0.3">
      <c r="A603" s="66">
        <v>98394951</v>
      </c>
      <c r="B603" s="53" t="str">
        <f>VLOOKUP(A603,'DATA (2)'!A:G,2,0)</f>
        <v>Горизонт насос CME1-5 A-R-A-E-AVBE U-A-D</v>
      </c>
      <c r="C603" s="50" t="str">
        <f>VLOOKUP(A603,'DATA (2)'!A:G,4,0)</f>
        <v>DC</v>
      </c>
      <c r="D603" s="51"/>
      <c r="E603" s="50"/>
      <c r="F603" s="50">
        <f>VLOOKUP(A603,'DATA (2)'!A:G,5,0)</f>
        <v>880.9</v>
      </c>
      <c r="G603" s="50">
        <f>IFERROR(F603*(1-VLOOKUP(C603,ГОЛОВНА!K:L,2,0)), "-")</f>
        <v>880.9</v>
      </c>
    </row>
    <row r="604" spans="1:7" x14ac:dyDescent="0.3">
      <c r="A604" s="66">
        <v>98395117</v>
      </c>
      <c r="B604" s="53" t="str">
        <f>VLOOKUP(A604,'DATA (2)'!A:G,2,0)</f>
        <v>Горизонт насос CME1-5 A-R-A-V-AQQV S-A-D</v>
      </c>
      <c r="C604" s="50" t="str">
        <f>VLOOKUP(A604,'DATA (2)'!A:G,4,0)</f>
        <v>DC</v>
      </c>
      <c r="D604" s="51"/>
      <c r="E604" s="50"/>
      <c r="F604" s="50">
        <f>VLOOKUP(A604,'DATA (2)'!A:G,5,0)</f>
        <v>1084.02</v>
      </c>
      <c r="G604" s="50">
        <f>IFERROR(F604*(1-VLOOKUP(C604,ГОЛОВНА!K:L,2,0)), "-")</f>
        <v>1084.02</v>
      </c>
    </row>
    <row r="605" spans="1:7" x14ac:dyDescent="0.3">
      <c r="A605" s="66">
        <v>98394952</v>
      </c>
      <c r="B605" s="53" t="str">
        <f>VLOOKUP(A605,'DATA (2)'!A:G,2,0)</f>
        <v>Горизонт насос CME1-5 A-R-A-V-AQQV U-A-D</v>
      </c>
      <c r="C605" s="50" t="str">
        <f>VLOOKUP(A605,'DATA (2)'!A:G,4,0)</f>
        <v>DC</v>
      </c>
      <c r="D605" s="51"/>
      <c r="E605" s="50"/>
      <c r="F605" s="50">
        <f>VLOOKUP(A605,'DATA (2)'!A:G,5,0)</f>
        <v>894.2</v>
      </c>
      <c r="G605" s="50">
        <f>IFERROR(F605*(1-VLOOKUP(C605,ГОЛОВНА!K:L,2,0)), "-")</f>
        <v>894.2</v>
      </c>
    </row>
    <row r="606" spans="1:7" x14ac:dyDescent="0.3">
      <c r="A606" s="66">
        <v>98395116</v>
      </c>
      <c r="B606" s="53" t="str">
        <f>VLOOKUP(A606,'DATA (2)'!A:G,2,0)</f>
        <v>Горизонт насос CME1-5 A-R-G-E-AQQE S-A-D</v>
      </c>
      <c r="C606" s="50" t="str">
        <f>VLOOKUP(A606,'DATA (2)'!A:G,4,0)</f>
        <v>GI</v>
      </c>
      <c r="D606" s="51"/>
      <c r="E606" s="50"/>
      <c r="F606" s="50">
        <f>VLOOKUP(A606,'DATA (2)'!A:G,5,0)</f>
        <v>1304.29</v>
      </c>
      <c r="G606" s="50">
        <f>IFERROR(F606*(1-VLOOKUP(C606,ГОЛОВНА!K:L,2,0)), "-")</f>
        <v>1304.29</v>
      </c>
    </row>
    <row r="607" spans="1:7" x14ac:dyDescent="0.3">
      <c r="A607" s="66">
        <v>98394935</v>
      </c>
      <c r="B607" s="53" t="str">
        <f>VLOOKUP(A607,'DATA (2)'!A:G,2,0)</f>
        <v>Горизонт насос CME1-5 A-R-G-E-AQQE U-A-D</v>
      </c>
      <c r="C607" s="50" t="str">
        <f>VLOOKUP(A607,'DATA (2)'!A:G,4,0)</f>
        <v>GI</v>
      </c>
      <c r="D607" s="51"/>
      <c r="E607" s="50"/>
      <c r="F607" s="50">
        <f>VLOOKUP(A607,'DATA (2)'!A:G,5,0)</f>
        <v>1116.48</v>
      </c>
      <c r="G607" s="50">
        <f>IFERROR(F607*(1-VLOOKUP(C607,ГОЛОВНА!K:L,2,0)), "-")</f>
        <v>1116.48</v>
      </c>
    </row>
    <row r="608" spans="1:7" x14ac:dyDescent="0.3">
      <c r="A608" s="66">
        <v>98395115</v>
      </c>
      <c r="B608" s="53" t="str">
        <f>VLOOKUP(A608,'DATA (2)'!A:G,2,0)</f>
        <v>Горизонт насос CME1-5 A-R-G-E-AVBE S-A-D</v>
      </c>
      <c r="C608" s="50" t="str">
        <f>VLOOKUP(A608,'DATA (2)'!A:G,4,0)</f>
        <v>GI</v>
      </c>
      <c r="D608" s="51"/>
      <c r="E608" s="50"/>
      <c r="F608" s="50">
        <f>VLOOKUP(A608,'DATA (2)'!A:G,5,0)</f>
        <v>1294.8599999999999</v>
      </c>
      <c r="G608" s="50">
        <f>IFERROR(F608*(1-VLOOKUP(C608,ГОЛОВНА!K:L,2,0)), "-")</f>
        <v>1294.8599999999999</v>
      </c>
    </row>
    <row r="609" spans="1:7" x14ac:dyDescent="0.3">
      <c r="A609" s="66">
        <v>98394934</v>
      </c>
      <c r="B609" s="53" t="str">
        <f>VLOOKUP(A609,'DATA (2)'!A:G,2,0)</f>
        <v>Горизонт насос CME1-5 A-R-G-E-AVBE U-A-D</v>
      </c>
      <c r="C609" s="50" t="str">
        <f>VLOOKUP(A609,'DATA (2)'!A:G,4,0)</f>
        <v>GI</v>
      </c>
      <c r="D609" s="51"/>
      <c r="E609" s="50"/>
      <c r="F609" s="50">
        <f>VLOOKUP(A609,'DATA (2)'!A:G,5,0)</f>
        <v>1107.45</v>
      </c>
      <c r="G609" s="50">
        <f>IFERROR(F609*(1-VLOOKUP(C609,ГОЛОВНА!K:L,2,0)), "-")</f>
        <v>1107.45</v>
      </c>
    </row>
    <row r="610" spans="1:7" x14ac:dyDescent="0.3">
      <c r="A610" s="66">
        <v>98395118</v>
      </c>
      <c r="B610" s="53" t="str">
        <f>VLOOKUP(A610,'DATA (2)'!A:G,2,0)</f>
        <v>Горизонт насос CME1-5 A-R-G-V-AQQV S-A-D</v>
      </c>
      <c r="C610" s="50" t="str">
        <f>VLOOKUP(A610,'DATA (2)'!A:G,4,0)</f>
        <v>GI</v>
      </c>
      <c r="D610" s="51"/>
      <c r="E610" s="50"/>
      <c r="F610" s="50">
        <f>VLOOKUP(A610,'DATA (2)'!A:G,5,0)</f>
        <v>1313.7</v>
      </c>
      <c r="G610" s="50">
        <f>IFERROR(F610*(1-VLOOKUP(C610,ГОЛОВНА!K:L,2,0)), "-")</f>
        <v>1313.7</v>
      </c>
    </row>
    <row r="611" spans="1:7" x14ac:dyDescent="0.3">
      <c r="A611" s="66">
        <v>98394936</v>
      </c>
      <c r="B611" s="53" t="str">
        <f>VLOOKUP(A611,'DATA (2)'!A:G,2,0)</f>
        <v>Горизонт насос CME1-5 A-R-G-V-AQQV U-A-D</v>
      </c>
      <c r="C611" s="50" t="str">
        <f>VLOOKUP(A611,'DATA (2)'!A:G,4,0)</f>
        <v>GI</v>
      </c>
      <c r="D611" s="51"/>
      <c r="E611" s="50"/>
      <c r="F611" s="50">
        <f>VLOOKUP(A611,'DATA (2)'!A:G,5,0)</f>
        <v>1125.52</v>
      </c>
      <c r="G611" s="50">
        <f>IFERROR(F611*(1-VLOOKUP(C611,ГОЛОВНА!K:L,2,0)), "-")</f>
        <v>1125.52</v>
      </c>
    </row>
    <row r="612" spans="1:7" x14ac:dyDescent="0.3">
      <c r="A612" s="66">
        <v>98395119</v>
      </c>
      <c r="B612" s="53" t="str">
        <f>VLOOKUP(A612,'DATA (2)'!A:G,2,0)</f>
        <v>Горизонт насос CME1-5 A-R-I-E-AQQE S-A-D</v>
      </c>
      <c r="C612" s="50" t="str">
        <f>VLOOKUP(A612,'DATA (2)'!A:G,4,0)</f>
        <v>GI</v>
      </c>
      <c r="D612" s="51"/>
      <c r="E612" s="50"/>
      <c r="F612" s="50">
        <f>VLOOKUP(A612,'DATA (2)'!A:G,5,0)</f>
        <v>1187.8800000000001</v>
      </c>
      <c r="G612" s="50">
        <f>IFERROR(F612*(1-VLOOKUP(C612,ГОЛОВНА!K:L,2,0)), "-")</f>
        <v>1187.8800000000001</v>
      </c>
    </row>
    <row r="613" spans="1:7" x14ac:dyDescent="0.3">
      <c r="A613" s="66">
        <v>98394937</v>
      </c>
      <c r="B613" s="53" t="str">
        <f>VLOOKUP(A613,'DATA (2)'!A:G,2,0)</f>
        <v>Горизонт насос CME1-5 A-R-I-E-AQQE U-A-D</v>
      </c>
      <c r="C613" s="50" t="str">
        <f>VLOOKUP(A613,'DATA (2)'!A:G,4,0)</f>
        <v>GI</v>
      </c>
      <c r="D613" s="51"/>
      <c r="E613" s="50"/>
      <c r="F613" s="50">
        <f>VLOOKUP(A613,'DATA (2)'!A:G,5,0)</f>
        <v>983.78</v>
      </c>
      <c r="G613" s="50">
        <f>IFERROR(F613*(1-VLOOKUP(C613,ГОЛОВНА!K:L,2,0)), "-")</f>
        <v>983.78</v>
      </c>
    </row>
    <row r="614" spans="1:7" x14ac:dyDescent="0.3">
      <c r="A614" s="66">
        <v>98395122</v>
      </c>
      <c r="B614" s="53" t="str">
        <f>VLOOKUP(A614,'DATA (2)'!A:G,2,0)</f>
        <v>Горизонт насос CME1-5 A-R-I-E-AVBE S-A-D</v>
      </c>
      <c r="C614" s="50" t="str">
        <f>VLOOKUP(A614,'DATA (2)'!A:G,4,0)</f>
        <v>GI</v>
      </c>
      <c r="D614" s="51"/>
      <c r="E614" s="50"/>
      <c r="F614" s="50">
        <f>VLOOKUP(A614,'DATA (2)'!A:G,5,0)</f>
        <v>1178.44</v>
      </c>
      <c r="G614" s="50">
        <f>IFERROR(F614*(1-VLOOKUP(C614,ГОЛОВНА!K:L,2,0)), "-")</f>
        <v>1178.44</v>
      </c>
    </row>
    <row r="615" spans="1:7" x14ac:dyDescent="0.3">
      <c r="A615" s="66">
        <v>98394939</v>
      </c>
      <c r="B615" s="53" t="str">
        <f>VLOOKUP(A615,'DATA (2)'!A:G,2,0)</f>
        <v>Горизонт насос CME1-5 A-R-I-E-AVBE U-A-D</v>
      </c>
      <c r="C615" s="50" t="str">
        <f>VLOOKUP(A615,'DATA (2)'!A:G,4,0)</f>
        <v>GI</v>
      </c>
      <c r="D615" s="51"/>
      <c r="E615" s="50"/>
      <c r="F615" s="50">
        <f>VLOOKUP(A615,'DATA (2)'!A:G,5,0)</f>
        <v>974.95</v>
      </c>
      <c r="G615" s="50">
        <f>IFERROR(F615*(1-VLOOKUP(C615,ГОЛОВНА!K:L,2,0)), "-")</f>
        <v>974.95</v>
      </c>
    </row>
    <row r="616" spans="1:7" x14ac:dyDescent="0.3">
      <c r="A616" s="66">
        <v>98395121</v>
      </c>
      <c r="B616" s="53" t="str">
        <f>VLOOKUP(A616,'DATA (2)'!A:G,2,0)</f>
        <v>Горизонт насос CME1-5 A-R-I-V-AQQV S-A-D</v>
      </c>
      <c r="C616" s="50" t="str">
        <f>VLOOKUP(A616,'DATA (2)'!A:G,4,0)</f>
        <v>GI</v>
      </c>
      <c r="D616" s="51"/>
      <c r="E616" s="50"/>
      <c r="F616" s="50">
        <f>VLOOKUP(A616,'DATA (2)'!A:G,5,0)</f>
        <v>1197.29</v>
      </c>
      <c r="G616" s="50">
        <f>IFERROR(F616*(1-VLOOKUP(C616,ГОЛОВНА!K:L,2,0)), "-")</f>
        <v>1197.29</v>
      </c>
    </row>
    <row r="617" spans="1:7" x14ac:dyDescent="0.3">
      <c r="A617" s="66">
        <v>98394938</v>
      </c>
      <c r="B617" s="53" t="str">
        <f>VLOOKUP(A617,'DATA (2)'!A:G,2,0)</f>
        <v>Горизонт насос CME1-5 A-R-I-V-AQQV U-A-D</v>
      </c>
      <c r="C617" s="50" t="str">
        <f>VLOOKUP(A617,'DATA (2)'!A:G,4,0)</f>
        <v>GI</v>
      </c>
      <c r="D617" s="51"/>
      <c r="E617" s="50"/>
      <c r="F617" s="50">
        <f>VLOOKUP(A617,'DATA (2)'!A:G,5,0)</f>
        <v>992.64</v>
      </c>
      <c r="G617" s="50">
        <f>IFERROR(F617*(1-VLOOKUP(C617,ГОЛОВНА!K:L,2,0)), "-")</f>
        <v>992.64</v>
      </c>
    </row>
    <row r="618" spans="1:7" x14ac:dyDescent="0.3">
      <c r="A618" s="66">
        <v>98396533</v>
      </c>
      <c r="B618" s="53" t="str">
        <f>VLOOKUP(A618,'DATA (2)'!A:G,2,0)</f>
        <v>Горизонт насос CME15-1 A-R-A-E-AQQE S-A-</v>
      </c>
      <c r="C618" s="50" t="str">
        <f>VLOOKUP(A618,'DATA (2)'!A:G,4,0)</f>
        <v>DC</v>
      </c>
      <c r="D618" s="51"/>
      <c r="E618" s="50"/>
      <c r="F618" s="50">
        <f>VLOOKUP(A618,'DATA (2)'!A:G,5,0)</f>
        <v>1810.29</v>
      </c>
      <c r="G618" s="50">
        <f>IFERROR(F618*(1-VLOOKUP(C618,ГОЛОВНА!K:L,2,0)), "-")</f>
        <v>1810.29</v>
      </c>
    </row>
    <row r="619" spans="1:7" x14ac:dyDescent="0.3">
      <c r="A619" s="66">
        <v>98396452</v>
      </c>
      <c r="B619" s="53" t="str">
        <f>VLOOKUP(A619,'DATA (2)'!A:G,2,0)</f>
        <v>Горизонт насос CME15-1 A-R-A-E-AVBE S-A-</v>
      </c>
      <c r="C619" s="50" t="str">
        <f>VLOOKUP(A619,'DATA (2)'!A:G,4,0)</f>
        <v>DC</v>
      </c>
      <c r="D619" s="51"/>
      <c r="E619" s="50"/>
      <c r="F619" s="50">
        <f>VLOOKUP(A619,'DATA (2)'!A:G,5,0)</f>
        <v>1791.2</v>
      </c>
      <c r="G619" s="50">
        <f>IFERROR(F619*(1-VLOOKUP(C619,ГОЛОВНА!K:L,2,0)), "-")</f>
        <v>1791.2</v>
      </c>
    </row>
    <row r="620" spans="1:7" x14ac:dyDescent="0.3">
      <c r="A620" s="66">
        <v>98396379</v>
      </c>
      <c r="B620" s="53" t="str">
        <f>VLOOKUP(A620,'DATA (2)'!A:G,2,0)</f>
        <v>Горизонт насос CME15-1 A-R-A-V-AQQV S-A-</v>
      </c>
      <c r="C620" s="50" t="str">
        <f>VLOOKUP(A620,'DATA (2)'!A:G,4,0)</f>
        <v>DC</v>
      </c>
      <c r="D620" s="51"/>
      <c r="E620" s="50"/>
      <c r="F620" s="50">
        <f>VLOOKUP(A620,'DATA (2)'!A:G,5,0)</f>
        <v>1817.96</v>
      </c>
      <c r="G620" s="50">
        <f>IFERROR(F620*(1-VLOOKUP(C620,ГОЛОВНА!K:L,2,0)), "-")</f>
        <v>1817.96</v>
      </c>
    </row>
    <row r="621" spans="1:7" x14ac:dyDescent="0.3">
      <c r="A621" s="66">
        <v>98396678</v>
      </c>
      <c r="B621" s="53" t="str">
        <f>VLOOKUP(A621,'DATA (2)'!A:G,2,0)</f>
        <v>Горизонт насос CME15-1 A-R-G-E-AQQE S-A-</v>
      </c>
      <c r="C621" s="50" t="str">
        <f>VLOOKUP(A621,'DATA (2)'!A:G,4,0)</f>
        <v>GI</v>
      </c>
      <c r="D621" s="51"/>
      <c r="E621" s="50"/>
      <c r="F621" s="50">
        <f>VLOOKUP(A621,'DATA (2)'!A:G,5,0)</f>
        <v>2038.17</v>
      </c>
      <c r="G621" s="50">
        <f>IFERROR(F621*(1-VLOOKUP(C621,ГОЛОВНА!K:L,2,0)), "-")</f>
        <v>2038.17</v>
      </c>
    </row>
    <row r="622" spans="1:7" x14ac:dyDescent="0.3">
      <c r="A622" s="66">
        <v>98396489</v>
      </c>
      <c r="B622" s="53" t="str">
        <f>VLOOKUP(A622,'DATA (2)'!A:G,2,0)</f>
        <v>Горизонт насос CME15-1 A-R-G-E-AVBE S-A-</v>
      </c>
      <c r="C622" s="50" t="str">
        <f>VLOOKUP(A622,'DATA (2)'!A:G,4,0)</f>
        <v>GI</v>
      </c>
      <c r="D622" s="51"/>
      <c r="E622" s="50"/>
      <c r="F622" s="50">
        <f>VLOOKUP(A622,'DATA (2)'!A:G,5,0)</f>
        <v>2018.95</v>
      </c>
      <c r="G622" s="50">
        <f>IFERROR(F622*(1-VLOOKUP(C622,ГОЛОВНА!K:L,2,0)), "-")</f>
        <v>2018.95</v>
      </c>
    </row>
    <row r="623" spans="1:7" x14ac:dyDescent="0.3">
      <c r="A623" s="66">
        <v>98396414</v>
      </c>
      <c r="B623" s="53" t="str">
        <f>VLOOKUP(A623,'DATA (2)'!A:G,2,0)</f>
        <v>Горизонт насос CME15-1 A-R-G-V-AQQV S-A-</v>
      </c>
      <c r="C623" s="50" t="str">
        <f>VLOOKUP(A623,'DATA (2)'!A:G,4,0)</f>
        <v>GI</v>
      </c>
      <c r="D623" s="51"/>
      <c r="E623" s="50"/>
      <c r="F623" s="50">
        <f>VLOOKUP(A623,'DATA (2)'!A:G,5,0)</f>
        <v>2057.39</v>
      </c>
      <c r="G623" s="50">
        <f>IFERROR(F623*(1-VLOOKUP(C623,ГОЛОВНА!K:L,2,0)), "-")</f>
        <v>2057.39</v>
      </c>
    </row>
    <row r="624" spans="1:7" x14ac:dyDescent="0.3">
      <c r="A624" s="66">
        <v>98396593</v>
      </c>
      <c r="B624" s="53" t="str">
        <f>VLOOKUP(A624,'DATA (2)'!A:G,2,0)</f>
        <v>Горизонт насос CME15-1 A-R-I-E-AQQE S-A-</v>
      </c>
      <c r="C624" s="50" t="str">
        <f>VLOOKUP(A624,'DATA (2)'!A:G,4,0)</f>
        <v>GI</v>
      </c>
      <c r="D624" s="51"/>
      <c r="E624" s="50"/>
      <c r="F624" s="50">
        <f>VLOOKUP(A624,'DATA (2)'!A:G,5,0)</f>
        <v>1865.42</v>
      </c>
      <c r="G624" s="50">
        <f>IFERROR(F624*(1-VLOOKUP(C624,ГОЛОВНА!K:L,2,0)), "-")</f>
        <v>1865.42</v>
      </c>
    </row>
    <row r="625" spans="1:7" x14ac:dyDescent="0.3">
      <c r="A625" s="66">
        <v>98396702</v>
      </c>
      <c r="B625" s="53" t="str">
        <f>VLOOKUP(A625,'DATA (2)'!A:G,2,0)</f>
        <v>Горизонт насос CME15-1 A-R-I-E-AVBE S-A-</v>
      </c>
      <c r="C625" s="50" t="str">
        <f>VLOOKUP(A625,'DATA (2)'!A:G,4,0)</f>
        <v>GI</v>
      </c>
      <c r="D625" s="51"/>
      <c r="E625" s="50"/>
      <c r="F625" s="50">
        <f>VLOOKUP(A625,'DATA (2)'!A:G,5,0)</f>
        <v>1846.22</v>
      </c>
      <c r="G625" s="50">
        <f>IFERROR(F625*(1-VLOOKUP(C625,ГОЛОВНА!K:L,2,0)), "-")</f>
        <v>1846.22</v>
      </c>
    </row>
    <row r="626" spans="1:7" x14ac:dyDescent="0.3">
      <c r="A626" s="66">
        <v>98396640</v>
      </c>
      <c r="B626" s="53" t="str">
        <f>VLOOKUP(A626,'DATA (2)'!A:G,2,0)</f>
        <v>Горизонт насос CME15-1 A-R-I-V-AQQV S-A-</v>
      </c>
      <c r="C626" s="50" t="str">
        <f>VLOOKUP(A626,'DATA (2)'!A:G,4,0)</f>
        <v>GI</v>
      </c>
      <c r="D626" s="51"/>
      <c r="E626" s="50"/>
      <c r="F626" s="50">
        <f>VLOOKUP(A626,'DATA (2)'!A:G,5,0)</f>
        <v>1884.66</v>
      </c>
      <c r="G626" s="50">
        <f>IFERROR(F626*(1-VLOOKUP(C626,ГОЛОВНА!K:L,2,0)), "-")</f>
        <v>1884.66</v>
      </c>
    </row>
    <row r="627" spans="1:7" x14ac:dyDescent="0.3">
      <c r="A627" s="66">
        <v>97514174</v>
      </c>
      <c r="B627" s="53" t="e">
        <f>VLOOKUP(A627,'DATA (2)'!A:G,2,0)</f>
        <v>#N/A</v>
      </c>
      <c r="C627" s="50" t="e">
        <f>VLOOKUP(A627,'DATA (2)'!A:G,4,0)</f>
        <v>#N/A</v>
      </c>
      <c r="D627" s="51"/>
      <c r="E627" s="50"/>
      <c r="F627" s="50" t="e">
        <f>VLOOKUP(A627,'DATA (2)'!A:G,5,0)</f>
        <v>#N/A</v>
      </c>
      <c r="G627" s="50" t="str">
        <f>IFERROR(F627*(1-VLOOKUP(C627,ГОЛОВНА!K:L,2,0)), "-")</f>
        <v>-</v>
      </c>
    </row>
    <row r="628" spans="1:7" x14ac:dyDescent="0.3">
      <c r="A628" s="66">
        <v>98395124</v>
      </c>
      <c r="B628" s="53" t="str">
        <f>VLOOKUP(A628,'DATA (2)'!A:G,2,0)</f>
        <v>Горизонт насос CME1-6 A-R-G-E-AQQE S-A-D</v>
      </c>
      <c r="C628" s="50" t="str">
        <f>VLOOKUP(A628,'DATA (2)'!A:G,4,0)</f>
        <v>GI</v>
      </c>
      <c r="D628" s="51"/>
      <c r="E628" s="50"/>
      <c r="F628" s="50">
        <f>VLOOKUP(A628,'DATA (2)'!A:G,5,0)</f>
        <v>1324.99</v>
      </c>
      <c r="G628" s="50">
        <f>IFERROR(F628*(1-VLOOKUP(C628,ГОЛОВНА!K:L,2,0)), "-")</f>
        <v>1324.99</v>
      </c>
    </row>
    <row r="629" spans="1:7" x14ac:dyDescent="0.3">
      <c r="A629" s="66">
        <v>98394954</v>
      </c>
      <c r="B629" s="53" t="str">
        <f>VLOOKUP(A629,'DATA (2)'!A:G,2,0)</f>
        <v>Горизонт насос CME1-6 A-R-G-E-AQQE U-A-D</v>
      </c>
      <c r="C629" s="50" t="str">
        <f>VLOOKUP(A629,'DATA (2)'!A:G,4,0)</f>
        <v>GI</v>
      </c>
      <c r="D629" s="51"/>
      <c r="E629" s="50"/>
      <c r="F629" s="50">
        <f>VLOOKUP(A629,'DATA (2)'!A:G,5,0)</f>
        <v>1136.3800000000001</v>
      </c>
      <c r="G629" s="50">
        <f>IFERROR(F629*(1-VLOOKUP(C629,ГОЛОВНА!K:L,2,0)), "-")</f>
        <v>1136.3800000000001</v>
      </c>
    </row>
    <row r="630" spans="1:7" x14ac:dyDescent="0.3">
      <c r="A630" s="66">
        <v>98395123</v>
      </c>
      <c r="B630" s="53" t="str">
        <f>VLOOKUP(A630,'DATA (2)'!A:G,2,0)</f>
        <v>Горизонт насос CME1-6 A-R-G-E-AVBE S-A-D</v>
      </c>
      <c r="C630" s="50" t="str">
        <f>VLOOKUP(A630,'DATA (2)'!A:G,4,0)</f>
        <v>GI</v>
      </c>
      <c r="D630" s="51"/>
      <c r="E630" s="50"/>
      <c r="F630" s="50">
        <f>VLOOKUP(A630,'DATA (2)'!A:G,5,0)</f>
        <v>1315.59</v>
      </c>
      <c r="G630" s="50">
        <f>IFERROR(F630*(1-VLOOKUP(C630,ГОЛОВНА!K:L,2,0)), "-")</f>
        <v>1315.59</v>
      </c>
    </row>
    <row r="631" spans="1:7" x14ac:dyDescent="0.3">
      <c r="A631" s="66">
        <v>98394953</v>
      </c>
      <c r="B631" s="53" t="str">
        <f>VLOOKUP(A631,'DATA (2)'!A:G,2,0)</f>
        <v>Горизонт насос CME1-6 A-R-G-E-AVBE U-A-D</v>
      </c>
      <c r="C631" s="50" t="str">
        <f>VLOOKUP(A631,'DATA (2)'!A:G,4,0)</f>
        <v>GI</v>
      </c>
      <c r="D631" s="51"/>
      <c r="E631" s="50"/>
      <c r="F631" s="50">
        <f>VLOOKUP(A631,'DATA (2)'!A:G,5,0)</f>
        <v>1127.3499999999999</v>
      </c>
      <c r="G631" s="50">
        <f>IFERROR(F631*(1-VLOOKUP(C631,ГОЛОВНА!K:L,2,0)), "-")</f>
        <v>1127.3499999999999</v>
      </c>
    </row>
    <row r="632" spans="1:7" x14ac:dyDescent="0.3">
      <c r="A632" s="66">
        <v>98395125</v>
      </c>
      <c r="B632" s="53" t="str">
        <f>VLOOKUP(A632,'DATA (2)'!A:G,2,0)</f>
        <v>Горизонт насос CME1-6 A-R-G-V-AQQV S-A-D</v>
      </c>
      <c r="C632" s="50" t="str">
        <f>VLOOKUP(A632,'DATA (2)'!A:G,4,0)</f>
        <v>GI</v>
      </c>
      <c r="D632" s="51"/>
      <c r="E632" s="50"/>
      <c r="F632" s="50">
        <f>VLOOKUP(A632,'DATA (2)'!A:G,5,0)</f>
        <v>1334.43</v>
      </c>
      <c r="G632" s="50">
        <f>IFERROR(F632*(1-VLOOKUP(C632,ГОЛОВНА!K:L,2,0)), "-")</f>
        <v>1334.43</v>
      </c>
    </row>
    <row r="633" spans="1:7" x14ac:dyDescent="0.3">
      <c r="A633" s="66">
        <v>98394955</v>
      </c>
      <c r="B633" s="53" t="str">
        <f>VLOOKUP(A633,'DATA (2)'!A:G,2,0)</f>
        <v>Горизонт насос CME1-6 A-R-G-V-AQQV U-A-D</v>
      </c>
      <c r="C633" s="50" t="str">
        <f>VLOOKUP(A633,'DATA (2)'!A:G,4,0)</f>
        <v>GI</v>
      </c>
      <c r="D633" s="51"/>
      <c r="E633" s="50"/>
      <c r="F633" s="50">
        <f>VLOOKUP(A633,'DATA (2)'!A:G,5,0)</f>
        <v>1145.4100000000001</v>
      </c>
      <c r="G633" s="50">
        <f>IFERROR(F633*(1-VLOOKUP(C633,ГОЛОВНА!K:L,2,0)), "-")</f>
        <v>1145.4100000000001</v>
      </c>
    </row>
    <row r="634" spans="1:7" x14ac:dyDescent="0.3">
      <c r="A634" s="66">
        <v>98395127</v>
      </c>
      <c r="B634" s="53" t="str">
        <f>VLOOKUP(A634,'DATA (2)'!A:G,2,0)</f>
        <v>Горизонт насос CME1-6 A-R-I-E-AQQE S-A-D</v>
      </c>
      <c r="C634" s="50" t="str">
        <f>VLOOKUP(A634,'DATA (2)'!A:G,4,0)</f>
        <v>GI</v>
      </c>
      <c r="D634" s="51"/>
      <c r="E634" s="50"/>
      <c r="F634" s="50">
        <f>VLOOKUP(A634,'DATA (2)'!A:G,5,0)</f>
        <v>1228.3699999999999</v>
      </c>
      <c r="G634" s="50">
        <f>IFERROR(F634*(1-VLOOKUP(C634,ГОЛОВНА!K:L,2,0)), "-")</f>
        <v>1228.3699999999999</v>
      </c>
    </row>
    <row r="635" spans="1:7" x14ac:dyDescent="0.3">
      <c r="A635" s="66">
        <v>98394957</v>
      </c>
      <c r="B635" s="53" t="str">
        <f>VLOOKUP(A635,'DATA (2)'!A:G,2,0)</f>
        <v>Горизонт насос CME1-6 A-R-I-E-AQQE U-A-D</v>
      </c>
      <c r="C635" s="50" t="str">
        <f>VLOOKUP(A635,'DATA (2)'!A:G,4,0)</f>
        <v>GI</v>
      </c>
      <c r="D635" s="51"/>
      <c r="E635" s="50"/>
      <c r="F635" s="50">
        <f>VLOOKUP(A635,'DATA (2)'!A:G,5,0)</f>
        <v>1021.86</v>
      </c>
      <c r="G635" s="50">
        <f>IFERROR(F635*(1-VLOOKUP(C635,ГОЛОВНА!K:L,2,0)), "-")</f>
        <v>1021.86</v>
      </c>
    </row>
    <row r="636" spans="1:7" x14ac:dyDescent="0.3">
      <c r="A636" s="66">
        <v>98395126</v>
      </c>
      <c r="B636" s="53" t="str">
        <f>VLOOKUP(A636,'DATA (2)'!A:G,2,0)</f>
        <v>Горизонт насос CME1-6 A-R-I-E-AVBE S-A-D</v>
      </c>
      <c r="C636" s="50" t="str">
        <f>VLOOKUP(A636,'DATA (2)'!A:G,4,0)</f>
        <v>GI</v>
      </c>
      <c r="D636" s="51"/>
      <c r="E636" s="50"/>
      <c r="F636" s="50">
        <f>VLOOKUP(A636,'DATA (2)'!A:G,5,0)</f>
        <v>1218.96</v>
      </c>
      <c r="G636" s="50">
        <f>IFERROR(F636*(1-VLOOKUP(C636,ГОЛОВНА!K:L,2,0)), "-")</f>
        <v>1218.96</v>
      </c>
    </row>
    <row r="637" spans="1:7" x14ac:dyDescent="0.3">
      <c r="A637" s="66">
        <v>98394956</v>
      </c>
      <c r="B637" s="53" t="str">
        <f>VLOOKUP(A637,'DATA (2)'!A:G,2,0)</f>
        <v>Горизонт насос CME1-6 A-R-I-E-AVBE U-A-D</v>
      </c>
      <c r="C637" s="50" t="str">
        <f>VLOOKUP(A637,'DATA (2)'!A:G,4,0)</f>
        <v>GI</v>
      </c>
      <c r="D637" s="51"/>
      <c r="E637" s="50"/>
      <c r="F637" s="50">
        <f>VLOOKUP(A637,'DATA (2)'!A:G,5,0)</f>
        <v>1013.01</v>
      </c>
      <c r="G637" s="50">
        <f>IFERROR(F637*(1-VLOOKUP(C637,ГОЛОВНА!K:L,2,0)), "-")</f>
        <v>1013.01</v>
      </c>
    </row>
    <row r="638" spans="1:7" x14ac:dyDescent="0.3">
      <c r="A638" s="66">
        <v>98395128</v>
      </c>
      <c r="B638" s="53" t="str">
        <f>VLOOKUP(A638,'DATA (2)'!A:G,2,0)</f>
        <v>Горизонт насос CME1-6 A-R-I-V-AQQV S-A-D</v>
      </c>
      <c r="C638" s="50" t="str">
        <f>VLOOKUP(A638,'DATA (2)'!A:G,4,0)</f>
        <v>GI</v>
      </c>
      <c r="D638" s="51"/>
      <c r="E638" s="50"/>
      <c r="F638" s="50">
        <f>VLOOKUP(A638,'DATA (2)'!A:G,5,0)</f>
        <v>1237.8</v>
      </c>
      <c r="G638" s="50">
        <f>IFERROR(F638*(1-VLOOKUP(C638,ГОЛОВНА!K:L,2,0)), "-")</f>
        <v>1237.8</v>
      </c>
    </row>
    <row r="639" spans="1:7" x14ac:dyDescent="0.3">
      <c r="A639" s="66">
        <v>98394958</v>
      </c>
      <c r="B639" s="53" t="str">
        <f>VLOOKUP(A639,'DATA (2)'!A:G,2,0)</f>
        <v>Горизонт насос CME1-6 A-R-I-V-AQQV U-A-D</v>
      </c>
      <c r="C639" s="50" t="str">
        <f>VLOOKUP(A639,'DATA (2)'!A:G,4,0)</f>
        <v>GI</v>
      </c>
      <c r="D639" s="51"/>
      <c r="E639" s="50"/>
      <c r="F639" s="50">
        <f>VLOOKUP(A639,'DATA (2)'!A:G,5,0)</f>
        <v>1030.71</v>
      </c>
      <c r="G639" s="50">
        <f>IFERROR(F639*(1-VLOOKUP(C639,ГОЛОВНА!K:L,2,0)), "-")</f>
        <v>1030.71</v>
      </c>
    </row>
    <row r="640" spans="1:7" x14ac:dyDescent="0.3">
      <c r="A640" s="66">
        <v>98395130</v>
      </c>
      <c r="B640" s="53" t="str">
        <f>VLOOKUP(A640,'DATA (2)'!A:G,2,0)</f>
        <v>Горизонт насос CME1-7 A-R-G-E-AQQE S-A-D</v>
      </c>
      <c r="C640" s="50" t="str">
        <f>VLOOKUP(A640,'DATA (2)'!A:G,4,0)</f>
        <v>GI</v>
      </c>
      <c r="D640" s="51"/>
      <c r="E640" s="50"/>
      <c r="F640" s="50">
        <f>VLOOKUP(A640,'DATA (2)'!A:G,5,0)</f>
        <v>1361.74</v>
      </c>
      <c r="G640" s="50">
        <f>IFERROR(F640*(1-VLOOKUP(C640,ГОЛОВНА!K:L,2,0)), "-")</f>
        <v>1361.74</v>
      </c>
    </row>
    <row r="641" spans="1:7" x14ac:dyDescent="0.3">
      <c r="A641" s="66">
        <v>98394960</v>
      </c>
      <c r="B641" s="53" t="str">
        <f>VLOOKUP(A641,'DATA (2)'!A:G,2,0)</f>
        <v>Горизонт насос CME1-7 A-R-G-E-AQQE U-A-D</v>
      </c>
      <c r="C641" s="50" t="str">
        <f>VLOOKUP(A641,'DATA (2)'!A:G,4,0)</f>
        <v>GI</v>
      </c>
      <c r="D641" s="51"/>
      <c r="E641" s="50"/>
      <c r="F641" s="50">
        <f>VLOOKUP(A641,'DATA (2)'!A:G,5,0)</f>
        <v>1171.6400000000001</v>
      </c>
      <c r="G641" s="50">
        <f>IFERROR(F641*(1-VLOOKUP(C641,ГОЛОВНА!K:L,2,0)), "-")</f>
        <v>1171.6400000000001</v>
      </c>
    </row>
    <row r="642" spans="1:7" x14ac:dyDescent="0.3">
      <c r="A642" s="66">
        <v>98395129</v>
      </c>
      <c r="B642" s="53" t="str">
        <f>VLOOKUP(A642,'DATA (2)'!A:G,2,0)</f>
        <v>Горизонт насос CME1-7 A-R-G-E-AVBE S-A-D</v>
      </c>
      <c r="C642" s="50" t="str">
        <f>VLOOKUP(A642,'DATA (2)'!A:G,4,0)</f>
        <v>GI</v>
      </c>
      <c r="D642" s="51"/>
      <c r="E642" s="50"/>
      <c r="F642" s="50">
        <f>VLOOKUP(A642,'DATA (2)'!A:G,5,0)</f>
        <v>1352.31</v>
      </c>
      <c r="G642" s="50">
        <f>IFERROR(F642*(1-VLOOKUP(C642,ГОЛОВНА!K:L,2,0)), "-")</f>
        <v>1352.31</v>
      </c>
    </row>
    <row r="643" spans="1:7" x14ac:dyDescent="0.3">
      <c r="A643" s="66">
        <v>98394959</v>
      </c>
      <c r="B643" s="53" t="str">
        <f>VLOOKUP(A643,'DATA (2)'!A:G,2,0)</f>
        <v>Горизонт насос CME1-7 A-R-G-E-AVBE U-A-D</v>
      </c>
      <c r="C643" s="50" t="str">
        <f>VLOOKUP(A643,'DATA (2)'!A:G,4,0)</f>
        <v>GI</v>
      </c>
      <c r="D643" s="51"/>
      <c r="E643" s="50"/>
      <c r="F643" s="50">
        <f>VLOOKUP(A643,'DATA (2)'!A:G,5,0)</f>
        <v>1162.58</v>
      </c>
      <c r="G643" s="50">
        <f>IFERROR(F643*(1-VLOOKUP(C643,ГОЛОВНА!K:L,2,0)), "-")</f>
        <v>1162.58</v>
      </c>
    </row>
    <row r="644" spans="1:7" x14ac:dyDescent="0.3">
      <c r="A644" s="66">
        <v>98395141</v>
      </c>
      <c r="B644" s="53" t="str">
        <f>VLOOKUP(A644,'DATA (2)'!A:G,2,0)</f>
        <v>Горизонт насос CME1-7 A-R-G-V-AQQV S-A-D</v>
      </c>
      <c r="C644" s="50" t="str">
        <f>VLOOKUP(A644,'DATA (2)'!A:G,4,0)</f>
        <v>GI</v>
      </c>
      <c r="D644" s="51"/>
      <c r="E644" s="50"/>
      <c r="F644" s="50">
        <f>VLOOKUP(A644,'DATA (2)'!A:G,5,0)</f>
        <v>1371.16</v>
      </c>
      <c r="G644" s="50">
        <f>IFERROR(F644*(1-VLOOKUP(C644,ГОЛОВНА!K:L,2,0)), "-")</f>
        <v>1371.16</v>
      </c>
    </row>
    <row r="645" spans="1:7" x14ac:dyDescent="0.3">
      <c r="A645" s="66">
        <v>98394961</v>
      </c>
      <c r="B645" s="53" t="str">
        <f>VLOOKUP(A645,'DATA (2)'!A:G,2,0)</f>
        <v>Горизонт насос CME1-7 A-R-G-V-AQQV U-A-D</v>
      </c>
      <c r="C645" s="50" t="str">
        <f>VLOOKUP(A645,'DATA (2)'!A:G,4,0)</f>
        <v>GI</v>
      </c>
      <c r="D645" s="51"/>
      <c r="E645" s="50"/>
      <c r="F645" s="50">
        <f>VLOOKUP(A645,'DATA (2)'!A:G,5,0)</f>
        <v>1180.6600000000001</v>
      </c>
      <c r="G645" s="50">
        <f>IFERROR(F645*(1-VLOOKUP(C645,ГОЛОВНА!K:L,2,0)), "-")</f>
        <v>1180.6600000000001</v>
      </c>
    </row>
    <row r="646" spans="1:7" x14ac:dyDescent="0.3">
      <c r="A646" s="66">
        <v>98395143</v>
      </c>
      <c r="B646" s="53" t="str">
        <f>VLOOKUP(A646,'DATA (2)'!A:G,2,0)</f>
        <v>Горизонт насос CME1-7 A-R-I-E-AQQE S-A-D</v>
      </c>
      <c r="C646" s="50" t="str">
        <f>VLOOKUP(A646,'DATA (2)'!A:G,4,0)</f>
        <v>GI</v>
      </c>
      <c r="D646" s="51"/>
      <c r="E646" s="50"/>
      <c r="F646" s="50">
        <f>VLOOKUP(A646,'DATA (2)'!A:G,5,0)</f>
        <v>1258.69</v>
      </c>
      <c r="G646" s="50">
        <f>IFERROR(F646*(1-VLOOKUP(C646,ГОЛОВНА!K:L,2,0)), "-")</f>
        <v>1258.69</v>
      </c>
    </row>
    <row r="647" spans="1:7" x14ac:dyDescent="0.3">
      <c r="A647" s="66">
        <v>98394963</v>
      </c>
      <c r="B647" s="53" t="str">
        <f>VLOOKUP(A647,'DATA (2)'!A:G,2,0)</f>
        <v>Горизонт насос CME1-7 A-R-I-E-AQQE U-A-D</v>
      </c>
      <c r="C647" s="50" t="str">
        <f>VLOOKUP(A647,'DATA (2)'!A:G,4,0)</f>
        <v>GI</v>
      </c>
      <c r="D647" s="51"/>
      <c r="E647" s="50"/>
      <c r="F647" s="50">
        <f>VLOOKUP(A647,'DATA (2)'!A:G,5,0)</f>
        <v>1050.3699999999999</v>
      </c>
      <c r="G647" s="50">
        <f>IFERROR(F647*(1-VLOOKUP(C647,ГОЛОВНА!K:L,2,0)), "-")</f>
        <v>1050.3699999999999</v>
      </c>
    </row>
    <row r="648" spans="1:7" x14ac:dyDescent="0.3">
      <c r="A648" s="66">
        <v>98395142</v>
      </c>
      <c r="B648" s="53" t="str">
        <f>VLOOKUP(A648,'DATA (2)'!A:G,2,0)</f>
        <v>Горизонт насос CME1-7 A-R-I-E-AVBE S-A-D</v>
      </c>
      <c r="C648" s="50" t="str">
        <f>VLOOKUP(A648,'DATA (2)'!A:G,4,0)</f>
        <v>GI</v>
      </c>
      <c r="D648" s="51"/>
      <c r="E648" s="50"/>
      <c r="F648" s="50">
        <f>VLOOKUP(A648,'DATA (2)'!A:G,5,0)</f>
        <v>1249.27</v>
      </c>
      <c r="G648" s="50">
        <f>IFERROR(F648*(1-VLOOKUP(C648,ГОЛОВНА!K:L,2,0)), "-")</f>
        <v>1249.27</v>
      </c>
    </row>
    <row r="649" spans="1:7" x14ac:dyDescent="0.3">
      <c r="A649" s="66">
        <v>98394962</v>
      </c>
      <c r="B649" s="53" t="str">
        <f>VLOOKUP(A649,'DATA (2)'!A:G,2,0)</f>
        <v>Горизонт насос CME1-7 A-R-I-E-AVBE U-A-D</v>
      </c>
      <c r="C649" s="50" t="str">
        <f>VLOOKUP(A649,'DATA (2)'!A:G,4,0)</f>
        <v>GI</v>
      </c>
      <c r="D649" s="51"/>
      <c r="E649" s="50"/>
      <c r="F649" s="50">
        <f>VLOOKUP(A649,'DATA (2)'!A:G,5,0)</f>
        <v>1041.52</v>
      </c>
      <c r="G649" s="50">
        <f>IFERROR(F649*(1-VLOOKUP(C649,ГОЛОВНА!K:L,2,0)), "-")</f>
        <v>1041.52</v>
      </c>
    </row>
    <row r="650" spans="1:7" x14ac:dyDescent="0.3">
      <c r="A650" s="66">
        <v>98395144</v>
      </c>
      <c r="B650" s="53" t="str">
        <f>VLOOKUP(A650,'DATA (2)'!A:G,2,0)</f>
        <v>Горизонт насос CME1-7 A-R-I-V-AQQV S-A-D</v>
      </c>
      <c r="C650" s="50" t="str">
        <f>VLOOKUP(A650,'DATA (2)'!A:G,4,0)</f>
        <v>GI</v>
      </c>
      <c r="D650" s="51"/>
      <c r="E650" s="50"/>
      <c r="F650" s="50">
        <f>VLOOKUP(A650,'DATA (2)'!A:G,5,0)</f>
        <v>1268.0999999999999</v>
      </c>
      <c r="G650" s="50">
        <f>IFERROR(F650*(1-VLOOKUP(C650,ГОЛОВНА!K:L,2,0)), "-")</f>
        <v>1268.0999999999999</v>
      </c>
    </row>
    <row r="651" spans="1:7" x14ac:dyDescent="0.3">
      <c r="A651" s="66">
        <v>98394964</v>
      </c>
      <c r="B651" s="53" t="str">
        <f>VLOOKUP(A651,'DATA (2)'!A:G,2,0)</f>
        <v>Горизонт насос CME1-7 A-R-I-V-AQQV U-A-D</v>
      </c>
      <c r="C651" s="50" t="str">
        <f>VLOOKUP(A651,'DATA (2)'!A:G,4,0)</f>
        <v>GI</v>
      </c>
      <c r="D651" s="51"/>
      <c r="E651" s="50"/>
      <c r="F651" s="50">
        <f>VLOOKUP(A651,'DATA (2)'!A:G,5,0)</f>
        <v>1059.23</v>
      </c>
      <c r="G651" s="50">
        <f>IFERROR(F651*(1-VLOOKUP(C651,ГОЛОВНА!K:L,2,0)), "-")</f>
        <v>1059.23</v>
      </c>
    </row>
    <row r="652" spans="1:7" x14ac:dyDescent="0.3">
      <c r="A652" s="66">
        <v>98395145</v>
      </c>
      <c r="B652" s="53" t="str">
        <f>VLOOKUP(A652,'DATA (2)'!A:G,2,0)</f>
        <v>Горизонт насос CME1-8 A-R-G-E-AQQE S-A-D</v>
      </c>
      <c r="C652" s="50" t="str">
        <f>VLOOKUP(A652,'DATA (2)'!A:G,4,0)</f>
        <v>GI</v>
      </c>
      <c r="D652" s="51"/>
      <c r="E652" s="50"/>
      <c r="F652" s="50">
        <f>VLOOKUP(A652,'DATA (2)'!A:G,5,0)</f>
        <v>1418.23</v>
      </c>
      <c r="G652" s="50">
        <f>IFERROR(F652*(1-VLOOKUP(C652,ГОЛОВНА!K:L,2,0)), "-")</f>
        <v>1418.23</v>
      </c>
    </row>
    <row r="653" spans="1:7" x14ac:dyDescent="0.3">
      <c r="A653" s="66">
        <v>98394965</v>
      </c>
      <c r="B653" s="53" t="str">
        <f>VLOOKUP(A653,'DATA (2)'!A:G,2,0)</f>
        <v>Горизонт насос CME1-8 A-R-G-E-AQQE U-A-D</v>
      </c>
      <c r="C653" s="50" t="str">
        <f>VLOOKUP(A653,'DATA (2)'!A:G,4,0)</f>
        <v>GI</v>
      </c>
      <c r="D653" s="51"/>
      <c r="E653" s="50"/>
      <c r="F653" s="50">
        <f>VLOOKUP(A653,'DATA (2)'!A:G,5,0)</f>
        <v>1225.9000000000001</v>
      </c>
      <c r="G653" s="50">
        <f>IFERROR(F653*(1-VLOOKUP(C653,ГОЛОВНА!K:L,2,0)), "-")</f>
        <v>1225.9000000000001</v>
      </c>
    </row>
    <row r="654" spans="1:7" x14ac:dyDescent="0.3">
      <c r="A654" s="66">
        <v>98395147</v>
      </c>
      <c r="B654" s="53" t="str">
        <f>VLOOKUP(A654,'DATA (2)'!A:G,2,0)</f>
        <v>Горизонт насос CME1-8 A-R-G-V-AQQV S-A-D</v>
      </c>
      <c r="C654" s="50" t="str">
        <f>VLOOKUP(A654,'DATA (2)'!A:G,4,0)</f>
        <v>GI</v>
      </c>
      <c r="D654" s="51"/>
      <c r="E654" s="50"/>
      <c r="F654" s="50">
        <f>VLOOKUP(A654,'DATA (2)'!A:G,5,0)</f>
        <v>1427.65</v>
      </c>
      <c r="G654" s="50">
        <f>IFERROR(F654*(1-VLOOKUP(C654,ГОЛОВНА!K:L,2,0)), "-")</f>
        <v>1427.65</v>
      </c>
    </row>
    <row r="655" spans="1:7" x14ac:dyDescent="0.3">
      <c r="A655" s="66">
        <v>98394966</v>
      </c>
      <c r="B655" s="53" t="str">
        <f>VLOOKUP(A655,'DATA (2)'!A:G,2,0)</f>
        <v>Горизонт насос CME1-8 A-R-G-V-AQQV U-A-D</v>
      </c>
      <c r="C655" s="50" t="str">
        <f>VLOOKUP(A655,'DATA (2)'!A:G,4,0)</f>
        <v>GI</v>
      </c>
      <c r="D655" s="51"/>
      <c r="E655" s="50"/>
      <c r="F655" s="50">
        <f>VLOOKUP(A655,'DATA (2)'!A:G,5,0)</f>
        <v>1234.93</v>
      </c>
      <c r="G655" s="50">
        <f>IFERROR(F655*(1-VLOOKUP(C655,ГОЛОВНА!K:L,2,0)), "-")</f>
        <v>1234.93</v>
      </c>
    </row>
    <row r="656" spans="1:7" x14ac:dyDescent="0.3">
      <c r="A656" s="66">
        <v>98395148</v>
      </c>
      <c r="B656" s="53" t="str">
        <f>VLOOKUP(A656,'DATA (2)'!A:G,2,0)</f>
        <v>Горизонт насос CME1-8 A-R-I-E-AQQE S-A-D</v>
      </c>
      <c r="C656" s="50" t="str">
        <f>VLOOKUP(A656,'DATA (2)'!A:G,4,0)</f>
        <v>GI</v>
      </c>
      <c r="D656" s="51"/>
      <c r="E656" s="50"/>
      <c r="F656" s="50">
        <f>VLOOKUP(A656,'DATA (2)'!A:G,5,0)</f>
        <v>1295.6099999999999</v>
      </c>
      <c r="G656" s="50">
        <f>IFERROR(F656*(1-VLOOKUP(C656,ГОЛОВНА!K:L,2,0)), "-")</f>
        <v>1295.6099999999999</v>
      </c>
    </row>
    <row r="657" spans="1:7" x14ac:dyDescent="0.3">
      <c r="A657" s="66">
        <v>98394967</v>
      </c>
      <c r="B657" s="53" t="str">
        <f>VLOOKUP(A657,'DATA (2)'!A:G,2,0)</f>
        <v>Горизонт насос CME1-8 A-R-I-E-AQQE U-A-D</v>
      </c>
      <c r="C657" s="50" t="str">
        <f>VLOOKUP(A657,'DATA (2)'!A:G,4,0)</f>
        <v>GI</v>
      </c>
      <c r="D657" s="51"/>
      <c r="E657" s="50"/>
      <c r="F657" s="50">
        <f>VLOOKUP(A657,'DATA (2)'!A:G,5,0)</f>
        <v>1085.08</v>
      </c>
      <c r="G657" s="50">
        <f>IFERROR(F657*(1-VLOOKUP(C657,ГОЛОВНА!K:L,2,0)), "-")</f>
        <v>1085.08</v>
      </c>
    </row>
    <row r="658" spans="1:7" x14ac:dyDescent="0.3">
      <c r="A658" s="66">
        <v>98395149</v>
      </c>
      <c r="B658" s="53" t="str">
        <f>VLOOKUP(A658,'DATA (2)'!A:G,2,0)</f>
        <v>Горизонт насос CME1-8 A-R-I-V-AQQV S-A-D</v>
      </c>
      <c r="C658" s="50" t="str">
        <f>VLOOKUP(A658,'DATA (2)'!A:G,4,0)</f>
        <v>GI</v>
      </c>
      <c r="D658" s="51"/>
      <c r="E658" s="50"/>
      <c r="F658" s="50">
        <f>VLOOKUP(A658,'DATA (2)'!A:G,5,0)</f>
        <v>1305.04</v>
      </c>
      <c r="G658" s="50">
        <f>IFERROR(F658*(1-VLOOKUP(C658,ГОЛОВНА!K:L,2,0)), "-")</f>
        <v>1305.04</v>
      </c>
    </row>
    <row r="659" spans="1:7" x14ac:dyDescent="0.3">
      <c r="A659" s="66">
        <v>98394968</v>
      </c>
      <c r="B659" s="53" t="str">
        <f>VLOOKUP(A659,'DATA (2)'!A:G,2,0)</f>
        <v>Горизонт насос CME1-8 A-R-I-V-AQQV U-A-D</v>
      </c>
      <c r="C659" s="50" t="str">
        <f>VLOOKUP(A659,'DATA (2)'!A:G,4,0)</f>
        <v>GI</v>
      </c>
      <c r="D659" s="51"/>
      <c r="E659" s="50"/>
      <c r="F659" s="50">
        <f>VLOOKUP(A659,'DATA (2)'!A:G,5,0)</f>
        <v>1093.94</v>
      </c>
      <c r="G659" s="50">
        <f>IFERROR(F659*(1-VLOOKUP(C659,ГОЛОВНА!K:L,2,0)), "-")</f>
        <v>1093.94</v>
      </c>
    </row>
    <row r="660" spans="1:7" x14ac:dyDescent="0.3">
      <c r="A660" s="66">
        <v>98395352</v>
      </c>
      <c r="B660" s="53" t="str">
        <f>VLOOKUP(A660,'DATA (2)'!A:G,2,0)</f>
        <v>Горизонт насос CME1-9 A-R-G-E-AQQE S-A-D</v>
      </c>
      <c r="C660" s="50" t="str">
        <f>VLOOKUP(A660,'DATA (2)'!A:G,4,0)</f>
        <v>GI</v>
      </c>
      <c r="D660" s="51"/>
      <c r="E660" s="50"/>
      <c r="F660" s="50">
        <f>VLOOKUP(A660,'DATA (2)'!A:G,5,0)</f>
        <v>1537.48</v>
      </c>
      <c r="G660" s="50">
        <f>IFERROR(F660*(1-VLOOKUP(C660,ГОЛОВНА!K:L,2,0)), "-")</f>
        <v>1537.48</v>
      </c>
    </row>
    <row r="661" spans="1:7" x14ac:dyDescent="0.3">
      <c r="A661" s="66">
        <v>98395299</v>
      </c>
      <c r="B661" s="53" t="str">
        <f>VLOOKUP(A661,'DATA (2)'!A:G,2,0)</f>
        <v>Горизонт насос CME1-9 A-R-G-E-AQQE U-A-D</v>
      </c>
      <c r="C661" s="50" t="str">
        <f>VLOOKUP(A661,'DATA (2)'!A:G,4,0)</f>
        <v>GI</v>
      </c>
      <c r="D661" s="51"/>
      <c r="E661" s="50"/>
      <c r="F661" s="50">
        <f>VLOOKUP(A661,'DATA (2)'!A:G,5,0)</f>
        <v>1495.51</v>
      </c>
      <c r="G661" s="50">
        <f>IFERROR(F661*(1-VLOOKUP(C661,ГОЛОВНА!K:L,2,0)), "-")</f>
        <v>1495.51</v>
      </c>
    </row>
    <row r="662" spans="1:7" x14ac:dyDescent="0.3">
      <c r="A662" s="66">
        <v>98395353</v>
      </c>
      <c r="B662" s="53" t="str">
        <f>VLOOKUP(A662,'DATA (2)'!A:G,2,0)</f>
        <v>Горизонт насос CME1-9 A-R-G-V-AQQV S-A-D</v>
      </c>
      <c r="C662" s="50" t="str">
        <f>VLOOKUP(A662,'DATA (2)'!A:G,4,0)</f>
        <v>GI</v>
      </c>
      <c r="D662" s="51"/>
      <c r="E662" s="50"/>
      <c r="F662" s="50">
        <f>VLOOKUP(A662,'DATA (2)'!A:G,5,0)</f>
        <v>1547.09</v>
      </c>
      <c r="G662" s="50">
        <f>IFERROR(F662*(1-VLOOKUP(C662,ГОЛОВНА!K:L,2,0)), "-")</f>
        <v>1547.09</v>
      </c>
    </row>
    <row r="663" spans="1:7" x14ac:dyDescent="0.3">
      <c r="A663" s="66">
        <v>98395300</v>
      </c>
      <c r="B663" s="53" t="str">
        <f>VLOOKUP(A663,'DATA (2)'!A:G,2,0)</f>
        <v>Горизонт насос CME1-9 A-R-G-V-AQQV U-A-D</v>
      </c>
      <c r="C663" s="50" t="str">
        <f>VLOOKUP(A663,'DATA (2)'!A:G,4,0)</f>
        <v>GI</v>
      </c>
      <c r="D663" s="51"/>
      <c r="E663" s="50"/>
      <c r="F663" s="50">
        <f>VLOOKUP(A663,'DATA (2)'!A:G,5,0)</f>
        <v>1504.56</v>
      </c>
      <c r="G663" s="50">
        <f>IFERROR(F663*(1-VLOOKUP(C663,ГОЛОВНА!K:L,2,0)), "-")</f>
        <v>1504.56</v>
      </c>
    </row>
    <row r="664" spans="1:7" x14ac:dyDescent="0.3">
      <c r="A664" s="66">
        <v>98395354</v>
      </c>
      <c r="B664" s="53" t="str">
        <f>VLOOKUP(A664,'DATA (2)'!A:G,2,0)</f>
        <v>Горизонт насос CME1-9 A-R-I-E-AQQE S-A-D</v>
      </c>
      <c r="C664" s="50" t="str">
        <f>VLOOKUP(A664,'DATA (2)'!A:G,4,0)</f>
        <v>GI</v>
      </c>
      <c r="D664" s="51"/>
      <c r="E664" s="50"/>
      <c r="F664" s="50">
        <f>VLOOKUP(A664,'DATA (2)'!A:G,5,0)</f>
        <v>1409.57</v>
      </c>
      <c r="G664" s="50">
        <f>IFERROR(F664*(1-VLOOKUP(C664,ГОЛОВНА!K:L,2,0)), "-")</f>
        <v>1409.57</v>
      </c>
    </row>
    <row r="665" spans="1:7" x14ac:dyDescent="0.3">
      <c r="A665" s="66">
        <v>98395301</v>
      </c>
      <c r="B665" s="53" t="str">
        <f>VLOOKUP(A665,'DATA (2)'!A:G,2,0)</f>
        <v>Горизонт насос CME1-9 A-R-I-E-AQQE U-A-D</v>
      </c>
      <c r="C665" s="50" t="str">
        <f>VLOOKUP(A665,'DATA (2)'!A:G,4,0)</f>
        <v>GI</v>
      </c>
      <c r="D665" s="51"/>
      <c r="E665" s="50"/>
      <c r="F665" s="50">
        <f>VLOOKUP(A665,'DATA (2)'!A:G,5,0)</f>
        <v>1346.44</v>
      </c>
      <c r="G665" s="50">
        <f>IFERROR(F665*(1-VLOOKUP(C665,ГОЛОВНА!K:L,2,0)), "-")</f>
        <v>1346.44</v>
      </c>
    </row>
    <row r="666" spans="1:7" x14ac:dyDescent="0.3">
      <c r="A666" s="66">
        <v>98394874</v>
      </c>
      <c r="B666" s="53" t="str">
        <f>VLOOKUP(A666,'DATA (2)'!A:G,2,0)</f>
        <v>Горизонт насос CME3-2 A-R-A-E-AQQE S-A-D</v>
      </c>
      <c r="C666" s="50" t="str">
        <f>VLOOKUP(A666,'DATA (2)'!A:G,4,0)</f>
        <v>DC</v>
      </c>
      <c r="D666" s="51"/>
      <c r="E666" s="50"/>
      <c r="F666" s="50">
        <f>VLOOKUP(A666,'DATA (2)'!A:G,5,0)</f>
        <v>929.77</v>
      </c>
      <c r="G666" s="50">
        <f>IFERROR(F666*(1-VLOOKUP(C666,ГОЛОВНА!K:L,2,0)), "-")</f>
        <v>929.77</v>
      </c>
    </row>
    <row r="667" spans="1:7" x14ac:dyDescent="0.3">
      <c r="A667" s="66">
        <v>98394784</v>
      </c>
      <c r="B667" s="53" t="str">
        <f>VLOOKUP(A667,'DATA (2)'!A:G,2,0)</f>
        <v>Горизонт насос CME3-2 A-R-A-E-AQQE U-A-D</v>
      </c>
      <c r="C667" s="50" t="str">
        <f>VLOOKUP(A667,'DATA (2)'!A:G,4,0)</f>
        <v>DC</v>
      </c>
      <c r="D667" s="51"/>
      <c r="E667" s="50"/>
      <c r="F667" s="50">
        <f>VLOOKUP(A667,'DATA (2)'!A:G,5,0)</f>
        <v>777.39</v>
      </c>
      <c r="G667" s="50">
        <f>IFERROR(F667*(1-VLOOKUP(C667,ГОЛОВНА!K:L,2,0)), "-")</f>
        <v>777.39</v>
      </c>
    </row>
    <row r="668" spans="1:7" x14ac:dyDescent="0.3">
      <c r="A668" s="66">
        <v>98394871</v>
      </c>
      <c r="B668" s="53" t="str">
        <f>VLOOKUP(A668,'DATA (2)'!A:G,2,0)</f>
        <v>Горизонт насос CME3-2 A-R-A-E-AVBE S-A-D</v>
      </c>
      <c r="C668" s="50" t="str">
        <f>VLOOKUP(A668,'DATA (2)'!A:G,4,0)</f>
        <v>DC</v>
      </c>
      <c r="D668" s="51"/>
      <c r="E668" s="50"/>
      <c r="F668" s="50">
        <f>VLOOKUP(A668,'DATA (2)'!A:G,5,0)</f>
        <v>920.21</v>
      </c>
      <c r="G668" s="50">
        <f>IFERROR(F668*(1-VLOOKUP(C668,ГОЛОВНА!K:L,2,0)), "-")</f>
        <v>920.21</v>
      </c>
    </row>
    <row r="669" spans="1:7" x14ac:dyDescent="0.3">
      <c r="A669" s="66">
        <v>98394783</v>
      </c>
      <c r="B669" s="53" t="str">
        <f>VLOOKUP(A669,'DATA (2)'!A:G,2,0)</f>
        <v>Горизонт насос CME3-2 A-R-A-E-AVBE U-A-D</v>
      </c>
      <c r="C669" s="50" t="str">
        <f>VLOOKUP(A669,'DATA (2)'!A:G,4,0)</f>
        <v>DC</v>
      </c>
      <c r="D669" s="51"/>
      <c r="E669" s="50"/>
      <c r="F669" s="50">
        <f>VLOOKUP(A669,'DATA (2)'!A:G,5,0)</f>
        <v>767.84</v>
      </c>
      <c r="G669" s="50">
        <f>IFERROR(F669*(1-VLOOKUP(C669,ГОЛОВНА!K:L,2,0)), "-")</f>
        <v>767.84</v>
      </c>
    </row>
    <row r="670" spans="1:7" x14ac:dyDescent="0.3">
      <c r="A670" s="66">
        <v>98394875</v>
      </c>
      <c r="B670" s="53" t="str">
        <f>VLOOKUP(A670,'DATA (2)'!A:G,2,0)</f>
        <v>Горизонт насос CME3-2 A-R-A-V-AQQV S-A-D</v>
      </c>
      <c r="C670" s="50" t="str">
        <f>VLOOKUP(A670,'DATA (2)'!A:G,4,0)</f>
        <v>DC</v>
      </c>
      <c r="D670" s="51"/>
      <c r="E670" s="50"/>
      <c r="F670" s="50">
        <f>VLOOKUP(A670,'DATA (2)'!A:G,5,0)</f>
        <v>933.51</v>
      </c>
      <c r="G670" s="50">
        <f>IFERROR(F670*(1-VLOOKUP(C670,ГОЛОВНА!K:L,2,0)), "-")</f>
        <v>933.51</v>
      </c>
    </row>
    <row r="671" spans="1:7" x14ac:dyDescent="0.3">
      <c r="A671" s="66">
        <v>98394785</v>
      </c>
      <c r="B671" s="53" t="str">
        <f>VLOOKUP(A671,'DATA (2)'!A:G,2,0)</f>
        <v>Горизонт насос CME3-2 A-R-A-V-AQQV U-A-D</v>
      </c>
      <c r="C671" s="50" t="str">
        <f>VLOOKUP(A671,'DATA (2)'!A:G,4,0)</f>
        <v>DC</v>
      </c>
      <c r="D671" s="51"/>
      <c r="E671" s="50"/>
      <c r="F671" s="50">
        <f>VLOOKUP(A671,'DATA (2)'!A:G,5,0)</f>
        <v>781.14</v>
      </c>
      <c r="G671" s="50">
        <f>IFERROR(F671*(1-VLOOKUP(C671,ГОЛОВНА!K:L,2,0)), "-")</f>
        <v>781.14</v>
      </c>
    </row>
    <row r="672" spans="1:7" x14ac:dyDescent="0.3">
      <c r="A672" s="66">
        <v>98394873</v>
      </c>
      <c r="B672" s="53" t="str">
        <f>VLOOKUP(A672,'DATA (2)'!A:G,2,0)</f>
        <v>Горизонт насос CME3-2 A-R-G-E-AQQE S-A-D</v>
      </c>
      <c r="C672" s="50" t="str">
        <f>VLOOKUP(A672,'DATA (2)'!A:G,4,0)</f>
        <v>GI</v>
      </c>
      <c r="D672" s="51"/>
      <c r="E672" s="50"/>
      <c r="F672" s="50">
        <f>VLOOKUP(A672,'DATA (2)'!A:G,5,0)</f>
        <v>1120.42</v>
      </c>
      <c r="G672" s="50">
        <f>IFERROR(F672*(1-VLOOKUP(C672,ГОЛОВНА!K:L,2,0)), "-")</f>
        <v>1120.42</v>
      </c>
    </row>
    <row r="673" spans="1:7" x14ac:dyDescent="0.3">
      <c r="A673" s="66">
        <v>98394777</v>
      </c>
      <c r="B673" s="53" t="str">
        <f>VLOOKUP(A673,'DATA (2)'!A:G,2,0)</f>
        <v>Горизонт насос CME3-2 A-R-G-E-AQQE U-A-D</v>
      </c>
      <c r="C673" s="50" t="str">
        <f>VLOOKUP(A673,'DATA (2)'!A:G,4,0)</f>
        <v>GI</v>
      </c>
      <c r="D673" s="51"/>
      <c r="E673" s="50"/>
      <c r="F673" s="50">
        <f>VLOOKUP(A673,'DATA (2)'!A:G,5,0)</f>
        <v>1000.58</v>
      </c>
      <c r="G673" s="50">
        <f>IFERROR(F673*(1-VLOOKUP(C673,ГОЛОВНА!K:L,2,0)), "-")</f>
        <v>1000.58</v>
      </c>
    </row>
    <row r="674" spans="1:7" x14ac:dyDescent="0.3">
      <c r="A674" s="66">
        <v>98394872</v>
      </c>
      <c r="B674" s="53" t="str">
        <f>VLOOKUP(A674,'DATA (2)'!A:G,2,0)</f>
        <v>Горизонт насос CME3-2 A-R-G-E-AVBE S-A-D</v>
      </c>
      <c r="C674" s="50" t="str">
        <f>VLOOKUP(A674,'DATA (2)'!A:G,4,0)</f>
        <v>GI</v>
      </c>
      <c r="D674" s="51"/>
      <c r="E674" s="50"/>
      <c r="F674" s="50">
        <f>VLOOKUP(A674,'DATA (2)'!A:G,5,0)</f>
        <v>1110.83</v>
      </c>
      <c r="G674" s="50">
        <f>IFERROR(F674*(1-VLOOKUP(C674,ГОЛОВНА!K:L,2,0)), "-")</f>
        <v>1110.83</v>
      </c>
    </row>
    <row r="675" spans="1:7" x14ac:dyDescent="0.3">
      <c r="A675" s="66">
        <v>98394776</v>
      </c>
      <c r="B675" s="53" t="str">
        <f>VLOOKUP(A675,'DATA (2)'!A:G,2,0)</f>
        <v>Горизонт насос CME3-2 A-R-G-E-AVBE U-A-D</v>
      </c>
      <c r="C675" s="50" t="str">
        <f>VLOOKUP(A675,'DATA (2)'!A:G,4,0)</f>
        <v>GI</v>
      </c>
      <c r="D675" s="51"/>
      <c r="E675" s="50"/>
      <c r="F675" s="50">
        <f>VLOOKUP(A675,'DATA (2)'!A:G,5,0)</f>
        <v>991.54</v>
      </c>
      <c r="G675" s="50">
        <f>IFERROR(F675*(1-VLOOKUP(C675,ГОЛОВНА!K:L,2,0)), "-")</f>
        <v>991.54</v>
      </c>
    </row>
    <row r="676" spans="1:7" x14ac:dyDescent="0.3">
      <c r="A676" s="66">
        <v>98394876</v>
      </c>
      <c r="B676" s="53" t="str">
        <f>VLOOKUP(A676,'DATA (2)'!A:G,2,0)</f>
        <v>Горизонт насос CME3-2 A-R-G-V-AQQV S-A-D</v>
      </c>
      <c r="C676" s="50" t="str">
        <f>VLOOKUP(A676,'DATA (2)'!A:G,4,0)</f>
        <v>GI</v>
      </c>
      <c r="D676" s="51"/>
      <c r="E676" s="50"/>
      <c r="F676" s="50">
        <f>VLOOKUP(A676,'DATA (2)'!A:G,5,0)</f>
        <v>1130.04</v>
      </c>
      <c r="G676" s="50">
        <f>IFERROR(F676*(1-VLOOKUP(C676,ГОЛОВНА!K:L,2,0)), "-")</f>
        <v>1130.04</v>
      </c>
    </row>
    <row r="677" spans="1:7" x14ac:dyDescent="0.3">
      <c r="A677" s="66">
        <v>98394779</v>
      </c>
      <c r="B677" s="53" t="str">
        <f>VLOOKUP(A677,'DATA (2)'!A:G,2,0)</f>
        <v>Горизонт насос CME3-2 A-R-G-V-AQQV U-A-D</v>
      </c>
      <c r="C677" s="50" t="str">
        <f>VLOOKUP(A677,'DATA (2)'!A:G,4,0)</f>
        <v>GI</v>
      </c>
      <c r="D677" s="51"/>
      <c r="E677" s="50"/>
      <c r="F677" s="50">
        <f>VLOOKUP(A677,'DATA (2)'!A:G,5,0)</f>
        <v>1009.61</v>
      </c>
      <c r="G677" s="50">
        <f>IFERROR(F677*(1-VLOOKUP(C677,ГОЛОВНА!K:L,2,0)), "-")</f>
        <v>1009.61</v>
      </c>
    </row>
    <row r="678" spans="1:7" x14ac:dyDescent="0.3">
      <c r="A678" s="66">
        <v>98394877</v>
      </c>
      <c r="B678" s="53" t="str">
        <f>VLOOKUP(A678,'DATA (2)'!A:G,2,0)</f>
        <v>Горизонт насос CME3-2 A-R-I-E-AQQE S-A-D</v>
      </c>
      <c r="C678" s="50" t="str">
        <f>VLOOKUP(A678,'DATA (2)'!A:G,4,0)</f>
        <v>GI</v>
      </c>
      <c r="D678" s="51"/>
      <c r="E678" s="50"/>
      <c r="F678" s="50">
        <f>VLOOKUP(A678,'DATA (2)'!A:G,5,0)</f>
        <v>1020.03</v>
      </c>
      <c r="G678" s="50">
        <f>IFERROR(F678*(1-VLOOKUP(C678,ГОЛОВНА!K:L,2,0)), "-")</f>
        <v>1020.03</v>
      </c>
    </row>
    <row r="679" spans="1:7" x14ac:dyDescent="0.3">
      <c r="A679" s="66">
        <v>98394780</v>
      </c>
      <c r="B679" s="53" t="str">
        <f>VLOOKUP(A679,'DATA (2)'!A:G,2,0)</f>
        <v>Горизонт насос CME3-2 A-R-I-E-AQQE U-A-D</v>
      </c>
      <c r="C679" s="50" t="str">
        <f>VLOOKUP(A679,'DATA (2)'!A:G,4,0)</f>
        <v>GI</v>
      </c>
      <c r="D679" s="51"/>
      <c r="E679" s="50"/>
      <c r="F679" s="50">
        <f>VLOOKUP(A679,'DATA (2)'!A:G,5,0)</f>
        <v>887.3</v>
      </c>
      <c r="G679" s="50">
        <f>IFERROR(F679*(1-VLOOKUP(C679,ГОЛОВНА!K:L,2,0)), "-")</f>
        <v>887.3</v>
      </c>
    </row>
    <row r="680" spans="1:7" x14ac:dyDescent="0.3">
      <c r="A680" s="66">
        <v>98394879</v>
      </c>
      <c r="B680" s="53" t="str">
        <f>VLOOKUP(A680,'DATA (2)'!A:G,2,0)</f>
        <v>Горизонт насос CME3-2 A-R-I-E-AVBE S-A-D</v>
      </c>
      <c r="C680" s="50" t="str">
        <f>VLOOKUP(A680,'DATA (2)'!A:G,4,0)</f>
        <v>GI</v>
      </c>
      <c r="D680" s="51"/>
      <c r="E680" s="50"/>
      <c r="F680" s="50">
        <f>VLOOKUP(A680,'DATA (2)'!A:G,5,0)</f>
        <v>1010.42</v>
      </c>
      <c r="G680" s="50">
        <f>IFERROR(F680*(1-VLOOKUP(C680,ГОЛОВНА!K:L,2,0)), "-")</f>
        <v>1010.42</v>
      </c>
    </row>
    <row r="681" spans="1:7" x14ac:dyDescent="0.3">
      <c r="A681" s="66">
        <v>98394782</v>
      </c>
      <c r="B681" s="53" t="str">
        <f>VLOOKUP(A681,'DATA (2)'!A:G,2,0)</f>
        <v>Горизонт насос CME3-2 A-R-I-E-AVBE U-A-D</v>
      </c>
      <c r="C681" s="50" t="str">
        <f>VLOOKUP(A681,'DATA (2)'!A:G,4,0)</f>
        <v>GI</v>
      </c>
      <c r="D681" s="51"/>
      <c r="E681" s="50"/>
      <c r="F681" s="50">
        <f>VLOOKUP(A681,'DATA (2)'!A:G,5,0)</f>
        <v>878.44</v>
      </c>
      <c r="G681" s="50">
        <f>IFERROR(F681*(1-VLOOKUP(C681,ГОЛОВНА!K:L,2,0)), "-")</f>
        <v>878.44</v>
      </c>
    </row>
    <row r="682" spans="1:7" x14ac:dyDescent="0.3">
      <c r="A682" s="66">
        <v>98394878</v>
      </c>
      <c r="B682" s="53" t="str">
        <f>VLOOKUP(A682,'DATA (2)'!A:G,2,0)</f>
        <v>Горизонт насос CME3-2 A-R-I-V-AQQV S-A-D</v>
      </c>
      <c r="C682" s="50" t="str">
        <f>VLOOKUP(A682,'DATA (2)'!A:G,4,0)</f>
        <v>GI</v>
      </c>
      <c r="D682" s="51"/>
      <c r="E682" s="50"/>
      <c r="F682" s="50">
        <f>VLOOKUP(A682,'DATA (2)'!A:G,5,0)</f>
        <v>1029.6400000000001</v>
      </c>
      <c r="G682" s="50">
        <f>IFERROR(F682*(1-VLOOKUP(C682,ГОЛОВНА!K:L,2,0)), "-")</f>
        <v>1029.6400000000001</v>
      </c>
    </row>
    <row r="683" spans="1:7" x14ac:dyDescent="0.3">
      <c r="A683" s="66">
        <v>98394781</v>
      </c>
      <c r="B683" s="53" t="str">
        <f>VLOOKUP(A683,'DATA (2)'!A:G,2,0)</f>
        <v>Горизонт насос CME3-2 A-R-I-V-AQQV U-A-D</v>
      </c>
      <c r="C683" s="50" t="str">
        <f>VLOOKUP(A683,'DATA (2)'!A:G,4,0)</f>
        <v>GI</v>
      </c>
      <c r="D683" s="51"/>
      <c r="E683" s="50"/>
      <c r="F683" s="50">
        <f>VLOOKUP(A683,'DATA (2)'!A:G,5,0)</f>
        <v>896.15</v>
      </c>
      <c r="G683" s="50">
        <f>IFERROR(F683*(1-VLOOKUP(C683,ГОЛОВНА!K:L,2,0)), "-")</f>
        <v>896.15</v>
      </c>
    </row>
    <row r="684" spans="1:7" x14ac:dyDescent="0.3">
      <c r="A684" s="66">
        <v>98395154</v>
      </c>
      <c r="B684" s="53" t="str">
        <f>VLOOKUP(A684,'DATA (2)'!A:G,2,0)</f>
        <v>Горизонт насос CME3-3 A-R-A-E-AQQE S-A-D</v>
      </c>
      <c r="C684" s="50" t="str">
        <f>VLOOKUP(A684,'DATA (2)'!A:G,4,0)</f>
        <v>DC</v>
      </c>
      <c r="D684" s="51"/>
      <c r="E684" s="50"/>
      <c r="F684" s="50">
        <f>VLOOKUP(A684,'DATA (2)'!A:G,5,0)</f>
        <v>1037</v>
      </c>
      <c r="G684" s="50">
        <f>IFERROR(F684*(1-VLOOKUP(C684,ГОЛОВНА!K:L,2,0)), "-")</f>
        <v>1037</v>
      </c>
    </row>
    <row r="685" spans="1:7" x14ac:dyDescent="0.3">
      <c r="A685" s="66">
        <v>98394976</v>
      </c>
      <c r="B685" s="53" t="str">
        <f>VLOOKUP(A685,'DATA (2)'!A:G,2,0)</f>
        <v>Горизонт насос CME3-3 A-R-A-E-AQQE U-A-D</v>
      </c>
      <c r="C685" s="50" t="str">
        <f>VLOOKUP(A685,'DATA (2)'!A:G,4,0)</f>
        <v>DC</v>
      </c>
      <c r="D685" s="51"/>
      <c r="E685" s="50"/>
      <c r="F685" s="50">
        <f>VLOOKUP(A685,'DATA (2)'!A:G,5,0)</f>
        <v>847.21</v>
      </c>
      <c r="G685" s="50">
        <f>IFERROR(F685*(1-VLOOKUP(C685,ГОЛОВНА!K:L,2,0)), "-")</f>
        <v>847.21</v>
      </c>
    </row>
    <row r="686" spans="1:7" x14ac:dyDescent="0.3">
      <c r="A686" s="66">
        <v>98395150</v>
      </c>
      <c r="B686" s="53" t="str">
        <f>VLOOKUP(A686,'DATA (2)'!A:G,2,0)</f>
        <v>Горизонт насос CME3-3 A-R-A-E-AVBE S-A-D</v>
      </c>
      <c r="C686" s="50" t="str">
        <f>VLOOKUP(A686,'DATA (2)'!A:G,4,0)</f>
        <v>DC</v>
      </c>
      <c r="D686" s="51"/>
      <c r="E686" s="50"/>
      <c r="F686" s="50">
        <f>VLOOKUP(A686,'DATA (2)'!A:G,5,0)</f>
        <v>1027.48</v>
      </c>
      <c r="G686" s="50">
        <f>IFERROR(F686*(1-VLOOKUP(C686,ГОЛОВНА!K:L,2,0)), "-")</f>
        <v>1027.48</v>
      </c>
    </row>
    <row r="687" spans="1:7" x14ac:dyDescent="0.3">
      <c r="A687" s="66">
        <v>98394975</v>
      </c>
      <c r="B687" s="53" t="str">
        <f>VLOOKUP(A687,'DATA (2)'!A:G,2,0)</f>
        <v>Горизонт насос CME3-3 A-R-A-E-AVBE U-A-D</v>
      </c>
      <c r="C687" s="50" t="str">
        <f>VLOOKUP(A687,'DATA (2)'!A:G,4,0)</f>
        <v>DC</v>
      </c>
      <c r="D687" s="51"/>
      <c r="E687" s="50"/>
      <c r="F687" s="50">
        <f>VLOOKUP(A687,'DATA (2)'!A:G,5,0)</f>
        <v>837.67</v>
      </c>
      <c r="G687" s="50">
        <f>IFERROR(F687*(1-VLOOKUP(C687,ГОЛОВНА!K:L,2,0)), "-")</f>
        <v>837.67</v>
      </c>
    </row>
    <row r="688" spans="1:7" x14ac:dyDescent="0.3">
      <c r="A688" s="66">
        <v>98395155</v>
      </c>
      <c r="B688" s="53" t="str">
        <f>VLOOKUP(A688,'DATA (2)'!A:G,2,0)</f>
        <v>Горизонт насос CME3-3 A-R-A-V-AQQV S-A-D</v>
      </c>
      <c r="C688" s="50" t="str">
        <f>VLOOKUP(A688,'DATA (2)'!A:G,4,0)</f>
        <v>DC</v>
      </c>
      <c r="D688" s="51"/>
      <c r="E688" s="50"/>
      <c r="F688" s="50">
        <f>VLOOKUP(A688,'DATA (2)'!A:G,5,0)</f>
        <v>1040.76</v>
      </c>
      <c r="G688" s="50">
        <f>IFERROR(F688*(1-VLOOKUP(C688,ГОЛОВНА!K:L,2,0)), "-")</f>
        <v>1040.76</v>
      </c>
    </row>
    <row r="689" spans="1:7" x14ac:dyDescent="0.3">
      <c r="A689" s="66">
        <v>98394977</v>
      </c>
      <c r="B689" s="53" t="str">
        <f>VLOOKUP(A689,'DATA (2)'!A:G,2,0)</f>
        <v>Горизонт насос CME3-3 A-R-A-V-AQQV U-A-D</v>
      </c>
      <c r="C689" s="50" t="str">
        <f>VLOOKUP(A689,'DATA (2)'!A:G,4,0)</f>
        <v>DC</v>
      </c>
      <c r="D689" s="51"/>
      <c r="E689" s="50"/>
      <c r="F689" s="50">
        <f>VLOOKUP(A689,'DATA (2)'!A:G,5,0)</f>
        <v>850.94</v>
      </c>
      <c r="G689" s="50">
        <f>IFERROR(F689*(1-VLOOKUP(C689,ГОЛОВНА!K:L,2,0)), "-")</f>
        <v>850.94</v>
      </c>
    </row>
    <row r="690" spans="1:7" x14ac:dyDescent="0.3">
      <c r="A690" s="66">
        <v>98395153</v>
      </c>
      <c r="B690" s="53" t="str">
        <f>VLOOKUP(A690,'DATA (2)'!A:G,2,0)</f>
        <v>Горизонт насос CME3-3 A-R-G-E-AQQE S-A-D</v>
      </c>
      <c r="C690" s="50" t="str">
        <f>VLOOKUP(A690,'DATA (2)'!A:G,4,0)</f>
        <v>GI</v>
      </c>
      <c r="D690" s="51"/>
      <c r="E690" s="50"/>
      <c r="F690" s="50">
        <f>VLOOKUP(A690,'DATA (2)'!A:G,5,0)</f>
        <v>1250.79</v>
      </c>
      <c r="G690" s="50">
        <f>IFERROR(F690*(1-VLOOKUP(C690,ГОЛОВНА!K:L,2,0)), "-")</f>
        <v>1250.79</v>
      </c>
    </row>
    <row r="691" spans="1:7" x14ac:dyDescent="0.3">
      <c r="A691" s="66">
        <v>98394970</v>
      </c>
      <c r="B691" s="53" t="str">
        <f>VLOOKUP(A691,'DATA (2)'!A:G,2,0)</f>
        <v>Горизонт насос CME3-3 A-R-G-E-AQQE U-A-D</v>
      </c>
      <c r="C691" s="50" t="str">
        <f>VLOOKUP(A691,'DATA (2)'!A:G,4,0)</f>
        <v>GI</v>
      </c>
      <c r="D691" s="51"/>
      <c r="E691" s="50"/>
      <c r="F691" s="50">
        <f>VLOOKUP(A691,'DATA (2)'!A:G,5,0)</f>
        <v>1065.1300000000001</v>
      </c>
      <c r="G691" s="50">
        <f>IFERROR(F691*(1-VLOOKUP(C691,ГОЛОВНА!K:L,2,0)), "-")</f>
        <v>1065.1300000000001</v>
      </c>
    </row>
    <row r="692" spans="1:7" x14ac:dyDescent="0.3">
      <c r="A692" s="66">
        <v>98395152</v>
      </c>
      <c r="B692" s="53" t="str">
        <f>VLOOKUP(A692,'DATA (2)'!A:G,2,0)</f>
        <v>Горизонт насос CME3-3 A-R-G-E-AVBE S-A-D</v>
      </c>
      <c r="C692" s="50" t="str">
        <f>VLOOKUP(A692,'DATA (2)'!A:G,4,0)</f>
        <v>GI</v>
      </c>
      <c r="D692" s="51"/>
      <c r="E692" s="50"/>
      <c r="F692" s="50">
        <f>VLOOKUP(A692,'DATA (2)'!A:G,5,0)</f>
        <v>1241.3699999999999</v>
      </c>
      <c r="G692" s="50">
        <f>IFERROR(F692*(1-VLOOKUP(C692,ГОЛОВНА!K:L,2,0)), "-")</f>
        <v>1241.3699999999999</v>
      </c>
    </row>
    <row r="693" spans="1:7" x14ac:dyDescent="0.3">
      <c r="A693" s="66">
        <v>98394969</v>
      </c>
      <c r="B693" s="53" t="str">
        <f>VLOOKUP(A693,'DATA (2)'!A:G,2,0)</f>
        <v>Горизонт насос CME3-3 A-R-G-E-AVBE U-A-D</v>
      </c>
      <c r="C693" s="50" t="str">
        <f>VLOOKUP(A693,'DATA (2)'!A:G,4,0)</f>
        <v>GI</v>
      </c>
      <c r="D693" s="51"/>
      <c r="E693" s="50"/>
      <c r="F693" s="50">
        <f>VLOOKUP(A693,'DATA (2)'!A:G,5,0)</f>
        <v>1056.08</v>
      </c>
      <c r="G693" s="50">
        <f>IFERROR(F693*(1-VLOOKUP(C693,ГОЛОВНА!K:L,2,0)), "-")</f>
        <v>1056.08</v>
      </c>
    </row>
    <row r="694" spans="1:7" x14ac:dyDescent="0.3">
      <c r="A694" s="66">
        <v>98395156</v>
      </c>
      <c r="B694" s="53" t="str">
        <f>VLOOKUP(A694,'DATA (2)'!A:G,2,0)</f>
        <v>Горизонт насос CME3-3 A-R-G-V-AQQV S-A-D</v>
      </c>
      <c r="C694" s="50" t="str">
        <f>VLOOKUP(A694,'DATA (2)'!A:G,4,0)</f>
        <v>GI</v>
      </c>
      <c r="D694" s="51"/>
      <c r="E694" s="50"/>
      <c r="F694" s="50">
        <f>VLOOKUP(A694,'DATA (2)'!A:G,5,0)</f>
        <v>1260.21</v>
      </c>
      <c r="G694" s="50">
        <f>IFERROR(F694*(1-VLOOKUP(C694,ГОЛОВНА!K:L,2,0)), "-")</f>
        <v>1260.21</v>
      </c>
    </row>
    <row r="695" spans="1:7" x14ac:dyDescent="0.3">
      <c r="A695" s="66">
        <v>98394971</v>
      </c>
      <c r="B695" s="53" t="str">
        <f>VLOOKUP(A695,'DATA (2)'!A:G,2,0)</f>
        <v>Горизонт насос CME3-3 A-R-G-V-AQQV U-A-D</v>
      </c>
      <c r="C695" s="50" t="str">
        <f>VLOOKUP(A695,'DATA (2)'!A:G,4,0)</f>
        <v>GI</v>
      </c>
      <c r="D695" s="51"/>
      <c r="E695" s="50"/>
      <c r="F695" s="50">
        <f>VLOOKUP(A695,'DATA (2)'!A:G,5,0)</f>
        <v>1074.17</v>
      </c>
      <c r="G695" s="50">
        <f>IFERROR(F695*(1-VLOOKUP(C695,ГОЛОВНА!K:L,2,0)), "-")</f>
        <v>1074.17</v>
      </c>
    </row>
    <row r="696" spans="1:7" x14ac:dyDescent="0.3">
      <c r="A696" s="66">
        <v>98395157</v>
      </c>
      <c r="B696" s="53" t="str">
        <f>VLOOKUP(A696,'DATA (2)'!A:G,2,0)</f>
        <v>Горизонт насос CME3-3 A-R-I-E-AQQE S-A-D</v>
      </c>
      <c r="C696" s="50" t="str">
        <f>VLOOKUP(A696,'DATA (2)'!A:G,4,0)</f>
        <v>GI</v>
      </c>
      <c r="D696" s="51"/>
      <c r="E696" s="50"/>
      <c r="F696" s="50">
        <f>VLOOKUP(A696,'DATA (2)'!A:G,5,0)</f>
        <v>1153.77</v>
      </c>
      <c r="G696" s="50">
        <f>IFERROR(F696*(1-VLOOKUP(C696,ГОЛОВНА!K:L,2,0)), "-")</f>
        <v>1153.77</v>
      </c>
    </row>
    <row r="697" spans="1:7" x14ac:dyDescent="0.3">
      <c r="A697" s="66">
        <v>98394972</v>
      </c>
      <c r="B697" s="53" t="str">
        <f>VLOOKUP(A697,'DATA (2)'!A:G,2,0)</f>
        <v>Горизонт насос CME3-3 A-R-I-E-AQQE U-A-D</v>
      </c>
      <c r="C697" s="50" t="str">
        <f>VLOOKUP(A697,'DATA (2)'!A:G,4,0)</f>
        <v>GI</v>
      </c>
      <c r="D697" s="51"/>
      <c r="E697" s="50"/>
      <c r="F697" s="50">
        <f>VLOOKUP(A697,'DATA (2)'!A:G,5,0)</f>
        <v>951.74</v>
      </c>
      <c r="G697" s="50">
        <f>IFERROR(F697*(1-VLOOKUP(C697,ГОЛОВНА!K:L,2,0)), "-")</f>
        <v>951.74</v>
      </c>
    </row>
    <row r="698" spans="1:7" x14ac:dyDescent="0.3">
      <c r="A698" s="66">
        <v>98395159</v>
      </c>
      <c r="B698" s="53" t="str">
        <f>VLOOKUP(A698,'DATA (2)'!A:G,2,0)</f>
        <v>Горизонт насос CME3-3 A-R-I-E-AVBE S-A-D</v>
      </c>
      <c r="C698" s="50" t="str">
        <f>VLOOKUP(A698,'DATA (2)'!A:G,4,0)</f>
        <v>GI</v>
      </c>
      <c r="D698" s="51"/>
      <c r="E698" s="50"/>
      <c r="F698" s="50">
        <f>VLOOKUP(A698,'DATA (2)'!A:G,5,0)</f>
        <v>1144.3599999999999</v>
      </c>
      <c r="G698" s="50">
        <f>IFERROR(F698*(1-VLOOKUP(C698,ГОЛОВНА!K:L,2,0)), "-")</f>
        <v>1144.3599999999999</v>
      </c>
    </row>
    <row r="699" spans="1:7" x14ac:dyDescent="0.3">
      <c r="A699" s="66">
        <v>98394974</v>
      </c>
      <c r="B699" s="53" t="str">
        <f>VLOOKUP(A699,'DATA (2)'!A:G,2,0)</f>
        <v>Горизонт насос CME3-3 A-R-I-E-AVBE U-A-D</v>
      </c>
      <c r="C699" s="50" t="str">
        <f>VLOOKUP(A699,'DATA (2)'!A:G,4,0)</f>
        <v>GI</v>
      </c>
      <c r="D699" s="51"/>
      <c r="E699" s="50"/>
      <c r="F699" s="50">
        <f>VLOOKUP(A699,'DATA (2)'!A:G,5,0)</f>
        <v>942.88</v>
      </c>
      <c r="G699" s="50">
        <f>IFERROR(F699*(1-VLOOKUP(C699,ГОЛОВНА!K:L,2,0)), "-")</f>
        <v>942.88</v>
      </c>
    </row>
    <row r="700" spans="1:7" x14ac:dyDescent="0.3">
      <c r="A700" s="66">
        <v>98395158</v>
      </c>
      <c r="B700" s="53" t="str">
        <f>VLOOKUP(A700,'DATA (2)'!A:G,2,0)</f>
        <v>Горизонт насос CME3-3 A-R-I-V-AQQV S-A-D</v>
      </c>
      <c r="C700" s="50" t="str">
        <f>VLOOKUP(A700,'DATA (2)'!A:G,4,0)</f>
        <v>GI</v>
      </c>
      <c r="D700" s="51"/>
      <c r="E700" s="50"/>
      <c r="F700" s="50">
        <f>VLOOKUP(A700,'DATA (2)'!A:G,5,0)</f>
        <v>1163.19</v>
      </c>
      <c r="G700" s="50">
        <f>IFERROR(F700*(1-VLOOKUP(C700,ГОЛОВНА!K:L,2,0)), "-")</f>
        <v>1163.19</v>
      </c>
    </row>
    <row r="701" spans="1:7" x14ac:dyDescent="0.3">
      <c r="A701" s="66">
        <v>98394973</v>
      </c>
      <c r="B701" s="53" t="str">
        <f>VLOOKUP(A701,'DATA (2)'!A:G,2,0)</f>
        <v>Горизонт насос CME3-3 A-R-I-V-AQQV U-A-D</v>
      </c>
      <c r="C701" s="50" t="str">
        <f>VLOOKUP(A701,'DATA (2)'!A:G,4,0)</f>
        <v>GI</v>
      </c>
      <c r="D701" s="51"/>
      <c r="E701" s="50"/>
      <c r="F701" s="50">
        <f>VLOOKUP(A701,'DATA (2)'!A:G,5,0)</f>
        <v>960.6</v>
      </c>
      <c r="G701" s="50">
        <f>IFERROR(F701*(1-VLOOKUP(C701,ГОЛОВНА!K:L,2,0)), "-")</f>
        <v>960.6</v>
      </c>
    </row>
    <row r="702" spans="1:7" x14ac:dyDescent="0.3">
      <c r="A702" s="66">
        <v>98395163</v>
      </c>
      <c r="B702" s="53" t="str">
        <f>VLOOKUP(A702,'DATA (2)'!A:G,2,0)</f>
        <v>Горизонт насос CME3-4 A-R-A-E-AQQE S-A-D</v>
      </c>
      <c r="C702" s="50" t="str">
        <f>VLOOKUP(A702,'DATA (2)'!A:G,4,0)</f>
        <v>DC</v>
      </c>
      <c r="D702" s="51"/>
      <c r="E702" s="50"/>
      <c r="F702" s="50">
        <f>VLOOKUP(A702,'DATA (2)'!A:G,5,0)</f>
        <v>1065.8399999999999</v>
      </c>
      <c r="G702" s="50">
        <f>IFERROR(F702*(1-VLOOKUP(C702,ГОЛОВНА!K:L,2,0)), "-")</f>
        <v>1065.8399999999999</v>
      </c>
    </row>
    <row r="703" spans="1:7" x14ac:dyDescent="0.3">
      <c r="A703" s="66">
        <v>98394985</v>
      </c>
      <c r="B703" s="53" t="str">
        <f>VLOOKUP(A703,'DATA (2)'!A:G,2,0)</f>
        <v>Горизонт насос CME3-4 A-R-A-E-AQQE U-A-D</v>
      </c>
      <c r="C703" s="50" t="str">
        <f>VLOOKUP(A703,'DATA (2)'!A:G,4,0)</f>
        <v>DC</v>
      </c>
      <c r="D703" s="51"/>
      <c r="E703" s="50"/>
      <c r="F703" s="50">
        <f>VLOOKUP(A703,'DATA (2)'!A:G,5,0)</f>
        <v>876.03</v>
      </c>
      <c r="G703" s="50">
        <f>IFERROR(F703*(1-VLOOKUP(C703,ГОЛОВНА!K:L,2,0)), "-")</f>
        <v>876.03</v>
      </c>
    </row>
    <row r="704" spans="1:7" x14ac:dyDescent="0.3">
      <c r="A704" s="66">
        <v>98395160</v>
      </c>
      <c r="B704" s="53" t="str">
        <f>VLOOKUP(A704,'DATA (2)'!A:G,2,0)</f>
        <v>Горизонт насос CME3-4 A-R-A-E-AVBE S-A-D</v>
      </c>
      <c r="C704" s="50" t="str">
        <f>VLOOKUP(A704,'DATA (2)'!A:G,4,0)</f>
        <v>DC</v>
      </c>
      <c r="D704" s="51"/>
      <c r="E704" s="50"/>
      <c r="F704" s="50">
        <f>VLOOKUP(A704,'DATA (2)'!A:G,5,0)</f>
        <v>1056.32</v>
      </c>
      <c r="G704" s="50">
        <f>IFERROR(F704*(1-VLOOKUP(C704,ГОЛОВНА!K:L,2,0)), "-")</f>
        <v>1056.32</v>
      </c>
    </row>
    <row r="705" spans="1:7" x14ac:dyDescent="0.3">
      <c r="A705" s="66">
        <v>98394984</v>
      </c>
      <c r="B705" s="53" t="str">
        <f>VLOOKUP(A705,'DATA (2)'!A:G,2,0)</f>
        <v>Горизонт насос CME3-4 A-R-A-E-AVBE U-A-D</v>
      </c>
      <c r="C705" s="50" t="str">
        <f>VLOOKUP(A705,'DATA (2)'!A:G,4,0)</f>
        <v>DC</v>
      </c>
      <c r="D705" s="51"/>
      <c r="E705" s="50"/>
      <c r="F705" s="50">
        <f>VLOOKUP(A705,'DATA (2)'!A:G,5,0)</f>
        <v>866.5</v>
      </c>
      <c r="G705" s="50">
        <f>IFERROR(F705*(1-VLOOKUP(C705,ГОЛОВНА!K:L,2,0)), "-")</f>
        <v>866.5</v>
      </c>
    </row>
    <row r="706" spans="1:7" x14ac:dyDescent="0.3">
      <c r="A706" s="66">
        <v>98395164</v>
      </c>
      <c r="B706" s="53" t="str">
        <f>VLOOKUP(A706,'DATA (2)'!A:G,2,0)</f>
        <v>Горизонт насос CME3-4 A-R-A-V-AQQV S-A-D</v>
      </c>
      <c r="C706" s="50" t="str">
        <f>VLOOKUP(A706,'DATA (2)'!A:G,4,0)</f>
        <v>DC</v>
      </c>
      <c r="D706" s="51"/>
      <c r="E706" s="50"/>
      <c r="F706" s="50">
        <f>VLOOKUP(A706,'DATA (2)'!A:G,5,0)</f>
        <v>1069.58</v>
      </c>
      <c r="G706" s="50">
        <f>IFERROR(F706*(1-VLOOKUP(C706,ГОЛОВНА!K:L,2,0)), "-")</f>
        <v>1069.58</v>
      </c>
    </row>
    <row r="707" spans="1:7" x14ac:dyDescent="0.3">
      <c r="A707" s="66">
        <v>98394987</v>
      </c>
      <c r="B707" s="53" t="str">
        <f>VLOOKUP(A707,'DATA (2)'!A:G,2,0)</f>
        <v>Горизонт насос CME3-4 A-R-A-V-AQQV U-A-D</v>
      </c>
      <c r="C707" s="50" t="str">
        <f>VLOOKUP(A707,'DATA (2)'!A:G,4,0)</f>
        <v>DC</v>
      </c>
      <c r="D707" s="51"/>
      <c r="E707" s="50"/>
      <c r="F707" s="50">
        <f>VLOOKUP(A707,'DATA (2)'!A:G,5,0)</f>
        <v>879.78</v>
      </c>
      <c r="G707" s="50">
        <f>IFERROR(F707*(1-VLOOKUP(C707,ГОЛОВНА!K:L,2,0)), "-")</f>
        <v>879.78</v>
      </c>
    </row>
    <row r="708" spans="1:7" x14ac:dyDescent="0.3">
      <c r="A708" s="66">
        <v>98395162</v>
      </c>
      <c r="B708" s="53" t="str">
        <f>VLOOKUP(A708,'DATA (2)'!A:G,2,0)</f>
        <v>Горизонт насос CME3-4 A-R-G-E-AQQE S-A-D</v>
      </c>
      <c r="C708" s="50" t="str">
        <f>VLOOKUP(A708,'DATA (2)'!A:G,4,0)</f>
        <v>GI</v>
      </c>
      <c r="D708" s="51"/>
      <c r="E708" s="50"/>
      <c r="F708" s="50">
        <f>VLOOKUP(A708,'DATA (2)'!A:G,5,0)</f>
        <v>1281.67</v>
      </c>
      <c r="G708" s="50">
        <f>IFERROR(F708*(1-VLOOKUP(C708,ГОЛОВНА!K:L,2,0)), "-")</f>
        <v>1281.67</v>
      </c>
    </row>
    <row r="709" spans="1:7" x14ac:dyDescent="0.3">
      <c r="A709" s="66">
        <v>98394979</v>
      </c>
      <c r="B709" s="53" t="str">
        <f>VLOOKUP(A709,'DATA (2)'!A:G,2,0)</f>
        <v>Горизонт насос CME3-4 A-R-G-E-AQQE U-A-D</v>
      </c>
      <c r="C709" s="50" t="str">
        <f>VLOOKUP(A709,'DATA (2)'!A:G,4,0)</f>
        <v>GI</v>
      </c>
      <c r="D709" s="51"/>
      <c r="E709" s="50"/>
      <c r="F709" s="50">
        <f>VLOOKUP(A709,'DATA (2)'!A:G,5,0)</f>
        <v>1094.79</v>
      </c>
      <c r="G709" s="50">
        <f>IFERROR(F709*(1-VLOOKUP(C709,ГОЛОВНА!K:L,2,0)), "-")</f>
        <v>1094.79</v>
      </c>
    </row>
    <row r="710" spans="1:7" x14ac:dyDescent="0.3">
      <c r="A710" s="66">
        <v>98395161</v>
      </c>
      <c r="B710" s="53" t="str">
        <f>VLOOKUP(A710,'DATA (2)'!A:G,2,0)</f>
        <v>Горизонт насос CME3-4 A-R-G-E-AVBE S-A-D</v>
      </c>
      <c r="C710" s="50" t="str">
        <f>VLOOKUP(A710,'DATA (2)'!A:G,4,0)</f>
        <v>GI</v>
      </c>
      <c r="D710" s="51"/>
      <c r="E710" s="50"/>
      <c r="F710" s="50">
        <f>VLOOKUP(A710,'DATA (2)'!A:G,5,0)</f>
        <v>1272.25</v>
      </c>
      <c r="G710" s="50">
        <f>IFERROR(F710*(1-VLOOKUP(C710,ГОЛОВНА!K:L,2,0)), "-")</f>
        <v>1272.25</v>
      </c>
    </row>
    <row r="711" spans="1:7" x14ac:dyDescent="0.3">
      <c r="A711" s="66">
        <v>98394978</v>
      </c>
      <c r="B711" s="53" t="str">
        <f>VLOOKUP(A711,'DATA (2)'!A:G,2,0)</f>
        <v>Горизонт насос CME3-4 A-R-G-E-AVBE U-A-D</v>
      </c>
      <c r="C711" s="50" t="str">
        <f>VLOOKUP(A711,'DATA (2)'!A:G,4,0)</f>
        <v>GI</v>
      </c>
      <c r="D711" s="51"/>
      <c r="E711" s="50"/>
      <c r="F711" s="50">
        <f>VLOOKUP(A711,'DATA (2)'!A:G,5,0)</f>
        <v>1085.73</v>
      </c>
      <c r="G711" s="50">
        <f>IFERROR(F711*(1-VLOOKUP(C711,ГОЛОВНА!K:L,2,0)), "-")</f>
        <v>1085.73</v>
      </c>
    </row>
    <row r="712" spans="1:7" x14ac:dyDescent="0.3">
      <c r="A712" s="66">
        <v>98395165</v>
      </c>
      <c r="B712" s="53" t="str">
        <f>VLOOKUP(A712,'DATA (2)'!A:G,2,0)</f>
        <v>Горизонт насос CME3-4 A-R-G-V-AQQV S-A-D</v>
      </c>
      <c r="C712" s="50" t="str">
        <f>VLOOKUP(A712,'DATA (2)'!A:G,4,0)</f>
        <v>GI</v>
      </c>
      <c r="D712" s="51"/>
      <c r="E712" s="50"/>
      <c r="F712" s="50">
        <f>VLOOKUP(A712,'DATA (2)'!A:G,5,0)</f>
        <v>1291.07</v>
      </c>
      <c r="G712" s="50">
        <f>IFERROR(F712*(1-VLOOKUP(C712,ГОЛОВНА!K:L,2,0)), "-")</f>
        <v>1291.07</v>
      </c>
    </row>
    <row r="713" spans="1:7" x14ac:dyDescent="0.3">
      <c r="A713" s="66">
        <v>98394980</v>
      </c>
      <c r="B713" s="53" t="str">
        <f>VLOOKUP(A713,'DATA (2)'!A:G,2,0)</f>
        <v>Горизонт насос CME3-4 A-R-G-V-AQQV U-A-D</v>
      </c>
      <c r="C713" s="50" t="str">
        <f>VLOOKUP(A713,'DATA (2)'!A:G,4,0)</f>
        <v>GI</v>
      </c>
      <c r="D713" s="51"/>
      <c r="E713" s="50"/>
      <c r="F713" s="50">
        <f>VLOOKUP(A713,'DATA (2)'!A:G,5,0)</f>
        <v>1103.82</v>
      </c>
      <c r="G713" s="50">
        <f>IFERROR(F713*(1-VLOOKUP(C713,ГОЛОВНА!K:L,2,0)), "-")</f>
        <v>1103.82</v>
      </c>
    </row>
    <row r="714" spans="1:7" x14ac:dyDescent="0.3">
      <c r="A714" s="66">
        <v>98395166</v>
      </c>
      <c r="B714" s="53" t="str">
        <f>VLOOKUP(A714,'DATA (2)'!A:G,2,0)</f>
        <v>Горизонт насос CME3-4 A-R-I-E-AQQE S-A-D</v>
      </c>
      <c r="C714" s="50" t="str">
        <f>VLOOKUP(A714,'DATA (2)'!A:G,4,0)</f>
        <v>GI</v>
      </c>
      <c r="D714" s="51"/>
      <c r="E714" s="50"/>
      <c r="F714" s="50">
        <f>VLOOKUP(A714,'DATA (2)'!A:G,5,0)</f>
        <v>1183.8900000000001</v>
      </c>
      <c r="G714" s="50">
        <f>IFERROR(F714*(1-VLOOKUP(C714,ГОЛОВНА!K:L,2,0)), "-")</f>
        <v>1183.8900000000001</v>
      </c>
    </row>
    <row r="715" spans="1:7" x14ac:dyDescent="0.3">
      <c r="A715" s="66">
        <v>98394981</v>
      </c>
      <c r="B715" s="53" t="str">
        <f>VLOOKUP(A715,'DATA (2)'!A:G,2,0)</f>
        <v>Горизонт насос CME3-4 A-R-I-E-AQQE U-A-D</v>
      </c>
      <c r="C715" s="50" t="str">
        <f>VLOOKUP(A715,'DATA (2)'!A:G,4,0)</f>
        <v>GI</v>
      </c>
      <c r="D715" s="51"/>
      <c r="E715" s="50"/>
      <c r="F715" s="50">
        <f>VLOOKUP(A715,'DATA (2)'!A:G,5,0)</f>
        <v>980.07</v>
      </c>
      <c r="G715" s="50">
        <f>IFERROR(F715*(1-VLOOKUP(C715,ГОЛОВНА!K:L,2,0)), "-")</f>
        <v>980.07</v>
      </c>
    </row>
    <row r="716" spans="1:7" x14ac:dyDescent="0.3">
      <c r="A716" s="66">
        <v>98395168</v>
      </c>
      <c r="B716" s="53" t="str">
        <f>VLOOKUP(A716,'DATA (2)'!A:G,2,0)</f>
        <v>Горизонт насос CME3-4 A-R-I-E-AVBE S-A-D</v>
      </c>
      <c r="C716" s="50" t="str">
        <f>VLOOKUP(A716,'DATA (2)'!A:G,4,0)</f>
        <v>GI</v>
      </c>
      <c r="D716" s="51"/>
      <c r="E716" s="50"/>
      <c r="F716" s="50">
        <f>VLOOKUP(A716,'DATA (2)'!A:G,5,0)</f>
        <v>1174.49</v>
      </c>
      <c r="G716" s="50">
        <f>IFERROR(F716*(1-VLOOKUP(C716,ГОЛОВНА!K:L,2,0)), "-")</f>
        <v>1174.49</v>
      </c>
    </row>
    <row r="717" spans="1:7" x14ac:dyDescent="0.3">
      <c r="A717" s="66">
        <v>98394983</v>
      </c>
      <c r="B717" s="53" t="str">
        <f>VLOOKUP(A717,'DATA (2)'!A:G,2,0)</f>
        <v>Горизонт насос CME3-4 A-R-I-E-AVBE U-A-D</v>
      </c>
      <c r="C717" s="50" t="str">
        <f>VLOOKUP(A717,'DATA (2)'!A:G,4,0)</f>
        <v>GI</v>
      </c>
      <c r="D717" s="51"/>
      <c r="E717" s="50"/>
      <c r="F717" s="50">
        <f>VLOOKUP(A717,'DATA (2)'!A:G,5,0)</f>
        <v>971.23</v>
      </c>
      <c r="G717" s="50">
        <f>IFERROR(F717*(1-VLOOKUP(C717,ГОЛОВНА!K:L,2,0)), "-")</f>
        <v>971.23</v>
      </c>
    </row>
    <row r="718" spans="1:7" x14ac:dyDescent="0.3">
      <c r="A718" s="66">
        <v>98395167</v>
      </c>
      <c r="B718" s="53" t="str">
        <f>VLOOKUP(A718,'DATA (2)'!A:G,2,0)</f>
        <v>Горизонт насос CME3-4 A-R-I-V-AQQV S-A-D</v>
      </c>
      <c r="C718" s="50" t="str">
        <f>VLOOKUP(A718,'DATA (2)'!A:G,4,0)</f>
        <v>GI</v>
      </c>
      <c r="D718" s="51"/>
      <c r="E718" s="50"/>
      <c r="F718" s="50">
        <f>VLOOKUP(A718,'DATA (2)'!A:G,5,0)</f>
        <v>1193.3399999999999</v>
      </c>
      <c r="G718" s="50">
        <f>IFERROR(F718*(1-VLOOKUP(C718,ГОЛОВНА!K:L,2,0)), "-")</f>
        <v>1193.3399999999999</v>
      </c>
    </row>
    <row r="719" spans="1:7" x14ac:dyDescent="0.3">
      <c r="A719" s="66">
        <v>98394982</v>
      </c>
      <c r="B719" s="53" t="str">
        <f>VLOOKUP(A719,'DATA (2)'!A:G,2,0)</f>
        <v>Горизонт насос CME3-4 A-R-I-V-AQQV U-A-D</v>
      </c>
      <c r="C719" s="50" t="str">
        <f>VLOOKUP(A719,'DATA (2)'!A:G,4,0)</f>
        <v>GI</v>
      </c>
      <c r="D719" s="51"/>
      <c r="E719" s="50"/>
      <c r="F719" s="50">
        <f>VLOOKUP(A719,'DATA (2)'!A:G,5,0)</f>
        <v>988.93</v>
      </c>
      <c r="G719" s="50">
        <f>IFERROR(F719*(1-VLOOKUP(C719,ГОЛОВНА!K:L,2,0)), "-")</f>
        <v>988.93</v>
      </c>
    </row>
    <row r="720" spans="1:7" x14ac:dyDescent="0.3">
      <c r="A720" s="66">
        <v>98395254</v>
      </c>
      <c r="B720" s="53" t="str">
        <f>VLOOKUP(A720,'DATA (2)'!A:G,2,0)</f>
        <v>Горизонт насос CME3-4 A-S-A-E-AVBE T-A-D</v>
      </c>
      <c r="C720" s="50" t="str">
        <f>VLOOKUP(A720,'DATA (2)'!A:G,4,0)</f>
        <v>DC</v>
      </c>
      <c r="D720" s="51"/>
      <c r="E720" s="50"/>
      <c r="F720" s="50">
        <f>VLOOKUP(A720,'DATA (2)'!A:G,5,0)</f>
        <v>1056.32</v>
      </c>
      <c r="G720" s="50">
        <f>IFERROR(F720*(1-VLOOKUP(C720,ГОЛОВНА!K:L,2,0)), "-")</f>
        <v>1056.32</v>
      </c>
    </row>
    <row r="721" spans="1:7" x14ac:dyDescent="0.3">
      <c r="A721" s="66">
        <v>98395173</v>
      </c>
      <c r="B721" s="53" t="str">
        <f>VLOOKUP(A721,'DATA (2)'!A:G,2,0)</f>
        <v>Горизонт насос CME3-5 A-R-A-E-AQQE S-A-D</v>
      </c>
      <c r="C721" s="50" t="str">
        <f>VLOOKUP(A721,'DATA (2)'!A:G,4,0)</f>
        <v>DC</v>
      </c>
      <c r="D721" s="51"/>
      <c r="E721" s="50"/>
      <c r="F721" s="50">
        <f>VLOOKUP(A721,'DATA (2)'!A:G,5,0)</f>
        <v>1160.92</v>
      </c>
      <c r="G721" s="50">
        <f>IFERROR(F721*(1-VLOOKUP(C721,ГОЛОВНА!K:L,2,0)), "-")</f>
        <v>1160.92</v>
      </c>
    </row>
    <row r="722" spans="1:7" x14ac:dyDescent="0.3">
      <c r="A722" s="66">
        <v>98394997</v>
      </c>
      <c r="B722" s="53" t="str">
        <f>VLOOKUP(A722,'DATA (2)'!A:G,2,0)</f>
        <v>Горизонт насос CME3-5 A-R-A-E-AQQE U-A-D</v>
      </c>
      <c r="C722" s="50" t="str">
        <f>VLOOKUP(A722,'DATA (2)'!A:G,4,0)</f>
        <v>DC</v>
      </c>
      <c r="D722" s="51"/>
      <c r="E722" s="50"/>
      <c r="F722" s="50">
        <f>VLOOKUP(A722,'DATA (2)'!A:G,5,0)</f>
        <v>971.12</v>
      </c>
      <c r="G722" s="50">
        <f>IFERROR(F722*(1-VLOOKUP(C722,ГОЛОВНА!K:L,2,0)), "-")</f>
        <v>971.12</v>
      </c>
    </row>
    <row r="723" spans="1:7" x14ac:dyDescent="0.3">
      <c r="A723" s="66">
        <v>98395169</v>
      </c>
      <c r="B723" s="53" t="str">
        <f>VLOOKUP(A723,'DATA (2)'!A:G,2,0)</f>
        <v>Горизонт насос CME3-5 A-R-A-E-AVBE S-A-D</v>
      </c>
      <c r="C723" s="50" t="str">
        <f>VLOOKUP(A723,'DATA (2)'!A:G,4,0)</f>
        <v>DC</v>
      </c>
      <c r="D723" s="51"/>
      <c r="E723" s="50"/>
      <c r="F723" s="50">
        <f>VLOOKUP(A723,'DATA (2)'!A:G,5,0)</f>
        <v>1151.4000000000001</v>
      </c>
      <c r="G723" s="50">
        <f>IFERROR(F723*(1-VLOOKUP(C723,ГОЛОВНА!K:L,2,0)), "-")</f>
        <v>1151.4000000000001</v>
      </c>
    </row>
    <row r="724" spans="1:7" x14ac:dyDescent="0.3">
      <c r="A724" s="66">
        <v>98394996</v>
      </c>
      <c r="B724" s="53" t="str">
        <f>VLOOKUP(A724,'DATA (2)'!A:G,2,0)</f>
        <v>Горизонт насос CME3-5 A-R-A-E-AVBE U-A-D</v>
      </c>
      <c r="C724" s="50" t="str">
        <f>VLOOKUP(A724,'DATA (2)'!A:G,4,0)</f>
        <v>DC</v>
      </c>
      <c r="D724" s="51"/>
      <c r="E724" s="50"/>
      <c r="F724" s="50">
        <f>VLOOKUP(A724,'DATA (2)'!A:G,5,0)</f>
        <v>961.59</v>
      </c>
      <c r="G724" s="50">
        <f>IFERROR(F724*(1-VLOOKUP(C724,ГОЛОВНА!K:L,2,0)), "-")</f>
        <v>961.59</v>
      </c>
    </row>
    <row r="725" spans="1:7" x14ac:dyDescent="0.3">
      <c r="A725" s="66">
        <v>98395175</v>
      </c>
      <c r="B725" s="53" t="str">
        <f>VLOOKUP(A725,'DATA (2)'!A:G,2,0)</f>
        <v>Горизонт насос CME3-5 A-R-A-V-AQQV S-A-D</v>
      </c>
      <c r="C725" s="50" t="str">
        <f>VLOOKUP(A725,'DATA (2)'!A:G,4,0)</f>
        <v>DC</v>
      </c>
      <c r="D725" s="51"/>
      <c r="E725" s="50"/>
      <c r="F725" s="50">
        <f>VLOOKUP(A725,'DATA (2)'!A:G,5,0)</f>
        <v>1164.67</v>
      </c>
      <c r="G725" s="50">
        <f>IFERROR(F725*(1-VLOOKUP(C725,ГОЛОВНА!K:L,2,0)), "-")</f>
        <v>1164.67</v>
      </c>
    </row>
    <row r="726" spans="1:7" x14ac:dyDescent="0.3">
      <c r="A726" s="66">
        <v>98394998</v>
      </c>
      <c r="B726" s="53" t="str">
        <f>VLOOKUP(A726,'DATA (2)'!A:G,2,0)</f>
        <v>Горизонт насос CME3-5 A-R-A-V-AQQV U-A-D</v>
      </c>
      <c r="C726" s="50" t="str">
        <f>VLOOKUP(A726,'DATA (2)'!A:G,4,0)</f>
        <v>DC</v>
      </c>
      <c r="D726" s="51"/>
      <c r="E726" s="50"/>
      <c r="F726" s="50">
        <f>VLOOKUP(A726,'DATA (2)'!A:G,5,0)</f>
        <v>974.86</v>
      </c>
      <c r="G726" s="50">
        <f>IFERROR(F726*(1-VLOOKUP(C726,ГОЛОВНА!K:L,2,0)), "-")</f>
        <v>974.86</v>
      </c>
    </row>
    <row r="727" spans="1:7" x14ac:dyDescent="0.3">
      <c r="A727" s="66">
        <v>98395172</v>
      </c>
      <c r="B727" s="53" t="str">
        <f>VLOOKUP(A727,'DATA (2)'!A:G,2,0)</f>
        <v>Горизонт насос CME3-5 A-R-G-E-AQQE S-A-D</v>
      </c>
      <c r="C727" s="50" t="str">
        <f>VLOOKUP(A727,'DATA (2)'!A:G,4,0)</f>
        <v>GI</v>
      </c>
      <c r="D727" s="51"/>
      <c r="E727" s="50"/>
      <c r="F727" s="50">
        <f>VLOOKUP(A727,'DATA (2)'!A:G,5,0)</f>
        <v>1339.12</v>
      </c>
      <c r="G727" s="50">
        <f>IFERROR(F727*(1-VLOOKUP(C727,ГОЛОВНА!K:L,2,0)), "-")</f>
        <v>1339.12</v>
      </c>
    </row>
    <row r="728" spans="1:7" x14ac:dyDescent="0.3">
      <c r="A728" s="66">
        <v>98394989</v>
      </c>
      <c r="B728" s="53" t="str">
        <f>VLOOKUP(A728,'DATA (2)'!A:G,2,0)</f>
        <v>Горизонт насос CME3-5 A-R-G-E-AQQE U-A-D</v>
      </c>
      <c r="C728" s="50" t="str">
        <f>VLOOKUP(A728,'DATA (2)'!A:G,4,0)</f>
        <v>GI</v>
      </c>
      <c r="D728" s="51"/>
      <c r="E728" s="50"/>
      <c r="F728" s="50">
        <f>VLOOKUP(A728,'DATA (2)'!A:G,5,0)</f>
        <v>1149.95</v>
      </c>
      <c r="G728" s="50">
        <f>IFERROR(F728*(1-VLOOKUP(C728,ГОЛОВНА!K:L,2,0)), "-")</f>
        <v>1149.95</v>
      </c>
    </row>
    <row r="729" spans="1:7" x14ac:dyDescent="0.3">
      <c r="A729" s="66">
        <v>98395171</v>
      </c>
      <c r="B729" s="53" t="str">
        <f>VLOOKUP(A729,'DATA (2)'!A:G,2,0)</f>
        <v>Горизонт насос CME3-5 A-R-G-E-AVBE S-A-D</v>
      </c>
      <c r="C729" s="50" t="str">
        <f>VLOOKUP(A729,'DATA (2)'!A:G,4,0)</f>
        <v>GI</v>
      </c>
      <c r="D729" s="51"/>
      <c r="E729" s="50"/>
      <c r="F729" s="50">
        <f>VLOOKUP(A729,'DATA (2)'!A:G,5,0)</f>
        <v>1329.71</v>
      </c>
      <c r="G729" s="50">
        <f>IFERROR(F729*(1-VLOOKUP(C729,ГОЛОВНА!K:L,2,0)), "-")</f>
        <v>1329.71</v>
      </c>
    </row>
    <row r="730" spans="1:7" x14ac:dyDescent="0.3">
      <c r="A730" s="66">
        <v>98394988</v>
      </c>
      <c r="B730" s="53" t="str">
        <f>VLOOKUP(A730,'DATA (2)'!A:G,2,0)</f>
        <v>Горизонт насос CME3-5 A-R-G-E-AVBE U-A-D</v>
      </c>
      <c r="C730" s="50" t="str">
        <f>VLOOKUP(A730,'DATA (2)'!A:G,4,0)</f>
        <v>GI</v>
      </c>
      <c r="D730" s="51"/>
      <c r="E730" s="50"/>
      <c r="F730" s="50">
        <f>VLOOKUP(A730,'DATA (2)'!A:G,5,0)</f>
        <v>1140.8900000000001</v>
      </c>
      <c r="G730" s="50">
        <f>IFERROR(F730*(1-VLOOKUP(C730,ГОЛОВНА!K:L,2,0)), "-")</f>
        <v>1140.8900000000001</v>
      </c>
    </row>
    <row r="731" spans="1:7" x14ac:dyDescent="0.3">
      <c r="A731" s="66">
        <v>98395176</v>
      </c>
      <c r="B731" s="53" t="str">
        <f>VLOOKUP(A731,'DATA (2)'!A:G,2,0)</f>
        <v>Горизонт насос CME3-5 A-R-G-V-AQQV S-A-D</v>
      </c>
      <c r="C731" s="50" t="str">
        <f>VLOOKUP(A731,'DATA (2)'!A:G,4,0)</f>
        <v>GI</v>
      </c>
      <c r="D731" s="51"/>
      <c r="E731" s="50"/>
      <c r="F731" s="50">
        <f>VLOOKUP(A731,'DATA (2)'!A:G,5,0)</f>
        <v>1348.55</v>
      </c>
      <c r="G731" s="50">
        <f>IFERROR(F731*(1-VLOOKUP(C731,ГОЛОВНА!K:L,2,0)), "-")</f>
        <v>1348.55</v>
      </c>
    </row>
    <row r="732" spans="1:7" x14ac:dyDescent="0.3">
      <c r="A732" s="66">
        <v>98394990</v>
      </c>
      <c r="B732" s="53" t="str">
        <f>VLOOKUP(A732,'DATA (2)'!A:G,2,0)</f>
        <v>Горизонт насос CME3-5 A-R-G-V-AQQV U-A-D</v>
      </c>
      <c r="C732" s="50" t="str">
        <f>VLOOKUP(A732,'DATA (2)'!A:G,4,0)</f>
        <v>GI</v>
      </c>
      <c r="D732" s="51"/>
      <c r="E732" s="50"/>
      <c r="F732" s="50">
        <f>VLOOKUP(A732,'DATA (2)'!A:G,5,0)</f>
        <v>1158.98</v>
      </c>
      <c r="G732" s="50">
        <f>IFERROR(F732*(1-VLOOKUP(C732,ГОЛОВНА!K:L,2,0)), "-")</f>
        <v>1158.98</v>
      </c>
    </row>
    <row r="733" spans="1:7" x14ac:dyDescent="0.3">
      <c r="A733" s="66">
        <v>98395177</v>
      </c>
      <c r="B733" s="53" t="str">
        <f>VLOOKUP(A733,'DATA (2)'!A:G,2,0)</f>
        <v>Горизонт насос CME3-5 A-R-I-E-AQQE S-A-D</v>
      </c>
      <c r="C733" s="50" t="str">
        <f>VLOOKUP(A733,'DATA (2)'!A:G,4,0)</f>
        <v>GI</v>
      </c>
      <c r="D733" s="51"/>
      <c r="E733" s="50"/>
      <c r="F733" s="50">
        <f>VLOOKUP(A733,'DATA (2)'!A:G,5,0)</f>
        <v>1236.28</v>
      </c>
      <c r="G733" s="50">
        <f>IFERROR(F733*(1-VLOOKUP(C733,ГОЛОВНА!K:L,2,0)), "-")</f>
        <v>1236.28</v>
      </c>
    </row>
    <row r="734" spans="1:7" x14ac:dyDescent="0.3">
      <c r="A734" s="66">
        <v>98394993</v>
      </c>
      <c r="B734" s="53" t="str">
        <f>VLOOKUP(A734,'DATA (2)'!A:G,2,0)</f>
        <v>Горизонт насос CME3-5 A-R-I-E-AQQE U-A-D</v>
      </c>
      <c r="C734" s="50" t="str">
        <f>VLOOKUP(A734,'DATA (2)'!A:G,4,0)</f>
        <v>GI</v>
      </c>
      <c r="D734" s="51"/>
      <c r="E734" s="50"/>
      <c r="F734" s="50">
        <f>VLOOKUP(A734,'DATA (2)'!A:G,5,0)</f>
        <v>1029.3</v>
      </c>
      <c r="G734" s="50">
        <f>IFERROR(F734*(1-VLOOKUP(C734,ГОЛОВНА!K:L,2,0)), "-")</f>
        <v>1029.3</v>
      </c>
    </row>
    <row r="735" spans="1:7" x14ac:dyDescent="0.3">
      <c r="A735" s="66">
        <v>98395179</v>
      </c>
      <c r="B735" s="53" t="str">
        <f>VLOOKUP(A735,'DATA (2)'!A:G,2,0)</f>
        <v>Горизонт насос CME3-5 A-R-I-E-AVBE S-A-D</v>
      </c>
      <c r="C735" s="50" t="str">
        <f>VLOOKUP(A735,'DATA (2)'!A:G,4,0)</f>
        <v>GI</v>
      </c>
      <c r="D735" s="51"/>
      <c r="E735" s="50"/>
      <c r="F735" s="50">
        <f>VLOOKUP(A735,'DATA (2)'!A:G,5,0)</f>
        <v>1226.8599999999999</v>
      </c>
      <c r="G735" s="50">
        <f>IFERROR(F735*(1-VLOOKUP(C735,ГОЛОВНА!K:L,2,0)), "-")</f>
        <v>1226.8599999999999</v>
      </c>
    </row>
    <row r="736" spans="1:7" x14ac:dyDescent="0.3">
      <c r="A736" s="66">
        <v>98394995</v>
      </c>
      <c r="B736" s="53" t="str">
        <f>VLOOKUP(A736,'DATA (2)'!A:G,2,0)</f>
        <v>Горизонт насос CME3-5 A-R-I-E-AVBE U-A-D</v>
      </c>
      <c r="C736" s="50" t="str">
        <f>VLOOKUP(A736,'DATA (2)'!A:G,4,0)</f>
        <v>GI</v>
      </c>
      <c r="D736" s="51"/>
      <c r="E736" s="50"/>
      <c r="F736" s="50">
        <f>VLOOKUP(A736,'DATA (2)'!A:G,5,0)</f>
        <v>1020.43</v>
      </c>
      <c r="G736" s="50">
        <f>IFERROR(F736*(1-VLOOKUP(C736,ГОЛОВНА!K:L,2,0)), "-")</f>
        <v>1020.43</v>
      </c>
    </row>
    <row r="737" spans="1:7" x14ac:dyDescent="0.3">
      <c r="A737" s="66">
        <v>98395178</v>
      </c>
      <c r="B737" s="53" t="str">
        <f>VLOOKUP(A737,'DATA (2)'!A:G,2,0)</f>
        <v>Горизонт насос CME3-5 A-R-I-V-AQQV S-A-D</v>
      </c>
      <c r="C737" s="50" t="str">
        <f>VLOOKUP(A737,'DATA (2)'!A:G,4,0)</f>
        <v>GI</v>
      </c>
      <c r="D737" s="51"/>
      <c r="E737" s="50"/>
      <c r="F737" s="50">
        <f>VLOOKUP(A737,'DATA (2)'!A:G,5,0)</f>
        <v>1245.68</v>
      </c>
      <c r="G737" s="50">
        <f>IFERROR(F737*(1-VLOOKUP(C737,ГОЛОВНА!K:L,2,0)), "-")</f>
        <v>1245.68</v>
      </c>
    </row>
    <row r="738" spans="1:7" x14ac:dyDescent="0.3">
      <c r="A738" s="66">
        <v>98394994</v>
      </c>
      <c r="B738" s="53" t="str">
        <f>VLOOKUP(A738,'DATA (2)'!A:G,2,0)</f>
        <v>Горизонт насос CME3-5 A-R-I-V-AQQV U-A-D</v>
      </c>
      <c r="C738" s="50" t="str">
        <f>VLOOKUP(A738,'DATA (2)'!A:G,4,0)</f>
        <v>GI</v>
      </c>
      <c r="D738" s="51"/>
      <c r="E738" s="50"/>
      <c r="F738" s="50">
        <f>VLOOKUP(A738,'DATA (2)'!A:G,5,0)</f>
        <v>1038.1600000000001</v>
      </c>
      <c r="G738" s="50">
        <f>IFERROR(F738*(1-VLOOKUP(C738,ГОЛОВНА!K:L,2,0)), "-")</f>
        <v>1038.1600000000001</v>
      </c>
    </row>
    <row r="739" spans="1:7" x14ac:dyDescent="0.3">
      <c r="A739" s="66">
        <v>98395356</v>
      </c>
      <c r="B739" s="53" t="str">
        <f>VLOOKUP(A739,'DATA (2)'!A:G,2,0)</f>
        <v>Горизонт насос CME3-6 A-R-G-E-AQQE S-A-D</v>
      </c>
      <c r="C739" s="50" t="str">
        <f>VLOOKUP(A739,'DATA (2)'!A:G,4,0)</f>
        <v>GI</v>
      </c>
      <c r="D739" s="51"/>
      <c r="E739" s="50"/>
      <c r="F739" s="50">
        <f>VLOOKUP(A739,'DATA (2)'!A:G,5,0)</f>
        <v>1454.97</v>
      </c>
      <c r="G739" s="50">
        <f>IFERROR(F739*(1-VLOOKUP(C739,ГОЛОВНА!K:L,2,0)), "-")</f>
        <v>1454.97</v>
      </c>
    </row>
    <row r="740" spans="1:7" x14ac:dyDescent="0.3">
      <c r="A740" s="66">
        <v>98395303</v>
      </c>
      <c r="B740" s="53" t="str">
        <f>VLOOKUP(A740,'DATA (2)'!A:G,2,0)</f>
        <v>Горизонт насос CME3-6 A-R-G-E-AQQE U-A-D</v>
      </c>
      <c r="C740" s="50" t="str">
        <f>VLOOKUP(A740,'DATA (2)'!A:G,4,0)</f>
        <v>GI</v>
      </c>
      <c r="D740" s="51"/>
      <c r="E740" s="50"/>
      <c r="F740" s="50">
        <f>VLOOKUP(A740,'DATA (2)'!A:G,5,0)</f>
        <v>1417.94</v>
      </c>
      <c r="G740" s="50">
        <f>IFERROR(F740*(1-VLOOKUP(C740,ГОЛОВНА!K:L,2,0)), "-")</f>
        <v>1417.94</v>
      </c>
    </row>
    <row r="741" spans="1:7" x14ac:dyDescent="0.3">
      <c r="A741" s="66">
        <v>98395355</v>
      </c>
      <c r="B741" s="53" t="str">
        <f>VLOOKUP(A741,'DATA (2)'!A:G,2,0)</f>
        <v>Горизонт насос CME3-6 A-R-G-E-AVBE S-A-D</v>
      </c>
      <c r="C741" s="50" t="str">
        <f>VLOOKUP(A741,'DATA (2)'!A:G,4,0)</f>
        <v>GI</v>
      </c>
      <c r="D741" s="51"/>
      <c r="E741" s="50"/>
      <c r="F741" s="50">
        <f>VLOOKUP(A741,'DATA (2)'!A:G,5,0)</f>
        <v>1445.36</v>
      </c>
      <c r="G741" s="50">
        <f>IFERROR(F741*(1-VLOOKUP(C741,ГОЛОВНА!K:L,2,0)), "-")</f>
        <v>1445.36</v>
      </c>
    </row>
    <row r="742" spans="1:7" x14ac:dyDescent="0.3">
      <c r="A742" s="66">
        <v>98395302</v>
      </c>
      <c r="B742" s="53" t="str">
        <f>VLOOKUP(A742,'DATA (2)'!A:G,2,0)</f>
        <v>Горизонт насос CME3-6 A-R-G-E-AVBE U-A-D</v>
      </c>
      <c r="C742" s="50" t="str">
        <f>VLOOKUP(A742,'DATA (2)'!A:G,4,0)</f>
        <v>GI</v>
      </c>
      <c r="D742" s="51"/>
      <c r="E742" s="50"/>
      <c r="F742" s="50">
        <f>VLOOKUP(A742,'DATA (2)'!A:G,5,0)</f>
        <v>1408.89</v>
      </c>
      <c r="G742" s="50">
        <f>IFERROR(F742*(1-VLOOKUP(C742,ГОЛОВНА!K:L,2,0)), "-")</f>
        <v>1408.89</v>
      </c>
    </row>
    <row r="743" spans="1:7" x14ac:dyDescent="0.3">
      <c r="A743" s="66">
        <v>98395357</v>
      </c>
      <c r="B743" s="53" t="str">
        <f>VLOOKUP(A743,'DATA (2)'!A:G,2,0)</f>
        <v>Горизонт насос CME3-6 A-R-G-V-AQQV S-A-D</v>
      </c>
      <c r="C743" s="50" t="str">
        <f>VLOOKUP(A743,'DATA (2)'!A:G,4,0)</f>
        <v>GI</v>
      </c>
      <c r="D743" s="51"/>
      <c r="E743" s="50"/>
      <c r="F743" s="50">
        <f>VLOOKUP(A743,'DATA (2)'!A:G,5,0)</f>
        <v>1464.58</v>
      </c>
      <c r="G743" s="50">
        <f>IFERROR(F743*(1-VLOOKUP(C743,ГОЛОВНА!K:L,2,0)), "-")</f>
        <v>1464.58</v>
      </c>
    </row>
    <row r="744" spans="1:7" x14ac:dyDescent="0.3">
      <c r="A744" s="66">
        <v>98395304</v>
      </c>
      <c r="B744" s="53" t="str">
        <f>VLOOKUP(A744,'DATA (2)'!A:G,2,0)</f>
        <v>Горизонт насос CME3-6 A-R-G-V-AQQV U-A-D</v>
      </c>
      <c r="C744" s="50" t="str">
        <f>VLOOKUP(A744,'DATA (2)'!A:G,4,0)</f>
        <v>GI</v>
      </c>
      <c r="D744" s="51"/>
      <c r="E744" s="50"/>
      <c r="F744" s="50">
        <f>VLOOKUP(A744,'DATA (2)'!A:G,5,0)</f>
        <v>1426.98</v>
      </c>
      <c r="G744" s="50">
        <f>IFERROR(F744*(1-VLOOKUP(C744,ГОЛОВНА!K:L,2,0)), "-")</f>
        <v>1426.98</v>
      </c>
    </row>
    <row r="745" spans="1:7" x14ac:dyDescent="0.3">
      <c r="A745" s="66">
        <v>98395359</v>
      </c>
      <c r="B745" s="53" t="str">
        <f>VLOOKUP(A745,'DATA (2)'!A:G,2,0)</f>
        <v>Горизонт насос CME3-6 A-R-I-E-AQQE S-A-D</v>
      </c>
      <c r="C745" s="50" t="str">
        <f>VLOOKUP(A745,'DATA (2)'!A:G,4,0)</f>
        <v>GI</v>
      </c>
      <c r="D745" s="51"/>
      <c r="E745" s="50"/>
      <c r="F745" s="50">
        <f>VLOOKUP(A745,'DATA (2)'!A:G,5,0)</f>
        <v>1347.04</v>
      </c>
      <c r="G745" s="50">
        <f>IFERROR(F745*(1-VLOOKUP(C745,ГОЛОВНА!K:L,2,0)), "-")</f>
        <v>1347.04</v>
      </c>
    </row>
    <row r="746" spans="1:7" x14ac:dyDescent="0.3">
      <c r="A746" s="66">
        <v>98395306</v>
      </c>
      <c r="B746" s="53" t="str">
        <f>VLOOKUP(A746,'DATA (2)'!A:G,2,0)</f>
        <v>Горизонт насос CME3-6 A-R-I-E-AQQE U-A-D</v>
      </c>
      <c r="C746" s="50" t="str">
        <f>VLOOKUP(A746,'DATA (2)'!A:G,4,0)</f>
        <v>GI</v>
      </c>
      <c r="D746" s="51"/>
      <c r="E746" s="50"/>
      <c r="F746" s="50">
        <f>VLOOKUP(A746,'DATA (2)'!A:G,5,0)</f>
        <v>1288.8900000000001</v>
      </c>
      <c r="G746" s="50">
        <f>IFERROR(F746*(1-VLOOKUP(C746,ГОЛОВНА!K:L,2,0)), "-")</f>
        <v>1288.8900000000001</v>
      </c>
    </row>
    <row r="747" spans="1:7" x14ac:dyDescent="0.3">
      <c r="A747" s="66">
        <v>98395358</v>
      </c>
      <c r="B747" s="53" t="str">
        <f>VLOOKUP(A747,'DATA (2)'!A:G,2,0)</f>
        <v>Горизонт насос CME3-6 A-R-I-E-AVBE S-A-D</v>
      </c>
      <c r="C747" s="50" t="str">
        <f>VLOOKUP(A747,'DATA (2)'!A:G,4,0)</f>
        <v>GI</v>
      </c>
      <c r="D747" s="51"/>
      <c r="E747" s="50"/>
      <c r="F747" s="50">
        <f>VLOOKUP(A747,'DATA (2)'!A:G,5,0)</f>
        <v>1337.42</v>
      </c>
      <c r="G747" s="50">
        <f>IFERROR(F747*(1-VLOOKUP(C747,ГОЛОВНА!K:L,2,0)), "-")</f>
        <v>1337.42</v>
      </c>
    </row>
    <row r="748" spans="1:7" x14ac:dyDescent="0.3">
      <c r="A748" s="66">
        <v>98395305</v>
      </c>
      <c r="B748" s="53" t="str">
        <f>VLOOKUP(A748,'DATA (2)'!A:G,2,0)</f>
        <v>Горизонт насос CME3-6 A-R-I-E-AVBE U-A-D</v>
      </c>
      <c r="C748" s="50" t="str">
        <f>VLOOKUP(A748,'DATA (2)'!A:G,4,0)</f>
        <v>GI</v>
      </c>
      <c r="D748" s="51"/>
      <c r="E748" s="50"/>
      <c r="F748" s="50">
        <f>VLOOKUP(A748,'DATA (2)'!A:G,5,0)</f>
        <v>1280.03</v>
      </c>
      <c r="G748" s="50">
        <f>IFERROR(F748*(1-VLOOKUP(C748,ГОЛОВНА!K:L,2,0)), "-")</f>
        <v>1280.03</v>
      </c>
    </row>
    <row r="749" spans="1:7" x14ac:dyDescent="0.3">
      <c r="A749" s="66">
        <v>98395360</v>
      </c>
      <c r="B749" s="53" t="str">
        <f>VLOOKUP(A749,'DATA (2)'!A:G,2,0)</f>
        <v>Горизонт насос CME3-6 A-R-I-V-AQQV S-A-D</v>
      </c>
      <c r="C749" s="50" t="str">
        <f>VLOOKUP(A749,'DATA (2)'!A:G,4,0)</f>
        <v>GI</v>
      </c>
      <c r="D749" s="51"/>
      <c r="E749" s="50"/>
      <c r="F749" s="50">
        <f>VLOOKUP(A749,'DATA (2)'!A:G,5,0)</f>
        <v>1356.65</v>
      </c>
      <c r="G749" s="50">
        <f>IFERROR(F749*(1-VLOOKUP(C749,ГОЛОВНА!K:L,2,0)), "-")</f>
        <v>1356.65</v>
      </c>
    </row>
    <row r="750" spans="1:7" x14ac:dyDescent="0.3">
      <c r="A750" s="66">
        <v>98395307</v>
      </c>
      <c r="B750" s="53" t="str">
        <f>VLOOKUP(A750,'DATA (2)'!A:G,2,0)</f>
        <v>Горизонт насос CME3-6 A-R-I-V-AQQV U-A-D</v>
      </c>
      <c r="C750" s="50" t="str">
        <f>VLOOKUP(A750,'DATA (2)'!A:G,4,0)</f>
        <v>GI</v>
      </c>
      <c r="D750" s="51"/>
      <c r="E750" s="50"/>
      <c r="F750" s="50">
        <f>VLOOKUP(A750,'DATA (2)'!A:G,5,0)</f>
        <v>1297.73</v>
      </c>
      <c r="G750" s="50">
        <f>IFERROR(F750*(1-VLOOKUP(C750,ГОЛОВНА!K:L,2,0)), "-")</f>
        <v>1297.73</v>
      </c>
    </row>
    <row r="751" spans="1:7" x14ac:dyDescent="0.3">
      <c r="A751" s="66">
        <v>98395309</v>
      </c>
      <c r="B751" s="53" t="str">
        <f>VLOOKUP(A751,'DATA (2)'!A:G,2,0)</f>
        <v>Горизонт насос CME3-6 A-S-G-E-AQQE U-A-D</v>
      </c>
      <c r="C751" s="50" t="str">
        <f>VLOOKUP(A751,'DATA (2)'!A:G,4,0)</f>
        <v>GI</v>
      </c>
      <c r="D751" s="51"/>
      <c r="E751" s="50"/>
      <c r="F751" s="50">
        <f>VLOOKUP(A751,'DATA (2)'!A:G,5,0)</f>
        <v>1417.94</v>
      </c>
      <c r="G751" s="50">
        <f>IFERROR(F751*(1-VLOOKUP(C751,ГОЛОВНА!K:L,2,0)), "-")</f>
        <v>1417.94</v>
      </c>
    </row>
    <row r="752" spans="1:7" x14ac:dyDescent="0.3">
      <c r="A752" s="66">
        <v>98395308</v>
      </c>
      <c r="B752" s="53" t="str">
        <f>VLOOKUP(A752,'DATA (2)'!A:G,2,0)</f>
        <v>Горизонт насос CME3-6 A-S-G-E-AVBE U-A-D</v>
      </c>
      <c r="C752" s="50" t="str">
        <f>VLOOKUP(A752,'DATA (2)'!A:G,4,0)</f>
        <v>GI</v>
      </c>
      <c r="D752" s="51"/>
      <c r="E752" s="50"/>
      <c r="F752" s="50">
        <f>VLOOKUP(A752,'DATA (2)'!A:G,5,0)</f>
        <v>1408.89</v>
      </c>
      <c r="G752" s="50">
        <f>IFERROR(F752*(1-VLOOKUP(C752,ГОЛОВНА!K:L,2,0)), "-")</f>
        <v>1408.89</v>
      </c>
    </row>
    <row r="753" spans="1:7" x14ac:dyDescent="0.3">
      <c r="A753" s="66">
        <v>98395310</v>
      </c>
      <c r="B753" s="53" t="str">
        <f>VLOOKUP(A753,'DATA (2)'!A:G,2,0)</f>
        <v>Горизонт насос CME3-6 A-S-G-V-AQQV U-A-D</v>
      </c>
      <c r="C753" s="50" t="str">
        <f>VLOOKUP(A753,'DATA (2)'!A:G,4,0)</f>
        <v>GI</v>
      </c>
      <c r="D753" s="51"/>
      <c r="E753" s="50"/>
      <c r="F753" s="50">
        <f>VLOOKUP(A753,'DATA (2)'!A:G,5,0)</f>
        <v>1426.98</v>
      </c>
      <c r="G753" s="50">
        <f>IFERROR(F753*(1-VLOOKUP(C753,ГОЛОВНА!K:L,2,0)), "-")</f>
        <v>1426.98</v>
      </c>
    </row>
    <row r="754" spans="1:7" x14ac:dyDescent="0.3">
      <c r="A754" s="66">
        <v>98395362</v>
      </c>
      <c r="B754" s="53" t="str">
        <f>VLOOKUP(A754,'DATA (2)'!A:G,2,0)</f>
        <v>Горизонт насос CME3-7 A-R-G-E-AQQE S-A-D</v>
      </c>
      <c r="C754" s="50" t="str">
        <f>VLOOKUP(A754,'DATA (2)'!A:G,4,0)</f>
        <v>GI</v>
      </c>
      <c r="D754" s="51"/>
      <c r="E754" s="50"/>
      <c r="F754" s="50">
        <f>VLOOKUP(A754,'DATA (2)'!A:G,5,0)</f>
        <v>1568.18</v>
      </c>
      <c r="G754" s="50">
        <f>IFERROR(F754*(1-VLOOKUP(C754,ГОЛОВНА!K:L,2,0)), "-")</f>
        <v>1568.18</v>
      </c>
    </row>
    <row r="755" spans="1:7" x14ac:dyDescent="0.3">
      <c r="A755" s="66">
        <v>98395313</v>
      </c>
      <c r="B755" s="53" t="str">
        <f>VLOOKUP(A755,'DATA (2)'!A:G,2,0)</f>
        <v>Горизонт насос CME3-7 A-R-G-E-AQQE U-A-D</v>
      </c>
      <c r="C755" s="50" t="str">
        <f>VLOOKUP(A755,'DATA (2)'!A:G,4,0)</f>
        <v>GI</v>
      </c>
      <c r="D755" s="51"/>
      <c r="E755" s="50"/>
      <c r="F755" s="50">
        <f>VLOOKUP(A755,'DATA (2)'!A:G,5,0)</f>
        <v>1524.47</v>
      </c>
      <c r="G755" s="50">
        <f>IFERROR(F755*(1-VLOOKUP(C755,ГОЛОВНА!K:L,2,0)), "-")</f>
        <v>1524.47</v>
      </c>
    </row>
    <row r="756" spans="1:7" x14ac:dyDescent="0.3">
      <c r="A756" s="66">
        <v>98395361</v>
      </c>
      <c r="B756" s="53" t="str">
        <f>VLOOKUP(A756,'DATA (2)'!A:G,2,0)</f>
        <v>Горизонт насос CME3-7 A-R-G-E-AVBE S-A-D</v>
      </c>
      <c r="C756" s="50" t="str">
        <f>VLOOKUP(A756,'DATA (2)'!A:G,4,0)</f>
        <v>GI</v>
      </c>
      <c r="D756" s="51"/>
      <c r="E756" s="50"/>
      <c r="F756" s="50">
        <f>VLOOKUP(A756,'DATA (2)'!A:G,5,0)</f>
        <v>1558.59</v>
      </c>
      <c r="G756" s="50">
        <f>IFERROR(F756*(1-VLOOKUP(C756,ГОЛОВНА!K:L,2,0)), "-")</f>
        <v>1558.59</v>
      </c>
    </row>
    <row r="757" spans="1:7" x14ac:dyDescent="0.3">
      <c r="A757" s="66">
        <v>98395312</v>
      </c>
      <c r="B757" s="53" t="str">
        <f>VLOOKUP(A757,'DATA (2)'!A:G,2,0)</f>
        <v>Горизонт насос CME3-7 A-R-G-E-AVBE U-A-D</v>
      </c>
      <c r="C757" s="50" t="str">
        <f>VLOOKUP(A757,'DATA (2)'!A:G,4,0)</f>
        <v>GI</v>
      </c>
      <c r="D757" s="51"/>
      <c r="E757" s="50"/>
      <c r="F757" s="50">
        <f>VLOOKUP(A757,'DATA (2)'!A:G,5,0)</f>
        <v>1515.4</v>
      </c>
      <c r="G757" s="50">
        <f>IFERROR(F757*(1-VLOOKUP(C757,ГОЛОВНА!K:L,2,0)), "-")</f>
        <v>1515.4</v>
      </c>
    </row>
    <row r="758" spans="1:7" x14ac:dyDescent="0.3">
      <c r="A758" s="66">
        <v>98395364</v>
      </c>
      <c r="B758" s="53" t="str">
        <f>VLOOKUP(A758,'DATA (2)'!A:G,2,0)</f>
        <v>Горизонт насос CME3-7 A-R-G-V-AQQV S-A-D</v>
      </c>
      <c r="C758" s="50" t="str">
        <f>VLOOKUP(A758,'DATA (2)'!A:G,4,0)</f>
        <v>GI</v>
      </c>
      <c r="D758" s="51"/>
      <c r="E758" s="50"/>
      <c r="F758" s="50">
        <f>VLOOKUP(A758,'DATA (2)'!A:G,5,0)</f>
        <v>1577.78</v>
      </c>
      <c r="G758" s="50">
        <f>IFERROR(F758*(1-VLOOKUP(C758,ГОЛОВНА!K:L,2,0)), "-")</f>
        <v>1577.78</v>
      </c>
    </row>
    <row r="759" spans="1:7" x14ac:dyDescent="0.3">
      <c r="A759" s="66">
        <v>98395314</v>
      </c>
      <c r="B759" s="53" t="str">
        <f>VLOOKUP(A759,'DATA (2)'!A:G,2,0)</f>
        <v>Горизонт насос CME3-7 A-R-G-V-AQQV U-A-D</v>
      </c>
      <c r="C759" s="50" t="str">
        <f>VLOOKUP(A759,'DATA (2)'!A:G,4,0)</f>
        <v>GI</v>
      </c>
      <c r="D759" s="51"/>
      <c r="E759" s="50"/>
      <c r="F759" s="50">
        <f>VLOOKUP(A759,'DATA (2)'!A:G,5,0)</f>
        <v>1533.5</v>
      </c>
      <c r="G759" s="50">
        <f>IFERROR(F759*(1-VLOOKUP(C759,ГОЛОВНА!K:L,2,0)), "-")</f>
        <v>1533.5</v>
      </c>
    </row>
    <row r="760" spans="1:7" x14ac:dyDescent="0.3">
      <c r="A760" s="66">
        <v>98395366</v>
      </c>
      <c r="B760" s="53" t="str">
        <f>VLOOKUP(A760,'DATA (2)'!A:G,2,0)</f>
        <v>Горизонт насос CME3-7 A-R-I-E-AQQE S-A-D</v>
      </c>
      <c r="C760" s="50" t="str">
        <f>VLOOKUP(A760,'DATA (2)'!A:G,4,0)</f>
        <v>GI</v>
      </c>
      <c r="D760" s="51"/>
      <c r="E760" s="50"/>
      <c r="F760" s="50">
        <f>VLOOKUP(A760,'DATA (2)'!A:G,5,0)</f>
        <v>1415.05</v>
      </c>
      <c r="G760" s="50">
        <f>IFERROR(F760*(1-VLOOKUP(C760,ГОЛОВНА!K:L,2,0)), "-")</f>
        <v>1415.05</v>
      </c>
    </row>
    <row r="761" spans="1:7" x14ac:dyDescent="0.3">
      <c r="A761" s="66">
        <v>98395316</v>
      </c>
      <c r="B761" s="53" t="str">
        <f>VLOOKUP(A761,'DATA (2)'!A:G,2,0)</f>
        <v>Горизонт насос CME3-7 A-R-I-E-AQQE U-A-D</v>
      </c>
      <c r="C761" s="50" t="str">
        <f>VLOOKUP(A761,'DATA (2)'!A:G,4,0)</f>
        <v>GI</v>
      </c>
      <c r="D761" s="51"/>
      <c r="E761" s="50"/>
      <c r="F761" s="50">
        <f>VLOOKUP(A761,'DATA (2)'!A:G,5,0)</f>
        <v>1351.56</v>
      </c>
      <c r="G761" s="50">
        <f>IFERROR(F761*(1-VLOOKUP(C761,ГОЛОВНА!K:L,2,0)), "-")</f>
        <v>1351.56</v>
      </c>
    </row>
    <row r="762" spans="1:7" x14ac:dyDescent="0.3">
      <c r="A762" s="66">
        <v>98395365</v>
      </c>
      <c r="B762" s="53" t="str">
        <f>VLOOKUP(A762,'DATA (2)'!A:G,2,0)</f>
        <v>Горизонт насос CME3-7 A-R-I-E-AVBE S-A-D</v>
      </c>
      <c r="C762" s="50" t="str">
        <f>VLOOKUP(A762,'DATA (2)'!A:G,4,0)</f>
        <v>GI</v>
      </c>
      <c r="D762" s="51"/>
      <c r="E762" s="50"/>
      <c r="F762" s="50">
        <f>VLOOKUP(A762,'DATA (2)'!A:G,5,0)</f>
        <v>1405.44</v>
      </c>
      <c r="G762" s="50">
        <f>IFERROR(F762*(1-VLOOKUP(C762,ГОЛОВНА!K:L,2,0)), "-")</f>
        <v>1405.44</v>
      </c>
    </row>
    <row r="763" spans="1:7" x14ac:dyDescent="0.3">
      <c r="A763" s="66">
        <v>98395315</v>
      </c>
      <c r="B763" s="53" t="str">
        <f>VLOOKUP(A763,'DATA (2)'!A:G,2,0)</f>
        <v>Горизонт насос CME3-7 A-R-I-E-AVBE U-A-D</v>
      </c>
      <c r="C763" s="50" t="str">
        <f>VLOOKUP(A763,'DATA (2)'!A:G,4,0)</f>
        <v>GI</v>
      </c>
      <c r="D763" s="51"/>
      <c r="E763" s="50"/>
      <c r="F763" s="50">
        <f>VLOOKUP(A763,'DATA (2)'!A:G,5,0)</f>
        <v>1342.71</v>
      </c>
      <c r="G763" s="50">
        <f>IFERROR(F763*(1-VLOOKUP(C763,ГОЛОВНА!K:L,2,0)), "-")</f>
        <v>1342.71</v>
      </c>
    </row>
    <row r="764" spans="1:7" x14ac:dyDescent="0.3">
      <c r="A764" s="66">
        <v>98395367</v>
      </c>
      <c r="B764" s="53" t="str">
        <f>VLOOKUP(A764,'DATA (2)'!A:G,2,0)</f>
        <v>Горизонт насос CME3-7 A-R-I-V-AQQV S-A-D</v>
      </c>
      <c r="C764" s="50" t="str">
        <f>VLOOKUP(A764,'DATA (2)'!A:G,4,0)</f>
        <v>GI</v>
      </c>
      <c r="D764" s="51"/>
      <c r="E764" s="50"/>
      <c r="F764" s="50">
        <f>VLOOKUP(A764,'DATA (2)'!A:G,5,0)</f>
        <v>1424.65</v>
      </c>
      <c r="G764" s="50">
        <f>IFERROR(F764*(1-VLOOKUP(C764,ГОЛОВНА!K:L,2,0)), "-")</f>
        <v>1424.65</v>
      </c>
    </row>
    <row r="765" spans="1:7" x14ac:dyDescent="0.3">
      <c r="A765" s="66">
        <v>98395317</v>
      </c>
      <c r="B765" s="53" t="str">
        <f>VLOOKUP(A765,'DATA (2)'!A:G,2,0)</f>
        <v>Горизонт насос CME3-7 A-R-I-V-AQQV U-A-D</v>
      </c>
      <c r="C765" s="50" t="str">
        <f>VLOOKUP(A765,'DATA (2)'!A:G,4,0)</f>
        <v>GI</v>
      </c>
      <c r="D765" s="51"/>
      <c r="E765" s="50"/>
      <c r="F765" s="50">
        <f>VLOOKUP(A765,'DATA (2)'!A:G,5,0)</f>
        <v>1360.42</v>
      </c>
      <c r="G765" s="50">
        <f>IFERROR(F765*(1-VLOOKUP(C765,ГОЛОВНА!K:L,2,0)), "-")</f>
        <v>1360.42</v>
      </c>
    </row>
    <row r="766" spans="1:7" x14ac:dyDescent="0.3">
      <c r="A766" s="66">
        <v>98395319</v>
      </c>
      <c r="B766" s="53" t="str">
        <f>VLOOKUP(A766,'DATA (2)'!A:G,2,0)</f>
        <v>Горизонт насос CME3-7 A-S-G-E-AQQE U-A-D</v>
      </c>
      <c r="C766" s="50" t="str">
        <f>VLOOKUP(A766,'DATA (2)'!A:G,4,0)</f>
        <v>GI</v>
      </c>
      <c r="D766" s="51"/>
      <c r="E766" s="50"/>
      <c r="F766" s="50">
        <f>VLOOKUP(A766,'DATA (2)'!A:G,5,0)</f>
        <v>1524.47</v>
      </c>
      <c r="G766" s="50">
        <f>IFERROR(F766*(1-VLOOKUP(C766,ГОЛОВНА!K:L,2,0)), "-")</f>
        <v>1524.47</v>
      </c>
    </row>
    <row r="767" spans="1:7" x14ac:dyDescent="0.3">
      <c r="A767" s="66">
        <v>98395318</v>
      </c>
      <c r="B767" s="53" t="str">
        <f>VLOOKUP(A767,'DATA (2)'!A:G,2,0)</f>
        <v>Горизонт насос CME3-7 A-S-G-E-AVBE U-A-D</v>
      </c>
      <c r="C767" s="50" t="str">
        <f>VLOOKUP(A767,'DATA (2)'!A:G,4,0)</f>
        <v>GI</v>
      </c>
      <c r="D767" s="51"/>
      <c r="E767" s="50"/>
      <c r="F767" s="50">
        <f>VLOOKUP(A767,'DATA (2)'!A:G,5,0)</f>
        <v>1515.4</v>
      </c>
      <c r="G767" s="50">
        <f>IFERROR(F767*(1-VLOOKUP(C767,ГОЛОВНА!K:L,2,0)), "-")</f>
        <v>1515.4</v>
      </c>
    </row>
    <row r="768" spans="1:7" x14ac:dyDescent="0.3">
      <c r="A768" s="66">
        <v>98395320</v>
      </c>
      <c r="B768" s="53" t="str">
        <f>VLOOKUP(A768,'DATA (2)'!A:G,2,0)</f>
        <v>Горизонт насос CME3-7 A-S-G-V-AQQV U-A-D</v>
      </c>
      <c r="C768" s="50" t="str">
        <f>VLOOKUP(A768,'DATA (2)'!A:G,4,0)</f>
        <v>GI</v>
      </c>
      <c r="D768" s="51"/>
      <c r="E768" s="50"/>
      <c r="F768" s="50">
        <f>VLOOKUP(A768,'DATA (2)'!A:G,5,0)</f>
        <v>1533.5</v>
      </c>
      <c r="G768" s="50">
        <f>IFERROR(F768*(1-VLOOKUP(C768,ГОЛОВНА!K:L,2,0)), "-")</f>
        <v>1533.5</v>
      </c>
    </row>
    <row r="769" spans="1:7" x14ac:dyDescent="0.3">
      <c r="A769" s="66">
        <v>98396705</v>
      </c>
      <c r="B769" s="53" t="str">
        <f>VLOOKUP(A769,'DATA (2)'!A:G,2,0)</f>
        <v>Горизонт насос CME3-8 A-R-G-E-AQQE S-A-D</v>
      </c>
      <c r="C769" s="50" t="str">
        <f>VLOOKUP(A769,'DATA (2)'!A:G,4,0)</f>
        <v>GI</v>
      </c>
      <c r="D769" s="51"/>
      <c r="E769" s="50"/>
      <c r="F769" s="50">
        <f>VLOOKUP(A769,'DATA (2)'!A:G,5,0)</f>
        <v>1825.68</v>
      </c>
      <c r="G769" s="50">
        <f>IFERROR(F769*(1-VLOOKUP(C769,ГОЛОВНА!K:L,2,0)), "-")</f>
        <v>1825.68</v>
      </c>
    </row>
    <row r="770" spans="1:7" x14ac:dyDescent="0.3">
      <c r="A770" s="66">
        <v>98396706</v>
      </c>
      <c r="B770" s="53" t="str">
        <f>VLOOKUP(A770,'DATA (2)'!A:G,2,0)</f>
        <v>Горизонт насос CME3-8 A-R-G-V-AQQV S-A-D</v>
      </c>
      <c r="C770" s="50" t="str">
        <f>VLOOKUP(A770,'DATA (2)'!A:G,4,0)</f>
        <v>GI</v>
      </c>
      <c r="D770" s="51"/>
      <c r="E770" s="50"/>
      <c r="F770" s="50">
        <f>VLOOKUP(A770,'DATA (2)'!A:G,5,0)</f>
        <v>1835.29</v>
      </c>
      <c r="G770" s="50">
        <f>IFERROR(F770*(1-VLOOKUP(C770,ГОЛОВНА!K:L,2,0)), "-")</f>
        <v>1835.29</v>
      </c>
    </row>
    <row r="771" spans="1:7" x14ac:dyDescent="0.3">
      <c r="A771" s="66">
        <v>98396708</v>
      </c>
      <c r="B771" s="53" t="str">
        <f>VLOOKUP(A771,'DATA (2)'!A:G,2,0)</f>
        <v>Горизонт насос CME3-8 A-R-I-E-AQQE S-A-D</v>
      </c>
      <c r="C771" s="50" t="str">
        <f>VLOOKUP(A771,'DATA (2)'!A:G,4,0)</f>
        <v>GI</v>
      </c>
      <c r="D771" s="51"/>
      <c r="E771" s="50"/>
      <c r="F771" s="50">
        <f>VLOOKUP(A771,'DATA (2)'!A:G,5,0)</f>
        <v>1656.91</v>
      </c>
      <c r="G771" s="50">
        <f>IFERROR(F771*(1-VLOOKUP(C771,ГОЛОВНА!K:L,2,0)), "-")</f>
        <v>1656.91</v>
      </c>
    </row>
    <row r="772" spans="1:7" x14ac:dyDescent="0.3">
      <c r="A772" s="66">
        <v>98396707</v>
      </c>
      <c r="B772" s="53" t="str">
        <f>VLOOKUP(A772,'DATA (2)'!A:G,2,0)</f>
        <v>Горизонт насос CME3-8 A-R-I-V-AQQV S-A-D</v>
      </c>
      <c r="C772" s="50" t="str">
        <f>VLOOKUP(A772,'DATA (2)'!A:G,4,0)</f>
        <v>GI</v>
      </c>
      <c r="D772" s="51"/>
      <c r="E772" s="50"/>
      <c r="F772" s="50">
        <f>VLOOKUP(A772,'DATA (2)'!A:G,5,0)</f>
        <v>1666.52</v>
      </c>
      <c r="G772" s="50">
        <f>IFERROR(F772*(1-VLOOKUP(C772,ГОЛОВНА!K:L,2,0)), "-")</f>
        <v>1666.52</v>
      </c>
    </row>
    <row r="773" spans="1:7" x14ac:dyDescent="0.3">
      <c r="A773" s="66">
        <v>98396709</v>
      </c>
      <c r="B773" s="53" t="str">
        <f>VLOOKUP(A773,'DATA (2)'!A:G,2,0)</f>
        <v>Горизонт насос CME3-9 A-R-G-E-AQQE S-A-D</v>
      </c>
      <c r="C773" s="50" t="str">
        <f>VLOOKUP(A773,'DATA (2)'!A:G,4,0)</f>
        <v>GI</v>
      </c>
      <c r="D773" s="51"/>
      <c r="E773" s="50"/>
      <c r="F773" s="50">
        <f>VLOOKUP(A773,'DATA (2)'!A:G,5,0)</f>
        <v>1857.34</v>
      </c>
      <c r="G773" s="50">
        <f>IFERROR(F773*(1-VLOOKUP(C773,ГОЛОВНА!K:L,2,0)), "-")</f>
        <v>1857.34</v>
      </c>
    </row>
    <row r="774" spans="1:7" x14ac:dyDescent="0.3">
      <c r="A774" s="66">
        <v>98396710</v>
      </c>
      <c r="B774" s="53" t="str">
        <f>VLOOKUP(A774,'DATA (2)'!A:G,2,0)</f>
        <v>Горизонт насос CME3-9 A-R-G-V-AQQV S-A-D</v>
      </c>
      <c r="C774" s="50" t="str">
        <f>VLOOKUP(A774,'DATA (2)'!A:G,4,0)</f>
        <v>GI</v>
      </c>
      <c r="D774" s="51"/>
      <c r="E774" s="50"/>
      <c r="F774" s="50">
        <f>VLOOKUP(A774,'DATA (2)'!A:G,5,0)</f>
        <v>1866.95</v>
      </c>
      <c r="G774" s="50">
        <f>IFERROR(F774*(1-VLOOKUP(C774,ГОЛОВНА!K:L,2,0)), "-")</f>
        <v>1866.95</v>
      </c>
    </row>
    <row r="775" spans="1:7" x14ac:dyDescent="0.3">
      <c r="A775" s="66">
        <v>98396713</v>
      </c>
      <c r="B775" s="53" t="str">
        <f>VLOOKUP(A775,'DATA (2)'!A:G,2,0)</f>
        <v>Горизонт насос CME3-9 A-R-I-E-AQQE S-A-D</v>
      </c>
      <c r="C775" s="50" t="str">
        <f>VLOOKUP(A775,'DATA (2)'!A:G,4,0)</f>
        <v>GI</v>
      </c>
      <c r="D775" s="51"/>
      <c r="E775" s="50"/>
      <c r="F775" s="50">
        <f>VLOOKUP(A775,'DATA (2)'!A:G,5,0)</f>
        <v>1681.39</v>
      </c>
      <c r="G775" s="50">
        <f>IFERROR(F775*(1-VLOOKUP(C775,ГОЛОВНА!K:L,2,0)), "-")</f>
        <v>1681.39</v>
      </c>
    </row>
    <row r="776" spans="1:7" x14ac:dyDescent="0.3">
      <c r="A776" s="66">
        <v>98396711</v>
      </c>
      <c r="B776" s="53" t="str">
        <f>VLOOKUP(A776,'DATA (2)'!A:G,2,0)</f>
        <v>Горизонт насос CME3-9 A-R-I-V-AQQV S-A-D</v>
      </c>
      <c r="C776" s="50" t="str">
        <f>VLOOKUP(A776,'DATA (2)'!A:G,4,0)</f>
        <v>GI</v>
      </c>
      <c r="D776" s="51"/>
      <c r="E776" s="50"/>
      <c r="F776" s="50">
        <f>VLOOKUP(A776,'DATA (2)'!A:G,5,0)</f>
        <v>1691.02</v>
      </c>
      <c r="G776" s="50">
        <f>IFERROR(F776*(1-VLOOKUP(C776,ГОЛОВНА!K:L,2,0)), "-")</f>
        <v>1691.02</v>
      </c>
    </row>
    <row r="777" spans="1:7" x14ac:dyDescent="0.3">
      <c r="A777" s="66">
        <v>98395193</v>
      </c>
      <c r="B777" s="53" t="str">
        <f>VLOOKUP(A777,'DATA (2)'!A:G,2,0)</f>
        <v>Горизонт насос CME5-2 A-R-A-E-AQQE S-A-D</v>
      </c>
      <c r="C777" s="50" t="str">
        <f>VLOOKUP(A777,'DATA (2)'!A:G,4,0)</f>
        <v>DC</v>
      </c>
      <c r="D777" s="51"/>
      <c r="E777" s="50"/>
      <c r="F777" s="50">
        <f>VLOOKUP(A777,'DATA (2)'!A:G,5,0)</f>
        <v>1014.36</v>
      </c>
      <c r="G777" s="50">
        <f>IFERROR(F777*(1-VLOOKUP(C777,ГОЛОВНА!K:L,2,0)), "-")</f>
        <v>1014.36</v>
      </c>
    </row>
    <row r="778" spans="1:7" x14ac:dyDescent="0.3">
      <c r="A778" s="66">
        <v>98395006</v>
      </c>
      <c r="B778" s="53" t="str">
        <f>VLOOKUP(A778,'DATA (2)'!A:G,2,0)</f>
        <v>Горизонт насос CME5-2 A-R-A-E-AQQE U-A-D</v>
      </c>
      <c r="C778" s="50" t="str">
        <f>VLOOKUP(A778,'DATA (2)'!A:G,4,0)</f>
        <v>DC</v>
      </c>
      <c r="D778" s="51"/>
      <c r="E778" s="50"/>
      <c r="F778" s="50">
        <f>VLOOKUP(A778,'DATA (2)'!A:G,5,0)</f>
        <v>824.57</v>
      </c>
      <c r="G778" s="50">
        <f>IFERROR(F778*(1-VLOOKUP(C778,ГОЛОВНА!K:L,2,0)), "-")</f>
        <v>824.57</v>
      </c>
    </row>
    <row r="779" spans="1:7" x14ac:dyDescent="0.3">
      <c r="A779" s="66">
        <v>98395191</v>
      </c>
      <c r="B779" s="53" t="str">
        <f>VLOOKUP(A779,'DATA (2)'!A:G,2,0)</f>
        <v>Горизонт насос CME5-2 A-R-A-E-AVBE S-A-D</v>
      </c>
      <c r="C779" s="50" t="str">
        <f>VLOOKUP(A779,'DATA (2)'!A:G,4,0)</f>
        <v>DC</v>
      </c>
      <c r="D779" s="51"/>
      <c r="E779" s="50"/>
      <c r="F779" s="50">
        <f>VLOOKUP(A779,'DATA (2)'!A:G,5,0)</f>
        <v>1004.8</v>
      </c>
      <c r="G779" s="50">
        <f>IFERROR(F779*(1-VLOOKUP(C779,ГОЛОВНА!K:L,2,0)), "-")</f>
        <v>1004.8</v>
      </c>
    </row>
    <row r="780" spans="1:7" x14ac:dyDescent="0.3">
      <c r="A780" s="66">
        <v>98395005</v>
      </c>
      <c r="B780" s="53" t="str">
        <f>VLOOKUP(A780,'DATA (2)'!A:G,2,0)</f>
        <v>Горизонт насос CME5-2 A-R-A-E-AVBE U-A-D</v>
      </c>
      <c r="C780" s="50" t="str">
        <f>VLOOKUP(A780,'DATA (2)'!A:G,4,0)</f>
        <v>DC</v>
      </c>
      <c r="D780" s="51"/>
      <c r="E780" s="50"/>
      <c r="F780" s="50">
        <f>VLOOKUP(A780,'DATA (2)'!A:G,5,0)</f>
        <v>815.01</v>
      </c>
      <c r="G780" s="50">
        <f>IFERROR(F780*(1-VLOOKUP(C780,ГОЛОВНА!K:L,2,0)), "-")</f>
        <v>815.01</v>
      </c>
    </row>
    <row r="781" spans="1:7" x14ac:dyDescent="0.3">
      <c r="A781" s="66">
        <v>98395194</v>
      </c>
      <c r="B781" s="53" t="str">
        <f>VLOOKUP(A781,'DATA (2)'!A:G,2,0)</f>
        <v>Горизонт насос CME5-2 A-R-A-V-AQQV S-A-D</v>
      </c>
      <c r="C781" s="50" t="str">
        <f>VLOOKUP(A781,'DATA (2)'!A:G,4,0)</f>
        <v>DC</v>
      </c>
      <c r="D781" s="51"/>
      <c r="E781" s="50"/>
      <c r="F781" s="50">
        <f>VLOOKUP(A781,'DATA (2)'!A:G,5,0)</f>
        <v>1018.13</v>
      </c>
      <c r="G781" s="50">
        <f>IFERROR(F781*(1-VLOOKUP(C781,ГОЛОВНА!K:L,2,0)), "-")</f>
        <v>1018.13</v>
      </c>
    </row>
    <row r="782" spans="1:7" x14ac:dyDescent="0.3">
      <c r="A782" s="66">
        <v>98395007</v>
      </c>
      <c r="B782" s="53" t="str">
        <f>VLOOKUP(A782,'DATA (2)'!A:G,2,0)</f>
        <v>Горизонт насос CME5-2 A-R-A-V-AQQV U-A-D</v>
      </c>
      <c r="C782" s="50" t="str">
        <f>VLOOKUP(A782,'DATA (2)'!A:G,4,0)</f>
        <v>DC</v>
      </c>
      <c r="D782" s="51"/>
      <c r="E782" s="50"/>
      <c r="F782" s="50">
        <f>VLOOKUP(A782,'DATA (2)'!A:G,5,0)</f>
        <v>828.32</v>
      </c>
      <c r="G782" s="50">
        <f>IFERROR(F782*(1-VLOOKUP(C782,ГОЛОВНА!K:L,2,0)), "-")</f>
        <v>828.32</v>
      </c>
    </row>
    <row r="783" spans="1:7" x14ac:dyDescent="0.3">
      <c r="A783" s="66">
        <v>98395197</v>
      </c>
      <c r="B783" s="53" t="str">
        <f>VLOOKUP(A783,'DATA (2)'!A:G,2,0)</f>
        <v>Горизонт насос CME5-2 A-R-G-E-AQQE S-A-D</v>
      </c>
      <c r="C783" s="50" t="str">
        <f>VLOOKUP(A783,'DATA (2)'!A:G,4,0)</f>
        <v>GI</v>
      </c>
      <c r="D783" s="51"/>
      <c r="E783" s="50"/>
      <c r="F783" s="50">
        <f>VLOOKUP(A783,'DATA (2)'!A:G,5,0)</f>
        <v>1250.79</v>
      </c>
      <c r="G783" s="50">
        <f>IFERROR(F783*(1-VLOOKUP(C783,ГОЛОВНА!K:L,2,0)), "-")</f>
        <v>1250.79</v>
      </c>
    </row>
    <row r="784" spans="1:7" x14ac:dyDescent="0.3">
      <c r="A784" s="66">
        <v>98395003</v>
      </c>
      <c r="B784" s="53" t="str">
        <f>VLOOKUP(A784,'DATA (2)'!A:G,2,0)</f>
        <v>Горизонт насос CME5-2 A-R-G-E-AQQE U-A-D</v>
      </c>
      <c r="C784" s="50" t="str">
        <f>VLOOKUP(A784,'DATA (2)'!A:G,4,0)</f>
        <v>GI</v>
      </c>
      <c r="D784" s="51"/>
      <c r="E784" s="50"/>
      <c r="F784" s="50">
        <f>VLOOKUP(A784,'DATA (2)'!A:G,5,0)</f>
        <v>1065.1300000000001</v>
      </c>
      <c r="G784" s="50">
        <f>IFERROR(F784*(1-VLOOKUP(C784,ГОЛОВНА!K:L,2,0)), "-")</f>
        <v>1065.1300000000001</v>
      </c>
    </row>
    <row r="785" spans="1:7" x14ac:dyDescent="0.3">
      <c r="A785" s="66">
        <v>98395192</v>
      </c>
      <c r="B785" s="53" t="str">
        <f>VLOOKUP(A785,'DATA (2)'!A:G,2,0)</f>
        <v>Горизонт насос CME5-2 A-R-G-E-AVBE S-A-D</v>
      </c>
      <c r="C785" s="50" t="str">
        <f>VLOOKUP(A785,'DATA (2)'!A:G,4,0)</f>
        <v>GI</v>
      </c>
      <c r="D785" s="51"/>
      <c r="E785" s="50"/>
      <c r="F785" s="50">
        <f>VLOOKUP(A785,'DATA (2)'!A:G,5,0)</f>
        <v>1241.3699999999999</v>
      </c>
      <c r="G785" s="50">
        <f>IFERROR(F785*(1-VLOOKUP(C785,ГОЛОВНА!K:L,2,0)), "-")</f>
        <v>1241.3699999999999</v>
      </c>
    </row>
    <row r="786" spans="1:7" x14ac:dyDescent="0.3">
      <c r="A786" s="66">
        <v>98395000</v>
      </c>
      <c r="B786" s="53" t="str">
        <f>VLOOKUP(A786,'DATA (2)'!A:G,2,0)</f>
        <v>Горизонт насос CME5-2 A-R-G-E-AVBE U-A-D</v>
      </c>
      <c r="C786" s="50" t="str">
        <f>VLOOKUP(A786,'DATA (2)'!A:G,4,0)</f>
        <v>GI</v>
      </c>
      <c r="D786" s="51"/>
      <c r="E786" s="50"/>
      <c r="F786" s="50">
        <f>VLOOKUP(A786,'DATA (2)'!A:G,5,0)</f>
        <v>1056.08</v>
      </c>
      <c r="G786" s="50">
        <f>IFERROR(F786*(1-VLOOKUP(C786,ГОЛОВНА!K:L,2,0)), "-")</f>
        <v>1056.08</v>
      </c>
    </row>
    <row r="787" spans="1:7" x14ac:dyDescent="0.3">
      <c r="A787" s="66">
        <v>98395180</v>
      </c>
      <c r="B787" s="53" t="str">
        <f>VLOOKUP(A787,'DATA (2)'!A:G,2,0)</f>
        <v>Горизонт насос CME5-2 A-R-G-V-AQQV S-A-D</v>
      </c>
      <c r="C787" s="50" t="str">
        <f>VLOOKUP(A787,'DATA (2)'!A:G,4,0)</f>
        <v>GI</v>
      </c>
      <c r="D787" s="51"/>
      <c r="E787" s="50"/>
      <c r="F787" s="50">
        <f>VLOOKUP(A787,'DATA (2)'!A:G,5,0)</f>
        <v>1260.21</v>
      </c>
      <c r="G787" s="50">
        <f>IFERROR(F787*(1-VLOOKUP(C787,ГОЛОВНА!K:L,2,0)), "-")</f>
        <v>1260.21</v>
      </c>
    </row>
    <row r="788" spans="1:7" x14ac:dyDescent="0.3">
      <c r="A788" s="66">
        <v>98394999</v>
      </c>
      <c r="B788" s="53" t="str">
        <f>VLOOKUP(A788,'DATA (2)'!A:G,2,0)</f>
        <v>Горизонт насос CME5-2 A-R-G-V-AQQV U-A-D</v>
      </c>
      <c r="C788" s="50" t="str">
        <f>VLOOKUP(A788,'DATA (2)'!A:G,4,0)</f>
        <v>GI</v>
      </c>
      <c r="D788" s="51"/>
      <c r="E788" s="50"/>
      <c r="F788" s="50">
        <f>VLOOKUP(A788,'DATA (2)'!A:G,5,0)</f>
        <v>1074.17</v>
      </c>
      <c r="G788" s="50">
        <f>IFERROR(F788*(1-VLOOKUP(C788,ГОЛОВНА!K:L,2,0)), "-")</f>
        <v>1074.17</v>
      </c>
    </row>
    <row r="789" spans="1:7" x14ac:dyDescent="0.3">
      <c r="A789" s="66">
        <v>98395195</v>
      </c>
      <c r="B789" s="53" t="str">
        <f>VLOOKUP(A789,'DATA (2)'!A:G,2,0)</f>
        <v>Горизонт насос CME5-2 A-R-I-E-AQQE S-A-D</v>
      </c>
      <c r="C789" s="50" t="str">
        <f>VLOOKUP(A789,'DATA (2)'!A:G,4,0)</f>
        <v>GI</v>
      </c>
      <c r="D789" s="51"/>
      <c r="E789" s="50"/>
      <c r="F789" s="50">
        <f>VLOOKUP(A789,'DATA (2)'!A:G,5,0)</f>
        <v>1141.71</v>
      </c>
      <c r="G789" s="50">
        <f>IFERROR(F789*(1-VLOOKUP(C789,ГОЛОВНА!K:L,2,0)), "-")</f>
        <v>1141.71</v>
      </c>
    </row>
    <row r="790" spans="1:7" x14ac:dyDescent="0.3">
      <c r="A790" s="66">
        <v>98395001</v>
      </c>
      <c r="B790" s="53" t="str">
        <f>VLOOKUP(A790,'DATA (2)'!A:G,2,0)</f>
        <v>Горизонт насос CME5-2 A-R-I-E-AQQE U-A-D</v>
      </c>
      <c r="C790" s="50" t="str">
        <f>VLOOKUP(A790,'DATA (2)'!A:G,4,0)</f>
        <v>GI</v>
      </c>
      <c r="D790" s="51"/>
      <c r="E790" s="50"/>
      <c r="F790" s="50">
        <f>VLOOKUP(A790,'DATA (2)'!A:G,5,0)</f>
        <v>940.43</v>
      </c>
      <c r="G790" s="50">
        <f>IFERROR(F790*(1-VLOOKUP(C790,ГОЛОВНА!K:L,2,0)), "-")</f>
        <v>940.43</v>
      </c>
    </row>
    <row r="791" spans="1:7" x14ac:dyDescent="0.3">
      <c r="A791" s="66">
        <v>98395198</v>
      </c>
      <c r="B791" s="53" t="str">
        <f>VLOOKUP(A791,'DATA (2)'!A:G,2,0)</f>
        <v>Горизонт насос CME5-2 A-R-I-E-AVBE S-A-D</v>
      </c>
      <c r="C791" s="50" t="str">
        <f>VLOOKUP(A791,'DATA (2)'!A:G,4,0)</f>
        <v>GI</v>
      </c>
      <c r="D791" s="51"/>
      <c r="E791" s="50"/>
      <c r="F791" s="50">
        <f>VLOOKUP(A791,'DATA (2)'!A:G,5,0)</f>
        <v>1132.3</v>
      </c>
      <c r="G791" s="50">
        <f>IFERROR(F791*(1-VLOOKUP(C791,ГОЛОВНА!K:L,2,0)), "-")</f>
        <v>1132.3</v>
      </c>
    </row>
    <row r="792" spans="1:7" x14ac:dyDescent="0.3">
      <c r="A792" s="66">
        <v>98395004</v>
      </c>
      <c r="B792" s="53" t="str">
        <f>VLOOKUP(A792,'DATA (2)'!A:G,2,0)</f>
        <v>Горизонт насос CME5-2 A-R-I-E-AVBE U-A-D</v>
      </c>
      <c r="C792" s="50" t="str">
        <f>VLOOKUP(A792,'DATA (2)'!A:G,4,0)</f>
        <v>GI</v>
      </c>
      <c r="D792" s="51"/>
      <c r="E792" s="50"/>
      <c r="F792" s="50">
        <f>VLOOKUP(A792,'DATA (2)'!A:G,5,0)</f>
        <v>931.56</v>
      </c>
      <c r="G792" s="50">
        <f>IFERROR(F792*(1-VLOOKUP(C792,ГОЛОВНА!K:L,2,0)), "-")</f>
        <v>931.56</v>
      </c>
    </row>
    <row r="793" spans="1:7" x14ac:dyDescent="0.3">
      <c r="A793" s="66">
        <v>98395196</v>
      </c>
      <c r="B793" s="53" t="str">
        <f>VLOOKUP(A793,'DATA (2)'!A:G,2,0)</f>
        <v>Горизонт насос CME5-2 A-R-I-V-AQQV S-A-D</v>
      </c>
      <c r="C793" s="50" t="str">
        <f>VLOOKUP(A793,'DATA (2)'!A:G,4,0)</f>
        <v>GI</v>
      </c>
      <c r="D793" s="51"/>
      <c r="E793" s="50"/>
      <c r="F793" s="50">
        <f>VLOOKUP(A793,'DATA (2)'!A:G,5,0)</f>
        <v>1151.1400000000001</v>
      </c>
      <c r="G793" s="50">
        <f>IFERROR(F793*(1-VLOOKUP(C793,ГОЛОВНА!K:L,2,0)), "-")</f>
        <v>1151.1400000000001</v>
      </c>
    </row>
    <row r="794" spans="1:7" x14ac:dyDescent="0.3">
      <c r="A794" s="66">
        <v>98395002</v>
      </c>
      <c r="B794" s="53" t="str">
        <f>VLOOKUP(A794,'DATA (2)'!A:G,2,0)</f>
        <v>Горизонт насос CME5-2 A-R-I-V-AQQV U-A-D</v>
      </c>
      <c r="C794" s="50" t="str">
        <f>VLOOKUP(A794,'DATA (2)'!A:G,4,0)</f>
        <v>GI</v>
      </c>
      <c r="D794" s="51"/>
      <c r="E794" s="50"/>
      <c r="F794" s="50">
        <f>VLOOKUP(A794,'DATA (2)'!A:G,5,0)</f>
        <v>949.28</v>
      </c>
      <c r="G794" s="50">
        <f>IFERROR(F794*(1-VLOOKUP(C794,ГОЛОВНА!K:L,2,0)), "-")</f>
        <v>949.28</v>
      </c>
    </row>
    <row r="795" spans="1:7" x14ac:dyDescent="0.3">
      <c r="A795" s="66">
        <v>98395205</v>
      </c>
      <c r="B795" s="53" t="str">
        <f>VLOOKUP(A795,'DATA (2)'!A:G,2,0)</f>
        <v>Горизонт насос CME5-3 A-R-A-E-AQQE S-A-D</v>
      </c>
      <c r="C795" s="50" t="str">
        <f>VLOOKUP(A795,'DATA (2)'!A:G,4,0)</f>
        <v>DC</v>
      </c>
      <c r="D795" s="51"/>
      <c r="E795" s="50"/>
      <c r="F795" s="50">
        <f>VLOOKUP(A795,'DATA (2)'!A:G,5,0)</f>
        <v>1055.55</v>
      </c>
      <c r="G795" s="50">
        <f>IFERROR(F795*(1-VLOOKUP(C795,ГОЛОВНА!K:L,2,0)), "-")</f>
        <v>1055.55</v>
      </c>
    </row>
    <row r="796" spans="1:7" x14ac:dyDescent="0.3">
      <c r="A796" s="66">
        <v>98395019</v>
      </c>
      <c r="B796" s="53" t="str">
        <f>VLOOKUP(A796,'DATA (2)'!A:G,2,0)</f>
        <v>Горизонт насос CME5-3 A-R-A-E-AQQE U-A-D</v>
      </c>
      <c r="C796" s="50" t="str">
        <f>VLOOKUP(A796,'DATA (2)'!A:G,4,0)</f>
        <v>DC</v>
      </c>
      <c r="D796" s="51"/>
      <c r="E796" s="50"/>
      <c r="F796" s="50">
        <f>VLOOKUP(A796,'DATA (2)'!A:G,5,0)</f>
        <v>865.75</v>
      </c>
      <c r="G796" s="50">
        <f>IFERROR(F796*(1-VLOOKUP(C796,ГОЛОВНА!K:L,2,0)), "-")</f>
        <v>865.75</v>
      </c>
    </row>
    <row r="797" spans="1:7" x14ac:dyDescent="0.3">
      <c r="A797" s="66">
        <v>98395202</v>
      </c>
      <c r="B797" s="53" t="str">
        <f>VLOOKUP(A797,'DATA (2)'!A:G,2,0)</f>
        <v>Горизонт насос CME5-3 A-R-A-E-AVBE S-A-D</v>
      </c>
      <c r="C797" s="50" t="str">
        <f>VLOOKUP(A797,'DATA (2)'!A:G,4,0)</f>
        <v>DC</v>
      </c>
      <c r="D797" s="51"/>
      <c r="E797" s="50"/>
      <c r="F797" s="50">
        <f>VLOOKUP(A797,'DATA (2)'!A:G,5,0)</f>
        <v>1046.01</v>
      </c>
      <c r="G797" s="50">
        <f>IFERROR(F797*(1-VLOOKUP(C797,ГОЛОВНА!K:L,2,0)), "-")</f>
        <v>1046.01</v>
      </c>
    </row>
    <row r="798" spans="1:7" x14ac:dyDescent="0.3">
      <c r="A798" s="66">
        <v>98395018</v>
      </c>
      <c r="B798" s="53" t="str">
        <f>VLOOKUP(A798,'DATA (2)'!A:G,2,0)</f>
        <v>Горизонт насос CME5-3 A-R-A-E-AVBE U-A-D</v>
      </c>
      <c r="C798" s="50" t="str">
        <f>VLOOKUP(A798,'DATA (2)'!A:G,4,0)</f>
        <v>DC</v>
      </c>
      <c r="D798" s="51"/>
      <c r="E798" s="50"/>
      <c r="F798" s="50">
        <f>VLOOKUP(A798,'DATA (2)'!A:G,5,0)</f>
        <v>856.2</v>
      </c>
      <c r="G798" s="50">
        <f>IFERROR(F798*(1-VLOOKUP(C798,ГОЛОВНА!K:L,2,0)), "-")</f>
        <v>856.2</v>
      </c>
    </row>
    <row r="799" spans="1:7" x14ac:dyDescent="0.3">
      <c r="A799" s="66">
        <v>98395206</v>
      </c>
      <c r="B799" s="53" t="str">
        <f>VLOOKUP(A799,'DATA (2)'!A:G,2,0)</f>
        <v>Горизонт насос CME5-3 A-R-A-V-AQQV S-A-D</v>
      </c>
      <c r="C799" s="50" t="str">
        <f>VLOOKUP(A799,'DATA (2)'!A:G,4,0)</f>
        <v>DC</v>
      </c>
      <c r="D799" s="51"/>
      <c r="E799" s="50"/>
      <c r="F799" s="50">
        <f>VLOOKUP(A799,'DATA (2)'!A:G,5,0)</f>
        <v>1059.29</v>
      </c>
      <c r="G799" s="50">
        <f>IFERROR(F799*(1-VLOOKUP(C799,ГОЛОВНА!K:L,2,0)), "-")</f>
        <v>1059.29</v>
      </c>
    </row>
    <row r="800" spans="1:7" x14ac:dyDescent="0.3">
      <c r="A800" s="66">
        <v>98395020</v>
      </c>
      <c r="B800" s="53" t="str">
        <f>VLOOKUP(A800,'DATA (2)'!A:G,2,0)</f>
        <v>Горизонт насос CME5-3 A-R-A-V-AQQV U-A-D</v>
      </c>
      <c r="C800" s="50" t="str">
        <f>VLOOKUP(A800,'DATA (2)'!A:G,4,0)</f>
        <v>DC</v>
      </c>
      <c r="D800" s="51"/>
      <c r="E800" s="50"/>
      <c r="F800" s="50">
        <f>VLOOKUP(A800,'DATA (2)'!A:G,5,0)</f>
        <v>869.48</v>
      </c>
      <c r="G800" s="50">
        <f>IFERROR(F800*(1-VLOOKUP(C800,ГОЛОВНА!K:L,2,0)), "-")</f>
        <v>869.48</v>
      </c>
    </row>
    <row r="801" spans="1:7" x14ac:dyDescent="0.3">
      <c r="A801" s="66">
        <v>98395201</v>
      </c>
      <c r="B801" s="53" t="str">
        <f>VLOOKUP(A801,'DATA (2)'!A:G,2,0)</f>
        <v>Горизонт насос CME5-3 A-R-G-E-AQQE S-A-D</v>
      </c>
      <c r="C801" s="50" t="str">
        <f>VLOOKUP(A801,'DATA (2)'!A:G,4,0)</f>
        <v>GI</v>
      </c>
      <c r="D801" s="51"/>
      <c r="E801" s="50"/>
      <c r="F801" s="50">
        <f>VLOOKUP(A801,'DATA (2)'!A:G,5,0)</f>
        <v>1302.21</v>
      </c>
      <c r="G801" s="50">
        <f>IFERROR(F801*(1-VLOOKUP(C801,ГОЛОВНА!K:L,2,0)), "-")</f>
        <v>1302.21</v>
      </c>
    </row>
    <row r="802" spans="1:7" x14ac:dyDescent="0.3">
      <c r="A802" s="66">
        <v>98395009</v>
      </c>
      <c r="B802" s="53" t="str">
        <f>VLOOKUP(A802,'DATA (2)'!A:G,2,0)</f>
        <v>Горизонт насос CME5-3 A-R-G-E-AQQE U-A-D</v>
      </c>
      <c r="C802" s="50" t="str">
        <f>VLOOKUP(A802,'DATA (2)'!A:G,4,0)</f>
        <v>GI</v>
      </c>
      <c r="D802" s="51"/>
      <c r="E802" s="50"/>
      <c r="F802" s="50">
        <f>VLOOKUP(A802,'DATA (2)'!A:G,5,0)</f>
        <v>1114.5</v>
      </c>
      <c r="G802" s="50">
        <f>IFERROR(F802*(1-VLOOKUP(C802,ГОЛОВНА!K:L,2,0)), "-")</f>
        <v>1114.5</v>
      </c>
    </row>
    <row r="803" spans="1:7" x14ac:dyDescent="0.3">
      <c r="A803" s="66">
        <v>98395203</v>
      </c>
      <c r="B803" s="53" t="str">
        <f>VLOOKUP(A803,'DATA (2)'!A:G,2,0)</f>
        <v>Горизонт насос CME5-3 A-R-G-E-AVBE S-A-D</v>
      </c>
      <c r="C803" s="50" t="str">
        <f>VLOOKUP(A803,'DATA (2)'!A:G,4,0)</f>
        <v>GI</v>
      </c>
      <c r="D803" s="51"/>
      <c r="E803" s="50"/>
      <c r="F803" s="50">
        <f>VLOOKUP(A803,'DATA (2)'!A:G,5,0)</f>
        <v>1292.79</v>
      </c>
      <c r="G803" s="50">
        <f>IFERROR(F803*(1-VLOOKUP(C803,ГОЛОВНА!K:L,2,0)), "-")</f>
        <v>1292.79</v>
      </c>
    </row>
    <row r="804" spans="1:7" x14ac:dyDescent="0.3">
      <c r="A804" s="66">
        <v>98395012</v>
      </c>
      <c r="B804" s="53" t="str">
        <f>VLOOKUP(A804,'DATA (2)'!A:G,2,0)</f>
        <v>Горизонт насос CME5-3 A-R-G-E-AVBE U-A-D</v>
      </c>
      <c r="C804" s="50" t="str">
        <f>VLOOKUP(A804,'DATA (2)'!A:G,4,0)</f>
        <v>GI</v>
      </c>
      <c r="D804" s="51"/>
      <c r="E804" s="50"/>
      <c r="F804" s="50">
        <f>VLOOKUP(A804,'DATA (2)'!A:G,5,0)</f>
        <v>1105.45</v>
      </c>
      <c r="G804" s="50">
        <f>IFERROR(F804*(1-VLOOKUP(C804,ГОЛОВНА!K:L,2,0)), "-")</f>
        <v>1105.45</v>
      </c>
    </row>
    <row r="805" spans="1:7" x14ac:dyDescent="0.3">
      <c r="A805" s="66">
        <v>98395199</v>
      </c>
      <c r="B805" s="53" t="str">
        <f>VLOOKUP(A805,'DATA (2)'!A:G,2,0)</f>
        <v>Горизонт насос CME5-3 A-R-G-V-AQQV S-A-D</v>
      </c>
      <c r="C805" s="50" t="str">
        <f>VLOOKUP(A805,'DATA (2)'!A:G,4,0)</f>
        <v>GI</v>
      </c>
      <c r="D805" s="51"/>
      <c r="E805" s="50"/>
      <c r="F805" s="50">
        <f>VLOOKUP(A805,'DATA (2)'!A:G,5,0)</f>
        <v>1311.63</v>
      </c>
      <c r="G805" s="50">
        <f>IFERROR(F805*(1-VLOOKUP(C805,ГОЛОВНА!K:L,2,0)), "-")</f>
        <v>1311.63</v>
      </c>
    </row>
    <row r="806" spans="1:7" x14ac:dyDescent="0.3">
      <c r="A806" s="66">
        <v>98395008</v>
      </c>
      <c r="B806" s="53" t="str">
        <f>VLOOKUP(A806,'DATA (2)'!A:G,2,0)</f>
        <v>Горизонт насос CME5-3 A-R-G-V-AQQV U-A-D</v>
      </c>
      <c r="C806" s="50" t="str">
        <f>VLOOKUP(A806,'DATA (2)'!A:G,4,0)</f>
        <v>GI</v>
      </c>
      <c r="D806" s="51"/>
      <c r="E806" s="50"/>
      <c r="F806" s="50">
        <f>VLOOKUP(A806,'DATA (2)'!A:G,5,0)</f>
        <v>1123.55</v>
      </c>
      <c r="G806" s="50">
        <f>IFERROR(F806*(1-VLOOKUP(C806,ГОЛОВНА!K:L,2,0)), "-")</f>
        <v>1123.55</v>
      </c>
    </row>
    <row r="807" spans="1:7" x14ac:dyDescent="0.3">
      <c r="A807" s="66">
        <v>98395207</v>
      </c>
      <c r="B807" s="53" t="str">
        <f>VLOOKUP(A807,'DATA (2)'!A:G,2,0)</f>
        <v>Горизонт насос CME5-3 A-R-I-E-AQQE S-A-D</v>
      </c>
      <c r="C807" s="50" t="str">
        <f>VLOOKUP(A807,'DATA (2)'!A:G,4,0)</f>
        <v>GI</v>
      </c>
      <c r="D807" s="51"/>
      <c r="E807" s="50"/>
      <c r="F807" s="50">
        <f>VLOOKUP(A807,'DATA (2)'!A:G,5,0)</f>
        <v>1182.02</v>
      </c>
      <c r="G807" s="50">
        <f>IFERROR(F807*(1-VLOOKUP(C807,ГОЛОВНА!K:L,2,0)), "-")</f>
        <v>1182.02</v>
      </c>
    </row>
    <row r="808" spans="1:7" x14ac:dyDescent="0.3">
      <c r="A808" s="66">
        <v>98395013</v>
      </c>
      <c r="B808" s="53" t="str">
        <f>VLOOKUP(A808,'DATA (2)'!A:G,2,0)</f>
        <v>Горизонт насос CME5-3 A-R-I-E-AQQE U-A-D</v>
      </c>
      <c r="C808" s="50" t="str">
        <f>VLOOKUP(A808,'DATA (2)'!A:G,4,0)</f>
        <v>GI</v>
      </c>
      <c r="D808" s="51"/>
      <c r="E808" s="50"/>
      <c r="F808" s="50">
        <f>VLOOKUP(A808,'DATA (2)'!A:G,5,0)</f>
        <v>978.3</v>
      </c>
      <c r="G808" s="50">
        <f>IFERROR(F808*(1-VLOOKUP(C808,ГОЛОВНА!K:L,2,0)), "-")</f>
        <v>978.3</v>
      </c>
    </row>
    <row r="809" spans="1:7" x14ac:dyDescent="0.3">
      <c r="A809" s="66">
        <v>98395209</v>
      </c>
      <c r="B809" s="53" t="str">
        <f>VLOOKUP(A809,'DATA (2)'!A:G,2,0)</f>
        <v>Горизонт насос CME5-3 A-R-I-E-AVBE S-A-D</v>
      </c>
      <c r="C809" s="50" t="str">
        <f>VLOOKUP(A809,'DATA (2)'!A:G,4,0)</f>
        <v>GI</v>
      </c>
      <c r="D809" s="51"/>
      <c r="E809" s="50"/>
      <c r="F809" s="50">
        <f>VLOOKUP(A809,'DATA (2)'!A:G,5,0)</f>
        <v>1172.6199999999999</v>
      </c>
      <c r="G809" s="50">
        <f>IFERROR(F809*(1-VLOOKUP(C809,ГОЛОВНА!K:L,2,0)), "-")</f>
        <v>1172.6199999999999</v>
      </c>
    </row>
    <row r="810" spans="1:7" x14ac:dyDescent="0.3">
      <c r="A810" s="66">
        <v>98395016</v>
      </c>
      <c r="B810" s="53" t="str">
        <f>VLOOKUP(A810,'DATA (2)'!A:G,2,0)</f>
        <v>Горизонт насос CME5-3 A-R-I-E-AVBE U-A-D</v>
      </c>
      <c r="C810" s="50" t="str">
        <f>VLOOKUP(A810,'DATA (2)'!A:G,4,0)</f>
        <v>GI</v>
      </c>
      <c r="D810" s="51"/>
      <c r="E810" s="50"/>
      <c r="F810" s="50">
        <f>VLOOKUP(A810,'DATA (2)'!A:G,5,0)</f>
        <v>969.44</v>
      </c>
      <c r="G810" s="50">
        <f>IFERROR(F810*(1-VLOOKUP(C810,ГОЛОВНА!K:L,2,0)), "-")</f>
        <v>969.44</v>
      </c>
    </row>
    <row r="811" spans="1:7" x14ac:dyDescent="0.3">
      <c r="A811" s="66">
        <v>98395208</v>
      </c>
      <c r="B811" s="53" t="str">
        <f>VLOOKUP(A811,'DATA (2)'!A:G,2,0)</f>
        <v>Горизонт насос CME5-3 A-R-I-V-AQQV S-A-D</v>
      </c>
      <c r="C811" s="50" t="str">
        <f>VLOOKUP(A811,'DATA (2)'!A:G,4,0)</f>
        <v>GI</v>
      </c>
      <c r="D811" s="51"/>
      <c r="E811" s="50"/>
      <c r="F811" s="50">
        <f>VLOOKUP(A811,'DATA (2)'!A:G,5,0)</f>
        <v>1191.44</v>
      </c>
      <c r="G811" s="50">
        <f>IFERROR(F811*(1-VLOOKUP(C811,ГОЛОВНА!K:L,2,0)), "-")</f>
        <v>1191.44</v>
      </c>
    </row>
    <row r="812" spans="1:7" x14ac:dyDescent="0.3">
      <c r="A812" s="66">
        <v>98395014</v>
      </c>
      <c r="B812" s="53" t="str">
        <f>VLOOKUP(A812,'DATA (2)'!A:G,2,0)</f>
        <v>Горизонт насос CME5-3 A-R-I-V-AQQV U-A-D</v>
      </c>
      <c r="C812" s="50" t="str">
        <f>VLOOKUP(A812,'DATA (2)'!A:G,4,0)</f>
        <v>GI</v>
      </c>
      <c r="D812" s="51"/>
      <c r="E812" s="50"/>
      <c r="F812" s="50">
        <f>VLOOKUP(A812,'DATA (2)'!A:G,5,0)</f>
        <v>987.16</v>
      </c>
      <c r="G812" s="50">
        <f>IFERROR(F812*(1-VLOOKUP(C812,ГОЛОВНА!K:L,2,0)), "-")</f>
        <v>987.16</v>
      </c>
    </row>
    <row r="813" spans="1:7" x14ac:dyDescent="0.3">
      <c r="A813" s="66">
        <v>98395370</v>
      </c>
      <c r="B813" s="53" t="str">
        <f>VLOOKUP(A813,'DATA (2)'!A:G,2,0)</f>
        <v>Горизонт насос CME5-4 A-R-A-E-AQQE S-A-D</v>
      </c>
      <c r="C813" s="50" t="str">
        <f>VLOOKUP(A813,'DATA (2)'!A:G,4,0)</f>
        <v>DC</v>
      </c>
      <c r="D813" s="51"/>
      <c r="E813" s="50"/>
      <c r="F813" s="50">
        <f>VLOOKUP(A813,'DATA (2)'!A:G,5,0)</f>
        <v>1277.92</v>
      </c>
      <c r="G813" s="50">
        <f>IFERROR(F813*(1-VLOOKUP(C813,ГОЛОВНА!K:L,2,0)), "-")</f>
        <v>1277.92</v>
      </c>
    </row>
    <row r="814" spans="1:7" x14ac:dyDescent="0.3">
      <c r="A814" s="66">
        <v>98395323</v>
      </c>
      <c r="B814" s="53" t="str">
        <f>VLOOKUP(A814,'DATA (2)'!A:G,2,0)</f>
        <v>Горизонт насос CME5-4 A-R-A-E-AQQE U-A-D</v>
      </c>
      <c r="C814" s="50" t="str">
        <f>VLOOKUP(A814,'DATA (2)'!A:G,4,0)</f>
        <v>DC</v>
      </c>
      <c r="D814" s="51"/>
      <c r="E814" s="50"/>
      <c r="F814" s="50">
        <f>VLOOKUP(A814,'DATA (2)'!A:G,5,0)</f>
        <v>1127.06</v>
      </c>
      <c r="G814" s="50">
        <f>IFERROR(F814*(1-VLOOKUP(C814,ГОЛОВНА!K:L,2,0)), "-")</f>
        <v>1127.06</v>
      </c>
    </row>
    <row r="815" spans="1:7" x14ac:dyDescent="0.3">
      <c r="A815" s="66">
        <v>98395368</v>
      </c>
      <c r="B815" s="53" t="str">
        <f>VLOOKUP(A815,'DATA (2)'!A:G,2,0)</f>
        <v>Горизонт насос CME5-4 A-R-A-E-AVBE S-A-D</v>
      </c>
      <c r="C815" s="50" t="str">
        <f>VLOOKUP(A815,'DATA (2)'!A:G,4,0)</f>
        <v>DC</v>
      </c>
      <c r="D815" s="51"/>
      <c r="E815" s="50"/>
      <c r="F815" s="50">
        <f>VLOOKUP(A815,'DATA (2)'!A:G,5,0)</f>
        <v>1268.3800000000001</v>
      </c>
      <c r="G815" s="50">
        <f>IFERROR(F815*(1-VLOOKUP(C815,ГОЛОВНА!K:L,2,0)), "-")</f>
        <v>1268.3800000000001</v>
      </c>
    </row>
    <row r="816" spans="1:7" x14ac:dyDescent="0.3">
      <c r="A816" s="66">
        <v>98395321</v>
      </c>
      <c r="B816" s="53" t="str">
        <f>VLOOKUP(A816,'DATA (2)'!A:G,2,0)</f>
        <v>Горизонт насос CME5-4 A-R-A-E-AVBE U-A-D</v>
      </c>
      <c r="C816" s="50" t="str">
        <f>VLOOKUP(A816,'DATA (2)'!A:G,4,0)</f>
        <v>DC</v>
      </c>
      <c r="D816" s="51"/>
      <c r="E816" s="50"/>
      <c r="F816" s="50">
        <f>VLOOKUP(A816,'DATA (2)'!A:G,5,0)</f>
        <v>1117.5</v>
      </c>
      <c r="G816" s="50">
        <f>IFERROR(F816*(1-VLOOKUP(C816,ГОЛОВНА!K:L,2,0)), "-")</f>
        <v>1117.5</v>
      </c>
    </row>
    <row r="817" spans="1:7" x14ac:dyDescent="0.3">
      <c r="A817" s="66">
        <v>98395371</v>
      </c>
      <c r="B817" s="53" t="str">
        <f>VLOOKUP(A817,'DATA (2)'!A:G,2,0)</f>
        <v>Горизонт насос CME5-4 A-R-A-V-AQQV S-A-D</v>
      </c>
      <c r="C817" s="50" t="str">
        <f>VLOOKUP(A817,'DATA (2)'!A:G,4,0)</f>
        <v>DC</v>
      </c>
      <c r="D817" s="51"/>
      <c r="E817" s="50"/>
      <c r="F817" s="50">
        <f>VLOOKUP(A817,'DATA (2)'!A:G,5,0)</f>
        <v>1281.67</v>
      </c>
      <c r="G817" s="50">
        <f>IFERROR(F817*(1-VLOOKUP(C817,ГОЛОВНА!K:L,2,0)), "-")</f>
        <v>1281.67</v>
      </c>
    </row>
    <row r="818" spans="1:7" x14ac:dyDescent="0.3">
      <c r="A818" s="66">
        <v>98395324</v>
      </c>
      <c r="B818" s="53" t="str">
        <f>VLOOKUP(A818,'DATA (2)'!A:G,2,0)</f>
        <v>Горизонт насос CME5-4 A-R-A-V-AQQV U-A-D</v>
      </c>
      <c r="C818" s="50" t="str">
        <f>VLOOKUP(A818,'DATA (2)'!A:G,4,0)</f>
        <v>DC</v>
      </c>
      <c r="D818" s="51"/>
      <c r="E818" s="50"/>
      <c r="F818" s="50">
        <f>VLOOKUP(A818,'DATA (2)'!A:G,5,0)</f>
        <v>1130.79</v>
      </c>
      <c r="G818" s="50">
        <f>IFERROR(F818*(1-VLOOKUP(C818,ГОЛОВНА!K:L,2,0)), "-")</f>
        <v>1130.79</v>
      </c>
    </row>
    <row r="819" spans="1:7" x14ac:dyDescent="0.3">
      <c r="A819" s="66">
        <v>98395375</v>
      </c>
      <c r="B819" s="53" t="str">
        <f>VLOOKUP(A819,'DATA (2)'!A:G,2,0)</f>
        <v>Горизонт насос CME5-4 A-R-G-E-AQQE S-A-D</v>
      </c>
      <c r="C819" s="50" t="str">
        <f>VLOOKUP(A819,'DATA (2)'!A:G,4,0)</f>
        <v>GI</v>
      </c>
      <c r="D819" s="51"/>
      <c r="E819" s="50"/>
      <c r="F819" s="50">
        <f>VLOOKUP(A819,'DATA (2)'!A:G,5,0)</f>
        <v>1507.35</v>
      </c>
      <c r="G819" s="50">
        <f>IFERROR(F819*(1-VLOOKUP(C819,ГОЛОВНА!K:L,2,0)), "-")</f>
        <v>1507.35</v>
      </c>
    </row>
    <row r="820" spans="1:7" x14ac:dyDescent="0.3">
      <c r="A820" s="66">
        <v>98395328</v>
      </c>
      <c r="B820" s="53" t="str">
        <f>VLOOKUP(A820,'DATA (2)'!A:G,2,0)</f>
        <v>Горизонт насос CME5-4 A-R-G-E-AQQE U-A-D</v>
      </c>
      <c r="C820" s="50" t="str">
        <f>VLOOKUP(A820,'DATA (2)'!A:G,4,0)</f>
        <v>GI</v>
      </c>
      <c r="D820" s="51"/>
      <c r="E820" s="50"/>
      <c r="F820" s="50">
        <f>VLOOKUP(A820,'DATA (2)'!A:G,5,0)</f>
        <v>1467.12</v>
      </c>
      <c r="G820" s="50">
        <f>IFERROR(F820*(1-VLOOKUP(C820,ГОЛОВНА!K:L,2,0)), "-")</f>
        <v>1467.12</v>
      </c>
    </row>
    <row r="821" spans="1:7" x14ac:dyDescent="0.3">
      <c r="A821" s="66">
        <v>98395369</v>
      </c>
      <c r="B821" s="53" t="str">
        <f>VLOOKUP(A821,'DATA (2)'!A:G,2,0)</f>
        <v>Горизонт насос CME5-4 A-R-G-E-AVBE S-A-D</v>
      </c>
      <c r="C821" s="50" t="str">
        <f>VLOOKUP(A821,'DATA (2)'!A:G,4,0)</f>
        <v>GI</v>
      </c>
      <c r="D821" s="51"/>
      <c r="E821" s="50"/>
      <c r="F821" s="50">
        <f>VLOOKUP(A821,'DATA (2)'!A:G,5,0)</f>
        <v>1497.73</v>
      </c>
      <c r="G821" s="50">
        <f>IFERROR(F821*(1-VLOOKUP(C821,ГОЛОВНА!K:L,2,0)), "-")</f>
        <v>1497.73</v>
      </c>
    </row>
    <row r="822" spans="1:7" x14ac:dyDescent="0.3">
      <c r="A822" s="66">
        <v>98395322</v>
      </c>
      <c r="B822" s="53" t="str">
        <f>VLOOKUP(A822,'DATA (2)'!A:G,2,0)</f>
        <v>Горизонт насос CME5-4 A-R-G-E-AVBE U-A-D</v>
      </c>
      <c r="C822" s="50" t="str">
        <f>VLOOKUP(A822,'DATA (2)'!A:G,4,0)</f>
        <v>GI</v>
      </c>
      <c r="D822" s="51"/>
      <c r="E822" s="50"/>
      <c r="F822" s="50">
        <f>VLOOKUP(A822,'DATA (2)'!A:G,5,0)</f>
        <v>1458.08</v>
      </c>
      <c r="G822" s="50">
        <f>IFERROR(F822*(1-VLOOKUP(C822,ГОЛОВНА!K:L,2,0)), "-")</f>
        <v>1458.08</v>
      </c>
    </row>
    <row r="823" spans="1:7" x14ac:dyDescent="0.3">
      <c r="A823" s="66">
        <v>98395372</v>
      </c>
      <c r="B823" s="53" t="str">
        <f>VLOOKUP(A823,'DATA (2)'!A:G,2,0)</f>
        <v>Горизонт насос CME5-4 A-R-G-V-AQQV S-A-D</v>
      </c>
      <c r="C823" s="50" t="str">
        <f>VLOOKUP(A823,'DATA (2)'!A:G,4,0)</f>
        <v>GI</v>
      </c>
      <c r="D823" s="51"/>
      <c r="E823" s="50"/>
      <c r="F823" s="50">
        <f>VLOOKUP(A823,'DATA (2)'!A:G,5,0)</f>
        <v>1516.96</v>
      </c>
      <c r="G823" s="50">
        <f>IFERROR(F823*(1-VLOOKUP(C823,ГОЛОВНА!K:L,2,0)), "-")</f>
        <v>1516.96</v>
      </c>
    </row>
    <row r="824" spans="1:7" x14ac:dyDescent="0.3">
      <c r="A824" s="66">
        <v>98395325</v>
      </c>
      <c r="B824" s="53" t="str">
        <f>VLOOKUP(A824,'DATA (2)'!A:G,2,0)</f>
        <v>Горизонт насос CME5-4 A-R-G-V-AQQV U-A-D</v>
      </c>
      <c r="C824" s="50" t="str">
        <f>VLOOKUP(A824,'DATA (2)'!A:G,4,0)</f>
        <v>GI</v>
      </c>
      <c r="D824" s="51"/>
      <c r="E824" s="50"/>
      <c r="F824" s="50">
        <f>VLOOKUP(A824,'DATA (2)'!A:G,5,0)</f>
        <v>1476.16</v>
      </c>
      <c r="G824" s="50">
        <f>IFERROR(F824*(1-VLOOKUP(C824,ГОЛОВНА!K:L,2,0)), "-")</f>
        <v>1476.16</v>
      </c>
    </row>
    <row r="825" spans="1:7" x14ac:dyDescent="0.3">
      <c r="A825" s="66">
        <v>98395373</v>
      </c>
      <c r="B825" s="53" t="str">
        <f>VLOOKUP(A825,'DATA (2)'!A:G,2,0)</f>
        <v>Горизонт насос CME5-4 A-R-I-E-AQQE S-A-D</v>
      </c>
      <c r="C825" s="50" t="str">
        <f>VLOOKUP(A825,'DATA (2)'!A:G,4,0)</f>
        <v>GI</v>
      </c>
      <c r="D825" s="51"/>
      <c r="E825" s="50"/>
      <c r="F825" s="50">
        <f>VLOOKUP(A825,'DATA (2)'!A:G,5,0)</f>
        <v>1390.36</v>
      </c>
      <c r="G825" s="50">
        <f>IFERROR(F825*(1-VLOOKUP(C825,ГОЛОВНА!K:L,2,0)), "-")</f>
        <v>1390.36</v>
      </c>
    </row>
    <row r="826" spans="1:7" x14ac:dyDescent="0.3">
      <c r="A826" s="66">
        <v>98395326</v>
      </c>
      <c r="B826" s="53" t="str">
        <f>VLOOKUP(A826,'DATA (2)'!A:G,2,0)</f>
        <v>Горизонт насос CME5-4 A-R-I-E-AQQE U-A-D</v>
      </c>
      <c r="C826" s="50" t="str">
        <f>VLOOKUP(A826,'DATA (2)'!A:G,4,0)</f>
        <v>GI</v>
      </c>
      <c r="D826" s="51"/>
      <c r="E826" s="50"/>
      <c r="F826" s="50">
        <f>VLOOKUP(A826,'DATA (2)'!A:G,5,0)</f>
        <v>1328.71</v>
      </c>
      <c r="G826" s="50">
        <f>IFERROR(F826*(1-VLOOKUP(C826,ГОЛОВНА!K:L,2,0)), "-")</f>
        <v>1328.71</v>
      </c>
    </row>
    <row r="827" spans="1:7" x14ac:dyDescent="0.3">
      <c r="A827" s="66">
        <v>98395377</v>
      </c>
      <c r="B827" s="53" t="str">
        <f>VLOOKUP(A827,'DATA (2)'!A:G,2,0)</f>
        <v>Горизонт насос CME5-4 A-R-I-E-AVBE S-A-D</v>
      </c>
      <c r="C827" s="50" t="str">
        <f>VLOOKUP(A827,'DATA (2)'!A:G,4,0)</f>
        <v>GI</v>
      </c>
      <c r="D827" s="51"/>
      <c r="E827" s="50"/>
      <c r="F827" s="50">
        <f>VLOOKUP(A827,'DATA (2)'!A:G,5,0)</f>
        <v>1380.78</v>
      </c>
      <c r="G827" s="50">
        <f>IFERROR(F827*(1-VLOOKUP(C827,ГОЛОВНА!K:L,2,0)), "-")</f>
        <v>1380.78</v>
      </c>
    </row>
    <row r="828" spans="1:7" x14ac:dyDescent="0.3">
      <c r="A828" s="66">
        <v>98395329</v>
      </c>
      <c r="B828" s="53" t="str">
        <f>VLOOKUP(A828,'DATA (2)'!A:G,2,0)</f>
        <v>Горизонт насос CME5-4 A-R-I-E-AVBE U-A-D</v>
      </c>
      <c r="C828" s="50" t="str">
        <f>VLOOKUP(A828,'DATA (2)'!A:G,4,0)</f>
        <v>GI</v>
      </c>
      <c r="D828" s="51"/>
      <c r="E828" s="50"/>
      <c r="F828" s="50">
        <f>VLOOKUP(A828,'DATA (2)'!A:G,5,0)</f>
        <v>1319.86</v>
      </c>
      <c r="G828" s="50">
        <f>IFERROR(F828*(1-VLOOKUP(C828,ГОЛОВНА!K:L,2,0)), "-")</f>
        <v>1319.86</v>
      </c>
    </row>
    <row r="829" spans="1:7" x14ac:dyDescent="0.3">
      <c r="A829" s="66">
        <v>98395374</v>
      </c>
      <c r="B829" s="53" t="str">
        <f>VLOOKUP(A829,'DATA (2)'!A:G,2,0)</f>
        <v>Горизонт насос CME5-4 A-R-I-V-AQQV S-A-D</v>
      </c>
      <c r="C829" s="50" t="str">
        <f>VLOOKUP(A829,'DATA (2)'!A:G,4,0)</f>
        <v>GI</v>
      </c>
      <c r="D829" s="51"/>
      <c r="E829" s="50"/>
      <c r="F829" s="50">
        <f>VLOOKUP(A829,'DATA (2)'!A:G,5,0)</f>
        <v>1399.97</v>
      </c>
      <c r="G829" s="50">
        <f>IFERROR(F829*(1-VLOOKUP(C829,ГОЛОВНА!K:L,2,0)), "-")</f>
        <v>1399.97</v>
      </c>
    </row>
    <row r="830" spans="1:7" x14ac:dyDescent="0.3">
      <c r="A830" s="66">
        <v>98395327</v>
      </c>
      <c r="B830" s="53" t="str">
        <f>VLOOKUP(A830,'DATA (2)'!A:G,2,0)</f>
        <v>Горизонт насос CME5-4 A-R-I-V-AQQV U-A-D</v>
      </c>
      <c r="C830" s="50" t="str">
        <f>VLOOKUP(A830,'DATA (2)'!A:G,4,0)</f>
        <v>GI</v>
      </c>
      <c r="D830" s="51"/>
      <c r="E830" s="50"/>
      <c r="F830" s="50">
        <f>VLOOKUP(A830,'DATA (2)'!A:G,5,0)</f>
        <v>1337.58</v>
      </c>
      <c r="G830" s="50">
        <f>IFERROR(F830*(1-VLOOKUP(C830,ГОЛОВНА!K:L,2,0)), "-")</f>
        <v>1337.58</v>
      </c>
    </row>
    <row r="831" spans="1:7" x14ac:dyDescent="0.3">
      <c r="A831" s="66">
        <v>98395336</v>
      </c>
      <c r="B831" s="53" t="str">
        <f>VLOOKUP(A831,'DATA (2)'!A:G,2,0)</f>
        <v>Горизонт насос CME5-4 A-S-A-E-AQQE U-A-D</v>
      </c>
      <c r="C831" s="50" t="str">
        <f>VLOOKUP(A831,'DATA (2)'!A:G,4,0)</f>
        <v>DC</v>
      </c>
      <c r="D831" s="51"/>
      <c r="E831" s="50"/>
      <c r="F831" s="50">
        <f>VLOOKUP(A831,'DATA (2)'!A:G,5,0)</f>
        <v>1127.06</v>
      </c>
      <c r="G831" s="50">
        <f>IFERROR(F831*(1-VLOOKUP(C831,ГОЛОВНА!K:L,2,0)), "-")</f>
        <v>1127.06</v>
      </c>
    </row>
    <row r="832" spans="1:7" x14ac:dyDescent="0.3">
      <c r="A832" s="66">
        <v>98395330</v>
      </c>
      <c r="B832" s="53" t="str">
        <f>VLOOKUP(A832,'DATA (2)'!A:G,2,0)</f>
        <v>Горизонт насос CME5-4 A-S-A-E-AVBE U-A-D</v>
      </c>
      <c r="C832" s="50" t="str">
        <f>VLOOKUP(A832,'DATA (2)'!A:G,4,0)</f>
        <v>DC</v>
      </c>
      <c r="D832" s="51"/>
      <c r="E832" s="50"/>
      <c r="F832" s="50">
        <f>VLOOKUP(A832,'DATA (2)'!A:G,5,0)</f>
        <v>1117.5</v>
      </c>
      <c r="G832" s="50">
        <f>IFERROR(F832*(1-VLOOKUP(C832,ГОЛОВНА!K:L,2,0)), "-")</f>
        <v>1117.5</v>
      </c>
    </row>
    <row r="833" spans="1:7" x14ac:dyDescent="0.3">
      <c r="A833" s="66">
        <v>98395337</v>
      </c>
      <c r="B833" s="53" t="str">
        <f>VLOOKUP(A833,'DATA (2)'!A:G,2,0)</f>
        <v>Горизонт насос CME5-4 A-S-A-V-AQQV U-A-D</v>
      </c>
      <c r="C833" s="50" t="str">
        <f>VLOOKUP(A833,'DATA (2)'!A:G,4,0)</f>
        <v>DC</v>
      </c>
      <c r="D833" s="51"/>
      <c r="E833" s="50"/>
      <c r="F833" s="50">
        <f>VLOOKUP(A833,'DATA (2)'!A:G,5,0)</f>
        <v>1130.79</v>
      </c>
      <c r="G833" s="50">
        <f>IFERROR(F833*(1-VLOOKUP(C833,ГОЛОВНА!K:L,2,0)), "-")</f>
        <v>1130.79</v>
      </c>
    </row>
    <row r="834" spans="1:7" x14ac:dyDescent="0.3">
      <c r="A834" s="66">
        <v>98395332</v>
      </c>
      <c r="B834" s="53" t="str">
        <f>VLOOKUP(A834,'DATA (2)'!A:G,2,0)</f>
        <v>Горизонт насос CME5-4 A-S-G-E-AQQE U-A-D</v>
      </c>
      <c r="C834" s="50" t="str">
        <f>VLOOKUP(A834,'DATA (2)'!A:G,4,0)</f>
        <v>GI</v>
      </c>
      <c r="D834" s="51"/>
      <c r="E834" s="50"/>
      <c r="F834" s="50">
        <f>VLOOKUP(A834,'DATA (2)'!A:G,5,0)</f>
        <v>1467.12</v>
      </c>
      <c r="G834" s="50">
        <f>IFERROR(F834*(1-VLOOKUP(C834,ГОЛОВНА!K:L,2,0)), "-")</f>
        <v>1467.12</v>
      </c>
    </row>
    <row r="835" spans="1:7" x14ac:dyDescent="0.3">
      <c r="A835" s="66">
        <v>98395331</v>
      </c>
      <c r="B835" s="53" t="str">
        <f>VLOOKUP(A835,'DATA (2)'!A:G,2,0)</f>
        <v>Горизонт насос CME5-4 A-S-G-E-AVBE U-A-D</v>
      </c>
      <c r="C835" s="50" t="str">
        <f>VLOOKUP(A835,'DATA (2)'!A:G,4,0)</f>
        <v>GI</v>
      </c>
      <c r="D835" s="51"/>
      <c r="E835" s="50"/>
      <c r="F835" s="50">
        <f>VLOOKUP(A835,'DATA (2)'!A:G,5,0)</f>
        <v>1458.08</v>
      </c>
      <c r="G835" s="50">
        <f>IFERROR(F835*(1-VLOOKUP(C835,ГОЛОВНА!K:L,2,0)), "-")</f>
        <v>1458.08</v>
      </c>
    </row>
    <row r="836" spans="1:7" x14ac:dyDescent="0.3">
      <c r="A836" s="66">
        <v>98395333</v>
      </c>
      <c r="B836" s="53" t="str">
        <f>VLOOKUP(A836,'DATA (2)'!A:G,2,0)</f>
        <v>Горизонт насос CME5-4 A-S-G-V-AQQV U-A-D</v>
      </c>
      <c r="C836" s="50" t="str">
        <f>VLOOKUP(A836,'DATA (2)'!A:G,4,0)</f>
        <v>GI</v>
      </c>
      <c r="D836" s="51"/>
      <c r="E836" s="50"/>
      <c r="F836" s="50">
        <f>VLOOKUP(A836,'DATA (2)'!A:G,5,0)</f>
        <v>1476.16</v>
      </c>
      <c r="G836" s="50">
        <f>IFERROR(F836*(1-VLOOKUP(C836,ГОЛОВНА!K:L,2,0)), "-")</f>
        <v>1476.16</v>
      </c>
    </row>
    <row r="837" spans="1:7" x14ac:dyDescent="0.3">
      <c r="A837" s="66">
        <v>98395334</v>
      </c>
      <c r="B837" s="53" t="str">
        <f>VLOOKUP(A837,'DATA (2)'!A:G,2,0)</f>
        <v>Горизонт насос CME5-4 A-S-I-E-AQQE U-A-D</v>
      </c>
      <c r="C837" s="50" t="str">
        <f>VLOOKUP(A837,'DATA (2)'!A:G,4,0)</f>
        <v>GI</v>
      </c>
      <c r="D837" s="51"/>
      <c r="E837" s="50"/>
      <c r="F837" s="50">
        <f>VLOOKUP(A837,'DATA (2)'!A:G,5,0)</f>
        <v>1328.71</v>
      </c>
      <c r="G837" s="50">
        <f>IFERROR(F837*(1-VLOOKUP(C837,ГОЛОВНА!K:L,2,0)), "-")</f>
        <v>1328.71</v>
      </c>
    </row>
    <row r="838" spans="1:7" x14ac:dyDescent="0.3">
      <c r="A838" s="66">
        <v>98395335</v>
      </c>
      <c r="B838" s="53" t="str">
        <f>VLOOKUP(A838,'DATA (2)'!A:G,2,0)</f>
        <v>Горизонт насос CME5-4 A-S-I-V-AQQV U-A-D</v>
      </c>
      <c r="C838" s="50" t="str">
        <f>VLOOKUP(A838,'DATA (2)'!A:G,4,0)</f>
        <v>GI</v>
      </c>
      <c r="D838" s="51"/>
      <c r="E838" s="50"/>
      <c r="F838" s="50">
        <f>VLOOKUP(A838,'DATA (2)'!A:G,5,0)</f>
        <v>1337.58</v>
      </c>
      <c r="G838" s="50">
        <f>IFERROR(F838*(1-VLOOKUP(C838,ГОЛОВНА!K:L,2,0)), "-")</f>
        <v>1337.58</v>
      </c>
    </row>
    <row r="839" spans="1:7" x14ac:dyDescent="0.3">
      <c r="A839" s="66">
        <v>98396716</v>
      </c>
      <c r="B839" s="53" t="str">
        <f>VLOOKUP(A839,'DATA (2)'!A:G,2,0)</f>
        <v>Горизонт насос CME5-5 A-R-A-E-AQQE S-A-D</v>
      </c>
      <c r="C839" s="50" t="str">
        <f>VLOOKUP(A839,'DATA (2)'!A:G,4,0)</f>
        <v>DC</v>
      </c>
      <c r="D839" s="51"/>
      <c r="E839" s="50"/>
      <c r="F839" s="50">
        <f>VLOOKUP(A839,'DATA (2)'!A:G,5,0)</f>
        <v>1604.39</v>
      </c>
      <c r="G839" s="50">
        <f>IFERROR(F839*(1-VLOOKUP(C839,ГОЛОВНА!K:L,2,0)), "-")</f>
        <v>1604.39</v>
      </c>
    </row>
    <row r="840" spans="1:7" x14ac:dyDescent="0.3">
      <c r="A840" s="66">
        <v>98396714</v>
      </c>
      <c r="B840" s="53" t="str">
        <f>VLOOKUP(A840,'DATA (2)'!A:G,2,0)</f>
        <v>Горизонт насос CME5-5 A-R-A-E-AVBE S-A-D</v>
      </c>
      <c r="C840" s="50" t="str">
        <f>VLOOKUP(A840,'DATA (2)'!A:G,4,0)</f>
        <v>DC</v>
      </c>
      <c r="D840" s="51"/>
      <c r="E840" s="50"/>
      <c r="F840" s="50">
        <f>VLOOKUP(A840,'DATA (2)'!A:G,5,0)</f>
        <v>1594.83</v>
      </c>
      <c r="G840" s="50">
        <f>IFERROR(F840*(1-VLOOKUP(C840,ГОЛОВНА!K:L,2,0)), "-")</f>
        <v>1594.83</v>
      </c>
    </row>
    <row r="841" spans="1:7" x14ac:dyDescent="0.3">
      <c r="A841" s="66">
        <v>98396717</v>
      </c>
      <c r="B841" s="53" t="str">
        <f>VLOOKUP(A841,'DATA (2)'!A:G,2,0)</f>
        <v>Горизонт насос CME5-5 A-R-A-V-AQQV S-A-D</v>
      </c>
      <c r="C841" s="50" t="str">
        <f>VLOOKUP(A841,'DATA (2)'!A:G,4,0)</f>
        <v>DC</v>
      </c>
      <c r="D841" s="51"/>
      <c r="E841" s="50"/>
      <c r="F841" s="50">
        <f>VLOOKUP(A841,'DATA (2)'!A:G,5,0)</f>
        <v>1608.12</v>
      </c>
      <c r="G841" s="50">
        <f>IFERROR(F841*(1-VLOOKUP(C841,ГОЛОВНА!K:L,2,0)), "-")</f>
        <v>1608.12</v>
      </c>
    </row>
    <row r="842" spans="1:7" x14ac:dyDescent="0.3">
      <c r="A842" s="66">
        <v>98396721</v>
      </c>
      <c r="B842" s="53" t="str">
        <f>VLOOKUP(A842,'DATA (2)'!A:G,2,0)</f>
        <v>Горизонт насос CME5-5 A-R-G-E-AQQE S-A-D</v>
      </c>
      <c r="C842" s="50" t="str">
        <f>VLOOKUP(A842,'DATA (2)'!A:G,4,0)</f>
        <v>GI</v>
      </c>
      <c r="D842" s="51"/>
      <c r="E842" s="50"/>
      <c r="F842" s="50">
        <f>VLOOKUP(A842,'DATA (2)'!A:G,5,0)</f>
        <v>1797.81</v>
      </c>
      <c r="G842" s="50">
        <f>IFERROR(F842*(1-VLOOKUP(C842,ГОЛОВНА!K:L,2,0)), "-")</f>
        <v>1797.81</v>
      </c>
    </row>
    <row r="843" spans="1:7" x14ac:dyDescent="0.3">
      <c r="A843" s="66">
        <v>98396715</v>
      </c>
      <c r="B843" s="53" t="str">
        <f>VLOOKUP(A843,'DATA (2)'!A:G,2,0)</f>
        <v>Горизонт насос CME5-5 A-R-G-E-AVBE S-A-D</v>
      </c>
      <c r="C843" s="50" t="str">
        <f>VLOOKUP(A843,'DATA (2)'!A:G,4,0)</f>
        <v>GI</v>
      </c>
      <c r="D843" s="51"/>
      <c r="E843" s="50"/>
      <c r="F843" s="50">
        <f>VLOOKUP(A843,'DATA (2)'!A:G,5,0)</f>
        <v>1788.21</v>
      </c>
      <c r="G843" s="50">
        <f>IFERROR(F843*(1-VLOOKUP(C843,ГОЛОВНА!K:L,2,0)), "-")</f>
        <v>1788.21</v>
      </c>
    </row>
    <row r="844" spans="1:7" x14ac:dyDescent="0.3">
      <c r="A844" s="66">
        <v>98396718</v>
      </c>
      <c r="B844" s="53" t="str">
        <f>VLOOKUP(A844,'DATA (2)'!A:G,2,0)</f>
        <v>Горизонт насос CME5-5 A-R-G-V-AQQV S-A-D</v>
      </c>
      <c r="C844" s="50" t="str">
        <f>VLOOKUP(A844,'DATA (2)'!A:G,4,0)</f>
        <v>GI</v>
      </c>
      <c r="D844" s="51"/>
      <c r="E844" s="50"/>
      <c r="F844" s="50">
        <f>VLOOKUP(A844,'DATA (2)'!A:G,5,0)</f>
        <v>1807.41</v>
      </c>
      <c r="G844" s="50">
        <f>IFERROR(F844*(1-VLOOKUP(C844,ГОЛОВНА!K:L,2,0)), "-")</f>
        <v>1807.41</v>
      </c>
    </row>
    <row r="845" spans="1:7" x14ac:dyDescent="0.3">
      <c r="A845" s="66">
        <v>98396719</v>
      </c>
      <c r="B845" s="53" t="str">
        <f>VLOOKUP(A845,'DATA (2)'!A:G,2,0)</f>
        <v>Горизонт насос CME5-5 A-R-I-E-AQQE S-A-D</v>
      </c>
      <c r="C845" s="50" t="str">
        <f>VLOOKUP(A845,'DATA (2)'!A:G,4,0)</f>
        <v>GI</v>
      </c>
      <c r="D845" s="51"/>
      <c r="E845" s="50"/>
      <c r="F845" s="50">
        <f>VLOOKUP(A845,'DATA (2)'!A:G,5,0)</f>
        <v>1654.09</v>
      </c>
      <c r="G845" s="50">
        <f>IFERROR(F845*(1-VLOOKUP(C845,ГОЛОВНА!K:L,2,0)), "-")</f>
        <v>1654.09</v>
      </c>
    </row>
    <row r="846" spans="1:7" x14ac:dyDescent="0.3">
      <c r="A846" s="66">
        <v>98396722</v>
      </c>
      <c r="B846" s="53" t="str">
        <f>VLOOKUP(A846,'DATA (2)'!A:G,2,0)</f>
        <v>Горизонт насос CME5-5 A-R-I-E-AVBE S-A-D</v>
      </c>
      <c r="C846" s="50" t="str">
        <f>VLOOKUP(A846,'DATA (2)'!A:G,4,0)</f>
        <v>GI</v>
      </c>
      <c r="D846" s="51"/>
      <c r="E846" s="50"/>
      <c r="F846" s="50">
        <f>VLOOKUP(A846,'DATA (2)'!A:G,5,0)</f>
        <v>1644.48</v>
      </c>
      <c r="G846" s="50">
        <f>IFERROR(F846*(1-VLOOKUP(C846,ГОЛОВНА!K:L,2,0)), "-")</f>
        <v>1644.48</v>
      </c>
    </row>
    <row r="847" spans="1:7" x14ac:dyDescent="0.3">
      <c r="A847" s="66">
        <v>98396720</v>
      </c>
      <c r="B847" s="53" t="str">
        <f>VLOOKUP(A847,'DATA (2)'!A:G,2,0)</f>
        <v>Горизонт насос CME5-5 A-R-I-V-AQQV S-A-D</v>
      </c>
      <c r="C847" s="50" t="str">
        <f>VLOOKUP(A847,'DATA (2)'!A:G,4,0)</f>
        <v>GI</v>
      </c>
      <c r="D847" s="51"/>
      <c r="E847" s="50"/>
      <c r="F847" s="50">
        <f>VLOOKUP(A847,'DATA (2)'!A:G,5,0)</f>
        <v>1663.69</v>
      </c>
      <c r="G847" s="50">
        <f>IFERROR(F847*(1-VLOOKUP(C847,ГОЛОВНА!K:L,2,0)), "-")</f>
        <v>1663.69</v>
      </c>
    </row>
    <row r="848" spans="1:7" x14ac:dyDescent="0.3">
      <c r="A848" s="66">
        <v>98398110</v>
      </c>
      <c r="B848" s="53" t="str">
        <f>VLOOKUP(A848,'DATA (2)'!A:G,2,0)</f>
        <v>Горизонт насос CME5-5 A-S-I-E-AQQE T-A-D</v>
      </c>
      <c r="C848" s="50" t="str">
        <f>VLOOKUP(A848,'DATA (2)'!A:G,4,0)</f>
        <v>GI</v>
      </c>
      <c r="D848" s="51"/>
      <c r="E848" s="50"/>
      <c r="F848" s="50">
        <f>VLOOKUP(A848,'DATA (2)'!A:G,5,0)</f>
        <v>1458.18</v>
      </c>
      <c r="G848" s="50">
        <f>IFERROR(F848*(1-VLOOKUP(C848,ГОЛОВНА!K:L,2,0)), "-")</f>
        <v>1458.18</v>
      </c>
    </row>
    <row r="849" spans="1:7" x14ac:dyDescent="0.3">
      <c r="A849" s="66">
        <v>98396725</v>
      </c>
      <c r="B849" s="53" t="str">
        <f>VLOOKUP(A849,'DATA (2)'!A:G,2,0)</f>
        <v>Горизонт насос CME5-6 A-R-G-E-AQQE S-A-D</v>
      </c>
      <c r="C849" s="50" t="str">
        <f>VLOOKUP(A849,'DATA (2)'!A:G,4,0)</f>
        <v>GI</v>
      </c>
      <c r="D849" s="51"/>
      <c r="E849" s="50"/>
      <c r="F849" s="50">
        <f>VLOOKUP(A849,'DATA (2)'!A:G,5,0)</f>
        <v>1871.09</v>
      </c>
      <c r="G849" s="50">
        <f>IFERROR(F849*(1-VLOOKUP(C849,ГОЛОВНА!K:L,2,0)), "-")</f>
        <v>1871.09</v>
      </c>
    </row>
    <row r="850" spans="1:7" x14ac:dyDescent="0.3">
      <c r="A850" s="66">
        <v>98396723</v>
      </c>
      <c r="B850" s="53" t="str">
        <f>VLOOKUP(A850,'DATA (2)'!A:G,2,0)</f>
        <v>Горизонт насос CME5-6 A-R-G-E-AVBE S-A-D</v>
      </c>
      <c r="C850" s="50" t="str">
        <f>VLOOKUP(A850,'DATA (2)'!A:G,4,0)</f>
        <v>GI</v>
      </c>
      <c r="D850" s="51"/>
      <c r="E850" s="50"/>
      <c r="F850" s="50">
        <f>VLOOKUP(A850,'DATA (2)'!A:G,5,0)</f>
        <v>1861.46</v>
      </c>
      <c r="G850" s="50">
        <f>IFERROR(F850*(1-VLOOKUP(C850,ГОЛОВНА!K:L,2,0)), "-")</f>
        <v>1861.46</v>
      </c>
    </row>
    <row r="851" spans="1:7" x14ac:dyDescent="0.3">
      <c r="A851" s="66">
        <v>98396726</v>
      </c>
      <c r="B851" s="53" t="str">
        <f>VLOOKUP(A851,'DATA (2)'!A:G,2,0)</f>
        <v>Горизонт насос CME5-6 A-R-G-V-AQQV S-A-D</v>
      </c>
      <c r="C851" s="50" t="str">
        <f>VLOOKUP(A851,'DATA (2)'!A:G,4,0)</f>
        <v>GI</v>
      </c>
      <c r="D851" s="51"/>
      <c r="E851" s="50"/>
      <c r="F851" s="50">
        <f>VLOOKUP(A851,'DATA (2)'!A:G,5,0)</f>
        <v>1880.7</v>
      </c>
      <c r="G851" s="50">
        <f>IFERROR(F851*(1-VLOOKUP(C851,ГОЛОВНА!K:L,2,0)), "-")</f>
        <v>1880.7</v>
      </c>
    </row>
    <row r="852" spans="1:7" x14ac:dyDescent="0.3">
      <c r="A852" s="66">
        <v>98396729</v>
      </c>
      <c r="B852" s="53" t="str">
        <f>VLOOKUP(A852,'DATA (2)'!A:G,2,0)</f>
        <v>Горизонт насос CME5-6 A-R-I-E-AQQE S-A-D</v>
      </c>
      <c r="C852" s="50" t="str">
        <f>VLOOKUP(A852,'DATA (2)'!A:G,4,0)</f>
        <v>GI</v>
      </c>
      <c r="D852" s="51"/>
      <c r="E852" s="50"/>
      <c r="F852" s="50">
        <f>VLOOKUP(A852,'DATA (2)'!A:G,5,0)</f>
        <v>1695.33</v>
      </c>
      <c r="G852" s="50">
        <f>IFERROR(F852*(1-VLOOKUP(C852,ГОЛОВНА!K:L,2,0)), "-")</f>
        <v>1695.33</v>
      </c>
    </row>
    <row r="853" spans="1:7" x14ac:dyDescent="0.3">
      <c r="A853" s="66">
        <v>98396727</v>
      </c>
      <c r="B853" s="53" t="str">
        <f>VLOOKUP(A853,'DATA (2)'!A:G,2,0)</f>
        <v>Горизонт насос CME5-6 A-R-I-E-AVBE S-A-D</v>
      </c>
      <c r="C853" s="50" t="str">
        <f>VLOOKUP(A853,'DATA (2)'!A:G,4,0)</f>
        <v>GI</v>
      </c>
      <c r="D853" s="51"/>
      <c r="E853" s="50"/>
      <c r="F853" s="50">
        <f>VLOOKUP(A853,'DATA (2)'!A:G,5,0)</f>
        <v>1685.74</v>
      </c>
      <c r="G853" s="50">
        <f>IFERROR(F853*(1-VLOOKUP(C853,ГОЛОВНА!K:L,2,0)), "-")</f>
        <v>1685.74</v>
      </c>
    </row>
    <row r="854" spans="1:7" x14ac:dyDescent="0.3">
      <c r="A854" s="66">
        <v>98396730</v>
      </c>
      <c r="B854" s="53" t="str">
        <f>VLOOKUP(A854,'DATA (2)'!A:G,2,0)</f>
        <v>Горизонт насос CME5-6 A-R-I-V-AQQV S-A-D</v>
      </c>
      <c r="C854" s="50" t="str">
        <f>VLOOKUP(A854,'DATA (2)'!A:G,4,0)</f>
        <v>GI</v>
      </c>
      <c r="D854" s="51"/>
      <c r="E854" s="50"/>
      <c r="F854" s="50">
        <f>VLOOKUP(A854,'DATA (2)'!A:G,5,0)</f>
        <v>1704.95</v>
      </c>
      <c r="G854" s="50">
        <f>IFERROR(F854*(1-VLOOKUP(C854,ГОЛОВНА!K:L,2,0)), "-")</f>
        <v>1704.95</v>
      </c>
    </row>
    <row r="855" spans="1:7" x14ac:dyDescent="0.3">
      <c r="A855" s="66">
        <v>97767000</v>
      </c>
      <c r="B855" s="53" t="str">
        <f>VLOOKUP(A855,'DATA (2)'!A:G,2,0)</f>
        <v>Горизонт насос CMB3-37 A-C-A-C-P-A 1x220</v>
      </c>
      <c r="C855" s="50" t="str">
        <f>VLOOKUP(A855,'DATA (2)'!A:G,4,0)</f>
        <v>DC</v>
      </c>
      <c r="D855" s="51"/>
      <c r="E855" s="50"/>
      <c r="F855" s="50">
        <f>VLOOKUP(A855,'DATA (2)'!A:G,5,0)</f>
        <v>599.05999999999995</v>
      </c>
      <c r="G855" s="50">
        <f>IFERROR(F855*(1-VLOOKUP(C855,ГОЛОВНА!K:L,2,0)), "-")</f>
        <v>599.05999999999995</v>
      </c>
    </row>
    <row r="856" spans="1:7" x14ac:dyDescent="0.3">
      <c r="A856" s="66">
        <v>97755687</v>
      </c>
      <c r="B856" s="53" t="str">
        <f>VLOOKUP(A856,'DATA (2)'!A:G,2,0)</f>
        <v xml:space="preserve">Горизонт насос CMB5-46 A-C-A-C-B-B (EU) </v>
      </c>
      <c r="C856" s="50" t="str">
        <f>VLOOKUP(A856,'DATA (2)'!A:G,4,0)</f>
        <v>DC</v>
      </c>
      <c r="D856" s="51"/>
      <c r="E856" s="50"/>
      <c r="F856" s="50">
        <f>VLOOKUP(A856,'DATA (2)'!A:G,5,0)</f>
        <v>468.03</v>
      </c>
      <c r="G856" s="50">
        <f>IFERROR(F856*(1-VLOOKUP(C856,ГОЛОВНА!K:L,2,0)), "-")</f>
        <v>468.03</v>
      </c>
    </row>
    <row r="857" spans="1:7" x14ac:dyDescent="0.3">
      <c r="A857" s="66">
        <v>98117633</v>
      </c>
      <c r="B857" s="53" t="str">
        <f>VLOOKUP(A857,'DATA (2)'!A:G,2,0)</f>
        <v>Горизонт насос CMB5-75 I-C-A-A-P-B 1x220</v>
      </c>
      <c r="C857" s="50" t="str">
        <f>VLOOKUP(A857,'DATA (2)'!A:G,4,0)</f>
        <v>DC</v>
      </c>
      <c r="D857" s="51"/>
      <c r="E857" s="50"/>
      <c r="F857" s="50">
        <f>VLOOKUP(A857,'DATA (2)'!A:G,5,0)</f>
        <v>889.26</v>
      </c>
      <c r="G857" s="50">
        <f>IFERROR(F857*(1-VLOOKUP(C857,ГОЛОВНА!K:L,2,0)), "-")</f>
        <v>889.26</v>
      </c>
    </row>
    <row r="858" spans="1:7" x14ac:dyDescent="0.3">
      <c r="A858" s="66">
        <v>98382202</v>
      </c>
      <c r="B858" s="53" t="str">
        <f>VLOOKUP(A858,'DATA (2)'!A:G,2,0)</f>
        <v>Насосна станція CMBE10-54 I-U-A-C-D-B 1x2</v>
      </c>
      <c r="C858" s="50" t="str">
        <f>VLOOKUP(A858,'DATA (2)'!A:G,4,0)</f>
        <v>DC</v>
      </c>
      <c r="D858" s="51"/>
      <c r="E858" s="50"/>
      <c r="F858" s="50">
        <f>VLOOKUP(A858,'DATA (2)'!A:G,5,0)</f>
        <v>2091.13</v>
      </c>
      <c r="G858" s="50">
        <f>IFERROR(F858*(1-VLOOKUP(C858,ГОЛОВНА!K:L,2,0)), "-")</f>
        <v>2091.13</v>
      </c>
    </row>
    <row r="859" spans="1:7" x14ac:dyDescent="0.3">
      <c r="A859" s="66">
        <v>98374697</v>
      </c>
      <c r="B859" s="53" t="str">
        <f>VLOOKUP(A859,'DATA (2)'!A:G,2,0)</f>
        <v>Насосна станція CMBE1-44 I-U-C-C-D-A 1x2</v>
      </c>
      <c r="C859" s="50" t="str">
        <f>VLOOKUP(A859,'DATA (2)'!A:G,4,0)</f>
        <v>DC</v>
      </c>
      <c r="D859" s="49" t="s">
        <v>46</v>
      </c>
      <c r="E859" s="50"/>
      <c r="F859" s="50">
        <f>VLOOKUP(A859,'DATA (2)'!A:G,5,0)</f>
        <v>1059.55</v>
      </c>
      <c r="G859" s="50">
        <f>IFERROR(F859*(1-VLOOKUP(C859,ГОЛОВНА!K:L,2,0)), "-")</f>
        <v>1059.55</v>
      </c>
    </row>
    <row r="860" spans="1:7" x14ac:dyDescent="0.3">
      <c r="A860" s="66">
        <v>98374698</v>
      </c>
      <c r="B860" s="53" t="str">
        <f>VLOOKUP(A860,'DATA (2)'!A:G,2,0)</f>
        <v>Насосна станція CMBE1-75 I-U-C-C-D-A 1x2</v>
      </c>
      <c r="C860" s="50" t="str">
        <f>VLOOKUP(A860,'DATA (2)'!A:G,4,0)</f>
        <v>DC</v>
      </c>
      <c r="D860" s="51"/>
      <c r="E860" s="50"/>
      <c r="F860" s="50">
        <f>VLOOKUP(A860,'DATA (2)'!A:G,5,0)</f>
        <v>1187.3800000000001</v>
      </c>
      <c r="G860" s="50">
        <f>IFERROR(F860*(1-VLOOKUP(C860,ГОЛОВНА!K:L,2,0)), "-")</f>
        <v>1187.3800000000001</v>
      </c>
    </row>
    <row r="861" spans="1:7" x14ac:dyDescent="0.3">
      <c r="A861" s="66">
        <v>98374699</v>
      </c>
      <c r="B861" s="53" t="str">
        <f>VLOOKUP(A861,'DATA (2)'!A:G,2,0)</f>
        <v>Насосна станція CMBE1-99 I-U-C-C-D-A 1x2</v>
      </c>
      <c r="C861" s="50" t="str">
        <f>VLOOKUP(A861,'DATA (2)'!A:G,4,0)</f>
        <v>DC</v>
      </c>
      <c r="D861" s="51"/>
      <c r="E861" s="50"/>
      <c r="F861" s="50">
        <f>VLOOKUP(A861,'DATA (2)'!A:G,5,0)</f>
        <v>1293.1400000000001</v>
      </c>
      <c r="G861" s="50">
        <f>IFERROR(F861*(1-VLOOKUP(C861,ГОЛОВНА!K:L,2,0)), "-")</f>
        <v>1293.1400000000001</v>
      </c>
    </row>
    <row r="862" spans="1:7" x14ac:dyDescent="0.3">
      <c r="A862" s="66">
        <v>98374708</v>
      </c>
      <c r="B862" s="53" t="str">
        <f>VLOOKUP(A862,'DATA (2)'!A:G,2,0)</f>
        <v>Насосна станція CMBE3-30 I-U-C-A-D-A 1x22</v>
      </c>
      <c r="C862" s="50" t="str">
        <f>VLOOKUP(A862,'DATA (2)'!A:G,4,0)</f>
        <v>DC</v>
      </c>
      <c r="D862" s="51"/>
      <c r="E862" s="50"/>
      <c r="F862" s="50">
        <f>VLOOKUP(A862,'DATA (2)'!A:G,5,0)</f>
        <v>1147.3</v>
      </c>
      <c r="G862" s="50">
        <f>IFERROR(F862*(1-VLOOKUP(C862,ГОЛОВНА!K:L,2,0)), "-")</f>
        <v>1147.3</v>
      </c>
    </row>
    <row r="863" spans="1:7" x14ac:dyDescent="0.3">
      <c r="A863" s="66">
        <v>98374700</v>
      </c>
      <c r="B863" s="53" t="str">
        <f>VLOOKUP(A863,'DATA (2)'!A:G,2,0)</f>
        <v>Насосна станція CMBE3-30 I-U-C-C-D-A 1x2</v>
      </c>
      <c r="C863" s="50" t="str">
        <f>VLOOKUP(A863,'DATA (2)'!A:G,4,0)</f>
        <v>DC</v>
      </c>
      <c r="D863" s="49" t="s">
        <v>46</v>
      </c>
      <c r="E863" s="50"/>
      <c r="F863" s="50">
        <f>VLOOKUP(A863,'DATA (2)'!A:G,5,0)</f>
        <v>1146.04</v>
      </c>
      <c r="G863" s="50">
        <f>IFERROR(F863*(1-VLOOKUP(C863,ГОЛОВНА!K:L,2,0)), "-")</f>
        <v>1146.04</v>
      </c>
    </row>
    <row r="864" spans="1:7" x14ac:dyDescent="0.3">
      <c r="A864" s="66">
        <v>98374701</v>
      </c>
      <c r="B864" s="53" t="str">
        <f>VLOOKUP(A864,'DATA (2)'!A:G,2,0)</f>
        <v>Насосна станція CMBE3-62 I-U-C-C-D-A 1x2</v>
      </c>
      <c r="C864" s="50" t="str">
        <f>VLOOKUP(A864,'DATA (2)'!A:G,4,0)</f>
        <v>DC</v>
      </c>
      <c r="D864" s="49" t="s">
        <v>46</v>
      </c>
      <c r="E864" s="50"/>
      <c r="F864" s="50">
        <f>VLOOKUP(A864,'DATA (2)'!A:G,5,0)</f>
        <v>1273.8699999999999</v>
      </c>
      <c r="G864" s="50">
        <f>IFERROR(F864*(1-VLOOKUP(C864,ГОЛОВНА!K:L,2,0)), "-")</f>
        <v>1273.8699999999999</v>
      </c>
    </row>
    <row r="865" spans="1:7" x14ac:dyDescent="0.3">
      <c r="A865" s="66">
        <v>98374702</v>
      </c>
      <c r="B865" s="53" t="str">
        <f>VLOOKUP(A865,'DATA (2)'!A:G,2,0)</f>
        <v>Насосна станція CMBE3-93 I-U-C-C-D-A 1x2</v>
      </c>
      <c r="C865" s="50" t="str">
        <f>VLOOKUP(A865,'DATA (2)'!A:G,4,0)</f>
        <v>DC</v>
      </c>
      <c r="D865" s="51"/>
      <c r="E865" s="50"/>
      <c r="F865" s="50">
        <f>VLOOKUP(A865,'DATA (2)'!A:G,5,0)</f>
        <v>1401.7</v>
      </c>
      <c r="G865" s="50">
        <f>IFERROR(F865*(1-VLOOKUP(C865,ГОЛОВНА!K:L,2,0)), "-")</f>
        <v>1401.7</v>
      </c>
    </row>
    <row r="866" spans="1:7" x14ac:dyDescent="0.3">
      <c r="A866" s="66">
        <v>98374703</v>
      </c>
      <c r="B866" s="53" t="str">
        <f>VLOOKUP(A866,'DATA (2)'!A:G,2,0)</f>
        <v>Насосна станція CMBE5-31 I-U-C-C-D-B 1x22</v>
      </c>
      <c r="C866" s="50" t="str">
        <f>VLOOKUP(A866,'DATA (2)'!A:G,4,0)</f>
        <v>DC</v>
      </c>
      <c r="D866" s="51"/>
      <c r="E866" s="50"/>
      <c r="F866" s="50">
        <f>VLOOKUP(A866,'DATA (2)'!A:G,5,0)</f>
        <v>1729.85</v>
      </c>
      <c r="G866" s="50">
        <f>IFERROR(F866*(1-VLOOKUP(C866,ГОЛОВНА!K:L,2,0)), "-")</f>
        <v>1729.85</v>
      </c>
    </row>
    <row r="867" spans="1:7" x14ac:dyDescent="0.3">
      <c r="A867" s="66">
        <v>98507637</v>
      </c>
      <c r="B867" s="53" t="str">
        <f>VLOOKUP(A867,'DATA (2)'!A:G,2,0)</f>
        <v>Насосна станція CMB-SP SET 3-28 I-C-A-C-C</v>
      </c>
      <c r="C867" s="50" t="str">
        <f>VLOOKUP(A867,'DATA (2)'!A:G,4,0)</f>
        <v>DC</v>
      </c>
      <c r="D867" s="51"/>
      <c r="E867" s="50"/>
      <c r="F867" s="50">
        <f>VLOOKUP(A867,'DATA (2)'!A:G,5,0)</f>
        <v>482.38</v>
      </c>
      <c r="G867" s="50">
        <f>IFERROR(F867*(1-VLOOKUP(C867,ГОЛОВНА!K:L,2,0)), "-")</f>
        <v>482.38</v>
      </c>
    </row>
    <row r="870" spans="1:7" x14ac:dyDescent="0.3">
      <c r="A870" s="68"/>
      <c r="B870" s="33" t="s">
        <v>58</v>
      </c>
    </row>
    <row r="871" spans="1:7" x14ac:dyDescent="0.3">
      <c r="A871" s="69" t="s">
        <v>46</v>
      </c>
      <c r="B871" s="33" t="s">
        <v>59</v>
      </c>
    </row>
    <row r="872" spans="1:7" x14ac:dyDescent="0.3">
      <c r="A872" s="69" t="s">
        <v>47</v>
      </c>
      <c r="B872" s="33" t="s">
        <v>60</v>
      </c>
    </row>
  </sheetData>
  <mergeCells count="1">
    <mergeCell ref="H1:I1"/>
  </mergeCells>
  <conditionalFormatting sqref="A828:A867 D828:E867 A25:G25 A3:A24 D3:E24 D27:E226 D230:E233 E227:E229 D235:E246 E234 E247 A27:A824 B27:C867 F27:G867 D248:E349 D358:E358 E350:E357 D362:E362 E359:E361 D368:E368 D364:E364 E363 E365:E367 D370:E370 E369 D374:E374 E371:E373 D376:E376 E375 E377 D378:E824">
    <cfRule type="expression" dxfId="63" priority="2">
      <formula>MOD(ROW(A3),2)=0</formula>
    </cfRule>
  </conditionalFormatting>
  <conditionalFormatting sqref="A825:A827 D825:E827">
    <cfRule type="expression" dxfId="62" priority="3">
      <formula>MOD(ROW(A825),2)=0</formula>
    </cfRule>
  </conditionalFormatting>
  <conditionalFormatting sqref="B3:C24 F3:F24">
    <cfRule type="expression" dxfId="61" priority="4">
      <formula>MOD(ROW(B3),2)=0</formula>
    </cfRule>
  </conditionalFormatting>
  <conditionalFormatting sqref="G3:G24">
    <cfRule type="expression" dxfId="60" priority="5">
      <formula>MOD(ROW(G3),2)=0</formula>
    </cfRule>
  </conditionalFormatting>
  <conditionalFormatting sqref="D227:D229">
    <cfRule type="expression" dxfId="59" priority="6">
      <formula>MOD(ROW(D227),2)=0</formula>
    </cfRule>
  </conditionalFormatting>
  <conditionalFormatting sqref="D234">
    <cfRule type="expression" dxfId="58" priority="7">
      <formula>MOD(ROW(D234),2)=0</formula>
    </cfRule>
  </conditionalFormatting>
  <conditionalFormatting sqref="D247">
    <cfRule type="expression" dxfId="57" priority="8">
      <formula>MOD(ROW(D247),2)=0</formula>
    </cfRule>
  </conditionalFormatting>
  <conditionalFormatting sqref="D350:D357">
    <cfRule type="expression" dxfId="56" priority="9">
      <formula>MOD(ROW(D350),2)=0</formula>
    </cfRule>
  </conditionalFormatting>
  <conditionalFormatting sqref="D359:D361">
    <cfRule type="expression" dxfId="55" priority="10">
      <formula>MOD(ROW(D359),2)=0</formula>
    </cfRule>
  </conditionalFormatting>
  <conditionalFormatting sqref="D365">
    <cfRule type="expression" dxfId="54" priority="11">
      <formula>MOD(ROW(D365),2)=0</formula>
    </cfRule>
  </conditionalFormatting>
  <conditionalFormatting sqref="D363">
    <cfRule type="expression" dxfId="53" priority="12">
      <formula>MOD(ROW(D363),2)=0</formula>
    </cfRule>
  </conditionalFormatting>
  <conditionalFormatting sqref="D366">
    <cfRule type="expression" dxfId="52" priority="13">
      <formula>MOD(ROW(D366),2)=0</formula>
    </cfRule>
  </conditionalFormatting>
  <conditionalFormatting sqref="D367">
    <cfRule type="expression" dxfId="51" priority="14">
      <formula>MOD(ROW(D367),2)=0</formula>
    </cfRule>
  </conditionalFormatting>
  <conditionalFormatting sqref="D369">
    <cfRule type="expression" dxfId="50" priority="15">
      <formula>MOD(ROW(D369),2)=0</formula>
    </cfRule>
  </conditionalFormatting>
  <conditionalFormatting sqref="D371:D373">
    <cfRule type="expression" dxfId="49" priority="16">
      <formula>MOD(ROW(D371),2)=0</formula>
    </cfRule>
  </conditionalFormatting>
  <conditionalFormatting sqref="D375">
    <cfRule type="expression" dxfId="48" priority="17">
      <formula>MOD(ROW(D375),2)=0</formula>
    </cfRule>
  </conditionalFormatting>
  <conditionalFormatting sqref="D377">
    <cfRule type="expression" dxfId="47" priority="18">
      <formula>MOD(ROW(D377),2)=0</formula>
    </cfRule>
  </conditionalFormatting>
  <hyperlinks>
    <hyperlink ref="H1" location="ГОЛОВНА!A1" display="НА ГОЛОВНУ"/>
  </hyperlinks>
  <pageMargins left="0.7" right="0.7" top="0.75" bottom="0.75" header="0.51180555555555496" footer="0.51180555555555496"/>
  <pageSetup paperSize="9" firstPageNumber="0" orientation="portrait" horizontalDpi="300" verticalDpi="30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759"/>
  <sheetViews>
    <sheetView zoomScaleNormal="100" workbookViewId="0">
      <pane ySplit="1" topLeftCell="A2" activePane="bottomLeft" state="frozen"/>
      <selection pane="bottomLeft" activeCell="D5750" sqref="D5750"/>
    </sheetView>
  </sheetViews>
  <sheetFormatPr defaultRowHeight="14.4" x14ac:dyDescent="0.3"/>
  <cols>
    <col min="1" max="1" width="15.21875" style="70" customWidth="1"/>
    <col min="2" max="2" width="44.21875" customWidth="1"/>
    <col min="3" max="3" width="7.21875" style="34" customWidth="1"/>
    <col min="4" max="4" width="11.44140625"/>
    <col min="5" max="5" width="21.77734375" customWidth="1"/>
    <col min="6" max="7" width="12.77734375" style="35" customWidth="1"/>
    <col min="8" max="1025" width="8.5546875" customWidth="1"/>
  </cols>
  <sheetData>
    <row r="1" spans="1:9" s="39" customFormat="1" ht="28.8" x14ac:dyDescent="0.3">
      <c r="A1" s="71" t="s">
        <v>36</v>
      </c>
      <c r="B1" s="39" t="s">
        <v>37</v>
      </c>
      <c r="C1" s="38" t="s">
        <v>38</v>
      </c>
      <c r="D1" s="38" t="s">
        <v>39</v>
      </c>
      <c r="E1" s="39" t="s">
        <v>40</v>
      </c>
      <c r="F1" s="40" t="s">
        <v>41</v>
      </c>
      <c r="G1" s="40" t="s">
        <v>42</v>
      </c>
      <c r="H1" s="3" t="s">
        <v>43</v>
      </c>
      <c r="I1" s="3"/>
    </row>
    <row r="2" spans="1:9" ht="27.75" customHeight="1" x14ac:dyDescent="0.3">
      <c r="A2" s="44" t="s">
        <v>328</v>
      </c>
      <c r="B2" s="43"/>
      <c r="C2" s="43"/>
      <c r="D2" s="44"/>
      <c r="E2" s="43"/>
      <c r="F2" s="45"/>
      <c r="G2" s="46" t="s">
        <v>322</v>
      </c>
    </row>
    <row r="3" spans="1:9" x14ac:dyDescent="0.3">
      <c r="A3" s="80">
        <v>96501710</v>
      </c>
      <c r="B3" s="53" t="str">
        <f>VLOOKUP(A3,'DATA (2)'!A:G,2,0)</f>
        <v xml:space="preserve">Верт.насос CR15-1 A-A-A-E-HQQE 3x230/4  </v>
      </c>
      <c r="C3" s="50" t="str">
        <f>VLOOKUP(A3,'DATA (2)'!A:G,4,0)</f>
        <v>CW</v>
      </c>
      <c r="D3" s="51"/>
      <c r="E3" s="50"/>
      <c r="F3" s="50">
        <f>VLOOKUP(A3,'DATA (2)'!A:G,5,0)</f>
        <v>926.09</v>
      </c>
      <c r="G3" s="50">
        <f>IFERROR(F3*(1-VLOOKUP(C3,ГОЛОВНА!K:L,2,0)), "-")</f>
        <v>926.09</v>
      </c>
    </row>
    <row r="4" spans="1:9" x14ac:dyDescent="0.3">
      <c r="A4" s="80">
        <v>96501683</v>
      </c>
      <c r="B4" s="53" t="str">
        <f>VLOOKUP(A4,'DATA (2)'!A:G,2,0)</f>
        <v xml:space="preserve">Верт.насос CR15-1 A-A-A-V-HQQV 1x220/2  </v>
      </c>
      <c r="C4" s="50" t="str">
        <f>VLOOKUP(A4,'DATA (2)'!A:G,4,0)</f>
        <v>CW</v>
      </c>
      <c r="D4" s="51"/>
      <c r="E4" s="50"/>
      <c r="F4" s="50">
        <f>VLOOKUP(A4,'DATA (2)'!A:G,5,0)</f>
        <v>1074.08</v>
      </c>
      <c r="G4" s="50">
        <f>IFERROR(F4*(1-VLOOKUP(C4,ГОЛОВНА!K:L,2,0)), "-")</f>
        <v>1074.08</v>
      </c>
    </row>
    <row r="5" spans="1:9" x14ac:dyDescent="0.3">
      <c r="A5" s="80">
        <v>96501808</v>
      </c>
      <c r="B5" s="53" t="str">
        <f>VLOOKUP(A5,'DATA (2)'!A:G,2,0)</f>
        <v xml:space="preserve">Верт.насос CR15-1 A-A-A-V-HQQV 3x230/4  </v>
      </c>
      <c r="C5" s="50" t="str">
        <f>VLOOKUP(A5,'DATA (2)'!A:G,4,0)</f>
        <v>CW</v>
      </c>
      <c r="D5" s="51"/>
      <c r="E5" s="50"/>
      <c r="F5" s="50">
        <f>VLOOKUP(A5,'DATA (2)'!A:G,5,0)</f>
        <v>949.2</v>
      </c>
      <c r="G5" s="50">
        <f>IFERROR(F5*(1-VLOOKUP(C5,ГОЛОВНА!K:L,2,0)), "-")</f>
        <v>949.2</v>
      </c>
    </row>
    <row r="6" spans="1:9" x14ac:dyDescent="0.3">
      <c r="A6" s="80">
        <v>96501665</v>
      </c>
      <c r="B6" s="53" t="str">
        <f>VLOOKUP(A6,'DATA (2)'!A:G,2,0)</f>
        <v xml:space="preserve">Верт.насос CR15-1 A-F-A-E-HQQE 1x220/2  </v>
      </c>
      <c r="C6" s="50" t="str">
        <f>VLOOKUP(A6,'DATA (2)'!A:G,4,0)</f>
        <v>CW</v>
      </c>
      <c r="D6" s="51"/>
      <c r="E6" s="50"/>
      <c r="F6" s="50">
        <f>VLOOKUP(A6,'DATA (2)'!A:G,5,0)</f>
        <v>1084.8900000000001</v>
      </c>
      <c r="G6" s="50">
        <f>IFERROR(F6*(1-VLOOKUP(C6,ГОЛОВНА!K:L,2,0)), "-")</f>
        <v>1084.8900000000001</v>
      </c>
    </row>
    <row r="7" spans="1:9" x14ac:dyDescent="0.3">
      <c r="A7" s="80">
        <v>96501697</v>
      </c>
      <c r="B7" s="53" t="str">
        <f>VLOOKUP(A7,'DATA (2)'!A:G,2,0)</f>
        <v xml:space="preserve">Верт.насос CR15-1 A-F-A-E-HQQE 3x230/4  </v>
      </c>
      <c r="C7" s="50" t="str">
        <f>VLOOKUP(A7,'DATA (2)'!A:G,4,0)</f>
        <v>CW</v>
      </c>
      <c r="D7" s="51"/>
      <c r="E7" s="50"/>
      <c r="F7" s="50">
        <f>VLOOKUP(A7,'DATA (2)'!A:G,5,0)</f>
        <v>960.02</v>
      </c>
      <c r="G7" s="50">
        <f>IFERROR(F7*(1-VLOOKUP(C7,ГОЛОВНА!K:L,2,0)), "-")</f>
        <v>960.02</v>
      </c>
    </row>
    <row r="8" spans="1:9" x14ac:dyDescent="0.3">
      <c r="A8" s="80">
        <v>96501681</v>
      </c>
      <c r="B8" s="53" t="str">
        <f>VLOOKUP(A8,'DATA (2)'!A:G,2,0)</f>
        <v xml:space="preserve">Верт.насос CR15-1 A-F-A-V-HQQV 1x220/2  </v>
      </c>
      <c r="C8" s="50" t="str">
        <f>VLOOKUP(A8,'DATA (2)'!A:G,4,0)</f>
        <v>CW</v>
      </c>
      <c r="D8" s="51"/>
      <c r="E8" s="50"/>
      <c r="F8" s="50">
        <f>VLOOKUP(A8,'DATA (2)'!A:G,5,0)</f>
        <v>1108.02</v>
      </c>
      <c r="G8" s="50">
        <f>IFERROR(F8*(1-VLOOKUP(C8,ГОЛОВНА!K:L,2,0)), "-")</f>
        <v>1108.02</v>
      </c>
    </row>
    <row r="9" spans="1:9" x14ac:dyDescent="0.3">
      <c r="A9" s="80">
        <v>96501795</v>
      </c>
      <c r="B9" s="53" t="str">
        <f>VLOOKUP(A9,'DATA (2)'!A:G,2,0)</f>
        <v xml:space="preserve">Верт.насос CR15-1 A-F-A-V-HQQV 3x230/4  </v>
      </c>
      <c r="C9" s="50" t="str">
        <f>VLOOKUP(A9,'DATA (2)'!A:G,4,0)</f>
        <v>CW</v>
      </c>
      <c r="D9" s="51"/>
      <c r="E9" s="50"/>
      <c r="F9" s="50">
        <f>VLOOKUP(A9,'DATA (2)'!A:G,5,0)</f>
        <v>983.12</v>
      </c>
      <c r="G9" s="50">
        <f>IFERROR(F9*(1-VLOOKUP(C9,ГОЛОВНА!K:L,2,0)), "-")</f>
        <v>983.12</v>
      </c>
    </row>
    <row r="10" spans="1:9" x14ac:dyDescent="0.3">
      <c r="A10" s="80">
        <v>96501668</v>
      </c>
      <c r="B10" s="53" t="str">
        <f>VLOOKUP(A10,'DATA (2)'!A:G,2,0)</f>
        <v xml:space="preserve">Верт.насос CR15-2 A-A-A-E-HQQE 1x220/2  </v>
      </c>
      <c r="C10" s="50" t="str">
        <f>VLOOKUP(A10,'DATA (2)'!A:G,4,0)</f>
        <v>CW</v>
      </c>
      <c r="D10" s="51"/>
      <c r="E10" s="50"/>
      <c r="F10" s="50">
        <f>VLOOKUP(A10,'DATA (2)'!A:G,5,0)</f>
        <v>1357.81</v>
      </c>
      <c r="G10" s="50">
        <f>IFERROR(F10*(1-VLOOKUP(C10,ГОЛОВНА!K:L,2,0)), "-")</f>
        <v>1357.81</v>
      </c>
    </row>
    <row r="11" spans="1:9" x14ac:dyDescent="0.3">
      <c r="A11" s="80">
        <v>96501711</v>
      </c>
      <c r="B11" s="53" t="str">
        <f>VLOOKUP(A11,'DATA (2)'!A:G,2,0)</f>
        <v>Верт.насос CR15-2 A-A-A-E-HQQE 3x230/400</v>
      </c>
      <c r="C11" s="50" t="str">
        <f>VLOOKUP(A11,'DATA (2)'!A:G,4,0)</f>
        <v>CW</v>
      </c>
      <c r="D11" s="51"/>
      <c r="E11" s="50"/>
      <c r="F11" s="50">
        <f>VLOOKUP(A11,'DATA (2)'!A:G,5,0)</f>
        <v>1175.8599999999999</v>
      </c>
      <c r="G11" s="50">
        <f>IFERROR(F11*(1-VLOOKUP(C11,ГОЛОВНА!K:L,2,0)), "-")</f>
        <v>1175.8599999999999</v>
      </c>
    </row>
    <row r="12" spans="1:9" x14ac:dyDescent="0.3">
      <c r="A12" s="80">
        <v>96501905</v>
      </c>
      <c r="B12" s="53" t="str">
        <f>VLOOKUP(A12,'DATA (2)'!A:G,2,0)</f>
        <v>Верт.насос CR15-2 A-A-A-E-HQQE 3x400D 50</v>
      </c>
      <c r="C12" s="50" t="str">
        <f>VLOOKUP(A12,'DATA (2)'!A:G,4,0)</f>
        <v>CW</v>
      </c>
      <c r="D12" s="51"/>
      <c r="E12" s="50"/>
      <c r="F12" s="50">
        <f>VLOOKUP(A12,'DATA (2)'!A:G,5,0)</f>
        <v>1175.8599999999999</v>
      </c>
      <c r="G12" s="50">
        <f>IFERROR(F12*(1-VLOOKUP(C12,ГОЛОВНА!K:L,2,0)), "-")</f>
        <v>1175.8599999999999</v>
      </c>
    </row>
    <row r="13" spans="1:9" x14ac:dyDescent="0.3">
      <c r="A13" s="80">
        <v>96501684</v>
      </c>
      <c r="B13" s="53" t="str">
        <f>VLOOKUP(A13,'DATA (2)'!A:G,2,0)</f>
        <v xml:space="preserve">Верт.насос CR15-2 A-A-A-V-HQQV 1x220/2  </v>
      </c>
      <c r="C13" s="50" t="str">
        <f>VLOOKUP(A13,'DATA (2)'!A:G,4,0)</f>
        <v>CW</v>
      </c>
      <c r="D13" s="51"/>
      <c r="E13" s="50"/>
      <c r="F13" s="50">
        <f>VLOOKUP(A13,'DATA (2)'!A:G,5,0)</f>
        <v>1380.91</v>
      </c>
      <c r="G13" s="50">
        <f>IFERROR(F13*(1-VLOOKUP(C13,ГОЛОВНА!K:L,2,0)), "-")</f>
        <v>1380.91</v>
      </c>
    </row>
    <row r="14" spans="1:9" x14ac:dyDescent="0.3">
      <c r="A14" s="80">
        <v>96501809</v>
      </c>
      <c r="B14" s="53" t="str">
        <f>VLOOKUP(A14,'DATA (2)'!A:G,2,0)</f>
        <v xml:space="preserve">Верт.насос  CR15-2 A-A-A-V-HQQV 3x230/  </v>
      </c>
      <c r="C14" s="50" t="str">
        <f>VLOOKUP(A14,'DATA (2)'!A:G,4,0)</f>
        <v>CW</v>
      </c>
      <c r="D14" s="51"/>
      <c r="E14" s="50"/>
      <c r="F14" s="50">
        <f>VLOOKUP(A14,'DATA (2)'!A:G,5,0)</f>
        <v>1198.99</v>
      </c>
      <c r="G14" s="50">
        <f>IFERROR(F14*(1-VLOOKUP(C14,ГОЛОВНА!K:L,2,0)), "-")</f>
        <v>1198.99</v>
      </c>
    </row>
    <row r="15" spans="1:9" x14ac:dyDescent="0.3">
      <c r="A15" s="80">
        <v>96501995</v>
      </c>
      <c r="B15" s="53" t="str">
        <f>VLOOKUP(A15,'DATA (2)'!A:G,2,0)</f>
        <v xml:space="preserve">Верт.насос  CR15-2 A-A-A-V-HQQV 3x400D  </v>
      </c>
      <c r="C15" s="50" t="str">
        <f>VLOOKUP(A15,'DATA (2)'!A:G,4,0)</f>
        <v>CW</v>
      </c>
      <c r="D15" s="51"/>
      <c r="E15" s="50"/>
      <c r="F15" s="50">
        <f>VLOOKUP(A15,'DATA (2)'!A:G,5,0)</f>
        <v>1198.99</v>
      </c>
      <c r="G15" s="50">
        <f>IFERROR(F15*(1-VLOOKUP(C15,ГОЛОВНА!K:L,2,0)), "-")</f>
        <v>1198.99</v>
      </c>
    </row>
    <row r="16" spans="1:9" x14ac:dyDescent="0.3">
      <c r="A16" s="80">
        <v>96501666</v>
      </c>
      <c r="B16" s="53" t="str">
        <f>VLOOKUP(A16,'DATA (2)'!A:G,2,0)</f>
        <v xml:space="preserve">Верт.насос CR15-2 A-F-A-E-HQQE 1x220/2  </v>
      </c>
      <c r="C16" s="50" t="str">
        <f>VLOOKUP(A16,'DATA (2)'!A:G,4,0)</f>
        <v>CW</v>
      </c>
      <c r="D16" s="51"/>
      <c r="E16" s="50"/>
      <c r="F16" s="50">
        <f>VLOOKUP(A16,'DATA (2)'!A:G,5,0)</f>
        <v>1391.74</v>
      </c>
      <c r="G16" s="50">
        <f>IFERROR(F16*(1-VLOOKUP(C16,ГОЛОВНА!K:L,2,0)), "-")</f>
        <v>1391.74</v>
      </c>
    </row>
    <row r="17" spans="1:7" x14ac:dyDescent="0.3">
      <c r="A17" s="80">
        <v>96501698</v>
      </c>
      <c r="B17" s="53" t="str">
        <f>VLOOKUP(A17,'DATA (2)'!A:G,2,0)</f>
        <v xml:space="preserve">Верт. насос CR15-2 A-F-A-E-HQQE         </v>
      </c>
      <c r="C17" s="50" t="str">
        <f>VLOOKUP(A17,'DATA (2)'!A:G,4,0)</f>
        <v>CW</v>
      </c>
      <c r="D17" s="51"/>
      <c r="E17" s="50"/>
      <c r="F17" s="50">
        <f>VLOOKUP(A17,'DATA (2)'!A:G,5,0)</f>
        <v>1209.8</v>
      </c>
      <c r="G17" s="50">
        <f>IFERROR(F17*(1-VLOOKUP(C17,ГОЛОВНА!K:L,2,0)), "-")</f>
        <v>1209.8</v>
      </c>
    </row>
    <row r="18" spans="1:7" x14ac:dyDescent="0.3">
      <c r="A18" s="80">
        <v>96501893</v>
      </c>
      <c r="B18" s="53" t="str">
        <f>VLOOKUP(A18,'DATA (2)'!A:G,2,0)</f>
        <v>Верт.насос CR15-2 A-F-A-E-HQQE 3x400D 50</v>
      </c>
      <c r="C18" s="50" t="str">
        <f>VLOOKUP(A18,'DATA (2)'!A:G,4,0)</f>
        <v>CW</v>
      </c>
      <c r="D18" s="51"/>
      <c r="E18" s="50"/>
      <c r="F18" s="50">
        <f>VLOOKUP(A18,'DATA (2)'!A:G,5,0)</f>
        <v>1209.8</v>
      </c>
      <c r="G18" s="50">
        <f>IFERROR(F18*(1-VLOOKUP(C18,ГОЛОВНА!K:L,2,0)), "-")</f>
        <v>1209.8</v>
      </c>
    </row>
    <row r="19" spans="1:7" x14ac:dyDescent="0.3">
      <c r="A19" s="80">
        <v>96501682</v>
      </c>
      <c r="B19" s="53" t="str">
        <f>VLOOKUP(A19,'DATA (2)'!A:G,2,0)</f>
        <v xml:space="preserve">Верт.насос CR15-2 A-F-A-V-HQQV 1x220/2  </v>
      </c>
      <c r="C19" s="50" t="str">
        <f>VLOOKUP(A19,'DATA (2)'!A:G,4,0)</f>
        <v>CW</v>
      </c>
      <c r="D19" s="51"/>
      <c r="E19" s="50"/>
      <c r="F19" s="50">
        <f>VLOOKUP(A19,'DATA (2)'!A:G,5,0)</f>
        <v>1414.85</v>
      </c>
      <c r="G19" s="50">
        <f>IFERROR(F19*(1-VLOOKUP(C19,ГОЛОВНА!K:L,2,0)), "-")</f>
        <v>1414.85</v>
      </c>
    </row>
    <row r="20" spans="1:7" x14ac:dyDescent="0.3">
      <c r="A20" s="80">
        <v>96501796</v>
      </c>
      <c r="B20" s="53" t="str">
        <f>VLOOKUP(A20,'DATA (2)'!A:G,2,0)</f>
        <v xml:space="preserve">Верт.насос  CR15-2 A-F-A-V-HQQV 3x230/  </v>
      </c>
      <c r="C20" s="50" t="str">
        <f>VLOOKUP(A20,'DATA (2)'!A:G,4,0)</f>
        <v>CW</v>
      </c>
      <c r="D20" s="51"/>
      <c r="E20" s="50"/>
      <c r="F20" s="50">
        <f>VLOOKUP(A20,'DATA (2)'!A:G,5,0)</f>
        <v>1232.9100000000001</v>
      </c>
      <c r="G20" s="50">
        <f>IFERROR(F20*(1-VLOOKUP(C20,ГОЛОВНА!K:L,2,0)), "-")</f>
        <v>1232.9100000000001</v>
      </c>
    </row>
    <row r="21" spans="1:7" x14ac:dyDescent="0.3">
      <c r="A21" s="80">
        <v>96501983</v>
      </c>
      <c r="B21" s="53" t="str">
        <f>VLOOKUP(A21,'DATA (2)'!A:G,2,0)</f>
        <v xml:space="preserve">Верт.насос  CR15-2 A-F-A-V-HQQV 3x400D  </v>
      </c>
      <c r="C21" s="50" t="str">
        <f>VLOOKUP(A21,'DATA (2)'!A:G,4,0)</f>
        <v>CW</v>
      </c>
      <c r="D21" s="51"/>
      <c r="E21" s="50"/>
      <c r="F21" s="50">
        <f>VLOOKUP(A21,'DATA (2)'!A:G,5,0)</f>
        <v>1232.9100000000001</v>
      </c>
      <c r="G21" s="50">
        <f>IFERROR(F21*(1-VLOOKUP(C21,ГОЛОВНА!K:L,2,0)), "-")</f>
        <v>1232.9100000000001</v>
      </c>
    </row>
    <row r="22" spans="1:7" x14ac:dyDescent="0.3">
      <c r="A22" s="80">
        <v>96501712</v>
      </c>
      <c r="B22" s="53" t="str">
        <f>VLOOKUP(A22,'DATA (2)'!A:G,2,0)</f>
        <v xml:space="preserve">Верт.насос CR15-3 A-A-A-E-HQQE 3x230/4  </v>
      </c>
      <c r="C22" s="50" t="str">
        <f>VLOOKUP(A22,'DATA (2)'!A:G,4,0)</f>
        <v>CW</v>
      </c>
      <c r="D22" s="51"/>
      <c r="E22" s="50"/>
      <c r="F22" s="50">
        <f>VLOOKUP(A22,'DATA (2)'!A:G,5,0)</f>
        <v>1364.7</v>
      </c>
      <c r="G22" s="50">
        <f>IFERROR(F22*(1-VLOOKUP(C22,ГОЛОВНА!K:L,2,0)), "-")</f>
        <v>1364.7</v>
      </c>
    </row>
    <row r="23" spans="1:7" x14ac:dyDescent="0.3">
      <c r="A23" s="80">
        <v>96501906</v>
      </c>
      <c r="B23" s="53" t="str">
        <f>VLOOKUP(A23,'DATA (2)'!A:G,2,0)</f>
        <v xml:space="preserve">Верт.насос CR15-3 A-A-A-E-HQQE 3x400D   </v>
      </c>
      <c r="C23" s="50" t="str">
        <f>VLOOKUP(A23,'DATA (2)'!A:G,4,0)</f>
        <v>CW</v>
      </c>
      <c r="D23" s="51"/>
      <c r="E23" s="50"/>
      <c r="F23" s="50">
        <f>VLOOKUP(A23,'DATA (2)'!A:G,5,0)</f>
        <v>1364.7</v>
      </c>
      <c r="G23" s="50">
        <f>IFERROR(F23*(1-VLOOKUP(C23,ГОЛОВНА!K:L,2,0)), "-")</f>
        <v>1364.7</v>
      </c>
    </row>
    <row r="24" spans="1:7" x14ac:dyDescent="0.3">
      <c r="A24" s="80">
        <v>96501810</v>
      </c>
      <c r="B24" s="53" t="str">
        <f>VLOOKUP(A24,'DATA (2)'!A:G,2,0)</f>
        <v xml:space="preserve">Верт.насос CR15-3 A-A-A-V-HQQV 3x230/4  </v>
      </c>
      <c r="C24" s="50" t="str">
        <f>VLOOKUP(A24,'DATA (2)'!A:G,4,0)</f>
        <v>CW</v>
      </c>
      <c r="D24" s="51"/>
      <c r="E24" s="50"/>
      <c r="F24" s="50">
        <f>VLOOKUP(A24,'DATA (2)'!A:G,5,0)</f>
        <v>1387.82</v>
      </c>
      <c r="G24" s="50">
        <f>IFERROR(F24*(1-VLOOKUP(C24,ГОЛОВНА!K:L,2,0)), "-")</f>
        <v>1387.82</v>
      </c>
    </row>
    <row r="25" spans="1:7" x14ac:dyDescent="0.3">
      <c r="A25" s="80">
        <v>96501996</v>
      </c>
      <c r="B25" s="53" t="str">
        <f>VLOOKUP(A25,'DATA (2)'!A:G,2,0)</f>
        <v xml:space="preserve">Верт.насос CR15-3 A-A-A-V-HQQV 3x400D   </v>
      </c>
      <c r="C25" s="50" t="str">
        <f>VLOOKUP(A25,'DATA (2)'!A:G,4,0)</f>
        <v>CW</v>
      </c>
      <c r="D25" s="51"/>
      <c r="E25" s="50"/>
      <c r="F25" s="50">
        <f>VLOOKUP(A25,'DATA (2)'!A:G,5,0)</f>
        <v>1387.82</v>
      </c>
      <c r="G25" s="50">
        <f>IFERROR(F25*(1-VLOOKUP(C25,ГОЛОВНА!K:L,2,0)), "-")</f>
        <v>1387.82</v>
      </c>
    </row>
    <row r="26" spans="1:7" x14ac:dyDescent="0.3">
      <c r="A26" s="80">
        <v>96501699</v>
      </c>
      <c r="B26" s="53" t="str">
        <f>VLOOKUP(A26,'DATA (2)'!A:G,2,0)</f>
        <v xml:space="preserve">Верт.насос CR15-3 A-F-A-E-HQQE 3x230/4  </v>
      </c>
      <c r="C26" s="50" t="str">
        <f>VLOOKUP(A26,'DATA (2)'!A:G,4,0)</f>
        <v>CW</v>
      </c>
      <c r="D26" s="51"/>
      <c r="E26" s="50"/>
      <c r="F26" s="50">
        <f>VLOOKUP(A26,'DATA (2)'!A:G,5,0)</f>
        <v>1398.62</v>
      </c>
      <c r="G26" s="50">
        <f>IFERROR(F26*(1-VLOOKUP(C26,ГОЛОВНА!K:L,2,0)), "-")</f>
        <v>1398.62</v>
      </c>
    </row>
    <row r="27" spans="1:7" x14ac:dyDescent="0.3">
      <c r="A27" s="80">
        <v>96501894</v>
      </c>
      <c r="B27" s="53" t="str">
        <f>VLOOKUP(A27,'DATA (2)'!A:G,2,0)</f>
        <v>Верт. насос CR15-3 A-F-A-E-HQQE 3x400D 5</v>
      </c>
      <c r="C27" s="50" t="str">
        <f>VLOOKUP(A27,'DATA (2)'!A:G,4,0)</f>
        <v>CW</v>
      </c>
      <c r="D27" s="51"/>
      <c r="E27" s="50"/>
      <c r="F27" s="50">
        <f>VLOOKUP(A27,'DATA (2)'!A:G,5,0)</f>
        <v>1398.62</v>
      </c>
      <c r="G27" s="50">
        <f>IFERROR(F27*(1-VLOOKUP(C27,ГОЛОВНА!K:L,2,0)), "-")</f>
        <v>1398.62</v>
      </c>
    </row>
    <row r="28" spans="1:7" x14ac:dyDescent="0.3">
      <c r="A28" s="80">
        <v>96501797</v>
      </c>
      <c r="B28" s="53" t="str">
        <f>VLOOKUP(A28,'DATA (2)'!A:G,2,0)</f>
        <v xml:space="preserve">Верт.насос CR15-3 A-F-A-V-HQQV 3x230/4  </v>
      </c>
      <c r="C28" s="50" t="str">
        <f>VLOOKUP(A28,'DATA (2)'!A:G,4,0)</f>
        <v>CW</v>
      </c>
      <c r="D28" s="51"/>
      <c r="E28" s="50"/>
      <c r="F28" s="50">
        <f>VLOOKUP(A28,'DATA (2)'!A:G,5,0)</f>
        <v>1421.76</v>
      </c>
      <c r="G28" s="50">
        <f>IFERROR(F28*(1-VLOOKUP(C28,ГОЛОВНА!K:L,2,0)), "-")</f>
        <v>1421.76</v>
      </c>
    </row>
    <row r="29" spans="1:7" x14ac:dyDescent="0.3">
      <c r="A29" s="80">
        <v>96501984</v>
      </c>
      <c r="B29" s="53" t="str">
        <f>VLOOKUP(A29,'DATA (2)'!A:G,2,0)</f>
        <v xml:space="preserve">Верт.насос CR15-3 A-F-A-V-HQQV 3x400D   </v>
      </c>
      <c r="C29" s="50" t="str">
        <f>VLOOKUP(A29,'DATA (2)'!A:G,4,0)</f>
        <v>CW</v>
      </c>
      <c r="D29" s="51"/>
      <c r="E29" s="50"/>
      <c r="F29" s="50">
        <f>VLOOKUP(A29,'DATA (2)'!A:G,5,0)</f>
        <v>1421.76</v>
      </c>
      <c r="G29" s="50">
        <f>IFERROR(F29*(1-VLOOKUP(C29,ГОЛОВНА!K:L,2,0)), "-")</f>
        <v>1421.76</v>
      </c>
    </row>
    <row r="30" spans="1:7" x14ac:dyDescent="0.3">
      <c r="A30" s="80">
        <v>96501713</v>
      </c>
      <c r="B30" s="53" t="str">
        <f>VLOOKUP(A30,'DATA (2)'!A:G,2,0)</f>
        <v xml:space="preserve">Верт.насос CR15-4 A-A-A-E-HQQE 3x230/4  </v>
      </c>
      <c r="C30" s="50" t="str">
        <f>VLOOKUP(A30,'DATA (2)'!A:G,4,0)</f>
        <v>CW</v>
      </c>
      <c r="D30" s="51"/>
      <c r="E30" s="50"/>
      <c r="F30" s="50">
        <f>VLOOKUP(A30,'DATA (2)'!A:G,5,0)</f>
        <v>1590.44</v>
      </c>
      <c r="G30" s="50">
        <f>IFERROR(F30*(1-VLOOKUP(C30,ГОЛОВНА!K:L,2,0)), "-")</f>
        <v>1590.44</v>
      </c>
    </row>
    <row r="31" spans="1:7" x14ac:dyDescent="0.3">
      <c r="A31" s="80">
        <v>96501907</v>
      </c>
      <c r="B31" s="53" t="str">
        <f>VLOOKUP(A31,'DATA (2)'!A:G,2,0)</f>
        <v xml:space="preserve">Верт.насос CR15-4 A-A-A-E-HQQE 3x400D   </v>
      </c>
      <c r="C31" s="50" t="str">
        <f>VLOOKUP(A31,'DATA (2)'!A:G,4,0)</f>
        <v>CW</v>
      </c>
      <c r="D31" s="51"/>
      <c r="E31" s="50"/>
      <c r="F31" s="50">
        <f>VLOOKUP(A31,'DATA (2)'!A:G,5,0)</f>
        <v>1590.44</v>
      </c>
      <c r="G31" s="50">
        <f>IFERROR(F31*(1-VLOOKUP(C31,ГОЛОВНА!K:L,2,0)), "-")</f>
        <v>1590.44</v>
      </c>
    </row>
    <row r="32" spans="1:7" x14ac:dyDescent="0.3">
      <c r="A32" s="80">
        <v>96501811</v>
      </c>
      <c r="B32" s="53" t="str">
        <f>VLOOKUP(A32,'DATA (2)'!A:G,2,0)</f>
        <v xml:space="preserve">Верт.насос CR15-4 A-A-A-V-HQQV 3x230/4  </v>
      </c>
      <c r="C32" s="50" t="str">
        <f>VLOOKUP(A32,'DATA (2)'!A:G,4,0)</f>
        <v>CW</v>
      </c>
      <c r="D32" s="51"/>
      <c r="E32" s="50"/>
      <c r="F32" s="50">
        <f>VLOOKUP(A32,'DATA (2)'!A:G,5,0)</f>
        <v>1613.55</v>
      </c>
      <c r="G32" s="50">
        <f>IFERROR(F32*(1-VLOOKUP(C32,ГОЛОВНА!K:L,2,0)), "-")</f>
        <v>1613.55</v>
      </c>
    </row>
    <row r="33" spans="1:7" x14ac:dyDescent="0.3">
      <c r="A33" s="80">
        <v>96501997</v>
      </c>
      <c r="B33" s="53" t="str">
        <f>VLOOKUP(A33,'DATA (2)'!A:G,2,0)</f>
        <v xml:space="preserve">Верт.насос CR15-4 A-A-A-V-HQQV 3x400D   </v>
      </c>
      <c r="C33" s="50" t="str">
        <f>VLOOKUP(A33,'DATA (2)'!A:G,4,0)</f>
        <v>CW</v>
      </c>
      <c r="D33" s="51"/>
      <c r="E33" s="50"/>
      <c r="F33" s="50">
        <f>VLOOKUP(A33,'DATA (2)'!A:G,5,0)</f>
        <v>1613.55</v>
      </c>
      <c r="G33" s="50">
        <f>IFERROR(F33*(1-VLOOKUP(C33,ГОЛОВНА!K:L,2,0)), "-")</f>
        <v>1613.55</v>
      </c>
    </row>
    <row r="34" spans="1:7" x14ac:dyDescent="0.3">
      <c r="A34" s="80">
        <v>96501700</v>
      </c>
      <c r="B34" s="53" t="str">
        <f>VLOOKUP(A34,'DATA (2)'!A:G,2,0)</f>
        <v xml:space="preserve">Верт.насос CR15-4 A-F-A-E-HQQE 3x230/4  </v>
      </c>
      <c r="C34" s="50" t="str">
        <f>VLOOKUP(A34,'DATA (2)'!A:G,4,0)</f>
        <v>CW</v>
      </c>
      <c r="D34" s="51"/>
      <c r="E34" s="50"/>
      <c r="F34" s="50">
        <f>VLOOKUP(A34,'DATA (2)'!A:G,5,0)</f>
        <v>1624.37</v>
      </c>
      <c r="G34" s="50">
        <f>IFERROR(F34*(1-VLOOKUP(C34,ГОЛОВНА!K:L,2,0)), "-")</f>
        <v>1624.37</v>
      </c>
    </row>
    <row r="35" spans="1:7" x14ac:dyDescent="0.3">
      <c r="A35" s="80">
        <v>96501895</v>
      </c>
      <c r="B35" s="53" t="str">
        <f>VLOOKUP(A35,'DATA (2)'!A:G,2,0)</f>
        <v xml:space="preserve">Верт.насос CR15-4 A-F-A-E-HQQE 3x400D   </v>
      </c>
      <c r="C35" s="50" t="str">
        <f>VLOOKUP(A35,'DATA (2)'!A:G,4,0)</f>
        <v>CW</v>
      </c>
      <c r="D35" s="51"/>
      <c r="E35" s="50"/>
      <c r="F35" s="50">
        <f>VLOOKUP(A35,'DATA (2)'!A:G,5,0)</f>
        <v>1624.37</v>
      </c>
      <c r="G35" s="50">
        <f>IFERROR(F35*(1-VLOOKUP(C35,ГОЛОВНА!K:L,2,0)), "-")</f>
        <v>1624.37</v>
      </c>
    </row>
    <row r="36" spans="1:7" x14ac:dyDescent="0.3">
      <c r="A36" s="80">
        <v>96501798</v>
      </c>
      <c r="B36" s="53" t="str">
        <f>VLOOKUP(A36,'DATA (2)'!A:G,2,0)</f>
        <v xml:space="preserve">Верт.насос CR15-4 A-F-A-V-HQQV 3x230/4  </v>
      </c>
      <c r="C36" s="50" t="str">
        <f>VLOOKUP(A36,'DATA (2)'!A:G,4,0)</f>
        <v>CW</v>
      </c>
      <c r="D36" s="51"/>
      <c r="E36" s="50"/>
      <c r="F36" s="50">
        <f>VLOOKUP(A36,'DATA (2)'!A:G,5,0)</f>
        <v>1647.49</v>
      </c>
      <c r="G36" s="50">
        <f>IFERROR(F36*(1-VLOOKUP(C36,ГОЛОВНА!K:L,2,0)), "-")</f>
        <v>1647.49</v>
      </c>
    </row>
    <row r="37" spans="1:7" x14ac:dyDescent="0.3">
      <c r="A37" s="80">
        <v>96501985</v>
      </c>
      <c r="B37" s="53" t="str">
        <f>VLOOKUP(A37,'DATA (2)'!A:G,2,0)</f>
        <v xml:space="preserve">Верт.насос CR15-4 A-F-A-V-HQQV 3x400D   </v>
      </c>
      <c r="C37" s="50" t="str">
        <f>VLOOKUP(A37,'DATA (2)'!A:G,4,0)</f>
        <v>CW</v>
      </c>
      <c r="D37" s="51"/>
      <c r="E37" s="50"/>
      <c r="F37" s="50">
        <f>VLOOKUP(A37,'DATA (2)'!A:G,5,0)</f>
        <v>1647.49</v>
      </c>
      <c r="G37" s="50">
        <f>IFERROR(F37*(1-VLOOKUP(C37,ГОЛОВНА!K:L,2,0)), "-")</f>
        <v>1647.49</v>
      </c>
    </row>
    <row r="38" spans="1:7" x14ac:dyDescent="0.3">
      <c r="A38" s="80">
        <v>96501714</v>
      </c>
      <c r="B38" s="53" t="str">
        <f>VLOOKUP(A38,'DATA (2)'!A:G,2,0)</f>
        <v xml:space="preserve">Верт.насос CR15-5 A-A-A-E-HQQE 3x230/4  </v>
      </c>
      <c r="C38" s="50" t="str">
        <f>VLOOKUP(A38,'DATA (2)'!A:G,4,0)</f>
        <v>CW</v>
      </c>
      <c r="D38" s="51"/>
      <c r="E38" s="50"/>
      <c r="F38" s="50">
        <f>VLOOKUP(A38,'DATA (2)'!A:G,5,0)</f>
        <v>1670.98</v>
      </c>
      <c r="G38" s="50">
        <f>IFERROR(F38*(1-VLOOKUP(C38,ГОЛОВНА!K:L,2,0)), "-")</f>
        <v>1670.98</v>
      </c>
    </row>
    <row r="39" spans="1:7" x14ac:dyDescent="0.3">
      <c r="A39" s="80">
        <v>96501908</v>
      </c>
      <c r="B39" s="53" t="str">
        <f>VLOOKUP(A39,'DATA (2)'!A:G,2,0)</f>
        <v xml:space="preserve">Верт.насос CR15-5 A-A-A-E-HQQE 3x400D   </v>
      </c>
      <c r="C39" s="50" t="str">
        <f>VLOOKUP(A39,'DATA (2)'!A:G,4,0)</f>
        <v>CW</v>
      </c>
      <c r="D39" s="51"/>
      <c r="E39" s="50"/>
      <c r="F39" s="50">
        <f>VLOOKUP(A39,'DATA (2)'!A:G,5,0)</f>
        <v>1670.98</v>
      </c>
      <c r="G39" s="50">
        <f>IFERROR(F39*(1-VLOOKUP(C39,ГОЛОВНА!K:L,2,0)), "-")</f>
        <v>1670.98</v>
      </c>
    </row>
    <row r="40" spans="1:7" x14ac:dyDescent="0.3">
      <c r="A40" s="80">
        <v>96501812</v>
      </c>
      <c r="B40" s="53" t="str">
        <f>VLOOKUP(A40,'DATA (2)'!A:G,2,0)</f>
        <v xml:space="preserve">Верт.насос CR15-5 A-A-A-V-HQQV 3x230/4  </v>
      </c>
      <c r="C40" s="50" t="str">
        <f>VLOOKUP(A40,'DATA (2)'!A:G,4,0)</f>
        <v>CW</v>
      </c>
      <c r="D40" s="51"/>
      <c r="E40" s="50"/>
      <c r="F40" s="50">
        <f>VLOOKUP(A40,'DATA (2)'!A:G,5,0)</f>
        <v>1694.08</v>
      </c>
      <c r="G40" s="50">
        <f>IFERROR(F40*(1-VLOOKUP(C40,ГОЛОВНА!K:L,2,0)), "-")</f>
        <v>1694.08</v>
      </c>
    </row>
    <row r="41" spans="1:7" x14ac:dyDescent="0.3">
      <c r="A41" s="80">
        <v>96501998</v>
      </c>
      <c r="B41" s="53" t="str">
        <f>VLOOKUP(A41,'DATA (2)'!A:G,2,0)</f>
        <v xml:space="preserve">Верт.насос CR15-5 A-A-A-V-HQQV 3x400D   </v>
      </c>
      <c r="C41" s="50" t="str">
        <f>VLOOKUP(A41,'DATA (2)'!A:G,4,0)</f>
        <v>CW</v>
      </c>
      <c r="D41" s="51"/>
      <c r="E41" s="50"/>
      <c r="F41" s="50">
        <f>VLOOKUP(A41,'DATA (2)'!A:G,5,0)</f>
        <v>1694.08</v>
      </c>
      <c r="G41" s="50">
        <f>IFERROR(F41*(1-VLOOKUP(C41,ГОЛОВНА!K:L,2,0)), "-")</f>
        <v>1694.08</v>
      </c>
    </row>
    <row r="42" spans="1:7" x14ac:dyDescent="0.3">
      <c r="A42" s="80">
        <v>96501701</v>
      </c>
      <c r="B42" s="53" t="str">
        <f>VLOOKUP(A42,'DATA (2)'!A:G,2,0)</f>
        <v xml:space="preserve">Верт.насос CR15-5 A-F-A-E-HQQE 3x230/4  </v>
      </c>
      <c r="C42" s="50" t="str">
        <f>VLOOKUP(A42,'DATA (2)'!A:G,4,0)</f>
        <v>CW</v>
      </c>
      <c r="D42" s="51"/>
      <c r="E42" s="50"/>
      <c r="F42" s="50">
        <f>VLOOKUP(A42,'DATA (2)'!A:G,5,0)</f>
        <v>1704.89</v>
      </c>
      <c r="G42" s="50">
        <f>IFERROR(F42*(1-VLOOKUP(C42,ГОЛОВНА!K:L,2,0)), "-")</f>
        <v>1704.89</v>
      </c>
    </row>
    <row r="43" spans="1:7" x14ac:dyDescent="0.3">
      <c r="A43" s="80">
        <v>96501896</v>
      </c>
      <c r="B43" s="53" t="str">
        <f>VLOOKUP(A43,'DATA (2)'!A:G,2,0)</f>
        <v xml:space="preserve">Верт.насос CR15-5 A-F-A-E-HQQE 3x400D   </v>
      </c>
      <c r="C43" s="50" t="str">
        <f>VLOOKUP(A43,'DATA (2)'!A:G,4,0)</f>
        <v>CW</v>
      </c>
      <c r="D43" s="51"/>
      <c r="E43" s="50"/>
      <c r="F43" s="50">
        <f>VLOOKUP(A43,'DATA (2)'!A:G,5,0)</f>
        <v>1704.89</v>
      </c>
      <c r="G43" s="50">
        <f>IFERROR(F43*(1-VLOOKUP(C43,ГОЛОВНА!K:L,2,0)), "-")</f>
        <v>1704.89</v>
      </c>
    </row>
    <row r="44" spans="1:7" x14ac:dyDescent="0.3">
      <c r="A44" s="80">
        <v>96501799</v>
      </c>
      <c r="B44" s="53" t="str">
        <f>VLOOKUP(A44,'DATA (2)'!A:G,2,0)</f>
        <v xml:space="preserve">Верт.насос CR15-5 A-F-A-V-HQQV 3x230/4  </v>
      </c>
      <c r="C44" s="50" t="str">
        <f>VLOOKUP(A44,'DATA (2)'!A:G,4,0)</f>
        <v>CW</v>
      </c>
      <c r="D44" s="51"/>
      <c r="E44" s="50"/>
      <c r="F44" s="50">
        <f>VLOOKUP(A44,'DATA (2)'!A:G,5,0)</f>
        <v>1728.02</v>
      </c>
      <c r="G44" s="50">
        <f>IFERROR(F44*(1-VLOOKUP(C44,ГОЛОВНА!K:L,2,0)), "-")</f>
        <v>1728.02</v>
      </c>
    </row>
    <row r="45" spans="1:7" x14ac:dyDescent="0.3">
      <c r="A45" s="80">
        <v>96501986</v>
      </c>
      <c r="B45" s="53" t="str">
        <f>VLOOKUP(A45,'DATA (2)'!A:G,2,0)</f>
        <v xml:space="preserve">Верт.насос CR15-5 A-F-A-V-HQQV 3x400D   </v>
      </c>
      <c r="C45" s="50" t="str">
        <f>VLOOKUP(A45,'DATA (2)'!A:G,4,0)</f>
        <v>CW</v>
      </c>
      <c r="D45" s="51"/>
      <c r="E45" s="50"/>
      <c r="F45" s="50">
        <f>VLOOKUP(A45,'DATA (2)'!A:G,5,0)</f>
        <v>1728.02</v>
      </c>
      <c r="G45" s="50">
        <f>IFERROR(F45*(1-VLOOKUP(C45,ГОЛОВНА!K:L,2,0)), "-")</f>
        <v>1728.02</v>
      </c>
    </row>
    <row r="46" spans="1:7" x14ac:dyDescent="0.3">
      <c r="A46" s="80">
        <v>96501715</v>
      </c>
      <c r="B46" s="53" t="str">
        <f>VLOOKUP(A46,'DATA (2)'!A:G,2,0)</f>
        <v xml:space="preserve">Верт.насос CR15-6 A-A-A-E-HQQE 3x230/4  </v>
      </c>
      <c r="C46" s="50" t="str">
        <f>VLOOKUP(A46,'DATA (2)'!A:G,4,0)</f>
        <v>CW</v>
      </c>
      <c r="D46" s="51"/>
      <c r="E46" s="50"/>
      <c r="F46" s="50">
        <f>VLOOKUP(A46,'DATA (2)'!A:G,5,0)</f>
        <v>1994.58</v>
      </c>
      <c r="G46" s="50">
        <f>IFERROR(F46*(1-VLOOKUP(C46,ГОЛОВНА!K:L,2,0)), "-")</f>
        <v>1994.58</v>
      </c>
    </row>
    <row r="47" spans="1:7" x14ac:dyDescent="0.3">
      <c r="A47" s="80">
        <v>96501909</v>
      </c>
      <c r="B47" s="53" t="str">
        <f>VLOOKUP(A47,'DATA (2)'!A:G,2,0)</f>
        <v xml:space="preserve">Верт.насос CR15-6 A-A-A-E-HQQE 3x400D   </v>
      </c>
      <c r="C47" s="50" t="str">
        <f>VLOOKUP(A47,'DATA (2)'!A:G,4,0)</f>
        <v>CW</v>
      </c>
      <c r="D47" s="51"/>
      <c r="E47" s="50"/>
      <c r="F47" s="50">
        <f>VLOOKUP(A47,'DATA (2)'!A:G,5,0)</f>
        <v>1994.58</v>
      </c>
      <c r="G47" s="50">
        <f>IFERROR(F47*(1-VLOOKUP(C47,ГОЛОВНА!K:L,2,0)), "-")</f>
        <v>1994.58</v>
      </c>
    </row>
    <row r="48" spans="1:7" x14ac:dyDescent="0.3">
      <c r="A48" s="80">
        <v>96501813</v>
      </c>
      <c r="B48" s="53" t="str">
        <f>VLOOKUP(A48,'DATA (2)'!A:G,2,0)</f>
        <v xml:space="preserve">Верт.насос CR15-6 A-A-A-V-HQQV 3x230/4  </v>
      </c>
      <c r="C48" s="50" t="str">
        <f>VLOOKUP(A48,'DATA (2)'!A:G,4,0)</f>
        <v>CW</v>
      </c>
      <c r="D48" s="51"/>
      <c r="E48" s="50"/>
      <c r="F48" s="50">
        <f>VLOOKUP(A48,'DATA (2)'!A:G,5,0)</f>
        <v>2017.7</v>
      </c>
      <c r="G48" s="50">
        <f>IFERROR(F48*(1-VLOOKUP(C48,ГОЛОВНА!K:L,2,0)), "-")</f>
        <v>2017.7</v>
      </c>
    </row>
    <row r="49" spans="1:7" x14ac:dyDescent="0.3">
      <c r="A49" s="80">
        <v>96501999</v>
      </c>
      <c r="B49" s="53" t="str">
        <f>VLOOKUP(A49,'DATA (2)'!A:G,2,0)</f>
        <v xml:space="preserve">Верт.насос CR15-6 A-A-A-V-HQQV 3x400D   </v>
      </c>
      <c r="C49" s="50" t="str">
        <f>VLOOKUP(A49,'DATA (2)'!A:G,4,0)</f>
        <v>CW</v>
      </c>
      <c r="D49" s="51"/>
      <c r="E49" s="50"/>
      <c r="F49" s="50">
        <f>VLOOKUP(A49,'DATA (2)'!A:G,5,0)</f>
        <v>2017.7</v>
      </c>
      <c r="G49" s="50">
        <f>IFERROR(F49*(1-VLOOKUP(C49,ГОЛОВНА!K:L,2,0)), "-")</f>
        <v>2017.7</v>
      </c>
    </row>
    <row r="50" spans="1:7" x14ac:dyDescent="0.3">
      <c r="A50" s="80">
        <v>96501702</v>
      </c>
      <c r="B50" s="53" t="str">
        <f>VLOOKUP(A50,'DATA (2)'!A:G,2,0)</f>
        <v xml:space="preserve">Верт.насос CR15-6 A-F-A-E-HQQE 3x230/4  </v>
      </c>
      <c r="C50" s="50" t="str">
        <f>VLOOKUP(A50,'DATA (2)'!A:G,4,0)</f>
        <v>CW</v>
      </c>
      <c r="D50" s="51"/>
      <c r="E50" s="50"/>
      <c r="F50" s="50">
        <f>VLOOKUP(A50,'DATA (2)'!A:G,5,0)</f>
        <v>2028.5</v>
      </c>
      <c r="G50" s="50">
        <f>IFERROR(F50*(1-VLOOKUP(C50,ГОЛОВНА!K:L,2,0)), "-")</f>
        <v>2028.5</v>
      </c>
    </row>
    <row r="51" spans="1:7" x14ac:dyDescent="0.3">
      <c r="A51" s="80">
        <v>96501897</v>
      </c>
      <c r="B51" s="53" t="str">
        <f>VLOOKUP(A51,'DATA (2)'!A:G,2,0)</f>
        <v xml:space="preserve">Верт.насос CR15-6 A-F-A-E-HQQE 3x400D   </v>
      </c>
      <c r="C51" s="50" t="str">
        <f>VLOOKUP(A51,'DATA (2)'!A:G,4,0)</f>
        <v>CW</v>
      </c>
      <c r="D51" s="51"/>
      <c r="E51" s="50"/>
      <c r="F51" s="50">
        <f>VLOOKUP(A51,'DATA (2)'!A:G,5,0)</f>
        <v>2028.5</v>
      </c>
      <c r="G51" s="50">
        <f>IFERROR(F51*(1-VLOOKUP(C51,ГОЛОВНА!K:L,2,0)), "-")</f>
        <v>2028.5</v>
      </c>
    </row>
    <row r="52" spans="1:7" x14ac:dyDescent="0.3">
      <c r="A52" s="80">
        <v>96501800</v>
      </c>
      <c r="B52" s="53" t="str">
        <f>VLOOKUP(A52,'DATA (2)'!A:G,2,0)</f>
        <v xml:space="preserve">Верт.насос CR15-6 A-F-A-V-HQQV 3x230/4  </v>
      </c>
      <c r="C52" s="50" t="str">
        <f>VLOOKUP(A52,'DATA (2)'!A:G,4,0)</f>
        <v>CW</v>
      </c>
      <c r="D52" s="51"/>
      <c r="E52" s="50"/>
      <c r="F52" s="50">
        <f>VLOOKUP(A52,'DATA (2)'!A:G,5,0)</f>
        <v>2051.62</v>
      </c>
      <c r="G52" s="50">
        <f>IFERROR(F52*(1-VLOOKUP(C52,ГОЛОВНА!K:L,2,0)), "-")</f>
        <v>2051.62</v>
      </c>
    </row>
    <row r="53" spans="1:7" x14ac:dyDescent="0.3">
      <c r="A53" s="80">
        <v>96501987</v>
      </c>
      <c r="B53" s="53" t="str">
        <f>VLOOKUP(A53,'DATA (2)'!A:G,2,0)</f>
        <v xml:space="preserve">Верт.насос CR15-6 A-F-A-V-HQQV 3x400D   </v>
      </c>
      <c r="C53" s="50" t="str">
        <f>VLOOKUP(A53,'DATA (2)'!A:G,4,0)</f>
        <v>CW</v>
      </c>
      <c r="D53" s="51"/>
      <c r="E53" s="50"/>
      <c r="F53" s="50">
        <f>VLOOKUP(A53,'DATA (2)'!A:G,5,0)</f>
        <v>2051.62</v>
      </c>
      <c r="G53" s="50">
        <f>IFERROR(F53*(1-VLOOKUP(C53,ГОЛОВНА!K:L,2,0)), "-")</f>
        <v>2051.62</v>
      </c>
    </row>
    <row r="54" spans="1:7" x14ac:dyDescent="0.3">
      <c r="A54" s="80">
        <v>96501716</v>
      </c>
      <c r="B54" s="53" t="str">
        <f>VLOOKUP(A54,'DATA (2)'!A:G,2,0)</f>
        <v xml:space="preserve">Верт.насос CR15-7 A-A-A-E-HQQE 3x230/4  </v>
      </c>
      <c r="C54" s="50" t="str">
        <f>VLOOKUP(A54,'DATA (2)'!A:G,4,0)</f>
        <v>CW</v>
      </c>
      <c r="D54" s="51"/>
      <c r="E54" s="50"/>
      <c r="F54" s="50">
        <f>VLOOKUP(A54,'DATA (2)'!A:G,5,0)</f>
        <v>2074.91</v>
      </c>
      <c r="G54" s="50">
        <f>IFERROR(F54*(1-VLOOKUP(C54,ГОЛОВНА!K:L,2,0)), "-")</f>
        <v>2074.91</v>
      </c>
    </row>
    <row r="55" spans="1:7" x14ac:dyDescent="0.3">
      <c r="A55" s="80">
        <v>96501910</v>
      </c>
      <c r="B55" s="53" t="str">
        <f>VLOOKUP(A55,'DATA (2)'!A:G,2,0)</f>
        <v xml:space="preserve">Верт.насос CR15-7 A-A-A-E-HQQE 3x400D   </v>
      </c>
      <c r="C55" s="50" t="str">
        <f>VLOOKUP(A55,'DATA (2)'!A:G,4,0)</f>
        <v>CW</v>
      </c>
      <c r="D55" s="51"/>
      <c r="E55" s="50"/>
      <c r="F55" s="50">
        <f>VLOOKUP(A55,'DATA (2)'!A:G,5,0)</f>
        <v>2074.91</v>
      </c>
      <c r="G55" s="50">
        <f>IFERROR(F55*(1-VLOOKUP(C55,ГОЛОВНА!K:L,2,0)), "-")</f>
        <v>2074.91</v>
      </c>
    </row>
    <row r="56" spans="1:7" x14ac:dyDescent="0.3">
      <c r="A56" s="80">
        <v>96501814</v>
      </c>
      <c r="B56" s="53" t="str">
        <f>VLOOKUP(A56,'DATA (2)'!A:G,2,0)</f>
        <v xml:space="preserve">Верт.насос CR15-7 A-A-A-V-HQQV 3x230/4  </v>
      </c>
      <c r="C56" s="50" t="str">
        <f>VLOOKUP(A56,'DATA (2)'!A:G,4,0)</f>
        <v>CW</v>
      </c>
      <c r="D56" s="51"/>
      <c r="E56" s="50"/>
      <c r="F56" s="50">
        <f>VLOOKUP(A56,'DATA (2)'!A:G,5,0)</f>
        <v>2098.0300000000002</v>
      </c>
      <c r="G56" s="50">
        <f>IFERROR(F56*(1-VLOOKUP(C56,ГОЛОВНА!K:L,2,0)), "-")</f>
        <v>2098.0300000000002</v>
      </c>
    </row>
    <row r="57" spans="1:7" x14ac:dyDescent="0.3">
      <c r="A57" s="80">
        <v>96502000</v>
      </c>
      <c r="B57" s="53" t="str">
        <f>VLOOKUP(A57,'DATA (2)'!A:G,2,0)</f>
        <v xml:space="preserve">Верт.насос CR15-7 A-A-A-V-HQQV 3x400D   </v>
      </c>
      <c r="C57" s="50" t="str">
        <f>VLOOKUP(A57,'DATA (2)'!A:G,4,0)</f>
        <v>CW</v>
      </c>
      <c r="D57" s="51"/>
      <c r="E57" s="50"/>
      <c r="F57" s="50">
        <f>VLOOKUP(A57,'DATA (2)'!A:G,5,0)</f>
        <v>2098.0300000000002</v>
      </c>
      <c r="G57" s="50">
        <f>IFERROR(F57*(1-VLOOKUP(C57,ГОЛОВНА!K:L,2,0)), "-")</f>
        <v>2098.0300000000002</v>
      </c>
    </row>
    <row r="58" spans="1:7" x14ac:dyDescent="0.3">
      <c r="A58" s="80">
        <v>96501703</v>
      </c>
      <c r="B58" s="53" t="str">
        <f>VLOOKUP(A58,'DATA (2)'!A:G,2,0)</f>
        <v xml:space="preserve">Верт.насос CR15-7 A-F-A-E-HQQE 3x230/4  </v>
      </c>
      <c r="C58" s="50" t="str">
        <f>VLOOKUP(A58,'DATA (2)'!A:G,4,0)</f>
        <v>CW</v>
      </c>
      <c r="D58" s="51"/>
      <c r="E58" s="50"/>
      <c r="F58" s="50">
        <f>VLOOKUP(A58,'DATA (2)'!A:G,5,0)</f>
        <v>2108.84</v>
      </c>
      <c r="G58" s="50">
        <f>IFERROR(F58*(1-VLOOKUP(C58,ГОЛОВНА!K:L,2,0)), "-")</f>
        <v>2108.84</v>
      </c>
    </row>
    <row r="59" spans="1:7" x14ac:dyDescent="0.3">
      <c r="A59" s="80">
        <v>96501898</v>
      </c>
      <c r="B59" s="53" t="str">
        <f>VLOOKUP(A59,'DATA (2)'!A:G,2,0)</f>
        <v>Верт. насос CR15-7 A-F-A-E-HQQE 3x400D 5</v>
      </c>
      <c r="C59" s="50" t="str">
        <f>VLOOKUP(A59,'DATA (2)'!A:G,4,0)</f>
        <v>CW</v>
      </c>
      <c r="D59" s="51"/>
      <c r="E59" s="50"/>
      <c r="F59" s="50">
        <f>VLOOKUP(A59,'DATA (2)'!A:G,5,0)</f>
        <v>2108.84</v>
      </c>
      <c r="G59" s="50">
        <f>IFERROR(F59*(1-VLOOKUP(C59,ГОЛОВНА!K:L,2,0)), "-")</f>
        <v>2108.84</v>
      </c>
    </row>
    <row r="60" spans="1:7" x14ac:dyDescent="0.3">
      <c r="A60" s="80">
        <v>96501801</v>
      </c>
      <c r="B60" s="53" t="str">
        <f>VLOOKUP(A60,'DATA (2)'!A:G,2,0)</f>
        <v xml:space="preserve">Верт.насос CR15-7 A-F-A-V-HQQV 3x230/4  </v>
      </c>
      <c r="C60" s="50" t="str">
        <f>VLOOKUP(A60,'DATA (2)'!A:G,4,0)</f>
        <v>CW</v>
      </c>
      <c r="D60" s="51"/>
      <c r="E60" s="50"/>
      <c r="F60" s="50">
        <f>VLOOKUP(A60,'DATA (2)'!A:G,5,0)</f>
        <v>2131.9699999999998</v>
      </c>
      <c r="G60" s="50">
        <f>IFERROR(F60*(1-VLOOKUP(C60,ГОЛОВНА!K:L,2,0)), "-")</f>
        <v>2131.9699999999998</v>
      </c>
    </row>
    <row r="61" spans="1:7" x14ac:dyDescent="0.3">
      <c r="A61" s="80">
        <v>96501988</v>
      </c>
      <c r="B61" s="53" t="str">
        <f>VLOOKUP(A61,'DATA (2)'!A:G,2,0)</f>
        <v xml:space="preserve">Верт.насос CR15-7 A-F-A-V-HQQV 3x400D   </v>
      </c>
      <c r="C61" s="50" t="str">
        <f>VLOOKUP(A61,'DATA (2)'!A:G,4,0)</f>
        <v>CW</v>
      </c>
      <c r="D61" s="51"/>
      <c r="E61" s="50"/>
      <c r="F61" s="50">
        <f>VLOOKUP(A61,'DATA (2)'!A:G,5,0)</f>
        <v>2131.9699999999998</v>
      </c>
      <c r="G61" s="50">
        <f>IFERROR(F61*(1-VLOOKUP(C61,ГОЛОВНА!K:L,2,0)), "-")</f>
        <v>2131.9699999999998</v>
      </c>
    </row>
    <row r="62" spans="1:7" x14ac:dyDescent="0.3">
      <c r="A62" s="80">
        <v>96501704</v>
      </c>
      <c r="B62" s="53" t="str">
        <f>VLOOKUP(A62,'DATA (2)'!A:G,2,0)</f>
        <v xml:space="preserve">Верт.насос CR15-8 A-F-A-E-HQQE 3x230/4  </v>
      </c>
      <c r="C62" s="50" t="str">
        <f>VLOOKUP(A62,'DATA (2)'!A:G,4,0)</f>
        <v>CW</v>
      </c>
      <c r="D62" s="51"/>
      <c r="E62" s="50"/>
      <c r="F62" s="50">
        <f>VLOOKUP(A62,'DATA (2)'!A:G,5,0)</f>
        <v>2453.89</v>
      </c>
      <c r="G62" s="50">
        <f>IFERROR(F62*(1-VLOOKUP(C62,ГОЛОВНА!K:L,2,0)), "-")</f>
        <v>2453.89</v>
      </c>
    </row>
    <row r="63" spans="1:7" x14ac:dyDescent="0.3">
      <c r="A63" s="80">
        <v>96501899</v>
      </c>
      <c r="B63" s="53" t="str">
        <f>VLOOKUP(A63,'DATA (2)'!A:G,2,0)</f>
        <v xml:space="preserve">Верт.насос CR15-8 A-F-A-E-HQQE 3x400/6  </v>
      </c>
      <c r="C63" s="50" t="str">
        <f>VLOOKUP(A63,'DATA (2)'!A:G,4,0)</f>
        <v>CW</v>
      </c>
      <c r="D63" s="51"/>
      <c r="E63" s="50"/>
      <c r="F63" s="50">
        <f>VLOOKUP(A63,'DATA (2)'!A:G,5,0)</f>
        <v>2453.89</v>
      </c>
      <c r="G63" s="50">
        <f>IFERROR(F63*(1-VLOOKUP(C63,ГОЛОВНА!K:L,2,0)), "-")</f>
        <v>2453.89</v>
      </c>
    </row>
    <row r="64" spans="1:7" x14ac:dyDescent="0.3">
      <c r="A64" s="80">
        <v>96501802</v>
      </c>
      <c r="B64" s="53" t="str">
        <f>VLOOKUP(A64,'DATA (2)'!A:G,2,0)</f>
        <v xml:space="preserve">Верт.насос CR15-8 A-F-A-V-HQQV 3x230/4  </v>
      </c>
      <c r="C64" s="50" t="str">
        <f>VLOOKUP(A64,'DATA (2)'!A:G,4,0)</f>
        <v>CW</v>
      </c>
      <c r="D64" s="51"/>
      <c r="E64" s="50"/>
      <c r="F64" s="50">
        <f>VLOOKUP(A64,'DATA (2)'!A:G,5,0)</f>
        <v>2477</v>
      </c>
      <c r="G64" s="50">
        <f>IFERROR(F64*(1-VLOOKUP(C64,ГОЛОВНА!K:L,2,0)), "-")</f>
        <v>2477</v>
      </c>
    </row>
    <row r="65" spans="1:7" x14ac:dyDescent="0.3">
      <c r="A65" s="80">
        <v>96501989</v>
      </c>
      <c r="B65" s="53" t="str">
        <f>VLOOKUP(A65,'DATA (2)'!A:G,2,0)</f>
        <v xml:space="preserve">Верт.насос CR15-8 A-F-A-V-HQQV 3x400/6  </v>
      </c>
      <c r="C65" s="50" t="str">
        <f>VLOOKUP(A65,'DATA (2)'!A:G,4,0)</f>
        <v>CW</v>
      </c>
      <c r="D65" s="51"/>
      <c r="E65" s="50"/>
      <c r="F65" s="50">
        <f>VLOOKUP(A65,'DATA (2)'!A:G,5,0)</f>
        <v>2477</v>
      </c>
      <c r="G65" s="50">
        <f>IFERROR(F65*(1-VLOOKUP(C65,ГОЛОВНА!K:L,2,0)), "-")</f>
        <v>2477</v>
      </c>
    </row>
    <row r="66" spans="1:7" x14ac:dyDescent="0.3">
      <c r="A66" s="80">
        <v>96501705</v>
      </c>
      <c r="B66" s="53" t="str">
        <f>VLOOKUP(A66,'DATA (2)'!A:G,2,0)</f>
        <v xml:space="preserve">Верт.насос CR15-9 A-F-A-E-HQQE 3x230/4  </v>
      </c>
      <c r="C66" s="50" t="str">
        <f>VLOOKUP(A66,'DATA (2)'!A:G,4,0)</f>
        <v>CW</v>
      </c>
      <c r="D66" s="51"/>
      <c r="E66" s="50"/>
      <c r="F66" s="50">
        <f>VLOOKUP(A66,'DATA (2)'!A:G,5,0)</f>
        <v>2536.46</v>
      </c>
      <c r="G66" s="50">
        <f>IFERROR(F66*(1-VLOOKUP(C66,ГОЛОВНА!K:L,2,0)), "-")</f>
        <v>2536.46</v>
      </c>
    </row>
    <row r="67" spans="1:7" x14ac:dyDescent="0.3">
      <c r="A67" s="80">
        <v>96501900</v>
      </c>
      <c r="B67" s="53" t="str">
        <f>VLOOKUP(A67,'DATA (2)'!A:G,2,0)</f>
        <v>Верт. насос CR15-9 A-F-A-E-HQQE 3x400/69</v>
      </c>
      <c r="C67" s="50" t="str">
        <f>VLOOKUP(A67,'DATA (2)'!A:G,4,0)</f>
        <v>CW</v>
      </c>
      <c r="D67" s="51"/>
      <c r="E67" s="50"/>
      <c r="F67" s="50">
        <f>VLOOKUP(A67,'DATA (2)'!A:G,5,0)</f>
        <v>2536.46</v>
      </c>
      <c r="G67" s="50">
        <f>IFERROR(F67*(1-VLOOKUP(C67,ГОЛОВНА!K:L,2,0)), "-")</f>
        <v>2536.46</v>
      </c>
    </row>
    <row r="68" spans="1:7" x14ac:dyDescent="0.3">
      <c r="A68" s="80">
        <v>96501803</v>
      </c>
      <c r="B68" s="53" t="str">
        <f>VLOOKUP(A68,'DATA (2)'!A:G,2,0)</f>
        <v xml:space="preserve">Верт.насос CR15-9 A-F-A-V-HQQV 3x230/4  </v>
      </c>
      <c r="C68" s="50" t="str">
        <f>VLOOKUP(A68,'DATA (2)'!A:G,4,0)</f>
        <v>CW</v>
      </c>
      <c r="D68" s="51"/>
      <c r="E68" s="50"/>
      <c r="F68" s="50">
        <f>VLOOKUP(A68,'DATA (2)'!A:G,5,0)</f>
        <v>2559.59</v>
      </c>
      <c r="G68" s="50">
        <f>IFERROR(F68*(1-VLOOKUP(C68,ГОЛОВНА!K:L,2,0)), "-")</f>
        <v>2559.59</v>
      </c>
    </row>
    <row r="69" spans="1:7" x14ac:dyDescent="0.3">
      <c r="A69" s="80">
        <v>96501990</v>
      </c>
      <c r="B69" s="53" t="str">
        <f>VLOOKUP(A69,'DATA (2)'!A:G,2,0)</f>
        <v xml:space="preserve">Верт.насос CR15-9 A-F-A-V-HQQV 3x400/6  </v>
      </c>
      <c r="C69" s="50" t="str">
        <f>VLOOKUP(A69,'DATA (2)'!A:G,4,0)</f>
        <v>CW</v>
      </c>
      <c r="D69" s="51"/>
      <c r="E69" s="50"/>
      <c r="F69" s="50">
        <f>VLOOKUP(A69,'DATA (2)'!A:G,5,0)</f>
        <v>2559.59</v>
      </c>
      <c r="G69" s="50">
        <f>IFERROR(F69*(1-VLOOKUP(C69,ГОЛОВНА!K:L,2,0)), "-")</f>
        <v>2559.59</v>
      </c>
    </row>
    <row r="70" spans="1:7" x14ac:dyDescent="0.3">
      <c r="A70" s="80">
        <v>96501706</v>
      </c>
      <c r="B70" s="53" t="str">
        <f>VLOOKUP(A70,'DATA (2)'!A:G,2,0)</f>
        <v xml:space="preserve">Верт. насос CR15-10 A-F-A-E-HQQE 3x230  </v>
      </c>
      <c r="C70" s="50" t="str">
        <f>VLOOKUP(A70,'DATA (2)'!A:G,4,0)</f>
        <v>CW</v>
      </c>
      <c r="D70" s="51"/>
      <c r="E70" s="50"/>
      <c r="F70" s="50" t="str">
        <f>VLOOKUP(A70,'DATA (2)'!A:G,5,0)</f>
        <v>За запитом</v>
      </c>
      <c r="G70" s="50" t="str">
        <f>IFERROR(F70*(1-VLOOKUP(C70,ГОЛОВНА!K:L,2,0)), "-")</f>
        <v>-</v>
      </c>
    </row>
    <row r="71" spans="1:7" x14ac:dyDescent="0.3">
      <c r="A71" s="80">
        <v>96501901</v>
      </c>
      <c r="B71" s="53" t="str">
        <f>VLOOKUP(A71,'DATA (2)'!A:G,2,0)</f>
        <v xml:space="preserve">Верт. насос CR15-10 A-F-A-E-HQQE 3x400  </v>
      </c>
      <c r="C71" s="50" t="str">
        <f>VLOOKUP(A71,'DATA (2)'!A:G,4,0)</f>
        <v>CW</v>
      </c>
      <c r="D71" s="51"/>
      <c r="E71" s="50"/>
      <c r="F71" s="50" t="str">
        <f>VLOOKUP(A71,'DATA (2)'!A:G,5,0)</f>
        <v>За запитом</v>
      </c>
      <c r="G71" s="50" t="str">
        <f>IFERROR(F71*(1-VLOOKUP(C71,ГОЛОВНА!K:L,2,0)), "-")</f>
        <v>-</v>
      </c>
    </row>
    <row r="72" spans="1:7" x14ac:dyDescent="0.3">
      <c r="A72" s="80">
        <v>96501991</v>
      </c>
      <c r="B72" s="53" t="str">
        <f>VLOOKUP(A72,'DATA (2)'!A:G,2,0)</f>
        <v xml:space="preserve">Верт. насос CR15-10 A-F-A-V-HQQV 3x400  </v>
      </c>
      <c r="C72" s="50" t="str">
        <f>VLOOKUP(A72,'DATA (2)'!A:G,4,0)</f>
        <v>CW</v>
      </c>
      <c r="D72" s="51"/>
      <c r="E72" s="50"/>
      <c r="F72" s="50" t="str">
        <f>VLOOKUP(A72,'DATA (2)'!A:G,5,0)</f>
        <v>За запитом</v>
      </c>
      <c r="G72" s="50" t="str">
        <f>IFERROR(F72*(1-VLOOKUP(C72,ГОЛОВНА!K:L,2,0)), "-")</f>
        <v>-</v>
      </c>
    </row>
    <row r="73" spans="1:7" x14ac:dyDescent="0.3">
      <c r="A73" s="80">
        <v>96501707</v>
      </c>
      <c r="B73" s="53" t="str">
        <f>VLOOKUP(A73,'DATA (2)'!A:G,2,0)</f>
        <v xml:space="preserve">Верт. насос CR15-12 A-F-A-E-HQQE 3x230  </v>
      </c>
      <c r="C73" s="50" t="str">
        <f>VLOOKUP(A73,'DATA (2)'!A:G,4,0)</f>
        <v>CW</v>
      </c>
      <c r="D73" s="51"/>
      <c r="E73" s="50"/>
      <c r="F73" s="50" t="str">
        <f>VLOOKUP(A73,'DATA (2)'!A:G,5,0)</f>
        <v>За запитом</v>
      </c>
      <c r="G73" s="50" t="str">
        <f>IFERROR(F73*(1-VLOOKUP(C73,ГОЛОВНА!K:L,2,0)), "-")</f>
        <v>-</v>
      </c>
    </row>
    <row r="74" spans="1:7" x14ac:dyDescent="0.3">
      <c r="A74" s="80">
        <v>96501902</v>
      </c>
      <c r="B74" s="53" t="str">
        <f>VLOOKUP(A74,'DATA (2)'!A:G,2,0)</f>
        <v xml:space="preserve">Верт. насос CR15-12 A-F-A-E-HQQE 3x400  </v>
      </c>
      <c r="C74" s="50" t="str">
        <f>VLOOKUP(A74,'DATA (2)'!A:G,4,0)</f>
        <v>CW</v>
      </c>
      <c r="D74" s="51"/>
      <c r="E74" s="50"/>
      <c r="F74" s="50" t="str">
        <f>VLOOKUP(A74,'DATA (2)'!A:G,5,0)</f>
        <v>За запитом</v>
      </c>
      <c r="G74" s="50" t="str">
        <f>IFERROR(F74*(1-VLOOKUP(C74,ГОЛОВНА!K:L,2,0)), "-")</f>
        <v>-</v>
      </c>
    </row>
    <row r="75" spans="1:7" x14ac:dyDescent="0.3">
      <c r="A75" s="80">
        <v>96501805</v>
      </c>
      <c r="B75" s="53" t="str">
        <f>VLOOKUP(A75,'DATA (2)'!A:G,2,0)</f>
        <v xml:space="preserve">Верт. насос CR15-12 A-F-A-V-HQQV 3x230  </v>
      </c>
      <c r="C75" s="50" t="str">
        <f>VLOOKUP(A75,'DATA (2)'!A:G,4,0)</f>
        <v>CW</v>
      </c>
      <c r="D75" s="51"/>
      <c r="E75" s="50"/>
      <c r="F75" s="50" t="str">
        <f>VLOOKUP(A75,'DATA (2)'!A:G,5,0)</f>
        <v>За запитом</v>
      </c>
      <c r="G75" s="50" t="str">
        <f>IFERROR(F75*(1-VLOOKUP(C75,ГОЛОВНА!K:L,2,0)), "-")</f>
        <v>-</v>
      </c>
    </row>
    <row r="76" spans="1:7" x14ac:dyDescent="0.3">
      <c r="A76" s="80">
        <v>96501992</v>
      </c>
      <c r="B76" s="53" t="str">
        <f>VLOOKUP(A76,'DATA (2)'!A:G,2,0)</f>
        <v xml:space="preserve">Верт. насос CR15-12 A-F-A-V-HQQV 3x400  </v>
      </c>
      <c r="C76" s="50" t="str">
        <f>VLOOKUP(A76,'DATA (2)'!A:G,4,0)</f>
        <v>CW</v>
      </c>
      <c r="D76" s="51"/>
      <c r="E76" s="50"/>
      <c r="F76" s="50" t="str">
        <f>VLOOKUP(A76,'DATA (2)'!A:G,5,0)</f>
        <v>За запитом</v>
      </c>
      <c r="G76" s="50" t="str">
        <f>IFERROR(F76*(1-VLOOKUP(C76,ГОЛОВНА!K:L,2,0)), "-")</f>
        <v>-</v>
      </c>
    </row>
    <row r="77" spans="1:7" x14ac:dyDescent="0.3">
      <c r="A77" s="80">
        <v>96500186</v>
      </c>
      <c r="B77" s="53" t="str">
        <f>VLOOKUP(A77,'DATA (2)'!A:G,2,0)</f>
        <v xml:space="preserve">Верт.насос  CR20-1 A-A-A-E-HQQE 1x220/  </v>
      </c>
      <c r="C77" s="50" t="str">
        <f>VLOOKUP(A77,'DATA (2)'!A:G,4,0)</f>
        <v>CW</v>
      </c>
      <c r="D77" s="51"/>
      <c r="E77" s="50"/>
      <c r="F77" s="50">
        <f>VLOOKUP(A77,'DATA (2)'!A:G,5,0)</f>
        <v>1082.49</v>
      </c>
      <c r="G77" s="50">
        <f>IFERROR(F77*(1-VLOOKUP(C77,ГОЛОВНА!K:L,2,0)), "-")</f>
        <v>1082.49</v>
      </c>
    </row>
    <row r="78" spans="1:7" x14ac:dyDescent="0.3">
      <c r="A78" s="80">
        <v>96500338</v>
      </c>
      <c r="B78" s="53" t="str">
        <f>VLOOKUP(A78,'DATA (2)'!A:G,2,0)</f>
        <v xml:space="preserve">CR20-1 A-A-A-E-HQQE 3x230/400 50 HZ     </v>
      </c>
      <c r="C78" s="50" t="str">
        <f>VLOOKUP(A78,'DATA (2)'!A:G,4,0)</f>
        <v>CW</v>
      </c>
      <c r="D78" s="51"/>
      <c r="E78" s="50"/>
      <c r="F78" s="50">
        <f>VLOOKUP(A78,'DATA (2)'!A:G,5,0)</f>
        <v>953.87</v>
      </c>
      <c r="G78" s="50">
        <f>IFERROR(F78*(1-VLOOKUP(C78,ГОЛОВНА!K:L,2,0)), "-")</f>
        <v>953.87</v>
      </c>
    </row>
    <row r="79" spans="1:7" x14ac:dyDescent="0.3">
      <c r="A79" s="80">
        <v>96500312</v>
      </c>
      <c r="B79" s="53" t="str">
        <f>VLOOKUP(A79,'DATA (2)'!A:G,2,0)</f>
        <v xml:space="preserve">Верт.насос  CR20-1 A-A-A-V-HQQV 1x220/  </v>
      </c>
      <c r="C79" s="50" t="str">
        <f>VLOOKUP(A79,'DATA (2)'!A:G,4,0)</f>
        <v>CW</v>
      </c>
      <c r="D79" s="51"/>
      <c r="E79" s="50"/>
      <c r="F79" s="50">
        <f>VLOOKUP(A79,'DATA (2)'!A:G,5,0)</f>
        <v>1106.31</v>
      </c>
      <c r="G79" s="50">
        <f>IFERROR(F79*(1-VLOOKUP(C79,ГОЛОВНА!K:L,2,0)), "-")</f>
        <v>1106.31</v>
      </c>
    </row>
    <row r="80" spans="1:7" x14ac:dyDescent="0.3">
      <c r="A80" s="80">
        <v>96500429</v>
      </c>
      <c r="B80" s="53" t="str">
        <f>VLOOKUP(A80,'DATA (2)'!A:G,2,0)</f>
        <v xml:space="preserve">Верт.насос  CR20-1 A-A-A-V-HQQV 3x230/  </v>
      </c>
      <c r="C80" s="50" t="str">
        <f>VLOOKUP(A80,'DATA (2)'!A:G,4,0)</f>
        <v>CW</v>
      </c>
      <c r="D80" s="51"/>
      <c r="E80" s="50"/>
      <c r="F80" s="50">
        <f>VLOOKUP(A80,'DATA (2)'!A:G,5,0)</f>
        <v>977.67</v>
      </c>
      <c r="G80" s="50">
        <f>IFERROR(F80*(1-VLOOKUP(C80,ГОЛОВНА!K:L,2,0)), "-")</f>
        <v>977.67</v>
      </c>
    </row>
    <row r="81" spans="1:7" x14ac:dyDescent="0.3">
      <c r="A81" s="80">
        <v>96500184</v>
      </c>
      <c r="B81" s="53" t="str">
        <f>VLOOKUP(A81,'DATA (2)'!A:G,2,0)</f>
        <v xml:space="preserve">Верт.насос  CR20-1 A-F-A-E-HQQE 1x220/  </v>
      </c>
      <c r="C81" s="50" t="str">
        <f>VLOOKUP(A81,'DATA (2)'!A:G,4,0)</f>
        <v>CW</v>
      </c>
      <c r="D81" s="51"/>
      <c r="E81" s="50"/>
      <c r="F81" s="50">
        <f>VLOOKUP(A81,'DATA (2)'!A:G,5,0)</f>
        <v>1117.44</v>
      </c>
      <c r="G81" s="50">
        <f>IFERROR(F81*(1-VLOOKUP(C81,ГОЛОВНА!K:L,2,0)), "-")</f>
        <v>1117.44</v>
      </c>
    </row>
    <row r="82" spans="1:7" x14ac:dyDescent="0.3">
      <c r="A82" s="80">
        <v>96500326</v>
      </c>
      <c r="B82" s="53" t="str">
        <f>VLOOKUP(A82,'DATA (2)'!A:G,2,0)</f>
        <v xml:space="preserve">CR20-1 A-F-A-E-HQQE 3x230/400 50 HZ     </v>
      </c>
      <c r="C82" s="50" t="str">
        <f>VLOOKUP(A82,'DATA (2)'!A:G,4,0)</f>
        <v>CW</v>
      </c>
      <c r="D82" s="51"/>
      <c r="E82" s="50"/>
      <c r="F82" s="50">
        <f>VLOOKUP(A82,'DATA (2)'!A:G,5,0)</f>
        <v>988.82</v>
      </c>
      <c r="G82" s="50">
        <f>IFERROR(F82*(1-VLOOKUP(C82,ГОЛОВНА!K:L,2,0)), "-")</f>
        <v>988.82</v>
      </c>
    </row>
    <row r="83" spans="1:7" x14ac:dyDescent="0.3">
      <c r="A83" s="80">
        <v>96500310</v>
      </c>
      <c r="B83" s="53" t="str">
        <f>VLOOKUP(A83,'DATA (2)'!A:G,2,0)</f>
        <v xml:space="preserve">Верт.насос  CR20-1 A-F-A-V-HQQV 1x220/  </v>
      </c>
      <c r="C83" s="50" t="str">
        <f>VLOOKUP(A83,'DATA (2)'!A:G,4,0)</f>
        <v>CW</v>
      </c>
      <c r="D83" s="51"/>
      <c r="E83" s="50"/>
      <c r="F83" s="50">
        <f>VLOOKUP(A83,'DATA (2)'!A:G,5,0)</f>
        <v>1141.26</v>
      </c>
      <c r="G83" s="50">
        <f>IFERROR(F83*(1-VLOOKUP(C83,ГОЛОВНА!K:L,2,0)), "-")</f>
        <v>1141.26</v>
      </c>
    </row>
    <row r="84" spans="1:7" x14ac:dyDescent="0.3">
      <c r="A84" s="80">
        <v>96500417</v>
      </c>
      <c r="B84" s="53" t="str">
        <f>VLOOKUP(A84,'DATA (2)'!A:G,2,0)</f>
        <v xml:space="preserve">Верт.насос  CR20-1 A-F-A-V-HQQV 3x230/  </v>
      </c>
      <c r="C84" s="50" t="str">
        <f>VLOOKUP(A84,'DATA (2)'!A:G,4,0)</f>
        <v>CW</v>
      </c>
      <c r="D84" s="51"/>
      <c r="E84" s="50"/>
      <c r="F84" s="50">
        <f>VLOOKUP(A84,'DATA (2)'!A:G,5,0)</f>
        <v>1012.62</v>
      </c>
      <c r="G84" s="50">
        <f>IFERROR(F84*(1-VLOOKUP(C84,ГОЛОВНА!K:L,2,0)), "-")</f>
        <v>1012.62</v>
      </c>
    </row>
    <row r="85" spans="1:7" x14ac:dyDescent="0.3">
      <c r="A85" s="80">
        <v>96500339</v>
      </c>
      <c r="B85" s="53" t="str">
        <f>VLOOKUP(A85,'DATA (2)'!A:G,2,0)</f>
        <v xml:space="preserve">CR20-2 A-A-A-E-HQQE 3x230/400 50 HZ     </v>
      </c>
      <c r="C85" s="50" t="str">
        <f>VLOOKUP(A85,'DATA (2)'!A:G,4,0)</f>
        <v>CW</v>
      </c>
      <c r="D85" s="51"/>
      <c r="E85" s="50"/>
      <c r="F85" s="50">
        <f>VLOOKUP(A85,'DATA (2)'!A:G,5,0)</f>
        <v>1211.1400000000001</v>
      </c>
      <c r="G85" s="50">
        <f>IFERROR(F85*(1-VLOOKUP(C85,ГОЛОВНА!K:L,2,0)), "-")</f>
        <v>1211.1400000000001</v>
      </c>
    </row>
    <row r="86" spans="1:7" x14ac:dyDescent="0.3">
      <c r="A86" s="80">
        <v>96500519</v>
      </c>
      <c r="B86" s="53" t="str">
        <f>VLOOKUP(A86,'DATA (2)'!A:G,2,0)</f>
        <v>Верт. насос CR20-2 A-A-A-E-HQQE 3x400D 5</v>
      </c>
      <c r="C86" s="50" t="str">
        <f>VLOOKUP(A86,'DATA (2)'!A:G,4,0)</f>
        <v>CW</v>
      </c>
      <c r="D86" s="51"/>
      <c r="E86" s="50"/>
      <c r="F86" s="50">
        <f>VLOOKUP(A86,'DATA (2)'!A:G,5,0)</f>
        <v>1211.1400000000001</v>
      </c>
      <c r="G86" s="50">
        <f>IFERROR(F86*(1-VLOOKUP(C86,ГОЛОВНА!K:L,2,0)), "-")</f>
        <v>1211.1400000000001</v>
      </c>
    </row>
    <row r="87" spans="1:7" x14ac:dyDescent="0.3">
      <c r="A87" s="80">
        <v>96500313</v>
      </c>
      <c r="B87" s="53" t="str">
        <f>VLOOKUP(A87,'DATA (2)'!A:G,2,0)</f>
        <v xml:space="preserve">Верт.насос  CR20-2 A-A-A-V-HQQV 1x220/  </v>
      </c>
      <c r="C87" s="50" t="str">
        <f>VLOOKUP(A87,'DATA (2)'!A:G,4,0)</f>
        <v>CW</v>
      </c>
      <c r="D87" s="51"/>
      <c r="E87" s="50"/>
      <c r="F87" s="50">
        <f>VLOOKUP(A87,'DATA (2)'!A:G,5,0)</f>
        <v>1422.34</v>
      </c>
      <c r="G87" s="50">
        <f>IFERROR(F87*(1-VLOOKUP(C87,ГОЛОВНА!K:L,2,0)), "-")</f>
        <v>1422.34</v>
      </c>
    </row>
    <row r="88" spans="1:7" x14ac:dyDescent="0.3">
      <c r="A88" s="80">
        <v>96500430</v>
      </c>
      <c r="B88" s="53" t="str">
        <f>VLOOKUP(A88,'DATA (2)'!A:G,2,0)</f>
        <v xml:space="preserve">Верт.насос  CR20-2 A-A-A-V-HQQV 3x230/  </v>
      </c>
      <c r="C88" s="50" t="str">
        <f>VLOOKUP(A88,'DATA (2)'!A:G,4,0)</f>
        <v>CW</v>
      </c>
      <c r="D88" s="51"/>
      <c r="E88" s="50"/>
      <c r="F88" s="50">
        <f>VLOOKUP(A88,'DATA (2)'!A:G,5,0)</f>
        <v>1234.96</v>
      </c>
      <c r="G88" s="50">
        <f>IFERROR(F88*(1-VLOOKUP(C88,ГОЛОВНА!K:L,2,0)), "-")</f>
        <v>1234.96</v>
      </c>
    </row>
    <row r="89" spans="1:7" x14ac:dyDescent="0.3">
      <c r="A89" s="80">
        <v>96500602</v>
      </c>
      <c r="B89" s="53" t="str">
        <f>VLOOKUP(A89,'DATA (2)'!A:G,2,0)</f>
        <v xml:space="preserve">CR20-2 A-A-A-V-HQQV 3x400D 50 HZ        </v>
      </c>
      <c r="C89" s="50" t="str">
        <f>VLOOKUP(A89,'DATA (2)'!A:G,4,0)</f>
        <v>CW</v>
      </c>
      <c r="D89" s="51"/>
      <c r="E89" s="50"/>
      <c r="F89" s="50">
        <f>VLOOKUP(A89,'DATA (2)'!A:G,5,0)</f>
        <v>1234.96</v>
      </c>
      <c r="G89" s="50">
        <f>IFERROR(F89*(1-VLOOKUP(C89,ГОЛОВНА!K:L,2,0)), "-")</f>
        <v>1234.96</v>
      </c>
    </row>
    <row r="90" spans="1:7" x14ac:dyDescent="0.3">
      <c r="A90" s="80">
        <v>96500185</v>
      </c>
      <c r="B90" s="53" t="str">
        <f>VLOOKUP(A90,'DATA (2)'!A:G,2,0)</f>
        <v xml:space="preserve">Верт.насос  CR20-2 A-F-A-E-HQQE 1x220/  </v>
      </c>
      <c r="C90" s="50" t="str">
        <f>VLOOKUP(A90,'DATA (2)'!A:G,4,0)</f>
        <v>CW</v>
      </c>
      <c r="D90" s="51"/>
      <c r="E90" s="50"/>
      <c r="F90" s="50">
        <f>VLOOKUP(A90,'DATA (2)'!A:G,5,0)</f>
        <v>1433.49</v>
      </c>
      <c r="G90" s="50">
        <f>IFERROR(F90*(1-VLOOKUP(C90,ГОЛОВНА!K:L,2,0)), "-")</f>
        <v>1433.49</v>
      </c>
    </row>
    <row r="91" spans="1:7" x14ac:dyDescent="0.3">
      <c r="A91" s="80">
        <v>96500327</v>
      </c>
      <c r="B91" s="53" t="str">
        <f>VLOOKUP(A91,'DATA (2)'!A:G,2,0)</f>
        <v xml:space="preserve">CR20-2 A-F-A-E-HQQE 3x230/400 50 HZ     </v>
      </c>
      <c r="C91" s="50" t="str">
        <f>VLOOKUP(A91,'DATA (2)'!A:G,4,0)</f>
        <v>CW</v>
      </c>
      <c r="D91" s="51"/>
      <c r="E91" s="50"/>
      <c r="F91" s="50">
        <f>VLOOKUP(A91,'DATA (2)'!A:G,5,0)</f>
        <v>1246.0899999999999</v>
      </c>
      <c r="G91" s="50">
        <f>IFERROR(F91*(1-VLOOKUP(C91,ГОЛОВНА!K:L,2,0)), "-")</f>
        <v>1246.0899999999999</v>
      </c>
    </row>
    <row r="92" spans="1:7" x14ac:dyDescent="0.3">
      <c r="A92" s="80">
        <v>96500508</v>
      </c>
      <c r="B92" s="53" t="str">
        <f>VLOOKUP(A92,'DATA (2)'!A:G,2,0)</f>
        <v>Верт. насос CR20-2 A-F-A-E-HQQE 3x400D 5</v>
      </c>
      <c r="C92" s="50" t="str">
        <f>VLOOKUP(A92,'DATA (2)'!A:G,4,0)</f>
        <v>CW</v>
      </c>
      <c r="D92" s="51"/>
      <c r="E92" s="50"/>
      <c r="F92" s="50">
        <f>VLOOKUP(A92,'DATA (2)'!A:G,5,0)</f>
        <v>1246.0899999999999</v>
      </c>
      <c r="G92" s="50">
        <f>IFERROR(F92*(1-VLOOKUP(C92,ГОЛОВНА!K:L,2,0)), "-")</f>
        <v>1246.0899999999999</v>
      </c>
    </row>
    <row r="93" spans="1:7" x14ac:dyDescent="0.3">
      <c r="A93" s="80">
        <v>96500311</v>
      </c>
      <c r="B93" s="53" t="str">
        <f>VLOOKUP(A93,'DATA (2)'!A:G,2,0)</f>
        <v xml:space="preserve">Верт.насос  CR20-2 A-F-A-V-HQQV 1x220/  </v>
      </c>
      <c r="C93" s="50" t="str">
        <f>VLOOKUP(A93,'DATA (2)'!A:G,4,0)</f>
        <v>CW</v>
      </c>
      <c r="D93" s="51"/>
      <c r="E93" s="50"/>
      <c r="F93" s="50">
        <f>VLOOKUP(A93,'DATA (2)'!A:G,5,0)</f>
        <v>1457.29</v>
      </c>
      <c r="G93" s="50">
        <f>IFERROR(F93*(1-VLOOKUP(C93,ГОЛОВНА!K:L,2,0)), "-")</f>
        <v>1457.29</v>
      </c>
    </row>
    <row r="94" spans="1:7" x14ac:dyDescent="0.3">
      <c r="A94" s="80">
        <v>96500418</v>
      </c>
      <c r="B94" s="53" t="str">
        <f>VLOOKUP(A94,'DATA (2)'!A:G,2,0)</f>
        <v xml:space="preserve">Верт.насос  CR20-2 A-F-A-V-HQQV 3x230/  </v>
      </c>
      <c r="C94" s="50" t="str">
        <f>VLOOKUP(A94,'DATA (2)'!A:G,4,0)</f>
        <v>CW</v>
      </c>
      <c r="D94" s="51"/>
      <c r="E94" s="50"/>
      <c r="F94" s="50">
        <f>VLOOKUP(A94,'DATA (2)'!A:G,5,0)</f>
        <v>1269.8900000000001</v>
      </c>
      <c r="G94" s="50">
        <f>IFERROR(F94*(1-VLOOKUP(C94,ГОЛОВНА!K:L,2,0)), "-")</f>
        <v>1269.8900000000001</v>
      </c>
    </row>
    <row r="95" spans="1:7" x14ac:dyDescent="0.3">
      <c r="A95" s="80">
        <v>96500591</v>
      </c>
      <c r="B95" s="53" t="str">
        <f>VLOOKUP(A95,'DATA (2)'!A:G,2,0)</f>
        <v xml:space="preserve">Верт.насос  CR20-2 A-F-A-V-HQQV 3x400D  </v>
      </c>
      <c r="C95" s="50" t="str">
        <f>VLOOKUP(A95,'DATA (2)'!A:G,4,0)</f>
        <v>CW</v>
      </c>
      <c r="D95" s="51"/>
      <c r="E95" s="50"/>
      <c r="F95" s="50">
        <f>VLOOKUP(A95,'DATA (2)'!A:G,5,0)</f>
        <v>1269.8900000000001</v>
      </c>
      <c r="G95" s="50">
        <f>IFERROR(F95*(1-VLOOKUP(C95,ГОЛОВНА!K:L,2,0)), "-")</f>
        <v>1269.8900000000001</v>
      </c>
    </row>
    <row r="96" spans="1:7" x14ac:dyDescent="0.3">
      <c r="A96" s="80">
        <v>96500340</v>
      </c>
      <c r="B96" s="53" t="str">
        <f>VLOOKUP(A96,'DATA (2)'!A:G,2,0)</f>
        <v xml:space="preserve">Верт.насос  CR20-3 A-A-A-E-HQQE 3x230/  </v>
      </c>
      <c r="C96" s="50" t="str">
        <f>VLOOKUP(A96,'DATA (2)'!A:G,4,0)</f>
        <v>CW</v>
      </c>
      <c r="D96" s="51"/>
      <c r="E96" s="50"/>
      <c r="F96" s="50">
        <f>VLOOKUP(A96,'DATA (2)'!A:G,5,0)</f>
        <v>1721.11</v>
      </c>
      <c r="G96" s="50">
        <f>IFERROR(F96*(1-VLOOKUP(C96,ГОЛОВНА!K:L,2,0)), "-")</f>
        <v>1721.11</v>
      </c>
    </row>
    <row r="97" spans="1:7" x14ac:dyDescent="0.3">
      <c r="A97" s="80">
        <v>96500520</v>
      </c>
      <c r="B97" s="53" t="str">
        <f>VLOOKUP(A97,'DATA (2)'!A:G,2,0)</f>
        <v xml:space="preserve">Верт.насос CR20-3 A-A-A-E-HQQE 3x400D   </v>
      </c>
      <c r="C97" s="50" t="str">
        <f>VLOOKUP(A97,'DATA (2)'!A:G,4,0)</f>
        <v>CW</v>
      </c>
      <c r="D97" s="51"/>
      <c r="E97" s="50"/>
      <c r="F97" s="50">
        <f>VLOOKUP(A97,'DATA (2)'!A:G,5,0)</f>
        <v>1721.11</v>
      </c>
      <c r="G97" s="50">
        <f>IFERROR(F97*(1-VLOOKUP(C97,ГОЛОВНА!K:L,2,0)), "-")</f>
        <v>1721.11</v>
      </c>
    </row>
    <row r="98" spans="1:7" x14ac:dyDescent="0.3">
      <c r="A98" s="80">
        <v>96500431</v>
      </c>
      <c r="B98" s="53" t="str">
        <f>VLOOKUP(A98,'DATA (2)'!A:G,2,0)</f>
        <v xml:space="preserve">Верт.насос  CR20-3 A-A-A-V-HQQV 3x230/  </v>
      </c>
      <c r="C98" s="50" t="str">
        <f>VLOOKUP(A98,'DATA (2)'!A:G,4,0)</f>
        <v>CW</v>
      </c>
      <c r="D98" s="51"/>
      <c r="E98" s="50"/>
      <c r="F98" s="50">
        <f>VLOOKUP(A98,'DATA (2)'!A:G,5,0)</f>
        <v>1744.91</v>
      </c>
      <c r="G98" s="50">
        <f>IFERROR(F98*(1-VLOOKUP(C98,ГОЛОВНА!K:L,2,0)), "-")</f>
        <v>1744.91</v>
      </c>
    </row>
    <row r="99" spans="1:7" x14ac:dyDescent="0.3">
      <c r="A99" s="80">
        <v>96500603</v>
      </c>
      <c r="B99" s="53" t="str">
        <f>VLOOKUP(A99,'DATA (2)'!A:G,2,0)</f>
        <v xml:space="preserve">Верт.насос  CR20-3 A-A-A-V-HQQV 3x400D  </v>
      </c>
      <c r="C99" s="50" t="str">
        <f>VLOOKUP(A99,'DATA (2)'!A:G,4,0)</f>
        <v>CW</v>
      </c>
      <c r="D99" s="51"/>
      <c r="E99" s="50"/>
      <c r="F99" s="50">
        <f>VLOOKUP(A99,'DATA (2)'!A:G,5,0)</f>
        <v>1744.91</v>
      </c>
      <c r="G99" s="50">
        <f>IFERROR(F99*(1-VLOOKUP(C99,ГОЛОВНА!K:L,2,0)), "-")</f>
        <v>1744.91</v>
      </c>
    </row>
    <row r="100" spans="1:7" x14ac:dyDescent="0.3">
      <c r="A100" s="80">
        <v>96500328</v>
      </c>
      <c r="B100" s="53" t="str">
        <f>VLOOKUP(A100,'DATA (2)'!A:G,2,0)</f>
        <v xml:space="preserve">Верт.насос  CR20-3 A-F-A-E-HQQE 3x230/  </v>
      </c>
      <c r="C100" s="50" t="str">
        <f>VLOOKUP(A100,'DATA (2)'!A:G,4,0)</f>
        <v>CW</v>
      </c>
      <c r="D100" s="51"/>
      <c r="E100" s="50"/>
      <c r="F100" s="50">
        <f>VLOOKUP(A100,'DATA (2)'!A:G,5,0)</f>
        <v>1756.04</v>
      </c>
      <c r="G100" s="50">
        <f>IFERROR(F100*(1-VLOOKUP(C100,ГОЛОВНА!K:L,2,0)), "-")</f>
        <v>1756.04</v>
      </c>
    </row>
    <row r="101" spans="1:7" x14ac:dyDescent="0.3">
      <c r="A101" s="80">
        <v>96500509</v>
      </c>
      <c r="B101" s="53" t="str">
        <f>VLOOKUP(A101,'DATA (2)'!A:G,2,0)</f>
        <v xml:space="preserve">CR20-3 A-F-A-E-HQQE 3x400D 50 HZ        </v>
      </c>
      <c r="C101" s="50" t="str">
        <f>VLOOKUP(A101,'DATA (2)'!A:G,4,0)</f>
        <v>CW</v>
      </c>
      <c r="D101" s="51"/>
      <c r="E101" s="50"/>
      <c r="F101" s="50">
        <f>VLOOKUP(A101,'DATA (2)'!A:G,5,0)</f>
        <v>1756.04</v>
      </c>
      <c r="G101" s="50">
        <f>IFERROR(F101*(1-VLOOKUP(C101,ГОЛОВНА!K:L,2,0)), "-")</f>
        <v>1756.04</v>
      </c>
    </row>
    <row r="102" spans="1:7" x14ac:dyDescent="0.3">
      <c r="A102" s="80">
        <v>96500419</v>
      </c>
      <c r="B102" s="53" t="str">
        <f>VLOOKUP(A102,'DATA (2)'!A:G,2,0)</f>
        <v xml:space="preserve">Верт.насос  CR20-3 A-F-A-V-HQQV 3x230/  </v>
      </c>
      <c r="C102" s="50" t="str">
        <f>VLOOKUP(A102,'DATA (2)'!A:G,4,0)</f>
        <v>CW</v>
      </c>
      <c r="D102" s="51"/>
      <c r="E102" s="50"/>
      <c r="F102" s="50">
        <f>VLOOKUP(A102,'DATA (2)'!A:G,5,0)</f>
        <v>1779.86</v>
      </c>
      <c r="G102" s="50">
        <f>IFERROR(F102*(1-VLOOKUP(C102,ГОЛОВНА!K:L,2,0)), "-")</f>
        <v>1779.86</v>
      </c>
    </row>
    <row r="103" spans="1:7" x14ac:dyDescent="0.3">
      <c r="A103" s="80">
        <v>96500592</v>
      </c>
      <c r="B103" s="53" t="str">
        <f>VLOOKUP(A103,'DATA (2)'!A:G,2,0)</f>
        <v xml:space="preserve">Верт.насос  CR20-3 A-F-A-V-HQQV 3x400D  </v>
      </c>
      <c r="C103" s="50" t="str">
        <f>VLOOKUP(A103,'DATA (2)'!A:G,4,0)</f>
        <v>CW</v>
      </c>
      <c r="D103" s="51"/>
      <c r="E103" s="50"/>
      <c r="F103" s="50">
        <f>VLOOKUP(A103,'DATA (2)'!A:G,5,0)</f>
        <v>1779.86</v>
      </c>
      <c r="G103" s="50">
        <f>IFERROR(F103*(1-VLOOKUP(C103,ГОЛОВНА!K:L,2,0)), "-")</f>
        <v>1779.86</v>
      </c>
    </row>
    <row r="104" spans="1:7" x14ac:dyDescent="0.3">
      <c r="A104" s="80">
        <v>96500341</v>
      </c>
      <c r="B104" s="53" t="str">
        <f>VLOOKUP(A104,'DATA (2)'!A:G,2,0)</f>
        <v xml:space="preserve">Верт.насос  CR20-4 A-A-A-E-HQQE 3x230/  </v>
      </c>
      <c r="C104" s="50" t="str">
        <f>VLOOKUP(A104,'DATA (2)'!A:G,4,0)</f>
        <v>CW</v>
      </c>
      <c r="D104" s="51"/>
      <c r="E104" s="50"/>
      <c r="F104" s="50">
        <f>VLOOKUP(A104,'DATA (2)'!A:G,5,0)</f>
        <v>2040.76</v>
      </c>
      <c r="G104" s="50">
        <f>IFERROR(F104*(1-VLOOKUP(C104,ГОЛОВНА!K:L,2,0)), "-")</f>
        <v>2040.76</v>
      </c>
    </row>
    <row r="105" spans="1:7" x14ac:dyDescent="0.3">
      <c r="A105" s="80">
        <v>96500521</v>
      </c>
      <c r="B105" s="53" t="str">
        <f>VLOOKUP(A105,'DATA (2)'!A:G,2,0)</f>
        <v xml:space="preserve">Верт.насос CR20-4 A-A-A-E-HQQE          </v>
      </c>
      <c r="C105" s="50" t="str">
        <f>VLOOKUP(A105,'DATA (2)'!A:G,4,0)</f>
        <v>CW</v>
      </c>
      <c r="D105" s="51"/>
      <c r="E105" s="50"/>
      <c r="F105" s="50">
        <f>VLOOKUP(A105,'DATA (2)'!A:G,5,0)</f>
        <v>2040.76</v>
      </c>
      <c r="G105" s="50">
        <f>IFERROR(F105*(1-VLOOKUP(C105,ГОЛОВНА!K:L,2,0)), "-")</f>
        <v>2040.76</v>
      </c>
    </row>
    <row r="106" spans="1:7" x14ac:dyDescent="0.3">
      <c r="A106" s="80">
        <v>96500604</v>
      </c>
      <c r="B106" s="53" t="str">
        <f>VLOOKUP(A106,'DATA (2)'!A:G,2,0)</f>
        <v xml:space="preserve">Верт.насос  CR20-4 A-A-A-V-HQQV 3x400D  </v>
      </c>
      <c r="C106" s="50" t="str">
        <f>VLOOKUP(A106,'DATA (2)'!A:G,4,0)</f>
        <v>CW</v>
      </c>
      <c r="D106" s="51"/>
      <c r="E106" s="50"/>
      <c r="F106" s="50">
        <f>VLOOKUP(A106,'DATA (2)'!A:G,5,0)</f>
        <v>2064.59</v>
      </c>
      <c r="G106" s="50">
        <f>IFERROR(F106*(1-VLOOKUP(C106,ГОЛОВНА!K:L,2,0)), "-")</f>
        <v>2064.59</v>
      </c>
    </row>
    <row r="107" spans="1:7" x14ac:dyDescent="0.3">
      <c r="A107" s="80">
        <v>96500329</v>
      </c>
      <c r="B107" s="53" t="str">
        <f>VLOOKUP(A107,'DATA (2)'!A:G,2,0)</f>
        <v xml:space="preserve">CR20-4 A-F-A-E-HQQE 3x230/400 50 HZ     </v>
      </c>
      <c r="C107" s="50" t="str">
        <f>VLOOKUP(A107,'DATA (2)'!A:G,4,0)</f>
        <v>CW</v>
      </c>
      <c r="D107" s="51"/>
      <c r="E107" s="50"/>
      <c r="F107" s="50">
        <f>VLOOKUP(A107,'DATA (2)'!A:G,5,0)</f>
        <v>2075.73</v>
      </c>
      <c r="G107" s="50">
        <f>IFERROR(F107*(1-VLOOKUP(C107,ГОЛОВНА!K:L,2,0)), "-")</f>
        <v>2075.73</v>
      </c>
    </row>
    <row r="108" spans="1:7" x14ac:dyDescent="0.3">
      <c r="A108" s="80">
        <v>96500510</v>
      </c>
      <c r="B108" s="53" t="str">
        <f>VLOOKUP(A108,'DATA (2)'!A:G,2,0)</f>
        <v>Верт. насос CR20-4 A-F-A-E-HQQE 3x400D 5</v>
      </c>
      <c r="C108" s="50" t="str">
        <f>VLOOKUP(A108,'DATA (2)'!A:G,4,0)</f>
        <v>CW</v>
      </c>
      <c r="D108" s="51"/>
      <c r="E108" s="50"/>
      <c r="F108" s="50">
        <f>VLOOKUP(A108,'DATA (2)'!A:G,5,0)</f>
        <v>2075.73</v>
      </c>
      <c r="G108" s="50">
        <f>IFERROR(F108*(1-VLOOKUP(C108,ГОЛОВНА!K:L,2,0)), "-")</f>
        <v>2075.73</v>
      </c>
    </row>
    <row r="109" spans="1:7" x14ac:dyDescent="0.3">
      <c r="A109" s="80">
        <v>96500593</v>
      </c>
      <c r="B109" s="53" t="str">
        <f>VLOOKUP(A109,'DATA (2)'!A:G,2,0)</f>
        <v xml:space="preserve">Верт.насос  CR20-4 A-F-A-V-HQQV 3x400D  </v>
      </c>
      <c r="C109" s="50" t="str">
        <f>VLOOKUP(A109,'DATA (2)'!A:G,4,0)</f>
        <v>CW</v>
      </c>
      <c r="D109" s="51"/>
      <c r="E109" s="50"/>
      <c r="F109" s="50">
        <f>VLOOKUP(A109,'DATA (2)'!A:G,5,0)</f>
        <v>2099.54</v>
      </c>
      <c r="G109" s="50">
        <f>IFERROR(F109*(1-VLOOKUP(C109,ГОЛОВНА!K:L,2,0)), "-")</f>
        <v>2099.54</v>
      </c>
    </row>
    <row r="110" spans="1:7" x14ac:dyDescent="0.3">
      <c r="A110" s="80">
        <v>96500342</v>
      </c>
      <c r="B110" s="53" t="str">
        <f>VLOOKUP(A110,'DATA (2)'!A:G,2,0)</f>
        <v xml:space="preserve">Верт.насос  CR20-5 A-A-A-E-HQQE 3x230/  </v>
      </c>
      <c r="C110" s="50" t="str">
        <f>VLOOKUP(A110,'DATA (2)'!A:G,4,0)</f>
        <v>CW</v>
      </c>
      <c r="D110" s="51"/>
      <c r="E110" s="50"/>
      <c r="F110" s="50">
        <f>VLOOKUP(A110,'DATA (2)'!A:G,5,0)</f>
        <v>2137.16</v>
      </c>
      <c r="G110" s="50">
        <f>IFERROR(F110*(1-VLOOKUP(C110,ГОЛОВНА!K:L,2,0)), "-")</f>
        <v>2137.16</v>
      </c>
    </row>
    <row r="111" spans="1:7" x14ac:dyDescent="0.3">
      <c r="A111" s="80">
        <v>96500522</v>
      </c>
      <c r="B111" s="53" t="str">
        <f>VLOOKUP(A111,'DATA (2)'!A:G,2,0)</f>
        <v xml:space="preserve">CR20-5 A-A-A-E-HQQE 3x400D 50 HZ        </v>
      </c>
      <c r="C111" s="50" t="str">
        <f>VLOOKUP(A111,'DATA (2)'!A:G,4,0)</f>
        <v>CW</v>
      </c>
      <c r="D111" s="51"/>
      <c r="E111" s="50"/>
      <c r="F111" s="50">
        <f>VLOOKUP(A111,'DATA (2)'!A:G,5,0)</f>
        <v>2137.16</v>
      </c>
      <c r="G111" s="50">
        <f>IFERROR(F111*(1-VLOOKUP(C111,ГОЛОВНА!K:L,2,0)), "-")</f>
        <v>2137.16</v>
      </c>
    </row>
    <row r="112" spans="1:7" x14ac:dyDescent="0.3">
      <c r="A112" s="80">
        <v>96500433</v>
      </c>
      <c r="B112" s="53" t="str">
        <f>VLOOKUP(A112,'DATA (2)'!A:G,2,0)</f>
        <v xml:space="preserve">Верт.насос  CR20-5 A-A-A-V-HQQV 3x230/  </v>
      </c>
      <c r="C112" s="50" t="str">
        <f>VLOOKUP(A112,'DATA (2)'!A:G,4,0)</f>
        <v>CW</v>
      </c>
      <c r="D112" s="51"/>
      <c r="E112" s="50"/>
      <c r="F112" s="50">
        <f>VLOOKUP(A112,'DATA (2)'!A:G,5,0)</f>
        <v>2160.9699999999998</v>
      </c>
      <c r="G112" s="50">
        <f>IFERROR(F112*(1-VLOOKUP(C112,ГОЛОВНА!K:L,2,0)), "-")</f>
        <v>2160.9699999999998</v>
      </c>
    </row>
    <row r="113" spans="1:7" x14ac:dyDescent="0.3">
      <c r="A113" s="80">
        <v>96500605</v>
      </c>
      <c r="B113" s="53" t="str">
        <f>VLOOKUP(A113,'DATA (2)'!A:G,2,0)</f>
        <v xml:space="preserve">Верт.насос  CR20-5 A-A-A-V-HQQV 3x400D  </v>
      </c>
      <c r="C113" s="50" t="str">
        <f>VLOOKUP(A113,'DATA (2)'!A:G,4,0)</f>
        <v>CW</v>
      </c>
      <c r="D113" s="51"/>
      <c r="E113" s="50"/>
      <c r="F113" s="50">
        <f>VLOOKUP(A113,'DATA (2)'!A:G,5,0)</f>
        <v>2160.9699999999998</v>
      </c>
      <c r="G113" s="50">
        <f>IFERROR(F113*(1-VLOOKUP(C113,ГОЛОВНА!K:L,2,0)), "-")</f>
        <v>2160.9699999999998</v>
      </c>
    </row>
    <row r="114" spans="1:7" x14ac:dyDescent="0.3">
      <c r="A114" s="80">
        <v>96500330</v>
      </c>
      <c r="B114" s="53" t="str">
        <f>VLOOKUP(A114,'DATA (2)'!A:G,2,0)</f>
        <v xml:space="preserve">Верт.насос  CR20-5 A-F-A-E-HQQE 3x230/  </v>
      </c>
      <c r="C114" s="50" t="str">
        <f>VLOOKUP(A114,'DATA (2)'!A:G,4,0)</f>
        <v>CW</v>
      </c>
      <c r="D114" s="51"/>
      <c r="E114" s="50"/>
      <c r="F114" s="50">
        <f>VLOOKUP(A114,'DATA (2)'!A:G,5,0)</f>
        <v>2172.11</v>
      </c>
      <c r="G114" s="50">
        <f>IFERROR(F114*(1-VLOOKUP(C114,ГОЛОВНА!K:L,2,0)), "-")</f>
        <v>2172.11</v>
      </c>
    </row>
    <row r="115" spans="1:7" x14ac:dyDescent="0.3">
      <c r="A115" s="80">
        <v>96500511</v>
      </c>
      <c r="B115" s="53" t="str">
        <f>VLOOKUP(A115,'DATA (2)'!A:G,2,0)</f>
        <v>Верт.насос CR20-5 A-F-A-E-HQQE 3x400D 50</v>
      </c>
      <c r="C115" s="50" t="str">
        <f>VLOOKUP(A115,'DATA (2)'!A:G,4,0)</f>
        <v>CW</v>
      </c>
      <c r="D115" s="51"/>
      <c r="E115" s="50"/>
      <c r="F115" s="50">
        <f>VLOOKUP(A115,'DATA (2)'!A:G,5,0)</f>
        <v>2172.11</v>
      </c>
      <c r="G115" s="50">
        <f>IFERROR(F115*(1-VLOOKUP(C115,ГОЛОВНА!K:L,2,0)), "-")</f>
        <v>2172.11</v>
      </c>
    </row>
    <row r="116" spans="1:7" x14ac:dyDescent="0.3">
      <c r="A116" s="80">
        <v>96500421</v>
      </c>
      <c r="B116" s="53" t="str">
        <f>VLOOKUP(A116,'DATA (2)'!A:G,2,0)</f>
        <v xml:space="preserve">Верт.насос  CR20-5 A-F-A-V-HQQV 3x230/  </v>
      </c>
      <c r="C116" s="50" t="str">
        <f>VLOOKUP(A116,'DATA (2)'!A:G,4,0)</f>
        <v>CW</v>
      </c>
      <c r="D116" s="51"/>
      <c r="E116" s="50"/>
      <c r="F116" s="50">
        <f>VLOOKUP(A116,'DATA (2)'!A:G,5,0)</f>
        <v>2195.9299999999998</v>
      </c>
      <c r="G116" s="50">
        <f>IFERROR(F116*(1-VLOOKUP(C116,ГОЛОВНА!K:L,2,0)), "-")</f>
        <v>2195.9299999999998</v>
      </c>
    </row>
    <row r="117" spans="1:7" x14ac:dyDescent="0.3">
      <c r="A117" s="80">
        <v>96500594</v>
      </c>
      <c r="B117" s="53" t="str">
        <f>VLOOKUP(A117,'DATA (2)'!A:G,2,0)</f>
        <v xml:space="preserve">Верт.насос  CR20-5 A-F-A-V-HQQV 3x400D  </v>
      </c>
      <c r="C117" s="50" t="str">
        <f>VLOOKUP(A117,'DATA (2)'!A:G,4,0)</f>
        <v>CW</v>
      </c>
      <c r="D117" s="51"/>
      <c r="E117" s="50"/>
      <c r="F117" s="50">
        <f>VLOOKUP(A117,'DATA (2)'!A:G,5,0)</f>
        <v>2195.9299999999998</v>
      </c>
      <c r="G117" s="50">
        <f>IFERROR(F117*(1-VLOOKUP(C117,ГОЛОВНА!K:L,2,0)), "-")</f>
        <v>2195.9299999999998</v>
      </c>
    </row>
    <row r="118" spans="1:7" x14ac:dyDescent="0.3">
      <c r="A118" s="80">
        <v>96500343</v>
      </c>
      <c r="B118" s="53" t="str">
        <f>VLOOKUP(A118,'DATA (2)'!A:G,2,0)</f>
        <v xml:space="preserve">Верт.насос  CR20-6 A-A-A-E-HQQE 3x230/  </v>
      </c>
      <c r="C118" s="50" t="str">
        <f>VLOOKUP(A118,'DATA (2)'!A:G,4,0)</f>
        <v>CW</v>
      </c>
      <c r="D118" s="51"/>
      <c r="E118" s="50"/>
      <c r="F118" s="50">
        <f>VLOOKUP(A118,'DATA (2)'!A:G,5,0)</f>
        <v>2479.3200000000002</v>
      </c>
      <c r="G118" s="50">
        <f>IFERROR(F118*(1-VLOOKUP(C118,ГОЛОВНА!K:L,2,0)), "-")</f>
        <v>2479.3200000000002</v>
      </c>
    </row>
    <row r="119" spans="1:7" x14ac:dyDescent="0.3">
      <c r="A119" s="80">
        <v>96500523</v>
      </c>
      <c r="B119" s="53" t="str">
        <f>VLOOKUP(A119,'DATA (2)'!A:G,2,0)</f>
        <v xml:space="preserve">CR20-6 A-A-A-E-HQQE 3x400/690 50 HZ     </v>
      </c>
      <c r="C119" s="50" t="str">
        <f>VLOOKUP(A119,'DATA (2)'!A:G,4,0)</f>
        <v>CW</v>
      </c>
      <c r="D119" s="51"/>
      <c r="E119" s="50"/>
      <c r="F119" s="50">
        <f>VLOOKUP(A119,'DATA (2)'!A:G,5,0)</f>
        <v>2479.3200000000002</v>
      </c>
      <c r="G119" s="50">
        <f>IFERROR(F119*(1-VLOOKUP(C119,ГОЛОВНА!K:L,2,0)), "-")</f>
        <v>2479.3200000000002</v>
      </c>
    </row>
    <row r="120" spans="1:7" x14ac:dyDescent="0.3">
      <c r="A120" s="80">
        <v>96500434</v>
      </c>
      <c r="B120" s="53" t="str">
        <f>VLOOKUP(A120,'DATA (2)'!A:G,2,0)</f>
        <v xml:space="preserve">Верт.насос  CR20-6 A-A-A-V-HQQV 3x230/  </v>
      </c>
      <c r="C120" s="50" t="str">
        <f>VLOOKUP(A120,'DATA (2)'!A:G,4,0)</f>
        <v>CW</v>
      </c>
      <c r="D120" s="51"/>
      <c r="E120" s="50"/>
      <c r="F120" s="50">
        <f>VLOOKUP(A120,'DATA (2)'!A:G,5,0)</f>
        <v>2503.13</v>
      </c>
      <c r="G120" s="50">
        <f>IFERROR(F120*(1-VLOOKUP(C120,ГОЛОВНА!K:L,2,0)), "-")</f>
        <v>2503.13</v>
      </c>
    </row>
    <row r="121" spans="1:7" x14ac:dyDescent="0.3">
      <c r="A121" s="80">
        <v>96500606</v>
      </c>
      <c r="B121" s="53" t="str">
        <f>VLOOKUP(A121,'DATA (2)'!A:G,2,0)</f>
        <v xml:space="preserve">Верт.насос  CR20-6 A-A-A-V-HQQV 3x400/  </v>
      </c>
      <c r="C121" s="50" t="str">
        <f>VLOOKUP(A121,'DATA (2)'!A:G,4,0)</f>
        <v>CW</v>
      </c>
      <c r="D121" s="51"/>
      <c r="E121" s="50"/>
      <c r="F121" s="50">
        <f>VLOOKUP(A121,'DATA (2)'!A:G,5,0)</f>
        <v>2503.13</v>
      </c>
      <c r="G121" s="50">
        <f>IFERROR(F121*(1-VLOOKUP(C121,ГОЛОВНА!K:L,2,0)), "-")</f>
        <v>2503.13</v>
      </c>
    </row>
    <row r="122" spans="1:7" x14ac:dyDescent="0.3">
      <c r="A122" s="80">
        <v>96500331</v>
      </c>
      <c r="B122" s="53" t="str">
        <f>VLOOKUP(A122,'DATA (2)'!A:G,2,0)</f>
        <v xml:space="preserve">CR20-6 A-F-A-E-HQQE 3x230/400 50 HZ     </v>
      </c>
      <c r="C122" s="50" t="str">
        <f>VLOOKUP(A122,'DATA (2)'!A:G,4,0)</f>
        <v>CW</v>
      </c>
      <c r="D122" s="51"/>
      <c r="E122" s="50"/>
      <c r="F122" s="50">
        <f>VLOOKUP(A122,'DATA (2)'!A:G,5,0)</f>
        <v>2514.2600000000002</v>
      </c>
      <c r="G122" s="50">
        <f>IFERROR(F122*(1-VLOOKUP(C122,ГОЛОВНА!K:L,2,0)), "-")</f>
        <v>2514.2600000000002</v>
      </c>
    </row>
    <row r="123" spans="1:7" x14ac:dyDescent="0.3">
      <c r="A123" s="80">
        <v>96500512</v>
      </c>
      <c r="B123" s="53" t="str">
        <f>VLOOKUP(A123,'DATA (2)'!A:G,2,0)</f>
        <v>Верт. насос CR20-6 A-F-A-E-HQQE 3x400/69</v>
      </c>
      <c r="C123" s="50" t="str">
        <f>VLOOKUP(A123,'DATA (2)'!A:G,4,0)</f>
        <v>CW</v>
      </c>
      <c r="D123" s="51"/>
      <c r="E123" s="50"/>
      <c r="F123" s="50">
        <f>VLOOKUP(A123,'DATA (2)'!A:G,5,0)</f>
        <v>2514.2600000000002</v>
      </c>
      <c r="G123" s="50">
        <f>IFERROR(F123*(1-VLOOKUP(C123,ГОЛОВНА!K:L,2,0)), "-")</f>
        <v>2514.2600000000002</v>
      </c>
    </row>
    <row r="124" spans="1:7" x14ac:dyDescent="0.3">
      <c r="A124" s="80">
        <v>96500422</v>
      </c>
      <c r="B124" s="53" t="str">
        <f>VLOOKUP(A124,'DATA (2)'!A:G,2,0)</f>
        <v xml:space="preserve">Верт.насос  CR20-6 A-F-A-V-HQQV 3x230/  </v>
      </c>
      <c r="C124" s="50" t="str">
        <f>VLOOKUP(A124,'DATA (2)'!A:G,4,0)</f>
        <v>CW</v>
      </c>
      <c r="D124" s="51"/>
      <c r="E124" s="50"/>
      <c r="F124" s="50">
        <f>VLOOKUP(A124,'DATA (2)'!A:G,5,0)</f>
        <v>2538.06</v>
      </c>
      <c r="G124" s="50">
        <f>IFERROR(F124*(1-VLOOKUP(C124,ГОЛОВНА!K:L,2,0)), "-")</f>
        <v>2538.06</v>
      </c>
    </row>
    <row r="125" spans="1:7" x14ac:dyDescent="0.3">
      <c r="A125" s="80">
        <v>96500595</v>
      </c>
      <c r="B125" s="53" t="str">
        <f>VLOOKUP(A125,'DATA (2)'!A:G,2,0)</f>
        <v xml:space="preserve">Верт.насос  CR20-6 A-F-A-V-HQQV 3x400/  </v>
      </c>
      <c r="C125" s="50" t="str">
        <f>VLOOKUP(A125,'DATA (2)'!A:G,4,0)</f>
        <v>CW</v>
      </c>
      <c r="D125" s="51"/>
      <c r="E125" s="50"/>
      <c r="F125" s="50">
        <f>VLOOKUP(A125,'DATA (2)'!A:G,5,0)</f>
        <v>2538.06</v>
      </c>
      <c r="G125" s="50">
        <f>IFERROR(F125*(1-VLOOKUP(C125,ГОЛОВНА!K:L,2,0)), "-")</f>
        <v>2538.06</v>
      </c>
    </row>
    <row r="126" spans="1:7" x14ac:dyDescent="0.3">
      <c r="A126" s="80">
        <v>96500344</v>
      </c>
      <c r="B126" s="53" t="str">
        <f>VLOOKUP(A126,'DATA (2)'!A:G,2,0)</f>
        <v xml:space="preserve">CR20-7 A-A-A-E-HQQE 3x230/400 50 HZ     </v>
      </c>
      <c r="C126" s="50" t="str">
        <f>VLOOKUP(A126,'DATA (2)'!A:G,4,0)</f>
        <v>CW</v>
      </c>
      <c r="D126" s="51"/>
      <c r="E126" s="50"/>
      <c r="F126" s="50">
        <f>VLOOKUP(A126,'DATA (2)'!A:G,5,0)</f>
        <v>2577.6</v>
      </c>
      <c r="G126" s="50">
        <f>IFERROR(F126*(1-VLOOKUP(C126,ГОЛОВНА!K:L,2,0)), "-")</f>
        <v>2577.6</v>
      </c>
    </row>
    <row r="127" spans="1:7" x14ac:dyDescent="0.3">
      <c r="A127" s="80">
        <v>96500524</v>
      </c>
      <c r="B127" s="53" t="str">
        <f>VLOOKUP(A127,'DATA (2)'!A:G,2,0)</f>
        <v>Верт.насос CR20-7 A-A-A-E-HQQE 3x400/690</v>
      </c>
      <c r="C127" s="50" t="str">
        <f>VLOOKUP(A127,'DATA (2)'!A:G,4,0)</f>
        <v>CW</v>
      </c>
      <c r="D127" s="51"/>
      <c r="E127" s="50"/>
      <c r="F127" s="50">
        <f>VLOOKUP(A127,'DATA (2)'!A:G,5,0)</f>
        <v>2577.6</v>
      </c>
      <c r="G127" s="50">
        <f>IFERROR(F127*(1-VLOOKUP(C127,ГОЛОВНА!K:L,2,0)), "-")</f>
        <v>2577.6</v>
      </c>
    </row>
    <row r="128" spans="1:7" x14ac:dyDescent="0.3">
      <c r="A128" s="80">
        <v>96500435</v>
      </c>
      <c r="B128" s="53" t="str">
        <f>VLOOKUP(A128,'DATA (2)'!A:G,2,0)</f>
        <v xml:space="preserve">Верт.насос  CR20-7 A-A-A-V-HQQV 3x230/  </v>
      </c>
      <c r="C128" s="50" t="str">
        <f>VLOOKUP(A128,'DATA (2)'!A:G,4,0)</f>
        <v>CW</v>
      </c>
      <c r="D128" s="51"/>
      <c r="E128" s="50"/>
      <c r="F128" s="50" t="str">
        <f>VLOOKUP(A128,'DATA (2)'!A:G,5,0)</f>
        <v>За запитом</v>
      </c>
      <c r="G128" s="50" t="str">
        <f>IFERROR(F128*(1-VLOOKUP(C128,ГОЛОВНА!K:L,2,0)), "-")</f>
        <v>-</v>
      </c>
    </row>
    <row r="129" spans="1:7" x14ac:dyDescent="0.3">
      <c r="A129" s="80">
        <v>96500607</v>
      </c>
      <c r="B129" s="53" t="str">
        <f>VLOOKUP(A129,'DATA (2)'!A:G,2,0)</f>
        <v xml:space="preserve">Верт.насос  CR20-7 A-A-A-V-HQQV 3x400/  </v>
      </c>
      <c r="C129" s="50" t="str">
        <f>VLOOKUP(A129,'DATA (2)'!A:G,4,0)</f>
        <v>CW</v>
      </c>
      <c r="D129" s="51"/>
      <c r="E129" s="50"/>
      <c r="F129" s="50" t="str">
        <f>VLOOKUP(A129,'DATA (2)'!A:G,5,0)</f>
        <v>За запитом</v>
      </c>
      <c r="G129" s="50" t="str">
        <f>IFERROR(F129*(1-VLOOKUP(C129,ГОЛОВНА!K:L,2,0)), "-")</f>
        <v>-</v>
      </c>
    </row>
    <row r="130" spans="1:7" x14ac:dyDescent="0.3">
      <c r="A130" s="80">
        <v>96500332</v>
      </c>
      <c r="B130" s="53" t="str">
        <f>VLOOKUP(A130,'DATA (2)'!A:G,2,0)</f>
        <v xml:space="preserve">Верт.насос  CR20-7 A-F-A-E-HQQE 3x230/  </v>
      </c>
      <c r="C130" s="50" t="str">
        <f>VLOOKUP(A130,'DATA (2)'!A:G,4,0)</f>
        <v>CW</v>
      </c>
      <c r="D130" s="51"/>
      <c r="E130" s="50"/>
      <c r="F130" s="50" t="str">
        <f>VLOOKUP(A130,'DATA (2)'!A:G,5,0)</f>
        <v>За запитом</v>
      </c>
      <c r="G130" s="50" t="str">
        <f>IFERROR(F130*(1-VLOOKUP(C130,ГОЛОВНА!K:L,2,0)), "-")</f>
        <v>-</v>
      </c>
    </row>
    <row r="131" spans="1:7" x14ac:dyDescent="0.3">
      <c r="A131" s="80">
        <v>96500513</v>
      </c>
      <c r="B131" s="53" t="str">
        <f>VLOOKUP(A131,'DATA (2)'!A:G,2,0)</f>
        <v>Верт.насос CR20-7 A-F-A-E-HQQE 3x400/690</v>
      </c>
      <c r="C131" s="50" t="str">
        <f>VLOOKUP(A131,'DATA (2)'!A:G,4,0)</f>
        <v>CW</v>
      </c>
      <c r="D131" s="51"/>
      <c r="E131" s="50"/>
      <c r="F131" s="50" t="str">
        <f>VLOOKUP(A131,'DATA (2)'!A:G,5,0)</f>
        <v>За запитом</v>
      </c>
      <c r="G131" s="50" t="str">
        <f>IFERROR(F131*(1-VLOOKUP(C131,ГОЛОВНА!K:L,2,0)), "-")</f>
        <v>-</v>
      </c>
    </row>
    <row r="132" spans="1:7" x14ac:dyDescent="0.3">
      <c r="A132" s="80">
        <v>96500423</v>
      </c>
      <c r="B132" s="53" t="str">
        <f>VLOOKUP(A132,'DATA (2)'!A:G,2,0)</f>
        <v xml:space="preserve">Верт.насос  CR20-7 A-F-A-V-HQQV 3x230/  </v>
      </c>
      <c r="C132" s="50" t="str">
        <f>VLOOKUP(A132,'DATA (2)'!A:G,4,0)</f>
        <v>CW</v>
      </c>
      <c r="D132" s="51"/>
      <c r="E132" s="50"/>
      <c r="F132" s="50" t="str">
        <f>VLOOKUP(A132,'DATA (2)'!A:G,5,0)</f>
        <v>За запитом</v>
      </c>
      <c r="G132" s="50" t="str">
        <f>IFERROR(F132*(1-VLOOKUP(C132,ГОЛОВНА!K:L,2,0)), "-")</f>
        <v>-</v>
      </c>
    </row>
    <row r="133" spans="1:7" x14ac:dyDescent="0.3">
      <c r="A133" s="80">
        <v>96500596</v>
      </c>
      <c r="B133" s="53" t="str">
        <f>VLOOKUP(A133,'DATA (2)'!A:G,2,0)</f>
        <v xml:space="preserve">Верт.насос  CR20-7 A-F-A-V-HQQV 3x400/  </v>
      </c>
      <c r="C133" s="50" t="str">
        <f>VLOOKUP(A133,'DATA (2)'!A:G,4,0)</f>
        <v>CW</v>
      </c>
      <c r="D133" s="51"/>
      <c r="E133" s="50"/>
      <c r="F133" s="50" t="str">
        <f>VLOOKUP(A133,'DATA (2)'!A:G,5,0)</f>
        <v>За запитом</v>
      </c>
      <c r="G133" s="50" t="str">
        <f>IFERROR(F133*(1-VLOOKUP(C133,ГОЛОВНА!K:L,2,0)), "-")</f>
        <v>-</v>
      </c>
    </row>
    <row r="134" spans="1:7" x14ac:dyDescent="0.3">
      <c r="A134" s="80">
        <v>96500333</v>
      </c>
      <c r="B134" s="53" t="str">
        <f>VLOOKUP(A134,'DATA (2)'!A:G,2,0)</f>
        <v xml:space="preserve">Верт.насос  CR20-8 A-F-A-E-HQQE 3x230/  </v>
      </c>
      <c r="C134" s="50" t="str">
        <f>VLOOKUP(A134,'DATA (2)'!A:G,4,0)</f>
        <v>CW</v>
      </c>
      <c r="D134" s="51"/>
      <c r="E134" s="50"/>
      <c r="F134" s="50" t="str">
        <f>VLOOKUP(A134,'DATA (2)'!A:G,5,0)</f>
        <v>За запитом</v>
      </c>
      <c r="G134" s="50" t="str">
        <f>IFERROR(F134*(1-VLOOKUP(C134,ГОЛОВНА!K:L,2,0)), "-")</f>
        <v>-</v>
      </c>
    </row>
    <row r="135" spans="1:7" x14ac:dyDescent="0.3">
      <c r="A135" s="80">
        <v>96500514</v>
      </c>
      <c r="B135" s="53" t="str">
        <f>VLOOKUP(A135,'DATA (2)'!A:G,2,0)</f>
        <v xml:space="preserve">Верт.насос CR20-8 A-F-A-E-HQQE 3x400/6  </v>
      </c>
      <c r="C135" s="50" t="str">
        <f>VLOOKUP(A135,'DATA (2)'!A:G,4,0)</f>
        <v>CW</v>
      </c>
      <c r="D135" s="51"/>
      <c r="E135" s="50"/>
      <c r="F135" s="50" t="str">
        <f>VLOOKUP(A135,'DATA (2)'!A:G,5,0)</f>
        <v>За запитом</v>
      </c>
      <c r="G135" s="50" t="str">
        <f>IFERROR(F135*(1-VLOOKUP(C135,ГОЛОВНА!K:L,2,0)), "-")</f>
        <v>-</v>
      </c>
    </row>
    <row r="136" spans="1:7" x14ac:dyDescent="0.3">
      <c r="A136" s="80">
        <v>96121951</v>
      </c>
      <c r="B136" s="53" t="str">
        <f>VLOOKUP(A136,'DATA (2)'!A:G,2,0)</f>
        <v xml:space="preserve">Верт.насос  CR32-1 A-F-A-E-HQQE 3x230/  </v>
      </c>
      <c r="C136" s="50" t="str">
        <f>VLOOKUP(A136,'DATA (2)'!A:G,4,0)</f>
        <v>CW</v>
      </c>
      <c r="D136" s="51"/>
      <c r="E136" s="50"/>
      <c r="F136" s="50">
        <f>VLOOKUP(A136,'DATA (2)'!A:G,5,0)</f>
        <v>1521.02</v>
      </c>
      <c r="G136" s="50">
        <f>IFERROR(F136*(1-VLOOKUP(C136,ГОЛОВНА!K:L,2,0)), "-")</f>
        <v>1521.02</v>
      </c>
    </row>
    <row r="137" spans="1:7" x14ac:dyDescent="0.3">
      <c r="A137" s="80">
        <v>96122007</v>
      </c>
      <c r="B137" s="53" t="str">
        <f>VLOOKUP(A137,'DATA (2)'!A:G,2,0)</f>
        <v xml:space="preserve">CR32-1 A-F-A-E-HQQE 3x400D 50 HZ        </v>
      </c>
      <c r="C137" s="50" t="str">
        <f>VLOOKUP(A137,'DATA (2)'!A:G,4,0)</f>
        <v>CW</v>
      </c>
      <c r="D137" s="51"/>
      <c r="E137" s="50"/>
      <c r="F137" s="50">
        <f>VLOOKUP(A137,'DATA (2)'!A:G,5,0)</f>
        <v>1521.02</v>
      </c>
      <c r="G137" s="50">
        <f>IFERROR(F137*(1-VLOOKUP(C137,ГОЛОВНА!K:L,2,0)), "-")</f>
        <v>1521.02</v>
      </c>
    </row>
    <row r="138" spans="1:7" x14ac:dyDescent="0.3">
      <c r="A138" s="80">
        <v>96122035</v>
      </c>
      <c r="B138" s="53" t="str">
        <f>VLOOKUP(A138,'DATA (2)'!A:G,2,0)</f>
        <v xml:space="preserve">Верт.насос  CR32-1 A-F-A-V-HQQV 3x400D  </v>
      </c>
      <c r="C138" s="50" t="str">
        <f>VLOOKUP(A138,'DATA (2)'!A:G,4,0)</f>
        <v>CW</v>
      </c>
      <c r="D138" s="51"/>
      <c r="E138" s="50"/>
      <c r="F138" s="50">
        <f>VLOOKUP(A138,'DATA (2)'!A:G,5,0)</f>
        <v>1555.2</v>
      </c>
      <c r="G138" s="50">
        <f>IFERROR(F138*(1-VLOOKUP(C138,ГОЛОВНА!K:L,2,0)), "-")</f>
        <v>1555.2</v>
      </c>
    </row>
    <row r="139" spans="1:7" x14ac:dyDescent="0.3">
      <c r="A139" s="80">
        <v>96121950</v>
      </c>
      <c r="B139" s="53" t="str">
        <f>VLOOKUP(A139,'DATA (2)'!A:G,2,0)</f>
        <v xml:space="preserve">Верт.насос CR32-1-1 A-F-A-E-HQQE        </v>
      </c>
      <c r="C139" s="50" t="str">
        <f>VLOOKUP(A139,'DATA (2)'!A:G,4,0)</f>
        <v>CW</v>
      </c>
      <c r="D139" s="51"/>
      <c r="E139" s="50"/>
      <c r="F139" s="50">
        <f>VLOOKUP(A139,'DATA (2)'!A:G,5,0)</f>
        <v>1423.69</v>
      </c>
      <c r="G139" s="50">
        <f>IFERROR(F139*(1-VLOOKUP(C139,ГОЛОВНА!K:L,2,0)), "-")</f>
        <v>1423.69</v>
      </c>
    </row>
    <row r="140" spans="1:7" x14ac:dyDescent="0.3">
      <c r="A140" s="80">
        <v>96122006</v>
      </c>
      <c r="B140" s="53" t="str">
        <f>VLOOKUP(A140,'DATA (2)'!A:G,2,0)</f>
        <v xml:space="preserve">Верт.насос CR32-1-1 A-F-A-E-HQQE 3x400D </v>
      </c>
      <c r="C140" s="50" t="str">
        <f>VLOOKUP(A140,'DATA (2)'!A:G,4,0)</f>
        <v>CW</v>
      </c>
      <c r="D140" s="51"/>
      <c r="E140" s="50"/>
      <c r="F140" s="50">
        <f>VLOOKUP(A140,'DATA (2)'!A:G,5,0)</f>
        <v>1423.69</v>
      </c>
      <c r="G140" s="50">
        <f>IFERROR(F140*(1-VLOOKUP(C140,ГОЛОВНА!K:L,2,0)), "-")</f>
        <v>1423.69</v>
      </c>
    </row>
    <row r="141" spans="1:7" x14ac:dyDescent="0.3">
      <c r="A141" s="80">
        <v>96121978</v>
      </c>
      <c r="B141" s="53" t="str">
        <f>VLOOKUP(A141,'DATA (2)'!A:G,2,0)</f>
        <v xml:space="preserve">Верт.насос  CR32-1-1 A-F-A-V-HQQV 3x23  </v>
      </c>
      <c r="C141" s="50" t="str">
        <f>VLOOKUP(A141,'DATA (2)'!A:G,4,0)</f>
        <v>CW</v>
      </c>
      <c r="D141" s="51"/>
      <c r="E141" s="50"/>
      <c r="F141" s="50">
        <f>VLOOKUP(A141,'DATA (2)'!A:G,5,0)</f>
        <v>1457.87</v>
      </c>
      <c r="G141" s="50">
        <f>IFERROR(F141*(1-VLOOKUP(C141,ГОЛОВНА!K:L,2,0)), "-")</f>
        <v>1457.87</v>
      </c>
    </row>
    <row r="142" spans="1:7" x14ac:dyDescent="0.3">
      <c r="A142" s="80">
        <v>96122034</v>
      </c>
      <c r="B142" s="53" t="str">
        <f>VLOOKUP(A142,'DATA (2)'!A:G,2,0)</f>
        <v xml:space="preserve">Верт.насос  CR32-1-1 A-F-A-V-HQQV 3x40  </v>
      </c>
      <c r="C142" s="50" t="str">
        <f>VLOOKUP(A142,'DATA (2)'!A:G,4,0)</f>
        <v>CW</v>
      </c>
      <c r="D142" s="51"/>
      <c r="E142" s="50"/>
      <c r="F142" s="50">
        <f>VLOOKUP(A142,'DATA (2)'!A:G,5,0)</f>
        <v>1457.87</v>
      </c>
      <c r="G142" s="50">
        <f>IFERROR(F142*(1-VLOOKUP(C142,ГОЛОВНА!K:L,2,0)), "-")</f>
        <v>1457.87</v>
      </c>
    </row>
    <row r="143" spans="1:7" x14ac:dyDescent="0.3">
      <c r="A143" s="80">
        <v>96121953</v>
      </c>
      <c r="B143" s="53" t="str">
        <f>VLOOKUP(A143,'DATA (2)'!A:G,2,0)</f>
        <v xml:space="preserve">CR32-2 A-F-A-E-HQQE 3x230/400 50 HZ     </v>
      </c>
      <c r="C143" s="50" t="str">
        <f>VLOOKUP(A143,'DATA (2)'!A:G,4,0)</f>
        <v>CW</v>
      </c>
      <c r="D143" s="51"/>
      <c r="E143" s="50"/>
      <c r="F143" s="50">
        <f>VLOOKUP(A143,'DATA (2)'!A:G,5,0)</f>
        <v>2058.2600000000002</v>
      </c>
      <c r="G143" s="50">
        <f>IFERROR(F143*(1-VLOOKUP(C143,ГОЛОВНА!K:L,2,0)), "-")</f>
        <v>2058.2600000000002</v>
      </c>
    </row>
    <row r="144" spans="1:7" x14ac:dyDescent="0.3">
      <c r="A144" s="80">
        <v>96122009</v>
      </c>
      <c r="B144" s="53" t="str">
        <f>VLOOKUP(A144,'DATA (2)'!A:G,2,0)</f>
        <v>Верт. насос CR32-2 A-F-A-E-HQQE 3x400D 5</v>
      </c>
      <c r="C144" s="50" t="str">
        <f>VLOOKUP(A144,'DATA (2)'!A:G,4,0)</f>
        <v>CW</v>
      </c>
      <c r="D144" s="51"/>
      <c r="E144" s="50"/>
      <c r="F144" s="50">
        <f>VLOOKUP(A144,'DATA (2)'!A:G,5,0)</f>
        <v>2058.2600000000002</v>
      </c>
      <c r="G144" s="50">
        <f>IFERROR(F144*(1-VLOOKUP(C144,ГОЛОВНА!K:L,2,0)), "-")</f>
        <v>2058.2600000000002</v>
      </c>
    </row>
    <row r="145" spans="1:7" x14ac:dyDescent="0.3">
      <c r="A145" s="80">
        <v>96121981</v>
      </c>
      <c r="B145" s="53" t="str">
        <f>VLOOKUP(A145,'DATA (2)'!A:G,2,0)</f>
        <v xml:space="preserve">Верт.насос  CR32-2 A-F-A-V-HQQV 3x230/  </v>
      </c>
      <c r="C145" s="50" t="str">
        <f>VLOOKUP(A145,'DATA (2)'!A:G,4,0)</f>
        <v>CW</v>
      </c>
      <c r="D145" s="51"/>
      <c r="E145" s="50"/>
      <c r="F145" s="50">
        <f>VLOOKUP(A145,'DATA (2)'!A:G,5,0)</f>
        <v>2092.42</v>
      </c>
      <c r="G145" s="50">
        <f>IFERROR(F145*(1-VLOOKUP(C145,ГОЛОВНА!K:L,2,0)), "-")</f>
        <v>2092.42</v>
      </c>
    </row>
    <row r="146" spans="1:7" x14ac:dyDescent="0.3">
      <c r="A146" s="80">
        <v>96122037</v>
      </c>
      <c r="B146" s="53" t="str">
        <f>VLOOKUP(A146,'DATA (2)'!A:G,2,0)</f>
        <v xml:space="preserve">Верт.насос  CR32-2 A-F-A-V-HQQV 3x400D  </v>
      </c>
      <c r="C146" s="50" t="str">
        <f>VLOOKUP(A146,'DATA (2)'!A:G,4,0)</f>
        <v>CW</v>
      </c>
      <c r="D146" s="51"/>
      <c r="E146" s="50"/>
      <c r="F146" s="50">
        <f>VLOOKUP(A146,'DATA (2)'!A:G,5,0)</f>
        <v>2092.42</v>
      </c>
      <c r="G146" s="50">
        <f>IFERROR(F146*(1-VLOOKUP(C146,ГОЛОВНА!K:L,2,0)), "-")</f>
        <v>2092.42</v>
      </c>
    </row>
    <row r="147" spans="1:7" x14ac:dyDescent="0.3">
      <c r="A147" s="80">
        <v>96121952</v>
      </c>
      <c r="B147" s="53" t="str">
        <f>VLOOKUP(A147,'DATA (2)'!A:G,2,0)</f>
        <v xml:space="preserve">Верт.насос  CR32-2-2 A-F-A-E-HQQE 3x23  </v>
      </c>
      <c r="C147" s="50" t="str">
        <f>VLOOKUP(A147,'DATA (2)'!A:G,4,0)</f>
        <v>CW</v>
      </c>
      <c r="D147" s="51"/>
      <c r="E147" s="50"/>
      <c r="F147" s="50">
        <f>VLOOKUP(A147,'DATA (2)'!A:G,5,0)</f>
        <v>1757.19</v>
      </c>
      <c r="G147" s="50">
        <f>IFERROR(F147*(1-VLOOKUP(C147,ГОЛОВНА!K:L,2,0)), "-")</f>
        <v>1757.19</v>
      </c>
    </row>
    <row r="148" spans="1:7" x14ac:dyDescent="0.3">
      <c r="A148" s="80">
        <v>96122008</v>
      </c>
      <c r="B148" s="53" t="str">
        <f>VLOOKUP(A148,'DATA (2)'!A:G,2,0)</f>
        <v>Верт. насос CR32-2-2 A-F-A-E-HQQE 3x400D</v>
      </c>
      <c r="C148" s="50" t="str">
        <f>VLOOKUP(A148,'DATA (2)'!A:G,4,0)</f>
        <v>CW</v>
      </c>
      <c r="D148" s="51"/>
      <c r="E148" s="50"/>
      <c r="F148" s="50">
        <f>VLOOKUP(A148,'DATA (2)'!A:G,5,0)</f>
        <v>1757.19</v>
      </c>
      <c r="G148" s="50">
        <f>IFERROR(F148*(1-VLOOKUP(C148,ГОЛОВНА!K:L,2,0)), "-")</f>
        <v>1757.19</v>
      </c>
    </row>
    <row r="149" spans="1:7" x14ac:dyDescent="0.3">
      <c r="A149" s="80">
        <v>96121980</v>
      </c>
      <c r="B149" s="53" t="str">
        <f>VLOOKUP(A149,'DATA (2)'!A:G,2,0)</f>
        <v xml:space="preserve">Верт.насос  CR32-2-2 A-F-A-V-HQQV 3x23  </v>
      </c>
      <c r="C149" s="50" t="str">
        <f>VLOOKUP(A149,'DATA (2)'!A:G,4,0)</f>
        <v>CW</v>
      </c>
      <c r="D149" s="51"/>
      <c r="E149" s="50"/>
      <c r="F149" s="50">
        <f>VLOOKUP(A149,'DATA (2)'!A:G,5,0)</f>
        <v>1791.37</v>
      </c>
      <c r="G149" s="50">
        <f>IFERROR(F149*(1-VLOOKUP(C149,ГОЛОВНА!K:L,2,0)), "-")</f>
        <v>1791.37</v>
      </c>
    </row>
    <row r="150" spans="1:7" x14ac:dyDescent="0.3">
      <c r="A150" s="80">
        <v>96122036</v>
      </c>
      <c r="B150" s="53" t="str">
        <f>VLOOKUP(A150,'DATA (2)'!A:G,2,0)</f>
        <v xml:space="preserve">Верт.насос CR32-2-2 A-F-A-V-HQQV 3x400D </v>
      </c>
      <c r="C150" s="50" t="str">
        <f>VLOOKUP(A150,'DATA (2)'!A:G,4,0)</f>
        <v>CW</v>
      </c>
      <c r="D150" s="51"/>
      <c r="E150" s="50"/>
      <c r="F150" s="50">
        <f>VLOOKUP(A150,'DATA (2)'!A:G,5,0)</f>
        <v>1791.37</v>
      </c>
      <c r="G150" s="50">
        <f>IFERROR(F150*(1-VLOOKUP(C150,ГОЛОВНА!K:L,2,0)), "-")</f>
        <v>1791.37</v>
      </c>
    </row>
    <row r="151" spans="1:7" x14ac:dyDescent="0.3">
      <c r="A151" s="80">
        <v>96121955</v>
      </c>
      <c r="B151" s="53" t="str">
        <f>VLOOKUP(A151,'DATA (2)'!A:G,2,0)</f>
        <v xml:space="preserve">Насос CR32-3 A-F-A-E-HQQE 3x230/400     </v>
      </c>
      <c r="C151" s="50" t="str">
        <f>VLOOKUP(A151,'DATA (2)'!A:G,4,0)</f>
        <v>CW</v>
      </c>
      <c r="D151" s="51"/>
      <c r="E151" s="50"/>
      <c r="F151" s="50">
        <f>VLOOKUP(A151,'DATA (2)'!A:G,5,0)</f>
        <v>2588.56</v>
      </c>
      <c r="G151" s="50">
        <f>IFERROR(F151*(1-VLOOKUP(C151,ГОЛОВНА!K:L,2,0)), "-")</f>
        <v>2588.56</v>
      </c>
    </row>
    <row r="152" spans="1:7" x14ac:dyDescent="0.3">
      <c r="A152" s="80">
        <v>96122011</v>
      </c>
      <c r="B152" s="53" t="str">
        <f>VLOOKUP(A152,'DATA (2)'!A:G,2,0)</f>
        <v>Верт. насос CR32-3 A-F-A-E-HQQE 3x400D 5</v>
      </c>
      <c r="C152" s="50" t="str">
        <f>VLOOKUP(A152,'DATA (2)'!A:G,4,0)</f>
        <v>CW</v>
      </c>
      <c r="D152" s="51"/>
      <c r="E152" s="50"/>
      <c r="F152" s="50">
        <f>VLOOKUP(A152,'DATA (2)'!A:G,5,0)</f>
        <v>2588.56</v>
      </c>
      <c r="G152" s="50">
        <f>IFERROR(F152*(1-VLOOKUP(C152,ГОЛОВНА!K:L,2,0)), "-")</f>
        <v>2588.56</v>
      </c>
    </row>
    <row r="153" spans="1:7" x14ac:dyDescent="0.3">
      <c r="A153" s="80">
        <v>96122039</v>
      </c>
      <c r="B153" s="53" t="str">
        <f>VLOOKUP(A153,'DATA (2)'!A:G,2,0)</f>
        <v xml:space="preserve">Верт.насос  CR32-3 A-F-A-V-HQQV 3x400D  </v>
      </c>
      <c r="C153" s="50" t="str">
        <f>VLOOKUP(A153,'DATA (2)'!A:G,4,0)</f>
        <v>CW</v>
      </c>
      <c r="D153" s="51"/>
      <c r="E153" s="50"/>
      <c r="F153" s="50" t="str">
        <f>VLOOKUP(A153,'DATA (2)'!A:G,5,0)</f>
        <v>За запитом</v>
      </c>
      <c r="G153" s="50" t="str">
        <f>IFERROR(F153*(1-VLOOKUP(C153,ГОЛОВНА!K:L,2,0)), "-")</f>
        <v>-</v>
      </c>
    </row>
    <row r="154" spans="1:7" x14ac:dyDescent="0.3">
      <c r="A154" s="80">
        <v>96121954</v>
      </c>
      <c r="B154" s="53" t="str">
        <f>VLOOKUP(A154,'DATA (2)'!A:G,2,0)</f>
        <v xml:space="preserve">CR32-3-2 A-F-A-E-HQQE 3x230/400 50 HZ   </v>
      </c>
      <c r="C154" s="50" t="str">
        <f>VLOOKUP(A154,'DATA (2)'!A:G,4,0)</f>
        <v>CW</v>
      </c>
      <c r="D154" s="51"/>
      <c r="E154" s="50"/>
      <c r="F154" s="50">
        <f>VLOOKUP(A154,'DATA (2)'!A:G,5,0)</f>
        <v>2588.56</v>
      </c>
      <c r="G154" s="50">
        <f>IFERROR(F154*(1-VLOOKUP(C154,ГОЛОВНА!K:L,2,0)), "-")</f>
        <v>2588.56</v>
      </c>
    </row>
    <row r="155" spans="1:7" x14ac:dyDescent="0.3">
      <c r="A155" s="80">
        <v>96122010</v>
      </c>
      <c r="B155" s="53" t="str">
        <f>VLOOKUP(A155,'DATA (2)'!A:G,2,0)</f>
        <v xml:space="preserve">Верт.насос CR32-3-2 A-F-A-E-HQQE 3x400D </v>
      </c>
      <c r="C155" s="50" t="str">
        <f>VLOOKUP(A155,'DATA (2)'!A:G,4,0)</f>
        <v>CW</v>
      </c>
      <c r="D155" s="51"/>
      <c r="E155" s="50"/>
      <c r="F155" s="50">
        <f>VLOOKUP(A155,'DATA (2)'!A:G,5,0)</f>
        <v>2588.56</v>
      </c>
      <c r="G155" s="50">
        <f>IFERROR(F155*(1-VLOOKUP(C155,ГОЛОВНА!K:L,2,0)), "-")</f>
        <v>2588.56</v>
      </c>
    </row>
    <row r="156" spans="1:7" x14ac:dyDescent="0.3">
      <c r="A156" s="80">
        <v>96121982</v>
      </c>
      <c r="B156" s="53" t="str">
        <f>VLOOKUP(A156,'DATA (2)'!A:G,2,0)</f>
        <v xml:space="preserve">Верт.насос  CR32-3-2 A-F-A-V-HQQV 3x23  </v>
      </c>
      <c r="C156" s="50" t="str">
        <f>VLOOKUP(A156,'DATA (2)'!A:G,4,0)</f>
        <v>CW</v>
      </c>
      <c r="D156" s="51"/>
      <c r="E156" s="50"/>
      <c r="F156" s="50" t="str">
        <f>VLOOKUP(A156,'DATA (2)'!A:G,5,0)</f>
        <v>За запитом</v>
      </c>
      <c r="G156" s="50" t="str">
        <f>IFERROR(F156*(1-VLOOKUP(C156,ГОЛОВНА!K:L,2,0)), "-")</f>
        <v>-</v>
      </c>
    </row>
    <row r="157" spans="1:7" x14ac:dyDescent="0.3">
      <c r="A157" s="80">
        <v>96122038</v>
      </c>
      <c r="B157" s="53" t="str">
        <f>VLOOKUP(A157,'DATA (2)'!A:G,2,0)</f>
        <v xml:space="preserve">Верт.насос  CR32-3-2 A-F-A-V-HQQV 3x40  </v>
      </c>
      <c r="C157" s="50" t="str">
        <f>VLOOKUP(A157,'DATA (2)'!A:G,4,0)</f>
        <v>CW</v>
      </c>
      <c r="D157" s="51"/>
      <c r="E157" s="50"/>
      <c r="F157" s="50" t="str">
        <f>VLOOKUP(A157,'DATA (2)'!A:G,5,0)</f>
        <v>За запитом</v>
      </c>
      <c r="G157" s="50" t="str">
        <f>IFERROR(F157*(1-VLOOKUP(C157,ГОЛОВНА!K:L,2,0)), "-")</f>
        <v>-</v>
      </c>
    </row>
    <row r="158" spans="1:7" x14ac:dyDescent="0.3">
      <c r="A158" s="80">
        <v>96121957</v>
      </c>
      <c r="B158" s="53" t="str">
        <f>VLOOKUP(A158,'DATA (2)'!A:G,2,0)</f>
        <v xml:space="preserve">Верт.насос  CR32-4 A-F-A-E-HQQE 3x230/  </v>
      </c>
      <c r="C158" s="50" t="str">
        <f>VLOOKUP(A158,'DATA (2)'!A:G,4,0)</f>
        <v>CW</v>
      </c>
      <c r="D158" s="51"/>
      <c r="E158" s="50"/>
      <c r="F158" s="50" t="str">
        <f>VLOOKUP(A158,'DATA (2)'!A:G,5,0)</f>
        <v>За запитом</v>
      </c>
      <c r="G158" s="50" t="str">
        <f>IFERROR(F158*(1-VLOOKUP(C158,ГОЛОВНА!K:L,2,0)), "-")</f>
        <v>-</v>
      </c>
    </row>
    <row r="159" spans="1:7" x14ac:dyDescent="0.3">
      <c r="A159" s="80">
        <v>96122013</v>
      </c>
      <c r="B159" s="53" t="str">
        <f>VLOOKUP(A159,'DATA (2)'!A:G,2,0)</f>
        <v xml:space="preserve">Верт. насос CR32-4 A-F-A-E-HQQE 3x400   </v>
      </c>
      <c r="C159" s="50" t="str">
        <f>VLOOKUP(A159,'DATA (2)'!A:G,4,0)</f>
        <v>CW</v>
      </c>
      <c r="D159" s="51"/>
      <c r="E159" s="50"/>
      <c r="F159" s="50" t="str">
        <f>VLOOKUP(A159,'DATA (2)'!A:G,5,0)</f>
        <v>За запитом</v>
      </c>
      <c r="G159" s="50" t="str">
        <f>IFERROR(F159*(1-VLOOKUP(C159,ГОЛОВНА!K:L,2,0)), "-")</f>
        <v>-</v>
      </c>
    </row>
    <row r="160" spans="1:7" x14ac:dyDescent="0.3">
      <c r="A160" s="80">
        <v>96121956</v>
      </c>
      <c r="B160" s="53" t="str">
        <f>VLOOKUP(A160,'DATA (2)'!A:G,2,0)</f>
        <v xml:space="preserve">CR32-4-2 A-F-A-E-HQQE 3x230/400 50 HZ   </v>
      </c>
      <c r="C160" s="50" t="str">
        <f>VLOOKUP(A160,'DATA (2)'!A:G,4,0)</f>
        <v>CW</v>
      </c>
      <c r="D160" s="51"/>
      <c r="E160" s="50"/>
      <c r="F160" s="50" t="str">
        <f>VLOOKUP(A160,'DATA (2)'!A:G,5,0)</f>
        <v>За запитом</v>
      </c>
      <c r="G160" s="50" t="str">
        <f>IFERROR(F160*(1-VLOOKUP(C160,ГОЛОВНА!K:L,2,0)), "-")</f>
        <v>-</v>
      </c>
    </row>
    <row r="161" spans="1:7" x14ac:dyDescent="0.3">
      <c r="A161" s="80">
        <v>96122012</v>
      </c>
      <c r="B161" s="53" t="str">
        <f>VLOOKUP(A161,'DATA (2)'!A:G,2,0)</f>
        <v>Верт. насос CR32-4-2 A-F-A-E-HQQE 3x400/</v>
      </c>
      <c r="C161" s="50" t="str">
        <f>VLOOKUP(A161,'DATA (2)'!A:G,4,0)</f>
        <v>CW</v>
      </c>
      <c r="D161" s="51"/>
      <c r="E161" s="50"/>
      <c r="F161" s="50" t="str">
        <f>VLOOKUP(A161,'DATA (2)'!A:G,5,0)</f>
        <v>За запитом</v>
      </c>
      <c r="G161" s="50" t="str">
        <f>IFERROR(F161*(1-VLOOKUP(C161,ГОЛОВНА!K:L,2,0)), "-")</f>
        <v>-</v>
      </c>
    </row>
    <row r="162" spans="1:7" x14ac:dyDescent="0.3">
      <c r="A162" s="80">
        <v>96122747</v>
      </c>
      <c r="B162" s="53" t="str">
        <f>VLOOKUP(A162,'DATA (2)'!A:G,2,0)</f>
        <v xml:space="preserve">Верт.насос  CR45-1 A-F-A-E-HQQE 3x230/  </v>
      </c>
      <c r="C162" s="50" t="str">
        <f>VLOOKUP(A162,'DATA (2)'!A:G,4,0)</f>
        <v>CW</v>
      </c>
      <c r="D162" s="51"/>
      <c r="E162" s="50"/>
      <c r="F162" s="50">
        <f>VLOOKUP(A162,'DATA (2)'!A:G,5,0)</f>
        <v>2014.28</v>
      </c>
      <c r="G162" s="50">
        <f>IFERROR(F162*(1-VLOOKUP(C162,ГОЛОВНА!K:L,2,0)), "-")</f>
        <v>2014.28</v>
      </c>
    </row>
    <row r="163" spans="1:7" x14ac:dyDescent="0.3">
      <c r="A163" s="80">
        <v>96122797</v>
      </c>
      <c r="B163" s="53" t="str">
        <f>VLOOKUP(A163,'DATA (2)'!A:G,2,0)</f>
        <v xml:space="preserve">CR45-1 A-F-A-E-HQQE 3x400D 50 HZ        </v>
      </c>
      <c r="C163" s="50" t="str">
        <f>VLOOKUP(A163,'DATA (2)'!A:G,4,0)</f>
        <v>CW</v>
      </c>
      <c r="D163" s="51"/>
      <c r="E163" s="50"/>
      <c r="F163" s="50">
        <f>VLOOKUP(A163,'DATA (2)'!A:G,5,0)</f>
        <v>2014.28</v>
      </c>
      <c r="G163" s="50">
        <f>IFERROR(F163*(1-VLOOKUP(C163,ГОЛОВНА!K:L,2,0)), "-")</f>
        <v>2014.28</v>
      </c>
    </row>
    <row r="164" spans="1:7" x14ac:dyDescent="0.3">
      <c r="A164" s="80">
        <v>96122772</v>
      </c>
      <c r="B164" s="53" t="str">
        <f>VLOOKUP(A164,'DATA (2)'!A:G,2,0)</f>
        <v xml:space="preserve">Верт.насос  CR45-1 A-F-A-V-HQQV 3x230/  </v>
      </c>
      <c r="C164" s="50" t="str">
        <f>VLOOKUP(A164,'DATA (2)'!A:G,4,0)</f>
        <v>CW</v>
      </c>
      <c r="D164" s="51"/>
      <c r="E164" s="50"/>
      <c r="F164" s="50">
        <f>VLOOKUP(A164,'DATA (2)'!A:G,5,0)</f>
        <v>2048.4499999999998</v>
      </c>
      <c r="G164" s="50">
        <f>IFERROR(F164*(1-VLOOKUP(C164,ГОЛОВНА!K:L,2,0)), "-")</f>
        <v>2048.4499999999998</v>
      </c>
    </row>
    <row r="165" spans="1:7" x14ac:dyDescent="0.3">
      <c r="A165" s="80">
        <v>96122822</v>
      </c>
      <c r="B165" s="53" t="str">
        <f>VLOOKUP(A165,'DATA (2)'!A:G,2,0)</f>
        <v xml:space="preserve">Верт.насос  CR45-1 A-F-A-V-HQQV 3x400D  </v>
      </c>
      <c r="C165" s="50" t="str">
        <f>VLOOKUP(A165,'DATA (2)'!A:G,4,0)</f>
        <v>CW</v>
      </c>
      <c r="D165" s="51"/>
      <c r="E165" s="50"/>
      <c r="F165" s="50">
        <f>VLOOKUP(A165,'DATA (2)'!A:G,5,0)</f>
        <v>2048.4499999999998</v>
      </c>
      <c r="G165" s="50">
        <f>IFERROR(F165*(1-VLOOKUP(C165,ГОЛОВНА!K:L,2,0)), "-")</f>
        <v>2048.4499999999998</v>
      </c>
    </row>
    <row r="166" spans="1:7" x14ac:dyDescent="0.3">
      <c r="A166" s="80">
        <v>96122746</v>
      </c>
      <c r="B166" s="53" t="str">
        <f>VLOOKUP(A166,'DATA (2)'!A:G,2,0)</f>
        <v xml:space="preserve">Верт.насос  CR45-1-1 A-F-A-E-HQQE 3x23  </v>
      </c>
      <c r="C166" s="50" t="str">
        <f>VLOOKUP(A166,'DATA (2)'!A:G,4,0)</f>
        <v>CW</v>
      </c>
      <c r="D166" s="51"/>
      <c r="E166" s="50"/>
      <c r="F166" s="50">
        <f>VLOOKUP(A166,'DATA (2)'!A:G,5,0)</f>
        <v>1678.66</v>
      </c>
      <c r="G166" s="50">
        <f>IFERROR(F166*(1-VLOOKUP(C166,ГОЛОВНА!K:L,2,0)), "-")</f>
        <v>1678.66</v>
      </c>
    </row>
    <row r="167" spans="1:7" x14ac:dyDescent="0.3">
      <c r="A167" s="80">
        <v>96122796</v>
      </c>
      <c r="B167" s="53" t="str">
        <f>VLOOKUP(A167,'DATA (2)'!A:G,2,0)</f>
        <v xml:space="preserve">Верт.насос CR45-1-1 A-F-A-E-HQQE 3x400D </v>
      </c>
      <c r="C167" s="50" t="str">
        <f>VLOOKUP(A167,'DATA (2)'!A:G,4,0)</f>
        <v>CW</v>
      </c>
      <c r="D167" s="51"/>
      <c r="E167" s="50"/>
      <c r="F167" s="50">
        <f>VLOOKUP(A167,'DATA (2)'!A:G,5,0)</f>
        <v>1678.66</v>
      </c>
      <c r="G167" s="50">
        <f>IFERROR(F167*(1-VLOOKUP(C167,ГОЛОВНА!K:L,2,0)), "-")</f>
        <v>1678.66</v>
      </c>
    </row>
    <row r="168" spans="1:7" x14ac:dyDescent="0.3">
      <c r="A168" s="80">
        <v>96122771</v>
      </c>
      <c r="B168" s="53" t="str">
        <f>VLOOKUP(A168,'DATA (2)'!A:G,2,0)</f>
        <v xml:space="preserve">Верт.насос  CR45-1-1 A-F-A-V-HQQV 3x23  </v>
      </c>
      <c r="C168" s="50" t="str">
        <f>VLOOKUP(A168,'DATA (2)'!A:G,4,0)</f>
        <v>CW</v>
      </c>
      <c r="D168" s="51"/>
      <c r="E168" s="50"/>
      <c r="F168" s="50">
        <f>VLOOKUP(A168,'DATA (2)'!A:G,5,0)</f>
        <v>1712.83</v>
      </c>
      <c r="G168" s="50">
        <f>IFERROR(F168*(1-VLOOKUP(C168,ГОЛОВНА!K:L,2,0)), "-")</f>
        <v>1712.83</v>
      </c>
    </row>
    <row r="169" spans="1:7" x14ac:dyDescent="0.3">
      <c r="A169" s="80">
        <v>96122821</v>
      </c>
      <c r="B169" s="53" t="str">
        <f>VLOOKUP(A169,'DATA (2)'!A:G,2,0)</f>
        <v xml:space="preserve">CR45-1-1 A-F-A-V-HQQV 3x400D 50 HZ      </v>
      </c>
      <c r="C169" s="50" t="str">
        <f>VLOOKUP(A169,'DATA (2)'!A:G,4,0)</f>
        <v>CW</v>
      </c>
      <c r="D169" s="51"/>
      <c r="E169" s="50"/>
      <c r="F169" s="50">
        <f>VLOOKUP(A169,'DATA (2)'!A:G,5,0)</f>
        <v>1712.83</v>
      </c>
      <c r="G169" s="50">
        <f>IFERROR(F169*(1-VLOOKUP(C169,ГОЛОВНА!K:L,2,0)), "-")</f>
        <v>1712.83</v>
      </c>
    </row>
    <row r="170" spans="1:7" x14ac:dyDescent="0.3">
      <c r="A170" s="80">
        <v>96122748</v>
      </c>
      <c r="B170" s="53" t="str">
        <f>VLOOKUP(A170,'DATA (2)'!A:G,2,0)</f>
        <v xml:space="preserve">Верт. насос CR45-2-2 A-F-A-E-HQQE 3x230 </v>
      </c>
      <c r="C170" s="50" t="str">
        <f>VLOOKUP(A170,'DATA (2)'!A:G,4,0)</f>
        <v>CW</v>
      </c>
      <c r="D170" s="51"/>
      <c r="E170" s="50"/>
      <c r="F170" s="50">
        <f>VLOOKUP(A170,'DATA (2)'!A:G,5,0)</f>
        <v>2546.5100000000002</v>
      </c>
      <c r="G170" s="50">
        <f>IFERROR(F170*(1-VLOOKUP(C170,ГОЛОВНА!K:L,2,0)), "-")</f>
        <v>2546.5100000000002</v>
      </c>
    </row>
    <row r="171" spans="1:7" x14ac:dyDescent="0.3">
      <c r="A171" s="80">
        <v>96122798</v>
      </c>
      <c r="B171" s="53" t="str">
        <f>VLOOKUP(A171,'DATA (2)'!A:G,2,0)</f>
        <v>Верт. насос CR45-2-2 A-F-A-E-HQQE 3x400D</v>
      </c>
      <c r="C171" s="50" t="str">
        <f>VLOOKUP(A171,'DATA (2)'!A:G,4,0)</f>
        <v>CW</v>
      </c>
      <c r="D171" s="51"/>
      <c r="E171" s="50"/>
      <c r="F171" s="50">
        <f>VLOOKUP(A171,'DATA (2)'!A:G,5,0)</f>
        <v>2546.5100000000002</v>
      </c>
      <c r="G171" s="50">
        <f>IFERROR(F171*(1-VLOOKUP(C171,ГОЛОВНА!K:L,2,0)), "-")</f>
        <v>2546.5100000000002</v>
      </c>
    </row>
    <row r="172" spans="1:7" x14ac:dyDescent="0.3">
      <c r="A172" s="80">
        <v>96122773</v>
      </c>
      <c r="B172" s="53" t="str">
        <f>VLOOKUP(A172,'DATA (2)'!A:G,2,0)</f>
        <v xml:space="preserve">Верт.насос  CR45-2-2 A-F-A-V-HQQV 3x23  </v>
      </c>
      <c r="C172" s="50" t="str">
        <f>VLOOKUP(A172,'DATA (2)'!A:G,4,0)</f>
        <v>CW</v>
      </c>
      <c r="D172" s="51"/>
      <c r="E172" s="50"/>
      <c r="F172" s="50">
        <f>VLOOKUP(A172,'DATA (2)'!A:G,5,0)</f>
        <v>2580.6799999999998</v>
      </c>
      <c r="G172" s="50">
        <f>IFERROR(F172*(1-VLOOKUP(C172,ГОЛОВНА!K:L,2,0)), "-")</f>
        <v>2580.6799999999998</v>
      </c>
    </row>
    <row r="173" spans="1:7" x14ac:dyDescent="0.3">
      <c r="A173" s="80">
        <v>96122823</v>
      </c>
      <c r="B173" s="53" t="str">
        <f>VLOOKUP(A173,'DATA (2)'!A:G,2,0)</f>
        <v xml:space="preserve">Верт.насос  CR45-2-2 A-F-A-V-HQQV 3x40  </v>
      </c>
      <c r="C173" s="50" t="str">
        <f>VLOOKUP(A173,'DATA (2)'!A:G,4,0)</f>
        <v>CW</v>
      </c>
      <c r="D173" s="51"/>
      <c r="E173" s="50"/>
      <c r="F173" s="50">
        <f>VLOOKUP(A173,'DATA (2)'!A:G,5,0)</f>
        <v>2580.6799999999998</v>
      </c>
      <c r="G173" s="50">
        <f>IFERROR(F173*(1-VLOOKUP(C173,ГОЛОВНА!K:L,2,0)), "-")</f>
        <v>2580.6799999999998</v>
      </c>
    </row>
    <row r="174" spans="1:7" x14ac:dyDescent="0.3">
      <c r="A174" s="80">
        <v>96123483</v>
      </c>
      <c r="B174" s="53" t="str">
        <f>VLOOKUP(A174,'DATA (2)'!A:G,2,0)</f>
        <v xml:space="preserve">Верт.насос  CR64-1 A-F-A-E-HQQE 3x230/  </v>
      </c>
      <c r="C174" s="50" t="str">
        <f>VLOOKUP(A174,'DATA (2)'!A:G,4,0)</f>
        <v>CW</v>
      </c>
      <c r="D174" s="51"/>
      <c r="E174" s="50"/>
      <c r="F174" s="50">
        <f>VLOOKUP(A174,'DATA (2)'!A:G,5,0)</f>
        <v>2597.77</v>
      </c>
      <c r="G174" s="50">
        <f>IFERROR(F174*(1-VLOOKUP(C174,ГОЛОВНА!K:L,2,0)), "-")</f>
        <v>2597.77</v>
      </c>
    </row>
    <row r="175" spans="1:7" x14ac:dyDescent="0.3">
      <c r="A175" s="80">
        <v>96123527</v>
      </c>
      <c r="B175" s="53" t="str">
        <f>VLOOKUP(A175,'DATA (2)'!A:G,2,0)</f>
        <v xml:space="preserve">CR64-1 A-F-A-E-HQQE 3x400D 50 HZ        </v>
      </c>
      <c r="C175" s="50" t="str">
        <f>VLOOKUP(A175,'DATA (2)'!A:G,4,0)</f>
        <v>CW</v>
      </c>
      <c r="D175" s="51"/>
      <c r="E175" s="50"/>
      <c r="F175" s="50">
        <f>VLOOKUP(A175,'DATA (2)'!A:G,5,0)</f>
        <v>2597.77</v>
      </c>
      <c r="G175" s="50">
        <f>IFERROR(F175*(1-VLOOKUP(C175,ГОЛОВНА!K:L,2,0)), "-")</f>
        <v>2597.77</v>
      </c>
    </row>
    <row r="176" spans="1:7" x14ac:dyDescent="0.3">
      <c r="A176" s="80">
        <v>96123505</v>
      </c>
      <c r="B176" s="53" t="str">
        <f>VLOOKUP(A176,'DATA (2)'!A:G,2,0)</f>
        <v xml:space="preserve">Верт.насос  CR64-1 A-F-A-V-HQQV 3x230/  </v>
      </c>
      <c r="C176" s="50" t="str">
        <f>VLOOKUP(A176,'DATA (2)'!A:G,4,0)</f>
        <v>CW</v>
      </c>
      <c r="D176" s="51"/>
      <c r="E176" s="50"/>
      <c r="F176" s="50" t="str">
        <f>VLOOKUP(A176,'DATA (2)'!A:G,5,0)</f>
        <v>За запитом</v>
      </c>
      <c r="G176" s="50" t="str">
        <f>IFERROR(F176*(1-VLOOKUP(C176,ГОЛОВНА!K:L,2,0)), "-")</f>
        <v>-</v>
      </c>
    </row>
    <row r="177" spans="1:7" x14ac:dyDescent="0.3">
      <c r="A177" s="80">
        <v>96123549</v>
      </c>
      <c r="B177" s="53" t="str">
        <f>VLOOKUP(A177,'DATA (2)'!A:G,2,0)</f>
        <v xml:space="preserve">CR64-1 A-F-A-V-HQQV 3x400D 50 HZ        </v>
      </c>
      <c r="C177" s="50" t="str">
        <f>VLOOKUP(A177,'DATA (2)'!A:G,4,0)</f>
        <v>CW</v>
      </c>
      <c r="D177" s="51"/>
      <c r="E177" s="50"/>
      <c r="F177" s="50" t="str">
        <f>VLOOKUP(A177,'DATA (2)'!A:G,5,0)</f>
        <v>За запитом</v>
      </c>
      <c r="G177" s="50" t="str">
        <f>IFERROR(F177*(1-VLOOKUP(C177,ГОЛОВНА!K:L,2,0)), "-")</f>
        <v>-</v>
      </c>
    </row>
    <row r="178" spans="1:7" x14ac:dyDescent="0.3">
      <c r="A178" s="80">
        <v>96123482</v>
      </c>
      <c r="B178" s="53" t="str">
        <f>VLOOKUP(A178,'DATA (2)'!A:G,2,0)</f>
        <v xml:space="preserve">Верт.насос  CR64-1-1 A-F-A-E-HQQE 3x23  </v>
      </c>
      <c r="C178" s="50" t="str">
        <f>VLOOKUP(A178,'DATA (2)'!A:G,4,0)</f>
        <v>CW</v>
      </c>
      <c r="D178" s="51"/>
      <c r="E178" s="50"/>
      <c r="F178" s="50">
        <f>VLOOKUP(A178,'DATA (2)'!A:G,5,0)</f>
        <v>1991.06</v>
      </c>
      <c r="G178" s="50">
        <f>IFERROR(F178*(1-VLOOKUP(C178,ГОЛОВНА!K:L,2,0)), "-")</f>
        <v>1991.06</v>
      </c>
    </row>
    <row r="179" spans="1:7" x14ac:dyDescent="0.3">
      <c r="A179" s="80">
        <v>96123526</v>
      </c>
      <c r="B179" s="53" t="str">
        <f>VLOOKUP(A179,'DATA (2)'!A:G,2,0)</f>
        <v>Верт. насос CR64-1-1 A-F-A-E-HQQE 3x400D</v>
      </c>
      <c r="C179" s="50" t="str">
        <f>VLOOKUP(A179,'DATA (2)'!A:G,4,0)</f>
        <v>CW</v>
      </c>
      <c r="D179" s="51"/>
      <c r="E179" s="50"/>
      <c r="F179" s="50">
        <f>VLOOKUP(A179,'DATA (2)'!A:G,5,0)</f>
        <v>1991.06</v>
      </c>
      <c r="G179" s="50">
        <f>IFERROR(F179*(1-VLOOKUP(C179,ГОЛОВНА!K:L,2,0)), "-")</f>
        <v>1991.06</v>
      </c>
    </row>
    <row r="180" spans="1:7" x14ac:dyDescent="0.3">
      <c r="A180" s="80">
        <v>96123504</v>
      </c>
      <c r="B180" s="53" t="str">
        <f>VLOOKUP(A180,'DATA (2)'!A:G,2,0)</f>
        <v xml:space="preserve">Верт.насос  CR64-1-1 A-F-A-V-HQQV 3x23  </v>
      </c>
      <c r="C180" s="50" t="str">
        <f>VLOOKUP(A180,'DATA (2)'!A:G,4,0)</f>
        <v>CW</v>
      </c>
      <c r="D180" s="51"/>
      <c r="E180" s="50"/>
      <c r="F180" s="50">
        <f>VLOOKUP(A180,'DATA (2)'!A:G,5,0)</f>
        <v>2025.22</v>
      </c>
      <c r="G180" s="50">
        <f>IFERROR(F180*(1-VLOOKUP(C180,ГОЛОВНА!K:L,2,0)), "-")</f>
        <v>2025.22</v>
      </c>
    </row>
    <row r="181" spans="1:7" x14ac:dyDescent="0.3">
      <c r="A181" s="80">
        <v>96123548</v>
      </c>
      <c r="B181" s="53" t="str">
        <f>VLOOKUP(A181,'DATA (2)'!A:G,2,0)</f>
        <v xml:space="preserve">Верт.насос  CR64-1-1 A-F-A-V-HQQV 3x40  </v>
      </c>
      <c r="C181" s="50" t="str">
        <f>VLOOKUP(A181,'DATA (2)'!A:G,4,0)</f>
        <v>CW</v>
      </c>
      <c r="D181" s="51"/>
      <c r="E181" s="50"/>
      <c r="F181" s="50">
        <f>VLOOKUP(A181,'DATA (2)'!A:G,5,0)</f>
        <v>2025.22</v>
      </c>
      <c r="G181" s="50">
        <f>IFERROR(F181*(1-VLOOKUP(C181,ГОЛОВНА!K:L,2,0)), "-")</f>
        <v>2025.22</v>
      </c>
    </row>
    <row r="182" spans="1:7" x14ac:dyDescent="0.3">
      <c r="A182" s="80">
        <v>96123484</v>
      </c>
      <c r="B182" s="53" t="str">
        <f>VLOOKUP(A182,'DATA (2)'!A:G,2,0)</f>
        <v>Верт. насос  CR64-2-2 A-F-A-E-HQQE 3x230</v>
      </c>
      <c r="C182" s="50" t="str">
        <f>VLOOKUP(A182,'DATA (2)'!A:G,4,0)</f>
        <v>CW</v>
      </c>
      <c r="D182" s="51"/>
      <c r="E182" s="50"/>
      <c r="F182" s="50" t="str">
        <f>VLOOKUP(A182,'DATA (2)'!A:G,5,0)</f>
        <v>За запитом</v>
      </c>
      <c r="G182" s="50" t="str">
        <f>IFERROR(F182*(1-VLOOKUP(C182,ГОЛОВНА!K:L,2,0)), "-")</f>
        <v>-</v>
      </c>
    </row>
    <row r="183" spans="1:7" x14ac:dyDescent="0.3">
      <c r="A183" s="80">
        <v>96123528</v>
      </c>
      <c r="B183" s="53" t="str">
        <f>VLOOKUP(A183,'DATA (2)'!A:G,2,0)</f>
        <v>Верт.насос CR64-2-2 A-F-A-E-HQQE 3x400/6</v>
      </c>
      <c r="C183" s="50" t="str">
        <f>VLOOKUP(A183,'DATA (2)'!A:G,4,0)</f>
        <v>CW</v>
      </c>
      <c r="D183" s="51"/>
      <c r="E183" s="50"/>
      <c r="F183" s="50" t="str">
        <f>VLOOKUP(A183,'DATA (2)'!A:G,5,0)</f>
        <v>За запитом</v>
      </c>
      <c r="G183" s="50" t="str">
        <f>IFERROR(F183*(1-VLOOKUP(C183,ГОЛОВНА!K:L,2,0)), "-")</f>
        <v>-</v>
      </c>
    </row>
    <row r="184" spans="1:7" x14ac:dyDescent="0.3">
      <c r="A184" s="80">
        <v>96123506</v>
      </c>
      <c r="B184" s="53" t="str">
        <f>VLOOKUP(A184,'DATA (2)'!A:G,2,0)</f>
        <v xml:space="preserve">Верт.насос  CR64-2-2 A-F-A-V-HQQV 3x23  </v>
      </c>
      <c r="C184" s="50" t="str">
        <f>VLOOKUP(A184,'DATA (2)'!A:G,4,0)</f>
        <v>CW</v>
      </c>
      <c r="D184" s="51"/>
      <c r="E184" s="50"/>
      <c r="F184" s="50" t="str">
        <f>VLOOKUP(A184,'DATA (2)'!A:G,5,0)</f>
        <v>За запитом</v>
      </c>
      <c r="G184" s="50" t="str">
        <f>IFERROR(F184*(1-VLOOKUP(C184,ГОЛОВНА!K:L,2,0)), "-")</f>
        <v>-</v>
      </c>
    </row>
    <row r="185" spans="1:7" x14ac:dyDescent="0.3">
      <c r="A185" s="80">
        <v>96123550</v>
      </c>
      <c r="B185" s="53" t="str">
        <f>VLOOKUP(A185,'DATA (2)'!A:G,2,0)</f>
        <v xml:space="preserve">Верт.насос  CR64-2-2 A-F-A-V-HQQV 3x40  </v>
      </c>
      <c r="C185" s="50" t="str">
        <f>VLOOKUP(A185,'DATA (2)'!A:G,4,0)</f>
        <v>CW</v>
      </c>
      <c r="D185" s="51"/>
      <c r="E185" s="50"/>
      <c r="F185" s="50" t="str">
        <f>VLOOKUP(A185,'DATA (2)'!A:G,5,0)</f>
        <v>За запитом</v>
      </c>
      <c r="G185" s="50" t="str">
        <f>IFERROR(F185*(1-VLOOKUP(C185,ГОЛОВНА!K:L,2,0)), "-")</f>
        <v>-</v>
      </c>
    </row>
    <row r="186" spans="1:7" x14ac:dyDescent="0.3">
      <c r="A186" s="80">
        <v>96501673</v>
      </c>
      <c r="B186" s="53" t="str">
        <f>VLOOKUP(A186,'DATA (2)'!A:G,2,0)</f>
        <v xml:space="preserve">Верт.насос CRI15-1 A-CA-A-E-HQQE 1x220  </v>
      </c>
      <c r="C186" s="50" t="str">
        <f>VLOOKUP(A186,'DATA (2)'!A:G,4,0)</f>
        <v>CW</v>
      </c>
      <c r="D186" s="51"/>
      <c r="E186" s="50"/>
      <c r="F186" s="50">
        <f>VLOOKUP(A186,'DATA (2)'!A:G,5,0)</f>
        <v>1256.06</v>
      </c>
      <c r="G186" s="50">
        <f>IFERROR(F186*(1-VLOOKUP(C186,ГОЛОВНА!K:L,2,0)), "-")</f>
        <v>1256.06</v>
      </c>
    </row>
    <row r="187" spans="1:7" x14ac:dyDescent="0.3">
      <c r="A187" s="80">
        <v>96501743</v>
      </c>
      <c r="B187" s="53" t="str">
        <f>VLOOKUP(A187,'DATA (2)'!A:G,2,0)</f>
        <v xml:space="preserve">Верт.насос CRI15-1 A-CA-A-E-HQQE 3x230  </v>
      </c>
      <c r="C187" s="50" t="str">
        <f>VLOOKUP(A187,'DATA (2)'!A:G,4,0)</f>
        <v>CW</v>
      </c>
      <c r="D187" s="51"/>
      <c r="E187" s="50"/>
      <c r="F187" s="50">
        <f>VLOOKUP(A187,'DATA (2)'!A:G,5,0)</f>
        <v>1127.44</v>
      </c>
      <c r="G187" s="50">
        <f>IFERROR(F187*(1-VLOOKUP(C187,ГОЛОВНА!K:L,2,0)), "-")</f>
        <v>1127.44</v>
      </c>
    </row>
    <row r="188" spans="1:7" x14ac:dyDescent="0.3">
      <c r="A188" s="80">
        <v>96501689</v>
      </c>
      <c r="B188" s="53" t="str">
        <f>VLOOKUP(A188,'DATA (2)'!A:G,2,0)</f>
        <v xml:space="preserve">Верт.насос CRI15-1 A-CA-A-V-HQQV 1x220  </v>
      </c>
      <c r="C188" s="50" t="str">
        <f>VLOOKUP(A188,'DATA (2)'!A:G,4,0)</f>
        <v>CW</v>
      </c>
      <c r="D188" s="51"/>
      <c r="E188" s="50"/>
      <c r="F188" s="50">
        <f>VLOOKUP(A188,'DATA (2)'!A:G,5,0)</f>
        <v>1279.8800000000001</v>
      </c>
      <c r="G188" s="50">
        <f>IFERROR(F188*(1-VLOOKUP(C188,ГОЛОВНА!K:L,2,0)), "-")</f>
        <v>1279.8800000000001</v>
      </c>
    </row>
    <row r="189" spans="1:7" x14ac:dyDescent="0.3">
      <c r="A189" s="80">
        <v>96501841</v>
      </c>
      <c r="B189" s="53" t="str">
        <f>VLOOKUP(A189,'DATA (2)'!A:G,2,0)</f>
        <v xml:space="preserve">Верт.насос CRI15-1 A-CA-A-V-HQQV 3x230  </v>
      </c>
      <c r="C189" s="50" t="str">
        <f>VLOOKUP(A189,'DATA (2)'!A:G,4,0)</f>
        <v>CW</v>
      </c>
      <c r="D189" s="51"/>
      <c r="E189" s="50"/>
      <c r="F189" s="50">
        <f>VLOOKUP(A189,'DATA (2)'!A:G,5,0)</f>
        <v>1151.24</v>
      </c>
      <c r="G189" s="50">
        <f>IFERROR(F189*(1-VLOOKUP(C189,ГОЛОВНА!K:L,2,0)), "-")</f>
        <v>1151.24</v>
      </c>
    </row>
    <row r="190" spans="1:7" x14ac:dyDescent="0.3">
      <c r="A190" s="80">
        <v>96501669</v>
      </c>
      <c r="B190" s="53" t="str">
        <f>VLOOKUP(A190,'DATA (2)'!A:G,2,0)</f>
        <v xml:space="preserve">Верт.насос CRI15-1 A-FGJ-A-E-HQQE 1x22  </v>
      </c>
      <c r="C190" s="50" t="str">
        <f>VLOOKUP(A190,'DATA (2)'!A:G,4,0)</f>
        <v>CW</v>
      </c>
      <c r="D190" s="51"/>
      <c r="E190" s="50"/>
      <c r="F190" s="50">
        <f>VLOOKUP(A190,'DATA (2)'!A:G,5,0)</f>
        <v>1334.8</v>
      </c>
      <c r="G190" s="50">
        <f>IFERROR(F190*(1-VLOOKUP(C190,ГОЛОВНА!K:L,2,0)), "-")</f>
        <v>1334.8</v>
      </c>
    </row>
    <row r="191" spans="1:7" x14ac:dyDescent="0.3">
      <c r="A191" s="80">
        <v>96501717</v>
      </c>
      <c r="B191" s="53" t="str">
        <f>VLOOKUP(A191,'DATA (2)'!A:G,2,0)</f>
        <v xml:space="preserve">Верт.насос CRI15-1 A-FGJ-A-E-HQQE 3x23  </v>
      </c>
      <c r="C191" s="50" t="str">
        <f>VLOOKUP(A191,'DATA (2)'!A:G,4,0)</f>
        <v>CW</v>
      </c>
      <c r="D191" s="51"/>
      <c r="E191" s="50"/>
      <c r="F191" s="50">
        <f>VLOOKUP(A191,'DATA (2)'!A:G,5,0)</f>
        <v>1206.1500000000001</v>
      </c>
      <c r="G191" s="50">
        <f>IFERROR(F191*(1-VLOOKUP(C191,ГОЛОВНА!K:L,2,0)), "-")</f>
        <v>1206.1500000000001</v>
      </c>
    </row>
    <row r="192" spans="1:7" x14ac:dyDescent="0.3">
      <c r="A192" s="80">
        <v>96501685</v>
      </c>
      <c r="B192" s="53" t="str">
        <f>VLOOKUP(A192,'DATA (2)'!A:G,2,0)</f>
        <v xml:space="preserve">Верт.насос CRI15-1 A-FGJ-A-V-HQQV 1x22  </v>
      </c>
      <c r="C192" s="50" t="str">
        <f>VLOOKUP(A192,'DATA (2)'!A:G,4,0)</f>
        <v>CW</v>
      </c>
      <c r="D192" s="51"/>
      <c r="E192" s="50"/>
      <c r="F192" s="50">
        <f>VLOOKUP(A192,'DATA (2)'!A:G,5,0)</f>
        <v>1358.6</v>
      </c>
      <c r="G192" s="50">
        <f>IFERROR(F192*(1-VLOOKUP(C192,ГОЛОВНА!K:L,2,0)), "-")</f>
        <v>1358.6</v>
      </c>
    </row>
    <row r="193" spans="1:7" x14ac:dyDescent="0.3">
      <c r="A193" s="80">
        <v>96501671</v>
      </c>
      <c r="B193" s="53" t="str">
        <f>VLOOKUP(A193,'DATA (2)'!A:G,2,0)</f>
        <v xml:space="preserve">Верт.насос CRI15-1 A-P-A-E-HQQE 1x220/  </v>
      </c>
      <c r="C193" s="50" t="str">
        <f>VLOOKUP(A193,'DATA (2)'!A:G,4,0)</f>
        <v>CW</v>
      </c>
      <c r="D193" s="51"/>
      <c r="E193" s="50"/>
      <c r="F193" s="50">
        <f>VLOOKUP(A193,'DATA (2)'!A:G,5,0)</f>
        <v>1256.06</v>
      </c>
      <c r="G193" s="50">
        <f>IFERROR(F193*(1-VLOOKUP(C193,ГОЛОВНА!K:L,2,0)), "-")</f>
        <v>1256.06</v>
      </c>
    </row>
    <row r="194" spans="1:7" x14ac:dyDescent="0.3">
      <c r="A194" s="80">
        <v>96501730</v>
      </c>
      <c r="B194" s="53" t="str">
        <f>VLOOKUP(A194,'DATA (2)'!A:G,2,0)</f>
        <v xml:space="preserve">Верт.насос CRI15-1 A-P-A-E-HQQE 3x230/  </v>
      </c>
      <c r="C194" s="50" t="str">
        <f>VLOOKUP(A194,'DATA (2)'!A:G,4,0)</f>
        <v>CW</v>
      </c>
      <c r="D194" s="51"/>
      <c r="E194" s="50"/>
      <c r="F194" s="50">
        <f>VLOOKUP(A194,'DATA (2)'!A:G,5,0)</f>
        <v>1127.44</v>
      </c>
      <c r="G194" s="50">
        <f>IFERROR(F194*(1-VLOOKUP(C194,ГОЛОВНА!K:L,2,0)), "-")</f>
        <v>1127.44</v>
      </c>
    </row>
    <row r="195" spans="1:7" x14ac:dyDescent="0.3">
      <c r="A195" s="80">
        <v>96501687</v>
      </c>
      <c r="B195" s="53" t="str">
        <f>VLOOKUP(A195,'DATA (2)'!A:G,2,0)</f>
        <v xml:space="preserve">Верт.насос CRI15-1 A-P-A-V-HQQV 1x220/  </v>
      </c>
      <c r="C195" s="50" t="str">
        <f>VLOOKUP(A195,'DATA (2)'!A:G,4,0)</f>
        <v>CW</v>
      </c>
      <c r="D195" s="51"/>
      <c r="E195" s="50"/>
      <c r="F195" s="50">
        <f>VLOOKUP(A195,'DATA (2)'!A:G,5,0)</f>
        <v>1279.8800000000001</v>
      </c>
      <c r="G195" s="50">
        <f>IFERROR(F195*(1-VLOOKUP(C195,ГОЛОВНА!K:L,2,0)), "-")</f>
        <v>1279.8800000000001</v>
      </c>
    </row>
    <row r="196" spans="1:7" x14ac:dyDescent="0.3">
      <c r="A196" s="80">
        <v>96501828</v>
      </c>
      <c r="B196" s="53" t="str">
        <f>VLOOKUP(A196,'DATA (2)'!A:G,2,0)</f>
        <v xml:space="preserve">Верт.насос CRI15-1 A-P-A-V-HQQV 3x230/  </v>
      </c>
      <c r="C196" s="50" t="str">
        <f>VLOOKUP(A196,'DATA (2)'!A:G,4,0)</f>
        <v>CW</v>
      </c>
      <c r="D196" s="51"/>
      <c r="E196" s="50"/>
      <c r="F196" s="50">
        <f>VLOOKUP(A196,'DATA (2)'!A:G,5,0)</f>
        <v>1151.24</v>
      </c>
      <c r="G196" s="50">
        <f>IFERROR(F196*(1-VLOOKUP(C196,ГОЛОВНА!K:L,2,0)), "-")</f>
        <v>1151.24</v>
      </c>
    </row>
    <row r="197" spans="1:7" x14ac:dyDescent="0.3">
      <c r="A197" s="80">
        <v>96501674</v>
      </c>
      <c r="B197" s="53" t="str">
        <f>VLOOKUP(A197,'DATA (2)'!A:G,2,0)</f>
        <v xml:space="preserve">Верт.насос CRI15-2 A-CA-A-E-HQQE 1x220  </v>
      </c>
      <c r="C197" s="50" t="str">
        <f>VLOOKUP(A197,'DATA (2)'!A:G,4,0)</f>
        <v>CW</v>
      </c>
      <c r="D197" s="51"/>
      <c r="E197" s="50"/>
      <c r="F197" s="50">
        <f>VLOOKUP(A197,'DATA (2)'!A:G,5,0)</f>
        <v>1576.53</v>
      </c>
      <c r="G197" s="50">
        <f>IFERROR(F197*(1-VLOOKUP(C197,ГОЛОВНА!K:L,2,0)), "-")</f>
        <v>1576.53</v>
      </c>
    </row>
    <row r="198" spans="1:7" x14ac:dyDescent="0.3">
      <c r="A198" s="80">
        <v>96501744</v>
      </c>
      <c r="B198" s="53" t="str">
        <f>VLOOKUP(A198,'DATA (2)'!A:G,2,0)</f>
        <v xml:space="preserve">Верт.насос  CRI15-2 A-CA-A-E-HQQE 3x23  </v>
      </c>
      <c r="C198" s="50" t="str">
        <f>VLOOKUP(A198,'DATA (2)'!A:G,4,0)</f>
        <v>CW</v>
      </c>
      <c r="D198" s="51"/>
      <c r="E198" s="50"/>
      <c r="F198" s="50">
        <f>VLOOKUP(A198,'DATA (2)'!A:G,5,0)</f>
        <v>1389.13</v>
      </c>
      <c r="G198" s="50">
        <f>IFERROR(F198*(1-VLOOKUP(C198,ГОЛОВНА!K:L,2,0)), "-")</f>
        <v>1389.13</v>
      </c>
    </row>
    <row r="199" spans="1:7" x14ac:dyDescent="0.3">
      <c r="A199" s="80">
        <v>96501935</v>
      </c>
      <c r="B199" s="53" t="str">
        <f>VLOOKUP(A199,'DATA (2)'!A:G,2,0)</f>
        <v xml:space="preserve">Верт.насос  CRI15-2 A-CA-A-E-HQQE 3x40  </v>
      </c>
      <c r="C199" s="50" t="str">
        <f>VLOOKUP(A199,'DATA (2)'!A:G,4,0)</f>
        <v>CW</v>
      </c>
      <c r="D199" s="51"/>
      <c r="E199" s="50"/>
      <c r="F199" s="50">
        <f>VLOOKUP(A199,'DATA (2)'!A:G,5,0)</f>
        <v>1389.13</v>
      </c>
      <c r="G199" s="50">
        <f>IFERROR(F199*(1-VLOOKUP(C199,ГОЛОВНА!K:L,2,0)), "-")</f>
        <v>1389.13</v>
      </c>
    </row>
    <row r="200" spans="1:7" x14ac:dyDescent="0.3">
      <c r="A200" s="80">
        <v>96501690</v>
      </c>
      <c r="B200" s="53" t="str">
        <f>VLOOKUP(A200,'DATA (2)'!A:G,2,0)</f>
        <v xml:space="preserve">Верт.насос CRI15-2 A-CA-A-V-HQQV 1x220  </v>
      </c>
      <c r="C200" s="50" t="str">
        <f>VLOOKUP(A200,'DATA (2)'!A:G,4,0)</f>
        <v>CW</v>
      </c>
      <c r="D200" s="51"/>
      <c r="E200" s="50"/>
      <c r="F200" s="50">
        <f>VLOOKUP(A200,'DATA (2)'!A:G,5,0)</f>
        <v>1600.33</v>
      </c>
      <c r="G200" s="50">
        <f>IFERROR(F200*(1-VLOOKUP(C200,ГОЛОВНА!K:L,2,0)), "-")</f>
        <v>1600.33</v>
      </c>
    </row>
    <row r="201" spans="1:7" x14ac:dyDescent="0.3">
      <c r="A201" s="80">
        <v>96501842</v>
      </c>
      <c r="B201" s="53" t="str">
        <f>VLOOKUP(A201,'DATA (2)'!A:G,2,0)</f>
        <v xml:space="preserve">Верт.насос  CRI15-2 A-CA-A-V-HQQV 3x23  </v>
      </c>
      <c r="C201" s="50" t="str">
        <f>VLOOKUP(A201,'DATA (2)'!A:G,4,0)</f>
        <v>CW</v>
      </c>
      <c r="D201" s="51"/>
      <c r="E201" s="50"/>
      <c r="F201" s="50">
        <f>VLOOKUP(A201,'DATA (2)'!A:G,5,0)</f>
        <v>1412.93</v>
      </c>
      <c r="G201" s="50">
        <f>IFERROR(F201*(1-VLOOKUP(C201,ГОЛОВНА!K:L,2,0)), "-")</f>
        <v>1412.93</v>
      </c>
    </row>
    <row r="202" spans="1:7" x14ac:dyDescent="0.3">
      <c r="A202" s="80">
        <v>96502025</v>
      </c>
      <c r="B202" s="53" t="str">
        <f>VLOOKUP(A202,'DATA (2)'!A:G,2,0)</f>
        <v xml:space="preserve">Верт.насос  CRI15-2 A-CA-A-V-HQQV 3x40  </v>
      </c>
      <c r="C202" s="50" t="str">
        <f>VLOOKUP(A202,'DATA (2)'!A:G,4,0)</f>
        <v>CW</v>
      </c>
      <c r="D202" s="51"/>
      <c r="E202" s="50"/>
      <c r="F202" s="50">
        <f>VLOOKUP(A202,'DATA (2)'!A:G,5,0)</f>
        <v>1412.93</v>
      </c>
      <c r="G202" s="50">
        <f>IFERROR(F202*(1-VLOOKUP(C202,ГОЛОВНА!K:L,2,0)), "-")</f>
        <v>1412.93</v>
      </c>
    </row>
    <row r="203" spans="1:7" x14ac:dyDescent="0.3">
      <c r="A203" s="80">
        <v>96501670</v>
      </c>
      <c r="B203" s="53" t="str">
        <f>VLOOKUP(A203,'DATA (2)'!A:G,2,0)</f>
        <v xml:space="preserve">Верт.насос CRI15-2 A-FGJ-A-E-HQQE 1x22  </v>
      </c>
      <c r="C203" s="50" t="str">
        <f>VLOOKUP(A203,'DATA (2)'!A:G,4,0)</f>
        <v>CW</v>
      </c>
      <c r="D203" s="51"/>
      <c r="E203" s="50"/>
      <c r="F203" s="50">
        <f>VLOOKUP(A203,'DATA (2)'!A:G,5,0)</f>
        <v>1655.25</v>
      </c>
      <c r="G203" s="50">
        <f>IFERROR(F203*(1-VLOOKUP(C203,ГОЛОВНА!K:L,2,0)), "-")</f>
        <v>1655.25</v>
      </c>
    </row>
    <row r="204" spans="1:7" x14ac:dyDescent="0.3">
      <c r="A204" s="80">
        <v>96501718</v>
      </c>
      <c r="B204" s="53" t="str">
        <f>VLOOKUP(A204,'DATA (2)'!A:G,2,0)</f>
        <v xml:space="preserve">CRI15-2 A-FGJ-A-E-HQQE 3x230/400 50 HZ  </v>
      </c>
      <c r="C204" s="50" t="str">
        <f>VLOOKUP(A204,'DATA (2)'!A:G,4,0)</f>
        <v>CW</v>
      </c>
      <c r="D204" s="51"/>
      <c r="E204" s="50"/>
      <c r="F204" s="50">
        <f>VLOOKUP(A204,'DATA (2)'!A:G,5,0)</f>
        <v>1467.86</v>
      </c>
      <c r="G204" s="50">
        <f>IFERROR(F204*(1-VLOOKUP(C204,ГОЛОВНА!K:L,2,0)), "-")</f>
        <v>1467.86</v>
      </c>
    </row>
    <row r="205" spans="1:7" x14ac:dyDescent="0.3">
      <c r="A205" s="80">
        <v>96501911</v>
      </c>
      <c r="B205" s="53" t="str">
        <f>VLOOKUP(A205,'DATA (2)'!A:G,2,0)</f>
        <v xml:space="preserve">Верт.насос  CRI15-2 A-FGJ-A-E-HQQE 3x4  </v>
      </c>
      <c r="C205" s="50" t="str">
        <f>VLOOKUP(A205,'DATA (2)'!A:G,4,0)</f>
        <v>CW</v>
      </c>
      <c r="D205" s="51"/>
      <c r="E205" s="50"/>
      <c r="F205" s="50">
        <f>VLOOKUP(A205,'DATA (2)'!A:G,5,0)</f>
        <v>1467.86</v>
      </c>
      <c r="G205" s="50">
        <f>IFERROR(F205*(1-VLOOKUP(C205,ГОЛОВНА!K:L,2,0)), "-")</f>
        <v>1467.86</v>
      </c>
    </row>
    <row r="206" spans="1:7" x14ac:dyDescent="0.3">
      <c r="A206" s="80">
        <v>96501686</v>
      </c>
      <c r="B206" s="53" t="str">
        <f>VLOOKUP(A206,'DATA (2)'!A:G,2,0)</f>
        <v xml:space="preserve">Верт.насос CRI15-2 A-FGJ-A-V-HQQV 1x22  </v>
      </c>
      <c r="C206" s="50" t="str">
        <f>VLOOKUP(A206,'DATA (2)'!A:G,4,0)</f>
        <v>CW</v>
      </c>
      <c r="D206" s="51"/>
      <c r="E206" s="50"/>
      <c r="F206" s="50">
        <f>VLOOKUP(A206,'DATA (2)'!A:G,5,0)</f>
        <v>1679.06</v>
      </c>
      <c r="G206" s="50">
        <f>IFERROR(F206*(1-VLOOKUP(C206,ГОЛОВНА!K:L,2,0)), "-")</f>
        <v>1679.06</v>
      </c>
    </row>
    <row r="207" spans="1:7" x14ac:dyDescent="0.3">
      <c r="A207" s="80">
        <v>96501816</v>
      </c>
      <c r="B207" s="53" t="str">
        <f>VLOOKUP(A207,'DATA (2)'!A:G,2,0)</f>
        <v xml:space="preserve">Верт.насос  CRI15-2 A-FGJ-A-V-HQQV 3x2  </v>
      </c>
      <c r="C207" s="50" t="str">
        <f>VLOOKUP(A207,'DATA (2)'!A:G,4,0)</f>
        <v>CW</v>
      </c>
      <c r="D207" s="51"/>
      <c r="E207" s="50"/>
      <c r="F207" s="50">
        <f>VLOOKUP(A207,'DATA (2)'!A:G,5,0)</f>
        <v>1491.65</v>
      </c>
      <c r="G207" s="50">
        <f>IFERROR(F207*(1-VLOOKUP(C207,ГОЛОВНА!K:L,2,0)), "-")</f>
        <v>1491.65</v>
      </c>
    </row>
    <row r="208" spans="1:7" x14ac:dyDescent="0.3">
      <c r="A208" s="80">
        <v>96502001</v>
      </c>
      <c r="B208" s="53" t="str">
        <f>VLOOKUP(A208,'DATA (2)'!A:G,2,0)</f>
        <v xml:space="preserve">Верт.насос  CRI15-2 A-FGJ-A-V-HQQV 3x4  </v>
      </c>
      <c r="C208" s="50" t="str">
        <f>VLOOKUP(A208,'DATA (2)'!A:G,4,0)</f>
        <v>CW</v>
      </c>
      <c r="D208" s="51"/>
      <c r="E208" s="50"/>
      <c r="F208" s="50">
        <f>VLOOKUP(A208,'DATA (2)'!A:G,5,0)</f>
        <v>1491.65</v>
      </c>
      <c r="G208" s="50">
        <f>IFERROR(F208*(1-VLOOKUP(C208,ГОЛОВНА!K:L,2,0)), "-")</f>
        <v>1491.65</v>
      </c>
    </row>
    <row r="209" spans="1:7" x14ac:dyDescent="0.3">
      <c r="A209" s="80">
        <v>96501672</v>
      </c>
      <c r="B209" s="53" t="str">
        <f>VLOOKUP(A209,'DATA (2)'!A:G,2,0)</f>
        <v xml:space="preserve">Верт.насос CRI15-2 A-P-A-E-HQQE 1x220/  </v>
      </c>
      <c r="C209" s="50" t="str">
        <f>VLOOKUP(A209,'DATA (2)'!A:G,4,0)</f>
        <v>CW</v>
      </c>
      <c r="D209" s="51"/>
      <c r="E209" s="50"/>
      <c r="F209" s="50">
        <f>VLOOKUP(A209,'DATA (2)'!A:G,5,0)</f>
        <v>1576.53</v>
      </c>
      <c r="G209" s="50">
        <f>IFERROR(F209*(1-VLOOKUP(C209,ГОЛОВНА!K:L,2,0)), "-")</f>
        <v>1576.53</v>
      </c>
    </row>
    <row r="210" spans="1:7" x14ac:dyDescent="0.3">
      <c r="A210" s="80">
        <v>96501731</v>
      </c>
      <c r="B210" s="53" t="str">
        <f>VLOOKUP(A210,'DATA (2)'!A:G,2,0)</f>
        <v xml:space="preserve">Верт.насос  CRI15-2 A-P-A-E-HQQE 3x230  </v>
      </c>
      <c r="C210" s="50" t="str">
        <f>VLOOKUP(A210,'DATA (2)'!A:G,4,0)</f>
        <v>CW</v>
      </c>
      <c r="D210" s="51"/>
      <c r="E210" s="50"/>
      <c r="F210" s="50">
        <f>VLOOKUP(A210,'DATA (2)'!A:G,5,0)</f>
        <v>1389.13</v>
      </c>
      <c r="G210" s="50">
        <f>IFERROR(F210*(1-VLOOKUP(C210,ГОЛОВНА!K:L,2,0)), "-")</f>
        <v>1389.13</v>
      </c>
    </row>
    <row r="211" spans="1:7" x14ac:dyDescent="0.3">
      <c r="A211" s="80">
        <v>96501923</v>
      </c>
      <c r="B211" s="53" t="str">
        <f>VLOOKUP(A211,'DATA (2)'!A:G,2,0)</f>
        <v xml:space="preserve">Верт.насос  CRI15-2 A-P-A-E-HQQE 3x400  </v>
      </c>
      <c r="C211" s="50" t="str">
        <f>VLOOKUP(A211,'DATA (2)'!A:G,4,0)</f>
        <v>CW</v>
      </c>
      <c r="D211" s="51"/>
      <c r="E211" s="50"/>
      <c r="F211" s="50">
        <f>VLOOKUP(A211,'DATA (2)'!A:G,5,0)</f>
        <v>1389.13</v>
      </c>
      <c r="G211" s="50">
        <f>IFERROR(F211*(1-VLOOKUP(C211,ГОЛОВНА!K:L,2,0)), "-")</f>
        <v>1389.13</v>
      </c>
    </row>
    <row r="212" spans="1:7" x14ac:dyDescent="0.3">
      <c r="A212" s="80">
        <v>96501688</v>
      </c>
      <c r="B212" s="53" t="str">
        <f>VLOOKUP(A212,'DATA (2)'!A:G,2,0)</f>
        <v xml:space="preserve">Верт.насос CRI15-2 A-P-A-V-HQQV 1x220/  </v>
      </c>
      <c r="C212" s="50" t="str">
        <f>VLOOKUP(A212,'DATA (2)'!A:G,4,0)</f>
        <v>CW</v>
      </c>
      <c r="D212" s="51"/>
      <c r="E212" s="50"/>
      <c r="F212" s="50">
        <f>VLOOKUP(A212,'DATA (2)'!A:G,5,0)</f>
        <v>1600.33</v>
      </c>
      <c r="G212" s="50">
        <f>IFERROR(F212*(1-VLOOKUP(C212,ГОЛОВНА!K:L,2,0)), "-")</f>
        <v>1600.33</v>
      </c>
    </row>
    <row r="213" spans="1:7" x14ac:dyDescent="0.3">
      <c r="A213" s="80">
        <v>96501829</v>
      </c>
      <c r="B213" s="53" t="str">
        <f>VLOOKUP(A213,'DATA (2)'!A:G,2,0)</f>
        <v xml:space="preserve">Верт.насос  CRI15-2 A-P-A-V-HQQV 3x230  </v>
      </c>
      <c r="C213" s="50" t="str">
        <f>VLOOKUP(A213,'DATA (2)'!A:G,4,0)</f>
        <v>CW</v>
      </c>
      <c r="D213" s="51"/>
      <c r="E213" s="50"/>
      <c r="F213" s="50">
        <f>VLOOKUP(A213,'DATA (2)'!A:G,5,0)</f>
        <v>1412.93</v>
      </c>
      <c r="G213" s="50">
        <f>IFERROR(F213*(1-VLOOKUP(C213,ГОЛОВНА!K:L,2,0)), "-")</f>
        <v>1412.93</v>
      </c>
    </row>
    <row r="214" spans="1:7" x14ac:dyDescent="0.3">
      <c r="A214" s="80">
        <v>96502013</v>
      </c>
      <c r="B214" s="53" t="str">
        <f>VLOOKUP(A214,'DATA (2)'!A:G,2,0)</f>
        <v xml:space="preserve">Верт.насос  CRI15-2 A-P-A-V-HQQV 3x400  </v>
      </c>
      <c r="C214" s="50" t="str">
        <f>VLOOKUP(A214,'DATA (2)'!A:G,4,0)</f>
        <v>CW</v>
      </c>
      <c r="D214" s="51"/>
      <c r="E214" s="50"/>
      <c r="F214" s="50">
        <f>VLOOKUP(A214,'DATA (2)'!A:G,5,0)</f>
        <v>1412.93</v>
      </c>
      <c r="G214" s="50">
        <f>IFERROR(F214*(1-VLOOKUP(C214,ГОЛОВНА!K:L,2,0)), "-")</f>
        <v>1412.93</v>
      </c>
    </row>
    <row r="215" spans="1:7" x14ac:dyDescent="0.3">
      <c r="A215" s="80">
        <v>96501745</v>
      </c>
      <c r="B215" s="53" t="str">
        <f>VLOOKUP(A215,'DATA (2)'!A:G,2,0)</f>
        <v xml:space="preserve">Верт.насос CRI15-3 A-CA-A-E-HQQE 3x230  </v>
      </c>
      <c r="C215" s="50" t="str">
        <f>VLOOKUP(A215,'DATA (2)'!A:G,4,0)</f>
        <v>CW</v>
      </c>
      <c r="D215" s="51"/>
      <c r="E215" s="50"/>
      <c r="F215" s="50">
        <f>VLOOKUP(A215,'DATA (2)'!A:G,5,0)</f>
        <v>1595.14</v>
      </c>
      <c r="G215" s="50">
        <f>IFERROR(F215*(1-VLOOKUP(C215,ГОЛОВНА!K:L,2,0)), "-")</f>
        <v>1595.14</v>
      </c>
    </row>
    <row r="216" spans="1:7" x14ac:dyDescent="0.3">
      <c r="A216" s="80">
        <v>96501936</v>
      </c>
      <c r="B216" s="53" t="str">
        <f>VLOOKUP(A216,'DATA (2)'!A:G,2,0)</f>
        <v xml:space="preserve">Верт.насос CRI15-3 A-CA-A-E-HQQE 3x400  </v>
      </c>
      <c r="C216" s="50" t="str">
        <f>VLOOKUP(A216,'DATA (2)'!A:G,4,0)</f>
        <v>CW</v>
      </c>
      <c r="D216" s="51"/>
      <c r="E216" s="50"/>
      <c r="F216" s="50">
        <f>VLOOKUP(A216,'DATA (2)'!A:G,5,0)</f>
        <v>1595.14</v>
      </c>
      <c r="G216" s="50">
        <f>IFERROR(F216*(1-VLOOKUP(C216,ГОЛОВНА!K:L,2,0)), "-")</f>
        <v>1595.14</v>
      </c>
    </row>
    <row r="217" spans="1:7" x14ac:dyDescent="0.3">
      <c r="A217" s="80">
        <v>96501843</v>
      </c>
      <c r="B217" s="53" t="str">
        <f>VLOOKUP(A217,'DATA (2)'!A:G,2,0)</f>
        <v xml:space="preserve">Верт.насос CRI15-3 A-CA-A-V-HQQV 3x230  </v>
      </c>
      <c r="C217" s="50" t="str">
        <f>VLOOKUP(A217,'DATA (2)'!A:G,4,0)</f>
        <v>CW</v>
      </c>
      <c r="D217" s="51"/>
      <c r="E217" s="50"/>
      <c r="F217" s="50">
        <f>VLOOKUP(A217,'DATA (2)'!A:G,5,0)</f>
        <v>1618.96</v>
      </c>
      <c r="G217" s="50">
        <f>IFERROR(F217*(1-VLOOKUP(C217,ГОЛОВНА!K:L,2,0)), "-")</f>
        <v>1618.96</v>
      </c>
    </row>
    <row r="218" spans="1:7" x14ac:dyDescent="0.3">
      <c r="A218" s="80">
        <v>96502026</v>
      </c>
      <c r="B218" s="53" t="str">
        <f>VLOOKUP(A218,'DATA (2)'!A:G,2,0)</f>
        <v xml:space="preserve">Верт.насос CRI15-3 A-CA-A-V-HQQV 3x400  </v>
      </c>
      <c r="C218" s="50" t="str">
        <f>VLOOKUP(A218,'DATA (2)'!A:G,4,0)</f>
        <v>CW</v>
      </c>
      <c r="D218" s="51"/>
      <c r="E218" s="50"/>
      <c r="F218" s="50">
        <f>VLOOKUP(A218,'DATA (2)'!A:G,5,0)</f>
        <v>1618.96</v>
      </c>
      <c r="G218" s="50">
        <f>IFERROR(F218*(1-VLOOKUP(C218,ГОЛОВНА!K:L,2,0)), "-")</f>
        <v>1618.96</v>
      </c>
    </row>
    <row r="219" spans="1:7" x14ac:dyDescent="0.3">
      <c r="A219" s="80">
        <v>96501719</v>
      </c>
      <c r="B219" s="53" t="str">
        <f>VLOOKUP(A219,'DATA (2)'!A:G,2,0)</f>
        <v xml:space="preserve">Верт.насос CRI15-3 A-FGJ-A-E-HQQE 3x23  </v>
      </c>
      <c r="C219" s="50" t="str">
        <f>VLOOKUP(A219,'DATA (2)'!A:G,4,0)</f>
        <v>CW</v>
      </c>
      <c r="D219" s="51"/>
      <c r="E219" s="50"/>
      <c r="F219" s="50">
        <f>VLOOKUP(A219,'DATA (2)'!A:G,5,0)</f>
        <v>1673.87</v>
      </c>
      <c r="G219" s="50">
        <f>IFERROR(F219*(1-VLOOKUP(C219,ГОЛОВНА!K:L,2,0)), "-")</f>
        <v>1673.87</v>
      </c>
    </row>
    <row r="220" spans="1:7" x14ac:dyDescent="0.3">
      <c r="A220" s="80">
        <v>96501912</v>
      </c>
      <c r="B220" s="53" t="str">
        <f>VLOOKUP(A220,'DATA (2)'!A:G,2,0)</f>
        <v xml:space="preserve">Верт.насос CRI15-3 A-FGJ-A-E-HQQE 3x40  </v>
      </c>
      <c r="C220" s="50" t="str">
        <f>VLOOKUP(A220,'DATA (2)'!A:G,4,0)</f>
        <v>CW</v>
      </c>
      <c r="D220" s="51"/>
      <c r="E220" s="50"/>
      <c r="F220" s="50">
        <f>VLOOKUP(A220,'DATA (2)'!A:G,5,0)</f>
        <v>1673.87</v>
      </c>
      <c r="G220" s="50">
        <f>IFERROR(F220*(1-VLOOKUP(C220,ГОЛОВНА!K:L,2,0)), "-")</f>
        <v>1673.87</v>
      </c>
    </row>
    <row r="221" spans="1:7" x14ac:dyDescent="0.3">
      <c r="A221" s="80">
        <v>96501817</v>
      </c>
      <c r="B221" s="53" t="str">
        <f>VLOOKUP(A221,'DATA (2)'!A:G,2,0)</f>
        <v xml:space="preserve">Верт.насос CRI15-3 A-FGJ-A-V-HQQV 3x23  </v>
      </c>
      <c r="C221" s="50" t="str">
        <f>VLOOKUP(A221,'DATA (2)'!A:G,4,0)</f>
        <v>CW</v>
      </c>
      <c r="D221" s="51"/>
      <c r="E221" s="50"/>
      <c r="F221" s="50">
        <f>VLOOKUP(A221,'DATA (2)'!A:G,5,0)</f>
        <v>1697.67</v>
      </c>
      <c r="G221" s="50">
        <f>IFERROR(F221*(1-VLOOKUP(C221,ГОЛОВНА!K:L,2,0)), "-")</f>
        <v>1697.67</v>
      </c>
    </row>
    <row r="222" spans="1:7" x14ac:dyDescent="0.3">
      <c r="A222" s="80">
        <v>96502002</v>
      </c>
      <c r="B222" s="53" t="str">
        <f>VLOOKUP(A222,'DATA (2)'!A:G,2,0)</f>
        <v xml:space="preserve">Верт.насос CRI15-3 A-FGJ-A-V-HQQV 3x40  </v>
      </c>
      <c r="C222" s="50" t="str">
        <f>VLOOKUP(A222,'DATA (2)'!A:G,4,0)</f>
        <v>CW</v>
      </c>
      <c r="D222" s="51"/>
      <c r="E222" s="50"/>
      <c r="F222" s="50">
        <f>VLOOKUP(A222,'DATA (2)'!A:G,5,0)</f>
        <v>1697.67</v>
      </c>
      <c r="G222" s="50">
        <f>IFERROR(F222*(1-VLOOKUP(C222,ГОЛОВНА!K:L,2,0)), "-")</f>
        <v>1697.67</v>
      </c>
    </row>
    <row r="223" spans="1:7" x14ac:dyDescent="0.3">
      <c r="A223" s="80">
        <v>96501732</v>
      </c>
      <c r="B223" s="53" t="str">
        <f>VLOOKUP(A223,'DATA (2)'!A:G,2,0)</f>
        <v xml:space="preserve">Верт.насос CRI15-3 A-P-A-E-HQQE 3x230/  </v>
      </c>
      <c r="C223" s="50" t="str">
        <f>VLOOKUP(A223,'DATA (2)'!A:G,4,0)</f>
        <v>CW</v>
      </c>
      <c r="D223" s="51"/>
      <c r="E223" s="50"/>
      <c r="F223" s="50">
        <f>VLOOKUP(A223,'DATA (2)'!A:G,5,0)</f>
        <v>1595.14</v>
      </c>
      <c r="G223" s="50">
        <f>IFERROR(F223*(1-VLOOKUP(C223,ГОЛОВНА!K:L,2,0)), "-")</f>
        <v>1595.14</v>
      </c>
    </row>
    <row r="224" spans="1:7" x14ac:dyDescent="0.3">
      <c r="A224" s="80">
        <v>96501924</v>
      </c>
      <c r="B224" s="53" t="str">
        <f>VLOOKUP(A224,'DATA (2)'!A:G,2,0)</f>
        <v xml:space="preserve">Верт.насос CRI15-3 A-P-A-E-HQQE 3x400D  </v>
      </c>
      <c r="C224" s="50" t="str">
        <f>VLOOKUP(A224,'DATA (2)'!A:G,4,0)</f>
        <v>CW</v>
      </c>
      <c r="D224" s="51"/>
      <c r="E224" s="50"/>
      <c r="F224" s="50">
        <f>VLOOKUP(A224,'DATA (2)'!A:G,5,0)</f>
        <v>1595.14</v>
      </c>
      <c r="G224" s="50">
        <f>IFERROR(F224*(1-VLOOKUP(C224,ГОЛОВНА!K:L,2,0)), "-")</f>
        <v>1595.14</v>
      </c>
    </row>
    <row r="225" spans="1:7" x14ac:dyDescent="0.3">
      <c r="A225" s="80">
        <v>96501830</v>
      </c>
      <c r="B225" s="53" t="str">
        <f>VLOOKUP(A225,'DATA (2)'!A:G,2,0)</f>
        <v xml:space="preserve">Верт.насос CRI15-3 A-P-A-V-HQQV 3x230/  </v>
      </c>
      <c r="C225" s="50" t="str">
        <f>VLOOKUP(A225,'DATA (2)'!A:G,4,0)</f>
        <v>CW</v>
      </c>
      <c r="D225" s="51"/>
      <c r="E225" s="50"/>
      <c r="F225" s="50">
        <f>VLOOKUP(A225,'DATA (2)'!A:G,5,0)</f>
        <v>1618.96</v>
      </c>
      <c r="G225" s="50">
        <f>IFERROR(F225*(1-VLOOKUP(C225,ГОЛОВНА!K:L,2,0)), "-")</f>
        <v>1618.96</v>
      </c>
    </row>
    <row r="226" spans="1:7" x14ac:dyDescent="0.3">
      <c r="A226" s="80">
        <v>96502014</v>
      </c>
      <c r="B226" s="53" t="str">
        <f>VLOOKUP(A226,'DATA (2)'!A:G,2,0)</f>
        <v xml:space="preserve">Верт.насос CRI15-3 A-P-A-V-HQQV 3x400D  </v>
      </c>
      <c r="C226" s="50" t="str">
        <f>VLOOKUP(A226,'DATA (2)'!A:G,4,0)</f>
        <v>CW</v>
      </c>
      <c r="D226" s="51"/>
      <c r="E226" s="50"/>
      <c r="F226" s="50">
        <f>VLOOKUP(A226,'DATA (2)'!A:G,5,0)</f>
        <v>1618.96</v>
      </c>
      <c r="G226" s="50">
        <f>IFERROR(F226*(1-VLOOKUP(C226,ГОЛОВНА!K:L,2,0)), "-")</f>
        <v>1618.96</v>
      </c>
    </row>
    <row r="227" spans="1:7" x14ac:dyDescent="0.3">
      <c r="A227" s="80">
        <v>96501937</v>
      </c>
      <c r="B227" s="53" t="str">
        <f>VLOOKUP(A227,'DATA (2)'!A:G,2,0)</f>
        <v xml:space="preserve">Верт.насос CRI15-4 A-CA-A-E-HQQE 3x400  </v>
      </c>
      <c r="C227" s="50" t="str">
        <f>VLOOKUP(A227,'DATA (2)'!A:G,4,0)</f>
        <v>CW</v>
      </c>
      <c r="D227" s="51"/>
      <c r="E227" s="50"/>
      <c r="F227" s="50">
        <f>VLOOKUP(A227,'DATA (2)'!A:G,5,0)</f>
        <v>1841.09</v>
      </c>
      <c r="G227" s="50">
        <f>IFERROR(F227*(1-VLOOKUP(C227,ГОЛОВНА!K:L,2,0)), "-")</f>
        <v>1841.09</v>
      </c>
    </row>
    <row r="228" spans="1:7" x14ac:dyDescent="0.3">
      <c r="A228" s="80">
        <v>96501844</v>
      </c>
      <c r="B228" s="53" t="str">
        <f>VLOOKUP(A228,'DATA (2)'!A:G,2,0)</f>
        <v xml:space="preserve">Верт.насос CRI15-4 A-CA-A-V-HQQV 3x230  </v>
      </c>
      <c r="C228" s="50" t="str">
        <f>VLOOKUP(A228,'DATA (2)'!A:G,4,0)</f>
        <v>CW</v>
      </c>
      <c r="D228" s="51"/>
      <c r="E228" s="50"/>
      <c r="F228" s="50">
        <f>VLOOKUP(A228,'DATA (2)'!A:G,5,0)</f>
        <v>1864.9</v>
      </c>
      <c r="G228" s="50">
        <f>IFERROR(F228*(1-VLOOKUP(C228,ГОЛОВНА!K:L,2,0)), "-")</f>
        <v>1864.9</v>
      </c>
    </row>
    <row r="229" spans="1:7" x14ac:dyDescent="0.3">
      <c r="A229" s="80">
        <v>96502027</v>
      </c>
      <c r="B229" s="53" t="str">
        <f>VLOOKUP(A229,'DATA (2)'!A:G,2,0)</f>
        <v xml:space="preserve">Верт.насос CRI15-4 A-CA-A-V-HQQV 3x400  </v>
      </c>
      <c r="C229" s="50" t="str">
        <f>VLOOKUP(A229,'DATA (2)'!A:G,4,0)</f>
        <v>CW</v>
      </c>
      <c r="D229" s="51"/>
      <c r="E229" s="50"/>
      <c r="F229" s="50">
        <f>VLOOKUP(A229,'DATA (2)'!A:G,5,0)</f>
        <v>1864.9</v>
      </c>
      <c r="G229" s="50">
        <f>IFERROR(F229*(1-VLOOKUP(C229,ГОЛОВНА!K:L,2,0)), "-")</f>
        <v>1864.9</v>
      </c>
    </row>
    <row r="230" spans="1:7" x14ac:dyDescent="0.3">
      <c r="A230" s="80">
        <v>96501720</v>
      </c>
      <c r="B230" s="53" t="str">
        <f>VLOOKUP(A230,'DATA (2)'!A:G,2,0)</f>
        <v xml:space="preserve">Верт.насос CRI15-4 A-FGJ-A-E-HQQE 3x23  </v>
      </c>
      <c r="C230" s="50" t="str">
        <f>VLOOKUP(A230,'DATA (2)'!A:G,4,0)</f>
        <v>CW</v>
      </c>
      <c r="D230" s="51"/>
      <c r="E230" s="50"/>
      <c r="F230" s="50">
        <f>VLOOKUP(A230,'DATA (2)'!A:G,5,0)</f>
        <v>1919.83</v>
      </c>
      <c r="G230" s="50">
        <f>IFERROR(F230*(1-VLOOKUP(C230,ГОЛОВНА!K:L,2,0)), "-")</f>
        <v>1919.83</v>
      </c>
    </row>
    <row r="231" spans="1:7" x14ac:dyDescent="0.3">
      <c r="A231" s="80">
        <v>96501913</v>
      </c>
      <c r="B231" s="53" t="str">
        <f>VLOOKUP(A231,'DATA (2)'!A:G,2,0)</f>
        <v xml:space="preserve">Верт.насос CRI15-4 A-FGJ-A-E-HQQE 3x40  </v>
      </c>
      <c r="C231" s="50" t="str">
        <f>VLOOKUP(A231,'DATA (2)'!A:G,4,0)</f>
        <v>CW</v>
      </c>
      <c r="D231" s="51"/>
      <c r="E231" s="50"/>
      <c r="F231" s="50">
        <f>VLOOKUP(A231,'DATA (2)'!A:G,5,0)</f>
        <v>1919.83</v>
      </c>
      <c r="G231" s="50">
        <f>IFERROR(F231*(1-VLOOKUP(C231,ГОЛОВНА!K:L,2,0)), "-")</f>
        <v>1919.83</v>
      </c>
    </row>
    <row r="232" spans="1:7" x14ac:dyDescent="0.3">
      <c r="A232" s="80">
        <v>96502003</v>
      </c>
      <c r="B232" s="53" t="str">
        <f>VLOOKUP(A232,'DATA (2)'!A:G,2,0)</f>
        <v xml:space="preserve">Верт.насос CRI15-4 A-FGJ-A-V-HQQV 3x40  </v>
      </c>
      <c r="C232" s="50" t="str">
        <f>VLOOKUP(A232,'DATA (2)'!A:G,4,0)</f>
        <v>CW</v>
      </c>
      <c r="D232" s="51"/>
      <c r="E232" s="50"/>
      <c r="F232" s="50">
        <f>VLOOKUP(A232,'DATA (2)'!A:G,5,0)</f>
        <v>1943.62</v>
      </c>
      <c r="G232" s="50">
        <f>IFERROR(F232*(1-VLOOKUP(C232,ГОЛОВНА!K:L,2,0)), "-")</f>
        <v>1943.62</v>
      </c>
    </row>
    <row r="233" spans="1:7" x14ac:dyDescent="0.3">
      <c r="A233" s="80">
        <v>96501733</v>
      </c>
      <c r="B233" s="53" t="str">
        <f>VLOOKUP(A233,'DATA (2)'!A:G,2,0)</f>
        <v xml:space="preserve">Верт.насос CRI15-4 A-P-A-E-HQQE 3x230/  </v>
      </c>
      <c r="C233" s="50" t="str">
        <f>VLOOKUP(A233,'DATA (2)'!A:G,4,0)</f>
        <v>CW</v>
      </c>
      <c r="D233" s="51"/>
      <c r="E233" s="50"/>
      <c r="F233" s="50">
        <f>VLOOKUP(A233,'DATA (2)'!A:G,5,0)</f>
        <v>1841.09</v>
      </c>
      <c r="G233" s="50">
        <f>IFERROR(F233*(1-VLOOKUP(C233,ГОЛОВНА!K:L,2,0)), "-")</f>
        <v>1841.09</v>
      </c>
    </row>
    <row r="234" spans="1:7" x14ac:dyDescent="0.3">
      <c r="A234" s="80">
        <v>96501925</v>
      </c>
      <c r="B234" s="53" t="str">
        <f>VLOOKUP(A234,'DATA (2)'!A:G,2,0)</f>
        <v xml:space="preserve">Верт.насос CRI15-4 A-P-A-E-HQQE 3x400D  </v>
      </c>
      <c r="C234" s="50" t="str">
        <f>VLOOKUP(A234,'DATA (2)'!A:G,4,0)</f>
        <v>CW</v>
      </c>
      <c r="D234" s="51"/>
      <c r="E234" s="50"/>
      <c r="F234" s="50">
        <f>VLOOKUP(A234,'DATA (2)'!A:G,5,0)</f>
        <v>1841.09</v>
      </c>
      <c r="G234" s="50">
        <f>IFERROR(F234*(1-VLOOKUP(C234,ГОЛОВНА!K:L,2,0)), "-")</f>
        <v>1841.09</v>
      </c>
    </row>
    <row r="235" spans="1:7" x14ac:dyDescent="0.3">
      <c r="A235" s="80">
        <v>96501831</v>
      </c>
      <c r="B235" s="53" t="str">
        <f>VLOOKUP(A235,'DATA (2)'!A:G,2,0)</f>
        <v xml:space="preserve">Верт.насос CRI15-4 A-P-A-V-HQQV 3x230/  </v>
      </c>
      <c r="C235" s="50" t="str">
        <f>VLOOKUP(A235,'DATA (2)'!A:G,4,0)</f>
        <v>CW</v>
      </c>
      <c r="D235" s="51"/>
      <c r="E235" s="50"/>
      <c r="F235" s="50">
        <f>VLOOKUP(A235,'DATA (2)'!A:G,5,0)</f>
        <v>1864.9</v>
      </c>
      <c r="G235" s="50">
        <f>IFERROR(F235*(1-VLOOKUP(C235,ГОЛОВНА!K:L,2,0)), "-")</f>
        <v>1864.9</v>
      </c>
    </row>
    <row r="236" spans="1:7" x14ac:dyDescent="0.3">
      <c r="A236" s="80">
        <v>96502015</v>
      </c>
      <c r="B236" s="53" t="str">
        <f>VLOOKUP(A236,'DATA (2)'!A:G,2,0)</f>
        <v xml:space="preserve">Верт.насос CRI15-4 A-P-A-V-HQQV 3x400D  </v>
      </c>
      <c r="C236" s="50" t="str">
        <f>VLOOKUP(A236,'DATA (2)'!A:G,4,0)</f>
        <v>CW</v>
      </c>
      <c r="D236" s="51"/>
      <c r="E236" s="50"/>
      <c r="F236" s="50">
        <f>VLOOKUP(A236,'DATA (2)'!A:G,5,0)</f>
        <v>1864.9</v>
      </c>
      <c r="G236" s="50">
        <f>IFERROR(F236*(1-VLOOKUP(C236,ГОЛОВНА!K:L,2,0)), "-")</f>
        <v>1864.9</v>
      </c>
    </row>
    <row r="237" spans="1:7" x14ac:dyDescent="0.3">
      <c r="A237" s="80">
        <v>96501938</v>
      </c>
      <c r="B237" s="53" t="str">
        <f>VLOOKUP(A237,'DATA (2)'!A:G,2,0)</f>
        <v xml:space="preserve">Верт.насос CRI15-5 A-CA-A-E-HQQE 3x400  </v>
      </c>
      <c r="C237" s="50" t="str">
        <f>VLOOKUP(A237,'DATA (2)'!A:G,4,0)</f>
        <v>CW</v>
      </c>
      <c r="D237" s="51"/>
      <c r="E237" s="50"/>
      <c r="F237" s="50">
        <f>VLOOKUP(A237,'DATA (2)'!A:G,5,0)</f>
        <v>1930.57</v>
      </c>
      <c r="G237" s="50">
        <f>IFERROR(F237*(1-VLOOKUP(C237,ГОЛОВНА!K:L,2,0)), "-")</f>
        <v>1930.57</v>
      </c>
    </row>
    <row r="238" spans="1:7" x14ac:dyDescent="0.3">
      <c r="A238" s="80">
        <v>96501845</v>
      </c>
      <c r="B238" s="53" t="str">
        <f>VLOOKUP(A238,'DATA (2)'!A:G,2,0)</f>
        <v xml:space="preserve">Верт.насос CRI15-5 A-CA-A-V-HQQV 3x230  </v>
      </c>
      <c r="C238" s="50" t="str">
        <f>VLOOKUP(A238,'DATA (2)'!A:G,4,0)</f>
        <v>CW</v>
      </c>
      <c r="D238" s="51"/>
      <c r="E238" s="50"/>
      <c r="F238" s="50">
        <f>VLOOKUP(A238,'DATA (2)'!A:G,5,0)</f>
        <v>1954.38</v>
      </c>
      <c r="G238" s="50">
        <f>IFERROR(F238*(1-VLOOKUP(C238,ГОЛОВНА!K:L,2,0)), "-")</f>
        <v>1954.38</v>
      </c>
    </row>
    <row r="239" spans="1:7" x14ac:dyDescent="0.3">
      <c r="A239" s="80">
        <v>96502028</v>
      </c>
      <c r="B239" s="53" t="str">
        <f>VLOOKUP(A239,'DATA (2)'!A:G,2,0)</f>
        <v xml:space="preserve">Верт.насос CRI15-5 A-CA-A-V-HQQV 3x400  </v>
      </c>
      <c r="C239" s="50" t="str">
        <f>VLOOKUP(A239,'DATA (2)'!A:G,4,0)</f>
        <v>CW</v>
      </c>
      <c r="D239" s="51"/>
      <c r="E239" s="50"/>
      <c r="F239" s="50">
        <f>VLOOKUP(A239,'DATA (2)'!A:G,5,0)</f>
        <v>1954.38</v>
      </c>
      <c r="G239" s="50">
        <f>IFERROR(F239*(1-VLOOKUP(C239,ГОЛОВНА!K:L,2,0)), "-")</f>
        <v>1954.38</v>
      </c>
    </row>
    <row r="240" spans="1:7" x14ac:dyDescent="0.3">
      <c r="A240" s="80">
        <v>96501721</v>
      </c>
      <c r="B240" s="53" t="str">
        <f>VLOOKUP(A240,'DATA (2)'!A:G,2,0)</f>
        <v xml:space="preserve">Верт.насос CRI15-5 A-FGJ-A-E-HQQE 3x23  </v>
      </c>
      <c r="C240" s="50" t="str">
        <f>VLOOKUP(A240,'DATA (2)'!A:G,4,0)</f>
        <v>CW</v>
      </c>
      <c r="D240" s="51"/>
      <c r="E240" s="50"/>
      <c r="F240" s="50">
        <f>VLOOKUP(A240,'DATA (2)'!A:G,5,0)</f>
        <v>2009.3</v>
      </c>
      <c r="G240" s="50">
        <f>IFERROR(F240*(1-VLOOKUP(C240,ГОЛОВНА!K:L,2,0)), "-")</f>
        <v>2009.3</v>
      </c>
    </row>
    <row r="241" spans="1:7" x14ac:dyDescent="0.3">
      <c r="A241" s="80">
        <v>96501914</v>
      </c>
      <c r="B241" s="53" t="str">
        <f>VLOOKUP(A241,'DATA (2)'!A:G,2,0)</f>
        <v xml:space="preserve">Верт.насос CRI15-5 A-FGJ-A-E-HQQE 3x40  </v>
      </c>
      <c r="C241" s="50" t="str">
        <f>VLOOKUP(A241,'DATA (2)'!A:G,4,0)</f>
        <v>CW</v>
      </c>
      <c r="D241" s="51"/>
      <c r="E241" s="50"/>
      <c r="F241" s="50">
        <f>VLOOKUP(A241,'DATA (2)'!A:G,5,0)</f>
        <v>2009.3</v>
      </c>
      <c r="G241" s="50">
        <f>IFERROR(F241*(1-VLOOKUP(C241,ГОЛОВНА!K:L,2,0)), "-")</f>
        <v>2009.3</v>
      </c>
    </row>
    <row r="242" spans="1:7" x14ac:dyDescent="0.3">
      <c r="A242" s="80">
        <v>96501819</v>
      </c>
      <c r="B242" s="53" t="str">
        <f>VLOOKUP(A242,'DATA (2)'!A:G,2,0)</f>
        <v xml:space="preserve">Верт.насос CRI15-5 A-FGJ-A-V-HQQV 3x23  </v>
      </c>
      <c r="C242" s="50" t="str">
        <f>VLOOKUP(A242,'DATA (2)'!A:G,4,0)</f>
        <v>CW</v>
      </c>
      <c r="D242" s="51"/>
      <c r="E242" s="50"/>
      <c r="F242" s="50">
        <f>VLOOKUP(A242,'DATA (2)'!A:G,5,0)</f>
        <v>2033.09</v>
      </c>
      <c r="G242" s="50">
        <f>IFERROR(F242*(1-VLOOKUP(C242,ГОЛОВНА!K:L,2,0)), "-")</f>
        <v>2033.09</v>
      </c>
    </row>
    <row r="243" spans="1:7" x14ac:dyDescent="0.3">
      <c r="A243" s="80">
        <v>96502004</v>
      </c>
      <c r="B243" s="53" t="str">
        <f>VLOOKUP(A243,'DATA (2)'!A:G,2,0)</f>
        <v xml:space="preserve">Верт.насос CRI15-5 A-FGJ-A-V-HQQV 3x40  </v>
      </c>
      <c r="C243" s="50" t="str">
        <f>VLOOKUP(A243,'DATA (2)'!A:G,4,0)</f>
        <v>CW</v>
      </c>
      <c r="D243" s="51"/>
      <c r="E243" s="50"/>
      <c r="F243" s="50">
        <f>VLOOKUP(A243,'DATA (2)'!A:G,5,0)</f>
        <v>2033.09</v>
      </c>
      <c r="G243" s="50">
        <f>IFERROR(F243*(1-VLOOKUP(C243,ГОЛОВНА!K:L,2,0)), "-")</f>
        <v>2033.09</v>
      </c>
    </row>
    <row r="244" spans="1:7" x14ac:dyDescent="0.3">
      <c r="A244" s="80">
        <v>96501926</v>
      </c>
      <c r="B244" s="53" t="str">
        <f>VLOOKUP(A244,'DATA (2)'!A:G,2,0)</f>
        <v xml:space="preserve">Верт.насос CRI15-5 A-P-A-E-HQQE 3x400D  </v>
      </c>
      <c r="C244" s="50" t="str">
        <f>VLOOKUP(A244,'DATA (2)'!A:G,4,0)</f>
        <v>CW</v>
      </c>
      <c r="D244" s="51"/>
      <c r="E244" s="50"/>
      <c r="F244" s="50">
        <f>VLOOKUP(A244,'DATA (2)'!A:G,5,0)</f>
        <v>1930.57</v>
      </c>
      <c r="G244" s="50">
        <f>IFERROR(F244*(1-VLOOKUP(C244,ГОЛОВНА!K:L,2,0)), "-")</f>
        <v>1930.57</v>
      </c>
    </row>
    <row r="245" spans="1:7" x14ac:dyDescent="0.3">
      <c r="A245" s="80">
        <v>96501832</v>
      </c>
      <c r="B245" s="53" t="str">
        <f>VLOOKUP(A245,'DATA (2)'!A:G,2,0)</f>
        <v xml:space="preserve">Верт.насос CRI15-5 A-P-A-V-HQQV 3x230/  </v>
      </c>
      <c r="C245" s="50" t="str">
        <f>VLOOKUP(A245,'DATA (2)'!A:G,4,0)</f>
        <v>CW</v>
      </c>
      <c r="D245" s="51"/>
      <c r="E245" s="50"/>
      <c r="F245" s="50">
        <f>VLOOKUP(A245,'DATA (2)'!A:G,5,0)</f>
        <v>1954.38</v>
      </c>
      <c r="G245" s="50">
        <f>IFERROR(F245*(1-VLOOKUP(C245,ГОЛОВНА!K:L,2,0)), "-")</f>
        <v>1954.38</v>
      </c>
    </row>
    <row r="246" spans="1:7" x14ac:dyDescent="0.3">
      <c r="A246" s="80">
        <v>96502016</v>
      </c>
      <c r="B246" s="53" t="str">
        <f>VLOOKUP(A246,'DATA (2)'!A:G,2,0)</f>
        <v xml:space="preserve">Верт.насос CRI15-5 A-P-A-V-HQQV 3x400D  </v>
      </c>
      <c r="C246" s="50" t="str">
        <f>VLOOKUP(A246,'DATA (2)'!A:G,4,0)</f>
        <v>CW</v>
      </c>
      <c r="D246" s="51"/>
      <c r="E246" s="50"/>
      <c r="F246" s="50">
        <f>VLOOKUP(A246,'DATA (2)'!A:G,5,0)</f>
        <v>1954.38</v>
      </c>
      <c r="G246" s="50">
        <f>IFERROR(F246*(1-VLOOKUP(C246,ГОЛОВНА!K:L,2,0)), "-")</f>
        <v>1954.38</v>
      </c>
    </row>
    <row r="247" spans="1:7" x14ac:dyDescent="0.3">
      <c r="A247" s="80">
        <v>96501748</v>
      </c>
      <c r="B247" s="53" t="str">
        <f>VLOOKUP(A247,'DATA (2)'!A:G,2,0)</f>
        <v xml:space="preserve">Верт.насос CRI15-6 A-CA-A-E-HQQE 3x230  </v>
      </c>
      <c r="C247" s="50" t="str">
        <f>VLOOKUP(A247,'DATA (2)'!A:G,4,0)</f>
        <v>CW</v>
      </c>
      <c r="D247" s="51"/>
      <c r="E247" s="50"/>
      <c r="F247" s="50">
        <f>VLOOKUP(A247,'DATA (2)'!A:G,5,0)</f>
        <v>2290.77</v>
      </c>
      <c r="G247" s="50">
        <f>IFERROR(F247*(1-VLOOKUP(C247,ГОЛОВНА!K:L,2,0)), "-")</f>
        <v>2290.77</v>
      </c>
    </row>
    <row r="248" spans="1:7" x14ac:dyDescent="0.3">
      <c r="A248" s="80">
        <v>96501939</v>
      </c>
      <c r="B248" s="53" t="str">
        <f>VLOOKUP(A248,'DATA (2)'!A:G,2,0)</f>
        <v xml:space="preserve">Верт.насос CRI15-6 A-CA-A-E-HQQE 3x400  </v>
      </c>
      <c r="C248" s="50" t="str">
        <f>VLOOKUP(A248,'DATA (2)'!A:G,4,0)</f>
        <v>CW</v>
      </c>
      <c r="D248" s="51"/>
      <c r="E248" s="50"/>
      <c r="F248" s="50">
        <f>VLOOKUP(A248,'DATA (2)'!A:G,5,0)</f>
        <v>2290.77</v>
      </c>
      <c r="G248" s="50">
        <f>IFERROR(F248*(1-VLOOKUP(C248,ГОЛОВНА!K:L,2,0)), "-")</f>
        <v>2290.77</v>
      </c>
    </row>
    <row r="249" spans="1:7" x14ac:dyDescent="0.3">
      <c r="A249" s="80">
        <v>96501846</v>
      </c>
      <c r="B249" s="53" t="str">
        <f>VLOOKUP(A249,'DATA (2)'!A:G,2,0)</f>
        <v xml:space="preserve">Верт.насос CRI15-6 A-CA-A-V-HQQV 3x230  </v>
      </c>
      <c r="C249" s="50" t="str">
        <f>VLOOKUP(A249,'DATA (2)'!A:G,4,0)</f>
        <v>CW</v>
      </c>
      <c r="D249" s="51"/>
      <c r="E249" s="50"/>
      <c r="F249" s="50">
        <f>VLOOKUP(A249,'DATA (2)'!A:G,5,0)</f>
        <v>2314.5700000000002</v>
      </c>
      <c r="G249" s="50">
        <f>IFERROR(F249*(1-VLOOKUP(C249,ГОЛОВНА!K:L,2,0)), "-")</f>
        <v>2314.5700000000002</v>
      </c>
    </row>
    <row r="250" spans="1:7" x14ac:dyDescent="0.3">
      <c r="A250" s="80">
        <v>96502029</v>
      </c>
      <c r="B250" s="53" t="str">
        <f>VLOOKUP(A250,'DATA (2)'!A:G,2,0)</f>
        <v xml:space="preserve">Верт.насос CRI15-6 A-CA-A-V-HQQV 3x400  </v>
      </c>
      <c r="C250" s="50" t="str">
        <f>VLOOKUP(A250,'DATA (2)'!A:G,4,0)</f>
        <v>CW</v>
      </c>
      <c r="D250" s="51"/>
      <c r="E250" s="50"/>
      <c r="F250" s="50">
        <f>VLOOKUP(A250,'DATA (2)'!A:G,5,0)</f>
        <v>2314.5700000000002</v>
      </c>
      <c r="G250" s="50">
        <f>IFERROR(F250*(1-VLOOKUP(C250,ГОЛОВНА!K:L,2,0)), "-")</f>
        <v>2314.5700000000002</v>
      </c>
    </row>
    <row r="251" spans="1:7" x14ac:dyDescent="0.3">
      <c r="A251" s="80">
        <v>96501722</v>
      </c>
      <c r="B251" s="53" t="str">
        <f>VLOOKUP(A251,'DATA (2)'!A:G,2,0)</f>
        <v xml:space="preserve">Верт.насос CRI15-6 A-FGJ-A-E-HQQE 3x23  </v>
      </c>
      <c r="C251" s="50" t="str">
        <f>VLOOKUP(A251,'DATA (2)'!A:G,4,0)</f>
        <v>CW</v>
      </c>
      <c r="D251" s="51"/>
      <c r="E251" s="50"/>
      <c r="F251" s="50">
        <f>VLOOKUP(A251,'DATA (2)'!A:G,5,0)</f>
        <v>2369.4699999999998</v>
      </c>
      <c r="G251" s="50">
        <f>IFERROR(F251*(1-VLOOKUP(C251,ГОЛОВНА!K:L,2,0)), "-")</f>
        <v>2369.4699999999998</v>
      </c>
    </row>
    <row r="252" spans="1:7" x14ac:dyDescent="0.3">
      <c r="A252" s="80">
        <v>96501915</v>
      </c>
      <c r="B252" s="53" t="str">
        <f>VLOOKUP(A252,'DATA (2)'!A:G,2,0)</f>
        <v xml:space="preserve">Верт.насос CRI15-6 A-FGJ-A-E-HQQE 3x40  </v>
      </c>
      <c r="C252" s="50" t="str">
        <f>VLOOKUP(A252,'DATA (2)'!A:G,4,0)</f>
        <v>CW</v>
      </c>
      <c r="D252" s="51"/>
      <c r="E252" s="50"/>
      <c r="F252" s="50">
        <f>VLOOKUP(A252,'DATA (2)'!A:G,5,0)</f>
        <v>2369.4699999999998</v>
      </c>
      <c r="G252" s="50">
        <f>IFERROR(F252*(1-VLOOKUP(C252,ГОЛОВНА!K:L,2,0)), "-")</f>
        <v>2369.4699999999998</v>
      </c>
    </row>
    <row r="253" spans="1:7" x14ac:dyDescent="0.3">
      <c r="A253" s="80">
        <v>96501820</v>
      </c>
      <c r="B253" s="53" t="str">
        <f>VLOOKUP(A253,'DATA (2)'!A:G,2,0)</f>
        <v xml:space="preserve">Верт.насос CRI15-6 A-FGJ-A-V-HQQV 3x23  </v>
      </c>
      <c r="C253" s="50" t="str">
        <f>VLOOKUP(A253,'DATA (2)'!A:G,4,0)</f>
        <v>CW</v>
      </c>
      <c r="D253" s="51"/>
      <c r="E253" s="50"/>
      <c r="F253" s="50">
        <f>VLOOKUP(A253,'DATA (2)'!A:G,5,0)</f>
        <v>2393.29</v>
      </c>
      <c r="G253" s="50">
        <f>IFERROR(F253*(1-VLOOKUP(C253,ГОЛОВНА!K:L,2,0)), "-")</f>
        <v>2393.29</v>
      </c>
    </row>
    <row r="254" spans="1:7" x14ac:dyDescent="0.3">
      <c r="A254" s="80">
        <v>96502005</v>
      </c>
      <c r="B254" s="53" t="str">
        <f>VLOOKUP(A254,'DATA (2)'!A:G,2,0)</f>
        <v xml:space="preserve">Верт.насос CRI15-6 A-FGJ-A-V-HQQV 3x40  </v>
      </c>
      <c r="C254" s="50" t="str">
        <f>VLOOKUP(A254,'DATA (2)'!A:G,4,0)</f>
        <v>CW</v>
      </c>
      <c r="D254" s="51"/>
      <c r="E254" s="50"/>
      <c r="F254" s="50">
        <f>VLOOKUP(A254,'DATA (2)'!A:G,5,0)</f>
        <v>2393.29</v>
      </c>
      <c r="G254" s="50">
        <f>IFERROR(F254*(1-VLOOKUP(C254,ГОЛОВНА!K:L,2,0)), "-")</f>
        <v>2393.29</v>
      </c>
    </row>
    <row r="255" spans="1:7" x14ac:dyDescent="0.3">
      <c r="A255" s="80">
        <v>96501735</v>
      </c>
      <c r="B255" s="53" t="str">
        <f>VLOOKUP(A255,'DATA (2)'!A:G,2,0)</f>
        <v xml:space="preserve">Верт.насос CRI15-6 A-P-A-E-HQQE 3x230/  </v>
      </c>
      <c r="C255" s="50" t="str">
        <f>VLOOKUP(A255,'DATA (2)'!A:G,4,0)</f>
        <v>CW</v>
      </c>
      <c r="D255" s="51"/>
      <c r="E255" s="50"/>
      <c r="F255" s="50">
        <f>VLOOKUP(A255,'DATA (2)'!A:G,5,0)</f>
        <v>2290.77</v>
      </c>
      <c r="G255" s="50">
        <f>IFERROR(F255*(1-VLOOKUP(C255,ГОЛОВНА!K:L,2,0)), "-")</f>
        <v>2290.77</v>
      </c>
    </row>
    <row r="256" spans="1:7" x14ac:dyDescent="0.3">
      <c r="A256" s="80">
        <v>96501927</v>
      </c>
      <c r="B256" s="53" t="str">
        <f>VLOOKUP(A256,'DATA (2)'!A:G,2,0)</f>
        <v xml:space="preserve">Верт.насос CRI15-6 A-P-A-E-HQQE 3x400D  </v>
      </c>
      <c r="C256" s="50" t="str">
        <f>VLOOKUP(A256,'DATA (2)'!A:G,4,0)</f>
        <v>CW</v>
      </c>
      <c r="D256" s="51"/>
      <c r="E256" s="50"/>
      <c r="F256" s="50">
        <f>VLOOKUP(A256,'DATA (2)'!A:G,5,0)</f>
        <v>2290.77</v>
      </c>
      <c r="G256" s="50">
        <f>IFERROR(F256*(1-VLOOKUP(C256,ГОЛОВНА!K:L,2,0)), "-")</f>
        <v>2290.77</v>
      </c>
    </row>
    <row r="257" spans="1:7" x14ac:dyDescent="0.3">
      <c r="A257" s="80">
        <v>96501833</v>
      </c>
      <c r="B257" s="53" t="str">
        <f>VLOOKUP(A257,'DATA (2)'!A:G,2,0)</f>
        <v xml:space="preserve">Верт.насос CRI15-6 A-P-A-V-HQQV 3x230/  </v>
      </c>
      <c r="C257" s="50" t="str">
        <f>VLOOKUP(A257,'DATA (2)'!A:G,4,0)</f>
        <v>CW</v>
      </c>
      <c r="D257" s="51"/>
      <c r="E257" s="50"/>
      <c r="F257" s="50">
        <f>VLOOKUP(A257,'DATA (2)'!A:G,5,0)</f>
        <v>2314.5700000000002</v>
      </c>
      <c r="G257" s="50">
        <f>IFERROR(F257*(1-VLOOKUP(C257,ГОЛОВНА!K:L,2,0)), "-")</f>
        <v>2314.5700000000002</v>
      </c>
    </row>
    <row r="258" spans="1:7" x14ac:dyDescent="0.3">
      <c r="A258" s="80">
        <v>96502017</v>
      </c>
      <c r="B258" s="53" t="str">
        <f>VLOOKUP(A258,'DATA (2)'!A:G,2,0)</f>
        <v xml:space="preserve">Верт.насос CRI15-6 A-P-A-V-HQQV 3x400D  </v>
      </c>
      <c r="C258" s="50" t="str">
        <f>VLOOKUP(A258,'DATA (2)'!A:G,4,0)</f>
        <v>CW</v>
      </c>
      <c r="D258" s="51"/>
      <c r="E258" s="50"/>
      <c r="F258" s="50">
        <f>VLOOKUP(A258,'DATA (2)'!A:G,5,0)</f>
        <v>2314.5700000000002</v>
      </c>
      <c r="G258" s="50">
        <f>IFERROR(F258*(1-VLOOKUP(C258,ГОЛОВНА!K:L,2,0)), "-")</f>
        <v>2314.5700000000002</v>
      </c>
    </row>
    <row r="259" spans="1:7" x14ac:dyDescent="0.3">
      <c r="A259" s="80">
        <v>96501749</v>
      </c>
      <c r="B259" s="53" t="str">
        <f>VLOOKUP(A259,'DATA (2)'!A:G,2,0)</f>
        <v xml:space="preserve">Верт.насос CRI15-7 A-CA-A-E-HQQE 3x230  </v>
      </c>
      <c r="C259" s="50" t="str">
        <f>VLOOKUP(A259,'DATA (2)'!A:G,4,0)</f>
        <v>CW</v>
      </c>
      <c r="D259" s="51"/>
      <c r="E259" s="50"/>
      <c r="F259" s="50">
        <f>VLOOKUP(A259,'DATA (2)'!A:G,5,0)</f>
        <v>2382.34</v>
      </c>
      <c r="G259" s="50">
        <f>IFERROR(F259*(1-VLOOKUP(C259,ГОЛОВНА!K:L,2,0)), "-")</f>
        <v>2382.34</v>
      </c>
    </row>
    <row r="260" spans="1:7" x14ac:dyDescent="0.3">
      <c r="A260" s="80">
        <v>96501940</v>
      </c>
      <c r="B260" s="53" t="str">
        <f>VLOOKUP(A260,'DATA (2)'!A:G,2,0)</f>
        <v xml:space="preserve">Верт.насос CRI15-7 A-CA-A-E-HQQE 3x400  </v>
      </c>
      <c r="C260" s="50" t="str">
        <f>VLOOKUP(A260,'DATA (2)'!A:G,4,0)</f>
        <v>CW</v>
      </c>
      <c r="D260" s="51"/>
      <c r="E260" s="50"/>
      <c r="F260" s="50">
        <f>VLOOKUP(A260,'DATA (2)'!A:G,5,0)</f>
        <v>2382.34</v>
      </c>
      <c r="G260" s="50">
        <f>IFERROR(F260*(1-VLOOKUP(C260,ГОЛОВНА!K:L,2,0)), "-")</f>
        <v>2382.34</v>
      </c>
    </row>
    <row r="261" spans="1:7" x14ac:dyDescent="0.3">
      <c r="A261" s="80">
        <v>96501847</v>
      </c>
      <c r="B261" s="53" t="str">
        <f>VLOOKUP(A261,'DATA (2)'!A:G,2,0)</f>
        <v xml:space="preserve">Верт.насос CRI15-7 A-CA-A-V-HQQV 3x230  </v>
      </c>
      <c r="C261" s="50" t="str">
        <f>VLOOKUP(A261,'DATA (2)'!A:G,4,0)</f>
        <v>CW</v>
      </c>
      <c r="D261" s="51"/>
      <c r="E261" s="50"/>
      <c r="F261" s="50">
        <f>VLOOKUP(A261,'DATA (2)'!A:G,5,0)</f>
        <v>2406.17</v>
      </c>
      <c r="G261" s="50">
        <f>IFERROR(F261*(1-VLOOKUP(C261,ГОЛОВНА!K:L,2,0)), "-")</f>
        <v>2406.17</v>
      </c>
    </row>
    <row r="262" spans="1:7" x14ac:dyDescent="0.3">
      <c r="A262" s="80">
        <v>96502030</v>
      </c>
      <c r="B262" s="53" t="str">
        <f>VLOOKUP(A262,'DATA (2)'!A:G,2,0)</f>
        <v xml:space="preserve">Верт.насос CRI15-7 A-CA-A-V-HQQV 3x400  </v>
      </c>
      <c r="C262" s="50" t="str">
        <f>VLOOKUP(A262,'DATA (2)'!A:G,4,0)</f>
        <v>CW</v>
      </c>
      <c r="D262" s="51"/>
      <c r="E262" s="50"/>
      <c r="F262" s="50">
        <f>VLOOKUP(A262,'DATA (2)'!A:G,5,0)</f>
        <v>2406.17</v>
      </c>
      <c r="G262" s="50">
        <f>IFERROR(F262*(1-VLOOKUP(C262,ГОЛОВНА!K:L,2,0)), "-")</f>
        <v>2406.17</v>
      </c>
    </row>
    <row r="263" spans="1:7" x14ac:dyDescent="0.3">
      <c r="A263" s="80">
        <v>96501723</v>
      </c>
      <c r="B263" s="53" t="str">
        <f>VLOOKUP(A263,'DATA (2)'!A:G,2,0)</f>
        <v xml:space="preserve">Верт.насос CRI15-7 A-FGJ-A-E-HQQE 3x23  </v>
      </c>
      <c r="C263" s="50" t="str">
        <f>VLOOKUP(A263,'DATA (2)'!A:G,4,0)</f>
        <v>CW</v>
      </c>
      <c r="D263" s="51"/>
      <c r="E263" s="50"/>
      <c r="F263" s="50">
        <f>VLOOKUP(A263,'DATA (2)'!A:G,5,0)</f>
        <v>2461.06</v>
      </c>
      <c r="G263" s="50">
        <f>IFERROR(F263*(1-VLOOKUP(C263,ГОЛОВНА!K:L,2,0)), "-")</f>
        <v>2461.06</v>
      </c>
    </row>
    <row r="264" spans="1:7" x14ac:dyDescent="0.3">
      <c r="A264" s="80">
        <v>96501916</v>
      </c>
      <c r="B264" s="53" t="str">
        <f>VLOOKUP(A264,'DATA (2)'!A:G,2,0)</f>
        <v xml:space="preserve">Верт.насос CRI15-7 A-FGJ-A-E-HQQE 3x40  </v>
      </c>
      <c r="C264" s="50" t="str">
        <f>VLOOKUP(A264,'DATA (2)'!A:G,4,0)</f>
        <v>CW</v>
      </c>
      <c r="D264" s="51"/>
      <c r="E264" s="50"/>
      <c r="F264" s="50">
        <f>VLOOKUP(A264,'DATA (2)'!A:G,5,0)</f>
        <v>2461.06</v>
      </c>
      <c r="G264" s="50">
        <f>IFERROR(F264*(1-VLOOKUP(C264,ГОЛОВНА!K:L,2,0)), "-")</f>
        <v>2461.06</v>
      </c>
    </row>
    <row r="265" spans="1:7" x14ac:dyDescent="0.3">
      <c r="A265" s="80">
        <v>96501821</v>
      </c>
      <c r="B265" s="53" t="str">
        <f>VLOOKUP(A265,'DATA (2)'!A:G,2,0)</f>
        <v xml:space="preserve">Верт.насос CRI15-7 A-FGJ-A-V-HQQV 3x23  </v>
      </c>
      <c r="C265" s="50" t="str">
        <f>VLOOKUP(A265,'DATA (2)'!A:G,4,0)</f>
        <v>CW</v>
      </c>
      <c r="D265" s="51"/>
      <c r="E265" s="50"/>
      <c r="F265" s="50">
        <f>VLOOKUP(A265,'DATA (2)'!A:G,5,0)</f>
        <v>2484.87</v>
      </c>
      <c r="G265" s="50">
        <f>IFERROR(F265*(1-VLOOKUP(C265,ГОЛОВНА!K:L,2,0)), "-")</f>
        <v>2484.87</v>
      </c>
    </row>
    <row r="266" spans="1:7" x14ac:dyDescent="0.3">
      <c r="A266" s="80">
        <v>96502006</v>
      </c>
      <c r="B266" s="53" t="str">
        <f>VLOOKUP(A266,'DATA (2)'!A:G,2,0)</f>
        <v xml:space="preserve">Верт.насос CRI15-7 A-FGJ-A-V-HQQV 3x40  </v>
      </c>
      <c r="C266" s="50" t="str">
        <f>VLOOKUP(A266,'DATA (2)'!A:G,4,0)</f>
        <v>CW</v>
      </c>
      <c r="D266" s="51"/>
      <c r="E266" s="50"/>
      <c r="F266" s="50">
        <f>VLOOKUP(A266,'DATA (2)'!A:G,5,0)</f>
        <v>2484.87</v>
      </c>
      <c r="G266" s="50">
        <f>IFERROR(F266*(1-VLOOKUP(C266,ГОЛОВНА!K:L,2,0)), "-")</f>
        <v>2484.87</v>
      </c>
    </row>
    <row r="267" spans="1:7" x14ac:dyDescent="0.3">
      <c r="A267" s="80">
        <v>96501736</v>
      </c>
      <c r="B267" s="53" t="str">
        <f>VLOOKUP(A267,'DATA (2)'!A:G,2,0)</f>
        <v xml:space="preserve">Верт.насос CRI15-7 A-P-A-E-HQQE 3x230/  </v>
      </c>
      <c r="C267" s="50" t="str">
        <f>VLOOKUP(A267,'DATA (2)'!A:G,4,0)</f>
        <v>CW</v>
      </c>
      <c r="D267" s="51"/>
      <c r="E267" s="50"/>
      <c r="F267" s="50">
        <f>VLOOKUP(A267,'DATA (2)'!A:G,5,0)</f>
        <v>2382.34</v>
      </c>
      <c r="G267" s="50">
        <f>IFERROR(F267*(1-VLOOKUP(C267,ГОЛОВНА!K:L,2,0)), "-")</f>
        <v>2382.34</v>
      </c>
    </row>
    <row r="268" spans="1:7" x14ac:dyDescent="0.3">
      <c r="A268" s="80">
        <v>96501928</v>
      </c>
      <c r="B268" s="53" t="str">
        <f>VLOOKUP(A268,'DATA (2)'!A:G,2,0)</f>
        <v xml:space="preserve">Верт.насос CRI15-7 A-P-A-E-HQQE 3x400D  </v>
      </c>
      <c r="C268" s="50" t="str">
        <f>VLOOKUP(A268,'DATA (2)'!A:G,4,0)</f>
        <v>CW</v>
      </c>
      <c r="D268" s="51"/>
      <c r="E268" s="50"/>
      <c r="F268" s="50">
        <f>VLOOKUP(A268,'DATA (2)'!A:G,5,0)</f>
        <v>2382.34</v>
      </c>
      <c r="G268" s="50">
        <f>IFERROR(F268*(1-VLOOKUP(C268,ГОЛОВНА!K:L,2,0)), "-")</f>
        <v>2382.34</v>
      </c>
    </row>
    <row r="269" spans="1:7" x14ac:dyDescent="0.3">
      <c r="A269" s="80">
        <v>96501834</v>
      </c>
      <c r="B269" s="53" t="str">
        <f>VLOOKUP(A269,'DATA (2)'!A:G,2,0)</f>
        <v xml:space="preserve">Верт.насос CRI15-7 A-P-A-V-HQQV 3x230/  </v>
      </c>
      <c r="C269" s="50" t="str">
        <f>VLOOKUP(A269,'DATA (2)'!A:G,4,0)</f>
        <v>CW</v>
      </c>
      <c r="D269" s="51"/>
      <c r="E269" s="50"/>
      <c r="F269" s="50">
        <f>VLOOKUP(A269,'DATA (2)'!A:G,5,0)</f>
        <v>2406.17</v>
      </c>
      <c r="G269" s="50">
        <f>IFERROR(F269*(1-VLOOKUP(C269,ГОЛОВНА!K:L,2,0)), "-")</f>
        <v>2406.17</v>
      </c>
    </row>
    <row r="270" spans="1:7" x14ac:dyDescent="0.3">
      <c r="A270" s="80">
        <v>96502018</v>
      </c>
      <c r="B270" s="53" t="str">
        <f>VLOOKUP(A270,'DATA (2)'!A:G,2,0)</f>
        <v xml:space="preserve">Верт.насос CRI15-7 A-P-A-V-HQQV 3x400D  </v>
      </c>
      <c r="C270" s="50" t="str">
        <f>VLOOKUP(A270,'DATA (2)'!A:G,4,0)</f>
        <v>CW</v>
      </c>
      <c r="D270" s="51"/>
      <c r="E270" s="50"/>
      <c r="F270" s="50">
        <f>VLOOKUP(A270,'DATA (2)'!A:G,5,0)</f>
        <v>2406.17</v>
      </c>
      <c r="G270" s="50">
        <f>IFERROR(F270*(1-VLOOKUP(C270,ГОЛОВНА!K:L,2,0)), "-")</f>
        <v>2406.17</v>
      </c>
    </row>
    <row r="271" spans="1:7" x14ac:dyDescent="0.3">
      <c r="A271" s="80">
        <v>96501750</v>
      </c>
      <c r="B271" s="53" t="str">
        <f>VLOOKUP(A271,'DATA (2)'!A:G,2,0)</f>
        <v xml:space="preserve">Верт.насос CRI15-8 A-CA-A-E-HQQE 3x230  </v>
      </c>
      <c r="C271" s="50" t="str">
        <f>VLOOKUP(A271,'DATA (2)'!A:G,4,0)</f>
        <v>CW</v>
      </c>
      <c r="D271" s="51"/>
      <c r="E271" s="50"/>
      <c r="F271" s="50" t="str">
        <f>VLOOKUP(A271,'DATA (2)'!A:G,5,0)</f>
        <v>За запитом</v>
      </c>
      <c r="G271" s="50" t="str">
        <f>IFERROR(F271*(1-VLOOKUP(C271,ГОЛОВНА!K:L,2,0)), "-")</f>
        <v>-</v>
      </c>
    </row>
    <row r="272" spans="1:7" x14ac:dyDescent="0.3">
      <c r="A272" s="80">
        <v>96501941</v>
      </c>
      <c r="B272" s="53" t="str">
        <f>VLOOKUP(A272,'DATA (2)'!A:G,2,0)</f>
        <v xml:space="preserve">Верт.насос CRI15-8 A-CA-A-E-HQQE 3x400  </v>
      </c>
      <c r="C272" s="50" t="str">
        <f>VLOOKUP(A272,'DATA (2)'!A:G,4,0)</f>
        <v>CW</v>
      </c>
      <c r="D272" s="51"/>
      <c r="E272" s="50"/>
      <c r="F272" s="50" t="str">
        <f>VLOOKUP(A272,'DATA (2)'!A:G,5,0)</f>
        <v>За запитом</v>
      </c>
      <c r="G272" s="50" t="str">
        <f>IFERROR(F272*(1-VLOOKUP(C272,ГОЛОВНА!K:L,2,0)), "-")</f>
        <v>-</v>
      </c>
    </row>
    <row r="273" spans="1:7" x14ac:dyDescent="0.3">
      <c r="A273" s="80">
        <v>96501848</v>
      </c>
      <c r="B273" s="53" t="str">
        <f>VLOOKUP(A273,'DATA (2)'!A:G,2,0)</f>
        <v xml:space="preserve">Верт.насос CRI15-8 A-CA-A-V-HQQV 3x230  </v>
      </c>
      <c r="C273" s="50" t="str">
        <f>VLOOKUP(A273,'DATA (2)'!A:G,4,0)</f>
        <v>CW</v>
      </c>
      <c r="D273" s="51"/>
      <c r="E273" s="50"/>
      <c r="F273" s="50" t="str">
        <f>VLOOKUP(A273,'DATA (2)'!A:G,5,0)</f>
        <v>За запитом</v>
      </c>
      <c r="G273" s="50" t="str">
        <f>IFERROR(F273*(1-VLOOKUP(C273,ГОЛОВНА!K:L,2,0)), "-")</f>
        <v>-</v>
      </c>
    </row>
    <row r="274" spans="1:7" x14ac:dyDescent="0.3">
      <c r="A274" s="80">
        <v>96502031</v>
      </c>
      <c r="B274" s="53" t="str">
        <f>VLOOKUP(A274,'DATA (2)'!A:G,2,0)</f>
        <v xml:space="preserve">Верт.насос CRI15-8 A-CA-A-V-HQQV 3x400  </v>
      </c>
      <c r="C274" s="50" t="str">
        <f>VLOOKUP(A274,'DATA (2)'!A:G,4,0)</f>
        <v>CW</v>
      </c>
      <c r="D274" s="51"/>
      <c r="E274" s="50"/>
      <c r="F274" s="50" t="str">
        <f>VLOOKUP(A274,'DATA (2)'!A:G,5,0)</f>
        <v>За запитом</v>
      </c>
      <c r="G274" s="50" t="str">
        <f>IFERROR(F274*(1-VLOOKUP(C274,ГОЛОВНА!K:L,2,0)), "-")</f>
        <v>-</v>
      </c>
    </row>
    <row r="275" spans="1:7" x14ac:dyDescent="0.3">
      <c r="A275" s="80">
        <v>96501724</v>
      </c>
      <c r="B275" s="53" t="str">
        <f>VLOOKUP(A275,'DATA (2)'!A:G,2,0)</f>
        <v xml:space="preserve">Верт.насос CRI15-8 A-FGJ-A-E-HQQE 3x23  </v>
      </c>
      <c r="C275" s="50" t="str">
        <f>VLOOKUP(A275,'DATA (2)'!A:G,4,0)</f>
        <v>CW</v>
      </c>
      <c r="D275" s="51"/>
      <c r="E275" s="50"/>
      <c r="F275" s="50" t="str">
        <f>VLOOKUP(A275,'DATA (2)'!A:G,5,0)</f>
        <v>За запитом</v>
      </c>
      <c r="G275" s="50" t="str">
        <f>IFERROR(F275*(1-VLOOKUP(C275,ГОЛОВНА!K:L,2,0)), "-")</f>
        <v>-</v>
      </c>
    </row>
    <row r="276" spans="1:7" x14ac:dyDescent="0.3">
      <c r="A276" s="80">
        <v>96501917</v>
      </c>
      <c r="B276" s="53" t="str">
        <f>VLOOKUP(A276,'DATA (2)'!A:G,2,0)</f>
        <v xml:space="preserve">Верт.насос CRI15-8 A-FGJ-A-E-HQQE 3x40  </v>
      </c>
      <c r="C276" s="50" t="str">
        <f>VLOOKUP(A276,'DATA (2)'!A:G,4,0)</f>
        <v>CW</v>
      </c>
      <c r="D276" s="51"/>
      <c r="E276" s="50"/>
      <c r="F276" s="50" t="str">
        <f>VLOOKUP(A276,'DATA (2)'!A:G,5,0)</f>
        <v>За запитом</v>
      </c>
      <c r="G276" s="50" t="str">
        <f>IFERROR(F276*(1-VLOOKUP(C276,ГОЛОВНА!K:L,2,0)), "-")</f>
        <v>-</v>
      </c>
    </row>
    <row r="277" spans="1:7" x14ac:dyDescent="0.3">
      <c r="A277" s="80">
        <v>96501822</v>
      </c>
      <c r="B277" s="53" t="str">
        <f>VLOOKUP(A277,'DATA (2)'!A:G,2,0)</f>
        <v xml:space="preserve">Верт.насос CRI15-8 A-FGJ-A-V-HQQV 3x23  </v>
      </c>
      <c r="C277" s="50" t="str">
        <f>VLOOKUP(A277,'DATA (2)'!A:G,4,0)</f>
        <v>CW</v>
      </c>
      <c r="D277" s="51"/>
      <c r="E277" s="50"/>
      <c r="F277" s="50" t="str">
        <f>VLOOKUP(A277,'DATA (2)'!A:G,5,0)</f>
        <v>За запитом</v>
      </c>
      <c r="G277" s="50" t="str">
        <f>IFERROR(F277*(1-VLOOKUP(C277,ГОЛОВНА!K:L,2,0)), "-")</f>
        <v>-</v>
      </c>
    </row>
    <row r="278" spans="1:7" x14ac:dyDescent="0.3">
      <c r="A278" s="80">
        <v>96502007</v>
      </c>
      <c r="B278" s="53" t="str">
        <f>VLOOKUP(A278,'DATA (2)'!A:G,2,0)</f>
        <v xml:space="preserve">Верт.насос CRI15-8 A-FGJ-A-V-HQQV 3x40  </v>
      </c>
      <c r="C278" s="50" t="str">
        <f>VLOOKUP(A278,'DATA (2)'!A:G,4,0)</f>
        <v>CW</v>
      </c>
      <c r="D278" s="51"/>
      <c r="E278" s="50"/>
      <c r="F278" s="50" t="str">
        <f>VLOOKUP(A278,'DATA (2)'!A:G,5,0)</f>
        <v>За запитом</v>
      </c>
      <c r="G278" s="50" t="str">
        <f>IFERROR(F278*(1-VLOOKUP(C278,ГОЛОВНА!K:L,2,0)), "-")</f>
        <v>-</v>
      </c>
    </row>
    <row r="279" spans="1:7" x14ac:dyDescent="0.3">
      <c r="A279" s="80">
        <v>96501737</v>
      </c>
      <c r="B279" s="53" t="str">
        <f>VLOOKUP(A279,'DATA (2)'!A:G,2,0)</f>
        <v xml:space="preserve">Верт.насос CRI15-8 A-P-A-E-HQQE 3x230/  </v>
      </c>
      <c r="C279" s="50" t="str">
        <f>VLOOKUP(A279,'DATA (2)'!A:G,4,0)</f>
        <v>CW</v>
      </c>
      <c r="D279" s="51"/>
      <c r="E279" s="50"/>
      <c r="F279" s="50" t="str">
        <f>VLOOKUP(A279,'DATA (2)'!A:G,5,0)</f>
        <v>За запитом</v>
      </c>
      <c r="G279" s="50" t="str">
        <f>IFERROR(F279*(1-VLOOKUP(C279,ГОЛОВНА!K:L,2,0)), "-")</f>
        <v>-</v>
      </c>
    </row>
    <row r="280" spans="1:7" x14ac:dyDescent="0.3">
      <c r="A280" s="80">
        <v>96501929</v>
      </c>
      <c r="B280" s="53" t="str">
        <f>VLOOKUP(A280,'DATA (2)'!A:G,2,0)</f>
        <v xml:space="preserve">Верт.насос CRI15-8 A-P-A-E-HQQE 3x400/  </v>
      </c>
      <c r="C280" s="50" t="str">
        <f>VLOOKUP(A280,'DATA (2)'!A:G,4,0)</f>
        <v>CW</v>
      </c>
      <c r="D280" s="51"/>
      <c r="E280" s="50"/>
      <c r="F280" s="50" t="str">
        <f>VLOOKUP(A280,'DATA (2)'!A:G,5,0)</f>
        <v>За запитом</v>
      </c>
      <c r="G280" s="50" t="str">
        <f>IFERROR(F280*(1-VLOOKUP(C280,ГОЛОВНА!K:L,2,0)), "-")</f>
        <v>-</v>
      </c>
    </row>
    <row r="281" spans="1:7" x14ac:dyDescent="0.3">
      <c r="A281" s="80">
        <v>96501835</v>
      </c>
      <c r="B281" s="53" t="str">
        <f>VLOOKUP(A281,'DATA (2)'!A:G,2,0)</f>
        <v xml:space="preserve">Верт.насос CRI15-8 A-P-A-V-HQQV 3x230/  </v>
      </c>
      <c r="C281" s="50" t="str">
        <f>VLOOKUP(A281,'DATA (2)'!A:G,4,0)</f>
        <v>CW</v>
      </c>
      <c r="D281" s="51"/>
      <c r="E281" s="50"/>
      <c r="F281" s="50" t="str">
        <f>VLOOKUP(A281,'DATA (2)'!A:G,5,0)</f>
        <v>За запитом</v>
      </c>
      <c r="G281" s="50" t="str">
        <f>IFERROR(F281*(1-VLOOKUP(C281,ГОЛОВНА!K:L,2,0)), "-")</f>
        <v>-</v>
      </c>
    </row>
    <row r="282" spans="1:7" x14ac:dyDescent="0.3">
      <c r="A282" s="80">
        <v>96502019</v>
      </c>
      <c r="B282" s="53" t="str">
        <f>VLOOKUP(A282,'DATA (2)'!A:G,2,0)</f>
        <v xml:space="preserve">Верт.насос CRI15-8 A-P-A-V-HQQV 3x400/  </v>
      </c>
      <c r="C282" s="50" t="str">
        <f>VLOOKUP(A282,'DATA (2)'!A:G,4,0)</f>
        <v>CW</v>
      </c>
      <c r="D282" s="51"/>
      <c r="E282" s="50"/>
      <c r="F282" s="50" t="str">
        <f>VLOOKUP(A282,'DATA (2)'!A:G,5,0)</f>
        <v>За запитом</v>
      </c>
      <c r="G282" s="50" t="str">
        <f>IFERROR(F282*(1-VLOOKUP(C282,ГОЛОВНА!K:L,2,0)), "-")</f>
        <v>-</v>
      </c>
    </row>
    <row r="283" spans="1:7" x14ac:dyDescent="0.3">
      <c r="A283" s="80">
        <v>96501751</v>
      </c>
      <c r="B283" s="53" t="str">
        <f>VLOOKUP(A283,'DATA (2)'!A:G,2,0)</f>
        <v xml:space="preserve">Верт.насос CRI15-9 A-CA-A-E-HQQE 3x230  </v>
      </c>
      <c r="C283" s="50" t="str">
        <f>VLOOKUP(A283,'DATA (2)'!A:G,4,0)</f>
        <v>CW</v>
      </c>
      <c r="D283" s="51"/>
      <c r="E283" s="50"/>
      <c r="F283" s="50" t="str">
        <f>VLOOKUP(A283,'DATA (2)'!A:G,5,0)</f>
        <v>За запитом</v>
      </c>
      <c r="G283" s="50" t="str">
        <f>IFERROR(F283*(1-VLOOKUP(C283,ГОЛОВНА!K:L,2,0)), "-")</f>
        <v>-</v>
      </c>
    </row>
    <row r="284" spans="1:7" x14ac:dyDescent="0.3">
      <c r="A284" s="80">
        <v>96501942</v>
      </c>
      <c r="B284" s="53" t="str">
        <f>VLOOKUP(A284,'DATA (2)'!A:G,2,0)</f>
        <v xml:space="preserve">Верт.насос CRI15-9 A-CA-A-E-HQQE 3x400  </v>
      </c>
      <c r="C284" s="50" t="str">
        <f>VLOOKUP(A284,'DATA (2)'!A:G,4,0)</f>
        <v>CW</v>
      </c>
      <c r="D284" s="51"/>
      <c r="E284" s="50"/>
      <c r="F284" s="50" t="str">
        <f>VLOOKUP(A284,'DATA (2)'!A:G,5,0)</f>
        <v>За запитом</v>
      </c>
      <c r="G284" s="50" t="str">
        <f>IFERROR(F284*(1-VLOOKUP(C284,ГОЛОВНА!K:L,2,0)), "-")</f>
        <v>-</v>
      </c>
    </row>
    <row r="285" spans="1:7" x14ac:dyDescent="0.3">
      <c r="A285" s="80">
        <v>96501849</v>
      </c>
      <c r="B285" s="53" t="str">
        <f>VLOOKUP(A285,'DATA (2)'!A:G,2,0)</f>
        <v xml:space="preserve">Верт.насос CRI15-9 A-CA-A-V-HQQV 3x230  </v>
      </c>
      <c r="C285" s="50" t="str">
        <f>VLOOKUP(A285,'DATA (2)'!A:G,4,0)</f>
        <v>CW</v>
      </c>
      <c r="D285" s="51"/>
      <c r="E285" s="50"/>
      <c r="F285" s="50" t="str">
        <f>VLOOKUP(A285,'DATA (2)'!A:G,5,0)</f>
        <v>За запитом</v>
      </c>
      <c r="G285" s="50" t="str">
        <f>IFERROR(F285*(1-VLOOKUP(C285,ГОЛОВНА!K:L,2,0)), "-")</f>
        <v>-</v>
      </c>
    </row>
    <row r="286" spans="1:7" x14ac:dyDescent="0.3">
      <c r="A286" s="80">
        <v>96502032</v>
      </c>
      <c r="B286" s="53" t="str">
        <f>VLOOKUP(A286,'DATA (2)'!A:G,2,0)</f>
        <v xml:space="preserve">Верт.насос CRI15-9 A-CA-A-V-HQQV 3x400  </v>
      </c>
      <c r="C286" s="50" t="str">
        <f>VLOOKUP(A286,'DATA (2)'!A:G,4,0)</f>
        <v>CW</v>
      </c>
      <c r="D286" s="51"/>
      <c r="E286" s="50"/>
      <c r="F286" s="50" t="str">
        <f>VLOOKUP(A286,'DATA (2)'!A:G,5,0)</f>
        <v>За запитом</v>
      </c>
      <c r="G286" s="50" t="str">
        <f>IFERROR(F286*(1-VLOOKUP(C286,ГОЛОВНА!K:L,2,0)), "-")</f>
        <v>-</v>
      </c>
    </row>
    <row r="287" spans="1:7" x14ac:dyDescent="0.3">
      <c r="A287" s="80">
        <v>96501725</v>
      </c>
      <c r="B287" s="53" t="str">
        <f>VLOOKUP(A287,'DATA (2)'!A:G,2,0)</f>
        <v xml:space="preserve">Верт.насос CRI15-9 A-FGJ-A-E-HQQE 3x23  </v>
      </c>
      <c r="C287" s="50" t="str">
        <f>VLOOKUP(A287,'DATA (2)'!A:G,4,0)</f>
        <v>CW</v>
      </c>
      <c r="D287" s="51"/>
      <c r="E287" s="50"/>
      <c r="F287" s="50" t="str">
        <f>VLOOKUP(A287,'DATA (2)'!A:G,5,0)</f>
        <v>За запитом</v>
      </c>
      <c r="G287" s="50" t="str">
        <f>IFERROR(F287*(1-VLOOKUP(C287,ГОЛОВНА!K:L,2,0)), "-")</f>
        <v>-</v>
      </c>
    </row>
    <row r="288" spans="1:7" x14ac:dyDescent="0.3">
      <c r="A288" s="80">
        <v>96501918</v>
      </c>
      <c r="B288" s="53" t="str">
        <f>VLOOKUP(A288,'DATA (2)'!A:G,2,0)</f>
        <v xml:space="preserve">Верт.насос CRI15-9 A-FGJ-A-E-HQQE 3x40  </v>
      </c>
      <c r="C288" s="50" t="str">
        <f>VLOOKUP(A288,'DATA (2)'!A:G,4,0)</f>
        <v>CW</v>
      </c>
      <c r="D288" s="51"/>
      <c r="E288" s="50"/>
      <c r="F288" s="50" t="str">
        <f>VLOOKUP(A288,'DATA (2)'!A:G,5,0)</f>
        <v>За запитом</v>
      </c>
      <c r="G288" s="50" t="str">
        <f>IFERROR(F288*(1-VLOOKUP(C288,ГОЛОВНА!K:L,2,0)), "-")</f>
        <v>-</v>
      </c>
    </row>
    <row r="289" spans="1:7" x14ac:dyDescent="0.3">
      <c r="A289" s="80">
        <v>96501823</v>
      </c>
      <c r="B289" s="53" t="str">
        <f>VLOOKUP(A289,'DATA (2)'!A:G,2,0)</f>
        <v xml:space="preserve">Верт.насос CRI15-9 A-FGJ-A-V-HQQV 3x23  </v>
      </c>
      <c r="C289" s="50" t="str">
        <f>VLOOKUP(A289,'DATA (2)'!A:G,4,0)</f>
        <v>CW</v>
      </c>
      <c r="D289" s="51"/>
      <c r="E289" s="50"/>
      <c r="F289" s="50" t="str">
        <f>VLOOKUP(A289,'DATA (2)'!A:G,5,0)</f>
        <v>За запитом</v>
      </c>
      <c r="G289" s="50" t="str">
        <f>IFERROR(F289*(1-VLOOKUP(C289,ГОЛОВНА!K:L,2,0)), "-")</f>
        <v>-</v>
      </c>
    </row>
    <row r="290" spans="1:7" x14ac:dyDescent="0.3">
      <c r="A290" s="80">
        <v>96502008</v>
      </c>
      <c r="B290" s="53" t="str">
        <f>VLOOKUP(A290,'DATA (2)'!A:G,2,0)</f>
        <v xml:space="preserve">Верт.насос CRI15-9 A-FGJ-A-V-HQQV 3x40  </v>
      </c>
      <c r="C290" s="50" t="str">
        <f>VLOOKUP(A290,'DATA (2)'!A:G,4,0)</f>
        <v>CW</v>
      </c>
      <c r="D290" s="51"/>
      <c r="E290" s="50"/>
      <c r="F290" s="50" t="str">
        <f>VLOOKUP(A290,'DATA (2)'!A:G,5,0)</f>
        <v>За запитом</v>
      </c>
      <c r="G290" s="50" t="str">
        <f>IFERROR(F290*(1-VLOOKUP(C290,ГОЛОВНА!K:L,2,0)), "-")</f>
        <v>-</v>
      </c>
    </row>
    <row r="291" spans="1:7" x14ac:dyDescent="0.3">
      <c r="A291" s="80">
        <v>96501738</v>
      </c>
      <c r="B291" s="53" t="str">
        <f>VLOOKUP(A291,'DATA (2)'!A:G,2,0)</f>
        <v xml:space="preserve">Верт.насос CRI15-9 A-P-A-E-HQQE 3x230/  </v>
      </c>
      <c r="C291" s="50" t="str">
        <f>VLOOKUP(A291,'DATA (2)'!A:G,4,0)</f>
        <v>CW</v>
      </c>
      <c r="D291" s="51"/>
      <c r="E291" s="50"/>
      <c r="F291" s="50" t="str">
        <f>VLOOKUP(A291,'DATA (2)'!A:G,5,0)</f>
        <v>За запитом</v>
      </c>
      <c r="G291" s="50" t="str">
        <f>IFERROR(F291*(1-VLOOKUP(C291,ГОЛОВНА!K:L,2,0)), "-")</f>
        <v>-</v>
      </c>
    </row>
    <row r="292" spans="1:7" x14ac:dyDescent="0.3">
      <c r="A292" s="80">
        <v>96501930</v>
      </c>
      <c r="B292" s="53" t="str">
        <f>VLOOKUP(A292,'DATA (2)'!A:G,2,0)</f>
        <v xml:space="preserve">Верт.насос CRI15-9 A-P-A-E-HQQE 3x400/  </v>
      </c>
      <c r="C292" s="50" t="str">
        <f>VLOOKUP(A292,'DATA (2)'!A:G,4,0)</f>
        <v>CW</v>
      </c>
      <c r="D292" s="51"/>
      <c r="E292" s="50"/>
      <c r="F292" s="50" t="str">
        <f>VLOOKUP(A292,'DATA (2)'!A:G,5,0)</f>
        <v>За запитом</v>
      </c>
      <c r="G292" s="50" t="str">
        <f>IFERROR(F292*(1-VLOOKUP(C292,ГОЛОВНА!K:L,2,0)), "-")</f>
        <v>-</v>
      </c>
    </row>
    <row r="293" spans="1:7" x14ac:dyDescent="0.3">
      <c r="A293" s="80">
        <v>96501836</v>
      </c>
      <c r="B293" s="53" t="str">
        <f>VLOOKUP(A293,'DATA (2)'!A:G,2,0)</f>
        <v xml:space="preserve">Верт.насос CRI15-9 A-P-A-V-HQQV 3x230/  </v>
      </c>
      <c r="C293" s="50" t="str">
        <f>VLOOKUP(A293,'DATA (2)'!A:G,4,0)</f>
        <v>CW</v>
      </c>
      <c r="D293" s="51"/>
      <c r="E293" s="50"/>
      <c r="F293" s="50" t="str">
        <f>VLOOKUP(A293,'DATA (2)'!A:G,5,0)</f>
        <v>За запитом</v>
      </c>
      <c r="G293" s="50" t="str">
        <f>IFERROR(F293*(1-VLOOKUP(C293,ГОЛОВНА!K:L,2,0)), "-")</f>
        <v>-</v>
      </c>
    </row>
    <row r="294" spans="1:7" x14ac:dyDescent="0.3">
      <c r="A294" s="80">
        <v>96502020</v>
      </c>
      <c r="B294" s="53" t="str">
        <f>VLOOKUP(A294,'DATA (2)'!A:G,2,0)</f>
        <v xml:space="preserve">Верт.насос CRI15-9 A-P-A-V-HQQV 3x400/  </v>
      </c>
      <c r="C294" s="50" t="str">
        <f>VLOOKUP(A294,'DATA (2)'!A:G,4,0)</f>
        <v>CW</v>
      </c>
      <c r="D294" s="51"/>
      <c r="E294" s="50"/>
      <c r="F294" s="50" t="str">
        <f>VLOOKUP(A294,'DATA (2)'!A:G,5,0)</f>
        <v>За запитом</v>
      </c>
      <c r="G294" s="50" t="str">
        <f>IFERROR(F294*(1-VLOOKUP(C294,ГОЛОВНА!K:L,2,0)), "-")</f>
        <v>-</v>
      </c>
    </row>
    <row r="295" spans="1:7" x14ac:dyDescent="0.3">
      <c r="A295" s="80">
        <v>96500302</v>
      </c>
      <c r="B295" s="53" t="str">
        <f>VLOOKUP(A295,'DATA (2)'!A:G,2,0)</f>
        <v xml:space="preserve">Верт.насос  CRI20-1 A-CA-A-E-HQQE 1x22  </v>
      </c>
      <c r="C295" s="50" t="str">
        <f>VLOOKUP(A295,'DATA (2)'!A:G,4,0)</f>
        <v>CW</v>
      </c>
      <c r="D295" s="51"/>
      <c r="E295" s="50"/>
      <c r="F295" s="50">
        <f>VLOOKUP(A295,'DATA (2)'!A:G,5,0)</f>
        <v>1222.6600000000001</v>
      </c>
      <c r="G295" s="50">
        <f>IFERROR(F295*(1-VLOOKUP(C295,ГОЛОВНА!K:L,2,0)), "-")</f>
        <v>1222.6600000000001</v>
      </c>
    </row>
    <row r="296" spans="1:7" x14ac:dyDescent="0.3">
      <c r="A296" s="80">
        <v>96500369</v>
      </c>
      <c r="B296" s="53" t="str">
        <f>VLOOKUP(A296,'DATA (2)'!A:G,2,0)</f>
        <v xml:space="preserve">Верт.насос  CRI20-1 A-CA-A-E-HQQE 3x23  </v>
      </c>
      <c r="C296" s="50" t="str">
        <f>VLOOKUP(A296,'DATA (2)'!A:G,4,0)</f>
        <v>CW</v>
      </c>
      <c r="D296" s="51"/>
      <c r="E296" s="50"/>
      <c r="F296" s="50">
        <f>VLOOKUP(A296,'DATA (2)'!A:G,5,0)</f>
        <v>1094.03</v>
      </c>
      <c r="G296" s="50">
        <f>IFERROR(F296*(1-VLOOKUP(C296,ГОЛОВНА!K:L,2,0)), "-")</f>
        <v>1094.03</v>
      </c>
    </row>
    <row r="297" spans="1:7" x14ac:dyDescent="0.3">
      <c r="A297" s="80">
        <v>96500318</v>
      </c>
      <c r="B297" s="53" t="str">
        <f>VLOOKUP(A297,'DATA (2)'!A:G,2,0)</f>
        <v xml:space="preserve">Верт.насос  CRI20-1 A-CA-A-V-HQQV 1x22  </v>
      </c>
      <c r="C297" s="50" t="str">
        <f>VLOOKUP(A297,'DATA (2)'!A:G,4,0)</f>
        <v>CW</v>
      </c>
      <c r="D297" s="51"/>
      <c r="E297" s="50"/>
      <c r="F297" s="50">
        <f>VLOOKUP(A297,'DATA (2)'!A:G,5,0)</f>
        <v>1246.47</v>
      </c>
      <c r="G297" s="50">
        <f>IFERROR(F297*(1-VLOOKUP(C297,ГОЛОВНА!K:L,2,0)), "-")</f>
        <v>1246.47</v>
      </c>
    </row>
    <row r="298" spans="1:7" x14ac:dyDescent="0.3">
      <c r="A298" s="80">
        <v>96500460</v>
      </c>
      <c r="B298" s="53" t="str">
        <f>VLOOKUP(A298,'DATA (2)'!A:G,2,0)</f>
        <v xml:space="preserve">Верт.насос  CRI20-1 A-CA-A-V-HQQV 3x23  </v>
      </c>
      <c r="C298" s="50" t="str">
        <f>VLOOKUP(A298,'DATA (2)'!A:G,4,0)</f>
        <v>CW</v>
      </c>
      <c r="D298" s="51"/>
      <c r="E298" s="50"/>
      <c r="F298" s="50">
        <f>VLOOKUP(A298,'DATA (2)'!A:G,5,0)</f>
        <v>1117.8399999999999</v>
      </c>
      <c r="G298" s="50">
        <f>IFERROR(F298*(1-VLOOKUP(C298,ГОЛОВНА!K:L,2,0)), "-")</f>
        <v>1117.8399999999999</v>
      </c>
    </row>
    <row r="299" spans="1:7" x14ac:dyDescent="0.3">
      <c r="A299" s="80">
        <v>96500188</v>
      </c>
      <c r="B299" s="53" t="str">
        <f>VLOOKUP(A299,'DATA (2)'!A:G,2,0)</f>
        <v xml:space="preserve">Верт.насос  CRI20-1 A-FGJ-A-E-HQQE 1x2  </v>
      </c>
      <c r="C299" s="50" t="str">
        <f>VLOOKUP(A299,'DATA (2)'!A:G,4,0)</f>
        <v>CW</v>
      </c>
      <c r="D299" s="51"/>
      <c r="E299" s="50"/>
      <c r="F299" s="50">
        <f>VLOOKUP(A299,'DATA (2)'!A:G,5,0)</f>
        <v>1301.3900000000001</v>
      </c>
      <c r="G299" s="50">
        <f>IFERROR(F299*(1-VLOOKUP(C299,ГОЛОВНА!K:L,2,0)), "-")</f>
        <v>1301.3900000000001</v>
      </c>
    </row>
    <row r="300" spans="1:7" x14ac:dyDescent="0.3">
      <c r="A300" s="80">
        <v>96500345</v>
      </c>
      <c r="B300" s="53" t="str">
        <f>VLOOKUP(A300,'DATA (2)'!A:G,2,0)</f>
        <v xml:space="preserve">Верт.насос  CRI20-1 A-FGJ-A-E-HQQE 3x2  </v>
      </c>
      <c r="C300" s="50" t="str">
        <f>VLOOKUP(A300,'DATA (2)'!A:G,4,0)</f>
        <v>CW</v>
      </c>
      <c r="D300" s="51"/>
      <c r="E300" s="50"/>
      <c r="F300" s="50">
        <f>VLOOKUP(A300,'DATA (2)'!A:G,5,0)</f>
        <v>1172.74</v>
      </c>
      <c r="G300" s="50">
        <f>IFERROR(F300*(1-VLOOKUP(C300,ГОЛОВНА!K:L,2,0)), "-")</f>
        <v>1172.74</v>
      </c>
    </row>
    <row r="301" spans="1:7" x14ac:dyDescent="0.3">
      <c r="A301" s="80">
        <v>96500314</v>
      </c>
      <c r="B301" s="53" t="str">
        <f>VLOOKUP(A301,'DATA (2)'!A:G,2,0)</f>
        <v xml:space="preserve">Верт.насос  CRI20-1 A-FGJ-A-V-HQQV 1x2  </v>
      </c>
      <c r="C301" s="50" t="str">
        <f>VLOOKUP(A301,'DATA (2)'!A:G,4,0)</f>
        <v>CW</v>
      </c>
      <c r="D301" s="51"/>
      <c r="E301" s="50"/>
      <c r="F301" s="50">
        <f>VLOOKUP(A301,'DATA (2)'!A:G,5,0)</f>
        <v>1325.18</v>
      </c>
      <c r="G301" s="50">
        <f>IFERROR(F301*(1-VLOOKUP(C301,ГОЛОВНА!K:L,2,0)), "-")</f>
        <v>1325.18</v>
      </c>
    </row>
    <row r="302" spans="1:7" x14ac:dyDescent="0.3">
      <c r="A302" s="80">
        <v>96500436</v>
      </c>
      <c r="B302" s="53" t="str">
        <f>VLOOKUP(A302,'DATA (2)'!A:G,2,0)</f>
        <v xml:space="preserve">Верт.насос  CRI20-1 A-FGJ-A-V-HQQV 3x2  </v>
      </c>
      <c r="C302" s="50" t="str">
        <f>VLOOKUP(A302,'DATA (2)'!A:G,4,0)</f>
        <v>CW</v>
      </c>
      <c r="D302" s="51"/>
      <c r="E302" s="50"/>
      <c r="F302" s="50">
        <f>VLOOKUP(A302,'DATA (2)'!A:G,5,0)</f>
        <v>1196.55</v>
      </c>
      <c r="G302" s="50">
        <f>IFERROR(F302*(1-VLOOKUP(C302,ГОЛОВНА!K:L,2,0)), "-")</f>
        <v>1196.55</v>
      </c>
    </row>
    <row r="303" spans="1:7" x14ac:dyDescent="0.3">
      <c r="A303" s="80">
        <v>96500300</v>
      </c>
      <c r="B303" s="53" t="str">
        <f>VLOOKUP(A303,'DATA (2)'!A:G,2,0)</f>
        <v xml:space="preserve">Верт.насос  CRI20-1 A-P-A-E-HQQE 1x220  </v>
      </c>
      <c r="C303" s="50" t="str">
        <f>VLOOKUP(A303,'DATA (2)'!A:G,4,0)</f>
        <v>CW</v>
      </c>
      <c r="D303" s="51"/>
      <c r="E303" s="50"/>
      <c r="F303" s="50">
        <f>VLOOKUP(A303,'DATA (2)'!A:G,5,0)</f>
        <v>1222.6600000000001</v>
      </c>
      <c r="G303" s="50">
        <f>IFERROR(F303*(1-VLOOKUP(C303,ГОЛОВНА!K:L,2,0)), "-")</f>
        <v>1222.6600000000001</v>
      </c>
    </row>
    <row r="304" spans="1:7" x14ac:dyDescent="0.3">
      <c r="A304" s="80">
        <v>96500357</v>
      </c>
      <c r="B304" s="53" t="str">
        <f>VLOOKUP(A304,'DATA (2)'!A:G,2,0)</f>
        <v xml:space="preserve">Верт.насос  CRI20-1 A-P-A-E-HQQE 3x230  </v>
      </c>
      <c r="C304" s="50" t="str">
        <f>VLOOKUP(A304,'DATA (2)'!A:G,4,0)</f>
        <v>CW</v>
      </c>
      <c r="D304" s="51"/>
      <c r="E304" s="50"/>
      <c r="F304" s="50">
        <f>VLOOKUP(A304,'DATA (2)'!A:G,5,0)</f>
        <v>1094.03</v>
      </c>
      <c r="G304" s="50">
        <f>IFERROR(F304*(1-VLOOKUP(C304,ГОЛОВНА!K:L,2,0)), "-")</f>
        <v>1094.03</v>
      </c>
    </row>
    <row r="305" spans="1:7" x14ac:dyDescent="0.3">
      <c r="A305" s="80">
        <v>96500316</v>
      </c>
      <c r="B305" s="53" t="str">
        <f>VLOOKUP(A305,'DATA (2)'!A:G,2,0)</f>
        <v xml:space="preserve">Верт.насос  CRI20-1 A-P-A-V-HQQV 1x220  </v>
      </c>
      <c r="C305" s="50" t="str">
        <f>VLOOKUP(A305,'DATA (2)'!A:G,4,0)</f>
        <v>CW</v>
      </c>
      <c r="D305" s="51"/>
      <c r="E305" s="50"/>
      <c r="F305" s="50">
        <f>VLOOKUP(A305,'DATA (2)'!A:G,5,0)</f>
        <v>1246.47</v>
      </c>
      <c r="G305" s="50">
        <f>IFERROR(F305*(1-VLOOKUP(C305,ГОЛОВНА!K:L,2,0)), "-")</f>
        <v>1246.47</v>
      </c>
    </row>
    <row r="306" spans="1:7" x14ac:dyDescent="0.3">
      <c r="A306" s="80">
        <v>96500448</v>
      </c>
      <c r="B306" s="53" t="str">
        <f>VLOOKUP(A306,'DATA (2)'!A:G,2,0)</f>
        <v xml:space="preserve">Верт.насос  CRI20-1 A-P-A-V-HQQV 3x230  </v>
      </c>
      <c r="C306" s="50" t="str">
        <f>VLOOKUP(A306,'DATA (2)'!A:G,4,0)</f>
        <v>CW</v>
      </c>
      <c r="D306" s="51"/>
      <c r="E306" s="50"/>
      <c r="F306" s="50">
        <f>VLOOKUP(A306,'DATA (2)'!A:G,5,0)</f>
        <v>1117.8399999999999</v>
      </c>
      <c r="G306" s="50">
        <f>IFERROR(F306*(1-VLOOKUP(C306,ГОЛОВНА!K:L,2,0)), "-")</f>
        <v>1117.8399999999999</v>
      </c>
    </row>
    <row r="307" spans="1:7" x14ac:dyDescent="0.3">
      <c r="A307" s="80">
        <v>96500303</v>
      </c>
      <c r="B307" s="53" t="str">
        <f>VLOOKUP(A307,'DATA (2)'!A:G,2,0)</f>
        <v xml:space="preserve">Верт.насос  CRI20-2 A-CA-A-E-HQQE 1x22  </v>
      </c>
      <c r="C307" s="50" t="str">
        <f>VLOOKUP(A307,'DATA (2)'!A:G,4,0)</f>
        <v>CW</v>
      </c>
      <c r="D307" s="51"/>
      <c r="E307" s="50"/>
      <c r="F307" s="50">
        <f>VLOOKUP(A307,'DATA (2)'!A:G,5,0)</f>
        <v>1540.81</v>
      </c>
      <c r="G307" s="50">
        <f>IFERROR(F307*(1-VLOOKUP(C307,ГОЛОВНА!K:L,2,0)), "-")</f>
        <v>1540.81</v>
      </c>
    </row>
    <row r="308" spans="1:7" x14ac:dyDescent="0.3">
      <c r="A308" s="80">
        <v>96500370</v>
      </c>
      <c r="B308" s="53" t="str">
        <f>VLOOKUP(A308,'DATA (2)'!A:G,2,0)</f>
        <v xml:space="preserve">Верт.насос  CRI20-2 A-CA-A-E-HQQE 3x23  </v>
      </c>
      <c r="C308" s="50" t="str">
        <f>VLOOKUP(A308,'DATA (2)'!A:G,4,0)</f>
        <v>CW</v>
      </c>
      <c r="D308" s="51"/>
      <c r="E308" s="50"/>
      <c r="F308" s="50">
        <f>VLOOKUP(A308,'DATA (2)'!A:G,5,0)</f>
        <v>1353.41</v>
      </c>
      <c r="G308" s="50">
        <f>IFERROR(F308*(1-VLOOKUP(C308,ГОЛОВНА!K:L,2,0)), "-")</f>
        <v>1353.41</v>
      </c>
    </row>
    <row r="309" spans="1:7" x14ac:dyDescent="0.3">
      <c r="A309" s="80">
        <v>96500547</v>
      </c>
      <c r="B309" s="53" t="str">
        <f>VLOOKUP(A309,'DATA (2)'!A:G,2,0)</f>
        <v xml:space="preserve">Верт.насос  CRI20-2 A-CA-A-E-HQQE 3x40  </v>
      </c>
      <c r="C309" s="50" t="str">
        <f>VLOOKUP(A309,'DATA (2)'!A:G,4,0)</f>
        <v>CW</v>
      </c>
      <c r="D309" s="51"/>
      <c r="E309" s="50"/>
      <c r="F309" s="50">
        <f>VLOOKUP(A309,'DATA (2)'!A:G,5,0)</f>
        <v>1353.41</v>
      </c>
      <c r="G309" s="50">
        <f>IFERROR(F309*(1-VLOOKUP(C309,ГОЛОВНА!K:L,2,0)), "-")</f>
        <v>1353.41</v>
      </c>
    </row>
    <row r="310" spans="1:7" x14ac:dyDescent="0.3">
      <c r="A310" s="80">
        <v>96500319</v>
      </c>
      <c r="B310" s="53" t="str">
        <f>VLOOKUP(A310,'DATA (2)'!A:G,2,0)</f>
        <v xml:space="preserve">Верт.насос  CRI20-2 A-CA-A-V-HQQV 1x22  </v>
      </c>
      <c r="C310" s="50" t="str">
        <f>VLOOKUP(A310,'DATA (2)'!A:G,4,0)</f>
        <v>CW</v>
      </c>
      <c r="D310" s="51"/>
      <c r="E310" s="50"/>
      <c r="F310" s="50">
        <f>VLOOKUP(A310,'DATA (2)'!A:G,5,0)</f>
        <v>1564.62</v>
      </c>
      <c r="G310" s="50">
        <f>IFERROR(F310*(1-VLOOKUP(C310,ГОЛОВНА!K:L,2,0)), "-")</f>
        <v>1564.62</v>
      </c>
    </row>
    <row r="311" spans="1:7" x14ac:dyDescent="0.3">
      <c r="A311" s="80">
        <v>96500461</v>
      </c>
      <c r="B311" s="53" t="str">
        <f>VLOOKUP(A311,'DATA (2)'!A:G,2,0)</f>
        <v xml:space="preserve">Верт.насос  CRI20-2 A-CA-A-V-HQQV 3x23  </v>
      </c>
      <c r="C311" s="50" t="str">
        <f>VLOOKUP(A311,'DATA (2)'!A:G,4,0)</f>
        <v>CW</v>
      </c>
      <c r="D311" s="51"/>
      <c r="E311" s="50"/>
      <c r="F311" s="50">
        <f>VLOOKUP(A311,'DATA (2)'!A:G,5,0)</f>
        <v>1377.22</v>
      </c>
      <c r="G311" s="50">
        <f>IFERROR(F311*(1-VLOOKUP(C311,ГОЛОВНА!K:L,2,0)), "-")</f>
        <v>1377.22</v>
      </c>
    </row>
    <row r="312" spans="1:7" x14ac:dyDescent="0.3">
      <c r="A312" s="80">
        <v>96500630</v>
      </c>
      <c r="B312" s="53" t="str">
        <f>VLOOKUP(A312,'DATA (2)'!A:G,2,0)</f>
        <v xml:space="preserve">Верт.насос  CRI20-2 A-CA-A-V-HQQV 3x40  </v>
      </c>
      <c r="C312" s="50" t="str">
        <f>VLOOKUP(A312,'DATA (2)'!A:G,4,0)</f>
        <v>CW</v>
      </c>
      <c r="D312" s="51"/>
      <c r="E312" s="50"/>
      <c r="F312" s="50">
        <f>VLOOKUP(A312,'DATA (2)'!A:G,5,0)</f>
        <v>1377.22</v>
      </c>
      <c r="G312" s="50">
        <f>IFERROR(F312*(1-VLOOKUP(C312,ГОЛОВНА!K:L,2,0)), "-")</f>
        <v>1377.22</v>
      </c>
    </row>
    <row r="313" spans="1:7" x14ac:dyDescent="0.3">
      <c r="A313" s="80">
        <v>96500189</v>
      </c>
      <c r="B313" s="53" t="str">
        <f>VLOOKUP(A313,'DATA (2)'!A:G,2,0)</f>
        <v xml:space="preserve">Верт.насос  CRI20-2 A-FGJ-A-E-HQQE 1x2  </v>
      </c>
      <c r="C313" s="50" t="str">
        <f>VLOOKUP(A313,'DATA (2)'!A:G,4,0)</f>
        <v>CW</v>
      </c>
      <c r="D313" s="51"/>
      <c r="E313" s="50"/>
      <c r="F313" s="50">
        <f>VLOOKUP(A313,'DATA (2)'!A:G,5,0)</f>
        <v>1619.53</v>
      </c>
      <c r="G313" s="50">
        <f>IFERROR(F313*(1-VLOOKUP(C313,ГОЛОВНА!K:L,2,0)), "-")</f>
        <v>1619.53</v>
      </c>
    </row>
    <row r="314" spans="1:7" x14ac:dyDescent="0.3">
      <c r="A314" s="80">
        <v>96500346</v>
      </c>
      <c r="B314" s="53" t="str">
        <f>VLOOKUP(A314,'DATA (2)'!A:G,2,0)</f>
        <v xml:space="preserve">Верт.насос  CRI20-2 A-FGJ-A-E-HQQE 3x2  </v>
      </c>
      <c r="C314" s="50" t="str">
        <f>VLOOKUP(A314,'DATA (2)'!A:G,4,0)</f>
        <v>CW</v>
      </c>
      <c r="D314" s="51"/>
      <c r="E314" s="50"/>
      <c r="F314" s="50">
        <f>VLOOKUP(A314,'DATA (2)'!A:G,5,0)</f>
        <v>1432.13</v>
      </c>
      <c r="G314" s="50">
        <f>IFERROR(F314*(1-VLOOKUP(C314,ГОЛОВНА!K:L,2,0)), "-")</f>
        <v>1432.13</v>
      </c>
    </row>
    <row r="315" spans="1:7" x14ac:dyDescent="0.3">
      <c r="A315" s="80">
        <v>96500525</v>
      </c>
      <c r="B315" s="53" t="str">
        <f>VLOOKUP(A315,'DATA (2)'!A:G,2,0)</f>
        <v xml:space="preserve">CRI20-2 A-FGJ-A-E-HQQE 3x400D 50 HZ     </v>
      </c>
      <c r="C315" s="50" t="str">
        <f>VLOOKUP(A315,'DATA (2)'!A:G,4,0)</f>
        <v>CW</v>
      </c>
      <c r="D315" s="51"/>
      <c r="E315" s="50"/>
      <c r="F315" s="50">
        <f>VLOOKUP(A315,'DATA (2)'!A:G,5,0)</f>
        <v>1432.13</v>
      </c>
      <c r="G315" s="50">
        <f>IFERROR(F315*(1-VLOOKUP(C315,ГОЛОВНА!K:L,2,0)), "-")</f>
        <v>1432.13</v>
      </c>
    </row>
    <row r="316" spans="1:7" x14ac:dyDescent="0.3">
      <c r="A316" s="80">
        <v>96500315</v>
      </c>
      <c r="B316" s="53" t="str">
        <f>VLOOKUP(A316,'DATA (2)'!A:G,2,0)</f>
        <v xml:space="preserve">Верт.насос  CRI20-2 A-FGJ-A-V-HQQV 1x2  </v>
      </c>
      <c r="C316" s="50" t="str">
        <f>VLOOKUP(A316,'DATA (2)'!A:G,4,0)</f>
        <v>CW</v>
      </c>
      <c r="D316" s="51"/>
      <c r="E316" s="50"/>
      <c r="F316" s="50">
        <f>VLOOKUP(A316,'DATA (2)'!A:G,5,0)</f>
        <v>1643.34</v>
      </c>
      <c r="G316" s="50">
        <f>IFERROR(F316*(1-VLOOKUP(C316,ГОЛОВНА!K:L,2,0)), "-")</f>
        <v>1643.34</v>
      </c>
    </row>
    <row r="317" spans="1:7" x14ac:dyDescent="0.3">
      <c r="A317" s="80">
        <v>96500437</v>
      </c>
      <c r="B317" s="53" t="str">
        <f>VLOOKUP(A317,'DATA (2)'!A:G,2,0)</f>
        <v xml:space="preserve">Верт.насос  CRI20-2 A-FGJ-A-V-HQQV 3x2  </v>
      </c>
      <c r="C317" s="50" t="str">
        <f>VLOOKUP(A317,'DATA (2)'!A:G,4,0)</f>
        <v>CW</v>
      </c>
      <c r="D317" s="51"/>
      <c r="E317" s="50"/>
      <c r="F317" s="50">
        <f>VLOOKUP(A317,'DATA (2)'!A:G,5,0)</f>
        <v>1455.93</v>
      </c>
      <c r="G317" s="50">
        <f>IFERROR(F317*(1-VLOOKUP(C317,ГОЛОВНА!K:L,2,0)), "-")</f>
        <v>1455.93</v>
      </c>
    </row>
    <row r="318" spans="1:7" x14ac:dyDescent="0.3">
      <c r="A318" s="80">
        <v>96500608</v>
      </c>
      <c r="B318" s="53" t="str">
        <f>VLOOKUP(A318,'DATA (2)'!A:G,2,0)</f>
        <v xml:space="preserve">Верт.насос  CRI20-2 A-FGJ-A-V-HQQV 3x4  </v>
      </c>
      <c r="C318" s="50" t="str">
        <f>VLOOKUP(A318,'DATA (2)'!A:G,4,0)</f>
        <v>CW</v>
      </c>
      <c r="D318" s="51"/>
      <c r="E318" s="50"/>
      <c r="F318" s="50">
        <f>VLOOKUP(A318,'DATA (2)'!A:G,5,0)</f>
        <v>1455.93</v>
      </c>
      <c r="G318" s="50">
        <f>IFERROR(F318*(1-VLOOKUP(C318,ГОЛОВНА!K:L,2,0)), "-")</f>
        <v>1455.93</v>
      </c>
    </row>
    <row r="319" spans="1:7" x14ac:dyDescent="0.3">
      <c r="A319" s="80">
        <v>96500301</v>
      </c>
      <c r="B319" s="53" t="str">
        <f>VLOOKUP(A319,'DATA (2)'!A:G,2,0)</f>
        <v xml:space="preserve">Верт.насос  CRI20-2 A-P-A-E-HQQE 1x220  </v>
      </c>
      <c r="C319" s="50" t="str">
        <f>VLOOKUP(A319,'DATA (2)'!A:G,4,0)</f>
        <v>CW</v>
      </c>
      <c r="D319" s="51"/>
      <c r="E319" s="50"/>
      <c r="F319" s="50">
        <f>VLOOKUP(A319,'DATA (2)'!A:G,5,0)</f>
        <v>1540.81</v>
      </c>
      <c r="G319" s="50">
        <f>IFERROR(F319*(1-VLOOKUP(C319,ГОЛОВНА!K:L,2,0)), "-")</f>
        <v>1540.81</v>
      </c>
    </row>
    <row r="320" spans="1:7" x14ac:dyDescent="0.3">
      <c r="A320" s="80">
        <v>96500358</v>
      </c>
      <c r="B320" s="53" t="str">
        <f>VLOOKUP(A320,'DATA (2)'!A:G,2,0)</f>
        <v xml:space="preserve">Верт.насос  CRI20-2 A-P-A-E-HQQE 3x230  </v>
      </c>
      <c r="C320" s="50" t="str">
        <f>VLOOKUP(A320,'DATA (2)'!A:G,4,0)</f>
        <v>CW</v>
      </c>
      <c r="D320" s="51"/>
      <c r="E320" s="50"/>
      <c r="F320" s="50">
        <f>VLOOKUP(A320,'DATA (2)'!A:G,5,0)</f>
        <v>1353.41</v>
      </c>
      <c r="G320" s="50">
        <f>IFERROR(F320*(1-VLOOKUP(C320,ГОЛОВНА!K:L,2,0)), "-")</f>
        <v>1353.41</v>
      </c>
    </row>
    <row r="321" spans="1:7" x14ac:dyDescent="0.3">
      <c r="A321" s="80">
        <v>96500536</v>
      </c>
      <c r="B321" s="53" t="str">
        <f>VLOOKUP(A321,'DATA (2)'!A:G,2,0)</f>
        <v xml:space="preserve">Верт.насос  CRI20-2 A-P-A-E-HQQE 3x400  </v>
      </c>
      <c r="C321" s="50" t="str">
        <f>VLOOKUP(A321,'DATA (2)'!A:G,4,0)</f>
        <v>CW</v>
      </c>
      <c r="D321" s="51"/>
      <c r="E321" s="50"/>
      <c r="F321" s="50">
        <f>VLOOKUP(A321,'DATA (2)'!A:G,5,0)</f>
        <v>1353.41</v>
      </c>
      <c r="G321" s="50">
        <f>IFERROR(F321*(1-VLOOKUP(C321,ГОЛОВНА!K:L,2,0)), "-")</f>
        <v>1353.41</v>
      </c>
    </row>
    <row r="322" spans="1:7" x14ac:dyDescent="0.3">
      <c r="A322" s="80">
        <v>96500317</v>
      </c>
      <c r="B322" s="53" t="str">
        <f>VLOOKUP(A322,'DATA (2)'!A:G,2,0)</f>
        <v xml:space="preserve">Верт.насос  CRI20-2 A-P-A-V-HQQV 1x220  </v>
      </c>
      <c r="C322" s="50" t="str">
        <f>VLOOKUP(A322,'DATA (2)'!A:G,4,0)</f>
        <v>CW</v>
      </c>
      <c r="D322" s="51"/>
      <c r="E322" s="50"/>
      <c r="F322" s="50">
        <f>VLOOKUP(A322,'DATA (2)'!A:G,5,0)</f>
        <v>1564.62</v>
      </c>
      <c r="G322" s="50">
        <f>IFERROR(F322*(1-VLOOKUP(C322,ГОЛОВНА!K:L,2,0)), "-")</f>
        <v>1564.62</v>
      </c>
    </row>
    <row r="323" spans="1:7" x14ac:dyDescent="0.3">
      <c r="A323" s="80">
        <v>96500449</v>
      </c>
      <c r="B323" s="53" t="str">
        <f>VLOOKUP(A323,'DATA (2)'!A:G,2,0)</f>
        <v xml:space="preserve">Верт.насос  CRI20-2 A-P-A-V-HQQV 3x230  </v>
      </c>
      <c r="C323" s="50" t="str">
        <f>VLOOKUP(A323,'DATA (2)'!A:G,4,0)</f>
        <v>CW</v>
      </c>
      <c r="D323" s="51"/>
      <c r="E323" s="50"/>
      <c r="F323" s="50">
        <f>VLOOKUP(A323,'DATA (2)'!A:G,5,0)</f>
        <v>1377.22</v>
      </c>
      <c r="G323" s="50">
        <f>IFERROR(F323*(1-VLOOKUP(C323,ГОЛОВНА!K:L,2,0)), "-")</f>
        <v>1377.22</v>
      </c>
    </row>
    <row r="324" spans="1:7" x14ac:dyDescent="0.3">
      <c r="A324" s="80">
        <v>96500619</v>
      </c>
      <c r="B324" s="53" t="str">
        <f>VLOOKUP(A324,'DATA (2)'!A:G,2,0)</f>
        <v xml:space="preserve">Верт.насос  CRI20-2 A-P-A-V-HQQV 3x400  </v>
      </c>
      <c r="C324" s="50" t="str">
        <f>VLOOKUP(A324,'DATA (2)'!A:G,4,0)</f>
        <v>CW</v>
      </c>
      <c r="D324" s="51"/>
      <c r="E324" s="50"/>
      <c r="F324" s="50">
        <f>VLOOKUP(A324,'DATA (2)'!A:G,5,0)</f>
        <v>1377.22</v>
      </c>
      <c r="G324" s="50">
        <f>IFERROR(F324*(1-VLOOKUP(C324,ГОЛОВНА!K:L,2,0)), "-")</f>
        <v>1377.22</v>
      </c>
    </row>
    <row r="325" spans="1:7" x14ac:dyDescent="0.3">
      <c r="A325" s="80">
        <v>96500371</v>
      </c>
      <c r="B325" s="53" t="str">
        <f>VLOOKUP(A325,'DATA (2)'!A:G,2,0)</f>
        <v xml:space="preserve">Верт.насос  CRI20-3 A-CA-A-E-HQQE 3x23  </v>
      </c>
      <c r="C325" s="50" t="str">
        <f>VLOOKUP(A325,'DATA (2)'!A:G,4,0)</f>
        <v>CW</v>
      </c>
      <c r="D325" s="51"/>
      <c r="E325" s="50"/>
      <c r="F325" s="50">
        <f>VLOOKUP(A325,'DATA (2)'!A:G,5,0)</f>
        <v>1845.52</v>
      </c>
      <c r="G325" s="50">
        <f>IFERROR(F325*(1-VLOOKUP(C325,ГОЛОВНА!K:L,2,0)), "-")</f>
        <v>1845.52</v>
      </c>
    </row>
    <row r="326" spans="1:7" x14ac:dyDescent="0.3">
      <c r="A326" s="80">
        <v>96500548</v>
      </c>
      <c r="B326" s="53" t="str">
        <f>VLOOKUP(A326,'DATA (2)'!A:G,2,0)</f>
        <v xml:space="preserve">Верт.насос  CRI20-3 A-CA-A-E-HQQE 3x40  </v>
      </c>
      <c r="C326" s="50" t="str">
        <f>VLOOKUP(A326,'DATA (2)'!A:G,4,0)</f>
        <v>CW</v>
      </c>
      <c r="D326" s="51"/>
      <c r="E326" s="50"/>
      <c r="F326" s="50">
        <f>VLOOKUP(A326,'DATA (2)'!A:G,5,0)</f>
        <v>1845.52</v>
      </c>
      <c r="G326" s="50">
        <f>IFERROR(F326*(1-VLOOKUP(C326,ГОЛОВНА!K:L,2,0)), "-")</f>
        <v>1845.52</v>
      </c>
    </row>
    <row r="327" spans="1:7" x14ac:dyDescent="0.3">
      <c r="A327" s="80">
        <v>96500462</v>
      </c>
      <c r="B327" s="53" t="str">
        <f>VLOOKUP(A327,'DATA (2)'!A:G,2,0)</f>
        <v xml:space="preserve">Верт.насос  CRI20-3 A-CA-A-V-HQQV 3x23  </v>
      </c>
      <c r="C327" s="50" t="str">
        <f>VLOOKUP(A327,'DATA (2)'!A:G,4,0)</f>
        <v>CW</v>
      </c>
      <c r="D327" s="51"/>
      <c r="E327" s="50"/>
      <c r="F327" s="50">
        <f>VLOOKUP(A327,'DATA (2)'!A:G,5,0)</f>
        <v>1869.33</v>
      </c>
      <c r="G327" s="50">
        <f>IFERROR(F327*(1-VLOOKUP(C327,ГОЛОВНА!K:L,2,0)), "-")</f>
        <v>1869.33</v>
      </c>
    </row>
    <row r="328" spans="1:7" x14ac:dyDescent="0.3">
      <c r="A328" s="80">
        <v>96500631</v>
      </c>
      <c r="B328" s="53" t="str">
        <f>VLOOKUP(A328,'DATA (2)'!A:G,2,0)</f>
        <v xml:space="preserve">Верт.насос  CRI20-3 A-CA-A-V-HQQV 3x40  </v>
      </c>
      <c r="C328" s="50" t="str">
        <f>VLOOKUP(A328,'DATA (2)'!A:G,4,0)</f>
        <v>CW</v>
      </c>
      <c r="D328" s="51"/>
      <c r="E328" s="50"/>
      <c r="F328" s="50">
        <f>VLOOKUP(A328,'DATA (2)'!A:G,5,0)</f>
        <v>1869.33</v>
      </c>
      <c r="G328" s="50">
        <f>IFERROR(F328*(1-VLOOKUP(C328,ГОЛОВНА!K:L,2,0)), "-")</f>
        <v>1869.33</v>
      </c>
    </row>
    <row r="329" spans="1:7" x14ac:dyDescent="0.3">
      <c r="A329" s="80">
        <v>96500347</v>
      </c>
      <c r="B329" s="53" t="str">
        <f>VLOOKUP(A329,'DATA (2)'!A:G,2,0)</f>
        <v xml:space="preserve">Верт.насос  CRI20-3 A-FGJ-A-E-HQQE 3x2  </v>
      </c>
      <c r="C329" s="50" t="str">
        <f>VLOOKUP(A329,'DATA (2)'!A:G,4,0)</f>
        <v>CW</v>
      </c>
      <c r="D329" s="51"/>
      <c r="E329" s="50"/>
      <c r="F329" s="50">
        <f>VLOOKUP(A329,'DATA (2)'!A:G,5,0)</f>
        <v>1924.22</v>
      </c>
      <c r="G329" s="50">
        <f>IFERROR(F329*(1-VLOOKUP(C329,ГОЛОВНА!K:L,2,0)), "-")</f>
        <v>1924.22</v>
      </c>
    </row>
    <row r="330" spans="1:7" x14ac:dyDescent="0.3">
      <c r="A330" s="80">
        <v>96500526</v>
      </c>
      <c r="B330" s="53" t="str">
        <f>VLOOKUP(A330,'DATA (2)'!A:G,2,0)</f>
        <v xml:space="preserve">CRI20-3 A-FGJ-A-E-HQQE 3x400D 50 HZ     </v>
      </c>
      <c r="C330" s="50" t="str">
        <f>VLOOKUP(A330,'DATA (2)'!A:G,4,0)</f>
        <v>CW</v>
      </c>
      <c r="D330" s="51"/>
      <c r="E330" s="50"/>
      <c r="F330" s="50">
        <f>VLOOKUP(A330,'DATA (2)'!A:G,5,0)</f>
        <v>1924.22</v>
      </c>
      <c r="G330" s="50">
        <f>IFERROR(F330*(1-VLOOKUP(C330,ГОЛОВНА!K:L,2,0)), "-")</f>
        <v>1924.22</v>
      </c>
    </row>
    <row r="331" spans="1:7" x14ac:dyDescent="0.3">
      <c r="A331" s="80">
        <v>96500438</v>
      </c>
      <c r="B331" s="53" t="str">
        <f>VLOOKUP(A331,'DATA (2)'!A:G,2,0)</f>
        <v xml:space="preserve">Верт.насос  CRI20-3 A-FGJ-A-V-HQQV 3x2  </v>
      </c>
      <c r="C331" s="50" t="str">
        <f>VLOOKUP(A331,'DATA (2)'!A:G,4,0)</f>
        <v>CW</v>
      </c>
      <c r="D331" s="51"/>
      <c r="E331" s="50"/>
      <c r="F331" s="50">
        <f>VLOOKUP(A331,'DATA (2)'!A:G,5,0)</f>
        <v>1948.05</v>
      </c>
      <c r="G331" s="50">
        <f>IFERROR(F331*(1-VLOOKUP(C331,ГОЛОВНА!K:L,2,0)), "-")</f>
        <v>1948.05</v>
      </c>
    </row>
    <row r="332" spans="1:7" x14ac:dyDescent="0.3">
      <c r="A332" s="80">
        <v>96500609</v>
      </c>
      <c r="B332" s="53" t="str">
        <f>VLOOKUP(A332,'DATA (2)'!A:G,2,0)</f>
        <v xml:space="preserve">Верт.насос  CRI20-3 A-FGJ-A-V-HQQV 3x4  </v>
      </c>
      <c r="C332" s="50" t="str">
        <f>VLOOKUP(A332,'DATA (2)'!A:G,4,0)</f>
        <v>CW</v>
      </c>
      <c r="D332" s="51"/>
      <c r="E332" s="50"/>
      <c r="F332" s="50">
        <f>VLOOKUP(A332,'DATA (2)'!A:G,5,0)</f>
        <v>1948.05</v>
      </c>
      <c r="G332" s="50">
        <f>IFERROR(F332*(1-VLOOKUP(C332,ГОЛОВНА!K:L,2,0)), "-")</f>
        <v>1948.05</v>
      </c>
    </row>
    <row r="333" spans="1:7" x14ac:dyDescent="0.3">
      <c r="A333" s="80">
        <v>96500359</v>
      </c>
      <c r="B333" s="53" t="str">
        <f>VLOOKUP(A333,'DATA (2)'!A:G,2,0)</f>
        <v xml:space="preserve">Верт.насос  CRI20-3 A-P-A-E-HQQE 3x230  </v>
      </c>
      <c r="C333" s="50" t="str">
        <f>VLOOKUP(A333,'DATA (2)'!A:G,4,0)</f>
        <v>CW</v>
      </c>
      <c r="D333" s="51"/>
      <c r="E333" s="50"/>
      <c r="F333" s="50">
        <f>VLOOKUP(A333,'DATA (2)'!A:G,5,0)</f>
        <v>1845.52</v>
      </c>
      <c r="G333" s="50">
        <f>IFERROR(F333*(1-VLOOKUP(C333,ГОЛОВНА!K:L,2,0)), "-")</f>
        <v>1845.52</v>
      </c>
    </row>
    <row r="334" spans="1:7" x14ac:dyDescent="0.3">
      <c r="A334" s="80">
        <v>96500537</v>
      </c>
      <c r="B334" s="53" t="str">
        <f>VLOOKUP(A334,'DATA (2)'!A:G,2,0)</f>
        <v xml:space="preserve">Верт.насос  CRI20-3 A-P-A-E-HQQE 3x400  </v>
      </c>
      <c r="C334" s="50" t="str">
        <f>VLOOKUP(A334,'DATA (2)'!A:G,4,0)</f>
        <v>CW</v>
      </c>
      <c r="D334" s="51"/>
      <c r="E334" s="50"/>
      <c r="F334" s="50">
        <f>VLOOKUP(A334,'DATA (2)'!A:G,5,0)</f>
        <v>1845.52</v>
      </c>
      <c r="G334" s="50">
        <f>IFERROR(F334*(1-VLOOKUP(C334,ГОЛОВНА!K:L,2,0)), "-")</f>
        <v>1845.52</v>
      </c>
    </row>
    <row r="335" spans="1:7" x14ac:dyDescent="0.3">
      <c r="A335" s="80">
        <v>96500450</v>
      </c>
      <c r="B335" s="53" t="str">
        <f>VLOOKUP(A335,'DATA (2)'!A:G,2,0)</f>
        <v xml:space="preserve">Верт.насос  CRI20-3 A-P-A-V-HQQV 3x230  </v>
      </c>
      <c r="C335" s="50" t="str">
        <f>VLOOKUP(A335,'DATA (2)'!A:G,4,0)</f>
        <v>CW</v>
      </c>
      <c r="D335" s="51"/>
      <c r="E335" s="50"/>
      <c r="F335" s="50">
        <f>VLOOKUP(A335,'DATA (2)'!A:G,5,0)</f>
        <v>1869.33</v>
      </c>
      <c r="G335" s="50">
        <f>IFERROR(F335*(1-VLOOKUP(C335,ГОЛОВНА!K:L,2,0)), "-")</f>
        <v>1869.33</v>
      </c>
    </row>
    <row r="336" spans="1:7" x14ac:dyDescent="0.3">
      <c r="A336" s="80">
        <v>96500620</v>
      </c>
      <c r="B336" s="53" t="str">
        <f>VLOOKUP(A336,'DATA (2)'!A:G,2,0)</f>
        <v xml:space="preserve">Верт.насос  CRI20-3 A-P-A-V-HQQV 3x400  </v>
      </c>
      <c r="C336" s="50" t="str">
        <f>VLOOKUP(A336,'DATA (2)'!A:G,4,0)</f>
        <v>CW</v>
      </c>
      <c r="D336" s="51"/>
      <c r="E336" s="50"/>
      <c r="F336" s="50">
        <f>VLOOKUP(A336,'DATA (2)'!A:G,5,0)</f>
        <v>1869.33</v>
      </c>
      <c r="G336" s="50">
        <f>IFERROR(F336*(1-VLOOKUP(C336,ГОЛОВНА!K:L,2,0)), "-")</f>
        <v>1869.33</v>
      </c>
    </row>
    <row r="337" spans="1:7" x14ac:dyDescent="0.3">
      <c r="A337" s="80">
        <v>96500372</v>
      </c>
      <c r="B337" s="53" t="str">
        <f>VLOOKUP(A337,'DATA (2)'!A:G,2,0)</f>
        <v xml:space="preserve">Верт.насос  CRI20-4 A-CA-A-E-HQQE 3x23  </v>
      </c>
      <c r="C337" s="50" t="str">
        <f>VLOOKUP(A337,'DATA (2)'!A:G,4,0)</f>
        <v>CW</v>
      </c>
      <c r="D337" s="51"/>
      <c r="E337" s="50"/>
      <c r="F337" s="50">
        <f>VLOOKUP(A337,'DATA (2)'!A:G,5,0)</f>
        <v>2257.16</v>
      </c>
      <c r="G337" s="50">
        <f>IFERROR(F337*(1-VLOOKUP(C337,ГОЛОВНА!K:L,2,0)), "-")</f>
        <v>2257.16</v>
      </c>
    </row>
    <row r="338" spans="1:7" x14ac:dyDescent="0.3">
      <c r="A338" s="80">
        <v>96500549</v>
      </c>
      <c r="B338" s="53" t="str">
        <f>VLOOKUP(A338,'DATA (2)'!A:G,2,0)</f>
        <v xml:space="preserve">Верт.насос  CRI20-4 A-CA-A-E-HQQE 3x40  </v>
      </c>
      <c r="C338" s="50" t="str">
        <f>VLOOKUP(A338,'DATA (2)'!A:G,4,0)</f>
        <v>CW</v>
      </c>
      <c r="D338" s="51"/>
      <c r="E338" s="50"/>
      <c r="F338" s="50">
        <f>VLOOKUP(A338,'DATA (2)'!A:G,5,0)</f>
        <v>2257.16</v>
      </c>
      <c r="G338" s="50">
        <f>IFERROR(F338*(1-VLOOKUP(C338,ГОЛОВНА!K:L,2,0)), "-")</f>
        <v>2257.16</v>
      </c>
    </row>
    <row r="339" spans="1:7" x14ac:dyDescent="0.3">
      <c r="A339" s="80">
        <v>96500463</v>
      </c>
      <c r="B339" s="53" t="str">
        <f>VLOOKUP(A339,'DATA (2)'!A:G,2,0)</f>
        <v xml:space="preserve">Верт.насос  CRI20-4 A-CA-A-V-HQQV 3x23  </v>
      </c>
      <c r="C339" s="50" t="str">
        <f>VLOOKUP(A339,'DATA (2)'!A:G,4,0)</f>
        <v>CW</v>
      </c>
      <c r="D339" s="51"/>
      <c r="E339" s="50"/>
      <c r="F339" s="50">
        <f>VLOOKUP(A339,'DATA (2)'!A:G,5,0)</f>
        <v>2280.9699999999998</v>
      </c>
      <c r="G339" s="50">
        <f>IFERROR(F339*(1-VLOOKUP(C339,ГОЛОВНА!K:L,2,0)), "-")</f>
        <v>2280.9699999999998</v>
      </c>
    </row>
    <row r="340" spans="1:7" x14ac:dyDescent="0.3">
      <c r="A340" s="80">
        <v>96500632</v>
      </c>
      <c r="B340" s="53" t="str">
        <f>VLOOKUP(A340,'DATA (2)'!A:G,2,0)</f>
        <v xml:space="preserve">Верт.насос  CRI20-4 A-CA-A-V-HQQV 3x40  </v>
      </c>
      <c r="C340" s="50" t="str">
        <f>VLOOKUP(A340,'DATA (2)'!A:G,4,0)</f>
        <v>CW</v>
      </c>
      <c r="D340" s="51"/>
      <c r="E340" s="50"/>
      <c r="F340" s="50">
        <f>VLOOKUP(A340,'DATA (2)'!A:G,5,0)</f>
        <v>2280.9699999999998</v>
      </c>
      <c r="G340" s="50">
        <f>IFERROR(F340*(1-VLOOKUP(C340,ГОЛОВНА!K:L,2,0)), "-")</f>
        <v>2280.9699999999998</v>
      </c>
    </row>
    <row r="341" spans="1:7" x14ac:dyDescent="0.3">
      <c r="A341" s="80">
        <v>96500348</v>
      </c>
      <c r="B341" s="53" t="str">
        <f>VLOOKUP(A341,'DATA (2)'!A:G,2,0)</f>
        <v xml:space="preserve">Верт.насос  CRI20-4 A-FGJ-A-E-HQQE 3x2  </v>
      </c>
      <c r="C341" s="50" t="str">
        <f>VLOOKUP(A341,'DATA (2)'!A:G,4,0)</f>
        <v>CW</v>
      </c>
      <c r="D341" s="51"/>
      <c r="E341" s="50"/>
      <c r="F341" s="50">
        <f>VLOOKUP(A341,'DATA (2)'!A:G,5,0)</f>
        <v>2335.89</v>
      </c>
      <c r="G341" s="50">
        <f>IFERROR(F341*(1-VLOOKUP(C341,ГОЛОВНА!K:L,2,0)), "-")</f>
        <v>2335.89</v>
      </c>
    </row>
    <row r="342" spans="1:7" x14ac:dyDescent="0.3">
      <c r="A342" s="80">
        <v>96500527</v>
      </c>
      <c r="B342" s="53" t="str">
        <f>VLOOKUP(A342,'DATA (2)'!A:G,2,0)</f>
        <v xml:space="preserve">Верт.насос  CRI20-4 A-FGJ-A-E-HQQE 3x4  </v>
      </c>
      <c r="C342" s="50" t="str">
        <f>VLOOKUP(A342,'DATA (2)'!A:G,4,0)</f>
        <v>CW</v>
      </c>
      <c r="D342" s="51"/>
      <c r="E342" s="50"/>
      <c r="F342" s="50">
        <f>VLOOKUP(A342,'DATA (2)'!A:G,5,0)</f>
        <v>2335.89</v>
      </c>
      <c r="G342" s="50">
        <f>IFERROR(F342*(1-VLOOKUP(C342,ГОЛОВНА!K:L,2,0)), "-")</f>
        <v>2335.89</v>
      </c>
    </row>
    <row r="343" spans="1:7" x14ac:dyDescent="0.3">
      <c r="A343" s="80">
        <v>96500439</v>
      </c>
      <c r="B343" s="53" t="str">
        <f>VLOOKUP(A343,'DATA (2)'!A:G,2,0)</f>
        <v xml:space="preserve">Верт.насос  CRI20-4 A-FGJ-A-V-HQQV 3x2  </v>
      </c>
      <c r="C343" s="50" t="str">
        <f>VLOOKUP(A343,'DATA (2)'!A:G,4,0)</f>
        <v>CW</v>
      </c>
      <c r="D343" s="51"/>
      <c r="E343" s="50"/>
      <c r="F343" s="50">
        <f>VLOOKUP(A343,'DATA (2)'!A:G,5,0)</f>
        <v>2359.71</v>
      </c>
      <c r="G343" s="50">
        <f>IFERROR(F343*(1-VLOOKUP(C343,ГОЛОВНА!K:L,2,0)), "-")</f>
        <v>2359.71</v>
      </c>
    </row>
    <row r="344" spans="1:7" x14ac:dyDescent="0.3">
      <c r="A344" s="80">
        <v>96500610</v>
      </c>
      <c r="B344" s="53" t="str">
        <f>VLOOKUP(A344,'DATA (2)'!A:G,2,0)</f>
        <v xml:space="preserve">Верт.насос  CRI20-4 A-FGJ-A-V-HQQV 3x4  </v>
      </c>
      <c r="C344" s="50" t="str">
        <f>VLOOKUP(A344,'DATA (2)'!A:G,4,0)</f>
        <v>CW</v>
      </c>
      <c r="D344" s="51"/>
      <c r="E344" s="50"/>
      <c r="F344" s="50">
        <f>VLOOKUP(A344,'DATA (2)'!A:G,5,0)</f>
        <v>2359.71</v>
      </c>
      <c r="G344" s="50">
        <f>IFERROR(F344*(1-VLOOKUP(C344,ГОЛОВНА!K:L,2,0)), "-")</f>
        <v>2359.71</v>
      </c>
    </row>
    <row r="345" spans="1:7" x14ac:dyDescent="0.3">
      <c r="A345" s="80">
        <v>96500360</v>
      </c>
      <c r="B345" s="53" t="str">
        <f>VLOOKUP(A345,'DATA (2)'!A:G,2,0)</f>
        <v xml:space="preserve">Верт.насос  CRI20-4 A-P-A-E-HQQE 3x230  </v>
      </c>
      <c r="C345" s="50" t="str">
        <f>VLOOKUP(A345,'DATA (2)'!A:G,4,0)</f>
        <v>CW</v>
      </c>
      <c r="D345" s="51"/>
      <c r="E345" s="50"/>
      <c r="F345" s="50">
        <f>VLOOKUP(A345,'DATA (2)'!A:G,5,0)</f>
        <v>2257.16</v>
      </c>
      <c r="G345" s="50">
        <f>IFERROR(F345*(1-VLOOKUP(C345,ГОЛОВНА!K:L,2,0)), "-")</f>
        <v>2257.16</v>
      </c>
    </row>
    <row r="346" spans="1:7" x14ac:dyDescent="0.3">
      <c r="A346" s="80">
        <v>96500538</v>
      </c>
      <c r="B346" s="53" t="str">
        <f>VLOOKUP(A346,'DATA (2)'!A:G,2,0)</f>
        <v xml:space="preserve">Верт.насос  CRI20-4 A-P-A-E-HQQE 3x400  </v>
      </c>
      <c r="C346" s="50" t="str">
        <f>VLOOKUP(A346,'DATA (2)'!A:G,4,0)</f>
        <v>CW</v>
      </c>
      <c r="D346" s="51"/>
      <c r="E346" s="50"/>
      <c r="F346" s="50">
        <f>VLOOKUP(A346,'DATA (2)'!A:G,5,0)</f>
        <v>2257.16</v>
      </c>
      <c r="G346" s="50">
        <f>IFERROR(F346*(1-VLOOKUP(C346,ГОЛОВНА!K:L,2,0)), "-")</f>
        <v>2257.16</v>
      </c>
    </row>
    <row r="347" spans="1:7" x14ac:dyDescent="0.3">
      <c r="A347" s="80">
        <v>96500451</v>
      </c>
      <c r="B347" s="53" t="str">
        <f>VLOOKUP(A347,'DATA (2)'!A:G,2,0)</f>
        <v xml:space="preserve">Верт.насос  CRI20-4 A-P-A-V-HQQV 3x230  </v>
      </c>
      <c r="C347" s="50" t="str">
        <f>VLOOKUP(A347,'DATA (2)'!A:G,4,0)</f>
        <v>CW</v>
      </c>
      <c r="D347" s="51"/>
      <c r="E347" s="50"/>
      <c r="F347" s="50">
        <f>VLOOKUP(A347,'DATA (2)'!A:G,5,0)</f>
        <v>2280.9699999999998</v>
      </c>
      <c r="G347" s="50">
        <f>IFERROR(F347*(1-VLOOKUP(C347,ГОЛОВНА!K:L,2,0)), "-")</f>
        <v>2280.9699999999998</v>
      </c>
    </row>
    <row r="348" spans="1:7" x14ac:dyDescent="0.3">
      <c r="A348" s="80">
        <v>96500621</v>
      </c>
      <c r="B348" s="53" t="str">
        <f>VLOOKUP(A348,'DATA (2)'!A:G,2,0)</f>
        <v xml:space="preserve">Верт.насос  CRI20-4 A-P-A-V-HQQV 3x400  </v>
      </c>
      <c r="C348" s="50" t="str">
        <f>VLOOKUP(A348,'DATA (2)'!A:G,4,0)</f>
        <v>CW</v>
      </c>
      <c r="D348" s="51"/>
      <c r="E348" s="50"/>
      <c r="F348" s="50">
        <f>VLOOKUP(A348,'DATA (2)'!A:G,5,0)</f>
        <v>2280.9699999999998</v>
      </c>
      <c r="G348" s="50">
        <f>IFERROR(F348*(1-VLOOKUP(C348,ГОЛОВНА!K:L,2,0)), "-")</f>
        <v>2280.9699999999998</v>
      </c>
    </row>
    <row r="349" spans="1:7" x14ac:dyDescent="0.3">
      <c r="A349" s="80">
        <v>96500373</v>
      </c>
      <c r="B349" s="53" t="str">
        <f>VLOOKUP(A349,'DATA (2)'!A:G,2,0)</f>
        <v xml:space="preserve">Верт.насос  CRI20-5 A-CA-A-E-HQQE 3x23  </v>
      </c>
      <c r="C349" s="50" t="str">
        <f>VLOOKUP(A349,'DATA (2)'!A:G,4,0)</f>
        <v>CW</v>
      </c>
      <c r="D349" s="51"/>
      <c r="E349" s="50"/>
      <c r="F349" s="50">
        <f>VLOOKUP(A349,'DATA (2)'!A:G,5,0)</f>
        <v>2346.8200000000002</v>
      </c>
      <c r="G349" s="50">
        <f>IFERROR(F349*(1-VLOOKUP(C349,ГОЛОВНА!K:L,2,0)), "-")</f>
        <v>2346.8200000000002</v>
      </c>
    </row>
    <row r="350" spans="1:7" x14ac:dyDescent="0.3">
      <c r="A350" s="80">
        <v>96500550</v>
      </c>
      <c r="B350" s="53" t="str">
        <f>VLOOKUP(A350,'DATA (2)'!A:G,2,0)</f>
        <v xml:space="preserve">Верт.насос  CRI20-5 A-CA-A-E-HQQE 3x40  </v>
      </c>
      <c r="C350" s="50" t="str">
        <f>VLOOKUP(A350,'DATA (2)'!A:G,4,0)</f>
        <v>CW</v>
      </c>
      <c r="D350" s="51"/>
      <c r="E350" s="50"/>
      <c r="F350" s="50">
        <f>VLOOKUP(A350,'DATA (2)'!A:G,5,0)</f>
        <v>2346.8200000000002</v>
      </c>
      <c r="G350" s="50">
        <f>IFERROR(F350*(1-VLOOKUP(C350,ГОЛОВНА!K:L,2,0)), "-")</f>
        <v>2346.8200000000002</v>
      </c>
    </row>
    <row r="351" spans="1:7" x14ac:dyDescent="0.3">
      <c r="A351" s="80">
        <v>96500464</v>
      </c>
      <c r="B351" s="53" t="str">
        <f>VLOOKUP(A351,'DATA (2)'!A:G,2,0)</f>
        <v xml:space="preserve">Верт.насос  CRI20-5 A-CA-A-V-HQQV 3x23  </v>
      </c>
      <c r="C351" s="50" t="str">
        <f>VLOOKUP(A351,'DATA (2)'!A:G,4,0)</f>
        <v>CW</v>
      </c>
      <c r="D351" s="51"/>
      <c r="E351" s="50"/>
      <c r="F351" s="50">
        <f>VLOOKUP(A351,'DATA (2)'!A:G,5,0)</f>
        <v>2370.63</v>
      </c>
      <c r="G351" s="50">
        <f>IFERROR(F351*(1-VLOOKUP(C351,ГОЛОВНА!K:L,2,0)), "-")</f>
        <v>2370.63</v>
      </c>
    </row>
    <row r="352" spans="1:7" x14ac:dyDescent="0.3">
      <c r="A352" s="80">
        <v>96500633</v>
      </c>
      <c r="B352" s="53" t="str">
        <f>VLOOKUP(A352,'DATA (2)'!A:G,2,0)</f>
        <v xml:space="preserve">Верт.насос  CRI20-5 A-CA-A-V-HQQV 3x40  </v>
      </c>
      <c r="C352" s="50" t="str">
        <f>VLOOKUP(A352,'DATA (2)'!A:G,4,0)</f>
        <v>CW</v>
      </c>
      <c r="D352" s="51"/>
      <c r="E352" s="50"/>
      <c r="F352" s="50">
        <f>VLOOKUP(A352,'DATA (2)'!A:G,5,0)</f>
        <v>2370.63</v>
      </c>
      <c r="G352" s="50">
        <f>IFERROR(F352*(1-VLOOKUP(C352,ГОЛОВНА!K:L,2,0)), "-")</f>
        <v>2370.63</v>
      </c>
    </row>
    <row r="353" spans="1:7" x14ac:dyDescent="0.3">
      <c r="A353" s="80">
        <v>96500349</v>
      </c>
      <c r="B353" s="53" t="str">
        <f>VLOOKUP(A353,'DATA (2)'!A:G,2,0)</f>
        <v xml:space="preserve">Верт.насос  CRI20-5 A-FGJ-A-E-HQQE 3x2  </v>
      </c>
      <c r="C353" s="50" t="str">
        <f>VLOOKUP(A353,'DATA (2)'!A:G,4,0)</f>
        <v>CW</v>
      </c>
      <c r="D353" s="51"/>
      <c r="E353" s="50"/>
      <c r="F353" s="50">
        <f>VLOOKUP(A353,'DATA (2)'!A:G,5,0)</f>
        <v>2425.56</v>
      </c>
      <c r="G353" s="50">
        <f>IFERROR(F353*(1-VLOOKUP(C353,ГОЛОВНА!K:L,2,0)), "-")</f>
        <v>2425.56</v>
      </c>
    </row>
    <row r="354" spans="1:7" x14ac:dyDescent="0.3">
      <c r="A354" s="80">
        <v>96500528</v>
      </c>
      <c r="B354" s="53" t="str">
        <f>VLOOKUP(A354,'DATA (2)'!A:G,2,0)</f>
        <v xml:space="preserve">Верт.насос  CRI20-5 A-FGJ-A-E-HQQE 3x4  </v>
      </c>
      <c r="C354" s="50" t="str">
        <f>VLOOKUP(A354,'DATA (2)'!A:G,4,0)</f>
        <v>CW</v>
      </c>
      <c r="D354" s="51"/>
      <c r="E354" s="50"/>
      <c r="F354" s="50">
        <f>VLOOKUP(A354,'DATA (2)'!A:G,5,0)</f>
        <v>2425.56</v>
      </c>
      <c r="G354" s="50">
        <f>IFERROR(F354*(1-VLOOKUP(C354,ГОЛОВНА!K:L,2,0)), "-")</f>
        <v>2425.56</v>
      </c>
    </row>
    <row r="355" spans="1:7" x14ac:dyDescent="0.3">
      <c r="A355" s="80">
        <v>96500440</v>
      </c>
      <c r="B355" s="53" t="str">
        <f>VLOOKUP(A355,'DATA (2)'!A:G,2,0)</f>
        <v xml:space="preserve">Верт.насос  CRI20-5 A-FGJ-A-V-HQQV 3x2  </v>
      </c>
      <c r="C355" s="50" t="str">
        <f>VLOOKUP(A355,'DATA (2)'!A:G,4,0)</f>
        <v>CW</v>
      </c>
      <c r="D355" s="51"/>
      <c r="E355" s="50"/>
      <c r="F355" s="50">
        <f>VLOOKUP(A355,'DATA (2)'!A:G,5,0)</f>
        <v>2449.36</v>
      </c>
      <c r="G355" s="50">
        <f>IFERROR(F355*(1-VLOOKUP(C355,ГОЛОВНА!K:L,2,0)), "-")</f>
        <v>2449.36</v>
      </c>
    </row>
    <row r="356" spans="1:7" x14ac:dyDescent="0.3">
      <c r="A356" s="80">
        <v>96500611</v>
      </c>
      <c r="B356" s="53" t="str">
        <f>VLOOKUP(A356,'DATA (2)'!A:G,2,0)</f>
        <v xml:space="preserve">Верт.насос  CRI20-5 A-FGJ-A-V-HQQV 3x4  </v>
      </c>
      <c r="C356" s="50" t="str">
        <f>VLOOKUP(A356,'DATA (2)'!A:G,4,0)</f>
        <v>CW</v>
      </c>
      <c r="D356" s="51"/>
      <c r="E356" s="50"/>
      <c r="F356" s="50">
        <f>VLOOKUP(A356,'DATA (2)'!A:G,5,0)</f>
        <v>2449.36</v>
      </c>
      <c r="G356" s="50">
        <f>IFERROR(F356*(1-VLOOKUP(C356,ГОЛОВНА!K:L,2,0)), "-")</f>
        <v>2449.36</v>
      </c>
    </row>
    <row r="357" spans="1:7" x14ac:dyDescent="0.3">
      <c r="A357" s="80">
        <v>96500361</v>
      </c>
      <c r="B357" s="53" t="str">
        <f>VLOOKUP(A357,'DATA (2)'!A:G,2,0)</f>
        <v xml:space="preserve">Верт.насос  CRI20-5 A-P-A-E-HQQE 3x230  </v>
      </c>
      <c r="C357" s="50" t="str">
        <f>VLOOKUP(A357,'DATA (2)'!A:G,4,0)</f>
        <v>CW</v>
      </c>
      <c r="D357" s="51"/>
      <c r="E357" s="50"/>
      <c r="F357" s="50">
        <f>VLOOKUP(A357,'DATA (2)'!A:G,5,0)</f>
        <v>2346.8200000000002</v>
      </c>
      <c r="G357" s="50">
        <f>IFERROR(F357*(1-VLOOKUP(C357,ГОЛОВНА!K:L,2,0)), "-")</f>
        <v>2346.8200000000002</v>
      </c>
    </row>
    <row r="358" spans="1:7" x14ac:dyDescent="0.3">
      <c r="A358" s="80">
        <v>96500539</v>
      </c>
      <c r="B358" s="53" t="str">
        <f>VLOOKUP(A358,'DATA (2)'!A:G,2,0)</f>
        <v xml:space="preserve">Верт.насос  CRI20-5 A-P-A-E-HQQE 3x400  </v>
      </c>
      <c r="C358" s="50" t="str">
        <f>VLOOKUP(A358,'DATA (2)'!A:G,4,0)</f>
        <v>CW</v>
      </c>
      <c r="D358" s="51"/>
      <c r="E358" s="50"/>
      <c r="F358" s="50">
        <f>VLOOKUP(A358,'DATA (2)'!A:G,5,0)</f>
        <v>2346.8200000000002</v>
      </c>
      <c r="G358" s="50">
        <f>IFERROR(F358*(1-VLOOKUP(C358,ГОЛОВНА!K:L,2,0)), "-")</f>
        <v>2346.8200000000002</v>
      </c>
    </row>
    <row r="359" spans="1:7" x14ac:dyDescent="0.3">
      <c r="A359" s="80">
        <v>96500452</v>
      </c>
      <c r="B359" s="53" t="str">
        <f>VLOOKUP(A359,'DATA (2)'!A:G,2,0)</f>
        <v xml:space="preserve">Верт.насос  CRI20-5 A-P-A-V-HQQV 3x230  </v>
      </c>
      <c r="C359" s="50" t="str">
        <f>VLOOKUP(A359,'DATA (2)'!A:G,4,0)</f>
        <v>CW</v>
      </c>
      <c r="D359" s="51"/>
      <c r="E359" s="50"/>
      <c r="F359" s="50">
        <f>VLOOKUP(A359,'DATA (2)'!A:G,5,0)</f>
        <v>2370.63</v>
      </c>
      <c r="G359" s="50">
        <f>IFERROR(F359*(1-VLOOKUP(C359,ГОЛОВНА!K:L,2,0)), "-")</f>
        <v>2370.63</v>
      </c>
    </row>
    <row r="360" spans="1:7" x14ac:dyDescent="0.3">
      <c r="A360" s="80">
        <v>96500622</v>
      </c>
      <c r="B360" s="53" t="str">
        <f>VLOOKUP(A360,'DATA (2)'!A:G,2,0)</f>
        <v xml:space="preserve">Верт.насос  CRI20-5 A-P-A-V-HQQV 3x400  </v>
      </c>
      <c r="C360" s="50" t="str">
        <f>VLOOKUP(A360,'DATA (2)'!A:G,4,0)</f>
        <v>CW</v>
      </c>
      <c r="D360" s="51"/>
      <c r="E360" s="50"/>
      <c r="F360" s="50">
        <f>VLOOKUP(A360,'DATA (2)'!A:G,5,0)</f>
        <v>2370.63</v>
      </c>
      <c r="G360" s="50">
        <f>IFERROR(F360*(1-VLOOKUP(C360,ГОЛОВНА!K:L,2,0)), "-")</f>
        <v>2370.63</v>
      </c>
    </row>
    <row r="361" spans="1:7" x14ac:dyDescent="0.3">
      <c r="A361" s="80">
        <v>96500374</v>
      </c>
      <c r="B361" s="53" t="str">
        <f>VLOOKUP(A361,'DATA (2)'!A:G,2,0)</f>
        <v xml:space="preserve">Верт.насос  CRI20-6 A-CA-A-E-HQQE 3x23  </v>
      </c>
      <c r="C361" s="50" t="str">
        <f>VLOOKUP(A361,'DATA (2)'!A:G,4,0)</f>
        <v>CW</v>
      </c>
      <c r="D361" s="51"/>
      <c r="E361" s="50"/>
      <c r="F361" s="50" t="str">
        <f>VLOOKUP(A361,'DATA (2)'!A:G,5,0)</f>
        <v>За запитом</v>
      </c>
      <c r="G361" s="50" t="str">
        <f>IFERROR(F361*(1-VLOOKUP(C361,ГОЛОВНА!K:L,2,0)), "-")</f>
        <v>-</v>
      </c>
    </row>
    <row r="362" spans="1:7" x14ac:dyDescent="0.3">
      <c r="A362" s="80">
        <v>96500551</v>
      </c>
      <c r="B362" s="53" t="str">
        <f>VLOOKUP(A362,'DATA (2)'!A:G,2,0)</f>
        <v xml:space="preserve">Верт.насос  CRI20-6 A-CA-A-E-HQQE 3x40  </v>
      </c>
      <c r="C362" s="50" t="str">
        <f>VLOOKUP(A362,'DATA (2)'!A:G,4,0)</f>
        <v>CW</v>
      </c>
      <c r="D362" s="51"/>
      <c r="E362" s="50"/>
      <c r="F362" s="50" t="str">
        <f>VLOOKUP(A362,'DATA (2)'!A:G,5,0)</f>
        <v>За запитом</v>
      </c>
      <c r="G362" s="50" t="str">
        <f>IFERROR(F362*(1-VLOOKUP(C362,ГОЛОВНА!K:L,2,0)), "-")</f>
        <v>-</v>
      </c>
    </row>
    <row r="363" spans="1:7" x14ac:dyDescent="0.3">
      <c r="A363" s="80">
        <v>96500465</v>
      </c>
      <c r="B363" s="53" t="str">
        <f>VLOOKUP(A363,'DATA (2)'!A:G,2,0)</f>
        <v xml:space="preserve">Верт.насос  CRI20-6 A-CA-A-V-HQQV 3x23  </v>
      </c>
      <c r="C363" s="50" t="str">
        <f>VLOOKUP(A363,'DATA (2)'!A:G,4,0)</f>
        <v>CW</v>
      </c>
      <c r="D363" s="51"/>
      <c r="E363" s="50"/>
      <c r="F363" s="50" t="str">
        <f>VLOOKUP(A363,'DATA (2)'!A:G,5,0)</f>
        <v>За запитом</v>
      </c>
      <c r="G363" s="50" t="str">
        <f>IFERROR(F363*(1-VLOOKUP(C363,ГОЛОВНА!K:L,2,0)), "-")</f>
        <v>-</v>
      </c>
    </row>
    <row r="364" spans="1:7" x14ac:dyDescent="0.3">
      <c r="A364" s="80">
        <v>96500634</v>
      </c>
      <c r="B364" s="53" t="str">
        <f>VLOOKUP(A364,'DATA (2)'!A:G,2,0)</f>
        <v xml:space="preserve">Верт.насос  CRI20-6 A-CA-A-V-HQQV 3x40  </v>
      </c>
      <c r="C364" s="50" t="str">
        <f>VLOOKUP(A364,'DATA (2)'!A:G,4,0)</f>
        <v>CW</v>
      </c>
      <c r="D364" s="51"/>
      <c r="E364" s="50"/>
      <c r="F364" s="50" t="str">
        <f>VLOOKUP(A364,'DATA (2)'!A:G,5,0)</f>
        <v>За запитом</v>
      </c>
      <c r="G364" s="50" t="str">
        <f>IFERROR(F364*(1-VLOOKUP(C364,ГОЛОВНА!K:L,2,0)), "-")</f>
        <v>-</v>
      </c>
    </row>
    <row r="365" spans="1:7" x14ac:dyDescent="0.3">
      <c r="A365" s="80">
        <v>96500350</v>
      </c>
      <c r="B365" s="53" t="str">
        <f>VLOOKUP(A365,'DATA (2)'!A:G,2,0)</f>
        <v xml:space="preserve">Верт.насос  CRI20-6 A-FGJ-A-E-HQQE 3x2  </v>
      </c>
      <c r="C365" s="50" t="str">
        <f>VLOOKUP(A365,'DATA (2)'!A:G,4,0)</f>
        <v>CW</v>
      </c>
      <c r="D365" s="51"/>
      <c r="E365" s="50"/>
      <c r="F365" s="50" t="str">
        <f>VLOOKUP(A365,'DATA (2)'!A:G,5,0)</f>
        <v>За запитом</v>
      </c>
      <c r="G365" s="50" t="str">
        <f>IFERROR(F365*(1-VLOOKUP(C365,ГОЛОВНА!K:L,2,0)), "-")</f>
        <v>-</v>
      </c>
    </row>
    <row r="366" spans="1:7" x14ac:dyDescent="0.3">
      <c r="A366" s="80">
        <v>96500529</v>
      </c>
      <c r="B366" s="53" t="str">
        <f>VLOOKUP(A366,'DATA (2)'!A:G,2,0)</f>
        <v xml:space="preserve">Верт.насос  CRI20-6 A-FGJ-A-E-HQQE 3x4  </v>
      </c>
      <c r="C366" s="50" t="str">
        <f>VLOOKUP(A366,'DATA (2)'!A:G,4,0)</f>
        <v>CW</v>
      </c>
      <c r="D366" s="51"/>
      <c r="E366" s="50"/>
      <c r="F366" s="50" t="str">
        <f>VLOOKUP(A366,'DATA (2)'!A:G,5,0)</f>
        <v>За запитом</v>
      </c>
      <c r="G366" s="50" t="str">
        <f>IFERROR(F366*(1-VLOOKUP(C366,ГОЛОВНА!K:L,2,0)), "-")</f>
        <v>-</v>
      </c>
    </row>
    <row r="367" spans="1:7" x14ac:dyDescent="0.3">
      <c r="A367" s="80">
        <v>96500441</v>
      </c>
      <c r="B367" s="53" t="str">
        <f>VLOOKUP(A367,'DATA (2)'!A:G,2,0)</f>
        <v xml:space="preserve">Верт.насос  CRI20-6 A-FGJ-A-V-HQQV 3x2  </v>
      </c>
      <c r="C367" s="50" t="str">
        <f>VLOOKUP(A367,'DATA (2)'!A:G,4,0)</f>
        <v>CW</v>
      </c>
      <c r="D367" s="51"/>
      <c r="E367" s="50"/>
      <c r="F367" s="50" t="str">
        <f>VLOOKUP(A367,'DATA (2)'!A:G,5,0)</f>
        <v>За запитом</v>
      </c>
      <c r="G367" s="50" t="str">
        <f>IFERROR(F367*(1-VLOOKUP(C367,ГОЛОВНА!K:L,2,0)), "-")</f>
        <v>-</v>
      </c>
    </row>
    <row r="368" spans="1:7" x14ac:dyDescent="0.3">
      <c r="A368" s="80">
        <v>96500612</v>
      </c>
      <c r="B368" s="53" t="str">
        <f>VLOOKUP(A368,'DATA (2)'!A:G,2,0)</f>
        <v xml:space="preserve">Верт.насос  CRI20-6 A-FGJ-A-V-HQQV 3x4  </v>
      </c>
      <c r="C368" s="50" t="str">
        <f>VLOOKUP(A368,'DATA (2)'!A:G,4,0)</f>
        <v>CW</v>
      </c>
      <c r="D368" s="51"/>
      <c r="E368" s="50"/>
      <c r="F368" s="50" t="str">
        <f>VLOOKUP(A368,'DATA (2)'!A:G,5,0)</f>
        <v>За запитом</v>
      </c>
      <c r="G368" s="50" t="str">
        <f>IFERROR(F368*(1-VLOOKUP(C368,ГОЛОВНА!K:L,2,0)), "-")</f>
        <v>-</v>
      </c>
    </row>
    <row r="369" spans="1:7" x14ac:dyDescent="0.3">
      <c r="A369" s="80">
        <v>96500362</v>
      </c>
      <c r="B369" s="53" t="str">
        <f>VLOOKUP(A369,'DATA (2)'!A:G,2,0)</f>
        <v xml:space="preserve">Верт.насос  CRI20-6 A-P-A-E-HQQE 3x230  </v>
      </c>
      <c r="C369" s="50" t="str">
        <f>VLOOKUP(A369,'DATA (2)'!A:G,4,0)</f>
        <v>CW</v>
      </c>
      <c r="D369" s="51"/>
      <c r="E369" s="50"/>
      <c r="F369" s="50" t="str">
        <f>VLOOKUP(A369,'DATA (2)'!A:G,5,0)</f>
        <v>За запитом</v>
      </c>
      <c r="G369" s="50" t="str">
        <f>IFERROR(F369*(1-VLOOKUP(C369,ГОЛОВНА!K:L,2,0)), "-")</f>
        <v>-</v>
      </c>
    </row>
    <row r="370" spans="1:7" x14ac:dyDescent="0.3">
      <c r="A370" s="80">
        <v>96500540</v>
      </c>
      <c r="B370" s="53" t="str">
        <f>VLOOKUP(A370,'DATA (2)'!A:G,2,0)</f>
        <v xml:space="preserve">Верт.насос  CRI20-6 A-P-A-E-HQQE 3x400  </v>
      </c>
      <c r="C370" s="50" t="str">
        <f>VLOOKUP(A370,'DATA (2)'!A:G,4,0)</f>
        <v>CW</v>
      </c>
      <c r="D370" s="51"/>
      <c r="E370" s="50"/>
      <c r="F370" s="50" t="str">
        <f>VLOOKUP(A370,'DATA (2)'!A:G,5,0)</f>
        <v>За запитом</v>
      </c>
      <c r="G370" s="50" t="str">
        <f>IFERROR(F370*(1-VLOOKUP(C370,ГОЛОВНА!K:L,2,0)), "-")</f>
        <v>-</v>
      </c>
    </row>
    <row r="371" spans="1:7" x14ac:dyDescent="0.3">
      <c r="A371" s="80">
        <v>96500453</v>
      </c>
      <c r="B371" s="53" t="str">
        <f>VLOOKUP(A371,'DATA (2)'!A:G,2,0)</f>
        <v xml:space="preserve">Верт.насос  CRI20-6 A-P-A-V-HQQV 3x230  </v>
      </c>
      <c r="C371" s="50" t="str">
        <f>VLOOKUP(A371,'DATA (2)'!A:G,4,0)</f>
        <v>CW</v>
      </c>
      <c r="D371" s="51"/>
      <c r="E371" s="50"/>
      <c r="F371" s="50" t="str">
        <f>VLOOKUP(A371,'DATA (2)'!A:G,5,0)</f>
        <v>За запитом</v>
      </c>
      <c r="G371" s="50" t="str">
        <f>IFERROR(F371*(1-VLOOKUP(C371,ГОЛОВНА!K:L,2,0)), "-")</f>
        <v>-</v>
      </c>
    </row>
    <row r="372" spans="1:7" x14ac:dyDescent="0.3">
      <c r="A372" s="80">
        <v>96500623</v>
      </c>
      <c r="B372" s="53" t="str">
        <f>VLOOKUP(A372,'DATA (2)'!A:G,2,0)</f>
        <v xml:space="preserve">Верт.насос  CRI20-6 A-P-A-V-HQQV 3x400  </v>
      </c>
      <c r="C372" s="50" t="str">
        <f>VLOOKUP(A372,'DATA (2)'!A:G,4,0)</f>
        <v>CW</v>
      </c>
      <c r="D372" s="51"/>
      <c r="E372" s="50"/>
      <c r="F372" s="50" t="str">
        <f>VLOOKUP(A372,'DATA (2)'!A:G,5,0)</f>
        <v>За запитом</v>
      </c>
      <c r="G372" s="50" t="str">
        <f>IFERROR(F372*(1-VLOOKUP(C372,ГОЛОВНА!K:L,2,0)), "-")</f>
        <v>-</v>
      </c>
    </row>
    <row r="373" spans="1:7" x14ac:dyDescent="0.3">
      <c r="A373" s="80">
        <v>96500375</v>
      </c>
      <c r="B373" s="53" t="str">
        <f>VLOOKUP(A373,'DATA (2)'!A:G,2,0)</f>
        <v xml:space="preserve">Верт.насос  CRI20-7 A-CA-A-E-HQQE 3x23  </v>
      </c>
      <c r="C373" s="50" t="str">
        <f>VLOOKUP(A373,'DATA (2)'!A:G,4,0)</f>
        <v>CW</v>
      </c>
      <c r="D373" s="51"/>
      <c r="E373" s="50"/>
      <c r="F373" s="50" t="str">
        <f>VLOOKUP(A373,'DATA (2)'!A:G,5,0)</f>
        <v>За запитом</v>
      </c>
      <c r="G373" s="50" t="str">
        <f>IFERROR(F373*(1-VLOOKUP(C373,ГОЛОВНА!K:L,2,0)), "-")</f>
        <v>-</v>
      </c>
    </row>
    <row r="374" spans="1:7" x14ac:dyDescent="0.3">
      <c r="A374" s="80">
        <v>96500552</v>
      </c>
      <c r="B374" s="53" t="str">
        <f>VLOOKUP(A374,'DATA (2)'!A:G,2,0)</f>
        <v xml:space="preserve">Верт.насос  CRI20-7 A-CA-A-E-HQQE 3x40  </v>
      </c>
      <c r="C374" s="50" t="str">
        <f>VLOOKUP(A374,'DATA (2)'!A:G,4,0)</f>
        <v>CW</v>
      </c>
      <c r="D374" s="51"/>
      <c r="E374" s="50"/>
      <c r="F374" s="50" t="str">
        <f>VLOOKUP(A374,'DATA (2)'!A:G,5,0)</f>
        <v>За запитом</v>
      </c>
      <c r="G374" s="50" t="str">
        <f>IFERROR(F374*(1-VLOOKUP(C374,ГОЛОВНА!K:L,2,0)), "-")</f>
        <v>-</v>
      </c>
    </row>
    <row r="375" spans="1:7" x14ac:dyDescent="0.3">
      <c r="A375" s="80">
        <v>96500466</v>
      </c>
      <c r="B375" s="53" t="str">
        <f>VLOOKUP(A375,'DATA (2)'!A:G,2,0)</f>
        <v xml:space="preserve">Верт.насос  CRI20-7 A-CA-A-V-HQQV 3x23  </v>
      </c>
      <c r="C375" s="50" t="str">
        <f>VLOOKUP(A375,'DATA (2)'!A:G,4,0)</f>
        <v>CW</v>
      </c>
      <c r="D375" s="51"/>
      <c r="E375" s="50"/>
      <c r="F375" s="50" t="str">
        <f>VLOOKUP(A375,'DATA (2)'!A:G,5,0)</f>
        <v>За запитом</v>
      </c>
      <c r="G375" s="50" t="str">
        <f>IFERROR(F375*(1-VLOOKUP(C375,ГОЛОВНА!K:L,2,0)), "-")</f>
        <v>-</v>
      </c>
    </row>
    <row r="376" spans="1:7" x14ac:dyDescent="0.3">
      <c r="A376" s="80">
        <v>96500635</v>
      </c>
      <c r="B376" s="53" t="str">
        <f>VLOOKUP(A376,'DATA (2)'!A:G,2,0)</f>
        <v xml:space="preserve">Верт.насос  CRI20-7 A-CA-A-V-HQQV 3x40  </v>
      </c>
      <c r="C376" s="50" t="str">
        <f>VLOOKUP(A376,'DATA (2)'!A:G,4,0)</f>
        <v>CW</v>
      </c>
      <c r="D376" s="51"/>
      <c r="E376" s="50"/>
      <c r="F376" s="50" t="str">
        <f>VLOOKUP(A376,'DATA (2)'!A:G,5,0)</f>
        <v>За запитом</v>
      </c>
      <c r="G376" s="50" t="str">
        <f>IFERROR(F376*(1-VLOOKUP(C376,ГОЛОВНА!K:L,2,0)), "-")</f>
        <v>-</v>
      </c>
    </row>
    <row r="377" spans="1:7" x14ac:dyDescent="0.3">
      <c r="A377" s="80">
        <v>96500351</v>
      </c>
      <c r="B377" s="53" t="str">
        <f>VLOOKUP(A377,'DATA (2)'!A:G,2,0)</f>
        <v xml:space="preserve">Верт.насос  CRI20-7 A-FGJ-A-E-HQQE 3x2  </v>
      </c>
      <c r="C377" s="50" t="str">
        <f>VLOOKUP(A377,'DATA (2)'!A:G,4,0)</f>
        <v>CW</v>
      </c>
      <c r="D377" s="51"/>
      <c r="E377" s="50"/>
      <c r="F377" s="50" t="str">
        <f>VLOOKUP(A377,'DATA (2)'!A:G,5,0)</f>
        <v>За запитом</v>
      </c>
      <c r="G377" s="50" t="str">
        <f>IFERROR(F377*(1-VLOOKUP(C377,ГОЛОВНА!K:L,2,0)), "-")</f>
        <v>-</v>
      </c>
    </row>
    <row r="378" spans="1:7" x14ac:dyDescent="0.3">
      <c r="A378" s="80">
        <v>96500530</v>
      </c>
      <c r="B378" s="53" t="str">
        <f>VLOOKUP(A378,'DATA (2)'!A:G,2,0)</f>
        <v xml:space="preserve">Верт.насос  CRI20-7 A-FGJ-A-E-HQQE 3x4  </v>
      </c>
      <c r="C378" s="50" t="str">
        <f>VLOOKUP(A378,'DATA (2)'!A:G,4,0)</f>
        <v>CW</v>
      </c>
      <c r="D378" s="51"/>
      <c r="E378" s="50"/>
      <c r="F378" s="50" t="str">
        <f>VLOOKUP(A378,'DATA (2)'!A:G,5,0)</f>
        <v>За запитом</v>
      </c>
      <c r="G378" s="50" t="str">
        <f>IFERROR(F378*(1-VLOOKUP(C378,ГОЛОВНА!K:L,2,0)), "-")</f>
        <v>-</v>
      </c>
    </row>
    <row r="379" spans="1:7" x14ac:dyDescent="0.3">
      <c r="A379" s="80">
        <v>96500442</v>
      </c>
      <c r="B379" s="53" t="str">
        <f>VLOOKUP(A379,'DATA (2)'!A:G,2,0)</f>
        <v xml:space="preserve">Верт.насос  CRI20-7 A-FGJ-A-V-HQQV 3x2  </v>
      </c>
      <c r="C379" s="50" t="str">
        <f>VLOOKUP(A379,'DATA (2)'!A:G,4,0)</f>
        <v>CW</v>
      </c>
      <c r="D379" s="51"/>
      <c r="E379" s="50"/>
      <c r="F379" s="50" t="str">
        <f>VLOOKUP(A379,'DATA (2)'!A:G,5,0)</f>
        <v>За запитом</v>
      </c>
      <c r="G379" s="50" t="str">
        <f>IFERROR(F379*(1-VLOOKUP(C379,ГОЛОВНА!K:L,2,0)), "-")</f>
        <v>-</v>
      </c>
    </row>
    <row r="380" spans="1:7" x14ac:dyDescent="0.3">
      <c r="A380" s="80">
        <v>96500613</v>
      </c>
      <c r="B380" s="53" t="str">
        <f>VLOOKUP(A380,'DATA (2)'!A:G,2,0)</f>
        <v xml:space="preserve">Верт.насос  CRI20-7 A-FGJ-A-V-HQQV 3x4  </v>
      </c>
      <c r="C380" s="50" t="str">
        <f>VLOOKUP(A380,'DATA (2)'!A:G,4,0)</f>
        <v>CW</v>
      </c>
      <c r="D380" s="51"/>
      <c r="E380" s="50"/>
      <c r="F380" s="50" t="str">
        <f>VLOOKUP(A380,'DATA (2)'!A:G,5,0)</f>
        <v>За запитом</v>
      </c>
      <c r="G380" s="50" t="str">
        <f>IFERROR(F380*(1-VLOOKUP(C380,ГОЛОВНА!K:L,2,0)), "-")</f>
        <v>-</v>
      </c>
    </row>
    <row r="381" spans="1:7" x14ac:dyDescent="0.3">
      <c r="A381" s="80">
        <v>96500363</v>
      </c>
      <c r="B381" s="53" t="str">
        <f>VLOOKUP(A381,'DATA (2)'!A:G,2,0)</f>
        <v xml:space="preserve">Верт.насос  CRI20-7 A-P-A-E-HQQE 3x230  </v>
      </c>
      <c r="C381" s="50" t="str">
        <f>VLOOKUP(A381,'DATA (2)'!A:G,4,0)</f>
        <v>CW</v>
      </c>
      <c r="D381" s="51"/>
      <c r="E381" s="50"/>
      <c r="F381" s="50" t="str">
        <f>VLOOKUP(A381,'DATA (2)'!A:G,5,0)</f>
        <v>За запитом</v>
      </c>
      <c r="G381" s="50" t="str">
        <f>IFERROR(F381*(1-VLOOKUP(C381,ГОЛОВНА!K:L,2,0)), "-")</f>
        <v>-</v>
      </c>
    </row>
    <row r="382" spans="1:7" x14ac:dyDescent="0.3">
      <c r="A382" s="80">
        <v>96500541</v>
      </c>
      <c r="B382" s="53" t="str">
        <f>VLOOKUP(A382,'DATA (2)'!A:G,2,0)</f>
        <v xml:space="preserve">Верт.насос  CRI20-7 A-P-A-E-HQQE 3x400  </v>
      </c>
      <c r="C382" s="50" t="str">
        <f>VLOOKUP(A382,'DATA (2)'!A:G,4,0)</f>
        <v>CW</v>
      </c>
      <c r="D382" s="51"/>
      <c r="E382" s="50"/>
      <c r="F382" s="50" t="str">
        <f>VLOOKUP(A382,'DATA (2)'!A:G,5,0)</f>
        <v>За запитом</v>
      </c>
      <c r="G382" s="50" t="str">
        <f>IFERROR(F382*(1-VLOOKUP(C382,ГОЛОВНА!K:L,2,0)), "-")</f>
        <v>-</v>
      </c>
    </row>
    <row r="383" spans="1:7" x14ac:dyDescent="0.3">
      <c r="A383" s="80">
        <v>96500454</v>
      </c>
      <c r="B383" s="53" t="str">
        <f>VLOOKUP(A383,'DATA (2)'!A:G,2,0)</f>
        <v xml:space="preserve">Верт.насос  CRI20-7 A-P-A-V-HQQV 3x230  </v>
      </c>
      <c r="C383" s="50" t="str">
        <f>VLOOKUP(A383,'DATA (2)'!A:G,4,0)</f>
        <v>CW</v>
      </c>
      <c r="D383" s="51"/>
      <c r="E383" s="50"/>
      <c r="F383" s="50" t="str">
        <f>VLOOKUP(A383,'DATA (2)'!A:G,5,0)</f>
        <v>За запитом</v>
      </c>
      <c r="G383" s="50" t="str">
        <f>IFERROR(F383*(1-VLOOKUP(C383,ГОЛОВНА!K:L,2,0)), "-")</f>
        <v>-</v>
      </c>
    </row>
    <row r="384" spans="1:7" x14ac:dyDescent="0.3">
      <c r="A384" s="80">
        <v>96500624</v>
      </c>
      <c r="B384" s="53" t="str">
        <f>VLOOKUP(A384,'DATA (2)'!A:G,2,0)</f>
        <v xml:space="preserve">Верт.насос  CRI20-7 A-P-A-V-HQQV 3x400  </v>
      </c>
      <c r="C384" s="50" t="str">
        <f>VLOOKUP(A384,'DATA (2)'!A:G,4,0)</f>
        <v>CW</v>
      </c>
      <c r="D384" s="51"/>
      <c r="E384" s="50"/>
      <c r="F384" s="50" t="str">
        <f>VLOOKUP(A384,'DATA (2)'!A:G,5,0)</f>
        <v>За запитом</v>
      </c>
      <c r="G384" s="50" t="str">
        <f>IFERROR(F384*(1-VLOOKUP(C384,ГОЛОВНА!K:L,2,0)), "-")</f>
        <v>-</v>
      </c>
    </row>
    <row r="385" spans="1:7" x14ac:dyDescent="0.3">
      <c r="A385" s="80">
        <v>96501679</v>
      </c>
      <c r="B385" s="53" t="str">
        <f>VLOOKUP(A385,'DATA (2)'!A:G,2,0)</f>
        <v xml:space="preserve">Верт.насос CRN15-1 A-CA-A-E-HQQE 1x220  </v>
      </c>
      <c r="C385" s="50" t="str">
        <f>VLOOKUP(A385,'DATA (2)'!A:G,4,0)</f>
        <v>GI</v>
      </c>
      <c r="D385" s="51"/>
      <c r="E385" s="50"/>
      <c r="F385" s="50">
        <f>VLOOKUP(A385,'DATA (2)'!A:G,5,0)</f>
        <v>1350.53</v>
      </c>
      <c r="G385" s="50">
        <f>IFERROR(F385*(1-VLOOKUP(C385,ГОЛОВНА!K:L,2,0)), "-")</f>
        <v>1350.53</v>
      </c>
    </row>
    <row r="386" spans="1:7" x14ac:dyDescent="0.3">
      <c r="A386" s="80">
        <v>96501782</v>
      </c>
      <c r="B386" s="53" t="str">
        <f>VLOOKUP(A386,'DATA (2)'!A:G,2,0)</f>
        <v xml:space="preserve">Верт.насос CRN15-1 A-CA-A-E-HQQE 3x230  </v>
      </c>
      <c r="C386" s="50" t="str">
        <f>VLOOKUP(A386,'DATA (2)'!A:G,4,0)</f>
        <v>GI</v>
      </c>
      <c r="D386" s="51"/>
      <c r="E386" s="50"/>
      <c r="F386" s="50">
        <f>VLOOKUP(A386,'DATA (2)'!A:G,5,0)</f>
        <v>1225.6400000000001</v>
      </c>
      <c r="G386" s="50">
        <f>IFERROR(F386*(1-VLOOKUP(C386,ГОЛОВНА!K:L,2,0)), "-")</f>
        <v>1225.6400000000001</v>
      </c>
    </row>
    <row r="387" spans="1:7" x14ac:dyDescent="0.3">
      <c r="A387" s="80">
        <v>96501695</v>
      </c>
      <c r="B387" s="53" t="str">
        <f>VLOOKUP(A387,'DATA (2)'!A:G,2,0)</f>
        <v xml:space="preserve">Верт.насос CRN15-1 A-CA-A-V-HQQV 1x220  </v>
      </c>
      <c r="C387" s="50" t="str">
        <f>VLOOKUP(A387,'DATA (2)'!A:G,4,0)</f>
        <v>GI</v>
      </c>
      <c r="D387" s="51"/>
      <c r="E387" s="50"/>
      <c r="F387" s="50">
        <f>VLOOKUP(A387,'DATA (2)'!A:G,5,0)</f>
        <v>1373.64</v>
      </c>
      <c r="G387" s="50">
        <f>IFERROR(F387*(1-VLOOKUP(C387,ГОЛОВНА!K:L,2,0)), "-")</f>
        <v>1373.64</v>
      </c>
    </row>
    <row r="388" spans="1:7" x14ac:dyDescent="0.3">
      <c r="A388" s="80">
        <v>96501880</v>
      </c>
      <c r="B388" s="53" t="str">
        <f>VLOOKUP(A388,'DATA (2)'!A:G,2,0)</f>
        <v xml:space="preserve">Верт.насос CRN15-1 A-CA-A-V-HQQV 3x230  </v>
      </c>
      <c r="C388" s="50" t="str">
        <f>VLOOKUP(A388,'DATA (2)'!A:G,4,0)</f>
        <v>GI</v>
      </c>
      <c r="D388" s="51"/>
      <c r="E388" s="50"/>
      <c r="F388" s="50">
        <f>VLOOKUP(A388,'DATA (2)'!A:G,5,0)</f>
        <v>1248.75</v>
      </c>
      <c r="G388" s="50">
        <f>IFERROR(F388*(1-VLOOKUP(C388,ГОЛОВНА!K:L,2,0)), "-")</f>
        <v>1248.75</v>
      </c>
    </row>
    <row r="389" spans="1:7" x14ac:dyDescent="0.3">
      <c r="A389" s="80">
        <v>96501677</v>
      </c>
      <c r="B389" s="53" t="str">
        <f>VLOOKUP(A389,'DATA (2)'!A:G,2,0)</f>
        <v xml:space="preserve">Верт.насос CRN15-1 A-FGJ-A-E-HQQE 1x22  </v>
      </c>
      <c r="C389" s="50" t="str">
        <f>VLOOKUP(A389,'DATA (2)'!A:G,4,0)</f>
        <v>GI</v>
      </c>
      <c r="D389" s="51"/>
      <c r="E389" s="50"/>
      <c r="F389" s="50">
        <f>VLOOKUP(A389,'DATA (2)'!A:G,5,0)</f>
        <v>1428.82</v>
      </c>
      <c r="G389" s="50">
        <f>IFERROR(F389*(1-VLOOKUP(C389,ГОЛОВНА!K:L,2,0)), "-")</f>
        <v>1428.82</v>
      </c>
    </row>
    <row r="390" spans="1:7" x14ac:dyDescent="0.3">
      <c r="A390" s="80">
        <v>96501769</v>
      </c>
      <c r="B390" s="53" t="str">
        <f>VLOOKUP(A390,'DATA (2)'!A:G,2,0)</f>
        <v xml:space="preserve">Верт.насос CRN15-1 A-FGJ-A-E-HQQE 3x23  </v>
      </c>
      <c r="C390" s="50" t="str">
        <f>VLOOKUP(A390,'DATA (2)'!A:G,4,0)</f>
        <v>GI</v>
      </c>
      <c r="D390" s="51"/>
      <c r="E390" s="50"/>
      <c r="F390" s="50">
        <f>VLOOKUP(A390,'DATA (2)'!A:G,5,0)</f>
        <v>1303.9100000000001</v>
      </c>
      <c r="G390" s="50">
        <f>IFERROR(F390*(1-VLOOKUP(C390,ГОЛОВНА!K:L,2,0)), "-")</f>
        <v>1303.9100000000001</v>
      </c>
    </row>
    <row r="391" spans="1:7" x14ac:dyDescent="0.3">
      <c r="A391" s="80">
        <v>96501693</v>
      </c>
      <c r="B391" s="53" t="str">
        <f>VLOOKUP(A391,'DATA (2)'!A:G,2,0)</f>
        <v xml:space="preserve">Верт.насос CRN15-1 A-FGJ-A-V-HQQV 1x22  </v>
      </c>
      <c r="C391" s="50" t="str">
        <f>VLOOKUP(A391,'DATA (2)'!A:G,4,0)</f>
        <v>GI</v>
      </c>
      <c r="D391" s="51"/>
      <c r="E391" s="50"/>
      <c r="F391" s="50">
        <f>VLOOKUP(A391,'DATA (2)'!A:G,5,0)</f>
        <v>1451.95</v>
      </c>
      <c r="G391" s="50">
        <f>IFERROR(F391*(1-VLOOKUP(C391,ГОЛОВНА!K:L,2,0)), "-")</f>
        <v>1451.95</v>
      </c>
    </row>
    <row r="392" spans="1:7" x14ac:dyDescent="0.3">
      <c r="A392" s="80">
        <v>96501867</v>
      </c>
      <c r="B392" s="53" t="str">
        <f>VLOOKUP(A392,'DATA (2)'!A:G,2,0)</f>
        <v xml:space="preserve">Верт.насос CRN15-1 A-FGJ-A-V-HQQV 3x23  </v>
      </c>
      <c r="C392" s="50" t="str">
        <f>VLOOKUP(A392,'DATA (2)'!A:G,4,0)</f>
        <v>GI</v>
      </c>
      <c r="D392" s="51"/>
      <c r="E392" s="50"/>
      <c r="F392" s="50">
        <f>VLOOKUP(A392,'DATA (2)'!A:G,5,0)</f>
        <v>1327.04</v>
      </c>
      <c r="G392" s="50">
        <f>IFERROR(F392*(1-VLOOKUP(C392,ГОЛОВНА!K:L,2,0)), "-")</f>
        <v>1327.04</v>
      </c>
    </row>
    <row r="393" spans="1:7" x14ac:dyDescent="0.3">
      <c r="A393" s="80">
        <v>96501675</v>
      </c>
      <c r="B393" s="53" t="str">
        <f>VLOOKUP(A393,'DATA (2)'!A:G,2,0)</f>
        <v xml:space="preserve">Верт.насос CRN15-1 A-P-A-E-HQQE 1x220/  </v>
      </c>
      <c r="C393" s="50" t="str">
        <f>VLOOKUP(A393,'DATA (2)'!A:G,4,0)</f>
        <v>GI</v>
      </c>
      <c r="D393" s="51"/>
      <c r="E393" s="50"/>
      <c r="F393" s="50">
        <f>VLOOKUP(A393,'DATA (2)'!A:G,5,0)</f>
        <v>1350.53</v>
      </c>
      <c r="G393" s="50">
        <f>IFERROR(F393*(1-VLOOKUP(C393,ГОЛОВНА!K:L,2,0)), "-")</f>
        <v>1350.53</v>
      </c>
    </row>
    <row r="394" spans="1:7" x14ac:dyDescent="0.3">
      <c r="A394" s="80">
        <v>96501756</v>
      </c>
      <c r="B394" s="53" t="str">
        <f>VLOOKUP(A394,'DATA (2)'!A:G,2,0)</f>
        <v xml:space="preserve">Верт.насос CRN15-1 A-P-A-E-HQQE 3x230/  </v>
      </c>
      <c r="C394" s="50" t="str">
        <f>VLOOKUP(A394,'DATA (2)'!A:G,4,0)</f>
        <v>GI</v>
      </c>
      <c r="D394" s="51"/>
      <c r="E394" s="50"/>
      <c r="F394" s="50">
        <f>VLOOKUP(A394,'DATA (2)'!A:G,5,0)</f>
        <v>1225.6400000000001</v>
      </c>
      <c r="G394" s="50">
        <f>IFERROR(F394*(1-VLOOKUP(C394,ГОЛОВНА!K:L,2,0)), "-")</f>
        <v>1225.6400000000001</v>
      </c>
    </row>
    <row r="395" spans="1:7" x14ac:dyDescent="0.3">
      <c r="A395" s="80">
        <v>96501691</v>
      </c>
      <c r="B395" s="53" t="str">
        <f>VLOOKUP(A395,'DATA (2)'!A:G,2,0)</f>
        <v xml:space="preserve">Верт.насос CRN15-1 A-P-A-V-HQQV 1x220/  </v>
      </c>
      <c r="C395" s="50" t="str">
        <f>VLOOKUP(A395,'DATA (2)'!A:G,4,0)</f>
        <v>GI</v>
      </c>
      <c r="D395" s="51"/>
      <c r="E395" s="50"/>
      <c r="F395" s="50">
        <f>VLOOKUP(A395,'DATA (2)'!A:G,5,0)</f>
        <v>1373.64</v>
      </c>
      <c r="G395" s="50">
        <f>IFERROR(F395*(1-VLOOKUP(C395,ГОЛОВНА!K:L,2,0)), "-")</f>
        <v>1373.64</v>
      </c>
    </row>
    <row r="396" spans="1:7" x14ac:dyDescent="0.3">
      <c r="A396" s="80">
        <v>96501854</v>
      </c>
      <c r="B396" s="53" t="str">
        <f>VLOOKUP(A396,'DATA (2)'!A:G,2,0)</f>
        <v xml:space="preserve">Верт.насос CRN15-1 A-P-A-V-HQQV 3x230/  </v>
      </c>
      <c r="C396" s="50" t="str">
        <f>VLOOKUP(A396,'DATA (2)'!A:G,4,0)</f>
        <v>GI</v>
      </c>
      <c r="D396" s="51"/>
      <c r="E396" s="50"/>
      <c r="F396" s="50">
        <f>VLOOKUP(A396,'DATA (2)'!A:G,5,0)</f>
        <v>1248.75</v>
      </c>
      <c r="G396" s="50">
        <f>IFERROR(F396*(1-VLOOKUP(C396,ГОЛОВНА!K:L,2,0)), "-")</f>
        <v>1248.75</v>
      </c>
    </row>
    <row r="397" spans="1:7" x14ac:dyDescent="0.3">
      <c r="A397" s="80">
        <v>96501680</v>
      </c>
      <c r="B397" s="53" t="str">
        <f>VLOOKUP(A397,'DATA (2)'!A:G,2,0)</f>
        <v xml:space="preserve">Верт.насос CRN15-2 A-CA-A-E-HQQE 1x220  </v>
      </c>
      <c r="C397" s="50" t="str">
        <f>VLOOKUP(A397,'DATA (2)'!A:G,4,0)</f>
        <v>GI</v>
      </c>
      <c r="D397" s="51"/>
      <c r="E397" s="50"/>
      <c r="F397" s="50">
        <f>VLOOKUP(A397,'DATA (2)'!A:G,5,0)</f>
        <v>1648.96</v>
      </c>
      <c r="G397" s="50">
        <f>IFERROR(F397*(1-VLOOKUP(C397,ГОЛОВНА!K:L,2,0)), "-")</f>
        <v>1648.96</v>
      </c>
    </row>
    <row r="398" spans="1:7" x14ac:dyDescent="0.3">
      <c r="A398" s="80">
        <v>96501783</v>
      </c>
      <c r="B398" s="53" t="str">
        <f>VLOOKUP(A398,'DATA (2)'!A:G,2,0)</f>
        <v xml:space="preserve">Верт.насос  CRN15-2 A-CA-A-E-HQQE 3x23  </v>
      </c>
      <c r="C398" s="50" t="str">
        <f>VLOOKUP(A398,'DATA (2)'!A:G,4,0)</f>
        <v>GI</v>
      </c>
      <c r="D398" s="51"/>
      <c r="E398" s="50"/>
      <c r="F398" s="50">
        <f>VLOOKUP(A398,'DATA (2)'!A:G,5,0)</f>
        <v>1467.04</v>
      </c>
      <c r="G398" s="50">
        <f>IFERROR(F398*(1-VLOOKUP(C398,ГОЛОВНА!K:L,2,0)), "-")</f>
        <v>1467.04</v>
      </c>
    </row>
    <row r="399" spans="1:7" x14ac:dyDescent="0.3">
      <c r="A399" s="80">
        <v>96501971</v>
      </c>
      <c r="B399" s="53" t="str">
        <f>VLOOKUP(A399,'DATA (2)'!A:G,2,0)</f>
        <v xml:space="preserve">Верт.насос  CRN15-2 A-CA-A-E-HQQE 3x40  </v>
      </c>
      <c r="C399" s="50" t="str">
        <f>VLOOKUP(A399,'DATA (2)'!A:G,4,0)</f>
        <v>GI</v>
      </c>
      <c r="D399" s="51"/>
      <c r="E399" s="50"/>
      <c r="F399" s="50">
        <f>VLOOKUP(A399,'DATA (2)'!A:G,5,0)</f>
        <v>1467.04</v>
      </c>
      <c r="G399" s="50">
        <f>IFERROR(F399*(1-VLOOKUP(C399,ГОЛОВНА!K:L,2,0)), "-")</f>
        <v>1467.04</v>
      </c>
    </row>
    <row r="400" spans="1:7" x14ac:dyDescent="0.3">
      <c r="A400" s="80">
        <v>96501696</v>
      </c>
      <c r="B400" s="53" t="str">
        <f>VLOOKUP(A400,'DATA (2)'!A:G,2,0)</f>
        <v xml:space="preserve">Верт.насос CRN15-2 A-CA-A-V-HQQV 1x220  </v>
      </c>
      <c r="C400" s="50" t="str">
        <f>VLOOKUP(A400,'DATA (2)'!A:G,4,0)</f>
        <v>GI</v>
      </c>
      <c r="D400" s="51"/>
      <c r="E400" s="50"/>
      <c r="F400" s="50">
        <f>VLOOKUP(A400,'DATA (2)'!A:G,5,0)</f>
        <v>1672.09</v>
      </c>
      <c r="G400" s="50">
        <f>IFERROR(F400*(1-VLOOKUP(C400,ГОЛОВНА!K:L,2,0)), "-")</f>
        <v>1672.09</v>
      </c>
    </row>
    <row r="401" spans="1:7" x14ac:dyDescent="0.3">
      <c r="A401" s="80">
        <v>96501881</v>
      </c>
      <c r="B401" s="53" t="str">
        <f>VLOOKUP(A401,'DATA (2)'!A:G,2,0)</f>
        <v xml:space="preserve">Верт.насос  CRN15-2 A-CA-A-V-HQQV 3x23  </v>
      </c>
      <c r="C401" s="50" t="str">
        <f>VLOOKUP(A401,'DATA (2)'!A:G,4,0)</f>
        <v>GI</v>
      </c>
      <c r="D401" s="51"/>
      <c r="E401" s="50"/>
      <c r="F401" s="50">
        <f>VLOOKUP(A401,'DATA (2)'!A:G,5,0)</f>
        <v>1490.15</v>
      </c>
      <c r="G401" s="50">
        <f>IFERROR(F401*(1-VLOOKUP(C401,ГОЛОВНА!K:L,2,0)), "-")</f>
        <v>1490.15</v>
      </c>
    </row>
    <row r="402" spans="1:7" x14ac:dyDescent="0.3">
      <c r="A402" s="80">
        <v>96502061</v>
      </c>
      <c r="B402" s="53" t="str">
        <f>VLOOKUP(A402,'DATA (2)'!A:G,2,0)</f>
        <v xml:space="preserve">Верт.насос  CRN15-2 A-CA-A-V-HQQV 3x40  </v>
      </c>
      <c r="C402" s="50" t="str">
        <f>VLOOKUP(A402,'DATA (2)'!A:G,4,0)</f>
        <v>GI</v>
      </c>
      <c r="D402" s="51"/>
      <c r="E402" s="50"/>
      <c r="F402" s="50">
        <f>VLOOKUP(A402,'DATA (2)'!A:G,5,0)</f>
        <v>1490.15</v>
      </c>
      <c r="G402" s="50">
        <f>IFERROR(F402*(1-VLOOKUP(C402,ГОЛОВНА!K:L,2,0)), "-")</f>
        <v>1490.15</v>
      </c>
    </row>
    <row r="403" spans="1:7" x14ac:dyDescent="0.3">
      <c r="A403" s="80">
        <v>96501678</v>
      </c>
      <c r="B403" s="53" t="str">
        <f>VLOOKUP(A403,'DATA (2)'!A:G,2,0)</f>
        <v xml:space="preserve">Верт.насос CRN15-2 A-FGJ-A-E-HQQE 1x22  </v>
      </c>
      <c r="C403" s="50" t="str">
        <f>VLOOKUP(A403,'DATA (2)'!A:G,4,0)</f>
        <v>GI</v>
      </c>
      <c r="D403" s="51"/>
      <c r="E403" s="50"/>
      <c r="F403" s="50">
        <f>VLOOKUP(A403,'DATA (2)'!A:G,5,0)</f>
        <v>1727.28</v>
      </c>
      <c r="G403" s="50">
        <f>IFERROR(F403*(1-VLOOKUP(C403,ГОЛОВНА!K:L,2,0)), "-")</f>
        <v>1727.28</v>
      </c>
    </row>
    <row r="404" spans="1:7" x14ac:dyDescent="0.3">
      <c r="A404" s="80">
        <v>96501770</v>
      </c>
      <c r="B404" s="53" t="str">
        <f>VLOOKUP(A404,'DATA (2)'!A:G,2,0)</f>
        <v xml:space="preserve">Верт.насос CRN15-2 A-FGJ-A-E-HQQE 3x230 </v>
      </c>
      <c r="C404" s="50" t="str">
        <f>VLOOKUP(A404,'DATA (2)'!A:G,4,0)</f>
        <v>GI</v>
      </c>
      <c r="D404" s="51"/>
      <c r="E404" s="50"/>
      <c r="F404" s="50">
        <f>VLOOKUP(A404,'DATA (2)'!A:G,5,0)</f>
        <v>1545.33</v>
      </c>
      <c r="G404" s="50">
        <f>IFERROR(F404*(1-VLOOKUP(C404,ГОЛОВНА!K:L,2,0)), "-")</f>
        <v>1545.33</v>
      </c>
    </row>
    <row r="405" spans="1:7" x14ac:dyDescent="0.3">
      <c r="A405" s="80">
        <v>96501959</v>
      </c>
      <c r="B405" s="53" t="str">
        <f>VLOOKUP(A405,'DATA (2)'!A:G,2,0)</f>
        <v xml:space="preserve">CRN15-2 A-FGJ-A-E-HQQE 3x400D 50 HZ     </v>
      </c>
      <c r="C405" s="50" t="str">
        <f>VLOOKUP(A405,'DATA (2)'!A:G,4,0)</f>
        <v>GI</v>
      </c>
      <c r="D405" s="51"/>
      <c r="E405" s="50"/>
      <c r="F405" s="50">
        <f>VLOOKUP(A405,'DATA (2)'!A:G,5,0)</f>
        <v>1545.33</v>
      </c>
      <c r="G405" s="50">
        <f>IFERROR(F405*(1-VLOOKUP(C405,ГОЛОВНА!K:L,2,0)), "-")</f>
        <v>1545.33</v>
      </c>
    </row>
    <row r="406" spans="1:7" x14ac:dyDescent="0.3">
      <c r="A406" s="80">
        <v>96501694</v>
      </c>
      <c r="B406" s="53" t="str">
        <f>VLOOKUP(A406,'DATA (2)'!A:G,2,0)</f>
        <v xml:space="preserve">Верт.насос CRN15-2 A-FGJ-A-V-HQQV 1x22  </v>
      </c>
      <c r="C406" s="50" t="str">
        <f>VLOOKUP(A406,'DATA (2)'!A:G,4,0)</f>
        <v>GI</v>
      </c>
      <c r="D406" s="51"/>
      <c r="E406" s="50"/>
      <c r="F406" s="50">
        <f>VLOOKUP(A406,'DATA (2)'!A:G,5,0)</f>
        <v>1750.38</v>
      </c>
      <c r="G406" s="50">
        <f>IFERROR(F406*(1-VLOOKUP(C406,ГОЛОВНА!K:L,2,0)), "-")</f>
        <v>1750.38</v>
      </c>
    </row>
    <row r="407" spans="1:7" x14ac:dyDescent="0.3">
      <c r="A407" s="80">
        <v>96501868</v>
      </c>
      <c r="B407" s="53" t="str">
        <f>VLOOKUP(A407,'DATA (2)'!A:G,2,0)</f>
        <v xml:space="preserve">Верт.насос  CRN15-2 A-FGJ-A-V-HQQV 3x2  </v>
      </c>
      <c r="C407" s="50" t="str">
        <f>VLOOKUP(A407,'DATA (2)'!A:G,4,0)</f>
        <v>GI</v>
      </c>
      <c r="D407" s="51"/>
      <c r="E407" s="50"/>
      <c r="F407" s="50">
        <f>VLOOKUP(A407,'DATA (2)'!A:G,5,0)</f>
        <v>1568.45</v>
      </c>
      <c r="G407" s="50">
        <f>IFERROR(F407*(1-VLOOKUP(C407,ГОЛОВНА!K:L,2,0)), "-")</f>
        <v>1568.45</v>
      </c>
    </row>
    <row r="408" spans="1:7" x14ac:dyDescent="0.3">
      <c r="A408" s="80">
        <v>96502049</v>
      </c>
      <c r="B408" s="53" t="str">
        <f>VLOOKUP(A408,'DATA (2)'!A:G,2,0)</f>
        <v xml:space="preserve">CRN15-2 A-FGJ-A-V-HQQV 3x400D 50 HZ     </v>
      </c>
      <c r="C408" s="50" t="str">
        <f>VLOOKUP(A408,'DATA (2)'!A:G,4,0)</f>
        <v>GI</v>
      </c>
      <c r="D408" s="51"/>
      <c r="E408" s="50"/>
      <c r="F408" s="50">
        <f>VLOOKUP(A408,'DATA (2)'!A:G,5,0)</f>
        <v>1568.45</v>
      </c>
      <c r="G408" s="50">
        <f>IFERROR(F408*(1-VLOOKUP(C408,ГОЛОВНА!K:L,2,0)), "-")</f>
        <v>1568.45</v>
      </c>
    </row>
    <row r="409" spans="1:7" x14ac:dyDescent="0.3">
      <c r="A409" s="80">
        <v>96501676</v>
      </c>
      <c r="B409" s="53" t="str">
        <f>VLOOKUP(A409,'DATA (2)'!A:G,2,0)</f>
        <v xml:space="preserve">Верт.насос CRN15-2 A-P-A-E-HQQE 1x220/  </v>
      </c>
      <c r="C409" s="50" t="str">
        <f>VLOOKUP(A409,'DATA (2)'!A:G,4,0)</f>
        <v>GI</v>
      </c>
      <c r="D409" s="51"/>
      <c r="E409" s="50"/>
      <c r="F409" s="50">
        <f>VLOOKUP(A409,'DATA (2)'!A:G,5,0)</f>
        <v>1648.96</v>
      </c>
      <c r="G409" s="50">
        <f>IFERROR(F409*(1-VLOOKUP(C409,ГОЛОВНА!K:L,2,0)), "-")</f>
        <v>1648.96</v>
      </c>
    </row>
    <row r="410" spans="1:7" x14ac:dyDescent="0.3">
      <c r="A410" s="80">
        <v>96501757</v>
      </c>
      <c r="B410" s="53" t="str">
        <f>VLOOKUP(A410,'DATA (2)'!A:G,2,0)</f>
        <v xml:space="preserve">Верт.насос  CRN15-2 A-P-A-E-HQQE 3x230  </v>
      </c>
      <c r="C410" s="50" t="str">
        <f>VLOOKUP(A410,'DATA (2)'!A:G,4,0)</f>
        <v>GI</v>
      </c>
      <c r="D410" s="51"/>
      <c r="E410" s="50"/>
      <c r="F410" s="50">
        <f>VLOOKUP(A410,'DATA (2)'!A:G,5,0)</f>
        <v>1467.04</v>
      </c>
      <c r="G410" s="50">
        <f>IFERROR(F410*(1-VLOOKUP(C410,ГОЛОВНА!K:L,2,0)), "-")</f>
        <v>1467.04</v>
      </c>
    </row>
    <row r="411" spans="1:7" x14ac:dyDescent="0.3">
      <c r="A411" s="80">
        <v>96501947</v>
      </c>
      <c r="B411" s="53" t="str">
        <f>VLOOKUP(A411,'DATA (2)'!A:G,2,0)</f>
        <v xml:space="preserve">Верт.насос  CRN15-2 A-P-A-E-HQQE 3x400  </v>
      </c>
      <c r="C411" s="50" t="str">
        <f>VLOOKUP(A411,'DATA (2)'!A:G,4,0)</f>
        <v>GI</v>
      </c>
      <c r="D411" s="51"/>
      <c r="E411" s="50"/>
      <c r="F411" s="50">
        <f>VLOOKUP(A411,'DATA (2)'!A:G,5,0)</f>
        <v>1467.04</v>
      </c>
      <c r="G411" s="50">
        <f>IFERROR(F411*(1-VLOOKUP(C411,ГОЛОВНА!K:L,2,0)), "-")</f>
        <v>1467.04</v>
      </c>
    </row>
    <row r="412" spans="1:7" x14ac:dyDescent="0.3">
      <c r="A412" s="80">
        <v>96501692</v>
      </c>
      <c r="B412" s="53" t="str">
        <f>VLOOKUP(A412,'DATA (2)'!A:G,2,0)</f>
        <v xml:space="preserve">Верт.насос CRN15-2 A-P-A-V-HQQV 1x220/  </v>
      </c>
      <c r="C412" s="50" t="str">
        <f>VLOOKUP(A412,'DATA (2)'!A:G,4,0)</f>
        <v>GI</v>
      </c>
      <c r="D412" s="51"/>
      <c r="E412" s="50"/>
      <c r="F412" s="50">
        <f>VLOOKUP(A412,'DATA (2)'!A:G,5,0)</f>
        <v>1672.09</v>
      </c>
      <c r="G412" s="50">
        <f>IFERROR(F412*(1-VLOOKUP(C412,ГОЛОВНА!K:L,2,0)), "-")</f>
        <v>1672.09</v>
      </c>
    </row>
    <row r="413" spans="1:7" x14ac:dyDescent="0.3">
      <c r="A413" s="80">
        <v>96501855</v>
      </c>
      <c r="B413" s="53" t="str">
        <f>VLOOKUP(A413,'DATA (2)'!A:G,2,0)</f>
        <v xml:space="preserve">Верт.насос  CRN15-2 A-P-A-V-HQQV 3x230  </v>
      </c>
      <c r="C413" s="50" t="str">
        <f>VLOOKUP(A413,'DATA (2)'!A:G,4,0)</f>
        <v>GI</v>
      </c>
      <c r="D413" s="51"/>
      <c r="E413" s="50"/>
      <c r="F413" s="50">
        <f>VLOOKUP(A413,'DATA (2)'!A:G,5,0)</f>
        <v>1490.15</v>
      </c>
      <c r="G413" s="50">
        <f>IFERROR(F413*(1-VLOOKUP(C413,ГОЛОВНА!K:L,2,0)), "-")</f>
        <v>1490.15</v>
      </c>
    </row>
    <row r="414" spans="1:7" x14ac:dyDescent="0.3">
      <c r="A414" s="80">
        <v>96502037</v>
      </c>
      <c r="B414" s="53" t="str">
        <f>VLOOKUP(A414,'DATA (2)'!A:G,2,0)</f>
        <v xml:space="preserve">Верт.насос  CRN15-2 A-P-A-V-HQQV 3x400  </v>
      </c>
      <c r="C414" s="50" t="str">
        <f>VLOOKUP(A414,'DATA (2)'!A:G,4,0)</f>
        <v>GI</v>
      </c>
      <c r="D414" s="51"/>
      <c r="E414" s="50"/>
      <c r="F414" s="50">
        <f>VLOOKUP(A414,'DATA (2)'!A:G,5,0)</f>
        <v>1490.15</v>
      </c>
      <c r="G414" s="50">
        <f>IFERROR(F414*(1-VLOOKUP(C414,ГОЛОВНА!K:L,2,0)), "-")</f>
        <v>1490.15</v>
      </c>
    </row>
    <row r="415" spans="1:7" x14ac:dyDescent="0.3">
      <c r="A415" s="80">
        <v>96501784</v>
      </c>
      <c r="B415" s="53" t="str">
        <f>VLOOKUP(A415,'DATA (2)'!A:G,2,0)</f>
        <v xml:space="preserve">Верт.насос CRN15-3 A-CA-A-E-HQQE 3x230  </v>
      </c>
      <c r="C415" s="50" t="str">
        <f>VLOOKUP(A415,'DATA (2)'!A:G,4,0)</f>
        <v>GI</v>
      </c>
      <c r="D415" s="51"/>
      <c r="E415" s="50"/>
      <c r="F415" s="50">
        <f>VLOOKUP(A415,'DATA (2)'!A:G,5,0)</f>
        <v>1682.16</v>
      </c>
      <c r="G415" s="50">
        <f>IFERROR(F415*(1-VLOOKUP(C415,ГОЛОВНА!K:L,2,0)), "-")</f>
        <v>1682.16</v>
      </c>
    </row>
    <row r="416" spans="1:7" x14ac:dyDescent="0.3">
      <c r="A416" s="80">
        <v>96501972</v>
      </c>
      <c r="B416" s="53" t="str">
        <f>VLOOKUP(A416,'DATA (2)'!A:G,2,0)</f>
        <v xml:space="preserve">Верт.насос CRN15-3 A-CA-A-E-HQQE 3x400  </v>
      </c>
      <c r="C416" s="50" t="str">
        <f>VLOOKUP(A416,'DATA (2)'!A:G,4,0)</f>
        <v>GI</v>
      </c>
      <c r="D416" s="51"/>
      <c r="E416" s="50"/>
      <c r="F416" s="50">
        <f>VLOOKUP(A416,'DATA (2)'!A:G,5,0)</f>
        <v>1682.16</v>
      </c>
      <c r="G416" s="50">
        <f>IFERROR(F416*(1-VLOOKUP(C416,ГОЛОВНА!K:L,2,0)), "-")</f>
        <v>1682.16</v>
      </c>
    </row>
    <row r="417" spans="1:7" x14ac:dyDescent="0.3">
      <c r="A417" s="80">
        <v>96502062</v>
      </c>
      <c r="B417" s="53" t="str">
        <f>VLOOKUP(A417,'DATA (2)'!A:G,2,0)</f>
        <v xml:space="preserve">Верт.насос CRN15-3 A-CA-A-V-HQQV 3x400  </v>
      </c>
      <c r="C417" s="50" t="str">
        <f>VLOOKUP(A417,'DATA (2)'!A:G,4,0)</f>
        <v>GI</v>
      </c>
      <c r="D417" s="51"/>
      <c r="E417" s="50"/>
      <c r="F417" s="50">
        <f>VLOOKUP(A417,'DATA (2)'!A:G,5,0)</f>
        <v>1705.26</v>
      </c>
      <c r="G417" s="50">
        <f>IFERROR(F417*(1-VLOOKUP(C417,ГОЛОВНА!K:L,2,0)), "-")</f>
        <v>1705.26</v>
      </c>
    </row>
    <row r="418" spans="1:7" x14ac:dyDescent="0.3">
      <c r="A418" s="80">
        <v>96501771</v>
      </c>
      <c r="B418" s="53" t="str">
        <f>VLOOKUP(A418,'DATA (2)'!A:G,2,0)</f>
        <v xml:space="preserve">Верт.насос CRN15-3 A-FGJ-A-E-HQQE 3x23  </v>
      </c>
      <c r="C418" s="50" t="str">
        <f>VLOOKUP(A418,'DATA (2)'!A:G,4,0)</f>
        <v>GI</v>
      </c>
      <c r="D418" s="51"/>
      <c r="E418" s="50"/>
      <c r="F418" s="50">
        <f>VLOOKUP(A418,'DATA (2)'!A:G,5,0)</f>
        <v>1760.45</v>
      </c>
      <c r="G418" s="50">
        <f>IFERROR(F418*(1-VLOOKUP(C418,ГОЛОВНА!K:L,2,0)), "-")</f>
        <v>1760.45</v>
      </c>
    </row>
    <row r="419" spans="1:7" x14ac:dyDescent="0.3">
      <c r="A419" s="80">
        <v>96501960</v>
      </c>
      <c r="B419" s="53" t="str">
        <f>VLOOKUP(A419,'DATA (2)'!A:G,2,0)</f>
        <v xml:space="preserve">Верт.насос CRN15-3 A-FGJ-A-E-HQQE 3x40  </v>
      </c>
      <c r="C419" s="50" t="str">
        <f>VLOOKUP(A419,'DATA (2)'!A:G,4,0)</f>
        <v>GI</v>
      </c>
      <c r="D419" s="51"/>
      <c r="E419" s="50"/>
      <c r="F419" s="50">
        <f>VLOOKUP(A419,'DATA (2)'!A:G,5,0)</f>
        <v>1760.45</v>
      </c>
      <c r="G419" s="50">
        <f>IFERROR(F419*(1-VLOOKUP(C419,ГОЛОВНА!K:L,2,0)), "-")</f>
        <v>1760.45</v>
      </c>
    </row>
    <row r="420" spans="1:7" x14ac:dyDescent="0.3">
      <c r="A420" s="80">
        <v>96501869</v>
      </c>
      <c r="B420" s="53" t="str">
        <f>VLOOKUP(A420,'DATA (2)'!A:G,2,0)</f>
        <v xml:space="preserve">Верт.насос CRN15-3 A-FGJ-A-V-HQQV 3x23  </v>
      </c>
      <c r="C420" s="50" t="str">
        <f>VLOOKUP(A420,'DATA (2)'!A:G,4,0)</f>
        <v>GI</v>
      </c>
      <c r="D420" s="51"/>
      <c r="E420" s="50"/>
      <c r="F420" s="50">
        <f>VLOOKUP(A420,'DATA (2)'!A:G,5,0)</f>
        <v>1783.56</v>
      </c>
      <c r="G420" s="50">
        <f>IFERROR(F420*(1-VLOOKUP(C420,ГОЛОВНА!K:L,2,0)), "-")</f>
        <v>1783.56</v>
      </c>
    </row>
    <row r="421" spans="1:7" x14ac:dyDescent="0.3">
      <c r="A421" s="80">
        <v>96502050</v>
      </c>
      <c r="B421" s="53" t="str">
        <f>VLOOKUP(A421,'DATA (2)'!A:G,2,0)</f>
        <v xml:space="preserve">Верт.насос CRN15-3 A-FGJ-A-V-HQQV 3x40  </v>
      </c>
      <c r="C421" s="50" t="str">
        <f>VLOOKUP(A421,'DATA (2)'!A:G,4,0)</f>
        <v>GI</v>
      </c>
      <c r="D421" s="51"/>
      <c r="E421" s="50"/>
      <c r="F421" s="50">
        <f>VLOOKUP(A421,'DATA (2)'!A:G,5,0)</f>
        <v>1783.56</v>
      </c>
      <c r="G421" s="50">
        <f>IFERROR(F421*(1-VLOOKUP(C421,ГОЛОВНА!K:L,2,0)), "-")</f>
        <v>1783.56</v>
      </c>
    </row>
    <row r="422" spans="1:7" x14ac:dyDescent="0.3">
      <c r="A422" s="80">
        <v>96501758</v>
      </c>
      <c r="B422" s="53" t="str">
        <f>VLOOKUP(A422,'DATA (2)'!A:G,2,0)</f>
        <v xml:space="preserve">Верт.насос CRN15-3 A-P-A-E-HQQE 3x230/  </v>
      </c>
      <c r="C422" s="50" t="str">
        <f>VLOOKUP(A422,'DATA (2)'!A:G,4,0)</f>
        <v>GI</v>
      </c>
      <c r="D422" s="51"/>
      <c r="E422" s="50"/>
      <c r="F422" s="50">
        <f>VLOOKUP(A422,'DATA (2)'!A:G,5,0)</f>
        <v>1682.16</v>
      </c>
      <c r="G422" s="50">
        <f>IFERROR(F422*(1-VLOOKUP(C422,ГОЛОВНА!K:L,2,0)), "-")</f>
        <v>1682.16</v>
      </c>
    </row>
    <row r="423" spans="1:7" x14ac:dyDescent="0.3">
      <c r="A423" s="80">
        <v>96501948</v>
      </c>
      <c r="B423" s="53" t="str">
        <f>VLOOKUP(A423,'DATA (2)'!A:G,2,0)</f>
        <v xml:space="preserve">Верт.насос CRN15-3 A-P-A-E-HQQE 3x400D  </v>
      </c>
      <c r="C423" s="50" t="str">
        <f>VLOOKUP(A423,'DATA (2)'!A:G,4,0)</f>
        <v>GI</v>
      </c>
      <c r="D423" s="51"/>
      <c r="E423" s="50"/>
      <c r="F423" s="50">
        <f>VLOOKUP(A423,'DATA (2)'!A:G,5,0)</f>
        <v>1682.16</v>
      </c>
      <c r="G423" s="50">
        <f>IFERROR(F423*(1-VLOOKUP(C423,ГОЛОВНА!K:L,2,0)), "-")</f>
        <v>1682.16</v>
      </c>
    </row>
    <row r="424" spans="1:7" x14ac:dyDescent="0.3">
      <c r="A424" s="80">
        <v>96501856</v>
      </c>
      <c r="B424" s="53" t="str">
        <f>VLOOKUP(A424,'DATA (2)'!A:G,2,0)</f>
        <v xml:space="preserve">Верт.насос CRN15-3 A-P-A-V-HQQV 3x230/  </v>
      </c>
      <c r="C424" s="50" t="str">
        <f>VLOOKUP(A424,'DATA (2)'!A:G,4,0)</f>
        <v>GI</v>
      </c>
      <c r="D424" s="51"/>
      <c r="E424" s="50"/>
      <c r="F424" s="50">
        <f>VLOOKUP(A424,'DATA (2)'!A:G,5,0)</f>
        <v>1705.26</v>
      </c>
      <c r="G424" s="50">
        <f>IFERROR(F424*(1-VLOOKUP(C424,ГОЛОВНА!K:L,2,0)), "-")</f>
        <v>1705.26</v>
      </c>
    </row>
    <row r="425" spans="1:7" x14ac:dyDescent="0.3">
      <c r="A425" s="80">
        <v>96502038</v>
      </c>
      <c r="B425" s="53" t="str">
        <f>VLOOKUP(A425,'DATA (2)'!A:G,2,0)</f>
        <v xml:space="preserve">Верт.насос CRN15-3 A-P-A-V-HQQV 3x400D  </v>
      </c>
      <c r="C425" s="50" t="str">
        <f>VLOOKUP(A425,'DATA (2)'!A:G,4,0)</f>
        <v>GI</v>
      </c>
      <c r="D425" s="51"/>
      <c r="E425" s="50"/>
      <c r="F425" s="50">
        <f>VLOOKUP(A425,'DATA (2)'!A:G,5,0)</f>
        <v>1705.26</v>
      </c>
      <c r="G425" s="50">
        <f>IFERROR(F425*(1-VLOOKUP(C425,ГОЛОВНА!K:L,2,0)), "-")</f>
        <v>1705.26</v>
      </c>
    </row>
    <row r="426" spans="1:7" x14ac:dyDescent="0.3">
      <c r="A426" s="80">
        <v>96501785</v>
      </c>
      <c r="B426" s="53" t="str">
        <f>VLOOKUP(A426,'DATA (2)'!A:G,2,0)</f>
        <v xml:space="preserve">Верт.насос CRN15-4 A-CA-A-E-HQQE 3x230  </v>
      </c>
      <c r="C426" s="50" t="str">
        <f>VLOOKUP(A426,'DATA (2)'!A:G,4,0)</f>
        <v>GI</v>
      </c>
      <c r="D426" s="51"/>
      <c r="E426" s="50"/>
      <c r="F426" s="50">
        <f>VLOOKUP(A426,'DATA (2)'!A:G,5,0)</f>
        <v>1947.98</v>
      </c>
      <c r="G426" s="50">
        <f>IFERROR(F426*(1-VLOOKUP(C426,ГОЛОВНА!K:L,2,0)), "-")</f>
        <v>1947.98</v>
      </c>
    </row>
    <row r="427" spans="1:7" x14ac:dyDescent="0.3">
      <c r="A427" s="80">
        <v>96501973</v>
      </c>
      <c r="B427" s="53" t="str">
        <f>VLOOKUP(A427,'DATA (2)'!A:G,2,0)</f>
        <v xml:space="preserve">Верт.насос CRN15-4 A-CA-A-E-HQQE 3x400  </v>
      </c>
      <c r="C427" s="50" t="str">
        <f>VLOOKUP(A427,'DATA (2)'!A:G,4,0)</f>
        <v>GI</v>
      </c>
      <c r="D427" s="51"/>
      <c r="E427" s="50"/>
      <c r="F427" s="50">
        <f>VLOOKUP(A427,'DATA (2)'!A:G,5,0)</f>
        <v>1947.98</v>
      </c>
      <c r="G427" s="50">
        <f>IFERROR(F427*(1-VLOOKUP(C427,ГОЛОВНА!K:L,2,0)), "-")</f>
        <v>1947.98</v>
      </c>
    </row>
    <row r="428" spans="1:7" x14ac:dyDescent="0.3">
      <c r="A428" s="80">
        <v>96501883</v>
      </c>
      <c r="B428" s="53" t="str">
        <f>VLOOKUP(A428,'DATA (2)'!A:G,2,0)</f>
        <v xml:space="preserve">Верт.насос  CRN15-4 A-CA-A-V-HQQV 3x23  </v>
      </c>
      <c r="C428" s="50" t="str">
        <f>VLOOKUP(A428,'DATA (2)'!A:G,4,0)</f>
        <v>GI</v>
      </c>
      <c r="D428" s="51"/>
      <c r="E428" s="50"/>
      <c r="F428" s="50">
        <f>VLOOKUP(A428,'DATA (2)'!A:G,5,0)</f>
        <v>1971.08</v>
      </c>
      <c r="G428" s="50">
        <f>IFERROR(F428*(1-VLOOKUP(C428,ГОЛОВНА!K:L,2,0)), "-")</f>
        <v>1971.08</v>
      </c>
    </row>
    <row r="429" spans="1:7" x14ac:dyDescent="0.3">
      <c r="A429" s="80">
        <v>96502063</v>
      </c>
      <c r="B429" s="53" t="str">
        <f>VLOOKUP(A429,'DATA (2)'!A:G,2,0)</f>
        <v xml:space="preserve">Верт.насос CRN15-4 A-CA-A-V-HQQV 3x400  </v>
      </c>
      <c r="C429" s="50" t="str">
        <f>VLOOKUP(A429,'DATA (2)'!A:G,4,0)</f>
        <v>GI</v>
      </c>
      <c r="D429" s="51"/>
      <c r="E429" s="50"/>
      <c r="F429" s="50">
        <f>VLOOKUP(A429,'DATA (2)'!A:G,5,0)</f>
        <v>1971.08</v>
      </c>
      <c r="G429" s="50">
        <f>IFERROR(F429*(1-VLOOKUP(C429,ГОЛОВНА!K:L,2,0)), "-")</f>
        <v>1971.08</v>
      </c>
    </row>
    <row r="430" spans="1:7" x14ac:dyDescent="0.3">
      <c r="A430" s="80">
        <v>96501772</v>
      </c>
      <c r="B430" s="53" t="str">
        <f>VLOOKUP(A430,'DATA (2)'!A:G,2,0)</f>
        <v xml:space="preserve">Верт.насос CRN15-4 A-FGJ-A-E-HQQE 3x23  </v>
      </c>
      <c r="C430" s="50" t="str">
        <f>VLOOKUP(A430,'DATA (2)'!A:G,4,0)</f>
        <v>GI</v>
      </c>
      <c r="D430" s="51"/>
      <c r="E430" s="50"/>
      <c r="F430" s="50">
        <f>VLOOKUP(A430,'DATA (2)'!A:G,5,0)</f>
        <v>2026.28</v>
      </c>
      <c r="G430" s="50">
        <f>IFERROR(F430*(1-VLOOKUP(C430,ГОЛОВНА!K:L,2,0)), "-")</f>
        <v>2026.28</v>
      </c>
    </row>
    <row r="431" spans="1:7" x14ac:dyDescent="0.3">
      <c r="A431" s="80">
        <v>96501961</v>
      </c>
      <c r="B431" s="53" t="str">
        <f>VLOOKUP(A431,'DATA (2)'!A:G,2,0)</f>
        <v xml:space="preserve">Верт.насос CRN15-4 A-FGJ-A-E-HQQE 3x40  </v>
      </c>
      <c r="C431" s="50" t="str">
        <f>VLOOKUP(A431,'DATA (2)'!A:G,4,0)</f>
        <v>GI</v>
      </c>
      <c r="D431" s="51"/>
      <c r="E431" s="50"/>
      <c r="F431" s="50">
        <f>VLOOKUP(A431,'DATA (2)'!A:G,5,0)</f>
        <v>2026.28</v>
      </c>
      <c r="G431" s="50">
        <f>IFERROR(F431*(1-VLOOKUP(C431,ГОЛОВНА!K:L,2,0)), "-")</f>
        <v>2026.28</v>
      </c>
    </row>
    <row r="432" spans="1:7" x14ac:dyDescent="0.3">
      <c r="A432" s="80">
        <v>96501870</v>
      </c>
      <c r="B432" s="53" t="str">
        <f>VLOOKUP(A432,'DATA (2)'!A:G,2,0)</f>
        <v xml:space="preserve">Верт.насос CRN15-4 A-FGJ-A-V-HQQV 3x23  </v>
      </c>
      <c r="C432" s="50" t="str">
        <f>VLOOKUP(A432,'DATA (2)'!A:G,4,0)</f>
        <v>GI</v>
      </c>
      <c r="D432" s="51"/>
      <c r="E432" s="50"/>
      <c r="F432" s="50">
        <f>VLOOKUP(A432,'DATA (2)'!A:G,5,0)</f>
        <v>2049.37</v>
      </c>
      <c r="G432" s="50">
        <f>IFERROR(F432*(1-VLOOKUP(C432,ГОЛОВНА!K:L,2,0)), "-")</f>
        <v>2049.37</v>
      </c>
    </row>
    <row r="433" spans="1:7" x14ac:dyDescent="0.3">
      <c r="A433" s="80">
        <v>96502051</v>
      </c>
      <c r="B433" s="53" t="str">
        <f>VLOOKUP(A433,'DATA (2)'!A:G,2,0)</f>
        <v xml:space="preserve">Верт.насос CRN15-4 A-FGJ-A-V-HQQV 3x40  </v>
      </c>
      <c r="C433" s="50" t="str">
        <f>VLOOKUP(A433,'DATA (2)'!A:G,4,0)</f>
        <v>GI</v>
      </c>
      <c r="D433" s="51"/>
      <c r="E433" s="50"/>
      <c r="F433" s="50">
        <f>VLOOKUP(A433,'DATA (2)'!A:G,5,0)</f>
        <v>2049.37</v>
      </c>
      <c r="G433" s="50">
        <f>IFERROR(F433*(1-VLOOKUP(C433,ГОЛОВНА!K:L,2,0)), "-")</f>
        <v>2049.37</v>
      </c>
    </row>
    <row r="434" spans="1:7" x14ac:dyDescent="0.3">
      <c r="A434" s="80">
        <v>96501759</v>
      </c>
      <c r="B434" s="53" t="str">
        <f>VLOOKUP(A434,'DATA (2)'!A:G,2,0)</f>
        <v xml:space="preserve">Верт.насос CRN15-4 A-P-A-E-HQQE 3x230/  </v>
      </c>
      <c r="C434" s="50" t="str">
        <f>VLOOKUP(A434,'DATA (2)'!A:G,4,0)</f>
        <v>GI</v>
      </c>
      <c r="D434" s="51"/>
      <c r="E434" s="50"/>
      <c r="F434" s="50">
        <f>VLOOKUP(A434,'DATA (2)'!A:G,5,0)</f>
        <v>1947.98</v>
      </c>
      <c r="G434" s="50">
        <f>IFERROR(F434*(1-VLOOKUP(C434,ГОЛОВНА!K:L,2,0)), "-")</f>
        <v>1947.98</v>
      </c>
    </row>
    <row r="435" spans="1:7" x14ac:dyDescent="0.3">
      <c r="A435" s="80">
        <v>96501949</v>
      </c>
      <c r="B435" s="53" t="str">
        <f>VLOOKUP(A435,'DATA (2)'!A:G,2,0)</f>
        <v xml:space="preserve">Верт.насос CRN15-4 A-P-A-E-HQQE 3x400D  </v>
      </c>
      <c r="C435" s="50" t="str">
        <f>VLOOKUP(A435,'DATA (2)'!A:G,4,0)</f>
        <v>GI</v>
      </c>
      <c r="D435" s="51"/>
      <c r="E435" s="50"/>
      <c r="F435" s="50">
        <f>VLOOKUP(A435,'DATA (2)'!A:G,5,0)</f>
        <v>1947.98</v>
      </c>
      <c r="G435" s="50">
        <f>IFERROR(F435*(1-VLOOKUP(C435,ГОЛОВНА!K:L,2,0)), "-")</f>
        <v>1947.98</v>
      </c>
    </row>
    <row r="436" spans="1:7" x14ac:dyDescent="0.3">
      <c r="A436" s="80">
        <v>96501857</v>
      </c>
      <c r="B436" s="53" t="str">
        <f>VLOOKUP(A436,'DATA (2)'!A:G,2,0)</f>
        <v xml:space="preserve">Верт.насос CRN15-4 A-P-A-V-HQQV 3x230/  </v>
      </c>
      <c r="C436" s="50" t="str">
        <f>VLOOKUP(A436,'DATA (2)'!A:G,4,0)</f>
        <v>GI</v>
      </c>
      <c r="D436" s="51"/>
      <c r="E436" s="50"/>
      <c r="F436" s="50">
        <f>VLOOKUP(A436,'DATA (2)'!A:G,5,0)</f>
        <v>1971.08</v>
      </c>
      <c r="G436" s="50">
        <f>IFERROR(F436*(1-VLOOKUP(C436,ГОЛОВНА!K:L,2,0)), "-")</f>
        <v>1971.08</v>
      </c>
    </row>
    <row r="437" spans="1:7" x14ac:dyDescent="0.3">
      <c r="A437" s="80">
        <v>96502039</v>
      </c>
      <c r="B437" s="53" t="str">
        <f>VLOOKUP(A437,'DATA (2)'!A:G,2,0)</f>
        <v xml:space="preserve">Верт.насос CRN15-4 A-P-A-V-HQQV 3x400D  </v>
      </c>
      <c r="C437" s="50" t="str">
        <f>VLOOKUP(A437,'DATA (2)'!A:G,4,0)</f>
        <v>GI</v>
      </c>
      <c r="D437" s="51"/>
      <c r="E437" s="50"/>
      <c r="F437" s="50">
        <f>VLOOKUP(A437,'DATA (2)'!A:G,5,0)</f>
        <v>1971.08</v>
      </c>
      <c r="G437" s="50">
        <f>IFERROR(F437*(1-VLOOKUP(C437,ГОЛОВНА!K:L,2,0)), "-")</f>
        <v>1971.08</v>
      </c>
    </row>
    <row r="438" spans="1:7" x14ac:dyDescent="0.3">
      <c r="A438" s="80">
        <v>96501786</v>
      </c>
      <c r="B438" s="53" t="str">
        <f>VLOOKUP(A438,'DATA (2)'!A:G,2,0)</f>
        <v xml:space="preserve">Верт.насос CRN15-5 A-CA-A-E-HQQE 3x230  </v>
      </c>
      <c r="C438" s="50" t="str">
        <f>VLOOKUP(A438,'DATA (2)'!A:G,4,0)</f>
        <v>GI</v>
      </c>
      <c r="D438" s="51"/>
      <c r="E438" s="50"/>
      <c r="F438" s="50">
        <f>VLOOKUP(A438,'DATA (2)'!A:G,5,0)</f>
        <v>2056.46</v>
      </c>
      <c r="G438" s="50">
        <f>IFERROR(F438*(1-VLOOKUP(C438,ГОЛОВНА!K:L,2,0)), "-")</f>
        <v>2056.46</v>
      </c>
    </row>
    <row r="439" spans="1:7" x14ac:dyDescent="0.3">
      <c r="A439" s="80">
        <v>96501974</v>
      </c>
      <c r="B439" s="53" t="str">
        <f>VLOOKUP(A439,'DATA (2)'!A:G,2,0)</f>
        <v xml:space="preserve">Верт.насос CRN15-5 A-CA-A-E-HQQE 3x400  </v>
      </c>
      <c r="C439" s="50" t="str">
        <f>VLOOKUP(A439,'DATA (2)'!A:G,4,0)</f>
        <v>GI</v>
      </c>
      <c r="D439" s="51"/>
      <c r="E439" s="50"/>
      <c r="F439" s="50">
        <f>VLOOKUP(A439,'DATA (2)'!A:G,5,0)</f>
        <v>2056.46</v>
      </c>
      <c r="G439" s="50">
        <f>IFERROR(F439*(1-VLOOKUP(C439,ГОЛОВНА!K:L,2,0)), "-")</f>
        <v>2056.46</v>
      </c>
    </row>
    <row r="440" spans="1:7" x14ac:dyDescent="0.3">
      <c r="A440" s="80">
        <v>96501884</v>
      </c>
      <c r="B440" s="53" t="str">
        <f>VLOOKUP(A440,'DATA (2)'!A:G,2,0)</f>
        <v xml:space="preserve">Верт.насос CRN15-5 A-CA-A-V-HQQV 3x230  </v>
      </c>
      <c r="C440" s="50" t="str">
        <f>VLOOKUP(A440,'DATA (2)'!A:G,4,0)</f>
        <v>GI</v>
      </c>
      <c r="D440" s="51"/>
      <c r="E440" s="50"/>
      <c r="F440" s="50">
        <f>VLOOKUP(A440,'DATA (2)'!A:G,5,0)</f>
        <v>2079.5700000000002</v>
      </c>
      <c r="G440" s="50">
        <f>IFERROR(F440*(1-VLOOKUP(C440,ГОЛОВНА!K:L,2,0)), "-")</f>
        <v>2079.5700000000002</v>
      </c>
    </row>
    <row r="441" spans="1:7" x14ac:dyDescent="0.3">
      <c r="A441" s="80">
        <v>96502064</v>
      </c>
      <c r="B441" s="53" t="str">
        <f>VLOOKUP(A441,'DATA (2)'!A:G,2,0)</f>
        <v xml:space="preserve">Верт.насос CRN15-5 A-CA-A-V-HQQV 3x400  </v>
      </c>
      <c r="C441" s="50" t="str">
        <f>VLOOKUP(A441,'DATA (2)'!A:G,4,0)</f>
        <v>GI</v>
      </c>
      <c r="D441" s="51"/>
      <c r="E441" s="50"/>
      <c r="F441" s="50">
        <f>VLOOKUP(A441,'DATA (2)'!A:G,5,0)</f>
        <v>2079.5700000000002</v>
      </c>
      <c r="G441" s="50">
        <f>IFERROR(F441*(1-VLOOKUP(C441,ГОЛОВНА!K:L,2,0)), "-")</f>
        <v>2079.5700000000002</v>
      </c>
    </row>
    <row r="442" spans="1:7" x14ac:dyDescent="0.3">
      <c r="A442" s="80">
        <v>96501773</v>
      </c>
      <c r="B442" s="53" t="str">
        <f>VLOOKUP(A442,'DATA (2)'!A:G,2,0)</f>
        <v xml:space="preserve">Верт.насос CRN15-5 A-FGJ-A-E-HQQE 3x23  </v>
      </c>
      <c r="C442" s="50" t="str">
        <f>VLOOKUP(A442,'DATA (2)'!A:G,4,0)</f>
        <v>GI</v>
      </c>
      <c r="D442" s="51"/>
      <c r="E442" s="50"/>
      <c r="F442" s="50">
        <f>VLOOKUP(A442,'DATA (2)'!A:G,5,0)</f>
        <v>2134.7600000000002</v>
      </c>
      <c r="G442" s="50">
        <f>IFERROR(F442*(1-VLOOKUP(C442,ГОЛОВНА!K:L,2,0)), "-")</f>
        <v>2134.7600000000002</v>
      </c>
    </row>
    <row r="443" spans="1:7" x14ac:dyDescent="0.3">
      <c r="A443" s="80">
        <v>96501962</v>
      </c>
      <c r="B443" s="53" t="str">
        <f>VLOOKUP(A443,'DATA (2)'!A:G,2,0)</f>
        <v xml:space="preserve">Верт.насос CRN15-5 A-FGJ-A-E-HQQE 3x40  </v>
      </c>
      <c r="C443" s="50" t="str">
        <f>VLOOKUP(A443,'DATA (2)'!A:G,4,0)</f>
        <v>GI</v>
      </c>
      <c r="D443" s="51"/>
      <c r="E443" s="50"/>
      <c r="F443" s="50">
        <f>VLOOKUP(A443,'DATA (2)'!A:G,5,0)</f>
        <v>2134.7600000000002</v>
      </c>
      <c r="G443" s="50">
        <f>IFERROR(F443*(1-VLOOKUP(C443,ГОЛОВНА!K:L,2,0)), "-")</f>
        <v>2134.7600000000002</v>
      </c>
    </row>
    <row r="444" spans="1:7" x14ac:dyDescent="0.3">
      <c r="A444" s="80">
        <v>96501871</v>
      </c>
      <c r="B444" s="53" t="str">
        <f>VLOOKUP(A444,'DATA (2)'!A:G,2,0)</f>
        <v xml:space="preserve">Верт.насос CRN15-5 A-FGJ-A-V-HQQV 3x23  </v>
      </c>
      <c r="C444" s="50" t="str">
        <f>VLOOKUP(A444,'DATA (2)'!A:G,4,0)</f>
        <v>GI</v>
      </c>
      <c r="D444" s="51"/>
      <c r="E444" s="50"/>
      <c r="F444" s="50">
        <f>VLOOKUP(A444,'DATA (2)'!A:G,5,0)</f>
        <v>2157.85</v>
      </c>
      <c r="G444" s="50">
        <f>IFERROR(F444*(1-VLOOKUP(C444,ГОЛОВНА!K:L,2,0)), "-")</f>
        <v>2157.85</v>
      </c>
    </row>
    <row r="445" spans="1:7" x14ac:dyDescent="0.3">
      <c r="A445" s="80">
        <v>96502052</v>
      </c>
      <c r="B445" s="53" t="str">
        <f>VLOOKUP(A445,'DATA (2)'!A:G,2,0)</f>
        <v xml:space="preserve">Верт.насос CRN15-5 A-FGJ-A-V-HQQV 3x40  </v>
      </c>
      <c r="C445" s="50" t="str">
        <f>VLOOKUP(A445,'DATA (2)'!A:G,4,0)</f>
        <v>GI</v>
      </c>
      <c r="D445" s="51"/>
      <c r="E445" s="50"/>
      <c r="F445" s="50">
        <f>VLOOKUP(A445,'DATA (2)'!A:G,5,0)</f>
        <v>2157.85</v>
      </c>
      <c r="G445" s="50">
        <f>IFERROR(F445*(1-VLOOKUP(C445,ГОЛОВНА!K:L,2,0)), "-")</f>
        <v>2157.85</v>
      </c>
    </row>
    <row r="446" spans="1:7" x14ac:dyDescent="0.3">
      <c r="A446" s="80">
        <v>96501760</v>
      </c>
      <c r="B446" s="53" t="str">
        <f>VLOOKUP(A446,'DATA (2)'!A:G,2,0)</f>
        <v xml:space="preserve">Верт.насос CRN15-5 A-P-A-E-HQQE 3x230/  </v>
      </c>
      <c r="C446" s="50" t="str">
        <f>VLOOKUP(A446,'DATA (2)'!A:G,4,0)</f>
        <v>GI</v>
      </c>
      <c r="D446" s="51"/>
      <c r="E446" s="50"/>
      <c r="F446" s="50">
        <f>VLOOKUP(A446,'DATA (2)'!A:G,5,0)</f>
        <v>2056.46</v>
      </c>
      <c r="G446" s="50">
        <f>IFERROR(F446*(1-VLOOKUP(C446,ГОЛОВНА!K:L,2,0)), "-")</f>
        <v>2056.46</v>
      </c>
    </row>
    <row r="447" spans="1:7" x14ac:dyDescent="0.3">
      <c r="A447" s="80">
        <v>96501950</v>
      </c>
      <c r="B447" s="53" t="str">
        <f>VLOOKUP(A447,'DATA (2)'!A:G,2,0)</f>
        <v xml:space="preserve">Верт.насос CRN15-5 A-P-A-E-HQQE 3x400D  </v>
      </c>
      <c r="C447" s="50" t="str">
        <f>VLOOKUP(A447,'DATA (2)'!A:G,4,0)</f>
        <v>GI</v>
      </c>
      <c r="D447" s="51"/>
      <c r="E447" s="50"/>
      <c r="F447" s="50">
        <f>VLOOKUP(A447,'DATA (2)'!A:G,5,0)</f>
        <v>2056.46</v>
      </c>
      <c r="G447" s="50">
        <f>IFERROR(F447*(1-VLOOKUP(C447,ГОЛОВНА!K:L,2,0)), "-")</f>
        <v>2056.46</v>
      </c>
    </row>
    <row r="448" spans="1:7" x14ac:dyDescent="0.3">
      <c r="A448" s="80">
        <v>96502040</v>
      </c>
      <c r="B448" s="53" t="str">
        <f>VLOOKUP(A448,'DATA (2)'!A:G,2,0)</f>
        <v xml:space="preserve">Верт.насос CRN15-5 A-P-A-V-HQQV 3x400D  </v>
      </c>
      <c r="C448" s="50" t="str">
        <f>VLOOKUP(A448,'DATA (2)'!A:G,4,0)</f>
        <v>GI</v>
      </c>
      <c r="D448" s="51"/>
      <c r="E448" s="50"/>
      <c r="F448" s="50">
        <f>VLOOKUP(A448,'DATA (2)'!A:G,5,0)</f>
        <v>2079.5700000000002</v>
      </c>
      <c r="G448" s="50">
        <f>IFERROR(F448*(1-VLOOKUP(C448,ГОЛОВНА!K:L,2,0)), "-")</f>
        <v>2079.5700000000002</v>
      </c>
    </row>
    <row r="449" spans="1:7" x14ac:dyDescent="0.3">
      <c r="A449" s="80">
        <v>96501787</v>
      </c>
      <c r="B449" s="53" t="str">
        <f>VLOOKUP(A449,'DATA (2)'!A:G,2,0)</f>
        <v xml:space="preserve">Верт.насос CRN15-6 A-CA-A-E-HQQE 3x230  </v>
      </c>
      <c r="C449" s="50" t="str">
        <f>VLOOKUP(A449,'DATA (2)'!A:G,4,0)</f>
        <v>GI</v>
      </c>
      <c r="D449" s="51"/>
      <c r="E449" s="50"/>
      <c r="F449" s="50">
        <f>VLOOKUP(A449,'DATA (2)'!A:G,5,0)</f>
        <v>2442.15</v>
      </c>
      <c r="G449" s="50">
        <f>IFERROR(F449*(1-VLOOKUP(C449,ГОЛОВНА!K:L,2,0)), "-")</f>
        <v>2442.15</v>
      </c>
    </row>
    <row r="450" spans="1:7" x14ac:dyDescent="0.3">
      <c r="A450" s="80">
        <v>96501975</v>
      </c>
      <c r="B450" s="53" t="str">
        <f>VLOOKUP(A450,'DATA (2)'!A:G,2,0)</f>
        <v xml:space="preserve">Верт.насос CRN15-6 A-CA-A-E-HQQE 3x400  </v>
      </c>
      <c r="C450" s="50" t="str">
        <f>VLOOKUP(A450,'DATA (2)'!A:G,4,0)</f>
        <v>GI</v>
      </c>
      <c r="D450" s="51"/>
      <c r="E450" s="50"/>
      <c r="F450" s="50">
        <f>VLOOKUP(A450,'DATA (2)'!A:G,5,0)</f>
        <v>2442.15</v>
      </c>
      <c r="G450" s="50">
        <f>IFERROR(F450*(1-VLOOKUP(C450,ГОЛОВНА!K:L,2,0)), "-")</f>
        <v>2442.15</v>
      </c>
    </row>
    <row r="451" spans="1:7" x14ac:dyDescent="0.3">
      <c r="A451" s="80">
        <v>96501885</v>
      </c>
      <c r="B451" s="53" t="str">
        <f>VLOOKUP(A451,'DATA (2)'!A:G,2,0)</f>
        <v xml:space="preserve">Верт.насос CRN15-6 A-CA-A-V-HQQV 3x230  </v>
      </c>
      <c r="C451" s="50" t="str">
        <f>VLOOKUP(A451,'DATA (2)'!A:G,4,0)</f>
        <v>GI</v>
      </c>
      <c r="D451" s="51"/>
      <c r="E451" s="50"/>
      <c r="F451" s="50">
        <f>VLOOKUP(A451,'DATA (2)'!A:G,5,0)</f>
        <v>2465.2600000000002</v>
      </c>
      <c r="G451" s="50">
        <f>IFERROR(F451*(1-VLOOKUP(C451,ГОЛОВНА!K:L,2,0)), "-")</f>
        <v>2465.2600000000002</v>
      </c>
    </row>
    <row r="452" spans="1:7" x14ac:dyDescent="0.3">
      <c r="A452" s="80">
        <v>96502065</v>
      </c>
      <c r="B452" s="53" t="str">
        <f>VLOOKUP(A452,'DATA (2)'!A:G,2,0)</f>
        <v xml:space="preserve">Верт.насос CRN15-6 A-CA-A-V-HQQV 3x400  </v>
      </c>
      <c r="C452" s="50" t="str">
        <f>VLOOKUP(A452,'DATA (2)'!A:G,4,0)</f>
        <v>GI</v>
      </c>
      <c r="D452" s="51"/>
      <c r="E452" s="50"/>
      <c r="F452" s="50">
        <f>VLOOKUP(A452,'DATA (2)'!A:G,5,0)</f>
        <v>2465.2600000000002</v>
      </c>
      <c r="G452" s="50">
        <f>IFERROR(F452*(1-VLOOKUP(C452,ГОЛОВНА!K:L,2,0)), "-")</f>
        <v>2465.2600000000002</v>
      </c>
    </row>
    <row r="453" spans="1:7" x14ac:dyDescent="0.3">
      <c r="A453" s="80">
        <v>96501774</v>
      </c>
      <c r="B453" s="53" t="str">
        <f>VLOOKUP(A453,'DATA (2)'!A:G,2,0)</f>
        <v xml:space="preserve">Верт.насос CRN15-6 A-FGJ-A-E-HQQE 3x23  </v>
      </c>
      <c r="C453" s="50" t="str">
        <f>VLOOKUP(A453,'DATA (2)'!A:G,4,0)</f>
        <v>GI</v>
      </c>
      <c r="D453" s="51"/>
      <c r="E453" s="50"/>
      <c r="F453" s="50">
        <f>VLOOKUP(A453,'DATA (2)'!A:G,5,0)</f>
        <v>2520.42</v>
      </c>
      <c r="G453" s="50">
        <f>IFERROR(F453*(1-VLOOKUP(C453,ГОЛОВНА!K:L,2,0)), "-")</f>
        <v>2520.42</v>
      </c>
    </row>
    <row r="454" spans="1:7" x14ac:dyDescent="0.3">
      <c r="A454" s="80">
        <v>96501963</v>
      </c>
      <c r="B454" s="53" t="str">
        <f>VLOOKUP(A454,'DATA (2)'!A:G,2,0)</f>
        <v xml:space="preserve">Верт.насос CRN15-6 A-FGJ-A-E-HQQE 3x40  </v>
      </c>
      <c r="C454" s="50" t="str">
        <f>VLOOKUP(A454,'DATA (2)'!A:G,4,0)</f>
        <v>GI</v>
      </c>
      <c r="D454" s="51"/>
      <c r="E454" s="50"/>
      <c r="F454" s="50">
        <f>VLOOKUP(A454,'DATA (2)'!A:G,5,0)</f>
        <v>2520.42</v>
      </c>
      <c r="G454" s="50">
        <f>IFERROR(F454*(1-VLOOKUP(C454,ГОЛОВНА!K:L,2,0)), "-")</f>
        <v>2520.42</v>
      </c>
    </row>
    <row r="455" spans="1:7" x14ac:dyDescent="0.3">
      <c r="A455" s="80">
        <v>96501872</v>
      </c>
      <c r="B455" s="53" t="str">
        <f>VLOOKUP(A455,'DATA (2)'!A:G,2,0)</f>
        <v xml:space="preserve">Верт.насос CRN15-6 A-FGJ-A-V-HQQV 3x23  </v>
      </c>
      <c r="C455" s="50" t="str">
        <f>VLOOKUP(A455,'DATA (2)'!A:G,4,0)</f>
        <v>GI</v>
      </c>
      <c r="D455" s="51"/>
      <c r="E455" s="50"/>
      <c r="F455" s="50">
        <f>VLOOKUP(A455,'DATA (2)'!A:G,5,0)</f>
        <v>2543.5500000000002</v>
      </c>
      <c r="G455" s="50">
        <f>IFERROR(F455*(1-VLOOKUP(C455,ГОЛОВНА!K:L,2,0)), "-")</f>
        <v>2543.5500000000002</v>
      </c>
    </row>
    <row r="456" spans="1:7" x14ac:dyDescent="0.3">
      <c r="A456" s="80">
        <v>96502053</v>
      </c>
      <c r="B456" s="53" t="str">
        <f>VLOOKUP(A456,'DATA (2)'!A:G,2,0)</f>
        <v xml:space="preserve">Верт.насос CRN15-6 A-FGJ-A-V-HQQV 3x40  </v>
      </c>
      <c r="C456" s="50" t="str">
        <f>VLOOKUP(A456,'DATA (2)'!A:G,4,0)</f>
        <v>GI</v>
      </c>
      <c r="D456" s="51"/>
      <c r="E456" s="50"/>
      <c r="F456" s="50">
        <f>VLOOKUP(A456,'DATA (2)'!A:G,5,0)</f>
        <v>2543.5500000000002</v>
      </c>
      <c r="G456" s="50">
        <f>IFERROR(F456*(1-VLOOKUP(C456,ГОЛОВНА!K:L,2,0)), "-")</f>
        <v>2543.5500000000002</v>
      </c>
    </row>
    <row r="457" spans="1:7" x14ac:dyDescent="0.3">
      <c r="A457" s="80">
        <v>96501761</v>
      </c>
      <c r="B457" s="53" t="str">
        <f>VLOOKUP(A457,'DATA (2)'!A:G,2,0)</f>
        <v xml:space="preserve">Верт.насос CRN15-6 A-P-A-E-HQQE 3x230/  </v>
      </c>
      <c r="C457" s="50" t="str">
        <f>VLOOKUP(A457,'DATA (2)'!A:G,4,0)</f>
        <v>GI</v>
      </c>
      <c r="D457" s="51"/>
      <c r="E457" s="50"/>
      <c r="F457" s="50">
        <f>VLOOKUP(A457,'DATA (2)'!A:G,5,0)</f>
        <v>2442.15</v>
      </c>
      <c r="G457" s="50">
        <f>IFERROR(F457*(1-VLOOKUP(C457,ГОЛОВНА!K:L,2,0)), "-")</f>
        <v>2442.15</v>
      </c>
    </row>
    <row r="458" spans="1:7" x14ac:dyDescent="0.3">
      <c r="A458" s="80">
        <v>96501951</v>
      </c>
      <c r="B458" s="53" t="str">
        <f>VLOOKUP(A458,'DATA (2)'!A:G,2,0)</f>
        <v xml:space="preserve">Верт.насос CRN15-6 A-P-A-E-HQQE 3x400D  </v>
      </c>
      <c r="C458" s="50" t="str">
        <f>VLOOKUP(A458,'DATA (2)'!A:G,4,0)</f>
        <v>GI</v>
      </c>
      <c r="D458" s="51"/>
      <c r="E458" s="50"/>
      <c r="F458" s="50">
        <f>VLOOKUP(A458,'DATA (2)'!A:G,5,0)</f>
        <v>2442.15</v>
      </c>
      <c r="G458" s="50">
        <f>IFERROR(F458*(1-VLOOKUP(C458,ГОЛОВНА!K:L,2,0)), "-")</f>
        <v>2442.15</v>
      </c>
    </row>
    <row r="459" spans="1:7" x14ac:dyDescent="0.3">
      <c r="A459" s="80">
        <v>96501859</v>
      </c>
      <c r="B459" s="53" t="str">
        <f>VLOOKUP(A459,'DATA (2)'!A:G,2,0)</f>
        <v xml:space="preserve">Верт.насос CRN15-6 A-P-A-V-HQQV 3x230/  </v>
      </c>
      <c r="C459" s="50" t="str">
        <f>VLOOKUP(A459,'DATA (2)'!A:G,4,0)</f>
        <v>GI</v>
      </c>
      <c r="D459" s="51"/>
      <c r="E459" s="50"/>
      <c r="F459" s="50">
        <f>VLOOKUP(A459,'DATA (2)'!A:G,5,0)</f>
        <v>2465.2600000000002</v>
      </c>
      <c r="G459" s="50">
        <f>IFERROR(F459*(1-VLOOKUP(C459,ГОЛОВНА!K:L,2,0)), "-")</f>
        <v>2465.2600000000002</v>
      </c>
    </row>
    <row r="460" spans="1:7" x14ac:dyDescent="0.3">
      <c r="A460" s="80">
        <v>96502041</v>
      </c>
      <c r="B460" s="53" t="str">
        <f>VLOOKUP(A460,'DATA (2)'!A:G,2,0)</f>
        <v xml:space="preserve">Верт.насос CRN15-6 A-P-A-V-HQQV 3x400D  </v>
      </c>
      <c r="C460" s="50" t="str">
        <f>VLOOKUP(A460,'DATA (2)'!A:G,4,0)</f>
        <v>GI</v>
      </c>
      <c r="D460" s="51"/>
      <c r="E460" s="50"/>
      <c r="F460" s="50">
        <f>VLOOKUP(A460,'DATA (2)'!A:G,5,0)</f>
        <v>2465.2600000000002</v>
      </c>
      <c r="G460" s="50">
        <f>IFERROR(F460*(1-VLOOKUP(C460,ГОЛОВНА!K:L,2,0)), "-")</f>
        <v>2465.2600000000002</v>
      </c>
    </row>
    <row r="461" spans="1:7" x14ac:dyDescent="0.3">
      <c r="A461" s="80">
        <v>96501788</v>
      </c>
      <c r="B461" s="53" t="str">
        <f>VLOOKUP(A461,'DATA (2)'!A:G,2,0)</f>
        <v xml:space="preserve">Верт.насос CRN15-7 A-CA-A-E-HQQE 3x230  </v>
      </c>
      <c r="C461" s="50" t="str">
        <f>VLOOKUP(A461,'DATA (2)'!A:G,4,0)</f>
        <v>GI</v>
      </c>
      <c r="D461" s="51"/>
      <c r="E461" s="50"/>
      <c r="F461" s="50">
        <f>VLOOKUP(A461,'DATA (2)'!A:G,5,0)</f>
        <v>2553.06</v>
      </c>
      <c r="G461" s="50">
        <f>IFERROR(F461*(1-VLOOKUP(C461,ГОЛОВНА!K:L,2,0)), "-")</f>
        <v>2553.06</v>
      </c>
    </row>
    <row r="462" spans="1:7" x14ac:dyDescent="0.3">
      <c r="A462" s="80">
        <v>96501976</v>
      </c>
      <c r="B462" s="53" t="str">
        <f>VLOOKUP(A462,'DATA (2)'!A:G,2,0)</f>
        <v xml:space="preserve">Верт.насос CRN15-7 A-CA-A-E-HQQE 3x400  </v>
      </c>
      <c r="C462" s="50" t="str">
        <f>VLOOKUP(A462,'DATA (2)'!A:G,4,0)</f>
        <v>GI</v>
      </c>
      <c r="D462" s="51"/>
      <c r="E462" s="50"/>
      <c r="F462" s="50">
        <f>VLOOKUP(A462,'DATA (2)'!A:G,5,0)</f>
        <v>2553.06</v>
      </c>
      <c r="G462" s="50">
        <f>IFERROR(F462*(1-VLOOKUP(C462,ГОЛОВНА!K:L,2,0)), "-")</f>
        <v>2553.06</v>
      </c>
    </row>
    <row r="463" spans="1:7" x14ac:dyDescent="0.3">
      <c r="A463" s="80">
        <v>96501886</v>
      </c>
      <c r="B463" s="53" t="str">
        <f>VLOOKUP(A463,'DATA (2)'!A:G,2,0)</f>
        <v xml:space="preserve">Верт.насос CRN15-7 A-CA-A-V-HQQV 3x230  </v>
      </c>
      <c r="C463" s="50" t="str">
        <f>VLOOKUP(A463,'DATA (2)'!A:G,4,0)</f>
        <v>GI</v>
      </c>
      <c r="D463" s="51"/>
      <c r="E463" s="50"/>
      <c r="F463" s="50">
        <f>VLOOKUP(A463,'DATA (2)'!A:G,5,0)</f>
        <v>2576.17</v>
      </c>
      <c r="G463" s="50">
        <f>IFERROR(F463*(1-VLOOKUP(C463,ГОЛОВНА!K:L,2,0)), "-")</f>
        <v>2576.17</v>
      </c>
    </row>
    <row r="464" spans="1:7" x14ac:dyDescent="0.3">
      <c r="A464" s="80">
        <v>96502066</v>
      </c>
      <c r="B464" s="53" t="str">
        <f>VLOOKUP(A464,'DATA (2)'!A:G,2,0)</f>
        <v xml:space="preserve">Верт.насос CRN15-7 A-CA-A-V-HQQV 3x400  </v>
      </c>
      <c r="C464" s="50" t="str">
        <f>VLOOKUP(A464,'DATA (2)'!A:G,4,0)</f>
        <v>GI</v>
      </c>
      <c r="D464" s="51"/>
      <c r="E464" s="50"/>
      <c r="F464" s="50">
        <f>VLOOKUP(A464,'DATA (2)'!A:G,5,0)</f>
        <v>2576.17</v>
      </c>
      <c r="G464" s="50">
        <f>IFERROR(F464*(1-VLOOKUP(C464,ГОЛОВНА!K:L,2,0)), "-")</f>
        <v>2576.17</v>
      </c>
    </row>
    <row r="465" spans="1:7" x14ac:dyDescent="0.3">
      <c r="A465" s="80">
        <v>96501775</v>
      </c>
      <c r="B465" s="53" t="str">
        <f>VLOOKUP(A465,'DATA (2)'!A:G,2,0)</f>
        <v xml:space="preserve">Верт.насос CRN15-7 A-FGJ-A-E-HQQE 3x23  </v>
      </c>
      <c r="C465" s="50" t="str">
        <f>VLOOKUP(A465,'DATA (2)'!A:G,4,0)</f>
        <v>GI</v>
      </c>
      <c r="D465" s="51"/>
      <c r="E465" s="50"/>
      <c r="F465" s="50" t="str">
        <f>VLOOKUP(A465,'DATA (2)'!A:G,5,0)</f>
        <v>За запитом</v>
      </c>
      <c r="G465" s="50" t="str">
        <f>IFERROR(F465*(1-VLOOKUP(C465,ГОЛОВНА!K:L,2,0)), "-")</f>
        <v>-</v>
      </c>
    </row>
    <row r="466" spans="1:7" x14ac:dyDescent="0.3">
      <c r="A466" s="80">
        <v>96501964</v>
      </c>
      <c r="B466" s="53" t="str">
        <f>VLOOKUP(A466,'DATA (2)'!A:G,2,0)</f>
        <v xml:space="preserve">Верт.насос CRN15-7 A-FGJ-A-E-HQQE 3x40  </v>
      </c>
      <c r="C466" s="50" t="str">
        <f>VLOOKUP(A466,'DATA (2)'!A:G,4,0)</f>
        <v>GI</v>
      </c>
      <c r="D466" s="51"/>
      <c r="E466" s="50"/>
      <c r="F466" s="50" t="str">
        <f>VLOOKUP(A466,'DATA (2)'!A:G,5,0)</f>
        <v>За запитом</v>
      </c>
      <c r="G466" s="50" t="str">
        <f>IFERROR(F466*(1-VLOOKUP(C466,ГОЛОВНА!K:L,2,0)), "-")</f>
        <v>-</v>
      </c>
    </row>
    <row r="467" spans="1:7" x14ac:dyDescent="0.3">
      <c r="A467" s="80">
        <v>96501873</v>
      </c>
      <c r="B467" s="53" t="str">
        <f>VLOOKUP(A467,'DATA (2)'!A:G,2,0)</f>
        <v xml:space="preserve">Верт.насос CRN15-7 A-FGJ-A-V-HQQV 3x23  </v>
      </c>
      <c r="C467" s="50" t="str">
        <f>VLOOKUP(A467,'DATA (2)'!A:G,4,0)</f>
        <v>GI</v>
      </c>
      <c r="D467" s="51"/>
      <c r="E467" s="50"/>
      <c r="F467" s="50" t="str">
        <f>VLOOKUP(A467,'DATA (2)'!A:G,5,0)</f>
        <v>За запитом</v>
      </c>
      <c r="G467" s="50" t="str">
        <f>IFERROR(F467*(1-VLOOKUP(C467,ГОЛОВНА!K:L,2,0)), "-")</f>
        <v>-</v>
      </c>
    </row>
    <row r="468" spans="1:7" x14ac:dyDescent="0.3">
      <c r="A468" s="80">
        <v>96502054</v>
      </c>
      <c r="B468" s="53" t="str">
        <f>VLOOKUP(A468,'DATA (2)'!A:G,2,0)</f>
        <v xml:space="preserve">Верт.насос CRN15-7 A-FGJ-A-V-HQQV 3x40  </v>
      </c>
      <c r="C468" s="50" t="str">
        <f>VLOOKUP(A468,'DATA (2)'!A:G,4,0)</f>
        <v>GI</v>
      </c>
      <c r="D468" s="51"/>
      <c r="E468" s="50"/>
      <c r="F468" s="50" t="str">
        <f>VLOOKUP(A468,'DATA (2)'!A:G,5,0)</f>
        <v>За запитом</v>
      </c>
      <c r="G468" s="50" t="str">
        <f>IFERROR(F468*(1-VLOOKUP(C468,ГОЛОВНА!K:L,2,0)), "-")</f>
        <v>-</v>
      </c>
    </row>
    <row r="469" spans="1:7" x14ac:dyDescent="0.3">
      <c r="A469" s="80">
        <v>96501762</v>
      </c>
      <c r="B469" s="53" t="str">
        <f>VLOOKUP(A469,'DATA (2)'!A:G,2,0)</f>
        <v xml:space="preserve">Верт.насос CRN15-7 A-P-A-E-HQQE 3x230/  </v>
      </c>
      <c r="C469" s="50" t="str">
        <f>VLOOKUP(A469,'DATA (2)'!A:G,4,0)</f>
        <v>GI</v>
      </c>
      <c r="D469" s="51"/>
      <c r="E469" s="50"/>
      <c r="F469" s="50">
        <f>VLOOKUP(A469,'DATA (2)'!A:G,5,0)</f>
        <v>2553.06</v>
      </c>
      <c r="G469" s="50">
        <f>IFERROR(F469*(1-VLOOKUP(C469,ГОЛОВНА!K:L,2,0)), "-")</f>
        <v>2553.06</v>
      </c>
    </row>
    <row r="470" spans="1:7" x14ac:dyDescent="0.3">
      <c r="A470" s="80">
        <v>96501952</v>
      </c>
      <c r="B470" s="53" t="str">
        <f>VLOOKUP(A470,'DATA (2)'!A:G,2,0)</f>
        <v xml:space="preserve">Верт.насос CRN15-7 A-P-A-E-HQQE 3x400D  </v>
      </c>
      <c r="C470" s="50" t="str">
        <f>VLOOKUP(A470,'DATA (2)'!A:G,4,0)</f>
        <v>GI</v>
      </c>
      <c r="D470" s="51"/>
      <c r="E470" s="50"/>
      <c r="F470" s="50">
        <f>VLOOKUP(A470,'DATA (2)'!A:G,5,0)</f>
        <v>2553.06</v>
      </c>
      <c r="G470" s="50">
        <f>IFERROR(F470*(1-VLOOKUP(C470,ГОЛОВНА!K:L,2,0)), "-")</f>
        <v>2553.06</v>
      </c>
    </row>
    <row r="471" spans="1:7" x14ac:dyDescent="0.3">
      <c r="A471" s="80">
        <v>96502042</v>
      </c>
      <c r="B471" s="53" t="str">
        <f>VLOOKUP(A471,'DATA (2)'!A:G,2,0)</f>
        <v xml:space="preserve">Верт.насос CRN15-7 A-P-A-V-HQQV 3x400D  </v>
      </c>
      <c r="C471" s="50" t="str">
        <f>VLOOKUP(A471,'DATA (2)'!A:G,4,0)</f>
        <v>GI</v>
      </c>
      <c r="D471" s="51"/>
      <c r="E471" s="50"/>
      <c r="F471" s="50">
        <f>VLOOKUP(A471,'DATA (2)'!A:G,5,0)</f>
        <v>2576.17</v>
      </c>
      <c r="G471" s="50">
        <f>IFERROR(F471*(1-VLOOKUP(C471,ГОЛОВНА!K:L,2,0)), "-")</f>
        <v>2576.17</v>
      </c>
    </row>
    <row r="472" spans="1:7" x14ac:dyDescent="0.3">
      <c r="A472" s="80">
        <v>96501789</v>
      </c>
      <c r="B472" s="53" t="str">
        <f>VLOOKUP(A472,'DATA (2)'!A:G,2,0)</f>
        <v xml:space="preserve">Верт.насос CRN15-8 A-CA-A-E-HQQE 3x230  </v>
      </c>
      <c r="C472" s="50" t="str">
        <f>VLOOKUP(A472,'DATA (2)'!A:G,4,0)</f>
        <v>GI</v>
      </c>
      <c r="D472" s="51"/>
      <c r="E472" s="50"/>
      <c r="F472" s="50" t="str">
        <f>VLOOKUP(A472,'DATA (2)'!A:G,5,0)</f>
        <v>За запитом</v>
      </c>
      <c r="G472" s="50" t="str">
        <f>IFERROR(F472*(1-VLOOKUP(C472,ГОЛОВНА!K:L,2,0)), "-")</f>
        <v>-</v>
      </c>
    </row>
    <row r="473" spans="1:7" x14ac:dyDescent="0.3">
      <c r="A473" s="80">
        <v>96501977</v>
      </c>
      <c r="B473" s="53" t="str">
        <f>VLOOKUP(A473,'DATA (2)'!A:G,2,0)</f>
        <v xml:space="preserve">Верт.насос CRN15-8 A-CA-A-E-HQQE 3x400  </v>
      </c>
      <c r="C473" s="50" t="str">
        <f>VLOOKUP(A473,'DATA (2)'!A:G,4,0)</f>
        <v>GI</v>
      </c>
      <c r="D473" s="51"/>
      <c r="E473" s="50"/>
      <c r="F473" s="50" t="str">
        <f>VLOOKUP(A473,'DATA (2)'!A:G,5,0)</f>
        <v>За запитом</v>
      </c>
      <c r="G473" s="50" t="str">
        <f>IFERROR(F473*(1-VLOOKUP(C473,ГОЛОВНА!K:L,2,0)), "-")</f>
        <v>-</v>
      </c>
    </row>
    <row r="474" spans="1:7" x14ac:dyDescent="0.3">
      <c r="A474" s="80">
        <v>96501887</v>
      </c>
      <c r="B474" s="53" t="str">
        <f>VLOOKUP(A474,'DATA (2)'!A:G,2,0)</f>
        <v xml:space="preserve">Верт.насос CRN15-8 A-CA-A-V-HQQV 3x230  </v>
      </c>
      <c r="C474" s="50" t="str">
        <f>VLOOKUP(A474,'DATA (2)'!A:G,4,0)</f>
        <v>GI</v>
      </c>
      <c r="D474" s="51"/>
      <c r="E474" s="50"/>
      <c r="F474" s="50" t="str">
        <f>VLOOKUP(A474,'DATA (2)'!A:G,5,0)</f>
        <v>За запитом</v>
      </c>
      <c r="G474" s="50" t="str">
        <f>IFERROR(F474*(1-VLOOKUP(C474,ГОЛОВНА!K:L,2,0)), "-")</f>
        <v>-</v>
      </c>
    </row>
    <row r="475" spans="1:7" x14ac:dyDescent="0.3">
      <c r="A475" s="80">
        <v>96502067</v>
      </c>
      <c r="B475" s="53" t="str">
        <f>VLOOKUP(A475,'DATA (2)'!A:G,2,0)</f>
        <v xml:space="preserve">Верт.насос CRN15-8 A-CA-A-V-HQQV 3x400  </v>
      </c>
      <c r="C475" s="50" t="str">
        <f>VLOOKUP(A475,'DATA (2)'!A:G,4,0)</f>
        <v>GI</v>
      </c>
      <c r="D475" s="51"/>
      <c r="E475" s="50"/>
      <c r="F475" s="50" t="str">
        <f>VLOOKUP(A475,'DATA (2)'!A:G,5,0)</f>
        <v>За запитом</v>
      </c>
      <c r="G475" s="50" t="str">
        <f>IFERROR(F475*(1-VLOOKUP(C475,ГОЛОВНА!K:L,2,0)), "-")</f>
        <v>-</v>
      </c>
    </row>
    <row r="476" spans="1:7" x14ac:dyDescent="0.3">
      <c r="A476" s="80">
        <v>96501776</v>
      </c>
      <c r="B476" s="53" t="str">
        <f>VLOOKUP(A476,'DATA (2)'!A:G,2,0)</f>
        <v xml:space="preserve">Верт.насос CRN15-8 A-FGJ-A-E-HQQE 3x23  </v>
      </c>
      <c r="C476" s="50" t="str">
        <f>VLOOKUP(A476,'DATA (2)'!A:G,4,0)</f>
        <v>GI</v>
      </c>
      <c r="D476" s="51"/>
      <c r="E476" s="50"/>
      <c r="F476" s="50" t="str">
        <f>VLOOKUP(A476,'DATA (2)'!A:G,5,0)</f>
        <v>За запитом</v>
      </c>
      <c r="G476" s="50" t="str">
        <f>IFERROR(F476*(1-VLOOKUP(C476,ГОЛОВНА!K:L,2,0)), "-")</f>
        <v>-</v>
      </c>
    </row>
    <row r="477" spans="1:7" x14ac:dyDescent="0.3">
      <c r="A477" s="80">
        <v>96501965</v>
      </c>
      <c r="B477" s="53" t="str">
        <f>VLOOKUP(A477,'DATA (2)'!A:G,2,0)</f>
        <v xml:space="preserve">Верт.насос CRN15-8 A-FGJ-A-E-HQQE 3x40  </v>
      </c>
      <c r="C477" s="50" t="str">
        <f>VLOOKUP(A477,'DATA (2)'!A:G,4,0)</f>
        <v>GI</v>
      </c>
      <c r="D477" s="51"/>
      <c r="E477" s="50"/>
      <c r="F477" s="50" t="str">
        <f>VLOOKUP(A477,'DATA (2)'!A:G,5,0)</f>
        <v>За запитом</v>
      </c>
      <c r="G477" s="50" t="str">
        <f>IFERROR(F477*(1-VLOOKUP(C477,ГОЛОВНА!K:L,2,0)), "-")</f>
        <v>-</v>
      </c>
    </row>
    <row r="478" spans="1:7" x14ac:dyDescent="0.3">
      <c r="A478" s="80">
        <v>96501874</v>
      </c>
      <c r="B478" s="53" t="str">
        <f>VLOOKUP(A478,'DATA (2)'!A:G,2,0)</f>
        <v xml:space="preserve">Верт.насос CRN15-8 A-FGJ-A-V-HQQV 3x23  </v>
      </c>
      <c r="C478" s="50" t="str">
        <f>VLOOKUP(A478,'DATA (2)'!A:G,4,0)</f>
        <v>GI</v>
      </c>
      <c r="D478" s="51"/>
      <c r="E478" s="50"/>
      <c r="F478" s="50" t="str">
        <f>VLOOKUP(A478,'DATA (2)'!A:G,5,0)</f>
        <v>За запитом</v>
      </c>
      <c r="G478" s="50" t="str">
        <f>IFERROR(F478*(1-VLOOKUP(C478,ГОЛОВНА!K:L,2,0)), "-")</f>
        <v>-</v>
      </c>
    </row>
    <row r="479" spans="1:7" x14ac:dyDescent="0.3">
      <c r="A479" s="80">
        <v>96502055</v>
      </c>
      <c r="B479" s="53" t="str">
        <f>VLOOKUP(A479,'DATA (2)'!A:G,2,0)</f>
        <v xml:space="preserve">Верт.насос CRN15-8 A-FGJ-A-V-HQQV 3x40  </v>
      </c>
      <c r="C479" s="50" t="str">
        <f>VLOOKUP(A479,'DATA (2)'!A:G,4,0)</f>
        <v>GI</v>
      </c>
      <c r="D479" s="51"/>
      <c r="E479" s="50"/>
      <c r="F479" s="50" t="str">
        <f>VLOOKUP(A479,'DATA (2)'!A:G,5,0)</f>
        <v>За запитом</v>
      </c>
      <c r="G479" s="50" t="str">
        <f>IFERROR(F479*(1-VLOOKUP(C479,ГОЛОВНА!K:L,2,0)), "-")</f>
        <v>-</v>
      </c>
    </row>
    <row r="480" spans="1:7" x14ac:dyDescent="0.3">
      <c r="A480" s="80">
        <v>96501763</v>
      </c>
      <c r="B480" s="53" t="str">
        <f>VLOOKUP(A480,'DATA (2)'!A:G,2,0)</f>
        <v xml:space="preserve">Верт.насос CRN15-8 A-P-A-E-HQQE 3x230/  </v>
      </c>
      <c r="C480" s="50" t="str">
        <f>VLOOKUP(A480,'DATA (2)'!A:G,4,0)</f>
        <v>GI</v>
      </c>
      <c r="D480" s="51"/>
      <c r="E480" s="50"/>
      <c r="F480" s="50" t="str">
        <f>VLOOKUP(A480,'DATA (2)'!A:G,5,0)</f>
        <v>За запитом</v>
      </c>
      <c r="G480" s="50" t="str">
        <f>IFERROR(F480*(1-VLOOKUP(C480,ГОЛОВНА!K:L,2,0)), "-")</f>
        <v>-</v>
      </c>
    </row>
    <row r="481" spans="1:7" x14ac:dyDescent="0.3">
      <c r="A481" s="80">
        <v>96501953</v>
      </c>
      <c r="B481" s="53" t="str">
        <f>VLOOKUP(A481,'DATA (2)'!A:G,2,0)</f>
        <v xml:space="preserve">Верт.насос CRN15-8 A-P-A-E-HQQE 3x400/  </v>
      </c>
      <c r="C481" s="50" t="str">
        <f>VLOOKUP(A481,'DATA (2)'!A:G,4,0)</f>
        <v>GI</v>
      </c>
      <c r="D481" s="51"/>
      <c r="E481" s="50"/>
      <c r="F481" s="50" t="str">
        <f>VLOOKUP(A481,'DATA (2)'!A:G,5,0)</f>
        <v>За запитом</v>
      </c>
      <c r="G481" s="50" t="str">
        <f>IFERROR(F481*(1-VLOOKUP(C481,ГОЛОВНА!K:L,2,0)), "-")</f>
        <v>-</v>
      </c>
    </row>
    <row r="482" spans="1:7" x14ac:dyDescent="0.3">
      <c r="A482" s="80">
        <v>96501861</v>
      </c>
      <c r="B482" s="53" t="str">
        <f>VLOOKUP(A482,'DATA (2)'!A:G,2,0)</f>
        <v xml:space="preserve">Верт.насос CRN15-8 A-P-A-V-HQQV 3x230/  </v>
      </c>
      <c r="C482" s="50" t="str">
        <f>VLOOKUP(A482,'DATA (2)'!A:G,4,0)</f>
        <v>GI</v>
      </c>
      <c r="D482" s="51"/>
      <c r="E482" s="50"/>
      <c r="F482" s="50" t="str">
        <f>VLOOKUP(A482,'DATA (2)'!A:G,5,0)</f>
        <v>За запитом</v>
      </c>
      <c r="G482" s="50" t="str">
        <f>IFERROR(F482*(1-VLOOKUP(C482,ГОЛОВНА!K:L,2,0)), "-")</f>
        <v>-</v>
      </c>
    </row>
    <row r="483" spans="1:7" x14ac:dyDescent="0.3">
      <c r="A483" s="80">
        <v>96502043</v>
      </c>
      <c r="B483" s="53" t="str">
        <f>VLOOKUP(A483,'DATA (2)'!A:G,2,0)</f>
        <v xml:space="preserve">Верт.насос CRN15-8 A-P-A-V-HQQV 3x400/  </v>
      </c>
      <c r="C483" s="50" t="str">
        <f>VLOOKUP(A483,'DATA (2)'!A:G,4,0)</f>
        <v>GI</v>
      </c>
      <c r="D483" s="51"/>
      <c r="E483" s="50"/>
      <c r="F483" s="50" t="str">
        <f>VLOOKUP(A483,'DATA (2)'!A:G,5,0)</f>
        <v>За запитом</v>
      </c>
      <c r="G483" s="50" t="str">
        <f>IFERROR(F483*(1-VLOOKUP(C483,ГОЛОВНА!K:L,2,0)), "-")</f>
        <v>-</v>
      </c>
    </row>
    <row r="484" spans="1:7" x14ac:dyDescent="0.3">
      <c r="A484" s="80">
        <v>96501790</v>
      </c>
      <c r="B484" s="53" t="str">
        <f>VLOOKUP(A484,'DATA (2)'!A:G,2,0)</f>
        <v xml:space="preserve">Верт.насос CRN15-9 A-CA-A-E-HQQE 3x230  </v>
      </c>
      <c r="C484" s="50" t="str">
        <f>VLOOKUP(A484,'DATA (2)'!A:G,4,0)</f>
        <v>GI</v>
      </c>
      <c r="D484" s="51"/>
      <c r="E484" s="50"/>
      <c r="F484" s="50" t="str">
        <f>VLOOKUP(A484,'DATA (2)'!A:G,5,0)</f>
        <v>За запитом</v>
      </c>
      <c r="G484" s="50" t="str">
        <f>IFERROR(F484*(1-VLOOKUP(C484,ГОЛОВНА!K:L,2,0)), "-")</f>
        <v>-</v>
      </c>
    </row>
    <row r="485" spans="1:7" x14ac:dyDescent="0.3">
      <c r="A485" s="80">
        <v>96501978</v>
      </c>
      <c r="B485" s="53" t="str">
        <f>VLOOKUP(A485,'DATA (2)'!A:G,2,0)</f>
        <v xml:space="preserve">Верт.насос CRN15-9 A-CA-A-E-HQQE 3x400  </v>
      </c>
      <c r="C485" s="50" t="str">
        <f>VLOOKUP(A485,'DATA (2)'!A:G,4,0)</f>
        <v>GI</v>
      </c>
      <c r="D485" s="51"/>
      <c r="E485" s="50"/>
      <c r="F485" s="50" t="str">
        <f>VLOOKUP(A485,'DATA (2)'!A:G,5,0)</f>
        <v>За запитом</v>
      </c>
      <c r="G485" s="50" t="str">
        <f>IFERROR(F485*(1-VLOOKUP(C485,ГОЛОВНА!K:L,2,0)), "-")</f>
        <v>-</v>
      </c>
    </row>
    <row r="486" spans="1:7" x14ac:dyDescent="0.3">
      <c r="A486" s="80">
        <v>96501888</v>
      </c>
      <c r="B486" s="53" t="str">
        <f>VLOOKUP(A486,'DATA (2)'!A:G,2,0)</f>
        <v xml:space="preserve">Верт.насос CRN15-9 A-CA-A-V-HQQV 3x230  </v>
      </c>
      <c r="C486" s="50" t="str">
        <f>VLOOKUP(A486,'DATA (2)'!A:G,4,0)</f>
        <v>GI</v>
      </c>
      <c r="D486" s="51"/>
      <c r="E486" s="50"/>
      <c r="F486" s="50" t="str">
        <f>VLOOKUP(A486,'DATA (2)'!A:G,5,0)</f>
        <v>За запитом</v>
      </c>
      <c r="G486" s="50" t="str">
        <f>IFERROR(F486*(1-VLOOKUP(C486,ГОЛОВНА!K:L,2,0)), "-")</f>
        <v>-</v>
      </c>
    </row>
    <row r="487" spans="1:7" x14ac:dyDescent="0.3">
      <c r="A487" s="80">
        <v>96502068</v>
      </c>
      <c r="B487" s="53" t="str">
        <f>VLOOKUP(A487,'DATA (2)'!A:G,2,0)</f>
        <v xml:space="preserve">Верт.насос CRN15-9 A-CA-A-V-HQQV 3x400  </v>
      </c>
      <c r="C487" s="50" t="str">
        <f>VLOOKUP(A487,'DATA (2)'!A:G,4,0)</f>
        <v>GI</v>
      </c>
      <c r="D487" s="51"/>
      <c r="E487" s="50"/>
      <c r="F487" s="50" t="str">
        <f>VLOOKUP(A487,'DATA (2)'!A:G,5,0)</f>
        <v>За запитом</v>
      </c>
      <c r="G487" s="50" t="str">
        <f>IFERROR(F487*(1-VLOOKUP(C487,ГОЛОВНА!K:L,2,0)), "-")</f>
        <v>-</v>
      </c>
    </row>
    <row r="488" spans="1:7" x14ac:dyDescent="0.3">
      <c r="A488" s="80">
        <v>96501777</v>
      </c>
      <c r="B488" s="53" t="str">
        <f>VLOOKUP(A488,'DATA (2)'!A:G,2,0)</f>
        <v xml:space="preserve">Верт.насос CRN15-9 A-FGJ-A-E-HQQE 3x23  </v>
      </c>
      <c r="C488" s="50" t="str">
        <f>VLOOKUP(A488,'DATA (2)'!A:G,4,0)</f>
        <v>GI</v>
      </c>
      <c r="D488" s="51"/>
      <c r="E488" s="50"/>
      <c r="F488" s="50" t="str">
        <f>VLOOKUP(A488,'DATA (2)'!A:G,5,0)</f>
        <v>За запитом</v>
      </c>
      <c r="G488" s="50" t="str">
        <f>IFERROR(F488*(1-VLOOKUP(C488,ГОЛОВНА!K:L,2,0)), "-")</f>
        <v>-</v>
      </c>
    </row>
    <row r="489" spans="1:7" x14ac:dyDescent="0.3">
      <c r="A489" s="80">
        <v>96501966</v>
      </c>
      <c r="B489" s="53" t="str">
        <f>VLOOKUP(A489,'DATA (2)'!A:G,2,0)</f>
        <v xml:space="preserve">Верт.насос CRN15-9 A-FGJ-A-E-HQQE 3x40  </v>
      </c>
      <c r="C489" s="50" t="str">
        <f>VLOOKUP(A489,'DATA (2)'!A:G,4,0)</f>
        <v>GI</v>
      </c>
      <c r="D489" s="51"/>
      <c r="E489" s="50"/>
      <c r="F489" s="50" t="str">
        <f>VLOOKUP(A489,'DATA (2)'!A:G,5,0)</f>
        <v>За запитом</v>
      </c>
      <c r="G489" s="50" t="str">
        <f>IFERROR(F489*(1-VLOOKUP(C489,ГОЛОВНА!K:L,2,0)), "-")</f>
        <v>-</v>
      </c>
    </row>
    <row r="490" spans="1:7" x14ac:dyDescent="0.3">
      <c r="A490" s="80">
        <v>96501875</v>
      </c>
      <c r="B490" s="53" t="str">
        <f>VLOOKUP(A490,'DATA (2)'!A:G,2,0)</f>
        <v xml:space="preserve">Верт.насос CRN15-9 A-FGJ-A-V-HQQV 3x23  </v>
      </c>
      <c r="C490" s="50" t="str">
        <f>VLOOKUP(A490,'DATA (2)'!A:G,4,0)</f>
        <v>GI</v>
      </c>
      <c r="D490" s="51"/>
      <c r="E490" s="50"/>
      <c r="F490" s="50" t="str">
        <f>VLOOKUP(A490,'DATA (2)'!A:G,5,0)</f>
        <v>За запитом</v>
      </c>
      <c r="G490" s="50" t="str">
        <f>IFERROR(F490*(1-VLOOKUP(C490,ГОЛОВНА!K:L,2,0)), "-")</f>
        <v>-</v>
      </c>
    </row>
    <row r="491" spans="1:7" x14ac:dyDescent="0.3">
      <c r="A491" s="80">
        <v>96502056</v>
      </c>
      <c r="B491" s="53" t="str">
        <f>VLOOKUP(A491,'DATA (2)'!A:G,2,0)</f>
        <v xml:space="preserve">Верт.насос CRN15-9 A-FGJ-A-V-HQQV 3x40  </v>
      </c>
      <c r="C491" s="50" t="str">
        <f>VLOOKUP(A491,'DATA (2)'!A:G,4,0)</f>
        <v>GI</v>
      </c>
      <c r="D491" s="51"/>
      <c r="E491" s="50"/>
      <c r="F491" s="50" t="str">
        <f>VLOOKUP(A491,'DATA (2)'!A:G,5,0)</f>
        <v>За запитом</v>
      </c>
      <c r="G491" s="50" t="str">
        <f>IFERROR(F491*(1-VLOOKUP(C491,ГОЛОВНА!K:L,2,0)), "-")</f>
        <v>-</v>
      </c>
    </row>
    <row r="492" spans="1:7" x14ac:dyDescent="0.3">
      <c r="A492" s="80">
        <v>96501764</v>
      </c>
      <c r="B492" s="53" t="str">
        <f>VLOOKUP(A492,'DATA (2)'!A:G,2,0)</f>
        <v xml:space="preserve">Верт.насос CRN15-9 A-P-A-E-HQQE 3x230/  </v>
      </c>
      <c r="C492" s="50" t="str">
        <f>VLOOKUP(A492,'DATA (2)'!A:G,4,0)</f>
        <v>GI</v>
      </c>
      <c r="D492" s="51"/>
      <c r="E492" s="50"/>
      <c r="F492" s="50" t="str">
        <f>VLOOKUP(A492,'DATA (2)'!A:G,5,0)</f>
        <v>За запитом</v>
      </c>
      <c r="G492" s="50" t="str">
        <f>IFERROR(F492*(1-VLOOKUP(C492,ГОЛОВНА!K:L,2,0)), "-")</f>
        <v>-</v>
      </c>
    </row>
    <row r="493" spans="1:7" x14ac:dyDescent="0.3">
      <c r="A493" s="80">
        <v>96501954</v>
      </c>
      <c r="B493" s="53" t="str">
        <f>VLOOKUP(A493,'DATA (2)'!A:G,2,0)</f>
        <v xml:space="preserve">Верт.насос CRN15-9 A-P-A-E-HQQE 3x400/  </v>
      </c>
      <c r="C493" s="50" t="str">
        <f>VLOOKUP(A493,'DATA (2)'!A:G,4,0)</f>
        <v>GI</v>
      </c>
      <c r="D493" s="51"/>
      <c r="E493" s="50"/>
      <c r="F493" s="50" t="str">
        <f>VLOOKUP(A493,'DATA (2)'!A:G,5,0)</f>
        <v>За запитом</v>
      </c>
      <c r="G493" s="50" t="str">
        <f>IFERROR(F493*(1-VLOOKUP(C493,ГОЛОВНА!K:L,2,0)), "-")</f>
        <v>-</v>
      </c>
    </row>
    <row r="494" spans="1:7" x14ac:dyDescent="0.3">
      <c r="A494" s="80">
        <v>96501862</v>
      </c>
      <c r="B494" s="53" t="str">
        <f>VLOOKUP(A494,'DATA (2)'!A:G,2,0)</f>
        <v xml:space="preserve">Верт.насос CRN15-9 A-P-A-V-HQQV 3x230/  </v>
      </c>
      <c r="C494" s="50" t="str">
        <f>VLOOKUP(A494,'DATA (2)'!A:G,4,0)</f>
        <v>GI</v>
      </c>
      <c r="D494" s="51"/>
      <c r="E494" s="50"/>
      <c r="F494" s="50" t="str">
        <f>VLOOKUP(A494,'DATA (2)'!A:G,5,0)</f>
        <v>За запитом</v>
      </c>
      <c r="G494" s="50" t="str">
        <f>IFERROR(F494*(1-VLOOKUP(C494,ГОЛОВНА!K:L,2,0)), "-")</f>
        <v>-</v>
      </c>
    </row>
    <row r="495" spans="1:7" x14ac:dyDescent="0.3">
      <c r="A495" s="80">
        <v>96502044</v>
      </c>
      <c r="B495" s="53" t="str">
        <f>VLOOKUP(A495,'DATA (2)'!A:G,2,0)</f>
        <v xml:space="preserve">Верт.насос CRN15-9 A-P-A-V-HQQV 3x400/  </v>
      </c>
      <c r="C495" s="50" t="str">
        <f>VLOOKUP(A495,'DATA (2)'!A:G,4,0)</f>
        <v>GI</v>
      </c>
      <c r="D495" s="51"/>
      <c r="E495" s="50"/>
      <c r="F495" s="50" t="str">
        <f>VLOOKUP(A495,'DATA (2)'!A:G,5,0)</f>
        <v>За запитом</v>
      </c>
      <c r="G495" s="50" t="str">
        <f>IFERROR(F495*(1-VLOOKUP(C495,ГОЛОВНА!K:L,2,0)), "-")</f>
        <v>-</v>
      </c>
    </row>
    <row r="496" spans="1:7" x14ac:dyDescent="0.3">
      <c r="A496" s="80">
        <v>96500308</v>
      </c>
      <c r="B496" s="53" t="str">
        <f>VLOOKUP(A496,'DATA (2)'!A:G,2,0)</f>
        <v xml:space="preserve">Верт.насос  CRN20-1 A-CA-A-E-HQQE 1x22  </v>
      </c>
      <c r="C496" s="50" t="str">
        <f>VLOOKUP(A496,'DATA (2)'!A:G,4,0)</f>
        <v>GI</v>
      </c>
      <c r="D496" s="51"/>
      <c r="E496" s="50"/>
      <c r="F496" s="50">
        <f>VLOOKUP(A496,'DATA (2)'!A:G,5,0)</f>
        <v>1350.53</v>
      </c>
      <c r="G496" s="50">
        <f>IFERROR(F496*(1-VLOOKUP(C496,ГОЛОВНА!K:L,2,0)), "-")</f>
        <v>1350.53</v>
      </c>
    </row>
    <row r="497" spans="1:7" x14ac:dyDescent="0.3">
      <c r="A497" s="80">
        <v>96500405</v>
      </c>
      <c r="B497" s="53" t="str">
        <f>VLOOKUP(A497,'DATA (2)'!A:G,2,0)</f>
        <v xml:space="preserve">Верт.насос  CRN20-1 A-CA-A-E-HQQE 3x23  </v>
      </c>
      <c r="C497" s="50" t="str">
        <f>VLOOKUP(A497,'DATA (2)'!A:G,4,0)</f>
        <v>GI</v>
      </c>
      <c r="D497" s="51"/>
      <c r="E497" s="50"/>
      <c r="F497" s="50">
        <f>VLOOKUP(A497,'DATA (2)'!A:G,5,0)</f>
        <v>1225.6400000000001</v>
      </c>
      <c r="G497" s="50">
        <f>IFERROR(F497*(1-VLOOKUP(C497,ГОЛОВНА!K:L,2,0)), "-")</f>
        <v>1225.6400000000001</v>
      </c>
    </row>
    <row r="498" spans="1:7" x14ac:dyDescent="0.3">
      <c r="A498" s="80">
        <v>96500324</v>
      </c>
      <c r="B498" s="53" t="str">
        <f>VLOOKUP(A498,'DATA (2)'!A:G,2,0)</f>
        <v xml:space="preserve">Верт.насос  CRN20-1 A-CA-A-V-HQQV 1x22  </v>
      </c>
      <c r="C498" s="50" t="str">
        <f>VLOOKUP(A498,'DATA (2)'!A:G,4,0)</f>
        <v>GI</v>
      </c>
      <c r="D498" s="51"/>
      <c r="E498" s="50"/>
      <c r="F498" s="50">
        <f>VLOOKUP(A498,'DATA (2)'!A:G,5,0)</f>
        <v>1373.64</v>
      </c>
      <c r="G498" s="50">
        <f>IFERROR(F498*(1-VLOOKUP(C498,ГОЛОВНА!K:L,2,0)), "-")</f>
        <v>1373.64</v>
      </c>
    </row>
    <row r="499" spans="1:7" x14ac:dyDescent="0.3">
      <c r="A499" s="80">
        <v>96500496</v>
      </c>
      <c r="B499" s="53" t="str">
        <f>VLOOKUP(A499,'DATA (2)'!A:G,2,0)</f>
        <v xml:space="preserve">Верт.насос  CRN20-1 A-CA-A-V-HQQV 3x23  </v>
      </c>
      <c r="C499" s="50" t="str">
        <f>VLOOKUP(A499,'DATA (2)'!A:G,4,0)</f>
        <v>GI</v>
      </c>
      <c r="D499" s="51"/>
      <c r="E499" s="50"/>
      <c r="F499" s="50">
        <f>VLOOKUP(A499,'DATA (2)'!A:G,5,0)</f>
        <v>1248.75</v>
      </c>
      <c r="G499" s="50">
        <f>IFERROR(F499*(1-VLOOKUP(C499,ГОЛОВНА!K:L,2,0)), "-")</f>
        <v>1248.75</v>
      </c>
    </row>
    <row r="500" spans="1:7" x14ac:dyDescent="0.3">
      <c r="A500" s="80">
        <v>96500306</v>
      </c>
      <c r="B500" s="53" t="str">
        <f>VLOOKUP(A500,'DATA (2)'!A:G,2,0)</f>
        <v xml:space="preserve">Верт.насос  CRN20-1 A-FGJ-A-E-HQQE 1x2  </v>
      </c>
      <c r="C500" s="50" t="str">
        <f>VLOOKUP(A500,'DATA (2)'!A:G,4,0)</f>
        <v>GI</v>
      </c>
      <c r="D500" s="51"/>
      <c r="E500" s="50"/>
      <c r="F500" s="50">
        <f>VLOOKUP(A500,'DATA (2)'!A:G,5,0)</f>
        <v>1428.82</v>
      </c>
      <c r="G500" s="50">
        <f>IFERROR(F500*(1-VLOOKUP(C500,ГОЛОВНА!K:L,2,0)), "-")</f>
        <v>1428.82</v>
      </c>
    </row>
    <row r="501" spans="1:7" x14ac:dyDescent="0.3">
      <c r="A501" s="80">
        <v>96500393</v>
      </c>
      <c r="B501" s="53" t="str">
        <f>VLOOKUP(A501,'DATA (2)'!A:G,2,0)</f>
        <v>Верт.насос CRN20-1 A-FGJ-A-E-HQQE 3x230/</v>
      </c>
      <c r="C501" s="50" t="str">
        <f>VLOOKUP(A501,'DATA (2)'!A:G,4,0)</f>
        <v>GI</v>
      </c>
      <c r="D501" s="51"/>
      <c r="E501" s="50"/>
      <c r="F501" s="50">
        <f>VLOOKUP(A501,'DATA (2)'!A:G,5,0)</f>
        <v>1303.9100000000001</v>
      </c>
      <c r="G501" s="50">
        <f>IFERROR(F501*(1-VLOOKUP(C501,ГОЛОВНА!K:L,2,0)), "-")</f>
        <v>1303.9100000000001</v>
      </c>
    </row>
    <row r="502" spans="1:7" x14ac:dyDescent="0.3">
      <c r="A502" s="80">
        <v>96500322</v>
      </c>
      <c r="B502" s="53" t="str">
        <f>VLOOKUP(A502,'DATA (2)'!A:G,2,0)</f>
        <v xml:space="preserve">Верт.насос  CRN20-1 A-FGJ-A-V-HQQV 1x2  </v>
      </c>
      <c r="C502" s="50" t="str">
        <f>VLOOKUP(A502,'DATA (2)'!A:G,4,0)</f>
        <v>GI</v>
      </c>
      <c r="D502" s="51"/>
      <c r="E502" s="50"/>
      <c r="F502" s="50">
        <f>VLOOKUP(A502,'DATA (2)'!A:G,5,0)</f>
        <v>1451.95</v>
      </c>
      <c r="G502" s="50">
        <f>IFERROR(F502*(1-VLOOKUP(C502,ГОЛОВНА!K:L,2,0)), "-")</f>
        <v>1451.95</v>
      </c>
    </row>
    <row r="503" spans="1:7" x14ac:dyDescent="0.3">
      <c r="A503" s="80">
        <v>96500484</v>
      </c>
      <c r="B503" s="53" t="str">
        <f>VLOOKUP(A503,'DATA (2)'!A:G,2,0)</f>
        <v xml:space="preserve">CRN20-1 A-FGJ-A-V-HQQV 3x230/400 50 HZ  </v>
      </c>
      <c r="C503" s="50" t="str">
        <f>VLOOKUP(A503,'DATA (2)'!A:G,4,0)</f>
        <v>GI</v>
      </c>
      <c r="D503" s="51"/>
      <c r="E503" s="50"/>
      <c r="F503" s="50">
        <f>VLOOKUP(A503,'DATA (2)'!A:G,5,0)</f>
        <v>1327.04</v>
      </c>
      <c r="G503" s="50">
        <f>IFERROR(F503*(1-VLOOKUP(C503,ГОЛОВНА!K:L,2,0)), "-")</f>
        <v>1327.04</v>
      </c>
    </row>
    <row r="504" spans="1:7" x14ac:dyDescent="0.3">
      <c r="A504" s="80">
        <v>96500304</v>
      </c>
      <c r="B504" s="53" t="str">
        <f>VLOOKUP(A504,'DATA (2)'!A:G,2,0)</f>
        <v xml:space="preserve">Верт.насос  CRN20-1 A-P-A-E-HQQE 1x220  </v>
      </c>
      <c r="C504" s="50" t="str">
        <f>VLOOKUP(A504,'DATA (2)'!A:G,4,0)</f>
        <v>GI</v>
      </c>
      <c r="D504" s="51"/>
      <c r="E504" s="50"/>
      <c r="F504" s="50">
        <f>VLOOKUP(A504,'DATA (2)'!A:G,5,0)</f>
        <v>1350.53</v>
      </c>
      <c r="G504" s="50">
        <f>IFERROR(F504*(1-VLOOKUP(C504,ГОЛОВНА!K:L,2,0)), "-")</f>
        <v>1350.53</v>
      </c>
    </row>
    <row r="505" spans="1:7" x14ac:dyDescent="0.3">
      <c r="A505" s="80">
        <v>96500381</v>
      </c>
      <c r="B505" s="53" t="str">
        <f>VLOOKUP(A505,'DATA (2)'!A:G,2,0)</f>
        <v xml:space="preserve">Верт.насос  CRN20-1 A-P-A-E-HQQE 3x230  </v>
      </c>
      <c r="C505" s="50" t="str">
        <f>VLOOKUP(A505,'DATA (2)'!A:G,4,0)</f>
        <v>GI</v>
      </c>
      <c r="D505" s="51"/>
      <c r="E505" s="50"/>
      <c r="F505" s="50">
        <f>VLOOKUP(A505,'DATA (2)'!A:G,5,0)</f>
        <v>1225.6400000000001</v>
      </c>
      <c r="G505" s="50">
        <f>IFERROR(F505*(1-VLOOKUP(C505,ГОЛОВНА!K:L,2,0)), "-")</f>
        <v>1225.6400000000001</v>
      </c>
    </row>
    <row r="506" spans="1:7" x14ac:dyDescent="0.3">
      <c r="A506" s="80">
        <v>96500320</v>
      </c>
      <c r="B506" s="53" t="str">
        <f>VLOOKUP(A506,'DATA (2)'!A:G,2,0)</f>
        <v xml:space="preserve">Верт.насос  CRN20-1 A-P-A-V-HQQV 1x220  </v>
      </c>
      <c r="C506" s="50" t="str">
        <f>VLOOKUP(A506,'DATA (2)'!A:G,4,0)</f>
        <v>GI</v>
      </c>
      <c r="D506" s="51"/>
      <c r="E506" s="50"/>
      <c r="F506" s="50">
        <f>VLOOKUP(A506,'DATA (2)'!A:G,5,0)</f>
        <v>1373.64</v>
      </c>
      <c r="G506" s="50">
        <f>IFERROR(F506*(1-VLOOKUP(C506,ГОЛОВНА!K:L,2,0)), "-")</f>
        <v>1373.64</v>
      </c>
    </row>
    <row r="507" spans="1:7" x14ac:dyDescent="0.3">
      <c r="A507" s="80">
        <v>96500472</v>
      </c>
      <c r="B507" s="53" t="str">
        <f>VLOOKUP(A507,'DATA (2)'!A:G,2,0)</f>
        <v xml:space="preserve">Верт.насос  CRN20-1 A-P-A-V-HQQV 3x230  </v>
      </c>
      <c r="C507" s="50" t="str">
        <f>VLOOKUP(A507,'DATA (2)'!A:G,4,0)</f>
        <v>GI</v>
      </c>
      <c r="D507" s="51"/>
      <c r="E507" s="50"/>
      <c r="F507" s="50">
        <f>VLOOKUP(A507,'DATA (2)'!A:G,5,0)</f>
        <v>1248.75</v>
      </c>
      <c r="G507" s="50">
        <f>IFERROR(F507*(1-VLOOKUP(C507,ГОЛОВНА!K:L,2,0)), "-")</f>
        <v>1248.75</v>
      </c>
    </row>
    <row r="508" spans="1:7" x14ac:dyDescent="0.3">
      <c r="A508" s="80">
        <v>96500309</v>
      </c>
      <c r="B508" s="53" t="str">
        <f>VLOOKUP(A508,'DATA (2)'!A:G,2,0)</f>
        <v xml:space="preserve">Верт.насос  CRN20-2 A-CA-A-E-HQQE 1x22  </v>
      </c>
      <c r="C508" s="50" t="str">
        <f>VLOOKUP(A508,'DATA (2)'!A:G,4,0)</f>
        <v>GI</v>
      </c>
      <c r="D508" s="51"/>
      <c r="E508" s="50"/>
      <c r="F508" s="50">
        <f>VLOOKUP(A508,'DATA (2)'!A:G,5,0)</f>
        <v>1648.96</v>
      </c>
      <c r="G508" s="50">
        <f>IFERROR(F508*(1-VLOOKUP(C508,ГОЛОВНА!K:L,2,0)), "-")</f>
        <v>1648.96</v>
      </c>
    </row>
    <row r="509" spans="1:7" x14ac:dyDescent="0.3">
      <c r="A509" s="80">
        <v>96500406</v>
      </c>
      <c r="B509" s="53" t="str">
        <f>VLOOKUP(A509,'DATA (2)'!A:G,2,0)</f>
        <v xml:space="preserve">Верт.насос  CRN20-2 A-CA-A-E-HQQE 3x23  </v>
      </c>
      <c r="C509" s="50" t="str">
        <f>VLOOKUP(A509,'DATA (2)'!A:G,4,0)</f>
        <v>GI</v>
      </c>
      <c r="D509" s="51"/>
      <c r="E509" s="50"/>
      <c r="F509" s="50">
        <f>VLOOKUP(A509,'DATA (2)'!A:G,5,0)</f>
        <v>1467.04</v>
      </c>
      <c r="G509" s="50">
        <f>IFERROR(F509*(1-VLOOKUP(C509,ГОЛОВНА!K:L,2,0)), "-")</f>
        <v>1467.04</v>
      </c>
    </row>
    <row r="510" spans="1:7" x14ac:dyDescent="0.3">
      <c r="A510" s="80">
        <v>96500580</v>
      </c>
      <c r="B510" s="53" t="str">
        <f>VLOOKUP(A510,'DATA (2)'!A:G,2,0)</f>
        <v xml:space="preserve">Верт.насос  CRN20-2 A-CA-A-E-HQQE 3x40  </v>
      </c>
      <c r="C510" s="50" t="str">
        <f>VLOOKUP(A510,'DATA (2)'!A:G,4,0)</f>
        <v>GI</v>
      </c>
      <c r="D510" s="51"/>
      <c r="E510" s="50"/>
      <c r="F510" s="50">
        <f>VLOOKUP(A510,'DATA (2)'!A:G,5,0)</f>
        <v>1467.04</v>
      </c>
      <c r="G510" s="50">
        <f>IFERROR(F510*(1-VLOOKUP(C510,ГОЛОВНА!K:L,2,0)), "-")</f>
        <v>1467.04</v>
      </c>
    </row>
    <row r="511" spans="1:7" x14ac:dyDescent="0.3">
      <c r="A511" s="80">
        <v>96500325</v>
      </c>
      <c r="B511" s="53" t="str">
        <f>VLOOKUP(A511,'DATA (2)'!A:G,2,0)</f>
        <v xml:space="preserve">Верт.насос  CRN20-2 A-CA-A-V-HQQV 1x22  </v>
      </c>
      <c r="C511" s="50" t="str">
        <f>VLOOKUP(A511,'DATA (2)'!A:G,4,0)</f>
        <v>GI</v>
      </c>
      <c r="D511" s="51"/>
      <c r="E511" s="50"/>
      <c r="F511" s="50">
        <f>VLOOKUP(A511,'DATA (2)'!A:G,5,0)</f>
        <v>1672.09</v>
      </c>
      <c r="G511" s="50">
        <f>IFERROR(F511*(1-VLOOKUP(C511,ГОЛОВНА!K:L,2,0)), "-")</f>
        <v>1672.09</v>
      </c>
    </row>
    <row r="512" spans="1:7" x14ac:dyDescent="0.3">
      <c r="A512" s="80">
        <v>96500497</v>
      </c>
      <c r="B512" s="53" t="str">
        <f>VLOOKUP(A512,'DATA (2)'!A:G,2,0)</f>
        <v xml:space="preserve">Верт.насос  CRN20-2 A-CA-A-V-HQQV 3x23  </v>
      </c>
      <c r="C512" s="50" t="str">
        <f>VLOOKUP(A512,'DATA (2)'!A:G,4,0)</f>
        <v>GI</v>
      </c>
      <c r="D512" s="51"/>
      <c r="E512" s="50"/>
      <c r="F512" s="50">
        <f>VLOOKUP(A512,'DATA (2)'!A:G,5,0)</f>
        <v>1490.15</v>
      </c>
      <c r="G512" s="50">
        <f>IFERROR(F512*(1-VLOOKUP(C512,ГОЛОВНА!K:L,2,0)), "-")</f>
        <v>1490.15</v>
      </c>
    </row>
    <row r="513" spans="1:7" x14ac:dyDescent="0.3">
      <c r="A513" s="80">
        <v>96500663</v>
      </c>
      <c r="B513" s="53" t="str">
        <f>VLOOKUP(A513,'DATA (2)'!A:G,2,0)</f>
        <v xml:space="preserve">Верт.насос  CRN20-2 A-CA-A-V-HQQV 3x40  </v>
      </c>
      <c r="C513" s="50" t="str">
        <f>VLOOKUP(A513,'DATA (2)'!A:G,4,0)</f>
        <v>GI</v>
      </c>
      <c r="D513" s="51"/>
      <c r="E513" s="50"/>
      <c r="F513" s="50">
        <f>VLOOKUP(A513,'DATA (2)'!A:G,5,0)</f>
        <v>1490.15</v>
      </c>
      <c r="G513" s="50">
        <f>IFERROR(F513*(1-VLOOKUP(C513,ГОЛОВНА!K:L,2,0)), "-")</f>
        <v>1490.15</v>
      </c>
    </row>
    <row r="514" spans="1:7" x14ac:dyDescent="0.3">
      <c r="A514" s="80">
        <v>96500307</v>
      </c>
      <c r="B514" s="53" t="str">
        <f>VLOOKUP(A514,'DATA (2)'!A:G,2,0)</f>
        <v xml:space="preserve">Верт.насос  CRN20-2 A-FGJ-A-E-HQQE 1x2  </v>
      </c>
      <c r="C514" s="50" t="str">
        <f>VLOOKUP(A514,'DATA (2)'!A:G,4,0)</f>
        <v>GI</v>
      </c>
      <c r="D514" s="51"/>
      <c r="E514" s="50"/>
      <c r="F514" s="50">
        <f>VLOOKUP(A514,'DATA (2)'!A:G,5,0)</f>
        <v>1727.28</v>
      </c>
      <c r="G514" s="50">
        <f>IFERROR(F514*(1-VLOOKUP(C514,ГОЛОВНА!K:L,2,0)), "-")</f>
        <v>1727.28</v>
      </c>
    </row>
    <row r="515" spans="1:7" x14ac:dyDescent="0.3">
      <c r="A515" s="80">
        <v>96500394</v>
      </c>
      <c r="B515" s="53" t="str">
        <f>VLOOKUP(A515,'DATA (2)'!A:G,2,0)</f>
        <v xml:space="preserve">Верт.насос  CRN20-2 A-FGJ-A-E-HQQE 3x2  </v>
      </c>
      <c r="C515" s="50" t="str">
        <f>VLOOKUP(A515,'DATA (2)'!A:G,4,0)</f>
        <v>GI</v>
      </c>
      <c r="D515" s="51"/>
      <c r="E515" s="50"/>
      <c r="F515" s="50">
        <f>VLOOKUP(A515,'DATA (2)'!A:G,5,0)</f>
        <v>1545.33</v>
      </c>
      <c r="G515" s="50">
        <f>IFERROR(F515*(1-VLOOKUP(C515,ГОЛОВНА!K:L,2,0)), "-")</f>
        <v>1545.33</v>
      </c>
    </row>
    <row r="516" spans="1:7" x14ac:dyDescent="0.3">
      <c r="A516" s="80">
        <v>96500569</v>
      </c>
      <c r="B516" s="53" t="str">
        <f>VLOOKUP(A516,'DATA (2)'!A:G,2,0)</f>
        <v xml:space="preserve">CRN20-2 A-FGJ-A-E-HQQE 3x400D 50 HZ     </v>
      </c>
      <c r="C516" s="50" t="str">
        <f>VLOOKUP(A516,'DATA (2)'!A:G,4,0)</f>
        <v>GI</v>
      </c>
      <c r="D516" s="51"/>
      <c r="E516" s="50"/>
      <c r="F516" s="50">
        <f>VLOOKUP(A516,'DATA (2)'!A:G,5,0)</f>
        <v>1545.33</v>
      </c>
      <c r="G516" s="50">
        <f>IFERROR(F516*(1-VLOOKUP(C516,ГОЛОВНА!K:L,2,0)), "-")</f>
        <v>1545.33</v>
      </c>
    </row>
    <row r="517" spans="1:7" x14ac:dyDescent="0.3">
      <c r="A517" s="80">
        <v>96500323</v>
      </c>
      <c r="B517" s="53" t="str">
        <f>VLOOKUP(A517,'DATA (2)'!A:G,2,0)</f>
        <v xml:space="preserve">Верт.насос  CRN20-2 A-FGJ-A-V-HQQV 1x2  </v>
      </c>
      <c r="C517" s="50" t="str">
        <f>VLOOKUP(A517,'DATA (2)'!A:G,4,0)</f>
        <v>GI</v>
      </c>
      <c r="D517" s="51"/>
      <c r="E517" s="50"/>
      <c r="F517" s="50">
        <f>VLOOKUP(A517,'DATA (2)'!A:G,5,0)</f>
        <v>1750.38</v>
      </c>
      <c r="G517" s="50">
        <f>IFERROR(F517*(1-VLOOKUP(C517,ГОЛОВНА!K:L,2,0)), "-")</f>
        <v>1750.38</v>
      </c>
    </row>
    <row r="518" spans="1:7" x14ac:dyDescent="0.3">
      <c r="A518" s="80">
        <v>96500485</v>
      </c>
      <c r="B518" s="53" t="str">
        <f>VLOOKUP(A518,'DATA (2)'!A:G,2,0)</f>
        <v xml:space="preserve">Верт.насос  CRN20-2 A-FGJ-A-V-HQQV 3x2  </v>
      </c>
      <c r="C518" s="50" t="str">
        <f>VLOOKUP(A518,'DATA (2)'!A:G,4,0)</f>
        <v>GI</v>
      </c>
      <c r="D518" s="51"/>
      <c r="E518" s="50"/>
      <c r="F518" s="50">
        <f>VLOOKUP(A518,'DATA (2)'!A:G,5,0)</f>
        <v>1568.45</v>
      </c>
      <c r="G518" s="50">
        <f>IFERROR(F518*(1-VLOOKUP(C518,ГОЛОВНА!K:L,2,0)), "-")</f>
        <v>1568.45</v>
      </c>
    </row>
    <row r="519" spans="1:7" x14ac:dyDescent="0.3">
      <c r="A519" s="80">
        <v>96500652</v>
      </c>
      <c r="B519" s="53" t="str">
        <f>VLOOKUP(A519,'DATA (2)'!A:G,2,0)</f>
        <v xml:space="preserve">CRN20-2 A-FGJ-A-V-HQQV 3x400D 50 HZ     </v>
      </c>
      <c r="C519" s="50" t="str">
        <f>VLOOKUP(A519,'DATA (2)'!A:G,4,0)</f>
        <v>GI</v>
      </c>
      <c r="D519" s="51"/>
      <c r="E519" s="50"/>
      <c r="F519" s="50">
        <f>VLOOKUP(A519,'DATA (2)'!A:G,5,0)</f>
        <v>1568.45</v>
      </c>
      <c r="G519" s="50">
        <f>IFERROR(F519*(1-VLOOKUP(C519,ГОЛОВНА!K:L,2,0)), "-")</f>
        <v>1568.45</v>
      </c>
    </row>
    <row r="520" spans="1:7" x14ac:dyDescent="0.3">
      <c r="A520" s="80">
        <v>96500305</v>
      </c>
      <c r="B520" s="53" t="str">
        <f>VLOOKUP(A520,'DATA (2)'!A:G,2,0)</f>
        <v xml:space="preserve">Верт.насос  CRN20-2 A-P-A-E-HQQE 1x220  </v>
      </c>
      <c r="C520" s="50" t="str">
        <f>VLOOKUP(A520,'DATA (2)'!A:G,4,0)</f>
        <v>GI</v>
      </c>
      <c r="D520" s="51"/>
      <c r="E520" s="50"/>
      <c r="F520" s="50">
        <f>VLOOKUP(A520,'DATA (2)'!A:G,5,0)</f>
        <v>1648.96</v>
      </c>
      <c r="G520" s="50">
        <f>IFERROR(F520*(1-VLOOKUP(C520,ГОЛОВНА!K:L,2,0)), "-")</f>
        <v>1648.96</v>
      </c>
    </row>
    <row r="521" spans="1:7" x14ac:dyDescent="0.3">
      <c r="A521" s="80">
        <v>96500382</v>
      </c>
      <c r="B521" s="53" t="str">
        <f>VLOOKUP(A521,'DATA (2)'!A:G,2,0)</f>
        <v xml:space="preserve">Верт.насос  CRN20-2 A-P-A-E-HQQE 3x230  </v>
      </c>
      <c r="C521" s="50" t="str">
        <f>VLOOKUP(A521,'DATA (2)'!A:G,4,0)</f>
        <v>GI</v>
      </c>
      <c r="D521" s="51"/>
      <c r="E521" s="50"/>
      <c r="F521" s="50">
        <f>VLOOKUP(A521,'DATA (2)'!A:G,5,0)</f>
        <v>1467.04</v>
      </c>
      <c r="G521" s="50">
        <f>IFERROR(F521*(1-VLOOKUP(C521,ГОЛОВНА!K:L,2,0)), "-")</f>
        <v>1467.04</v>
      </c>
    </row>
    <row r="522" spans="1:7" x14ac:dyDescent="0.3">
      <c r="A522" s="80">
        <v>96500558</v>
      </c>
      <c r="B522" s="53" t="str">
        <f>VLOOKUP(A522,'DATA (2)'!A:G,2,0)</f>
        <v xml:space="preserve">CRN20-2 A-P-A-E-HQQE 3x400D 50 HZ       </v>
      </c>
      <c r="C522" s="50" t="str">
        <f>VLOOKUP(A522,'DATA (2)'!A:G,4,0)</f>
        <v>GI</v>
      </c>
      <c r="D522" s="51"/>
      <c r="E522" s="50"/>
      <c r="F522" s="50">
        <f>VLOOKUP(A522,'DATA (2)'!A:G,5,0)</f>
        <v>1467.04</v>
      </c>
      <c r="G522" s="50">
        <f>IFERROR(F522*(1-VLOOKUP(C522,ГОЛОВНА!K:L,2,0)), "-")</f>
        <v>1467.04</v>
      </c>
    </row>
    <row r="523" spans="1:7" x14ac:dyDescent="0.3">
      <c r="A523" s="80">
        <v>96500321</v>
      </c>
      <c r="B523" s="53" t="str">
        <f>VLOOKUP(A523,'DATA (2)'!A:G,2,0)</f>
        <v xml:space="preserve">Верт.насос  CRN20-2 A-P-A-V-HQQV 1x220  </v>
      </c>
      <c r="C523" s="50" t="str">
        <f>VLOOKUP(A523,'DATA (2)'!A:G,4,0)</f>
        <v>GI</v>
      </c>
      <c r="D523" s="51"/>
      <c r="E523" s="50"/>
      <c r="F523" s="50">
        <f>VLOOKUP(A523,'DATA (2)'!A:G,5,0)</f>
        <v>1672.09</v>
      </c>
      <c r="G523" s="50">
        <f>IFERROR(F523*(1-VLOOKUP(C523,ГОЛОВНА!K:L,2,0)), "-")</f>
        <v>1672.09</v>
      </c>
    </row>
    <row r="524" spans="1:7" x14ac:dyDescent="0.3">
      <c r="A524" s="80">
        <v>96500473</v>
      </c>
      <c r="B524" s="53" t="str">
        <f>VLOOKUP(A524,'DATA (2)'!A:G,2,0)</f>
        <v xml:space="preserve">Верт.насос  CRN20-2 A-P-A-V-HQQV 3x230  </v>
      </c>
      <c r="C524" s="50" t="str">
        <f>VLOOKUP(A524,'DATA (2)'!A:G,4,0)</f>
        <v>GI</v>
      </c>
      <c r="D524" s="51"/>
      <c r="E524" s="50"/>
      <c r="F524" s="50">
        <f>VLOOKUP(A524,'DATA (2)'!A:G,5,0)</f>
        <v>1490.15</v>
      </c>
      <c r="G524" s="50">
        <f>IFERROR(F524*(1-VLOOKUP(C524,ГОЛОВНА!K:L,2,0)), "-")</f>
        <v>1490.15</v>
      </c>
    </row>
    <row r="525" spans="1:7" x14ac:dyDescent="0.3">
      <c r="A525" s="80">
        <v>96500641</v>
      </c>
      <c r="B525" s="53" t="str">
        <f>VLOOKUP(A525,'DATA (2)'!A:G,2,0)</f>
        <v xml:space="preserve">Верт.насос  CRN20-2 A-P-A-V-HQQV 3x400  </v>
      </c>
      <c r="C525" s="50" t="str">
        <f>VLOOKUP(A525,'DATA (2)'!A:G,4,0)</f>
        <v>GI</v>
      </c>
      <c r="D525" s="51"/>
      <c r="E525" s="50"/>
      <c r="F525" s="50">
        <f>VLOOKUP(A525,'DATA (2)'!A:G,5,0)</f>
        <v>1490.15</v>
      </c>
      <c r="G525" s="50">
        <f>IFERROR(F525*(1-VLOOKUP(C525,ГОЛОВНА!K:L,2,0)), "-")</f>
        <v>1490.15</v>
      </c>
    </row>
    <row r="526" spans="1:7" x14ac:dyDescent="0.3">
      <c r="A526" s="80">
        <v>96500407</v>
      </c>
      <c r="B526" s="53" t="str">
        <f>VLOOKUP(A526,'DATA (2)'!A:G,2,0)</f>
        <v xml:space="preserve">Верт.насос  CRN20-3 A-CA-A-E-HQQE 3x23  </v>
      </c>
      <c r="C526" s="50" t="str">
        <f>VLOOKUP(A526,'DATA (2)'!A:G,4,0)</f>
        <v>GI</v>
      </c>
      <c r="D526" s="51"/>
      <c r="E526" s="50"/>
      <c r="F526" s="50">
        <f>VLOOKUP(A526,'DATA (2)'!A:G,5,0)</f>
        <v>2056.46</v>
      </c>
      <c r="G526" s="50">
        <f>IFERROR(F526*(1-VLOOKUP(C526,ГОЛОВНА!K:L,2,0)), "-")</f>
        <v>2056.46</v>
      </c>
    </row>
    <row r="527" spans="1:7" x14ac:dyDescent="0.3">
      <c r="A527" s="80">
        <v>96500581</v>
      </c>
      <c r="B527" s="53" t="str">
        <f>VLOOKUP(A527,'DATA (2)'!A:G,2,0)</f>
        <v xml:space="preserve">Верт.насос  CRN20-3 A-CA-A-E-HQQE 3x40  </v>
      </c>
      <c r="C527" s="50" t="str">
        <f>VLOOKUP(A527,'DATA (2)'!A:G,4,0)</f>
        <v>GI</v>
      </c>
      <c r="D527" s="51"/>
      <c r="E527" s="50"/>
      <c r="F527" s="50">
        <f>VLOOKUP(A527,'DATA (2)'!A:G,5,0)</f>
        <v>2056.46</v>
      </c>
      <c r="G527" s="50">
        <f>IFERROR(F527*(1-VLOOKUP(C527,ГОЛОВНА!K:L,2,0)), "-")</f>
        <v>2056.46</v>
      </c>
    </row>
    <row r="528" spans="1:7" x14ac:dyDescent="0.3">
      <c r="A528" s="80">
        <v>96500498</v>
      </c>
      <c r="B528" s="53" t="str">
        <f>VLOOKUP(A528,'DATA (2)'!A:G,2,0)</f>
        <v xml:space="preserve">Верт.насос  CRN20-3 A-CA-A-V-HQQV 3x23  </v>
      </c>
      <c r="C528" s="50" t="str">
        <f>VLOOKUP(A528,'DATA (2)'!A:G,4,0)</f>
        <v>GI</v>
      </c>
      <c r="D528" s="51"/>
      <c r="E528" s="50"/>
      <c r="F528" s="50">
        <f>VLOOKUP(A528,'DATA (2)'!A:G,5,0)</f>
        <v>2079.5700000000002</v>
      </c>
      <c r="G528" s="50">
        <f>IFERROR(F528*(1-VLOOKUP(C528,ГОЛОВНА!K:L,2,0)), "-")</f>
        <v>2079.5700000000002</v>
      </c>
    </row>
    <row r="529" spans="1:7" x14ac:dyDescent="0.3">
      <c r="A529" s="80">
        <v>96500664</v>
      </c>
      <c r="B529" s="53" t="str">
        <f>VLOOKUP(A529,'DATA (2)'!A:G,2,0)</f>
        <v xml:space="preserve">Верт.насос  CRN20-3 A-CA-A-V-HQQV 3x40  </v>
      </c>
      <c r="C529" s="50" t="str">
        <f>VLOOKUP(A529,'DATA (2)'!A:G,4,0)</f>
        <v>GI</v>
      </c>
      <c r="D529" s="51"/>
      <c r="E529" s="50"/>
      <c r="F529" s="50">
        <f>VLOOKUP(A529,'DATA (2)'!A:G,5,0)</f>
        <v>2079.5700000000002</v>
      </c>
      <c r="G529" s="50">
        <f>IFERROR(F529*(1-VLOOKUP(C529,ГОЛОВНА!K:L,2,0)), "-")</f>
        <v>2079.5700000000002</v>
      </c>
    </row>
    <row r="530" spans="1:7" x14ac:dyDescent="0.3">
      <c r="A530" s="80">
        <v>96500395</v>
      </c>
      <c r="B530" s="53" t="str">
        <f>VLOOKUP(A530,'DATA (2)'!A:G,2,0)</f>
        <v>Верт. насос CRN20-3 A-FGJ-A-E-HQQE 3x230</v>
      </c>
      <c r="C530" s="50" t="str">
        <f>VLOOKUP(A530,'DATA (2)'!A:G,4,0)</f>
        <v>GI</v>
      </c>
      <c r="D530" s="51"/>
      <c r="E530" s="50"/>
      <c r="F530" s="50">
        <f>VLOOKUP(A530,'DATA (2)'!A:G,5,0)</f>
        <v>2134.7600000000002</v>
      </c>
      <c r="G530" s="50">
        <f>IFERROR(F530*(1-VLOOKUP(C530,ГОЛОВНА!K:L,2,0)), "-")</f>
        <v>2134.7600000000002</v>
      </c>
    </row>
    <row r="531" spans="1:7" x14ac:dyDescent="0.3">
      <c r="A531" s="80">
        <v>96500570</v>
      </c>
      <c r="B531" s="53" t="str">
        <f>VLOOKUP(A531,'DATA (2)'!A:G,2,0)</f>
        <v xml:space="preserve">Верт.насос CRN20-3 A-FGJ-A-E-HQQE 3x400 </v>
      </c>
      <c r="C531" s="50" t="str">
        <f>VLOOKUP(A531,'DATA (2)'!A:G,4,0)</f>
        <v>GI</v>
      </c>
      <c r="D531" s="51"/>
      <c r="E531" s="50"/>
      <c r="F531" s="50">
        <f>VLOOKUP(A531,'DATA (2)'!A:G,5,0)</f>
        <v>2134.7600000000002</v>
      </c>
      <c r="G531" s="50">
        <f>IFERROR(F531*(1-VLOOKUP(C531,ГОЛОВНА!K:L,2,0)), "-")</f>
        <v>2134.7600000000002</v>
      </c>
    </row>
    <row r="532" spans="1:7" x14ac:dyDescent="0.3">
      <c r="A532" s="80">
        <v>96500486</v>
      </c>
      <c r="B532" s="53" t="str">
        <f>VLOOKUP(A532,'DATA (2)'!A:G,2,0)</f>
        <v xml:space="preserve">Верт.насос  CRN20-3 A-FGJ-A-V-HQQV 3x2  </v>
      </c>
      <c r="C532" s="50" t="str">
        <f>VLOOKUP(A532,'DATA (2)'!A:G,4,0)</f>
        <v>GI</v>
      </c>
      <c r="D532" s="51"/>
      <c r="E532" s="50"/>
      <c r="F532" s="50">
        <f>VLOOKUP(A532,'DATA (2)'!A:G,5,0)</f>
        <v>2157.85</v>
      </c>
      <c r="G532" s="50">
        <f>IFERROR(F532*(1-VLOOKUP(C532,ГОЛОВНА!K:L,2,0)), "-")</f>
        <v>2157.85</v>
      </c>
    </row>
    <row r="533" spans="1:7" x14ac:dyDescent="0.3">
      <c r="A533" s="80">
        <v>96500653</v>
      </c>
      <c r="B533" s="53" t="str">
        <f>VLOOKUP(A533,'DATA (2)'!A:G,2,0)</f>
        <v xml:space="preserve">CRN20-3 A-FGJ-A-V-HQQV 3x400D 50 HZ     </v>
      </c>
      <c r="C533" s="50" t="str">
        <f>VLOOKUP(A533,'DATA (2)'!A:G,4,0)</f>
        <v>GI</v>
      </c>
      <c r="D533" s="51"/>
      <c r="E533" s="50"/>
      <c r="F533" s="50">
        <f>VLOOKUP(A533,'DATA (2)'!A:G,5,0)</f>
        <v>2157.85</v>
      </c>
      <c r="G533" s="50">
        <f>IFERROR(F533*(1-VLOOKUP(C533,ГОЛОВНА!K:L,2,0)), "-")</f>
        <v>2157.85</v>
      </c>
    </row>
    <row r="534" spans="1:7" x14ac:dyDescent="0.3">
      <c r="A534" s="80">
        <v>96500383</v>
      </c>
      <c r="B534" s="53" t="str">
        <f>VLOOKUP(A534,'DATA (2)'!A:G,2,0)</f>
        <v xml:space="preserve">Верт.насос  CRN20-3 A-P-A-E-HQQE 3x230  </v>
      </c>
      <c r="C534" s="50" t="str">
        <f>VLOOKUP(A534,'DATA (2)'!A:G,4,0)</f>
        <v>GI</v>
      </c>
      <c r="D534" s="51"/>
      <c r="E534" s="50"/>
      <c r="F534" s="50">
        <f>VLOOKUP(A534,'DATA (2)'!A:G,5,0)</f>
        <v>2056.46</v>
      </c>
      <c r="G534" s="50">
        <f>IFERROR(F534*(1-VLOOKUP(C534,ГОЛОВНА!K:L,2,0)), "-")</f>
        <v>2056.46</v>
      </c>
    </row>
    <row r="535" spans="1:7" x14ac:dyDescent="0.3">
      <c r="A535" s="80">
        <v>96500559</v>
      </c>
      <c r="B535" s="53" t="str">
        <f>VLOOKUP(A535,'DATA (2)'!A:G,2,0)</f>
        <v xml:space="preserve">CRN20-3 A-P-A-E-HQQE 3x400D 50 HZ       </v>
      </c>
      <c r="C535" s="50" t="str">
        <f>VLOOKUP(A535,'DATA (2)'!A:G,4,0)</f>
        <v>GI</v>
      </c>
      <c r="D535" s="51"/>
      <c r="E535" s="50"/>
      <c r="F535" s="50">
        <f>VLOOKUP(A535,'DATA (2)'!A:G,5,0)</f>
        <v>2056.46</v>
      </c>
      <c r="G535" s="50">
        <f>IFERROR(F535*(1-VLOOKUP(C535,ГОЛОВНА!K:L,2,0)), "-")</f>
        <v>2056.46</v>
      </c>
    </row>
    <row r="536" spans="1:7" x14ac:dyDescent="0.3">
      <c r="A536" s="80">
        <v>96500474</v>
      </c>
      <c r="B536" s="53" t="str">
        <f>VLOOKUP(A536,'DATA (2)'!A:G,2,0)</f>
        <v xml:space="preserve">Верт.насос  CRN20-3 A-P-A-V-HQQV 3x230  </v>
      </c>
      <c r="C536" s="50" t="str">
        <f>VLOOKUP(A536,'DATA (2)'!A:G,4,0)</f>
        <v>GI</v>
      </c>
      <c r="D536" s="51"/>
      <c r="E536" s="50"/>
      <c r="F536" s="50">
        <f>VLOOKUP(A536,'DATA (2)'!A:G,5,0)</f>
        <v>2079.5700000000002</v>
      </c>
      <c r="G536" s="50">
        <f>IFERROR(F536*(1-VLOOKUP(C536,ГОЛОВНА!K:L,2,0)), "-")</f>
        <v>2079.5700000000002</v>
      </c>
    </row>
    <row r="537" spans="1:7" x14ac:dyDescent="0.3">
      <c r="A537" s="80">
        <v>96500642</v>
      </c>
      <c r="B537" s="53" t="str">
        <f>VLOOKUP(A537,'DATA (2)'!A:G,2,0)</f>
        <v xml:space="preserve">Верт.насос  CRN20-3 A-P-A-V-HQQV 3x400  </v>
      </c>
      <c r="C537" s="50" t="str">
        <f>VLOOKUP(A537,'DATA (2)'!A:G,4,0)</f>
        <v>GI</v>
      </c>
      <c r="D537" s="51"/>
      <c r="E537" s="50"/>
      <c r="F537" s="50">
        <f>VLOOKUP(A537,'DATA (2)'!A:G,5,0)</f>
        <v>2079.5700000000002</v>
      </c>
      <c r="G537" s="50">
        <f>IFERROR(F537*(1-VLOOKUP(C537,ГОЛОВНА!K:L,2,0)), "-")</f>
        <v>2079.5700000000002</v>
      </c>
    </row>
    <row r="538" spans="1:7" x14ac:dyDescent="0.3">
      <c r="A538" s="80">
        <v>96500408</v>
      </c>
      <c r="B538" s="53" t="str">
        <f>VLOOKUP(A538,'DATA (2)'!A:G,2,0)</f>
        <v xml:space="preserve">Верт.насос  CRN20-4 A-CA-A-E-HQQE 3x23  </v>
      </c>
      <c r="C538" s="50" t="str">
        <f>VLOOKUP(A538,'DATA (2)'!A:G,4,0)</f>
        <v>GI</v>
      </c>
      <c r="D538" s="51"/>
      <c r="E538" s="50"/>
      <c r="F538" s="50">
        <f>VLOOKUP(A538,'DATA (2)'!A:G,5,0)</f>
        <v>2442.15</v>
      </c>
      <c r="G538" s="50">
        <f>IFERROR(F538*(1-VLOOKUP(C538,ГОЛОВНА!K:L,2,0)), "-")</f>
        <v>2442.15</v>
      </c>
    </row>
    <row r="539" spans="1:7" x14ac:dyDescent="0.3">
      <c r="A539" s="80">
        <v>96500582</v>
      </c>
      <c r="B539" s="53" t="str">
        <f>VLOOKUP(A539,'DATA (2)'!A:G,2,0)</f>
        <v xml:space="preserve">Верт.насос  CRN20-4 A-CA-A-E-HQQE 3x40  </v>
      </c>
      <c r="C539" s="50" t="str">
        <f>VLOOKUP(A539,'DATA (2)'!A:G,4,0)</f>
        <v>GI</v>
      </c>
      <c r="D539" s="51"/>
      <c r="E539" s="50"/>
      <c r="F539" s="50">
        <f>VLOOKUP(A539,'DATA (2)'!A:G,5,0)</f>
        <v>2442.15</v>
      </c>
      <c r="G539" s="50">
        <f>IFERROR(F539*(1-VLOOKUP(C539,ГОЛОВНА!K:L,2,0)), "-")</f>
        <v>2442.15</v>
      </c>
    </row>
    <row r="540" spans="1:7" x14ac:dyDescent="0.3">
      <c r="A540" s="80">
        <v>96500499</v>
      </c>
      <c r="B540" s="53" t="str">
        <f>VLOOKUP(A540,'DATA (2)'!A:G,2,0)</f>
        <v xml:space="preserve">Верт.насос  CRN20-4 A-CA-A-V-HQQV 3x23  </v>
      </c>
      <c r="C540" s="50" t="str">
        <f>VLOOKUP(A540,'DATA (2)'!A:G,4,0)</f>
        <v>GI</v>
      </c>
      <c r="D540" s="51"/>
      <c r="E540" s="50"/>
      <c r="F540" s="50">
        <f>VLOOKUP(A540,'DATA (2)'!A:G,5,0)</f>
        <v>2465.2600000000002</v>
      </c>
      <c r="G540" s="50">
        <f>IFERROR(F540*(1-VLOOKUP(C540,ГОЛОВНА!K:L,2,0)), "-")</f>
        <v>2465.2600000000002</v>
      </c>
    </row>
    <row r="541" spans="1:7" x14ac:dyDescent="0.3">
      <c r="A541" s="80">
        <v>96500665</v>
      </c>
      <c r="B541" s="53" t="str">
        <f>VLOOKUP(A541,'DATA (2)'!A:G,2,0)</f>
        <v xml:space="preserve">Верт.насос  CRN20-4 A-CA-A-V-HQQV 3x40  </v>
      </c>
      <c r="C541" s="50" t="str">
        <f>VLOOKUP(A541,'DATA (2)'!A:G,4,0)</f>
        <v>GI</v>
      </c>
      <c r="D541" s="51"/>
      <c r="E541" s="50"/>
      <c r="F541" s="50">
        <f>VLOOKUP(A541,'DATA (2)'!A:G,5,0)</f>
        <v>2465.2600000000002</v>
      </c>
      <c r="G541" s="50">
        <f>IFERROR(F541*(1-VLOOKUP(C541,ГОЛОВНА!K:L,2,0)), "-")</f>
        <v>2465.2600000000002</v>
      </c>
    </row>
    <row r="542" spans="1:7" x14ac:dyDescent="0.3">
      <c r="A542" s="80">
        <v>96500396</v>
      </c>
      <c r="B542" s="53" t="str">
        <f>VLOOKUP(A542,'DATA (2)'!A:G,2,0)</f>
        <v xml:space="preserve">Верт.насос  CRN20-4 A-FGJ-A-E-HQQE 3x2  </v>
      </c>
      <c r="C542" s="50" t="str">
        <f>VLOOKUP(A542,'DATA (2)'!A:G,4,0)</f>
        <v>GI</v>
      </c>
      <c r="D542" s="51"/>
      <c r="E542" s="50"/>
      <c r="F542" s="50">
        <f>VLOOKUP(A542,'DATA (2)'!A:G,5,0)</f>
        <v>2520.42</v>
      </c>
      <c r="G542" s="50">
        <f>IFERROR(F542*(1-VLOOKUP(C542,ГОЛОВНА!K:L,2,0)), "-")</f>
        <v>2520.42</v>
      </c>
    </row>
    <row r="543" spans="1:7" x14ac:dyDescent="0.3">
      <c r="A543" s="80">
        <v>96500571</v>
      </c>
      <c r="B543" s="53" t="str">
        <f>VLOOKUP(A543,'DATA (2)'!A:G,2,0)</f>
        <v>Верт. насос CRN20-4 A-FGJ-A-E-HQQE 3x400</v>
      </c>
      <c r="C543" s="50" t="str">
        <f>VLOOKUP(A543,'DATA (2)'!A:G,4,0)</f>
        <v>GI</v>
      </c>
      <c r="D543" s="51"/>
      <c r="E543" s="50"/>
      <c r="F543" s="50">
        <f>VLOOKUP(A543,'DATA (2)'!A:G,5,0)</f>
        <v>2520.42</v>
      </c>
      <c r="G543" s="50">
        <f>IFERROR(F543*(1-VLOOKUP(C543,ГОЛОВНА!K:L,2,0)), "-")</f>
        <v>2520.42</v>
      </c>
    </row>
    <row r="544" spans="1:7" x14ac:dyDescent="0.3">
      <c r="A544" s="80">
        <v>96500487</v>
      </c>
      <c r="B544" s="53" t="str">
        <f>VLOOKUP(A544,'DATA (2)'!A:G,2,0)</f>
        <v xml:space="preserve">Верт.насос  CRN20-4 A-FGJ-A-V-HQQV 3x2  </v>
      </c>
      <c r="C544" s="50" t="str">
        <f>VLOOKUP(A544,'DATA (2)'!A:G,4,0)</f>
        <v>GI</v>
      </c>
      <c r="D544" s="51"/>
      <c r="E544" s="50"/>
      <c r="F544" s="50">
        <f>VLOOKUP(A544,'DATA (2)'!A:G,5,0)</f>
        <v>2543.5500000000002</v>
      </c>
      <c r="G544" s="50">
        <f>IFERROR(F544*(1-VLOOKUP(C544,ГОЛОВНА!K:L,2,0)), "-")</f>
        <v>2543.5500000000002</v>
      </c>
    </row>
    <row r="545" spans="1:7" x14ac:dyDescent="0.3">
      <c r="A545" s="80">
        <v>96500654</v>
      </c>
      <c r="B545" s="53" t="str">
        <f>VLOOKUP(A545,'DATA (2)'!A:G,2,0)</f>
        <v xml:space="preserve">Верт.насос  CRN20-4 A-FGJ-A-V-HQQV 3x4  </v>
      </c>
      <c r="C545" s="50" t="str">
        <f>VLOOKUP(A545,'DATA (2)'!A:G,4,0)</f>
        <v>GI</v>
      </c>
      <c r="D545" s="51"/>
      <c r="E545" s="50"/>
      <c r="F545" s="50">
        <f>VLOOKUP(A545,'DATA (2)'!A:G,5,0)</f>
        <v>2543.5500000000002</v>
      </c>
      <c r="G545" s="50">
        <f>IFERROR(F545*(1-VLOOKUP(C545,ГОЛОВНА!K:L,2,0)), "-")</f>
        <v>2543.5500000000002</v>
      </c>
    </row>
    <row r="546" spans="1:7" x14ac:dyDescent="0.3">
      <c r="A546" s="80">
        <v>96500384</v>
      </c>
      <c r="B546" s="53" t="str">
        <f>VLOOKUP(A546,'DATA (2)'!A:G,2,0)</f>
        <v xml:space="preserve">Верт.насос  CRN20-4 A-P-A-E-HQQE 3x230  </v>
      </c>
      <c r="C546" s="50" t="str">
        <f>VLOOKUP(A546,'DATA (2)'!A:G,4,0)</f>
        <v>GI</v>
      </c>
      <c r="D546" s="51"/>
      <c r="E546" s="50"/>
      <c r="F546" s="50">
        <f>VLOOKUP(A546,'DATA (2)'!A:G,5,0)</f>
        <v>2442.15</v>
      </c>
      <c r="G546" s="50">
        <f>IFERROR(F546*(1-VLOOKUP(C546,ГОЛОВНА!K:L,2,0)), "-")</f>
        <v>2442.15</v>
      </c>
    </row>
    <row r="547" spans="1:7" x14ac:dyDescent="0.3">
      <c r="A547" s="80">
        <v>96500560</v>
      </c>
      <c r="B547" s="53" t="str">
        <f>VLOOKUP(A547,'DATA (2)'!A:G,2,0)</f>
        <v xml:space="preserve">CRN20-4 A-P-A-E-HQQE 3x400D 50 HZ       </v>
      </c>
      <c r="C547" s="50" t="str">
        <f>VLOOKUP(A547,'DATA (2)'!A:G,4,0)</f>
        <v>GI</v>
      </c>
      <c r="D547" s="51"/>
      <c r="E547" s="50"/>
      <c r="F547" s="50">
        <f>VLOOKUP(A547,'DATA (2)'!A:G,5,0)</f>
        <v>2442.15</v>
      </c>
      <c r="G547" s="50">
        <f>IFERROR(F547*(1-VLOOKUP(C547,ГОЛОВНА!K:L,2,0)), "-")</f>
        <v>2442.15</v>
      </c>
    </row>
    <row r="548" spans="1:7" x14ac:dyDescent="0.3">
      <c r="A548" s="80">
        <v>96500475</v>
      </c>
      <c r="B548" s="53" t="str">
        <f>VLOOKUP(A548,'DATA (2)'!A:G,2,0)</f>
        <v xml:space="preserve">Верт.насос  CRN20-4 A-P-A-V-HQQV 3x230  </v>
      </c>
      <c r="C548" s="50" t="str">
        <f>VLOOKUP(A548,'DATA (2)'!A:G,4,0)</f>
        <v>GI</v>
      </c>
      <c r="D548" s="51"/>
      <c r="E548" s="50"/>
      <c r="F548" s="50">
        <f>VLOOKUP(A548,'DATA (2)'!A:G,5,0)</f>
        <v>2465.2600000000002</v>
      </c>
      <c r="G548" s="50">
        <f>IFERROR(F548*(1-VLOOKUP(C548,ГОЛОВНА!K:L,2,0)), "-")</f>
        <v>2465.2600000000002</v>
      </c>
    </row>
    <row r="549" spans="1:7" x14ac:dyDescent="0.3">
      <c r="A549" s="80">
        <v>96500643</v>
      </c>
      <c r="B549" s="53" t="str">
        <f>VLOOKUP(A549,'DATA (2)'!A:G,2,0)</f>
        <v xml:space="preserve">Верт.насос  CRN20-4 A-P-A-V-HQQV 3x400  </v>
      </c>
      <c r="C549" s="50" t="str">
        <f>VLOOKUP(A549,'DATA (2)'!A:G,4,0)</f>
        <v>GI</v>
      </c>
      <c r="D549" s="51"/>
      <c r="E549" s="50"/>
      <c r="F549" s="50">
        <f>VLOOKUP(A549,'DATA (2)'!A:G,5,0)</f>
        <v>2465.2600000000002</v>
      </c>
      <c r="G549" s="50">
        <f>IFERROR(F549*(1-VLOOKUP(C549,ГОЛОВНА!K:L,2,0)), "-")</f>
        <v>2465.2600000000002</v>
      </c>
    </row>
    <row r="550" spans="1:7" x14ac:dyDescent="0.3">
      <c r="A550" s="80">
        <v>96500409</v>
      </c>
      <c r="B550" s="53" t="str">
        <f>VLOOKUP(A550,'DATA (2)'!A:G,2,0)</f>
        <v xml:space="preserve">Верт.насос  CRN20-5 A-CA-A-E-HQQE 3x23  </v>
      </c>
      <c r="C550" s="50" t="str">
        <f>VLOOKUP(A550,'DATA (2)'!A:G,4,0)</f>
        <v>GI</v>
      </c>
      <c r="D550" s="51"/>
      <c r="E550" s="50"/>
      <c r="F550" s="50">
        <f>VLOOKUP(A550,'DATA (2)'!A:G,5,0)</f>
        <v>2553.06</v>
      </c>
      <c r="G550" s="50">
        <f>IFERROR(F550*(1-VLOOKUP(C550,ГОЛОВНА!K:L,2,0)), "-")</f>
        <v>2553.06</v>
      </c>
    </row>
    <row r="551" spans="1:7" x14ac:dyDescent="0.3">
      <c r="A551" s="80">
        <v>96500583</v>
      </c>
      <c r="B551" s="53" t="str">
        <f>VLOOKUP(A551,'DATA (2)'!A:G,2,0)</f>
        <v xml:space="preserve">Верт.насос  CRN20-5 A-CA-A-E-HQQE 3x40  </v>
      </c>
      <c r="C551" s="50" t="str">
        <f>VLOOKUP(A551,'DATA (2)'!A:G,4,0)</f>
        <v>GI</v>
      </c>
      <c r="D551" s="51"/>
      <c r="E551" s="50"/>
      <c r="F551" s="50">
        <f>VLOOKUP(A551,'DATA (2)'!A:G,5,0)</f>
        <v>2553.06</v>
      </c>
      <c r="G551" s="50">
        <f>IFERROR(F551*(1-VLOOKUP(C551,ГОЛОВНА!K:L,2,0)), "-")</f>
        <v>2553.06</v>
      </c>
    </row>
    <row r="552" spans="1:7" x14ac:dyDescent="0.3">
      <c r="A552" s="80">
        <v>96500500</v>
      </c>
      <c r="B552" s="53" t="str">
        <f>VLOOKUP(A552,'DATA (2)'!A:G,2,0)</f>
        <v xml:space="preserve">Верт.насос  CRN20-5 A-CA-A-V-HQQV 3x23  </v>
      </c>
      <c r="C552" s="50" t="str">
        <f>VLOOKUP(A552,'DATA (2)'!A:G,4,0)</f>
        <v>GI</v>
      </c>
      <c r="D552" s="51"/>
      <c r="E552" s="50"/>
      <c r="F552" s="50">
        <f>VLOOKUP(A552,'DATA (2)'!A:G,5,0)</f>
        <v>2576.17</v>
      </c>
      <c r="G552" s="50">
        <f>IFERROR(F552*(1-VLOOKUP(C552,ГОЛОВНА!K:L,2,0)), "-")</f>
        <v>2576.17</v>
      </c>
    </row>
    <row r="553" spans="1:7" x14ac:dyDescent="0.3">
      <c r="A553" s="80">
        <v>96500666</v>
      </c>
      <c r="B553" s="53" t="str">
        <f>VLOOKUP(A553,'DATA (2)'!A:G,2,0)</f>
        <v xml:space="preserve">Верт.насос  CRN20-5 A-CA-A-V-HQQV 3x40  </v>
      </c>
      <c r="C553" s="50" t="str">
        <f>VLOOKUP(A553,'DATA (2)'!A:G,4,0)</f>
        <v>GI</v>
      </c>
      <c r="D553" s="51"/>
      <c r="E553" s="50"/>
      <c r="F553" s="50">
        <f>VLOOKUP(A553,'DATA (2)'!A:G,5,0)</f>
        <v>2576.17</v>
      </c>
      <c r="G553" s="50">
        <f>IFERROR(F553*(1-VLOOKUP(C553,ГОЛОВНА!K:L,2,0)), "-")</f>
        <v>2576.17</v>
      </c>
    </row>
    <row r="554" spans="1:7" x14ac:dyDescent="0.3">
      <c r="A554" s="80">
        <v>96500397</v>
      </c>
      <c r="B554" s="53" t="str">
        <f>VLOOKUP(A554,'DATA (2)'!A:G,2,0)</f>
        <v xml:space="preserve">Верт.насос  CRN20-5 A-FGJ-A-E-HQQE 3x2  </v>
      </c>
      <c r="C554" s="50" t="str">
        <f>VLOOKUP(A554,'DATA (2)'!A:G,4,0)</f>
        <v>GI</v>
      </c>
      <c r="D554" s="51"/>
      <c r="E554" s="50"/>
      <c r="F554" s="50" t="str">
        <f>VLOOKUP(A554,'DATA (2)'!A:G,5,0)</f>
        <v>За запитом</v>
      </c>
      <c r="G554" s="50" t="str">
        <f>IFERROR(F554*(1-VLOOKUP(C554,ГОЛОВНА!K:L,2,0)), "-")</f>
        <v>-</v>
      </c>
    </row>
    <row r="555" spans="1:7" x14ac:dyDescent="0.3">
      <c r="A555" s="80">
        <v>96500572</v>
      </c>
      <c r="B555" s="53" t="str">
        <f>VLOOKUP(A555,'DATA (2)'!A:G,2,0)</f>
        <v xml:space="preserve">CRN20-5 A-FGJ-A-E-HQQE 3x400D 50 HZ     </v>
      </c>
      <c r="C555" s="50" t="str">
        <f>VLOOKUP(A555,'DATA (2)'!A:G,4,0)</f>
        <v>GI</v>
      </c>
      <c r="D555" s="51"/>
      <c r="E555" s="50"/>
      <c r="F555" s="50" t="str">
        <f>VLOOKUP(A555,'DATA (2)'!A:G,5,0)</f>
        <v>За запитом</v>
      </c>
      <c r="G555" s="50" t="str">
        <f>IFERROR(F555*(1-VLOOKUP(C555,ГОЛОВНА!K:L,2,0)), "-")</f>
        <v>-</v>
      </c>
    </row>
    <row r="556" spans="1:7" x14ac:dyDescent="0.3">
      <c r="A556" s="80">
        <v>96500488</v>
      </c>
      <c r="B556" s="53" t="str">
        <f>VLOOKUP(A556,'DATA (2)'!A:G,2,0)</f>
        <v xml:space="preserve">Верт.насос  CRN20-5 A-FGJ-A-V-HQQV 3x2  </v>
      </c>
      <c r="C556" s="50" t="str">
        <f>VLOOKUP(A556,'DATA (2)'!A:G,4,0)</f>
        <v>GI</v>
      </c>
      <c r="D556" s="51"/>
      <c r="E556" s="50"/>
      <c r="F556" s="50" t="str">
        <f>VLOOKUP(A556,'DATA (2)'!A:G,5,0)</f>
        <v>За запитом</v>
      </c>
      <c r="G556" s="50" t="str">
        <f>IFERROR(F556*(1-VLOOKUP(C556,ГОЛОВНА!K:L,2,0)), "-")</f>
        <v>-</v>
      </c>
    </row>
    <row r="557" spans="1:7" x14ac:dyDescent="0.3">
      <c r="A557" s="80">
        <v>96500655</v>
      </c>
      <c r="B557" s="53" t="str">
        <f>VLOOKUP(A557,'DATA (2)'!A:G,2,0)</f>
        <v xml:space="preserve">Верт.насос  CRN20-5 A-FGJ-A-V-HQQV 3x4  </v>
      </c>
      <c r="C557" s="50" t="str">
        <f>VLOOKUP(A557,'DATA (2)'!A:G,4,0)</f>
        <v>GI</v>
      </c>
      <c r="D557" s="51"/>
      <c r="E557" s="50"/>
      <c r="F557" s="50">
        <f>VLOOKUP(A557,'DATA (2)'!A:G,5,0)</f>
        <v>2654.46</v>
      </c>
      <c r="G557" s="50">
        <f>IFERROR(F557*(1-VLOOKUP(C557,ГОЛОВНА!K:L,2,0)), "-")</f>
        <v>2654.46</v>
      </c>
    </row>
    <row r="558" spans="1:7" x14ac:dyDescent="0.3">
      <c r="A558" s="80">
        <v>96500385</v>
      </c>
      <c r="B558" s="53" t="str">
        <f>VLOOKUP(A558,'DATA (2)'!A:G,2,0)</f>
        <v xml:space="preserve">Верт.насос  CRN20-5 A-P-A-E-HQQE 3x230  </v>
      </c>
      <c r="C558" s="50" t="str">
        <f>VLOOKUP(A558,'DATA (2)'!A:G,4,0)</f>
        <v>GI</v>
      </c>
      <c r="D558" s="51"/>
      <c r="E558" s="50"/>
      <c r="F558" s="50">
        <f>VLOOKUP(A558,'DATA (2)'!A:G,5,0)</f>
        <v>2553.06</v>
      </c>
      <c r="G558" s="50">
        <f>IFERROR(F558*(1-VLOOKUP(C558,ГОЛОВНА!K:L,2,0)), "-")</f>
        <v>2553.06</v>
      </c>
    </row>
    <row r="559" spans="1:7" x14ac:dyDescent="0.3">
      <c r="A559" s="80">
        <v>96500561</v>
      </c>
      <c r="B559" s="53" t="str">
        <f>VLOOKUP(A559,'DATA (2)'!A:G,2,0)</f>
        <v xml:space="preserve">Верт.насос  CRN20-5 A-P-A-E-HQQE 3x400  </v>
      </c>
      <c r="C559" s="50" t="str">
        <f>VLOOKUP(A559,'DATA (2)'!A:G,4,0)</f>
        <v>GI</v>
      </c>
      <c r="D559" s="51"/>
      <c r="E559" s="50"/>
      <c r="F559" s="50">
        <f>VLOOKUP(A559,'DATA (2)'!A:G,5,0)</f>
        <v>2553.06</v>
      </c>
      <c r="G559" s="50">
        <f>IFERROR(F559*(1-VLOOKUP(C559,ГОЛОВНА!K:L,2,0)), "-")</f>
        <v>2553.06</v>
      </c>
    </row>
    <row r="560" spans="1:7" x14ac:dyDescent="0.3">
      <c r="A560" s="80">
        <v>96500644</v>
      </c>
      <c r="B560" s="53" t="str">
        <f>VLOOKUP(A560,'DATA (2)'!A:G,2,0)</f>
        <v xml:space="preserve">Верт.насос  CRN20-5 A-P-A-V-HQQV 3x400  </v>
      </c>
      <c r="C560" s="50" t="str">
        <f>VLOOKUP(A560,'DATA (2)'!A:G,4,0)</f>
        <v>GI</v>
      </c>
      <c r="D560" s="51"/>
      <c r="E560" s="50"/>
      <c r="F560" s="50">
        <f>VLOOKUP(A560,'DATA (2)'!A:G,5,0)</f>
        <v>2576.17</v>
      </c>
      <c r="G560" s="50">
        <f>IFERROR(F560*(1-VLOOKUP(C560,ГОЛОВНА!K:L,2,0)), "-")</f>
        <v>2576.17</v>
      </c>
    </row>
    <row r="561" spans="1:7" x14ac:dyDescent="0.3">
      <c r="A561" s="80">
        <v>96500410</v>
      </c>
      <c r="B561" s="53" t="str">
        <f>VLOOKUP(A561,'DATA (2)'!A:G,2,0)</f>
        <v xml:space="preserve">Верт.насос  CRN20-6 A-CA-A-E-HQQE 3x23  </v>
      </c>
      <c r="C561" s="50" t="str">
        <f>VLOOKUP(A561,'DATA (2)'!A:G,4,0)</f>
        <v>GI</v>
      </c>
      <c r="D561" s="51"/>
      <c r="E561" s="50"/>
      <c r="F561" s="50" t="str">
        <f>VLOOKUP(A561,'DATA (2)'!A:G,5,0)</f>
        <v>За запитом</v>
      </c>
      <c r="G561" s="50" t="str">
        <f>IFERROR(F561*(1-VLOOKUP(C561,ГОЛОВНА!K:L,2,0)), "-")</f>
        <v>-</v>
      </c>
    </row>
    <row r="562" spans="1:7" x14ac:dyDescent="0.3">
      <c r="A562" s="80">
        <v>96500584</v>
      </c>
      <c r="B562" s="53" t="str">
        <f>VLOOKUP(A562,'DATA (2)'!A:G,2,0)</f>
        <v xml:space="preserve">Верт.насос  CRN20-6 A-CA-A-E-HQQE 3x40  </v>
      </c>
      <c r="C562" s="50" t="str">
        <f>VLOOKUP(A562,'DATA (2)'!A:G,4,0)</f>
        <v>GI</v>
      </c>
      <c r="D562" s="51"/>
      <c r="E562" s="50"/>
      <c r="F562" s="50" t="str">
        <f>VLOOKUP(A562,'DATA (2)'!A:G,5,0)</f>
        <v>За запитом</v>
      </c>
      <c r="G562" s="50" t="str">
        <f>IFERROR(F562*(1-VLOOKUP(C562,ГОЛОВНА!K:L,2,0)), "-")</f>
        <v>-</v>
      </c>
    </row>
    <row r="563" spans="1:7" x14ac:dyDescent="0.3">
      <c r="A563" s="80">
        <v>96500501</v>
      </c>
      <c r="B563" s="53" t="str">
        <f>VLOOKUP(A563,'DATA (2)'!A:G,2,0)</f>
        <v xml:space="preserve">Верт.насос  CRN20-6 A-CA-A-V-HQQV 3x23  </v>
      </c>
      <c r="C563" s="50" t="str">
        <f>VLOOKUP(A563,'DATA (2)'!A:G,4,0)</f>
        <v>GI</v>
      </c>
      <c r="D563" s="51"/>
      <c r="E563" s="50"/>
      <c r="F563" s="50" t="str">
        <f>VLOOKUP(A563,'DATA (2)'!A:G,5,0)</f>
        <v>За запитом</v>
      </c>
      <c r="G563" s="50" t="str">
        <f>IFERROR(F563*(1-VLOOKUP(C563,ГОЛОВНА!K:L,2,0)), "-")</f>
        <v>-</v>
      </c>
    </row>
    <row r="564" spans="1:7" x14ac:dyDescent="0.3">
      <c r="A564" s="80">
        <v>96500667</v>
      </c>
      <c r="B564" s="53" t="str">
        <f>VLOOKUP(A564,'DATA (2)'!A:G,2,0)</f>
        <v xml:space="preserve">Верт.насос  CRN20-6 A-CA-A-V-HQQV 3x40  </v>
      </c>
      <c r="C564" s="50" t="str">
        <f>VLOOKUP(A564,'DATA (2)'!A:G,4,0)</f>
        <v>GI</v>
      </c>
      <c r="D564" s="51"/>
      <c r="E564" s="50"/>
      <c r="F564" s="50" t="str">
        <f>VLOOKUP(A564,'DATA (2)'!A:G,5,0)</f>
        <v>За запитом</v>
      </c>
      <c r="G564" s="50" t="str">
        <f>IFERROR(F564*(1-VLOOKUP(C564,ГОЛОВНА!K:L,2,0)), "-")</f>
        <v>-</v>
      </c>
    </row>
    <row r="565" spans="1:7" x14ac:dyDescent="0.3">
      <c r="A565" s="80">
        <v>96500398</v>
      </c>
      <c r="B565" s="53" t="str">
        <f>VLOOKUP(A565,'DATA (2)'!A:G,2,0)</f>
        <v>Верт.насос CRN20-6 A-FGJ-A-E-HQQE 3x230/</v>
      </c>
      <c r="C565" s="50" t="str">
        <f>VLOOKUP(A565,'DATA (2)'!A:G,4,0)</f>
        <v>GI</v>
      </c>
      <c r="D565" s="51"/>
      <c r="E565" s="50"/>
      <c r="F565" s="50" t="str">
        <f>VLOOKUP(A565,'DATA (2)'!A:G,5,0)</f>
        <v>За запитом</v>
      </c>
      <c r="G565" s="50" t="str">
        <f>IFERROR(F565*(1-VLOOKUP(C565,ГОЛОВНА!K:L,2,0)), "-")</f>
        <v>-</v>
      </c>
    </row>
    <row r="566" spans="1:7" x14ac:dyDescent="0.3">
      <c r="A566" s="80">
        <v>96500573</v>
      </c>
      <c r="B566" s="53" t="str">
        <f>VLOOKUP(A566,'DATA (2)'!A:G,2,0)</f>
        <v xml:space="preserve">Верт.насос  CRN20-6 A-FGJ-A-E-HQQE 3x4  </v>
      </c>
      <c r="C566" s="50" t="str">
        <f>VLOOKUP(A566,'DATA (2)'!A:G,4,0)</f>
        <v>GI</v>
      </c>
      <c r="D566" s="51"/>
      <c r="E566" s="50"/>
      <c r="F566" s="50" t="str">
        <f>VLOOKUP(A566,'DATA (2)'!A:G,5,0)</f>
        <v>За запитом</v>
      </c>
      <c r="G566" s="50" t="str">
        <f>IFERROR(F566*(1-VLOOKUP(C566,ГОЛОВНА!K:L,2,0)), "-")</f>
        <v>-</v>
      </c>
    </row>
    <row r="567" spans="1:7" x14ac:dyDescent="0.3">
      <c r="A567" s="80">
        <v>96500489</v>
      </c>
      <c r="B567" s="53" t="str">
        <f>VLOOKUP(A567,'DATA (2)'!A:G,2,0)</f>
        <v xml:space="preserve">Верт.насос  CRN20-6 A-FGJ-A-V-HQQV 3x2  </v>
      </c>
      <c r="C567" s="50" t="str">
        <f>VLOOKUP(A567,'DATA (2)'!A:G,4,0)</f>
        <v>GI</v>
      </c>
      <c r="D567" s="51"/>
      <c r="E567" s="50"/>
      <c r="F567" s="50" t="str">
        <f>VLOOKUP(A567,'DATA (2)'!A:G,5,0)</f>
        <v>За запитом</v>
      </c>
      <c r="G567" s="50" t="str">
        <f>IFERROR(F567*(1-VLOOKUP(C567,ГОЛОВНА!K:L,2,0)), "-")</f>
        <v>-</v>
      </c>
    </row>
    <row r="568" spans="1:7" x14ac:dyDescent="0.3">
      <c r="A568" s="80">
        <v>96500656</v>
      </c>
      <c r="B568" s="53" t="str">
        <f>VLOOKUP(A568,'DATA (2)'!A:G,2,0)</f>
        <v xml:space="preserve">Верт.насос  CRN20-6 A-FGJ-A-V-HQQV 3x4  </v>
      </c>
      <c r="C568" s="50" t="str">
        <f>VLOOKUP(A568,'DATA (2)'!A:G,4,0)</f>
        <v>GI</v>
      </c>
      <c r="D568" s="51"/>
      <c r="E568" s="50"/>
      <c r="F568" s="50" t="str">
        <f>VLOOKUP(A568,'DATA (2)'!A:G,5,0)</f>
        <v>За запитом</v>
      </c>
      <c r="G568" s="50" t="str">
        <f>IFERROR(F568*(1-VLOOKUP(C568,ГОЛОВНА!K:L,2,0)), "-")</f>
        <v>-</v>
      </c>
    </row>
    <row r="569" spans="1:7" x14ac:dyDescent="0.3">
      <c r="A569" s="80">
        <v>96500386</v>
      </c>
      <c r="B569" s="53" t="str">
        <f>VLOOKUP(A569,'DATA (2)'!A:G,2,0)</f>
        <v xml:space="preserve">Верт.насос  CRN20-6 A-P-A-E-HQQE 3x230  </v>
      </c>
      <c r="C569" s="50" t="str">
        <f>VLOOKUP(A569,'DATA (2)'!A:G,4,0)</f>
        <v>GI</v>
      </c>
      <c r="D569" s="51"/>
      <c r="E569" s="50"/>
      <c r="F569" s="50" t="str">
        <f>VLOOKUP(A569,'DATA (2)'!A:G,5,0)</f>
        <v>За запитом</v>
      </c>
      <c r="G569" s="50" t="str">
        <f>IFERROR(F569*(1-VLOOKUP(C569,ГОЛОВНА!K:L,2,0)), "-")</f>
        <v>-</v>
      </c>
    </row>
    <row r="570" spans="1:7" x14ac:dyDescent="0.3">
      <c r="A570" s="80">
        <v>96500562</v>
      </c>
      <c r="B570" s="53" t="str">
        <f>VLOOKUP(A570,'DATA (2)'!A:G,2,0)</f>
        <v xml:space="preserve">Верт.насос  CRN20-6 A-P-A-E-HQQE 3x400  </v>
      </c>
      <c r="C570" s="50" t="str">
        <f>VLOOKUP(A570,'DATA (2)'!A:G,4,0)</f>
        <v>GI</v>
      </c>
      <c r="D570" s="51"/>
      <c r="E570" s="50"/>
      <c r="F570" s="50" t="str">
        <f>VLOOKUP(A570,'DATA (2)'!A:G,5,0)</f>
        <v>За запитом</v>
      </c>
      <c r="G570" s="50" t="str">
        <f>IFERROR(F570*(1-VLOOKUP(C570,ГОЛОВНА!K:L,2,0)), "-")</f>
        <v>-</v>
      </c>
    </row>
    <row r="571" spans="1:7" x14ac:dyDescent="0.3">
      <c r="A571" s="80">
        <v>96500477</v>
      </c>
      <c r="B571" s="53" t="str">
        <f>VLOOKUP(A571,'DATA (2)'!A:G,2,0)</f>
        <v xml:space="preserve">Верт.насос  CRN20-6 A-P-A-V-HQQV 3x230  </v>
      </c>
      <c r="C571" s="50" t="str">
        <f>VLOOKUP(A571,'DATA (2)'!A:G,4,0)</f>
        <v>GI</v>
      </c>
      <c r="D571" s="51"/>
      <c r="E571" s="50"/>
      <c r="F571" s="50" t="str">
        <f>VLOOKUP(A571,'DATA (2)'!A:G,5,0)</f>
        <v>За запитом</v>
      </c>
      <c r="G571" s="50" t="str">
        <f>IFERROR(F571*(1-VLOOKUP(C571,ГОЛОВНА!K:L,2,0)), "-")</f>
        <v>-</v>
      </c>
    </row>
    <row r="572" spans="1:7" x14ac:dyDescent="0.3">
      <c r="A572" s="80">
        <v>96500645</v>
      </c>
      <c r="B572" s="53" t="str">
        <f>VLOOKUP(A572,'DATA (2)'!A:G,2,0)</f>
        <v xml:space="preserve">Верт.насос  CRN20-6 A-P-A-V-HQQV 3x400  </v>
      </c>
      <c r="C572" s="50" t="str">
        <f>VLOOKUP(A572,'DATA (2)'!A:G,4,0)</f>
        <v>GI</v>
      </c>
      <c r="D572" s="51"/>
      <c r="E572" s="50"/>
      <c r="F572" s="50" t="str">
        <f>VLOOKUP(A572,'DATA (2)'!A:G,5,0)</f>
        <v>За запитом</v>
      </c>
      <c r="G572" s="50" t="str">
        <f>IFERROR(F572*(1-VLOOKUP(C572,ГОЛОВНА!K:L,2,0)), "-")</f>
        <v>-</v>
      </c>
    </row>
    <row r="573" spans="1:7" x14ac:dyDescent="0.3">
      <c r="A573" s="80">
        <v>96500585</v>
      </c>
      <c r="B573" s="53" t="str">
        <f>VLOOKUP(A573,'DATA (2)'!A:G,2,0)</f>
        <v xml:space="preserve">Верт.насос  CRN20-7 A-CA-A-E-HQQE 3x40  </v>
      </c>
      <c r="C573" s="50" t="str">
        <f>VLOOKUP(A573,'DATA (2)'!A:G,4,0)</f>
        <v>GI</v>
      </c>
      <c r="D573" s="51"/>
      <c r="E573" s="50"/>
      <c r="F573" s="50" t="str">
        <f>VLOOKUP(A573,'DATA (2)'!A:G,5,0)</f>
        <v>За запитом</v>
      </c>
      <c r="G573" s="50" t="str">
        <f>IFERROR(F573*(1-VLOOKUP(C573,ГОЛОВНА!K:L,2,0)), "-")</f>
        <v>-</v>
      </c>
    </row>
    <row r="574" spans="1:7" x14ac:dyDescent="0.3">
      <c r="A574" s="80">
        <v>96500502</v>
      </c>
      <c r="B574" s="53" t="str">
        <f>VLOOKUP(A574,'DATA (2)'!A:G,2,0)</f>
        <v xml:space="preserve">Верт.насос  CRN20-7 A-CA-A-V-HQQV 3x23  </v>
      </c>
      <c r="C574" s="50" t="str">
        <f>VLOOKUP(A574,'DATA (2)'!A:G,4,0)</f>
        <v>GI</v>
      </c>
      <c r="D574" s="51"/>
      <c r="E574" s="50"/>
      <c r="F574" s="50" t="str">
        <f>VLOOKUP(A574,'DATA (2)'!A:G,5,0)</f>
        <v>За запитом</v>
      </c>
      <c r="G574" s="50" t="str">
        <f>IFERROR(F574*(1-VLOOKUP(C574,ГОЛОВНА!K:L,2,0)), "-")</f>
        <v>-</v>
      </c>
    </row>
    <row r="575" spans="1:7" x14ac:dyDescent="0.3">
      <c r="A575" s="80">
        <v>96500668</v>
      </c>
      <c r="B575" s="53" t="str">
        <f>VLOOKUP(A575,'DATA (2)'!A:G,2,0)</f>
        <v xml:space="preserve">Верт.насос  CRN20-7 A-CA-A-V-HQQV 3x40  </v>
      </c>
      <c r="C575" s="50" t="str">
        <f>VLOOKUP(A575,'DATA (2)'!A:G,4,0)</f>
        <v>GI</v>
      </c>
      <c r="D575" s="51"/>
      <c r="E575" s="50"/>
      <c r="F575" s="50" t="str">
        <f>VLOOKUP(A575,'DATA (2)'!A:G,5,0)</f>
        <v>За запитом</v>
      </c>
      <c r="G575" s="50" t="str">
        <f>IFERROR(F575*(1-VLOOKUP(C575,ГОЛОВНА!K:L,2,0)), "-")</f>
        <v>-</v>
      </c>
    </row>
    <row r="576" spans="1:7" x14ac:dyDescent="0.3">
      <c r="A576" s="80">
        <v>96500399</v>
      </c>
      <c r="B576" s="53" t="str">
        <f>VLOOKUP(A576,'DATA (2)'!A:G,2,0)</f>
        <v xml:space="preserve">Верт.насос  CRN20-7 A-FGJ-A-E-HQQE 3x2  </v>
      </c>
      <c r="C576" s="50" t="str">
        <f>VLOOKUP(A576,'DATA (2)'!A:G,4,0)</f>
        <v>GI</v>
      </c>
      <c r="D576" s="51"/>
      <c r="E576" s="50"/>
      <c r="F576" s="50" t="str">
        <f>VLOOKUP(A576,'DATA (2)'!A:G,5,0)</f>
        <v>За запитом</v>
      </c>
      <c r="G576" s="50" t="str">
        <f>IFERROR(F576*(1-VLOOKUP(C576,ГОЛОВНА!K:L,2,0)), "-")</f>
        <v>-</v>
      </c>
    </row>
    <row r="577" spans="1:7" x14ac:dyDescent="0.3">
      <c r="A577" s="80">
        <v>96500574</v>
      </c>
      <c r="B577" s="53" t="str">
        <f>VLOOKUP(A577,'DATA (2)'!A:G,2,0)</f>
        <v xml:space="preserve">CRN20-7 A-FGJ-A-E-HQQE 3x400/690 50 HZ  </v>
      </c>
      <c r="C577" s="50" t="str">
        <f>VLOOKUP(A577,'DATA (2)'!A:G,4,0)</f>
        <v>GI</v>
      </c>
      <c r="D577" s="51"/>
      <c r="E577" s="50"/>
      <c r="F577" s="50" t="str">
        <f>VLOOKUP(A577,'DATA (2)'!A:G,5,0)</f>
        <v>За запитом</v>
      </c>
      <c r="G577" s="50" t="str">
        <f>IFERROR(F577*(1-VLOOKUP(C577,ГОЛОВНА!K:L,2,0)), "-")</f>
        <v>-</v>
      </c>
    </row>
    <row r="578" spans="1:7" x14ac:dyDescent="0.3">
      <c r="A578" s="80">
        <v>96500490</v>
      </c>
      <c r="B578" s="53" t="str">
        <f>VLOOKUP(A578,'DATA (2)'!A:G,2,0)</f>
        <v xml:space="preserve">Верт.насос  CRN20-7 A-FGJ-A-V-HQQV 3x2  </v>
      </c>
      <c r="C578" s="50" t="str">
        <f>VLOOKUP(A578,'DATA (2)'!A:G,4,0)</f>
        <v>GI</v>
      </c>
      <c r="D578" s="51"/>
      <c r="E578" s="50"/>
      <c r="F578" s="50" t="str">
        <f>VLOOKUP(A578,'DATA (2)'!A:G,5,0)</f>
        <v>За запитом</v>
      </c>
      <c r="G578" s="50" t="str">
        <f>IFERROR(F578*(1-VLOOKUP(C578,ГОЛОВНА!K:L,2,0)), "-")</f>
        <v>-</v>
      </c>
    </row>
    <row r="579" spans="1:7" x14ac:dyDescent="0.3">
      <c r="A579" s="80">
        <v>96500657</v>
      </c>
      <c r="B579" s="53" t="str">
        <f>VLOOKUP(A579,'DATA (2)'!A:G,2,0)</f>
        <v xml:space="preserve">Верт.насос  CRN20-7 A-FGJ-A-V-HQQV 3x4  </v>
      </c>
      <c r="C579" s="50" t="str">
        <f>VLOOKUP(A579,'DATA (2)'!A:G,4,0)</f>
        <v>GI</v>
      </c>
      <c r="D579" s="51"/>
      <c r="E579" s="50"/>
      <c r="F579" s="50" t="str">
        <f>VLOOKUP(A579,'DATA (2)'!A:G,5,0)</f>
        <v>За запитом</v>
      </c>
      <c r="G579" s="50" t="str">
        <f>IFERROR(F579*(1-VLOOKUP(C579,ГОЛОВНА!K:L,2,0)), "-")</f>
        <v>-</v>
      </c>
    </row>
    <row r="580" spans="1:7" x14ac:dyDescent="0.3">
      <c r="A580" s="80">
        <v>96500387</v>
      </c>
      <c r="B580" s="53" t="str">
        <f>VLOOKUP(A580,'DATA (2)'!A:G,2,0)</f>
        <v xml:space="preserve">Верт.насос  CRN20-7 A-P-A-E-HQQE 3x230  </v>
      </c>
      <c r="C580" s="50" t="str">
        <f>VLOOKUP(A580,'DATA (2)'!A:G,4,0)</f>
        <v>GI</v>
      </c>
      <c r="D580" s="51"/>
      <c r="E580" s="50"/>
      <c r="F580" s="50" t="str">
        <f>VLOOKUP(A580,'DATA (2)'!A:G,5,0)</f>
        <v>За запитом</v>
      </c>
      <c r="G580" s="50" t="str">
        <f>IFERROR(F580*(1-VLOOKUP(C580,ГОЛОВНА!K:L,2,0)), "-")</f>
        <v>-</v>
      </c>
    </row>
    <row r="581" spans="1:7" x14ac:dyDescent="0.3">
      <c r="A581" s="80">
        <v>96500563</v>
      </c>
      <c r="B581" s="53" t="str">
        <f>VLOOKUP(A581,'DATA (2)'!A:G,2,0)</f>
        <v xml:space="preserve">CRN20-7 A-P-A-E-HQQE 3x400/690 50 HZ    </v>
      </c>
      <c r="C581" s="50" t="str">
        <f>VLOOKUP(A581,'DATA (2)'!A:G,4,0)</f>
        <v>GI</v>
      </c>
      <c r="D581" s="51"/>
      <c r="E581" s="50"/>
      <c r="F581" s="50" t="str">
        <f>VLOOKUP(A581,'DATA (2)'!A:G,5,0)</f>
        <v>За запитом</v>
      </c>
      <c r="G581" s="50" t="str">
        <f>IFERROR(F581*(1-VLOOKUP(C581,ГОЛОВНА!K:L,2,0)), "-")</f>
        <v>-</v>
      </c>
    </row>
    <row r="582" spans="1:7" x14ac:dyDescent="0.3">
      <c r="A582" s="80">
        <v>96500478</v>
      </c>
      <c r="B582" s="53" t="str">
        <f>VLOOKUP(A582,'DATA (2)'!A:G,2,0)</f>
        <v xml:space="preserve">Верт.насос  CRN20-7 A-P-A-V-HQQV 3x230  </v>
      </c>
      <c r="C582" s="50" t="str">
        <f>VLOOKUP(A582,'DATA (2)'!A:G,4,0)</f>
        <v>GI</v>
      </c>
      <c r="D582" s="51"/>
      <c r="E582" s="50"/>
      <c r="F582" s="50" t="str">
        <f>VLOOKUP(A582,'DATA (2)'!A:G,5,0)</f>
        <v>За запитом</v>
      </c>
      <c r="G582" s="50" t="str">
        <f>IFERROR(F582*(1-VLOOKUP(C582,ГОЛОВНА!K:L,2,0)), "-")</f>
        <v>-</v>
      </c>
    </row>
    <row r="583" spans="1:7" x14ac:dyDescent="0.3">
      <c r="A583" s="80">
        <v>96500646</v>
      </c>
      <c r="B583" s="53" t="str">
        <f>VLOOKUP(A583,'DATA (2)'!A:G,2,0)</f>
        <v xml:space="preserve">Верт.насос  CRN20-7 A-P-A-V-HQQV 3x400  </v>
      </c>
      <c r="C583" s="50" t="str">
        <f>VLOOKUP(A583,'DATA (2)'!A:G,4,0)</f>
        <v>GI</v>
      </c>
      <c r="D583" s="51"/>
      <c r="E583" s="50"/>
      <c r="F583" s="50" t="str">
        <f>VLOOKUP(A583,'DATA (2)'!A:G,5,0)</f>
        <v>За запитом</v>
      </c>
      <c r="G583" s="50" t="str">
        <f>IFERROR(F583*(1-VLOOKUP(C583,ГОЛОВНА!K:L,2,0)), "-")</f>
        <v>-</v>
      </c>
    </row>
    <row r="584" spans="1:7" x14ac:dyDescent="0.3">
      <c r="A584" s="80">
        <v>96122295</v>
      </c>
      <c r="B584" s="53" t="str">
        <f>VLOOKUP(A584,'DATA (2)'!A:G,2,0)</f>
        <v xml:space="preserve">Верт.насос  CRN32-1 A-F-A-E-HQQE 3x230  </v>
      </c>
      <c r="C584" s="50" t="str">
        <f>VLOOKUP(A584,'DATA (2)'!A:G,4,0)</f>
        <v>GI</v>
      </c>
      <c r="D584" s="51"/>
      <c r="E584" s="50"/>
      <c r="F584" s="50">
        <f>VLOOKUP(A584,'DATA (2)'!A:G,5,0)</f>
        <v>2075.66</v>
      </c>
      <c r="G584" s="50">
        <f>IFERROR(F584*(1-VLOOKUP(C584,ГОЛОВНА!K:L,2,0)), "-")</f>
        <v>2075.66</v>
      </c>
    </row>
    <row r="585" spans="1:7" x14ac:dyDescent="0.3">
      <c r="A585" s="80">
        <v>96122351</v>
      </c>
      <c r="B585" s="53" t="str">
        <f>VLOOKUP(A585,'DATA (2)'!A:G,2,0)</f>
        <v xml:space="preserve">CRN32-1 A-F-A-E-HQQE 3x400D 50 HZ       </v>
      </c>
      <c r="C585" s="50" t="str">
        <f>VLOOKUP(A585,'DATA (2)'!A:G,4,0)</f>
        <v>GI</v>
      </c>
      <c r="D585" s="51"/>
      <c r="E585" s="50"/>
      <c r="F585" s="50">
        <f>VLOOKUP(A585,'DATA (2)'!A:G,5,0)</f>
        <v>2075.66</v>
      </c>
      <c r="G585" s="50">
        <f>IFERROR(F585*(1-VLOOKUP(C585,ГОЛОВНА!K:L,2,0)), "-")</f>
        <v>2075.66</v>
      </c>
    </row>
    <row r="586" spans="1:7" x14ac:dyDescent="0.3">
      <c r="A586" s="80">
        <v>96122323</v>
      </c>
      <c r="B586" s="53" t="str">
        <f>VLOOKUP(A586,'DATA (2)'!A:G,2,0)</f>
        <v xml:space="preserve">Верт.насос  CRN32-1 A-F-A-V-HQQV 3x230  </v>
      </c>
      <c r="C586" s="50" t="str">
        <f>VLOOKUP(A586,'DATA (2)'!A:G,4,0)</f>
        <v>GI</v>
      </c>
      <c r="D586" s="51"/>
      <c r="E586" s="50"/>
      <c r="F586" s="50">
        <f>VLOOKUP(A586,'DATA (2)'!A:G,5,0)</f>
        <v>2108.84</v>
      </c>
      <c r="G586" s="50">
        <f>IFERROR(F586*(1-VLOOKUP(C586,ГОЛОВНА!K:L,2,0)), "-")</f>
        <v>2108.84</v>
      </c>
    </row>
    <row r="587" spans="1:7" x14ac:dyDescent="0.3">
      <c r="A587" s="80">
        <v>96122379</v>
      </c>
      <c r="B587" s="53" t="str">
        <f>VLOOKUP(A587,'DATA (2)'!A:G,2,0)</f>
        <v xml:space="preserve">CRN32-1 A-F-A-V-HQQV 3x400D 50 HZ       </v>
      </c>
      <c r="C587" s="50" t="str">
        <f>VLOOKUP(A587,'DATA (2)'!A:G,4,0)</f>
        <v>GI</v>
      </c>
      <c r="D587" s="51"/>
      <c r="E587" s="50"/>
      <c r="F587" s="50">
        <f>VLOOKUP(A587,'DATA (2)'!A:G,5,0)</f>
        <v>2108.84</v>
      </c>
      <c r="G587" s="50">
        <f>IFERROR(F587*(1-VLOOKUP(C587,ГОЛОВНА!K:L,2,0)), "-")</f>
        <v>2108.84</v>
      </c>
    </row>
    <row r="588" spans="1:7" x14ac:dyDescent="0.3">
      <c r="A588" s="80">
        <v>96122294</v>
      </c>
      <c r="B588" s="53" t="str">
        <f>VLOOKUP(A588,'DATA (2)'!A:G,2,0)</f>
        <v xml:space="preserve">CRN32-1-1 A-F-A-E-HQQE 3x230/400 50 HZ  </v>
      </c>
      <c r="C588" s="50" t="str">
        <f>VLOOKUP(A588,'DATA (2)'!A:G,4,0)</f>
        <v>GI</v>
      </c>
      <c r="D588" s="51"/>
      <c r="E588" s="50"/>
      <c r="F588" s="50">
        <f>VLOOKUP(A588,'DATA (2)'!A:G,5,0)</f>
        <v>1938.09</v>
      </c>
      <c r="G588" s="50">
        <f>IFERROR(F588*(1-VLOOKUP(C588,ГОЛОВНА!K:L,2,0)), "-")</f>
        <v>1938.09</v>
      </c>
    </row>
    <row r="589" spans="1:7" x14ac:dyDescent="0.3">
      <c r="A589" s="80">
        <v>96122350</v>
      </c>
      <c r="B589" s="53" t="str">
        <f>VLOOKUP(A589,'DATA (2)'!A:G,2,0)</f>
        <v xml:space="preserve">CRN32-1-1 A-F-A-E-HQQE 3x400D 50 HZ     </v>
      </c>
      <c r="C589" s="50" t="str">
        <f>VLOOKUP(A589,'DATA (2)'!A:G,4,0)</f>
        <v>GI</v>
      </c>
      <c r="D589" s="51"/>
      <c r="E589" s="50"/>
      <c r="F589" s="50">
        <f>VLOOKUP(A589,'DATA (2)'!A:G,5,0)</f>
        <v>1938.09</v>
      </c>
      <c r="G589" s="50">
        <f>IFERROR(F589*(1-VLOOKUP(C589,ГОЛОВНА!K:L,2,0)), "-")</f>
        <v>1938.09</v>
      </c>
    </row>
    <row r="590" spans="1:7" x14ac:dyDescent="0.3">
      <c r="A590" s="80">
        <v>96122322</v>
      </c>
      <c r="B590" s="53" t="str">
        <f>VLOOKUP(A590,'DATA (2)'!A:G,2,0)</f>
        <v xml:space="preserve">CRN32-1-1 A-F-A-V-HQQV 3x230/400 50 HZ  </v>
      </c>
      <c r="C590" s="50" t="str">
        <f>VLOOKUP(A590,'DATA (2)'!A:G,4,0)</f>
        <v>GI</v>
      </c>
      <c r="D590" s="51"/>
      <c r="E590" s="50"/>
      <c r="F590" s="50">
        <f>VLOOKUP(A590,'DATA (2)'!A:G,5,0)</f>
        <v>1971.27</v>
      </c>
      <c r="G590" s="50">
        <f>IFERROR(F590*(1-VLOOKUP(C590,ГОЛОВНА!K:L,2,0)), "-")</f>
        <v>1971.27</v>
      </c>
    </row>
    <row r="591" spans="1:7" x14ac:dyDescent="0.3">
      <c r="A591" s="80">
        <v>96122378</v>
      </c>
      <c r="B591" s="53" t="str">
        <f>VLOOKUP(A591,'DATA (2)'!A:G,2,0)</f>
        <v xml:space="preserve">Верт.насос  CRN32-1-1 A-F-A-V-HQQV 3x4  </v>
      </c>
      <c r="C591" s="50" t="str">
        <f>VLOOKUP(A591,'DATA (2)'!A:G,4,0)</f>
        <v>GI</v>
      </c>
      <c r="D591" s="51"/>
      <c r="E591" s="50"/>
      <c r="F591" s="50">
        <f>VLOOKUP(A591,'DATA (2)'!A:G,5,0)</f>
        <v>1971.27</v>
      </c>
      <c r="G591" s="50">
        <f>IFERROR(F591*(1-VLOOKUP(C591,ГОЛОВНА!K:L,2,0)), "-")</f>
        <v>1971.27</v>
      </c>
    </row>
    <row r="592" spans="1:7" x14ac:dyDescent="0.3">
      <c r="A592" s="80">
        <v>96122297</v>
      </c>
      <c r="B592" s="53" t="str">
        <f>VLOOKUP(A592,'DATA (2)'!A:G,2,0)</f>
        <v xml:space="preserve">CRN32-2 A-F-A-E-HQQE 3x230/400 50 HZ    </v>
      </c>
      <c r="C592" s="50" t="str">
        <f>VLOOKUP(A592,'DATA (2)'!A:G,4,0)</f>
        <v>GI</v>
      </c>
      <c r="D592" s="51"/>
      <c r="E592" s="50"/>
      <c r="F592" s="50" t="str">
        <f>VLOOKUP(A592,'DATA (2)'!A:G,5,0)</f>
        <v>За запитом</v>
      </c>
      <c r="G592" s="50" t="str">
        <f>IFERROR(F592*(1-VLOOKUP(C592,ГОЛОВНА!K:L,2,0)), "-")</f>
        <v>-</v>
      </c>
    </row>
    <row r="593" spans="1:7" x14ac:dyDescent="0.3">
      <c r="A593" s="80">
        <v>96122353</v>
      </c>
      <c r="B593" s="53" t="str">
        <f>VLOOKUP(A593,'DATA (2)'!A:G,2,0)</f>
        <v xml:space="preserve">Верт. насос CRN32-2 A-F-A-E-HQQE 3x400D </v>
      </c>
      <c r="C593" s="50" t="str">
        <f>VLOOKUP(A593,'DATA (2)'!A:G,4,0)</f>
        <v>GI</v>
      </c>
      <c r="D593" s="51"/>
      <c r="E593" s="50"/>
      <c r="F593" s="50" t="str">
        <f>VLOOKUP(A593,'DATA (2)'!A:G,5,0)</f>
        <v>За запитом</v>
      </c>
      <c r="G593" s="50" t="str">
        <f>IFERROR(F593*(1-VLOOKUP(C593,ГОЛОВНА!K:L,2,0)), "-")</f>
        <v>-</v>
      </c>
    </row>
    <row r="594" spans="1:7" x14ac:dyDescent="0.3">
      <c r="A594" s="80">
        <v>96122325</v>
      </c>
      <c r="B594" s="53" t="str">
        <f>VLOOKUP(A594,'DATA (2)'!A:G,2,0)</f>
        <v xml:space="preserve">Верт.насос  CRN32-2 A-F-A-V-HQQV 3x230  </v>
      </c>
      <c r="C594" s="50" t="str">
        <f>VLOOKUP(A594,'DATA (2)'!A:G,4,0)</f>
        <v>GI</v>
      </c>
      <c r="D594" s="51"/>
      <c r="E594" s="50"/>
      <c r="F594" s="50" t="str">
        <f>VLOOKUP(A594,'DATA (2)'!A:G,5,0)</f>
        <v>За запитом</v>
      </c>
      <c r="G594" s="50" t="str">
        <f>IFERROR(F594*(1-VLOOKUP(C594,ГОЛОВНА!K:L,2,0)), "-")</f>
        <v>-</v>
      </c>
    </row>
    <row r="595" spans="1:7" x14ac:dyDescent="0.3">
      <c r="A595" s="80">
        <v>96122381</v>
      </c>
      <c r="B595" s="53" t="str">
        <f>VLOOKUP(A595,'DATA (2)'!A:G,2,0)</f>
        <v xml:space="preserve">CRN32-2 A-F-A-V-HQQV 3x400D 50 HZ       </v>
      </c>
      <c r="C595" s="50" t="str">
        <f>VLOOKUP(A595,'DATA (2)'!A:G,4,0)</f>
        <v>GI</v>
      </c>
      <c r="D595" s="51"/>
      <c r="E595" s="50"/>
      <c r="F595" s="50" t="str">
        <f>VLOOKUP(A595,'DATA (2)'!A:G,5,0)</f>
        <v>За запитом</v>
      </c>
      <c r="G595" s="50" t="str">
        <f>IFERROR(F595*(1-VLOOKUP(C595,ГОЛОВНА!K:L,2,0)), "-")</f>
        <v>-</v>
      </c>
    </row>
    <row r="596" spans="1:7" x14ac:dyDescent="0.3">
      <c r="A596" s="80">
        <v>96122296</v>
      </c>
      <c r="B596" s="53" t="str">
        <f>VLOOKUP(A596,'DATA (2)'!A:G,2,0)</f>
        <v xml:space="preserve">Верт.насос  CRN32-2-2 A-F-A-E-HQQE 3x2  </v>
      </c>
      <c r="C596" s="50" t="str">
        <f>VLOOKUP(A596,'DATA (2)'!A:G,4,0)</f>
        <v>GI</v>
      </c>
      <c r="D596" s="51"/>
      <c r="E596" s="50"/>
      <c r="F596" s="50">
        <f>VLOOKUP(A596,'DATA (2)'!A:G,5,0)</f>
        <v>2327.88</v>
      </c>
      <c r="G596" s="50">
        <f>IFERROR(F596*(1-VLOOKUP(C596,ГОЛОВНА!K:L,2,0)), "-")</f>
        <v>2327.88</v>
      </c>
    </row>
    <row r="597" spans="1:7" x14ac:dyDescent="0.3">
      <c r="A597" s="80">
        <v>96122352</v>
      </c>
      <c r="B597" s="53" t="str">
        <f>VLOOKUP(A597,'DATA (2)'!A:G,2,0)</f>
        <v xml:space="preserve">Верт.насос CRN32-2-2 A-F-A-E-HQQE 3x400 </v>
      </c>
      <c r="C597" s="50" t="str">
        <f>VLOOKUP(A597,'DATA (2)'!A:G,4,0)</f>
        <v>GI</v>
      </c>
      <c r="D597" s="51"/>
      <c r="E597" s="50"/>
      <c r="F597" s="50">
        <f>VLOOKUP(A597,'DATA (2)'!A:G,5,0)</f>
        <v>2327.88</v>
      </c>
      <c r="G597" s="50">
        <f>IFERROR(F597*(1-VLOOKUP(C597,ГОЛОВНА!K:L,2,0)), "-")</f>
        <v>2327.88</v>
      </c>
    </row>
    <row r="598" spans="1:7" x14ac:dyDescent="0.3">
      <c r="A598" s="80">
        <v>96122324</v>
      </c>
      <c r="B598" s="53" t="str">
        <f>VLOOKUP(A598,'DATA (2)'!A:G,2,0)</f>
        <v xml:space="preserve">Верт.насос  CRN32-2-2 A-F-A-V-HQQV 3x2  </v>
      </c>
      <c r="C598" s="50" t="str">
        <f>VLOOKUP(A598,'DATA (2)'!A:G,4,0)</f>
        <v>GI</v>
      </c>
      <c r="D598" s="51"/>
      <c r="E598" s="50"/>
      <c r="F598" s="50">
        <f>VLOOKUP(A598,'DATA (2)'!A:G,5,0)</f>
        <v>2361.06</v>
      </c>
      <c r="G598" s="50">
        <f>IFERROR(F598*(1-VLOOKUP(C598,ГОЛОВНА!K:L,2,0)), "-")</f>
        <v>2361.06</v>
      </c>
    </row>
    <row r="599" spans="1:7" x14ac:dyDescent="0.3">
      <c r="A599" s="80">
        <v>96122380</v>
      </c>
      <c r="B599" s="53" t="str">
        <f>VLOOKUP(A599,'DATA (2)'!A:G,2,0)</f>
        <v xml:space="preserve">CRN32-2-2 A-F-A-V-HQQV 3x400D 50 HZ     </v>
      </c>
      <c r="C599" s="50" t="str">
        <f>VLOOKUP(A599,'DATA (2)'!A:G,4,0)</f>
        <v>GI</v>
      </c>
      <c r="D599" s="51"/>
      <c r="E599" s="50"/>
      <c r="F599" s="50">
        <f>VLOOKUP(A599,'DATA (2)'!A:G,5,0)</f>
        <v>2361.06</v>
      </c>
      <c r="G599" s="50">
        <f>IFERROR(F599*(1-VLOOKUP(C599,ГОЛОВНА!K:L,2,0)), "-")</f>
        <v>2361.06</v>
      </c>
    </row>
    <row r="600" spans="1:7" x14ac:dyDescent="0.3">
      <c r="A600" s="80">
        <v>96123067</v>
      </c>
      <c r="B600" s="53" t="str">
        <f>VLOOKUP(A600,'DATA (2)'!A:G,2,0)</f>
        <v xml:space="preserve">Верт.насос  CRN45-1 A-F-A-E-HQQE 3x230  </v>
      </c>
      <c r="C600" s="50" t="str">
        <f>VLOOKUP(A600,'DATA (2)'!A:G,4,0)</f>
        <v>GI</v>
      </c>
      <c r="D600" s="51"/>
      <c r="E600" s="50"/>
      <c r="F600" s="50" t="str">
        <f>VLOOKUP(A600,'DATA (2)'!A:G,5,0)</f>
        <v>За запитом</v>
      </c>
      <c r="G600" s="50" t="str">
        <f>IFERROR(F600*(1-VLOOKUP(C600,ГОЛОВНА!K:L,2,0)), "-")</f>
        <v>-</v>
      </c>
    </row>
    <row r="601" spans="1:7" x14ac:dyDescent="0.3">
      <c r="A601" s="80">
        <v>96123117</v>
      </c>
      <c r="B601" s="53" t="str">
        <f>VLOOKUP(A601,'DATA (2)'!A:G,2,0)</f>
        <v xml:space="preserve">Верт.насос  CRN45-1 A-F-A-E-HQQE 3x400  </v>
      </c>
      <c r="C601" s="50" t="str">
        <f>VLOOKUP(A601,'DATA (2)'!A:G,4,0)</f>
        <v>GI</v>
      </c>
      <c r="D601" s="51"/>
      <c r="E601" s="50"/>
      <c r="F601" s="50" t="str">
        <f>VLOOKUP(A601,'DATA (2)'!A:G,5,0)</f>
        <v>За запитом</v>
      </c>
      <c r="G601" s="50" t="str">
        <f>IFERROR(F601*(1-VLOOKUP(C601,ГОЛОВНА!K:L,2,0)), "-")</f>
        <v>-</v>
      </c>
    </row>
    <row r="602" spans="1:7" x14ac:dyDescent="0.3">
      <c r="A602" s="80">
        <v>96123142</v>
      </c>
      <c r="B602" s="53" t="str">
        <f>VLOOKUP(A602,'DATA (2)'!A:G,2,0)</f>
        <v xml:space="preserve">Верт.насос  CRN45-1 A-F-A-V-HQQV 3x400  </v>
      </c>
      <c r="C602" s="50" t="str">
        <f>VLOOKUP(A602,'DATA (2)'!A:G,4,0)</f>
        <v>GI</v>
      </c>
      <c r="D602" s="51"/>
      <c r="E602" s="50"/>
      <c r="F602" s="50" t="str">
        <f>VLOOKUP(A602,'DATA (2)'!A:G,5,0)</f>
        <v>За запитом</v>
      </c>
      <c r="G602" s="50" t="str">
        <f>IFERROR(F602*(1-VLOOKUP(C602,ГОЛОВНА!K:L,2,0)), "-")</f>
        <v>-</v>
      </c>
    </row>
    <row r="603" spans="1:7" x14ac:dyDescent="0.3">
      <c r="A603" s="80">
        <v>96123066</v>
      </c>
      <c r="B603" s="53" t="str">
        <f>VLOOKUP(A603,'DATA (2)'!A:G,2,0)</f>
        <v xml:space="preserve">Верт.насос  CRN45-1-1 A-F-A-E-HQQE 3x2  </v>
      </c>
      <c r="C603" s="50" t="str">
        <f>VLOOKUP(A603,'DATA (2)'!A:G,4,0)</f>
        <v>GI</v>
      </c>
      <c r="D603" s="51"/>
      <c r="E603" s="50"/>
      <c r="F603" s="50">
        <f>VLOOKUP(A603,'DATA (2)'!A:G,5,0)</f>
        <v>2327.88</v>
      </c>
      <c r="G603" s="50">
        <f>IFERROR(F603*(1-VLOOKUP(C603,ГОЛОВНА!K:L,2,0)), "-")</f>
        <v>2327.88</v>
      </c>
    </row>
    <row r="604" spans="1:7" x14ac:dyDescent="0.3">
      <c r="A604" s="80">
        <v>96123116</v>
      </c>
      <c r="B604" s="53" t="str">
        <f>VLOOKUP(A604,'DATA (2)'!A:G,2,0)</f>
        <v xml:space="preserve">CRN45-1-1 A-F-A-E-HQQE 3x400D 50 HZ     </v>
      </c>
      <c r="C604" s="50" t="str">
        <f>VLOOKUP(A604,'DATA (2)'!A:G,4,0)</f>
        <v>GI</v>
      </c>
      <c r="D604" s="51"/>
      <c r="E604" s="50"/>
      <c r="F604" s="50">
        <f>VLOOKUP(A604,'DATA (2)'!A:G,5,0)</f>
        <v>2327.88</v>
      </c>
      <c r="G604" s="50">
        <f>IFERROR(F604*(1-VLOOKUP(C604,ГОЛОВНА!K:L,2,0)), "-")</f>
        <v>2327.88</v>
      </c>
    </row>
    <row r="605" spans="1:7" x14ac:dyDescent="0.3">
      <c r="A605" s="80">
        <v>96123091</v>
      </c>
      <c r="B605" s="53" t="str">
        <f>VLOOKUP(A605,'DATA (2)'!A:G,2,0)</f>
        <v xml:space="preserve">Верт.насос  CRN45-1-1 A-F-A-V-HQQV 3x2  </v>
      </c>
      <c r="C605" s="50" t="str">
        <f>VLOOKUP(A605,'DATA (2)'!A:G,4,0)</f>
        <v>GI</v>
      </c>
      <c r="D605" s="51"/>
      <c r="E605" s="50"/>
      <c r="F605" s="50">
        <f>VLOOKUP(A605,'DATA (2)'!A:G,5,0)</f>
        <v>2361.06</v>
      </c>
      <c r="G605" s="50">
        <f>IFERROR(F605*(1-VLOOKUP(C605,ГОЛОВНА!K:L,2,0)), "-")</f>
        <v>2361.06</v>
      </c>
    </row>
    <row r="606" spans="1:7" x14ac:dyDescent="0.3">
      <c r="A606" s="80">
        <v>96123141</v>
      </c>
      <c r="B606" s="53" t="str">
        <f>VLOOKUP(A606,'DATA (2)'!A:G,2,0)</f>
        <v xml:space="preserve">CRN45-1-1 A-F-A-V-HQQV 3x400D 50 HZ     </v>
      </c>
      <c r="C606" s="50" t="str">
        <f>VLOOKUP(A606,'DATA (2)'!A:G,4,0)</f>
        <v>GI</v>
      </c>
      <c r="D606" s="51"/>
      <c r="E606" s="50"/>
      <c r="F606" s="50">
        <f>VLOOKUP(A606,'DATA (2)'!A:G,5,0)</f>
        <v>2361.06</v>
      </c>
      <c r="G606" s="50">
        <f>IFERROR(F606*(1-VLOOKUP(C606,ГОЛОВНА!K:L,2,0)), "-")</f>
        <v>2361.06</v>
      </c>
    </row>
    <row r="607" spans="1:7" x14ac:dyDescent="0.3">
      <c r="A607" s="80">
        <v>96123730</v>
      </c>
      <c r="B607" s="53" t="str">
        <f>VLOOKUP(A607,'DATA (2)'!A:G,2,0)</f>
        <v xml:space="preserve">Верт.насос  CRN64-1-1 A-F-A-E-HQQE 3x2  </v>
      </c>
      <c r="C607" s="50" t="str">
        <f>VLOOKUP(A607,'DATA (2)'!A:G,4,0)</f>
        <v>GI</v>
      </c>
      <c r="D607" s="51"/>
      <c r="E607" s="50"/>
      <c r="F607" s="50" t="str">
        <f>VLOOKUP(A607,'DATA (2)'!A:G,5,0)</f>
        <v>За запитом</v>
      </c>
      <c r="G607" s="50" t="str">
        <f>IFERROR(F607*(1-VLOOKUP(C607,ГОЛОВНА!K:L,2,0)), "-")</f>
        <v>-</v>
      </c>
    </row>
    <row r="608" spans="1:7" x14ac:dyDescent="0.3">
      <c r="A608" s="80">
        <v>96123774</v>
      </c>
      <c r="B608" s="53" t="str">
        <f>VLOOKUP(A608,'DATA (2)'!A:G,2,0)</f>
        <v xml:space="preserve">CRN64-1-1 A-F-A-E-HQQE 3x400D 50 HZ     </v>
      </c>
      <c r="C608" s="50" t="str">
        <f>VLOOKUP(A608,'DATA (2)'!A:G,4,0)</f>
        <v>GI</v>
      </c>
      <c r="D608" s="51"/>
      <c r="E608" s="50"/>
      <c r="F608" s="50" t="str">
        <f>VLOOKUP(A608,'DATA (2)'!A:G,5,0)</f>
        <v>За запитом</v>
      </c>
      <c r="G608" s="50" t="str">
        <f>IFERROR(F608*(1-VLOOKUP(C608,ГОЛОВНА!K:L,2,0)), "-")</f>
        <v>-</v>
      </c>
    </row>
    <row r="609" spans="1:7" x14ac:dyDescent="0.3">
      <c r="A609" s="80">
        <v>96123752</v>
      </c>
      <c r="B609" s="53" t="str">
        <f>VLOOKUP(A609,'DATA (2)'!A:G,2,0)</f>
        <v xml:space="preserve">Верт.насос  CRN64-1-1 A-F-A-V-HQQV 3x2  </v>
      </c>
      <c r="C609" s="50" t="str">
        <f>VLOOKUP(A609,'DATA (2)'!A:G,4,0)</f>
        <v>GI</v>
      </c>
      <c r="D609" s="51"/>
      <c r="E609" s="50"/>
      <c r="F609" s="50" t="str">
        <f>VLOOKUP(A609,'DATA (2)'!A:G,5,0)</f>
        <v>За запитом</v>
      </c>
      <c r="G609" s="50" t="str">
        <f>IFERROR(F609*(1-VLOOKUP(C609,ГОЛОВНА!K:L,2,0)), "-")</f>
        <v>-</v>
      </c>
    </row>
    <row r="610" spans="1:7" x14ac:dyDescent="0.3">
      <c r="A610" s="80">
        <v>96123796</v>
      </c>
      <c r="B610" s="53" t="str">
        <f>VLOOKUP(A610,'DATA (2)'!A:G,2,0)</f>
        <v xml:space="preserve">Верт.насос  CRN64-1-1 A-F-A-V-HQQV 3x4  </v>
      </c>
      <c r="C610" s="50" t="str">
        <f>VLOOKUP(A610,'DATA (2)'!A:G,4,0)</f>
        <v>GI</v>
      </c>
      <c r="D610" s="51"/>
      <c r="E610" s="50"/>
      <c r="F610" s="50" t="str">
        <f>VLOOKUP(A610,'DATA (2)'!A:G,5,0)</f>
        <v>За запитом</v>
      </c>
      <c r="G610" s="50" t="str">
        <f>IFERROR(F610*(1-VLOOKUP(C610,ГОЛОВНА!K:L,2,0)), "-")</f>
        <v>-</v>
      </c>
    </row>
    <row r="611" spans="1:7" x14ac:dyDescent="0.3">
      <c r="A611" s="80">
        <v>98390710</v>
      </c>
      <c r="B611" s="53" t="str">
        <f>VLOOKUP(A611,'DATA (2)'!A:G,2,0)</f>
        <v xml:space="preserve">Верт.насос CRE15-1 A-A-A-E-HQQE 1x200-  </v>
      </c>
      <c r="C611" s="50" t="str">
        <f>VLOOKUP(A611,'DATA (2)'!A:G,4,0)</f>
        <v>CW</v>
      </c>
      <c r="D611" s="51"/>
      <c r="E611" s="50"/>
      <c r="F611" s="50">
        <f>VLOOKUP(A611,'DATA (2)'!A:G,5,0)</f>
        <v>1560.8</v>
      </c>
      <c r="G611" s="50">
        <f>IFERROR(F611*(1-VLOOKUP(C611,ГОЛОВНА!K:L,2,0)), "-")</f>
        <v>1560.8</v>
      </c>
    </row>
    <row r="612" spans="1:7" x14ac:dyDescent="0.3">
      <c r="A612" s="80">
        <v>98390713</v>
      </c>
      <c r="B612" s="53" t="str">
        <f>VLOOKUP(A612,'DATA (2)'!A:G,2,0)</f>
        <v xml:space="preserve">Верт.насос CRE15-1 A-A-A-E-HQQE 3x380-  </v>
      </c>
      <c r="C612" s="50" t="str">
        <f>VLOOKUP(A612,'DATA (2)'!A:G,4,0)</f>
        <v>CW</v>
      </c>
      <c r="D612" s="51"/>
      <c r="E612" s="50"/>
      <c r="F612" s="50">
        <f>VLOOKUP(A612,'DATA (2)'!A:G,5,0)</f>
        <v>1706.2</v>
      </c>
      <c r="G612" s="50">
        <f>IFERROR(F612*(1-VLOOKUP(C612,ГОЛОВНА!K:L,2,0)), "-")</f>
        <v>1706.2</v>
      </c>
    </row>
    <row r="613" spans="1:7" x14ac:dyDescent="0.3">
      <c r="A613" s="80">
        <v>98390711</v>
      </c>
      <c r="B613" s="53" t="str">
        <f>VLOOKUP(A613,'DATA (2)'!A:G,2,0)</f>
        <v xml:space="preserve">Верт.насос CRE15-1 A-F-A-E-HQQE 1x200-  </v>
      </c>
      <c r="C613" s="50" t="str">
        <f>VLOOKUP(A613,'DATA (2)'!A:G,4,0)</f>
        <v>CW</v>
      </c>
      <c r="D613" s="51"/>
      <c r="E613" s="50"/>
      <c r="F613" s="50">
        <f>VLOOKUP(A613,'DATA (2)'!A:G,5,0)</f>
        <v>1594.73</v>
      </c>
      <c r="G613" s="50">
        <f>IFERROR(F613*(1-VLOOKUP(C613,ГОЛОВНА!K:L,2,0)), "-")</f>
        <v>1594.73</v>
      </c>
    </row>
    <row r="614" spans="1:7" x14ac:dyDescent="0.3">
      <c r="A614" s="80">
        <v>98390714</v>
      </c>
      <c r="B614" s="53" t="str">
        <f>VLOOKUP(A614,'DATA (2)'!A:G,2,0)</f>
        <v xml:space="preserve">Верт.насос CRE15-1 A-F-A-E-HQQE 3x380-  </v>
      </c>
      <c r="C614" s="50" t="str">
        <f>VLOOKUP(A614,'DATA (2)'!A:G,4,0)</f>
        <v>CW</v>
      </c>
      <c r="D614" s="51"/>
      <c r="E614" s="50"/>
      <c r="F614" s="50">
        <f>VLOOKUP(A614,'DATA (2)'!A:G,5,0)</f>
        <v>1740.13</v>
      </c>
      <c r="G614" s="50">
        <f>IFERROR(F614*(1-VLOOKUP(C614,ГОЛОВНА!K:L,2,0)), "-")</f>
        <v>1740.13</v>
      </c>
    </row>
    <row r="615" spans="1:7" x14ac:dyDescent="0.3">
      <c r="A615" s="80">
        <v>98390712</v>
      </c>
      <c r="B615" s="53" t="str">
        <f>VLOOKUP(A615,'DATA (2)'!A:G,2,0)</f>
        <v xml:space="preserve">Верт.насос CRE15-1 A-GJ-A-E-HQQE 1x200  </v>
      </c>
      <c r="C615" s="50" t="str">
        <f>VLOOKUP(A615,'DATA (2)'!A:G,4,0)</f>
        <v>CW</v>
      </c>
      <c r="D615" s="51"/>
      <c r="E615" s="50"/>
      <c r="F615" s="50">
        <f>VLOOKUP(A615,'DATA (2)'!A:G,5,0)</f>
        <v>1594.73</v>
      </c>
      <c r="G615" s="50">
        <f>IFERROR(F615*(1-VLOOKUP(C615,ГОЛОВНА!K:L,2,0)), "-")</f>
        <v>1594.73</v>
      </c>
    </row>
    <row r="616" spans="1:7" x14ac:dyDescent="0.3">
      <c r="A616" s="80">
        <v>98390716</v>
      </c>
      <c r="B616" s="53" t="str">
        <f>VLOOKUP(A616,'DATA (2)'!A:G,2,0)</f>
        <v xml:space="preserve">Верт.насос CRE15-1 N-A-A-E-HQQE 1x200-  </v>
      </c>
      <c r="C616" s="50" t="str">
        <f>VLOOKUP(A616,'DATA (2)'!A:G,4,0)</f>
        <v>CW</v>
      </c>
      <c r="D616" s="51"/>
      <c r="E616" s="50"/>
      <c r="F616" s="50">
        <f>VLOOKUP(A616,'DATA (2)'!A:G,5,0)</f>
        <v>1700.42</v>
      </c>
      <c r="G616" s="50">
        <f>IFERROR(F616*(1-VLOOKUP(C616,ГОЛОВНА!K:L,2,0)), "-")</f>
        <v>1700.42</v>
      </c>
    </row>
    <row r="617" spans="1:7" x14ac:dyDescent="0.3">
      <c r="A617" s="80">
        <v>98390719</v>
      </c>
      <c r="B617" s="53" t="str">
        <f>VLOOKUP(A617,'DATA (2)'!A:G,2,0)</f>
        <v xml:space="preserve">Верт.насос CRE15-1 N-A-A-E-HQQE 3x380-  </v>
      </c>
      <c r="C617" s="50" t="str">
        <f>VLOOKUP(A617,'DATA (2)'!A:G,4,0)</f>
        <v>CW</v>
      </c>
      <c r="D617" s="51"/>
      <c r="E617" s="50"/>
      <c r="F617" s="50">
        <f>VLOOKUP(A617,'DATA (2)'!A:G,5,0)</f>
        <v>1845.83</v>
      </c>
      <c r="G617" s="50">
        <f>IFERROR(F617*(1-VLOOKUP(C617,ГОЛОВНА!K:L,2,0)), "-")</f>
        <v>1845.83</v>
      </c>
    </row>
    <row r="618" spans="1:7" x14ac:dyDescent="0.3">
      <c r="A618" s="80">
        <v>98390717</v>
      </c>
      <c r="B618" s="53" t="str">
        <f>VLOOKUP(A618,'DATA (2)'!A:G,2,0)</f>
        <v xml:space="preserve">Верт.насос CRE15-1 N-F-A-E-HQQE 1x200-  </v>
      </c>
      <c r="C618" s="50" t="str">
        <f>VLOOKUP(A618,'DATA (2)'!A:G,4,0)</f>
        <v>CW</v>
      </c>
      <c r="D618" s="51"/>
      <c r="E618" s="50"/>
      <c r="F618" s="50">
        <f>VLOOKUP(A618,'DATA (2)'!A:G,5,0)</f>
        <v>1734.35</v>
      </c>
      <c r="G618" s="50">
        <f>IFERROR(F618*(1-VLOOKUP(C618,ГОЛОВНА!K:L,2,0)), "-")</f>
        <v>1734.35</v>
      </c>
    </row>
    <row r="619" spans="1:7" x14ac:dyDescent="0.3">
      <c r="A619" s="80">
        <v>98390720</v>
      </c>
      <c r="B619" s="53" t="str">
        <f>VLOOKUP(A619,'DATA (2)'!A:G,2,0)</f>
        <v xml:space="preserve">Верт.насос CRE15-1 N-F-A-E-HQQE 3x380-  </v>
      </c>
      <c r="C619" s="50" t="str">
        <f>VLOOKUP(A619,'DATA (2)'!A:G,4,0)</f>
        <v>CW</v>
      </c>
      <c r="D619" s="51"/>
      <c r="E619" s="50"/>
      <c r="F619" s="50">
        <f>VLOOKUP(A619,'DATA (2)'!A:G,5,0)</f>
        <v>1879.76</v>
      </c>
      <c r="G619" s="50">
        <f>IFERROR(F619*(1-VLOOKUP(C619,ГОЛОВНА!K:L,2,0)), "-")</f>
        <v>1879.76</v>
      </c>
    </row>
    <row r="620" spans="1:7" x14ac:dyDescent="0.3">
      <c r="A620" s="80">
        <v>98390718</v>
      </c>
      <c r="B620" s="53" t="str">
        <f>VLOOKUP(A620,'DATA (2)'!A:G,2,0)</f>
        <v xml:space="preserve">Верт.насос CRE15-1 N-GJ-A-E-HQQE 1x200  </v>
      </c>
      <c r="C620" s="50" t="str">
        <f>VLOOKUP(A620,'DATA (2)'!A:G,4,0)</f>
        <v>CW</v>
      </c>
      <c r="D620" s="51"/>
      <c r="E620" s="50"/>
      <c r="F620" s="50">
        <f>VLOOKUP(A620,'DATA (2)'!A:G,5,0)</f>
        <v>1734.35</v>
      </c>
      <c r="G620" s="50">
        <f>IFERROR(F620*(1-VLOOKUP(C620,ГОЛОВНА!K:L,2,0)), "-")</f>
        <v>1734.35</v>
      </c>
    </row>
    <row r="621" spans="1:7" x14ac:dyDescent="0.3">
      <c r="A621" s="80">
        <v>98390721</v>
      </c>
      <c r="B621" s="53" t="str">
        <f>VLOOKUP(A621,'DATA (2)'!A:G,2,0)</f>
        <v xml:space="preserve">Верт.насос CRE15-1 N-GJ-A-E-HQQE 3x380  </v>
      </c>
      <c r="C621" s="50" t="str">
        <f>VLOOKUP(A621,'DATA (2)'!A:G,4,0)</f>
        <v>CW</v>
      </c>
      <c r="D621" s="51"/>
      <c r="E621" s="50"/>
      <c r="F621" s="50">
        <f>VLOOKUP(A621,'DATA (2)'!A:G,5,0)</f>
        <v>1879.76</v>
      </c>
      <c r="G621" s="50">
        <f>IFERROR(F621*(1-VLOOKUP(C621,ГОЛОВНА!K:L,2,0)), "-")</f>
        <v>1879.76</v>
      </c>
    </row>
    <row r="622" spans="1:7" x14ac:dyDescent="0.3">
      <c r="A622" s="80">
        <v>98390765</v>
      </c>
      <c r="B622" s="53" t="str">
        <f>VLOOKUP(A622,'DATA (2)'!A:G,2,0)</f>
        <v xml:space="preserve">CRE20-1 A-A-A-E-HQQE 3x380-500 60 HZ    </v>
      </c>
      <c r="C622" s="50" t="str">
        <f>VLOOKUP(A622,'DATA (2)'!A:G,4,0)</f>
        <v>CW</v>
      </c>
      <c r="D622" s="51"/>
      <c r="E622" s="50"/>
      <c r="F622" s="50">
        <f>VLOOKUP(A622,'DATA (2)'!A:G,5,0)</f>
        <v>2089.08</v>
      </c>
      <c r="G622" s="50">
        <f>IFERROR(F622*(1-VLOOKUP(C622,ГОЛОВНА!K:L,2,0)), "-")</f>
        <v>2089.08</v>
      </c>
    </row>
    <row r="623" spans="1:7" x14ac:dyDescent="0.3">
      <c r="A623" s="80">
        <v>98390766</v>
      </c>
      <c r="B623" s="53" t="str">
        <f>VLOOKUP(A623,'DATA (2)'!A:G,2,0)</f>
        <v xml:space="preserve">Верт.насос  CRE20-1 A-F-A-E-HQQE 3x380  </v>
      </c>
      <c r="C623" s="50" t="str">
        <f>VLOOKUP(A623,'DATA (2)'!A:G,4,0)</f>
        <v>CW</v>
      </c>
      <c r="D623" s="51"/>
      <c r="E623" s="50"/>
      <c r="F623" s="50">
        <f>VLOOKUP(A623,'DATA (2)'!A:G,5,0)</f>
        <v>2123</v>
      </c>
      <c r="G623" s="50">
        <f>IFERROR(F623*(1-VLOOKUP(C623,ГОЛОВНА!K:L,2,0)), "-")</f>
        <v>2123</v>
      </c>
    </row>
    <row r="624" spans="1:7" x14ac:dyDescent="0.3">
      <c r="A624" s="80">
        <v>98390767</v>
      </c>
      <c r="B624" s="53" t="str">
        <f>VLOOKUP(A624,'DATA (2)'!A:G,2,0)</f>
        <v xml:space="preserve">Верт.насос  CRE20-1 A-GJ-A-E-HQQE 3x38  </v>
      </c>
      <c r="C624" s="50" t="str">
        <f>VLOOKUP(A624,'DATA (2)'!A:G,4,0)</f>
        <v>CW</v>
      </c>
      <c r="D624" s="51"/>
      <c r="E624" s="50"/>
      <c r="F624" s="50">
        <f>VLOOKUP(A624,'DATA (2)'!A:G,5,0)</f>
        <v>2123</v>
      </c>
      <c r="G624" s="50">
        <f>IFERROR(F624*(1-VLOOKUP(C624,ГОЛОВНА!K:L,2,0)), "-")</f>
        <v>2123</v>
      </c>
    </row>
    <row r="625" spans="1:7" x14ac:dyDescent="0.3">
      <c r="A625" s="80">
        <v>98390768</v>
      </c>
      <c r="B625" s="53" t="str">
        <f>VLOOKUP(A625,'DATA (2)'!A:G,2,0)</f>
        <v xml:space="preserve">Верт.насос  CRE20-1 N-A-A-E-HQQE 3x380  </v>
      </c>
      <c r="C625" s="50" t="str">
        <f>VLOOKUP(A625,'DATA (2)'!A:G,4,0)</f>
        <v>CW</v>
      </c>
      <c r="D625" s="51"/>
      <c r="E625" s="50"/>
      <c r="F625" s="50">
        <f>VLOOKUP(A625,'DATA (2)'!A:G,5,0)</f>
        <v>2228.71</v>
      </c>
      <c r="G625" s="50">
        <f>IFERROR(F625*(1-VLOOKUP(C625,ГОЛОВНА!K:L,2,0)), "-")</f>
        <v>2228.71</v>
      </c>
    </row>
    <row r="626" spans="1:7" x14ac:dyDescent="0.3">
      <c r="A626" s="80">
        <v>98390769</v>
      </c>
      <c r="B626" s="53" t="str">
        <f>VLOOKUP(A626,'DATA (2)'!A:G,2,0)</f>
        <v xml:space="preserve">Верт.насос  CRE20-1 N-F-A-E-HQQE 3x380  </v>
      </c>
      <c r="C626" s="50" t="str">
        <f>VLOOKUP(A626,'DATA (2)'!A:G,4,0)</f>
        <v>CW</v>
      </c>
      <c r="D626" s="51"/>
      <c r="E626" s="50"/>
      <c r="F626" s="50">
        <f>VLOOKUP(A626,'DATA (2)'!A:G,5,0)</f>
        <v>2262.63</v>
      </c>
      <c r="G626" s="50">
        <f>IFERROR(F626*(1-VLOOKUP(C626,ГОЛОВНА!K:L,2,0)), "-")</f>
        <v>2262.63</v>
      </c>
    </row>
    <row r="627" spans="1:7" x14ac:dyDescent="0.3">
      <c r="A627" s="80">
        <v>98390770</v>
      </c>
      <c r="B627" s="53" t="str">
        <f>VLOOKUP(A627,'DATA (2)'!A:G,2,0)</f>
        <v xml:space="preserve">Верт.насос  CRE20-1 N-GJ-A-E-HQQE 3x38  </v>
      </c>
      <c r="C627" s="50" t="str">
        <f>VLOOKUP(A627,'DATA (2)'!A:G,4,0)</f>
        <v>CW</v>
      </c>
      <c r="D627" s="51"/>
      <c r="E627" s="50"/>
      <c r="F627" s="50">
        <f>VLOOKUP(A627,'DATA (2)'!A:G,5,0)</f>
        <v>2262.63</v>
      </c>
      <c r="G627" s="50">
        <f>IFERROR(F627*(1-VLOOKUP(C627,ГОЛОВНА!K:L,2,0)), "-")</f>
        <v>2262.63</v>
      </c>
    </row>
    <row r="628" spans="1:7" x14ac:dyDescent="0.3">
      <c r="A628" s="80">
        <v>98390932</v>
      </c>
      <c r="B628" s="53" t="str">
        <f>VLOOKUP(A628,'DATA (2)'!A:G,2,0)</f>
        <v xml:space="preserve">CRE32-1-1 A-F-A-E-HQQE 3x380-500 60 HZ  </v>
      </c>
      <c r="C628" s="50" t="str">
        <f>VLOOKUP(A628,'DATA (2)'!A:G,4,0)</f>
        <v>CW</v>
      </c>
      <c r="D628" s="51"/>
      <c r="E628" s="50"/>
      <c r="F628" s="50">
        <f>VLOOKUP(A628,'DATA (2)'!A:G,5,0)</f>
        <v>2570.62</v>
      </c>
      <c r="G628" s="50">
        <f>IFERROR(F628*(1-VLOOKUP(C628,ГОЛОВНА!K:L,2,0)), "-")</f>
        <v>2570.62</v>
      </c>
    </row>
    <row r="629" spans="1:7" x14ac:dyDescent="0.3">
      <c r="A629" s="80">
        <v>98390933</v>
      </c>
      <c r="B629" s="53" t="str">
        <f>VLOOKUP(A629,'DATA (2)'!A:G,2,0)</f>
        <v xml:space="preserve">CRE32-1-1 N-F-A-E-HQQE 3x380-500 60 HZ  </v>
      </c>
      <c r="C629" s="50" t="str">
        <f>VLOOKUP(A629,'DATA (2)'!A:G,4,0)</f>
        <v>CW</v>
      </c>
      <c r="D629" s="51"/>
      <c r="E629" s="50"/>
      <c r="F629" s="50" t="str">
        <f>VLOOKUP(A629,'DATA (2)'!A:G,5,0)</f>
        <v>За запитом</v>
      </c>
      <c r="G629" s="50" t="str">
        <f>IFERROR(F629*(1-VLOOKUP(C629,ГОЛОВНА!K:L,2,0)), "-")</f>
        <v>-</v>
      </c>
    </row>
    <row r="630" spans="1:7" x14ac:dyDescent="0.3">
      <c r="A630" s="80">
        <v>98390724</v>
      </c>
      <c r="B630" s="53" t="str">
        <f>VLOOKUP(A630,'DATA (2)'!A:G,2,0)</f>
        <v xml:space="preserve">Верт.насос CRIE15-1 A-FGJ-A-E-HQQE 1x2  </v>
      </c>
      <c r="C630" s="50" t="str">
        <f>VLOOKUP(A630,'DATA (2)'!A:G,4,0)</f>
        <v>CW</v>
      </c>
      <c r="D630" s="51"/>
      <c r="E630" s="50"/>
      <c r="F630" s="50">
        <f>VLOOKUP(A630,'DATA (2)'!A:G,5,0)</f>
        <v>1753.74</v>
      </c>
      <c r="G630" s="50">
        <f>IFERROR(F630*(1-VLOOKUP(C630,ГОЛОВНА!K:L,2,0)), "-")</f>
        <v>1753.74</v>
      </c>
    </row>
    <row r="631" spans="1:7" x14ac:dyDescent="0.3">
      <c r="A631" s="80">
        <v>98390727</v>
      </c>
      <c r="B631" s="53" t="str">
        <f>VLOOKUP(A631,'DATA (2)'!A:G,2,0)</f>
        <v xml:space="preserve">Верт.насос CRIE15-1 A-FGJ-A-E-HQQE 3x3  </v>
      </c>
      <c r="C631" s="50" t="str">
        <f>VLOOKUP(A631,'DATA (2)'!A:G,4,0)</f>
        <v>CW</v>
      </c>
      <c r="D631" s="51"/>
      <c r="E631" s="50"/>
      <c r="F631" s="50">
        <f>VLOOKUP(A631,'DATA (2)'!A:G,5,0)</f>
        <v>1899.13</v>
      </c>
      <c r="G631" s="50">
        <f>IFERROR(F631*(1-VLOOKUP(C631,ГОЛОВНА!K:L,2,0)), "-")</f>
        <v>1899.13</v>
      </c>
    </row>
    <row r="632" spans="1:7" x14ac:dyDescent="0.3">
      <c r="A632" s="80">
        <v>98390728</v>
      </c>
      <c r="B632" s="53" t="str">
        <f>VLOOKUP(A632,'DATA (2)'!A:G,2,0)</f>
        <v xml:space="preserve">Верт.насос CRIE15-1 N-CA-A-E-HQQE 1x20  </v>
      </c>
      <c r="C632" s="50" t="str">
        <f>VLOOKUP(A632,'DATA (2)'!A:G,4,0)</f>
        <v>CW</v>
      </c>
      <c r="D632" s="51"/>
      <c r="E632" s="50"/>
      <c r="F632" s="50">
        <f>VLOOKUP(A632,'DATA (2)'!A:G,5,0)</f>
        <v>1816.92</v>
      </c>
      <c r="G632" s="50">
        <f>IFERROR(F632*(1-VLOOKUP(C632,ГОЛОВНА!K:L,2,0)), "-")</f>
        <v>1816.92</v>
      </c>
    </row>
    <row r="633" spans="1:7" x14ac:dyDescent="0.3">
      <c r="A633" s="80">
        <v>98390732</v>
      </c>
      <c r="B633" s="53" t="str">
        <f>VLOOKUP(A633,'DATA (2)'!A:G,2,0)</f>
        <v xml:space="preserve">Верт.насос CRIE15-1 N-CA-A-E-HQQE 3x38  </v>
      </c>
      <c r="C633" s="50" t="str">
        <f>VLOOKUP(A633,'DATA (2)'!A:G,4,0)</f>
        <v>CW</v>
      </c>
      <c r="D633" s="51"/>
      <c r="E633" s="50"/>
      <c r="F633" s="50">
        <f>VLOOKUP(A633,'DATA (2)'!A:G,5,0)</f>
        <v>1962.33</v>
      </c>
      <c r="G633" s="50">
        <f>IFERROR(F633*(1-VLOOKUP(C633,ГОЛОВНА!K:L,2,0)), "-")</f>
        <v>1962.33</v>
      </c>
    </row>
    <row r="634" spans="1:7" x14ac:dyDescent="0.3">
      <c r="A634" s="80">
        <v>98390731</v>
      </c>
      <c r="B634" s="53" t="str">
        <f>VLOOKUP(A634,'DATA (2)'!A:G,2,0)</f>
        <v xml:space="preserve">Верт.насос CRIE15-1 N-FGJ-A-E-HQQE 1x2  </v>
      </c>
      <c r="C634" s="50" t="str">
        <f>VLOOKUP(A634,'DATA (2)'!A:G,4,0)</f>
        <v>CW</v>
      </c>
      <c r="D634" s="51"/>
      <c r="E634" s="50"/>
      <c r="F634" s="50">
        <f>VLOOKUP(A634,'DATA (2)'!A:G,5,0)</f>
        <v>1893.36</v>
      </c>
      <c r="G634" s="50">
        <f>IFERROR(F634*(1-VLOOKUP(C634,ГОЛОВНА!K:L,2,0)), "-")</f>
        <v>1893.36</v>
      </c>
    </row>
    <row r="635" spans="1:7" x14ac:dyDescent="0.3">
      <c r="A635" s="80">
        <v>98390734</v>
      </c>
      <c r="B635" s="53" t="str">
        <f>VLOOKUP(A635,'DATA (2)'!A:G,2,0)</f>
        <v xml:space="preserve">Верт.насос CRIE15-1 N-FGJ-A-E-HQQE 3x3  </v>
      </c>
      <c r="C635" s="50" t="str">
        <f>VLOOKUP(A635,'DATA (2)'!A:G,4,0)</f>
        <v>CW</v>
      </c>
      <c r="D635" s="51"/>
      <c r="E635" s="50"/>
      <c r="F635" s="50">
        <f>VLOOKUP(A635,'DATA (2)'!A:G,5,0)</f>
        <v>2038.76</v>
      </c>
      <c r="G635" s="50">
        <f>IFERROR(F635*(1-VLOOKUP(C635,ГОЛОВНА!K:L,2,0)), "-")</f>
        <v>2038.76</v>
      </c>
    </row>
    <row r="636" spans="1:7" x14ac:dyDescent="0.3">
      <c r="A636" s="80">
        <v>98390729</v>
      </c>
      <c r="B636" s="53" t="str">
        <f>VLOOKUP(A636,'DATA (2)'!A:G,2,0)</f>
        <v xml:space="preserve">Верт.насос CRIE15-1 N-P-A-E-HQQE 1x200  </v>
      </c>
      <c r="C636" s="50" t="str">
        <f>VLOOKUP(A636,'DATA (2)'!A:G,4,0)</f>
        <v>CW</v>
      </c>
      <c r="D636" s="51"/>
      <c r="E636" s="50"/>
      <c r="F636" s="50">
        <f>VLOOKUP(A636,'DATA (2)'!A:G,5,0)</f>
        <v>1816.92</v>
      </c>
      <c r="G636" s="50">
        <f>IFERROR(F636*(1-VLOOKUP(C636,ГОЛОВНА!K:L,2,0)), "-")</f>
        <v>1816.92</v>
      </c>
    </row>
    <row r="637" spans="1:7" x14ac:dyDescent="0.3">
      <c r="A637" s="80">
        <v>98390733</v>
      </c>
      <c r="B637" s="53" t="str">
        <f>VLOOKUP(A637,'DATA (2)'!A:G,2,0)</f>
        <v xml:space="preserve">Верт.насос CRIE15-1 N-P-A-E-HQQE 3x380  </v>
      </c>
      <c r="C637" s="50" t="str">
        <f>VLOOKUP(A637,'DATA (2)'!A:G,4,0)</f>
        <v>CW</v>
      </c>
      <c r="D637" s="51"/>
      <c r="E637" s="50"/>
      <c r="F637" s="50">
        <f>VLOOKUP(A637,'DATA (2)'!A:G,5,0)</f>
        <v>1962.33</v>
      </c>
      <c r="G637" s="50">
        <f>IFERROR(F637*(1-VLOOKUP(C637,ГОЛОВНА!K:L,2,0)), "-")</f>
        <v>1962.33</v>
      </c>
    </row>
    <row r="638" spans="1:7" x14ac:dyDescent="0.3">
      <c r="A638" s="80">
        <v>98390723</v>
      </c>
      <c r="B638" s="53" t="str">
        <f>VLOOKUP(A638,'DATA (2)'!A:G,2,0)</f>
        <v xml:space="preserve">Верт.насос CRIE15-1 A-P-A-E-HQQE 1x200  </v>
      </c>
      <c r="C638" s="50" t="str">
        <f>VLOOKUP(A638,'DATA (2)'!A:G,4,0)</f>
        <v>CW</v>
      </c>
      <c r="D638" s="51"/>
      <c r="E638" s="50"/>
      <c r="F638" s="50">
        <f>VLOOKUP(A638,'DATA (2)'!A:G,5,0)</f>
        <v>1677.3</v>
      </c>
      <c r="G638" s="50">
        <f>IFERROR(F638*(1-VLOOKUP(C638,ГОЛОВНА!K:L,2,0)), "-")</f>
        <v>1677.3</v>
      </c>
    </row>
    <row r="639" spans="1:7" x14ac:dyDescent="0.3">
      <c r="A639" s="80">
        <v>98390726</v>
      </c>
      <c r="B639" s="53" t="str">
        <f>VLOOKUP(A639,'DATA (2)'!A:G,2,0)</f>
        <v xml:space="preserve">Верт.насос CRIE15-1 A-P-A-E-HQQE 3x380  </v>
      </c>
      <c r="C639" s="50" t="str">
        <f>VLOOKUP(A639,'DATA (2)'!A:G,4,0)</f>
        <v>CW</v>
      </c>
      <c r="D639" s="51"/>
      <c r="E639" s="50"/>
      <c r="F639" s="50">
        <f>VLOOKUP(A639,'DATA (2)'!A:G,5,0)</f>
        <v>1822.71</v>
      </c>
      <c r="G639" s="50">
        <f>IFERROR(F639*(1-VLOOKUP(C639,ГОЛОВНА!K:L,2,0)), "-")</f>
        <v>1822.71</v>
      </c>
    </row>
    <row r="640" spans="1:7" x14ac:dyDescent="0.3">
      <c r="A640" s="80">
        <v>98390781</v>
      </c>
      <c r="B640" s="53" t="str">
        <f>VLOOKUP(A640,'DATA (2)'!A:G,2,0)</f>
        <v xml:space="preserve">Верт.насос  CRIE20-1 A-CA-A-E-HQQE 3x3  </v>
      </c>
      <c r="C640" s="50" t="str">
        <f>VLOOKUP(A640,'DATA (2)'!A:G,4,0)</f>
        <v>CW</v>
      </c>
      <c r="D640" s="51"/>
      <c r="E640" s="50"/>
      <c r="F640" s="50">
        <f>VLOOKUP(A640,'DATA (2)'!A:G,5,0)</f>
        <v>2220.89</v>
      </c>
      <c r="G640" s="50">
        <f>IFERROR(F640*(1-VLOOKUP(C640,ГОЛОВНА!K:L,2,0)), "-")</f>
        <v>2220.89</v>
      </c>
    </row>
    <row r="641" spans="1:7" x14ac:dyDescent="0.3">
      <c r="A641" s="80">
        <v>98390783</v>
      </c>
      <c r="B641" s="53" t="str">
        <f>VLOOKUP(A641,'DATA (2)'!A:G,2,0)</f>
        <v xml:space="preserve">Верт.насос  CRIE20-1 A-FGJ-A-E-HQQE 3x  </v>
      </c>
      <c r="C641" s="50" t="str">
        <f>VLOOKUP(A641,'DATA (2)'!A:G,4,0)</f>
        <v>CW</v>
      </c>
      <c r="D641" s="51"/>
      <c r="E641" s="50"/>
      <c r="F641" s="50">
        <f>VLOOKUP(A641,'DATA (2)'!A:G,5,0)</f>
        <v>2297.29</v>
      </c>
      <c r="G641" s="50">
        <f>IFERROR(F641*(1-VLOOKUP(C641,ГОЛОВНА!K:L,2,0)), "-")</f>
        <v>2297.29</v>
      </c>
    </row>
    <row r="642" spans="1:7" x14ac:dyDescent="0.3">
      <c r="A642" s="80">
        <v>98390786</v>
      </c>
      <c r="B642" s="53" t="str">
        <f>VLOOKUP(A642,'DATA (2)'!A:G,2,0)</f>
        <v xml:space="preserve">Верт.насос  CRIE20-1 N-FGJ-A-E-HQQE 3x  </v>
      </c>
      <c r="C642" s="50" t="str">
        <f>VLOOKUP(A642,'DATA (2)'!A:G,4,0)</f>
        <v>CW</v>
      </c>
      <c r="D642" s="51"/>
      <c r="E642" s="50"/>
      <c r="F642" s="50">
        <f>VLOOKUP(A642,'DATA (2)'!A:G,5,0)</f>
        <v>2436.92</v>
      </c>
      <c r="G642" s="50">
        <f>IFERROR(F642*(1-VLOOKUP(C642,ГОЛОВНА!K:L,2,0)), "-")</f>
        <v>2436.92</v>
      </c>
    </row>
    <row r="643" spans="1:7" x14ac:dyDescent="0.3">
      <c r="A643" s="80">
        <v>98390785</v>
      </c>
      <c r="B643" s="53" t="str">
        <f>VLOOKUP(A643,'DATA (2)'!A:G,2,0)</f>
        <v xml:space="preserve">Верт.насос  CRIE20-1 N-P-A-E-HQQE 3x38  </v>
      </c>
      <c r="C643" s="50" t="str">
        <f>VLOOKUP(A643,'DATA (2)'!A:G,4,0)</f>
        <v>CW</v>
      </c>
      <c r="D643" s="51"/>
      <c r="E643" s="50"/>
      <c r="F643" s="50">
        <f>VLOOKUP(A643,'DATA (2)'!A:G,5,0)</f>
        <v>2360.5</v>
      </c>
      <c r="G643" s="50">
        <f>IFERROR(F643*(1-VLOOKUP(C643,ГОЛОВНА!K:L,2,0)), "-")</f>
        <v>2360.5</v>
      </c>
    </row>
    <row r="644" spans="1:7" x14ac:dyDescent="0.3">
      <c r="A644" s="80">
        <v>98390782</v>
      </c>
      <c r="B644" s="53" t="str">
        <f>VLOOKUP(A644,'DATA (2)'!A:G,2,0)</f>
        <v xml:space="preserve">Верт.насос  CRIE20-1 A-P-A-E-HQQE 3x38  </v>
      </c>
      <c r="C644" s="50" t="str">
        <f>VLOOKUP(A644,'DATA (2)'!A:G,4,0)</f>
        <v>CW</v>
      </c>
      <c r="D644" s="51"/>
      <c r="E644" s="50"/>
      <c r="F644" s="50">
        <f>VLOOKUP(A644,'DATA (2)'!A:G,5,0)</f>
        <v>2220.89</v>
      </c>
      <c r="G644" s="50">
        <f>IFERROR(F644*(1-VLOOKUP(C644,ГОЛОВНА!K:L,2,0)), "-")</f>
        <v>2220.89</v>
      </c>
    </row>
    <row r="645" spans="1:7" x14ac:dyDescent="0.3">
      <c r="A645" s="80">
        <v>98390735</v>
      </c>
      <c r="B645" s="53" t="str">
        <f>VLOOKUP(A645,'DATA (2)'!A:G,2,0)</f>
        <v xml:space="preserve">Верт.насос CRNE15-1 A-CA-A-E-HQQE 1x20  </v>
      </c>
      <c r="C645" s="50" t="str">
        <f>VLOOKUP(A645,'DATA (2)'!A:G,4,0)</f>
        <v>GI</v>
      </c>
      <c r="D645" s="51"/>
      <c r="E645" s="50"/>
      <c r="F645" s="50">
        <f>VLOOKUP(A645,'DATA (2)'!A:G,5,0)</f>
        <v>1822.2</v>
      </c>
      <c r="G645" s="50">
        <f>IFERROR(F645*(1-VLOOKUP(C645,ГОЛОВНА!K:L,2,0)), "-")</f>
        <v>1822.2</v>
      </c>
    </row>
    <row r="646" spans="1:7" x14ac:dyDescent="0.3">
      <c r="A646" s="80">
        <v>98390741</v>
      </c>
      <c r="B646" s="53" t="str">
        <f>VLOOKUP(A646,'DATA (2)'!A:G,2,0)</f>
        <v xml:space="preserve">Верт.насос CRNE15-1 A-CA-A-E-HQQE 3x38  </v>
      </c>
      <c r="C646" s="50" t="str">
        <f>VLOOKUP(A646,'DATA (2)'!A:G,4,0)</f>
        <v>GI</v>
      </c>
      <c r="D646" s="51"/>
      <c r="E646" s="50"/>
      <c r="F646" s="50">
        <f>VLOOKUP(A646,'DATA (2)'!A:G,5,0)</f>
        <v>1973.97</v>
      </c>
      <c r="G646" s="50">
        <f>IFERROR(F646*(1-VLOOKUP(C646,ГОЛОВНА!K:L,2,0)), "-")</f>
        <v>1973.97</v>
      </c>
    </row>
    <row r="647" spans="1:7" x14ac:dyDescent="0.3">
      <c r="A647" s="80">
        <v>98390736</v>
      </c>
      <c r="B647" s="53" t="str">
        <f>VLOOKUP(A647,'DATA (2)'!A:G,2,0)</f>
        <v xml:space="preserve">Верт.насос CRNE15-1 A-CA-A-V-HQQV 1x20  </v>
      </c>
      <c r="C647" s="50" t="str">
        <f>VLOOKUP(A647,'DATA (2)'!A:G,4,0)</f>
        <v>GI</v>
      </c>
      <c r="D647" s="51"/>
      <c r="E647" s="50"/>
      <c r="F647" s="50">
        <f>VLOOKUP(A647,'DATA (2)'!A:G,5,0)</f>
        <v>1844.36</v>
      </c>
      <c r="G647" s="50">
        <f>IFERROR(F647*(1-VLOOKUP(C647,ГОЛОВНА!K:L,2,0)), "-")</f>
        <v>1844.36</v>
      </c>
    </row>
    <row r="648" spans="1:7" x14ac:dyDescent="0.3">
      <c r="A648" s="80">
        <v>98390742</v>
      </c>
      <c r="B648" s="53" t="str">
        <f>VLOOKUP(A648,'DATA (2)'!A:G,2,0)</f>
        <v xml:space="preserve">Верт.насос CRNE15-1 A-CA-A-V-HQQV 3x38  </v>
      </c>
      <c r="C648" s="50" t="str">
        <f>VLOOKUP(A648,'DATA (2)'!A:G,4,0)</f>
        <v>GI</v>
      </c>
      <c r="D648" s="51"/>
      <c r="E648" s="50"/>
      <c r="F648" s="50">
        <f>VLOOKUP(A648,'DATA (2)'!A:G,5,0)</f>
        <v>1996.13</v>
      </c>
      <c r="G648" s="50">
        <f>IFERROR(F648*(1-VLOOKUP(C648,ГОЛОВНА!K:L,2,0)), "-")</f>
        <v>1996.13</v>
      </c>
    </row>
    <row r="649" spans="1:7" x14ac:dyDescent="0.3">
      <c r="A649" s="80">
        <v>98390739</v>
      </c>
      <c r="B649" s="53" t="str">
        <f>VLOOKUP(A649,'DATA (2)'!A:G,2,0)</f>
        <v xml:space="preserve">Верт.насос CRNE15-1 A-FGJ-A-E-HQQE 1x2  </v>
      </c>
      <c r="C649" s="50" t="str">
        <f>VLOOKUP(A649,'DATA (2)'!A:G,4,0)</f>
        <v>GI</v>
      </c>
      <c r="D649" s="51"/>
      <c r="E649" s="50"/>
      <c r="F649" s="50">
        <f>VLOOKUP(A649,'DATA (2)'!A:G,5,0)</f>
        <v>1897.21</v>
      </c>
      <c r="G649" s="50">
        <f>IFERROR(F649*(1-VLOOKUP(C649,ГОЛОВНА!K:L,2,0)), "-")</f>
        <v>1897.21</v>
      </c>
    </row>
    <row r="650" spans="1:7" x14ac:dyDescent="0.3">
      <c r="A650" s="80">
        <v>98390746</v>
      </c>
      <c r="B650" s="53" t="str">
        <f>VLOOKUP(A650,'DATA (2)'!A:G,2,0)</f>
        <v xml:space="preserve">Верт.насос CRNE15-1 A-FGJ-A-E-HQQE 3x3  </v>
      </c>
      <c r="C650" s="50" t="str">
        <f>VLOOKUP(A650,'DATA (2)'!A:G,4,0)</f>
        <v>GI</v>
      </c>
      <c r="D650" s="51"/>
      <c r="E650" s="50"/>
      <c r="F650" s="50">
        <f>VLOOKUP(A650,'DATA (2)'!A:G,5,0)</f>
        <v>2048.98</v>
      </c>
      <c r="G650" s="50">
        <f>IFERROR(F650*(1-VLOOKUP(C650,ГОЛОВНА!K:L,2,0)), "-")</f>
        <v>2048.98</v>
      </c>
    </row>
    <row r="651" spans="1:7" x14ac:dyDescent="0.3">
      <c r="A651" s="80">
        <v>98390740</v>
      </c>
      <c r="B651" s="53" t="str">
        <f>VLOOKUP(A651,'DATA (2)'!A:G,2,0)</f>
        <v xml:space="preserve">Верт.насос CRNE15-1 A-FGJ-A-V-HQQV 1x2  </v>
      </c>
      <c r="C651" s="50" t="str">
        <f>VLOOKUP(A651,'DATA (2)'!A:G,4,0)</f>
        <v>GI</v>
      </c>
      <c r="D651" s="51"/>
      <c r="E651" s="50"/>
      <c r="F651" s="50">
        <f>VLOOKUP(A651,'DATA (2)'!A:G,5,0)</f>
        <v>1919.35</v>
      </c>
      <c r="G651" s="50">
        <f>IFERROR(F651*(1-VLOOKUP(C651,ГОЛОВНА!K:L,2,0)), "-")</f>
        <v>1919.35</v>
      </c>
    </row>
    <row r="652" spans="1:7" x14ac:dyDescent="0.3">
      <c r="A652" s="80">
        <v>98390747</v>
      </c>
      <c r="B652" s="53" t="str">
        <f>VLOOKUP(A652,'DATA (2)'!A:G,2,0)</f>
        <v xml:space="preserve">Верт.насос CRNE15-1 A-FGJ-A-V-HQQV 3x3  </v>
      </c>
      <c r="C652" s="50" t="str">
        <f>VLOOKUP(A652,'DATA (2)'!A:G,4,0)</f>
        <v>GI</v>
      </c>
      <c r="D652" s="51"/>
      <c r="E652" s="50"/>
      <c r="F652" s="50">
        <f>VLOOKUP(A652,'DATA (2)'!A:G,5,0)</f>
        <v>2071.13</v>
      </c>
      <c r="G652" s="50">
        <f>IFERROR(F652*(1-VLOOKUP(C652,ГОЛОВНА!K:L,2,0)), "-")</f>
        <v>2071.13</v>
      </c>
    </row>
    <row r="653" spans="1:7" x14ac:dyDescent="0.3">
      <c r="A653" s="80">
        <v>98390748</v>
      </c>
      <c r="B653" s="53" t="str">
        <f>VLOOKUP(A653,'DATA (2)'!A:G,2,0)</f>
        <v xml:space="preserve">Верт.насос CRNE15-1 N-CA-A-E-HQQE 1x20  </v>
      </c>
      <c r="C653" s="50" t="str">
        <f>VLOOKUP(A653,'DATA (2)'!A:G,4,0)</f>
        <v>GI</v>
      </c>
      <c r="D653" s="51"/>
      <c r="E653" s="50"/>
      <c r="F653" s="50">
        <f>VLOOKUP(A653,'DATA (2)'!A:G,5,0)</f>
        <v>1955.94</v>
      </c>
      <c r="G653" s="50">
        <f>IFERROR(F653*(1-VLOOKUP(C653,ГОЛОВНА!K:L,2,0)), "-")</f>
        <v>1955.94</v>
      </c>
    </row>
    <row r="654" spans="1:7" x14ac:dyDescent="0.3">
      <c r="A654" s="80">
        <v>98390754</v>
      </c>
      <c r="B654" s="53" t="str">
        <f>VLOOKUP(A654,'DATA (2)'!A:G,2,0)</f>
        <v xml:space="preserve">Верт.насос CRNE15-1 N-CA-A-E-HQQE 3x38  </v>
      </c>
      <c r="C654" s="50" t="str">
        <f>VLOOKUP(A654,'DATA (2)'!A:G,4,0)</f>
        <v>GI</v>
      </c>
      <c r="D654" s="51"/>
      <c r="E654" s="50"/>
      <c r="F654" s="50">
        <f>VLOOKUP(A654,'DATA (2)'!A:G,5,0)</f>
        <v>2107.71</v>
      </c>
      <c r="G654" s="50">
        <f>IFERROR(F654*(1-VLOOKUP(C654,ГОЛОВНА!K:L,2,0)), "-")</f>
        <v>2107.71</v>
      </c>
    </row>
    <row r="655" spans="1:7" x14ac:dyDescent="0.3">
      <c r="A655" s="80">
        <v>98390749</v>
      </c>
      <c r="B655" s="53" t="str">
        <f>VLOOKUP(A655,'DATA (2)'!A:G,2,0)</f>
        <v xml:space="preserve">Верт.насос CRNE15-1 N-CA-A-V-HQQV 1x20  </v>
      </c>
      <c r="C655" s="50" t="str">
        <f>VLOOKUP(A655,'DATA (2)'!A:G,4,0)</f>
        <v>GI</v>
      </c>
      <c r="D655" s="51"/>
      <c r="E655" s="50"/>
      <c r="F655" s="50">
        <f>VLOOKUP(A655,'DATA (2)'!A:G,5,0)</f>
        <v>1978.08</v>
      </c>
      <c r="G655" s="50">
        <f>IFERROR(F655*(1-VLOOKUP(C655,ГОЛОВНА!K:L,2,0)), "-")</f>
        <v>1978.08</v>
      </c>
    </row>
    <row r="656" spans="1:7" x14ac:dyDescent="0.3">
      <c r="A656" s="80">
        <v>98390755</v>
      </c>
      <c r="B656" s="53" t="str">
        <f>VLOOKUP(A656,'DATA (2)'!A:G,2,0)</f>
        <v xml:space="preserve">Верт.насос CRNE15-1 N-CA-A-V-HQQV 3x38  </v>
      </c>
      <c r="C656" s="50" t="str">
        <f>VLOOKUP(A656,'DATA (2)'!A:G,4,0)</f>
        <v>GI</v>
      </c>
      <c r="D656" s="51"/>
      <c r="E656" s="50"/>
      <c r="F656" s="50">
        <f>VLOOKUP(A656,'DATA (2)'!A:G,5,0)</f>
        <v>2129.86</v>
      </c>
      <c r="G656" s="50">
        <f>IFERROR(F656*(1-VLOOKUP(C656,ГОЛОВНА!K:L,2,0)), "-")</f>
        <v>2129.86</v>
      </c>
    </row>
    <row r="657" spans="1:7" x14ac:dyDescent="0.3">
      <c r="A657" s="80">
        <v>98390752</v>
      </c>
      <c r="B657" s="53" t="str">
        <f>VLOOKUP(A657,'DATA (2)'!A:G,2,0)</f>
        <v xml:space="preserve">Верт.насос CRNE15-1 N-FGJ-A-E-HQQE 1x2  </v>
      </c>
      <c r="C657" s="50" t="str">
        <f>VLOOKUP(A657,'DATA (2)'!A:G,4,0)</f>
        <v>GI</v>
      </c>
      <c r="D657" s="51"/>
      <c r="E657" s="50"/>
      <c r="F657" s="50">
        <f>VLOOKUP(A657,'DATA (2)'!A:G,5,0)</f>
        <v>2030.94</v>
      </c>
      <c r="G657" s="50">
        <f>IFERROR(F657*(1-VLOOKUP(C657,ГОЛОВНА!K:L,2,0)), "-")</f>
        <v>2030.94</v>
      </c>
    </row>
    <row r="658" spans="1:7" x14ac:dyDescent="0.3">
      <c r="A658" s="80">
        <v>98390758</v>
      </c>
      <c r="B658" s="53" t="str">
        <f>VLOOKUP(A658,'DATA (2)'!A:G,2,0)</f>
        <v xml:space="preserve">Верт.насос CRNE15-1 N-FGJ-A-E-HQQE 3x3  </v>
      </c>
      <c r="C658" s="50" t="str">
        <f>VLOOKUP(A658,'DATA (2)'!A:G,4,0)</f>
        <v>GI</v>
      </c>
      <c r="D658" s="51"/>
      <c r="E658" s="50"/>
      <c r="F658" s="50">
        <f>VLOOKUP(A658,'DATA (2)'!A:G,5,0)</f>
        <v>2182.71</v>
      </c>
      <c r="G658" s="50">
        <f>IFERROR(F658*(1-VLOOKUP(C658,ГОЛОВНА!K:L,2,0)), "-")</f>
        <v>2182.71</v>
      </c>
    </row>
    <row r="659" spans="1:7" x14ac:dyDescent="0.3">
      <c r="A659" s="80">
        <v>98390753</v>
      </c>
      <c r="B659" s="53" t="str">
        <f>VLOOKUP(A659,'DATA (2)'!A:G,2,0)</f>
        <v xml:space="preserve">Верт.насос CRNE15-1 N-FGJ-A-V-HQQV 1x2  </v>
      </c>
      <c r="C659" s="50" t="str">
        <f>VLOOKUP(A659,'DATA (2)'!A:G,4,0)</f>
        <v>GI</v>
      </c>
      <c r="D659" s="51"/>
      <c r="E659" s="50"/>
      <c r="F659" s="50">
        <f>VLOOKUP(A659,'DATA (2)'!A:G,5,0)</f>
        <v>2053.0700000000002</v>
      </c>
      <c r="G659" s="50">
        <f>IFERROR(F659*(1-VLOOKUP(C659,ГОЛОВНА!K:L,2,0)), "-")</f>
        <v>2053.0700000000002</v>
      </c>
    </row>
    <row r="660" spans="1:7" x14ac:dyDescent="0.3">
      <c r="A660" s="80">
        <v>98390759</v>
      </c>
      <c r="B660" s="53" t="str">
        <f>VLOOKUP(A660,'DATA (2)'!A:G,2,0)</f>
        <v xml:space="preserve">Верт.насос CRNE15-1 N-FGJ-A-V-HQQV 3x3  </v>
      </c>
      <c r="C660" s="50" t="str">
        <f>VLOOKUP(A660,'DATA (2)'!A:G,4,0)</f>
        <v>GI</v>
      </c>
      <c r="D660" s="51"/>
      <c r="E660" s="50"/>
      <c r="F660" s="50">
        <f>VLOOKUP(A660,'DATA (2)'!A:G,5,0)</f>
        <v>2204.86</v>
      </c>
      <c r="G660" s="50">
        <f>IFERROR(F660*(1-VLOOKUP(C660,ГОЛОВНА!K:L,2,0)), "-")</f>
        <v>2204.86</v>
      </c>
    </row>
    <row r="661" spans="1:7" x14ac:dyDescent="0.3">
      <c r="A661" s="80">
        <v>98390750</v>
      </c>
      <c r="B661" s="53" t="str">
        <f>VLOOKUP(A661,'DATA (2)'!A:G,2,0)</f>
        <v xml:space="preserve">Верт.насос CRNE15-1 N-P-A-E-HQQE 1x200  </v>
      </c>
      <c r="C661" s="50" t="str">
        <f>VLOOKUP(A661,'DATA (2)'!A:G,4,0)</f>
        <v>GI</v>
      </c>
      <c r="D661" s="51"/>
      <c r="E661" s="50"/>
      <c r="F661" s="50">
        <f>VLOOKUP(A661,'DATA (2)'!A:G,5,0)</f>
        <v>1955.94</v>
      </c>
      <c r="G661" s="50">
        <f>IFERROR(F661*(1-VLOOKUP(C661,ГОЛОВНА!K:L,2,0)), "-")</f>
        <v>1955.94</v>
      </c>
    </row>
    <row r="662" spans="1:7" x14ac:dyDescent="0.3">
      <c r="A662" s="80">
        <v>98390756</v>
      </c>
      <c r="B662" s="53" t="str">
        <f>VLOOKUP(A662,'DATA (2)'!A:G,2,0)</f>
        <v xml:space="preserve">Верт.насос CRNE15-1 N-P-A-E-HQQE 3x380  </v>
      </c>
      <c r="C662" s="50" t="str">
        <f>VLOOKUP(A662,'DATA (2)'!A:G,4,0)</f>
        <v>GI</v>
      </c>
      <c r="D662" s="51"/>
      <c r="E662" s="50"/>
      <c r="F662" s="50">
        <f>VLOOKUP(A662,'DATA (2)'!A:G,5,0)</f>
        <v>2107.71</v>
      </c>
      <c r="G662" s="50">
        <f>IFERROR(F662*(1-VLOOKUP(C662,ГОЛОВНА!K:L,2,0)), "-")</f>
        <v>2107.71</v>
      </c>
    </row>
    <row r="663" spans="1:7" x14ac:dyDescent="0.3">
      <c r="A663" s="80">
        <v>98390751</v>
      </c>
      <c r="B663" s="53" t="str">
        <f>VLOOKUP(A663,'DATA (2)'!A:G,2,0)</f>
        <v xml:space="preserve">Верт.насос CRNE15-1 N-P-A-V-HQQV 1x200  </v>
      </c>
      <c r="C663" s="50" t="str">
        <f>VLOOKUP(A663,'DATA (2)'!A:G,4,0)</f>
        <v>GI</v>
      </c>
      <c r="D663" s="51"/>
      <c r="E663" s="50"/>
      <c r="F663" s="50">
        <f>VLOOKUP(A663,'DATA (2)'!A:G,5,0)</f>
        <v>1978.08</v>
      </c>
      <c r="G663" s="50">
        <f>IFERROR(F663*(1-VLOOKUP(C663,ГОЛОВНА!K:L,2,0)), "-")</f>
        <v>1978.08</v>
      </c>
    </row>
    <row r="664" spans="1:7" x14ac:dyDescent="0.3">
      <c r="A664" s="80">
        <v>98390757</v>
      </c>
      <c r="B664" s="53" t="str">
        <f>VLOOKUP(A664,'DATA (2)'!A:G,2,0)</f>
        <v xml:space="preserve">Верт.насос CRNE15-1 N-P-A-V-HQQV 3x380  </v>
      </c>
      <c r="C664" s="50" t="str">
        <f>VLOOKUP(A664,'DATA (2)'!A:G,4,0)</f>
        <v>GI</v>
      </c>
      <c r="D664" s="51"/>
      <c r="E664" s="50"/>
      <c r="F664" s="50">
        <f>VLOOKUP(A664,'DATA (2)'!A:G,5,0)</f>
        <v>2129.86</v>
      </c>
      <c r="G664" s="50">
        <f>IFERROR(F664*(1-VLOOKUP(C664,ГОЛОВНА!K:L,2,0)), "-")</f>
        <v>2129.86</v>
      </c>
    </row>
    <row r="665" spans="1:7" x14ac:dyDescent="0.3">
      <c r="A665" s="80">
        <v>98390737</v>
      </c>
      <c r="B665" s="53" t="str">
        <f>VLOOKUP(A665,'DATA (2)'!A:G,2,0)</f>
        <v xml:space="preserve">Верт.насос CRNE15-1 A-P-A-E-HQQE 1x200  </v>
      </c>
      <c r="C665" s="50" t="str">
        <f>VLOOKUP(A665,'DATA (2)'!A:G,4,0)</f>
        <v>GI</v>
      </c>
      <c r="D665" s="51"/>
      <c r="E665" s="50"/>
      <c r="F665" s="50">
        <f>VLOOKUP(A665,'DATA (2)'!A:G,5,0)</f>
        <v>1822.2</v>
      </c>
      <c r="G665" s="50">
        <f>IFERROR(F665*(1-VLOOKUP(C665,ГОЛОВНА!K:L,2,0)), "-")</f>
        <v>1822.2</v>
      </c>
    </row>
    <row r="666" spans="1:7" x14ac:dyDescent="0.3">
      <c r="A666" s="80">
        <v>98390743</v>
      </c>
      <c r="B666" s="53" t="str">
        <f>VLOOKUP(A666,'DATA (2)'!A:G,2,0)</f>
        <v xml:space="preserve">Верт.насос CRNE15-1 A-P-A-E-HQQE 3x380  </v>
      </c>
      <c r="C666" s="50" t="str">
        <f>VLOOKUP(A666,'DATA (2)'!A:G,4,0)</f>
        <v>GI</v>
      </c>
      <c r="D666" s="51"/>
      <c r="E666" s="50"/>
      <c r="F666" s="50">
        <f>VLOOKUP(A666,'DATA (2)'!A:G,5,0)</f>
        <v>1973.97</v>
      </c>
      <c r="G666" s="50">
        <f>IFERROR(F666*(1-VLOOKUP(C666,ГОЛОВНА!K:L,2,0)), "-")</f>
        <v>1973.97</v>
      </c>
    </row>
    <row r="667" spans="1:7" x14ac:dyDescent="0.3">
      <c r="A667" s="80">
        <v>98390738</v>
      </c>
      <c r="B667" s="53" t="str">
        <f>VLOOKUP(A667,'DATA (2)'!A:G,2,0)</f>
        <v xml:space="preserve">Верт.насос CRNE15-1 A-P-A-V-HQQV 1x200  </v>
      </c>
      <c r="C667" s="50" t="str">
        <f>VLOOKUP(A667,'DATA (2)'!A:G,4,0)</f>
        <v>GI</v>
      </c>
      <c r="D667" s="51"/>
      <c r="E667" s="50"/>
      <c r="F667" s="50">
        <f>VLOOKUP(A667,'DATA (2)'!A:G,5,0)</f>
        <v>1844.36</v>
      </c>
      <c r="G667" s="50">
        <f>IFERROR(F667*(1-VLOOKUP(C667,ГОЛОВНА!K:L,2,0)), "-")</f>
        <v>1844.36</v>
      </c>
    </row>
    <row r="668" spans="1:7" x14ac:dyDescent="0.3">
      <c r="A668" s="80">
        <v>98390744</v>
      </c>
      <c r="B668" s="53" t="str">
        <f>VLOOKUP(A668,'DATA (2)'!A:G,2,0)</f>
        <v xml:space="preserve">Верт.насос CRNE15-1 A-P-A-V-HQQV 3x380  </v>
      </c>
      <c r="C668" s="50" t="str">
        <f>VLOOKUP(A668,'DATA (2)'!A:G,4,0)</f>
        <v>GI</v>
      </c>
      <c r="D668" s="51"/>
      <c r="E668" s="50"/>
      <c r="F668" s="50">
        <f>VLOOKUP(A668,'DATA (2)'!A:G,5,0)</f>
        <v>1996.13</v>
      </c>
      <c r="G668" s="50">
        <f>IFERROR(F668*(1-VLOOKUP(C668,ГОЛОВНА!K:L,2,0)), "-")</f>
        <v>1996.13</v>
      </c>
    </row>
    <row r="669" spans="1:7" x14ac:dyDescent="0.3">
      <c r="A669" s="80">
        <v>98390787</v>
      </c>
      <c r="B669" s="53" t="str">
        <f>VLOOKUP(A669,'DATA (2)'!A:G,2,0)</f>
        <v xml:space="preserve">Верт.насос  CRNE20-1 A-CA-A-E-HQQE 3x3  </v>
      </c>
      <c r="C669" s="50" t="str">
        <f>VLOOKUP(A669,'DATA (2)'!A:G,4,0)</f>
        <v>GI</v>
      </c>
      <c r="D669" s="51"/>
      <c r="E669" s="50"/>
      <c r="F669" s="50">
        <f>VLOOKUP(A669,'DATA (2)'!A:G,5,0)</f>
        <v>2396.61</v>
      </c>
      <c r="G669" s="50">
        <f>IFERROR(F669*(1-VLOOKUP(C669,ГОЛОВНА!K:L,2,0)), "-")</f>
        <v>2396.61</v>
      </c>
    </row>
    <row r="670" spans="1:7" x14ac:dyDescent="0.3">
      <c r="A670" s="80">
        <v>98390788</v>
      </c>
      <c r="B670" s="53" t="str">
        <f>VLOOKUP(A670,'DATA (2)'!A:G,2,0)</f>
        <v xml:space="preserve">Верт.насос  CRNE20-1 A-CA-A-V-HQQV 3x3  </v>
      </c>
      <c r="C670" s="50" t="str">
        <f>VLOOKUP(A670,'DATA (2)'!A:G,4,0)</f>
        <v>GI</v>
      </c>
      <c r="D670" s="51"/>
      <c r="E670" s="50"/>
      <c r="F670" s="50">
        <f>VLOOKUP(A670,'DATA (2)'!A:G,5,0)</f>
        <v>2418.9899999999998</v>
      </c>
      <c r="G670" s="50">
        <f>IFERROR(F670*(1-VLOOKUP(C670,ГОЛОВНА!K:L,2,0)), "-")</f>
        <v>2418.9899999999998</v>
      </c>
    </row>
    <row r="671" spans="1:7" x14ac:dyDescent="0.3">
      <c r="A671" s="80">
        <v>98390792</v>
      </c>
      <c r="B671" s="53" t="str">
        <f>VLOOKUP(A671,'DATA (2)'!A:G,2,0)</f>
        <v xml:space="preserve">Верт.насос  CRNE20-1 A-FGJ-A-E-HQQE 3x  </v>
      </c>
      <c r="C671" s="50" t="str">
        <f>VLOOKUP(A671,'DATA (2)'!A:G,4,0)</f>
        <v>GI</v>
      </c>
      <c r="D671" s="51"/>
      <c r="E671" s="50"/>
      <c r="F671" s="50">
        <f>VLOOKUP(A671,'DATA (2)'!A:G,5,0)</f>
        <v>2472.4299999999998</v>
      </c>
      <c r="G671" s="50">
        <f>IFERROR(F671*(1-VLOOKUP(C671,ГОЛОВНА!K:L,2,0)), "-")</f>
        <v>2472.4299999999998</v>
      </c>
    </row>
    <row r="672" spans="1:7" x14ac:dyDescent="0.3">
      <c r="A672" s="80">
        <v>98390793</v>
      </c>
      <c r="B672" s="53" t="str">
        <f>VLOOKUP(A672,'DATA (2)'!A:G,2,0)</f>
        <v xml:space="preserve">Верт.насос  CRNE20-1 A-FGJ-A-V-HQQV 3x  </v>
      </c>
      <c r="C672" s="50" t="str">
        <f>VLOOKUP(A672,'DATA (2)'!A:G,4,0)</f>
        <v>GI</v>
      </c>
      <c r="D672" s="51"/>
      <c r="E672" s="50"/>
      <c r="F672" s="50">
        <f>VLOOKUP(A672,'DATA (2)'!A:G,5,0)</f>
        <v>2494.83</v>
      </c>
      <c r="G672" s="50">
        <f>IFERROR(F672*(1-VLOOKUP(C672,ГОЛОВНА!K:L,2,0)), "-")</f>
        <v>2494.83</v>
      </c>
    </row>
    <row r="673" spans="1:7" x14ac:dyDescent="0.3">
      <c r="A673" s="80">
        <v>98390794</v>
      </c>
      <c r="B673" s="53" t="str">
        <f>VLOOKUP(A673,'DATA (2)'!A:G,2,0)</f>
        <v xml:space="preserve">Верт.насос  CRNE20-1 N-CA-A-E-HQQE 3x3  </v>
      </c>
      <c r="C673" s="50" t="str">
        <f>VLOOKUP(A673,'DATA (2)'!A:G,4,0)</f>
        <v>GI</v>
      </c>
      <c r="D673" s="51"/>
      <c r="E673" s="50"/>
      <c r="F673" s="50">
        <f>VLOOKUP(A673,'DATA (2)'!A:G,5,0)</f>
        <v>2531.83</v>
      </c>
      <c r="G673" s="50">
        <f>IFERROR(F673*(1-VLOOKUP(C673,ГОЛОВНА!K:L,2,0)), "-")</f>
        <v>2531.83</v>
      </c>
    </row>
    <row r="674" spans="1:7" x14ac:dyDescent="0.3">
      <c r="A674" s="80">
        <v>98390795</v>
      </c>
      <c r="B674" s="53" t="str">
        <f>VLOOKUP(A674,'DATA (2)'!A:G,2,0)</f>
        <v xml:space="preserve">Верт.насос  CRNE20-1 N-CA-A-V-HQQV 3x3  </v>
      </c>
      <c r="C674" s="50" t="str">
        <f>VLOOKUP(A674,'DATA (2)'!A:G,4,0)</f>
        <v>GI</v>
      </c>
      <c r="D674" s="51"/>
      <c r="E674" s="50"/>
      <c r="F674" s="50">
        <f>VLOOKUP(A674,'DATA (2)'!A:G,5,0)</f>
        <v>2554.21</v>
      </c>
      <c r="G674" s="50">
        <f>IFERROR(F674*(1-VLOOKUP(C674,ГОЛОВНА!K:L,2,0)), "-")</f>
        <v>2554.21</v>
      </c>
    </row>
    <row r="675" spans="1:7" x14ac:dyDescent="0.3">
      <c r="A675" s="80">
        <v>98390798</v>
      </c>
      <c r="B675" s="53" t="str">
        <f>VLOOKUP(A675,'DATA (2)'!A:G,2,0)</f>
        <v xml:space="preserve">Верт.насос  CRNE20-1 N-FGJ-A-E-HQQE 3x  </v>
      </c>
      <c r="C675" s="50" t="str">
        <f>VLOOKUP(A675,'DATA (2)'!A:G,4,0)</f>
        <v>GI</v>
      </c>
      <c r="D675" s="51"/>
      <c r="E675" s="50"/>
      <c r="F675" s="50" t="str">
        <f>VLOOKUP(A675,'DATA (2)'!A:G,5,0)</f>
        <v>За запитом</v>
      </c>
      <c r="G675" s="50" t="str">
        <f>IFERROR(F675*(1-VLOOKUP(C675,ГОЛОВНА!K:L,2,0)), "-")</f>
        <v>-</v>
      </c>
    </row>
    <row r="676" spans="1:7" x14ac:dyDescent="0.3">
      <c r="A676" s="80">
        <v>98390799</v>
      </c>
      <c r="B676" s="53" t="str">
        <f>VLOOKUP(A676,'DATA (2)'!A:G,2,0)</f>
        <v xml:space="preserve">Верт.насос  CRNE20-1 N-FGJ-A-V-HQQV 3x  </v>
      </c>
      <c r="C676" s="50" t="str">
        <f>VLOOKUP(A676,'DATA (2)'!A:G,4,0)</f>
        <v>GI</v>
      </c>
      <c r="D676" s="51"/>
      <c r="E676" s="50"/>
      <c r="F676" s="50" t="str">
        <f>VLOOKUP(A676,'DATA (2)'!A:G,5,0)</f>
        <v>За запитом</v>
      </c>
      <c r="G676" s="50" t="str">
        <f>IFERROR(F676*(1-VLOOKUP(C676,ГОЛОВНА!K:L,2,0)), "-")</f>
        <v>-</v>
      </c>
    </row>
    <row r="677" spans="1:7" x14ac:dyDescent="0.3">
      <c r="A677" s="80">
        <v>98390796</v>
      </c>
      <c r="B677" s="53" t="str">
        <f>VLOOKUP(A677,'DATA (2)'!A:G,2,0)</f>
        <v xml:space="preserve">Верт.насос  CRNE20-1 N-P-A-E-HQQE 3x38  </v>
      </c>
      <c r="C677" s="50" t="str">
        <f>VLOOKUP(A677,'DATA (2)'!A:G,4,0)</f>
        <v>GI</v>
      </c>
      <c r="D677" s="51"/>
      <c r="E677" s="50"/>
      <c r="F677" s="50">
        <f>VLOOKUP(A677,'DATA (2)'!A:G,5,0)</f>
        <v>2531.83</v>
      </c>
      <c r="G677" s="50">
        <f>IFERROR(F677*(1-VLOOKUP(C677,ГОЛОВНА!K:L,2,0)), "-")</f>
        <v>2531.83</v>
      </c>
    </row>
    <row r="678" spans="1:7" x14ac:dyDescent="0.3">
      <c r="A678" s="80">
        <v>98390797</v>
      </c>
      <c r="B678" s="53" t="str">
        <f>VLOOKUP(A678,'DATA (2)'!A:G,2,0)</f>
        <v xml:space="preserve">Верт.насос  CRNE20-1 N-P-A-V-HQQV 3x38  </v>
      </c>
      <c r="C678" s="50" t="str">
        <f>VLOOKUP(A678,'DATA (2)'!A:G,4,0)</f>
        <v>GI</v>
      </c>
      <c r="D678" s="51"/>
      <c r="E678" s="50"/>
      <c r="F678" s="50">
        <f>VLOOKUP(A678,'DATA (2)'!A:G,5,0)</f>
        <v>2554.21</v>
      </c>
      <c r="G678" s="50">
        <f>IFERROR(F678*(1-VLOOKUP(C678,ГОЛОВНА!K:L,2,0)), "-")</f>
        <v>2554.21</v>
      </c>
    </row>
    <row r="679" spans="1:7" x14ac:dyDescent="0.3">
      <c r="A679" s="80">
        <v>98390789</v>
      </c>
      <c r="B679" s="53" t="str">
        <f>VLOOKUP(A679,'DATA (2)'!A:G,2,0)</f>
        <v xml:space="preserve">Верт.насос  CRNE20-1 A-P-A-E-HQQE 3x38  </v>
      </c>
      <c r="C679" s="50" t="str">
        <f>VLOOKUP(A679,'DATA (2)'!A:G,4,0)</f>
        <v>GI</v>
      </c>
      <c r="D679" s="51"/>
      <c r="E679" s="50"/>
      <c r="F679" s="50">
        <f>VLOOKUP(A679,'DATA (2)'!A:G,5,0)</f>
        <v>2396.61</v>
      </c>
      <c r="G679" s="50">
        <f>IFERROR(F679*(1-VLOOKUP(C679,ГОЛОВНА!K:L,2,0)), "-")</f>
        <v>2396.61</v>
      </c>
    </row>
    <row r="680" spans="1:7" x14ac:dyDescent="0.3">
      <c r="A680" s="80">
        <v>98390790</v>
      </c>
      <c r="B680" s="53" t="str">
        <f>VLOOKUP(A680,'DATA (2)'!A:G,2,0)</f>
        <v xml:space="preserve">Верт.насос  CRNE20-1 A-P-A-V-HQQV 3x38  </v>
      </c>
      <c r="C680" s="50" t="str">
        <f>VLOOKUP(A680,'DATA (2)'!A:G,4,0)</f>
        <v>GI</v>
      </c>
      <c r="D680" s="51"/>
      <c r="E680" s="50"/>
      <c r="F680" s="50">
        <f>VLOOKUP(A680,'DATA (2)'!A:G,5,0)</f>
        <v>2418.9899999999998</v>
      </c>
      <c r="G680" s="50">
        <f>IFERROR(F680*(1-VLOOKUP(C680,ГОЛОВНА!K:L,2,0)), "-")</f>
        <v>2418.9899999999998</v>
      </c>
    </row>
    <row r="681" spans="1:7" x14ac:dyDescent="0.3">
      <c r="A681" s="80">
        <v>98390934</v>
      </c>
      <c r="B681" s="53" t="str">
        <f>VLOOKUP(A681,'DATA (2)'!A:G,2,0)</f>
        <v xml:space="preserve">CRNE32-1-1 A-F-A-E-HQQE 3x380-500 60 HZ </v>
      </c>
      <c r="C681" s="50" t="str">
        <f>VLOOKUP(A681,'DATA (2)'!A:G,4,0)</f>
        <v>CW</v>
      </c>
      <c r="D681" s="51"/>
      <c r="E681" s="50"/>
      <c r="F681" s="50" t="str">
        <f>VLOOKUP(A681,'DATA (2)'!A:G,5,0)</f>
        <v>За запитом</v>
      </c>
      <c r="G681" s="50" t="str">
        <f>IFERROR(F681*(1-VLOOKUP(C681,ГОЛОВНА!K:L,2,0)), "-")</f>
        <v>-</v>
      </c>
    </row>
    <row r="682" spans="1:7" x14ac:dyDescent="0.3">
      <c r="A682" s="80">
        <v>98390935</v>
      </c>
      <c r="B682" s="53" t="str">
        <f>VLOOKUP(A682,'DATA (2)'!A:G,2,0)</f>
        <v xml:space="preserve">CRNE32-1-1 A-F-A-V-HQQV 3x380-500 60 HZ </v>
      </c>
      <c r="C682" s="50" t="str">
        <f>VLOOKUP(A682,'DATA (2)'!A:G,4,0)</f>
        <v>CW</v>
      </c>
      <c r="D682" s="51"/>
      <c r="E682" s="50"/>
      <c r="F682" s="50" t="str">
        <f>VLOOKUP(A682,'DATA (2)'!A:G,5,0)</f>
        <v>За запитом</v>
      </c>
      <c r="G682" s="50" t="str">
        <f>IFERROR(F682*(1-VLOOKUP(C682,ГОЛОВНА!K:L,2,0)), "-")</f>
        <v>-</v>
      </c>
    </row>
    <row r="683" spans="1:7" x14ac:dyDescent="0.3">
      <c r="A683" s="80">
        <v>96500872</v>
      </c>
      <c r="B683" s="53" t="str">
        <f>VLOOKUP(A683,'DATA (2)'!A:G,2,0)</f>
        <v xml:space="preserve">Верт.насос CR10-1 A-A-A-E-HQQE 1x220/2  </v>
      </c>
      <c r="C683" s="50" t="str">
        <f>VLOOKUP(A683,'DATA (2)'!A:G,4,0)</f>
        <v>CW</v>
      </c>
      <c r="D683" s="51"/>
      <c r="E683" s="50"/>
      <c r="F683" s="50">
        <f>VLOOKUP(A683,'DATA (2)'!A:G,5,0)</f>
        <v>671.56</v>
      </c>
      <c r="G683" s="50">
        <f>IFERROR(F683*(1-VLOOKUP(C683,ГОЛОВНА!K:L,2,0)), "-")</f>
        <v>671.56</v>
      </c>
    </row>
    <row r="684" spans="1:7" x14ac:dyDescent="0.3">
      <c r="A684" s="80">
        <v>96500979</v>
      </c>
      <c r="B684" s="53" t="str">
        <f>VLOOKUP(A684,'DATA (2)'!A:G,2,0)</f>
        <v xml:space="preserve">CR10-1 A-A-A-E-HQQE 3x230/400 50 HZ     </v>
      </c>
      <c r="C684" s="50" t="str">
        <f>VLOOKUP(A684,'DATA (2)'!A:G,4,0)</f>
        <v>CW</v>
      </c>
      <c r="D684" s="51"/>
      <c r="E684" s="50"/>
      <c r="F684" s="50">
        <f>VLOOKUP(A684,'DATA (2)'!A:G,5,0)</f>
        <v>643.29999999999995</v>
      </c>
      <c r="G684" s="50">
        <f>IFERROR(F684*(1-VLOOKUP(C684,ГОЛОВНА!K:L,2,0)), "-")</f>
        <v>643.29999999999995</v>
      </c>
    </row>
    <row r="685" spans="1:7" x14ac:dyDescent="0.3">
      <c r="A685" s="80">
        <v>96500921</v>
      </c>
      <c r="B685" s="53" t="str">
        <f>VLOOKUP(A685,'DATA (2)'!A:G,2,0)</f>
        <v xml:space="preserve">Верт.насос CR10-1 A-A-A-V-HQQV 1x220/2  </v>
      </c>
      <c r="C685" s="50" t="str">
        <f>VLOOKUP(A685,'DATA (2)'!A:G,4,0)</f>
        <v>CW</v>
      </c>
      <c r="D685" s="51"/>
      <c r="E685" s="50"/>
      <c r="F685" s="50">
        <f>VLOOKUP(A685,'DATA (2)'!A:G,5,0)</f>
        <v>694.2</v>
      </c>
      <c r="G685" s="50">
        <f>IFERROR(F685*(1-VLOOKUP(C685,ГОЛОВНА!K:L,2,0)), "-")</f>
        <v>694.2</v>
      </c>
    </row>
    <row r="686" spans="1:7" x14ac:dyDescent="0.3">
      <c r="A686" s="80">
        <v>96501104</v>
      </c>
      <c r="B686" s="53" t="str">
        <f>VLOOKUP(A686,'DATA (2)'!A:G,2,0)</f>
        <v xml:space="preserve">Верт.насос  CR10-1 A-A-A-V-HQQV 3x230/  </v>
      </c>
      <c r="C686" s="50" t="str">
        <f>VLOOKUP(A686,'DATA (2)'!A:G,4,0)</f>
        <v>CW</v>
      </c>
      <c r="D686" s="51"/>
      <c r="E686" s="50"/>
      <c r="F686" s="50">
        <f>VLOOKUP(A686,'DATA (2)'!A:G,5,0)</f>
        <v>665.94</v>
      </c>
      <c r="G686" s="50">
        <f>IFERROR(F686*(1-VLOOKUP(C686,ГОЛОВНА!K:L,2,0)), "-")</f>
        <v>665.94</v>
      </c>
    </row>
    <row r="687" spans="1:7" x14ac:dyDescent="0.3">
      <c r="A687" s="80">
        <v>96500866</v>
      </c>
      <c r="B687" s="53" t="str">
        <f>VLOOKUP(A687,'DATA (2)'!A:G,2,0)</f>
        <v xml:space="preserve">Верт.насос CR10-1 A-FJ-A-E-HQQE 1x220/  </v>
      </c>
      <c r="C687" s="50" t="str">
        <f>VLOOKUP(A687,'DATA (2)'!A:G,4,0)</f>
        <v>CW</v>
      </c>
      <c r="D687" s="51"/>
      <c r="E687" s="50"/>
      <c r="F687" s="50">
        <f>VLOOKUP(A687,'DATA (2)'!A:G,5,0)</f>
        <v>703.82</v>
      </c>
      <c r="G687" s="50">
        <f>IFERROR(F687*(1-VLOOKUP(C687,ГОЛОВНА!K:L,2,0)), "-")</f>
        <v>703.82</v>
      </c>
    </row>
    <row r="688" spans="1:7" x14ac:dyDescent="0.3">
      <c r="A688" s="80">
        <v>96500963</v>
      </c>
      <c r="B688" s="53" t="str">
        <f>VLOOKUP(A688,'DATA (2)'!A:G,2,0)</f>
        <v xml:space="preserve">CR10-1 A-FJ-A-E-HQQE 3x230/400 50 HZ    </v>
      </c>
      <c r="C688" s="50" t="str">
        <f>VLOOKUP(A688,'DATA (2)'!A:G,4,0)</f>
        <v>CW</v>
      </c>
      <c r="D688" s="51"/>
      <c r="E688" s="50"/>
      <c r="F688" s="50">
        <f>VLOOKUP(A688,'DATA (2)'!A:G,5,0)</f>
        <v>675.56</v>
      </c>
      <c r="G688" s="50">
        <f>IFERROR(F688*(1-VLOOKUP(C688,ГОЛОВНА!K:L,2,0)), "-")</f>
        <v>675.56</v>
      </c>
    </row>
    <row r="689" spans="1:7" x14ac:dyDescent="0.3">
      <c r="A689" s="80">
        <v>96500915</v>
      </c>
      <c r="B689" s="53" t="str">
        <f>VLOOKUP(A689,'DATA (2)'!A:G,2,0)</f>
        <v xml:space="preserve">Верт.насос CR10-1 A-FJ-A-V-HQQV 1x220/  </v>
      </c>
      <c r="C689" s="50" t="str">
        <f>VLOOKUP(A689,'DATA (2)'!A:G,4,0)</f>
        <v>CW</v>
      </c>
      <c r="D689" s="51"/>
      <c r="E689" s="50"/>
      <c r="F689" s="50">
        <f>VLOOKUP(A689,'DATA (2)'!A:G,5,0)</f>
        <v>726.46</v>
      </c>
      <c r="G689" s="50">
        <f>IFERROR(F689*(1-VLOOKUP(C689,ГОЛОВНА!K:L,2,0)), "-")</f>
        <v>726.46</v>
      </c>
    </row>
    <row r="690" spans="1:7" x14ac:dyDescent="0.3">
      <c r="A690" s="80">
        <v>96501088</v>
      </c>
      <c r="B690" s="53" t="str">
        <f>VLOOKUP(A690,'DATA (2)'!A:G,2,0)</f>
        <v xml:space="preserve">CR10-1 A-FJ-A-V-HQQV 3x230/400 50 HZ    </v>
      </c>
      <c r="C690" s="50" t="str">
        <f>VLOOKUP(A690,'DATA (2)'!A:G,4,0)</f>
        <v>CW</v>
      </c>
      <c r="D690" s="51"/>
      <c r="E690" s="50"/>
      <c r="F690" s="50">
        <f>VLOOKUP(A690,'DATA (2)'!A:G,5,0)</f>
        <v>698.2</v>
      </c>
      <c r="G690" s="50">
        <f>IFERROR(F690*(1-VLOOKUP(C690,ГОЛОВНА!K:L,2,0)), "-")</f>
        <v>698.2</v>
      </c>
    </row>
    <row r="691" spans="1:7" x14ac:dyDescent="0.3">
      <c r="A691" s="80">
        <v>96500873</v>
      </c>
      <c r="B691" s="53" t="str">
        <f>VLOOKUP(A691,'DATA (2)'!A:G,2,0)</f>
        <v xml:space="preserve">Верт.насос CR10-2 A-A-A-E-HQQE 1x220/2  </v>
      </c>
      <c r="C691" s="50" t="str">
        <f>VLOOKUP(A691,'DATA (2)'!A:G,4,0)</f>
        <v>CW</v>
      </c>
      <c r="D691" s="51"/>
      <c r="E691" s="50"/>
      <c r="F691" s="50">
        <f>VLOOKUP(A691,'DATA (2)'!A:G,5,0)</f>
        <v>783.38</v>
      </c>
      <c r="G691" s="50">
        <f>IFERROR(F691*(1-VLOOKUP(C691,ГОЛОВНА!K:L,2,0)), "-")</f>
        <v>783.38</v>
      </c>
    </row>
    <row r="692" spans="1:7" x14ac:dyDescent="0.3">
      <c r="A692" s="80">
        <v>96500980</v>
      </c>
      <c r="B692" s="53" t="str">
        <f>VLOOKUP(A692,'DATA (2)'!A:G,2,0)</f>
        <v xml:space="preserve">Верт.насос CR10-2 A-A-A-E-HQQE 3x230/4  </v>
      </c>
      <c r="C692" s="50" t="str">
        <f>VLOOKUP(A692,'DATA (2)'!A:G,4,0)</f>
        <v>CW</v>
      </c>
      <c r="D692" s="51"/>
      <c r="E692" s="50"/>
      <c r="F692" s="50">
        <f>VLOOKUP(A692,'DATA (2)'!A:G,5,0)</f>
        <v>711.03</v>
      </c>
      <c r="G692" s="50">
        <f>IFERROR(F692*(1-VLOOKUP(C692,ГОЛОВНА!K:L,2,0)), "-")</f>
        <v>711.03</v>
      </c>
    </row>
    <row r="693" spans="1:7" x14ac:dyDescent="0.3">
      <c r="A693" s="80">
        <v>96500922</v>
      </c>
      <c r="B693" s="53" t="str">
        <f>VLOOKUP(A693,'DATA (2)'!A:G,2,0)</f>
        <v xml:space="preserve">Верт.насос CR10-2 A-A-A-V-HQQV 1x220/2  </v>
      </c>
      <c r="C693" s="50" t="str">
        <f>VLOOKUP(A693,'DATA (2)'!A:G,4,0)</f>
        <v>CW</v>
      </c>
      <c r="D693" s="51"/>
      <c r="E693" s="50"/>
      <c r="F693" s="50">
        <f>VLOOKUP(A693,'DATA (2)'!A:G,5,0)</f>
        <v>806.02</v>
      </c>
      <c r="G693" s="50">
        <f>IFERROR(F693*(1-VLOOKUP(C693,ГОЛОВНА!K:L,2,0)), "-")</f>
        <v>806.02</v>
      </c>
    </row>
    <row r="694" spans="1:7" x14ac:dyDescent="0.3">
      <c r="A694" s="80">
        <v>96501105</v>
      </c>
      <c r="B694" s="53" t="str">
        <f>VLOOKUP(A694,'DATA (2)'!A:G,2,0)</f>
        <v xml:space="preserve">Верт.насос CR10-2 A-A-A-V-HQQV 3x230/4  </v>
      </c>
      <c r="C694" s="50" t="str">
        <f>VLOOKUP(A694,'DATA (2)'!A:G,4,0)</f>
        <v>CW</v>
      </c>
      <c r="D694" s="51"/>
      <c r="E694" s="50"/>
      <c r="F694" s="50">
        <f>VLOOKUP(A694,'DATA (2)'!A:G,5,0)</f>
        <v>733.67</v>
      </c>
      <c r="G694" s="50">
        <f>IFERROR(F694*(1-VLOOKUP(C694,ГОЛОВНА!K:L,2,0)), "-")</f>
        <v>733.67</v>
      </c>
    </row>
    <row r="695" spans="1:7" x14ac:dyDescent="0.3">
      <c r="A695" s="80">
        <v>96500867</v>
      </c>
      <c r="B695" s="53" t="str">
        <f>VLOOKUP(A695,'DATA (2)'!A:G,2,0)</f>
        <v xml:space="preserve">Верт.насос CR10-2 A-FJ-A-E-HQQE 1x220/  </v>
      </c>
      <c r="C695" s="50" t="str">
        <f>VLOOKUP(A695,'DATA (2)'!A:G,4,0)</f>
        <v>CW</v>
      </c>
      <c r="D695" s="51"/>
      <c r="E695" s="50"/>
      <c r="F695" s="50">
        <f>VLOOKUP(A695,'DATA (2)'!A:G,5,0)</f>
        <v>815.65</v>
      </c>
      <c r="G695" s="50">
        <f>IFERROR(F695*(1-VLOOKUP(C695,ГОЛОВНА!K:L,2,0)), "-")</f>
        <v>815.65</v>
      </c>
    </row>
    <row r="696" spans="1:7" x14ac:dyDescent="0.3">
      <c r="A696" s="80">
        <v>96500964</v>
      </c>
      <c r="B696" s="53" t="str">
        <f>VLOOKUP(A696,'DATA (2)'!A:G,2,0)</f>
        <v xml:space="preserve">Верт.насос CR10-2 A-FJ-A-E-HQQE 3x230/  </v>
      </c>
      <c r="C696" s="50" t="str">
        <f>VLOOKUP(A696,'DATA (2)'!A:G,4,0)</f>
        <v>CW</v>
      </c>
      <c r="D696" s="51"/>
      <c r="E696" s="50"/>
      <c r="F696" s="50">
        <f>VLOOKUP(A696,'DATA (2)'!A:G,5,0)</f>
        <v>743.3</v>
      </c>
      <c r="G696" s="50">
        <f>IFERROR(F696*(1-VLOOKUP(C696,ГОЛОВНА!K:L,2,0)), "-")</f>
        <v>743.3</v>
      </c>
    </row>
    <row r="697" spans="1:7" x14ac:dyDescent="0.3">
      <c r="A697" s="80">
        <v>96500916</v>
      </c>
      <c r="B697" s="53" t="str">
        <f>VLOOKUP(A697,'DATA (2)'!A:G,2,0)</f>
        <v xml:space="preserve">Верт.насос CR10-2 A-FJ-A-V-HQQV 1x220/  </v>
      </c>
      <c r="C697" s="50" t="str">
        <f>VLOOKUP(A697,'DATA (2)'!A:G,4,0)</f>
        <v>CW</v>
      </c>
      <c r="D697" s="51"/>
      <c r="E697" s="50"/>
      <c r="F697" s="50">
        <f>VLOOKUP(A697,'DATA (2)'!A:G,5,0)</f>
        <v>838.29</v>
      </c>
      <c r="G697" s="50">
        <f>IFERROR(F697*(1-VLOOKUP(C697,ГОЛОВНА!K:L,2,0)), "-")</f>
        <v>838.29</v>
      </c>
    </row>
    <row r="698" spans="1:7" x14ac:dyDescent="0.3">
      <c r="A698" s="80">
        <v>96501089</v>
      </c>
      <c r="B698" s="53" t="str">
        <f>VLOOKUP(A698,'DATA (2)'!A:G,2,0)</f>
        <v xml:space="preserve">Верт.насос CR10-2 A-FJ-A-V-HQQV 3x230/  </v>
      </c>
      <c r="C698" s="50" t="str">
        <f>VLOOKUP(A698,'DATA (2)'!A:G,4,0)</f>
        <v>CW</v>
      </c>
      <c r="D698" s="51"/>
      <c r="E698" s="50"/>
      <c r="F698" s="50">
        <f>VLOOKUP(A698,'DATA (2)'!A:G,5,0)</f>
        <v>765.93</v>
      </c>
      <c r="G698" s="50">
        <f>IFERROR(F698*(1-VLOOKUP(C698,ГОЛОВНА!K:L,2,0)), "-")</f>
        <v>765.93</v>
      </c>
    </row>
    <row r="699" spans="1:7" x14ac:dyDescent="0.3">
      <c r="A699" s="80">
        <v>96500874</v>
      </c>
      <c r="B699" s="53" t="str">
        <f>VLOOKUP(A699,'DATA (2)'!A:G,2,0)</f>
        <v xml:space="preserve">Верт.насос CR10-3 A-A-A-E-HQQE 1x220/2  </v>
      </c>
      <c r="C699" s="50" t="str">
        <f>VLOOKUP(A699,'DATA (2)'!A:G,4,0)</f>
        <v>CW</v>
      </c>
      <c r="D699" s="51"/>
      <c r="E699" s="50"/>
      <c r="F699" s="50">
        <f>VLOOKUP(A699,'DATA (2)'!A:G,5,0)</f>
        <v>963.69</v>
      </c>
      <c r="G699" s="50">
        <f>IFERROR(F699*(1-VLOOKUP(C699,ГОЛОВНА!K:L,2,0)), "-")</f>
        <v>963.69</v>
      </c>
    </row>
    <row r="700" spans="1:7" x14ac:dyDescent="0.3">
      <c r="A700" s="80">
        <v>96500981</v>
      </c>
      <c r="B700" s="53" t="str">
        <f>VLOOKUP(A700,'DATA (2)'!A:G,2,0)</f>
        <v xml:space="preserve">Верт.насос CR10-3 A-A-A-E-HQQE 3x230/4  </v>
      </c>
      <c r="C700" s="50" t="str">
        <f>VLOOKUP(A700,'DATA (2)'!A:G,4,0)</f>
        <v>CW</v>
      </c>
      <c r="D700" s="51"/>
      <c r="E700" s="50"/>
      <c r="F700" s="50">
        <f>VLOOKUP(A700,'DATA (2)'!A:G,5,0)</f>
        <v>845.04</v>
      </c>
      <c r="G700" s="50">
        <f>IFERROR(F700*(1-VLOOKUP(C700,ГОЛОВНА!K:L,2,0)), "-")</f>
        <v>845.04</v>
      </c>
    </row>
    <row r="701" spans="1:7" x14ac:dyDescent="0.3">
      <c r="A701" s="80">
        <v>96500923</v>
      </c>
      <c r="B701" s="53" t="str">
        <f>VLOOKUP(A701,'DATA (2)'!A:G,2,0)</f>
        <v xml:space="preserve">Верт.насос CR10-3 A-A-A-V-HQQV 1x220/2  </v>
      </c>
      <c r="C701" s="50" t="str">
        <f>VLOOKUP(A701,'DATA (2)'!A:G,4,0)</f>
        <v>CW</v>
      </c>
      <c r="D701" s="51"/>
      <c r="E701" s="50"/>
      <c r="F701" s="50">
        <f>VLOOKUP(A701,'DATA (2)'!A:G,5,0)</f>
        <v>986.33</v>
      </c>
      <c r="G701" s="50">
        <f>IFERROR(F701*(1-VLOOKUP(C701,ГОЛОВНА!K:L,2,0)), "-")</f>
        <v>986.33</v>
      </c>
    </row>
    <row r="702" spans="1:7" x14ac:dyDescent="0.3">
      <c r="A702" s="80">
        <v>96501106</v>
      </c>
      <c r="B702" s="53" t="str">
        <f>VLOOKUP(A702,'DATA (2)'!A:G,2,0)</f>
        <v xml:space="preserve">Верт.насос CR10-3 A-A-A-V-HQQV 3x230/4  </v>
      </c>
      <c r="C702" s="50" t="str">
        <f>VLOOKUP(A702,'DATA (2)'!A:G,4,0)</f>
        <v>CW</v>
      </c>
      <c r="D702" s="51"/>
      <c r="E702" s="50"/>
      <c r="F702" s="50">
        <f>VLOOKUP(A702,'DATA (2)'!A:G,5,0)</f>
        <v>867.68</v>
      </c>
      <c r="G702" s="50">
        <f>IFERROR(F702*(1-VLOOKUP(C702,ГОЛОВНА!K:L,2,0)), "-")</f>
        <v>867.68</v>
      </c>
    </row>
    <row r="703" spans="1:7" x14ac:dyDescent="0.3">
      <c r="A703" s="80">
        <v>96500868</v>
      </c>
      <c r="B703" s="53" t="str">
        <f>VLOOKUP(A703,'DATA (2)'!A:G,2,0)</f>
        <v xml:space="preserve">Верт.насос CR10-3 A-FJ-A-E-HQQE 1x220/  </v>
      </c>
      <c r="C703" s="50" t="str">
        <f>VLOOKUP(A703,'DATA (2)'!A:G,4,0)</f>
        <v>CW</v>
      </c>
      <c r="D703" s="51"/>
      <c r="E703" s="50"/>
      <c r="F703" s="50">
        <f>VLOOKUP(A703,'DATA (2)'!A:G,5,0)</f>
        <v>995.95</v>
      </c>
      <c r="G703" s="50">
        <f>IFERROR(F703*(1-VLOOKUP(C703,ГОЛОВНА!K:L,2,0)), "-")</f>
        <v>995.95</v>
      </c>
    </row>
    <row r="704" spans="1:7" x14ac:dyDescent="0.3">
      <c r="A704" s="80">
        <v>96500965</v>
      </c>
      <c r="B704" s="53" t="str">
        <f>VLOOKUP(A704,'DATA (2)'!A:G,2,0)</f>
        <v xml:space="preserve">Верт.насос CR10-3 A-FJ-A-E-HQQE 3x230/  </v>
      </c>
      <c r="C704" s="50" t="str">
        <f>VLOOKUP(A704,'DATA (2)'!A:G,4,0)</f>
        <v>CW</v>
      </c>
      <c r="D704" s="51"/>
      <c r="E704" s="50"/>
      <c r="F704" s="50">
        <f>VLOOKUP(A704,'DATA (2)'!A:G,5,0)</f>
        <v>877.31</v>
      </c>
      <c r="G704" s="50">
        <f>IFERROR(F704*(1-VLOOKUP(C704,ГОЛОВНА!K:L,2,0)), "-")</f>
        <v>877.31</v>
      </c>
    </row>
    <row r="705" spans="1:7" x14ac:dyDescent="0.3">
      <c r="A705" s="80">
        <v>96500917</v>
      </c>
      <c r="B705" s="53" t="str">
        <f>VLOOKUP(A705,'DATA (2)'!A:G,2,0)</f>
        <v xml:space="preserve">Верт.насос CR10-3 A-FJ-A-V-HQQV 1x220/  </v>
      </c>
      <c r="C705" s="50" t="str">
        <f>VLOOKUP(A705,'DATA (2)'!A:G,4,0)</f>
        <v>CW</v>
      </c>
      <c r="D705" s="51"/>
      <c r="E705" s="50"/>
      <c r="F705" s="50">
        <f>VLOOKUP(A705,'DATA (2)'!A:G,5,0)</f>
        <v>1018.59</v>
      </c>
      <c r="G705" s="50">
        <f>IFERROR(F705*(1-VLOOKUP(C705,ГОЛОВНА!K:L,2,0)), "-")</f>
        <v>1018.59</v>
      </c>
    </row>
    <row r="706" spans="1:7" x14ac:dyDescent="0.3">
      <c r="A706" s="80">
        <v>96501090</v>
      </c>
      <c r="B706" s="53" t="str">
        <f>VLOOKUP(A706,'DATA (2)'!A:G,2,0)</f>
        <v xml:space="preserve">Верт.насос CR10-3 A-FJ-A-V-HQQV 3x230/  </v>
      </c>
      <c r="C706" s="50" t="str">
        <f>VLOOKUP(A706,'DATA (2)'!A:G,4,0)</f>
        <v>CW</v>
      </c>
      <c r="D706" s="51"/>
      <c r="E706" s="50"/>
      <c r="F706" s="50">
        <f>VLOOKUP(A706,'DATA (2)'!A:G,5,0)</f>
        <v>899.94</v>
      </c>
      <c r="G706" s="50">
        <f>IFERROR(F706*(1-VLOOKUP(C706,ГОЛОВНА!K:L,2,0)), "-")</f>
        <v>899.94</v>
      </c>
    </row>
    <row r="707" spans="1:7" x14ac:dyDescent="0.3">
      <c r="A707" s="80">
        <v>96500875</v>
      </c>
      <c r="B707" s="53" t="str">
        <f>VLOOKUP(A707,'DATA (2)'!A:G,2,0)</f>
        <v xml:space="preserve">Верт.насос CR10-4 A-A-A-E-HQQE 1x220/2  </v>
      </c>
      <c r="C707" s="50" t="str">
        <f>VLOOKUP(A707,'DATA (2)'!A:G,4,0)</f>
        <v>CW</v>
      </c>
      <c r="D707" s="51"/>
      <c r="E707" s="50"/>
      <c r="F707" s="50">
        <f>VLOOKUP(A707,'DATA (2)'!A:G,5,0)</f>
        <v>1112.6300000000001</v>
      </c>
      <c r="G707" s="50">
        <f>IFERROR(F707*(1-VLOOKUP(C707,ГОЛОВНА!K:L,2,0)), "-")</f>
        <v>1112.6300000000001</v>
      </c>
    </row>
    <row r="708" spans="1:7" x14ac:dyDescent="0.3">
      <c r="A708" s="80">
        <v>96500982</v>
      </c>
      <c r="B708" s="53" t="str">
        <f>VLOOKUP(A708,'DATA (2)'!A:G,2,0)</f>
        <v>Верт.насос CR10-4 A-A-A-E-HQQE 3x230/400</v>
      </c>
      <c r="C708" s="50" t="str">
        <f>VLOOKUP(A708,'DATA (2)'!A:G,4,0)</f>
        <v>CW</v>
      </c>
      <c r="D708" s="51"/>
      <c r="E708" s="50"/>
      <c r="F708" s="50">
        <f>VLOOKUP(A708,'DATA (2)'!A:G,5,0)</f>
        <v>953.77</v>
      </c>
      <c r="G708" s="50">
        <f>IFERROR(F708*(1-VLOOKUP(C708,ГОЛОВНА!K:L,2,0)), "-")</f>
        <v>953.77</v>
      </c>
    </row>
    <row r="709" spans="1:7" x14ac:dyDescent="0.3">
      <c r="A709" s="80">
        <v>96501226</v>
      </c>
      <c r="B709" s="53" t="str">
        <f>VLOOKUP(A709,'DATA (2)'!A:G,2,0)</f>
        <v xml:space="preserve">Верт.насос  CR10-4 A-A-A-E-HQQE 3x400D  </v>
      </c>
      <c r="C709" s="50" t="str">
        <f>VLOOKUP(A709,'DATA (2)'!A:G,4,0)</f>
        <v>CW</v>
      </c>
      <c r="D709" s="51"/>
      <c r="E709" s="50"/>
      <c r="F709" s="50">
        <f>VLOOKUP(A709,'DATA (2)'!A:G,5,0)</f>
        <v>953.77</v>
      </c>
      <c r="G709" s="50">
        <f>IFERROR(F709*(1-VLOOKUP(C709,ГОЛОВНА!K:L,2,0)), "-")</f>
        <v>953.77</v>
      </c>
    </row>
    <row r="710" spans="1:7" x14ac:dyDescent="0.3">
      <c r="A710" s="80">
        <v>96500924</v>
      </c>
      <c r="B710" s="53" t="str">
        <f>VLOOKUP(A710,'DATA (2)'!A:G,2,0)</f>
        <v xml:space="preserve">Верт.насос CR10-4 A-A-A-V-HQQV 1x220/2  </v>
      </c>
      <c r="C710" s="50" t="str">
        <f>VLOOKUP(A710,'DATA (2)'!A:G,4,0)</f>
        <v>CW</v>
      </c>
      <c r="D710" s="51"/>
      <c r="E710" s="50"/>
      <c r="F710" s="50">
        <f>VLOOKUP(A710,'DATA (2)'!A:G,5,0)</f>
        <v>1135.26</v>
      </c>
      <c r="G710" s="50">
        <f>IFERROR(F710*(1-VLOOKUP(C710,ГОЛОВНА!K:L,2,0)), "-")</f>
        <v>1135.26</v>
      </c>
    </row>
    <row r="711" spans="1:7" x14ac:dyDescent="0.3">
      <c r="A711" s="80">
        <v>96501107</v>
      </c>
      <c r="B711" s="53" t="str">
        <f>VLOOKUP(A711,'DATA (2)'!A:G,2,0)</f>
        <v xml:space="preserve">Верт.насос  CR10-4 A-A-A-V-HQQV 3x230/  </v>
      </c>
      <c r="C711" s="50" t="str">
        <f>VLOOKUP(A711,'DATA (2)'!A:G,4,0)</f>
        <v>CW</v>
      </c>
      <c r="D711" s="51"/>
      <c r="E711" s="50"/>
      <c r="F711" s="50">
        <f>VLOOKUP(A711,'DATA (2)'!A:G,5,0)</f>
        <v>976.41</v>
      </c>
      <c r="G711" s="50">
        <f>IFERROR(F711*(1-VLOOKUP(C711,ГОЛОВНА!K:L,2,0)), "-")</f>
        <v>976.41</v>
      </c>
    </row>
    <row r="712" spans="1:7" x14ac:dyDescent="0.3">
      <c r="A712" s="80">
        <v>96501327</v>
      </c>
      <c r="B712" s="53" t="str">
        <f>VLOOKUP(A712,'DATA (2)'!A:G,2,0)</f>
        <v xml:space="preserve">Верт.насос  CR10-4 A-A-A-V-HQQV 3x400D  </v>
      </c>
      <c r="C712" s="50" t="str">
        <f>VLOOKUP(A712,'DATA (2)'!A:G,4,0)</f>
        <v>CW</v>
      </c>
      <c r="D712" s="51"/>
      <c r="E712" s="50"/>
      <c r="F712" s="50">
        <f>VLOOKUP(A712,'DATA (2)'!A:G,5,0)</f>
        <v>976.41</v>
      </c>
      <c r="G712" s="50">
        <f>IFERROR(F712*(1-VLOOKUP(C712,ГОЛОВНА!K:L,2,0)), "-")</f>
        <v>976.41</v>
      </c>
    </row>
    <row r="713" spans="1:7" x14ac:dyDescent="0.3">
      <c r="A713" s="80">
        <v>96500869</v>
      </c>
      <c r="B713" s="53" t="str">
        <f>VLOOKUP(A713,'DATA (2)'!A:G,2,0)</f>
        <v xml:space="preserve">Верт.насос CR10-4 A-FJ-A-E-HQQE 1x220/  </v>
      </c>
      <c r="C713" s="50" t="str">
        <f>VLOOKUP(A713,'DATA (2)'!A:G,4,0)</f>
        <v>CW</v>
      </c>
      <c r="D713" s="51"/>
      <c r="E713" s="50"/>
      <c r="F713" s="50">
        <f>VLOOKUP(A713,'DATA (2)'!A:G,5,0)</f>
        <v>1144.8900000000001</v>
      </c>
      <c r="G713" s="50">
        <f>IFERROR(F713*(1-VLOOKUP(C713,ГОЛОВНА!K:L,2,0)), "-")</f>
        <v>1144.8900000000001</v>
      </c>
    </row>
    <row r="714" spans="1:7" x14ac:dyDescent="0.3">
      <c r="A714" s="80">
        <v>96500966</v>
      </c>
      <c r="B714" s="53" t="str">
        <f>VLOOKUP(A714,'DATA (2)'!A:G,2,0)</f>
        <v>Верт.насосCR10-4 A-FJ-A-E-HQQE 3x230/400</v>
      </c>
      <c r="C714" s="50" t="str">
        <f>VLOOKUP(A714,'DATA (2)'!A:G,4,0)</f>
        <v>CW</v>
      </c>
      <c r="D714" s="51"/>
      <c r="E714" s="50"/>
      <c r="F714" s="50">
        <f>VLOOKUP(A714,'DATA (2)'!A:G,5,0)</f>
        <v>986.04</v>
      </c>
      <c r="G714" s="50">
        <f>IFERROR(F714*(1-VLOOKUP(C714,ГОЛОВНА!K:L,2,0)), "-")</f>
        <v>986.04</v>
      </c>
    </row>
    <row r="715" spans="1:7" x14ac:dyDescent="0.3">
      <c r="A715" s="80">
        <v>96501213</v>
      </c>
      <c r="B715" s="53" t="str">
        <f>VLOOKUP(A715,'DATA (2)'!A:G,2,0)</f>
        <v xml:space="preserve">CR10-4 A-FJ-A-E-HQQE 3x400D 50 HZ       </v>
      </c>
      <c r="C715" s="50" t="str">
        <f>VLOOKUP(A715,'DATA (2)'!A:G,4,0)</f>
        <v>CW</v>
      </c>
      <c r="D715" s="51"/>
      <c r="E715" s="50"/>
      <c r="F715" s="50">
        <f>VLOOKUP(A715,'DATA (2)'!A:G,5,0)</f>
        <v>986.04</v>
      </c>
      <c r="G715" s="50">
        <f>IFERROR(F715*(1-VLOOKUP(C715,ГОЛОВНА!K:L,2,0)), "-")</f>
        <v>986.04</v>
      </c>
    </row>
    <row r="716" spans="1:7" x14ac:dyDescent="0.3">
      <c r="A716" s="80">
        <v>96500918</v>
      </c>
      <c r="B716" s="53" t="str">
        <f>VLOOKUP(A716,'DATA (2)'!A:G,2,0)</f>
        <v xml:space="preserve">Верт.насос CR10-4 A-FJ-A-V-HQQV 1x220/  </v>
      </c>
      <c r="C716" s="50" t="str">
        <f>VLOOKUP(A716,'DATA (2)'!A:G,4,0)</f>
        <v>CW</v>
      </c>
      <c r="D716" s="51"/>
      <c r="E716" s="50"/>
      <c r="F716" s="50">
        <f>VLOOKUP(A716,'DATA (2)'!A:G,5,0)</f>
        <v>1167.53</v>
      </c>
      <c r="G716" s="50">
        <f>IFERROR(F716*(1-VLOOKUP(C716,ГОЛОВНА!K:L,2,0)), "-")</f>
        <v>1167.53</v>
      </c>
    </row>
    <row r="717" spans="1:7" x14ac:dyDescent="0.3">
      <c r="A717" s="80">
        <v>96501091</v>
      </c>
      <c r="B717" s="53" t="str">
        <f>VLOOKUP(A717,'DATA (2)'!A:G,2,0)</f>
        <v xml:space="preserve">Верт.насос  CR10-4 A-FJ-A-V-HQQV 3x230  </v>
      </c>
      <c r="C717" s="50" t="str">
        <f>VLOOKUP(A717,'DATA (2)'!A:G,4,0)</f>
        <v>CW</v>
      </c>
      <c r="D717" s="51"/>
      <c r="E717" s="50"/>
      <c r="F717" s="50">
        <f>VLOOKUP(A717,'DATA (2)'!A:G,5,0)</f>
        <v>1008.67</v>
      </c>
      <c r="G717" s="50">
        <f>IFERROR(F717*(1-VLOOKUP(C717,ГОЛОВНА!K:L,2,0)), "-")</f>
        <v>1008.67</v>
      </c>
    </row>
    <row r="718" spans="1:7" x14ac:dyDescent="0.3">
      <c r="A718" s="80">
        <v>96501314</v>
      </c>
      <c r="B718" s="53" t="str">
        <f>VLOOKUP(A718,'DATA (2)'!A:G,2,0)</f>
        <v xml:space="preserve">Верт.насос  CR10-4 A-FJ-A-V-HQQV 3x400  </v>
      </c>
      <c r="C718" s="50" t="str">
        <f>VLOOKUP(A718,'DATA (2)'!A:G,4,0)</f>
        <v>CW</v>
      </c>
      <c r="D718" s="51"/>
      <c r="E718" s="50"/>
      <c r="F718" s="50">
        <f>VLOOKUP(A718,'DATA (2)'!A:G,5,0)</f>
        <v>1008.67</v>
      </c>
      <c r="G718" s="50">
        <f>IFERROR(F718*(1-VLOOKUP(C718,ГОЛОВНА!K:L,2,0)), "-")</f>
        <v>1008.67</v>
      </c>
    </row>
    <row r="719" spans="1:7" x14ac:dyDescent="0.3">
      <c r="A719" s="80">
        <v>96500876</v>
      </c>
      <c r="B719" s="53" t="str">
        <f>VLOOKUP(A719,'DATA (2)'!A:G,2,0)</f>
        <v xml:space="preserve">Верт.насос CR10-5 A-A-A-E-HQQE 1x220/2  </v>
      </c>
      <c r="C719" s="50" t="str">
        <f>VLOOKUP(A719,'DATA (2)'!A:G,4,0)</f>
        <v>CW</v>
      </c>
      <c r="D719" s="51"/>
      <c r="E719" s="50"/>
      <c r="F719" s="50">
        <f>VLOOKUP(A719,'DATA (2)'!A:G,5,0)</f>
        <v>1211.81</v>
      </c>
      <c r="G719" s="50">
        <f>IFERROR(F719*(1-VLOOKUP(C719,ГОЛОВНА!K:L,2,0)), "-")</f>
        <v>1211.81</v>
      </c>
    </row>
    <row r="720" spans="1:7" x14ac:dyDescent="0.3">
      <c r="A720" s="80">
        <v>96500983</v>
      </c>
      <c r="B720" s="53" t="str">
        <f>VLOOKUP(A720,'DATA (2)'!A:G,2,0)</f>
        <v>Верт. насос CR10-5 A-A-A-E-HQQE 3x230/40</v>
      </c>
      <c r="C720" s="50" t="str">
        <f>VLOOKUP(A720,'DATA (2)'!A:G,4,0)</f>
        <v>CW</v>
      </c>
      <c r="D720" s="51"/>
      <c r="E720" s="50"/>
      <c r="F720" s="50">
        <f>VLOOKUP(A720,'DATA (2)'!A:G,5,0)</f>
        <v>1039.01</v>
      </c>
      <c r="G720" s="50">
        <f>IFERROR(F720*(1-VLOOKUP(C720,ГОЛОВНА!K:L,2,0)), "-")</f>
        <v>1039.01</v>
      </c>
    </row>
    <row r="721" spans="1:7" x14ac:dyDescent="0.3">
      <c r="A721" s="80">
        <v>96501227</v>
      </c>
      <c r="B721" s="53" t="str">
        <f>VLOOKUP(A721,'DATA (2)'!A:G,2,0)</f>
        <v xml:space="preserve">CR10-5 A-A-A-E-HQQE 3x400D 50 HZ        </v>
      </c>
      <c r="C721" s="50" t="str">
        <f>VLOOKUP(A721,'DATA (2)'!A:G,4,0)</f>
        <v>CW</v>
      </c>
      <c r="D721" s="51"/>
      <c r="E721" s="50"/>
      <c r="F721" s="50">
        <f>VLOOKUP(A721,'DATA (2)'!A:G,5,0)</f>
        <v>1039.01</v>
      </c>
      <c r="G721" s="50">
        <f>IFERROR(F721*(1-VLOOKUP(C721,ГОЛОВНА!K:L,2,0)), "-")</f>
        <v>1039.01</v>
      </c>
    </row>
    <row r="722" spans="1:7" x14ac:dyDescent="0.3">
      <c r="A722" s="80">
        <v>96500925</v>
      </c>
      <c r="B722" s="53" t="str">
        <f>VLOOKUP(A722,'DATA (2)'!A:G,2,0)</f>
        <v xml:space="preserve">Верт.насос CR10-5 A-A-A-V-HQQV 1x220/2  </v>
      </c>
      <c r="C722" s="50" t="str">
        <f>VLOOKUP(A722,'DATA (2)'!A:G,4,0)</f>
        <v>CW</v>
      </c>
      <c r="D722" s="51"/>
      <c r="E722" s="50"/>
      <c r="F722" s="50">
        <f>VLOOKUP(A722,'DATA (2)'!A:G,5,0)</f>
        <v>1234.45</v>
      </c>
      <c r="G722" s="50">
        <f>IFERROR(F722*(1-VLOOKUP(C722,ГОЛОВНА!K:L,2,0)), "-")</f>
        <v>1234.45</v>
      </c>
    </row>
    <row r="723" spans="1:7" x14ac:dyDescent="0.3">
      <c r="A723" s="80">
        <v>96501108</v>
      </c>
      <c r="B723" s="53" t="str">
        <f>VLOOKUP(A723,'DATA (2)'!A:G,2,0)</f>
        <v xml:space="preserve">Верт.насос  CR10-5 A-A-A-V-HQQV 3x230/  </v>
      </c>
      <c r="C723" s="50" t="str">
        <f>VLOOKUP(A723,'DATA (2)'!A:G,4,0)</f>
        <v>CW</v>
      </c>
      <c r="D723" s="51"/>
      <c r="E723" s="50"/>
      <c r="F723" s="50">
        <f>VLOOKUP(A723,'DATA (2)'!A:G,5,0)</f>
        <v>1061.6500000000001</v>
      </c>
      <c r="G723" s="50">
        <f>IFERROR(F723*(1-VLOOKUP(C723,ГОЛОВНА!K:L,2,0)), "-")</f>
        <v>1061.6500000000001</v>
      </c>
    </row>
    <row r="724" spans="1:7" x14ac:dyDescent="0.3">
      <c r="A724" s="80">
        <v>96501328</v>
      </c>
      <c r="B724" s="53" t="str">
        <f>VLOOKUP(A724,'DATA (2)'!A:G,2,0)</f>
        <v xml:space="preserve">Верт.насос  CR10-5 A-A-A-V-HQQV 3x400D  </v>
      </c>
      <c r="C724" s="50" t="str">
        <f>VLOOKUP(A724,'DATA (2)'!A:G,4,0)</f>
        <v>CW</v>
      </c>
      <c r="D724" s="51"/>
      <c r="E724" s="50"/>
      <c r="F724" s="50">
        <f>VLOOKUP(A724,'DATA (2)'!A:G,5,0)</f>
        <v>1061.6500000000001</v>
      </c>
      <c r="G724" s="50">
        <f>IFERROR(F724*(1-VLOOKUP(C724,ГОЛОВНА!K:L,2,0)), "-")</f>
        <v>1061.6500000000001</v>
      </c>
    </row>
    <row r="725" spans="1:7" x14ac:dyDescent="0.3">
      <c r="A725" s="80">
        <v>96527387</v>
      </c>
      <c r="B725" s="53" t="str">
        <f>VLOOKUP(A725,'DATA (2)'!A:G,2,0)</f>
        <v xml:space="preserve">CR10-5 A-AN-A-E-HQQE 3x230/400 50 HZ    </v>
      </c>
      <c r="C725" s="50" t="str">
        <f>VLOOKUP(A725,'DATA (2)'!A:G,4,0)</f>
        <v>CW</v>
      </c>
      <c r="D725" s="51"/>
      <c r="E725" s="50"/>
      <c r="F725" s="50">
        <f>VLOOKUP(A725,'DATA (2)'!A:G,5,0)</f>
        <v>1039.01</v>
      </c>
      <c r="G725" s="50">
        <f>IFERROR(F725*(1-VLOOKUP(C725,ГОЛОВНА!K:L,2,0)), "-")</f>
        <v>1039.01</v>
      </c>
    </row>
    <row r="726" spans="1:7" x14ac:dyDescent="0.3">
      <c r="A726" s="80">
        <v>96500870</v>
      </c>
      <c r="B726" s="53" t="str">
        <f>VLOOKUP(A726,'DATA (2)'!A:G,2,0)</f>
        <v xml:space="preserve">Верт.насос CR10-5 A-FJ-A-E-HQQE 1x220/  </v>
      </c>
      <c r="C726" s="50" t="str">
        <f>VLOOKUP(A726,'DATA (2)'!A:G,4,0)</f>
        <v>CW</v>
      </c>
      <c r="D726" s="51"/>
      <c r="E726" s="50"/>
      <c r="F726" s="50">
        <f>VLOOKUP(A726,'DATA (2)'!A:G,5,0)</f>
        <v>1244.08</v>
      </c>
      <c r="G726" s="50">
        <f>IFERROR(F726*(1-VLOOKUP(C726,ГОЛОВНА!K:L,2,0)), "-")</f>
        <v>1244.08</v>
      </c>
    </row>
    <row r="727" spans="1:7" x14ac:dyDescent="0.3">
      <c r="A727" s="80">
        <v>96500967</v>
      </c>
      <c r="B727" s="53" t="str">
        <f>VLOOKUP(A727,'DATA (2)'!A:G,2,0)</f>
        <v xml:space="preserve">Верт.насос  CR10-5 A-FJ-A-E-HQQE 3x230  </v>
      </c>
      <c r="C727" s="50" t="str">
        <f>VLOOKUP(A727,'DATA (2)'!A:G,4,0)</f>
        <v>CW</v>
      </c>
      <c r="D727" s="51"/>
      <c r="E727" s="50"/>
      <c r="F727" s="50">
        <f>VLOOKUP(A727,'DATA (2)'!A:G,5,0)</f>
        <v>1071.27</v>
      </c>
      <c r="G727" s="50">
        <f>IFERROR(F727*(1-VLOOKUP(C727,ГОЛОВНА!K:L,2,0)), "-")</f>
        <v>1071.27</v>
      </c>
    </row>
    <row r="728" spans="1:7" x14ac:dyDescent="0.3">
      <c r="A728" s="80">
        <v>96501214</v>
      </c>
      <c r="B728" s="53" t="str">
        <f>VLOOKUP(A728,'DATA (2)'!A:G,2,0)</f>
        <v xml:space="preserve">CR10-5 A-FJ-A-E-HQQE 3x400D 50 HZ       </v>
      </c>
      <c r="C728" s="50" t="str">
        <f>VLOOKUP(A728,'DATA (2)'!A:G,4,0)</f>
        <v>CW</v>
      </c>
      <c r="D728" s="51"/>
      <c r="E728" s="50"/>
      <c r="F728" s="50">
        <f>VLOOKUP(A728,'DATA (2)'!A:G,5,0)</f>
        <v>1071.27</v>
      </c>
      <c r="G728" s="50">
        <f>IFERROR(F728*(1-VLOOKUP(C728,ГОЛОВНА!K:L,2,0)), "-")</f>
        <v>1071.27</v>
      </c>
    </row>
    <row r="729" spans="1:7" x14ac:dyDescent="0.3">
      <c r="A729" s="80">
        <v>96500919</v>
      </c>
      <c r="B729" s="53" t="str">
        <f>VLOOKUP(A729,'DATA (2)'!A:G,2,0)</f>
        <v xml:space="preserve">Верт.насос CR10-5 A-FJ-A-V-HQQV 1x220/  </v>
      </c>
      <c r="C729" s="50" t="str">
        <f>VLOOKUP(A729,'DATA (2)'!A:G,4,0)</f>
        <v>CW</v>
      </c>
      <c r="D729" s="51"/>
      <c r="E729" s="50"/>
      <c r="F729" s="50">
        <f>VLOOKUP(A729,'DATA (2)'!A:G,5,0)</f>
        <v>1266.71</v>
      </c>
      <c r="G729" s="50">
        <f>IFERROR(F729*(1-VLOOKUP(C729,ГОЛОВНА!K:L,2,0)), "-")</f>
        <v>1266.71</v>
      </c>
    </row>
    <row r="730" spans="1:7" x14ac:dyDescent="0.3">
      <c r="A730" s="80">
        <v>96501092</v>
      </c>
      <c r="B730" s="53" t="str">
        <f>VLOOKUP(A730,'DATA (2)'!A:G,2,0)</f>
        <v xml:space="preserve">CR10-5 A-FJ-A-V-HQQV 3x230/400 50 HZ    </v>
      </c>
      <c r="C730" s="50" t="str">
        <f>VLOOKUP(A730,'DATA (2)'!A:G,4,0)</f>
        <v>CW</v>
      </c>
      <c r="D730" s="51"/>
      <c r="E730" s="50"/>
      <c r="F730" s="50">
        <f>VLOOKUP(A730,'DATA (2)'!A:G,5,0)</f>
        <v>1093.9100000000001</v>
      </c>
      <c r="G730" s="50">
        <f>IFERROR(F730*(1-VLOOKUP(C730,ГОЛОВНА!K:L,2,0)), "-")</f>
        <v>1093.9100000000001</v>
      </c>
    </row>
    <row r="731" spans="1:7" x14ac:dyDescent="0.3">
      <c r="A731" s="80">
        <v>96501315</v>
      </c>
      <c r="B731" s="53" t="str">
        <f>VLOOKUP(A731,'DATA (2)'!A:G,2,0)</f>
        <v xml:space="preserve">Верт.насос  CR10-5 A-FJ-A-V-HQQV 3x400  </v>
      </c>
      <c r="C731" s="50" t="str">
        <f>VLOOKUP(A731,'DATA (2)'!A:G,4,0)</f>
        <v>CW</v>
      </c>
      <c r="D731" s="51"/>
      <c r="E731" s="50"/>
      <c r="F731" s="50">
        <f>VLOOKUP(A731,'DATA (2)'!A:G,5,0)</f>
        <v>1093.9100000000001</v>
      </c>
      <c r="G731" s="50">
        <f>IFERROR(F731*(1-VLOOKUP(C731,ГОЛОВНА!K:L,2,0)), "-")</f>
        <v>1093.9100000000001</v>
      </c>
    </row>
    <row r="732" spans="1:7" x14ac:dyDescent="0.3">
      <c r="A732" s="80">
        <v>96500877</v>
      </c>
      <c r="B732" s="53" t="str">
        <f>VLOOKUP(A732,'DATA (2)'!A:G,2,0)</f>
        <v xml:space="preserve">Верт.насос CR10-6 A-A-A-E-HQQE 1x220/2  </v>
      </c>
      <c r="C732" s="50" t="str">
        <f>VLOOKUP(A732,'DATA (2)'!A:G,4,0)</f>
        <v>CW</v>
      </c>
      <c r="D732" s="51"/>
      <c r="E732" s="50"/>
      <c r="F732" s="50">
        <f>VLOOKUP(A732,'DATA (2)'!A:G,5,0)</f>
        <v>1269.82</v>
      </c>
      <c r="G732" s="50">
        <f>IFERROR(F732*(1-VLOOKUP(C732,ГОЛОВНА!K:L,2,0)), "-")</f>
        <v>1269.82</v>
      </c>
    </row>
    <row r="733" spans="1:7" x14ac:dyDescent="0.3">
      <c r="A733" s="80">
        <v>96500984</v>
      </c>
      <c r="B733" s="53" t="str">
        <f>VLOOKUP(A733,'DATA (2)'!A:G,2,0)</f>
        <v>Верт.насос CR10-6 A-A-A-E-HQQE 3x230/400</v>
      </c>
      <c r="C733" s="50" t="str">
        <f>VLOOKUP(A733,'DATA (2)'!A:G,4,0)</f>
        <v>CW</v>
      </c>
      <c r="D733" s="51"/>
      <c r="E733" s="50"/>
      <c r="F733" s="50">
        <f>VLOOKUP(A733,'DATA (2)'!A:G,5,0)</f>
        <v>1097.02</v>
      </c>
      <c r="G733" s="50">
        <f>IFERROR(F733*(1-VLOOKUP(C733,ГОЛОВНА!K:L,2,0)), "-")</f>
        <v>1097.02</v>
      </c>
    </row>
    <row r="734" spans="1:7" x14ac:dyDescent="0.3">
      <c r="A734" s="80">
        <v>96501228</v>
      </c>
      <c r="B734" s="53" t="str">
        <f>VLOOKUP(A734,'DATA (2)'!A:G,2,0)</f>
        <v>Верт. насос CR10-6 A-A-A-E-HQQE 3x400D 5</v>
      </c>
      <c r="C734" s="50" t="str">
        <f>VLOOKUP(A734,'DATA (2)'!A:G,4,0)</f>
        <v>CW</v>
      </c>
      <c r="D734" s="51"/>
      <c r="E734" s="50"/>
      <c r="F734" s="50">
        <f>VLOOKUP(A734,'DATA (2)'!A:G,5,0)</f>
        <v>1097.02</v>
      </c>
      <c r="G734" s="50">
        <f>IFERROR(F734*(1-VLOOKUP(C734,ГОЛОВНА!K:L,2,0)), "-")</f>
        <v>1097.02</v>
      </c>
    </row>
    <row r="735" spans="1:7" x14ac:dyDescent="0.3">
      <c r="A735" s="80">
        <v>96500926</v>
      </c>
      <c r="B735" s="53" t="str">
        <f>VLOOKUP(A735,'DATA (2)'!A:G,2,0)</f>
        <v xml:space="preserve">Верт.насос CR10-6 A-A-A-V-HQQV 1x220/2  </v>
      </c>
      <c r="C735" s="50" t="str">
        <f>VLOOKUP(A735,'DATA (2)'!A:G,4,0)</f>
        <v>CW</v>
      </c>
      <c r="D735" s="51"/>
      <c r="E735" s="50"/>
      <c r="F735" s="50">
        <f>VLOOKUP(A735,'DATA (2)'!A:G,5,0)</f>
        <v>1292.46</v>
      </c>
      <c r="G735" s="50">
        <f>IFERROR(F735*(1-VLOOKUP(C735,ГОЛОВНА!K:L,2,0)), "-")</f>
        <v>1292.46</v>
      </c>
    </row>
    <row r="736" spans="1:7" x14ac:dyDescent="0.3">
      <c r="A736" s="80">
        <v>96501109</v>
      </c>
      <c r="B736" s="53" t="str">
        <f>VLOOKUP(A736,'DATA (2)'!A:G,2,0)</f>
        <v xml:space="preserve">Верт.насос  CR10-6 A-A-A-V-HQQV 3x230/  </v>
      </c>
      <c r="C736" s="50" t="str">
        <f>VLOOKUP(A736,'DATA (2)'!A:G,4,0)</f>
        <v>CW</v>
      </c>
      <c r="D736" s="51"/>
      <c r="E736" s="50"/>
      <c r="F736" s="50">
        <f>VLOOKUP(A736,'DATA (2)'!A:G,5,0)</f>
        <v>1119.6600000000001</v>
      </c>
      <c r="G736" s="50">
        <f>IFERROR(F736*(1-VLOOKUP(C736,ГОЛОВНА!K:L,2,0)), "-")</f>
        <v>1119.6600000000001</v>
      </c>
    </row>
    <row r="737" spans="1:7" x14ac:dyDescent="0.3">
      <c r="A737" s="80">
        <v>96501329</v>
      </c>
      <c r="B737" s="53" t="str">
        <f>VLOOKUP(A737,'DATA (2)'!A:G,2,0)</f>
        <v xml:space="preserve">Верт.насос  CR10-6 A-A-A-V-HQQV 3x400D  </v>
      </c>
      <c r="C737" s="50" t="str">
        <f>VLOOKUP(A737,'DATA (2)'!A:G,4,0)</f>
        <v>CW</v>
      </c>
      <c r="D737" s="51"/>
      <c r="E737" s="50"/>
      <c r="F737" s="50">
        <f>VLOOKUP(A737,'DATA (2)'!A:G,5,0)</f>
        <v>1119.6600000000001</v>
      </c>
      <c r="G737" s="50">
        <f>IFERROR(F737*(1-VLOOKUP(C737,ГОЛОВНА!K:L,2,0)), "-")</f>
        <v>1119.6600000000001</v>
      </c>
    </row>
    <row r="738" spans="1:7" x14ac:dyDescent="0.3">
      <c r="A738" s="80">
        <v>96500871</v>
      </c>
      <c r="B738" s="53" t="str">
        <f>VLOOKUP(A738,'DATA (2)'!A:G,2,0)</f>
        <v xml:space="preserve">Верт.насос CR10-6 A-FJ-A-E-HQQE 1x220/  </v>
      </c>
      <c r="C738" s="50" t="str">
        <f>VLOOKUP(A738,'DATA (2)'!A:G,4,0)</f>
        <v>CW</v>
      </c>
      <c r="D738" s="51"/>
      <c r="E738" s="50"/>
      <c r="F738" s="50">
        <f>VLOOKUP(A738,'DATA (2)'!A:G,5,0)</f>
        <v>1302.0899999999999</v>
      </c>
      <c r="G738" s="50">
        <f>IFERROR(F738*(1-VLOOKUP(C738,ГОЛОВНА!K:L,2,0)), "-")</f>
        <v>1302.0899999999999</v>
      </c>
    </row>
    <row r="739" spans="1:7" x14ac:dyDescent="0.3">
      <c r="A739" s="80">
        <v>96500968</v>
      </c>
      <c r="B739" s="53" t="str">
        <f>VLOOKUP(A739,'DATA (2)'!A:G,2,0)</f>
        <v xml:space="preserve">Верт.насос  CR10-6 A-FJ-A-E-HQQE 3x230  </v>
      </c>
      <c r="C739" s="50" t="str">
        <f>VLOOKUP(A739,'DATA (2)'!A:G,4,0)</f>
        <v>CW</v>
      </c>
      <c r="D739" s="51"/>
      <c r="E739" s="50"/>
      <c r="F739" s="50">
        <f>VLOOKUP(A739,'DATA (2)'!A:G,5,0)</f>
        <v>1129.28</v>
      </c>
      <c r="G739" s="50">
        <f>IFERROR(F739*(1-VLOOKUP(C739,ГОЛОВНА!K:L,2,0)), "-")</f>
        <v>1129.28</v>
      </c>
    </row>
    <row r="740" spans="1:7" x14ac:dyDescent="0.3">
      <c r="A740" s="80">
        <v>96501215</v>
      </c>
      <c r="B740" s="53" t="str">
        <f>VLOOKUP(A740,'DATA (2)'!A:G,2,0)</f>
        <v xml:space="preserve">Верт. насос CR10-6 A-FJ-A-E-HQQE 3x400D </v>
      </c>
      <c r="C740" s="50" t="str">
        <f>VLOOKUP(A740,'DATA (2)'!A:G,4,0)</f>
        <v>CW</v>
      </c>
      <c r="D740" s="51"/>
      <c r="E740" s="50"/>
      <c r="F740" s="50">
        <f>VLOOKUP(A740,'DATA (2)'!A:G,5,0)</f>
        <v>1129.28</v>
      </c>
      <c r="G740" s="50">
        <f>IFERROR(F740*(1-VLOOKUP(C740,ГОЛОВНА!K:L,2,0)), "-")</f>
        <v>1129.28</v>
      </c>
    </row>
    <row r="741" spans="1:7" x14ac:dyDescent="0.3">
      <c r="A741" s="80">
        <v>96500920</v>
      </c>
      <c r="B741" s="53" t="str">
        <f>VLOOKUP(A741,'DATA (2)'!A:G,2,0)</f>
        <v xml:space="preserve">Верт.насос CR10-6 A-FJ-A-V-HQQV 1x220/  </v>
      </c>
      <c r="C741" s="50" t="str">
        <f>VLOOKUP(A741,'DATA (2)'!A:G,4,0)</f>
        <v>CW</v>
      </c>
      <c r="D741" s="51"/>
      <c r="E741" s="50"/>
      <c r="F741" s="50">
        <f>VLOOKUP(A741,'DATA (2)'!A:G,5,0)</f>
        <v>1324.72</v>
      </c>
      <c r="G741" s="50">
        <f>IFERROR(F741*(1-VLOOKUP(C741,ГОЛОВНА!K:L,2,0)), "-")</f>
        <v>1324.72</v>
      </c>
    </row>
    <row r="742" spans="1:7" x14ac:dyDescent="0.3">
      <c r="A742" s="80">
        <v>96501093</v>
      </c>
      <c r="B742" s="53" t="str">
        <f>VLOOKUP(A742,'DATA (2)'!A:G,2,0)</f>
        <v xml:space="preserve">Верт.насос  CR10-6 A-FJ-A-V-HQQV 3x230  </v>
      </c>
      <c r="C742" s="50" t="str">
        <f>VLOOKUP(A742,'DATA (2)'!A:G,4,0)</f>
        <v>CW</v>
      </c>
      <c r="D742" s="51"/>
      <c r="E742" s="50"/>
      <c r="F742" s="50">
        <f>VLOOKUP(A742,'DATA (2)'!A:G,5,0)</f>
        <v>1151.92</v>
      </c>
      <c r="G742" s="50">
        <f>IFERROR(F742*(1-VLOOKUP(C742,ГОЛОВНА!K:L,2,0)), "-")</f>
        <v>1151.92</v>
      </c>
    </row>
    <row r="743" spans="1:7" x14ac:dyDescent="0.3">
      <c r="A743" s="80">
        <v>96501316</v>
      </c>
      <c r="B743" s="53" t="str">
        <f>VLOOKUP(A743,'DATA (2)'!A:G,2,0)</f>
        <v xml:space="preserve">Верт.насос  CR10-6 A-FJ-A-V-HQQV 3x400  </v>
      </c>
      <c r="C743" s="50" t="str">
        <f>VLOOKUP(A743,'DATA (2)'!A:G,4,0)</f>
        <v>CW</v>
      </c>
      <c r="D743" s="51"/>
      <c r="E743" s="50"/>
      <c r="F743" s="50">
        <f>VLOOKUP(A743,'DATA (2)'!A:G,5,0)</f>
        <v>1151.92</v>
      </c>
      <c r="G743" s="50">
        <f>IFERROR(F743*(1-VLOOKUP(C743,ГОЛОВНА!K:L,2,0)), "-")</f>
        <v>1151.92</v>
      </c>
    </row>
    <row r="744" spans="1:7" x14ac:dyDescent="0.3">
      <c r="A744" s="80">
        <v>96500985</v>
      </c>
      <c r="B744" s="53" t="str">
        <f>VLOOKUP(A744,'DATA (2)'!A:G,2,0)</f>
        <v xml:space="preserve">Верт.насос CR10-7 A-A-A-E-HQQE 3x230/4  </v>
      </c>
      <c r="C744" s="50" t="str">
        <f>VLOOKUP(A744,'DATA (2)'!A:G,4,0)</f>
        <v>CW</v>
      </c>
      <c r="D744" s="51"/>
      <c r="E744" s="50"/>
      <c r="F744" s="50">
        <f>VLOOKUP(A744,'DATA (2)'!A:G,5,0)</f>
        <v>1211.5899999999999</v>
      </c>
      <c r="G744" s="50">
        <f>IFERROR(F744*(1-VLOOKUP(C744,ГОЛОВНА!K:L,2,0)), "-")</f>
        <v>1211.5899999999999</v>
      </c>
    </row>
    <row r="745" spans="1:7" x14ac:dyDescent="0.3">
      <c r="A745" s="80">
        <v>96501229</v>
      </c>
      <c r="B745" s="53" t="str">
        <f>VLOOKUP(A745,'DATA (2)'!A:G,2,0)</f>
        <v xml:space="preserve">Верт.насос CR10-7 A-A-A-E-HQQE 3x400D   </v>
      </c>
      <c r="C745" s="50" t="str">
        <f>VLOOKUP(A745,'DATA (2)'!A:G,4,0)</f>
        <v>CW</v>
      </c>
      <c r="D745" s="51"/>
      <c r="E745" s="50"/>
      <c r="F745" s="50">
        <f>VLOOKUP(A745,'DATA (2)'!A:G,5,0)</f>
        <v>1211.5899999999999</v>
      </c>
      <c r="G745" s="50">
        <f>IFERROR(F745*(1-VLOOKUP(C745,ГОЛОВНА!K:L,2,0)), "-")</f>
        <v>1211.5899999999999</v>
      </c>
    </row>
    <row r="746" spans="1:7" x14ac:dyDescent="0.3">
      <c r="A746" s="80">
        <v>96501110</v>
      </c>
      <c r="B746" s="53" t="str">
        <f>VLOOKUP(A746,'DATA (2)'!A:G,2,0)</f>
        <v xml:space="preserve">Верт.насос CR10-7 A-A-A-V-HQQV 3x230/4  </v>
      </c>
      <c r="C746" s="50" t="str">
        <f>VLOOKUP(A746,'DATA (2)'!A:G,4,0)</f>
        <v>CW</v>
      </c>
      <c r="D746" s="51"/>
      <c r="E746" s="50"/>
      <c r="F746" s="50">
        <f>VLOOKUP(A746,'DATA (2)'!A:G,5,0)</f>
        <v>1234.22</v>
      </c>
      <c r="G746" s="50">
        <f>IFERROR(F746*(1-VLOOKUP(C746,ГОЛОВНА!K:L,2,0)), "-")</f>
        <v>1234.22</v>
      </c>
    </row>
    <row r="747" spans="1:7" x14ac:dyDescent="0.3">
      <c r="A747" s="80">
        <v>96501330</v>
      </c>
      <c r="B747" s="53" t="str">
        <f>VLOOKUP(A747,'DATA (2)'!A:G,2,0)</f>
        <v xml:space="preserve">Верт.насос CR10-7 A-A-A-V-HQQV 3x400D   </v>
      </c>
      <c r="C747" s="50" t="str">
        <f>VLOOKUP(A747,'DATA (2)'!A:G,4,0)</f>
        <v>CW</v>
      </c>
      <c r="D747" s="51"/>
      <c r="E747" s="50"/>
      <c r="F747" s="50">
        <f>VLOOKUP(A747,'DATA (2)'!A:G,5,0)</f>
        <v>1234.22</v>
      </c>
      <c r="G747" s="50">
        <f>IFERROR(F747*(1-VLOOKUP(C747,ГОЛОВНА!K:L,2,0)), "-")</f>
        <v>1234.22</v>
      </c>
    </row>
    <row r="748" spans="1:7" x14ac:dyDescent="0.3">
      <c r="A748" s="80">
        <v>96527389</v>
      </c>
      <c r="B748" s="53" t="str">
        <f>VLOOKUP(A748,'DATA (2)'!A:G,2,0)</f>
        <v xml:space="preserve">Верт.насос CR10-7 A-AN-A-E-HQQE 3x230/  </v>
      </c>
      <c r="C748" s="50" t="str">
        <f>VLOOKUP(A748,'DATA (2)'!A:G,4,0)</f>
        <v>CW</v>
      </c>
      <c r="D748" s="51"/>
      <c r="E748" s="50"/>
      <c r="F748" s="50">
        <f>VLOOKUP(A748,'DATA (2)'!A:G,5,0)</f>
        <v>1211.5899999999999</v>
      </c>
      <c r="G748" s="50">
        <f>IFERROR(F748*(1-VLOOKUP(C748,ГОЛОВНА!K:L,2,0)), "-")</f>
        <v>1211.5899999999999</v>
      </c>
    </row>
    <row r="749" spans="1:7" x14ac:dyDescent="0.3">
      <c r="A749" s="80">
        <v>96500969</v>
      </c>
      <c r="B749" s="53" t="str">
        <f>VLOOKUP(A749,'DATA (2)'!A:G,2,0)</f>
        <v xml:space="preserve">Верт.насос CR10-7 A-FJ-A-E-HQQE 3x230/  </v>
      </c>
      <c r="C749" s="50" t="str">
        <f>VLOOKUP(A749,'DATA (2)'!A:G,4,0)</f>
        <v>CW</v>
      </c>
      <c r="D749" s="51"/>
      <c r="E749" s="50"/>
      <c r="F749" s="50">
        <f>VLOOKUP(A749,'DATA (2)'!A:G,5,0)</f>
        <v>1243.8499999999999</v>
      </c>
      <c r="G749" s="50">
        <f>IFERROR(F749*(1-VLOOKUP(C749,ГОЛОВНА!K:L,2,0)), "-")</f>
        <v>1243.8499999999999</v>
      </c>
    </row>
    <row r="750" spans="1:7" x14ac:dyDescent="0.3">
      <c r="A750" s="80">
        <v>96501216</v>
      </c>
      <c r="B750" s="53" t="str">
        <f>VLOOKUP(A750,'DATA (2)'!A:G,2,0)</f>
        <v xml:space="preserve">Верт.насос CR10-7 A-FJ-A-E-HQQE 3x400D  </v>
      </c>
      <c r="C750" s="50" t="str">
        <f>VLOOKUP(A750,'DATA (2)'!A:G,4,0)</f>
        <v>CW</v>
      </c>
      <c r="D750" s="51"/>
      <c r="E750" s="50"/>
      <c r="F750" s="50">
        <f>VLOOKUP(A750,'DATA (2)'!A:G,5,0)</f>
        <v>1243.8499999999999</v>
      </c>
      <c r="G750" s="50">
        <f>IFERROR(F750*(1-VLOOKUP(C750,ГОЛОВНА!K:L,2,0)), "-")</f>
        <v>1243.8499999999999</v>
      </c>
    </row>
    <row r="751" spans="1:7" x14ac:dyDescent="0.3">
      <c r="A751" s="80">
        <v>96501094</v>
      </c>
      <c r="B751" s="53" t="str">
        <f>VLOOKUP(A751,'DATA (2)'!A:G,2,0)</f>
        <v xml:space="preserve">Верт.насос CR10-7 A-FJ-A-V-HQQV 3x230/  </v>
      </c>
      <c r="C751" s="50" t="str">
        <f>VLOOKUP(A751,'DATA (2)'!A:G,4,0)</f>
        <v>CW</v>
      </c>
      <c r="D751" s="51"/>
      <c r="E751" s="50"/>
      <c r="F751" s="50">
        <f>VLOOKUP(A751,'DATA (2)'!A:G,5,0)</f>
        <v>1266.49</v>
      </c>
      <c r="G751" s="50">
        <f>IFERROR(F751*(1-VLOOKUP(C751,ГОЛОВНА!K:L,2,0)), "-")</f>
        <v>1266.49</v>
      </c>
    </row>
    <row r="752" spans="1:7" x14ac:dyDescent="0.3">
      <c r="A752" s="80">
        <v>96501317</v>
      </c>
      <c r="B752" s="53" t="str">
        <f>VLOOKUP(A752,'DATA (2)'!A:G,2,0)</f>
        <v xml:space="preserve">Верт.насос CR10-7 A-FJ-A-V-HQQV 3x400D  </v>
      </c>
      <c r="C752" s="50" t="str">
        <f>VLOOKUP(A752,'DATA (2)'!A:G,4,0)</f>
        <v>CW</v>
      </c>
      <c r="D752" s="51"/>
      <c r="E752" s="50"/>
      <c r="F752" s="50">
        <f>VLOOKUP(A752,'DATA (2)'!A:G,5,0)</f>
        <v>1266.49</v>
      </c>
      <c r="G752" s="50">
        <f>IFERROR(F752*(1-VLOOKUP(C752,ГОЛОВНА!K:L,2,0)), "-")</f>
        <v>1266.49</v>
      </c>
    </row>
    <row r="753" spans="1:7" x14ac:dyDescent="0.3">
      <c r="A753" s="80">
        <v>96500986</v>
      </c>
      <c r="B753" s="53" t="str">
        <f>VLOOKUP(A753,'DATA (2)'!A:G,2,0)</f>
        <v xml:space="preserve">Верт.насос CR10-8 A-A-A-E-HQQE 3x230/4  </v>
      </c>
      <c r="C753" s="50" t="str">
        <f>VLOOKUP(A753,'DATA (2)'!A:G,4,0)</f>
        <v>CW</v>
      </c>
      <c r="D753" s="51"/>
      <c r="E753" s="50"/>
      <c r="F753" s="50">
        <f>VLOOKUP(A753,'DATA (2)'!A:G,5,0)</f>
        <v>1269.92</v>
      </c>
      <c r="G753" s="50">
        <f>IFERROR(F753*(1-VLOOKUP(C753,ГОЛОВНА!K:L,2,0)), "-")</f>
        <v>1269.92</v>
      </c>
    </row>
    <row r="754" spans="1:7" x14ac:dyDescent="0.3">
      <c r="A754" s="80">
        <v>96501230</v>
      </c>
      <c r="B754" s="53" t="str">
        <f>VLOOKUP(A754,'DATA (2)'!A:G,2,0)</f>
        <v xml:space="preserve">Верт.насос CR10-8 A-A-A-E-HQQE 3x400D   </v>
      </c>
      <c r="C754" s="50" t="str">
        <f>VLOOKUP(A754,'DATA (2)'!A:G,4,0)</f>
        <v>CW</v>
      </c>
      <c r="D754" s="51"/>
      <c r="E754" s="50"/>
      <c r="F754" s="50">
        <f>VLOOKUP(A754,'DATA (2)'!A:G,5,0)</f>
        <v>1269.92</v>
      </c>
      <c r="G754" s="50">
        <f>IFERROR(F754*(1-VLOOKUP(C754,ГОЛОВНА!K:L,2,0)), "-")</f>
        <v>1269.92</v>
      </c>
    </row>
    <row r="755" spans="1:7" x14ac:dyDescent="0.3">
      <c r="A755" s="80">
        <v>96501111</v>
      </c>
      <c r="B755" s="53" t="str">
        <f>VLOOKUP(A755,'DATA (2)'!A:G,2,0)</f>
        <v xml:space="preserve">Верт.насос CR10-8 A-A-A-V-HQQV 3x230/4  </v>
      </c>
      <c r="C755" s="50" t="str">
        <f>VLOOKUP(A755,'DATA (2)'!A:G,4,0)</f>
        <v>CW</v>
      </c>
      <c r="D755" s="51"/>
      <c r="E755" s="50"/>
      <c r="F755" s="50">
        <f>VLOOKUP(A755,'DATA (2)'!A:G,5,0)</f>
        <v>1292.56</v>
      </c>
      <c r="G755" s="50">
        <f>IFERROR(F755*(1-VLOOKUP(C755,ГОЛОВНА!K:L,2,0)), "-")</f>
        <v>1292.56</v>
      </c>
    </row>
    <row r="756" spans="1:7" x14ac:dyDescent="0.3">
      <c r="A756" s="80">
        <v>96501331</v>
      </c>
      <c r="B756" s="53" t="str">
        <f>VLOOKUP(A756,'DATA (2)'!A:G,2,0)</f>
        <v xml:space="preserve">Верт.насос CR10-8 A-A-A-V-HQQV 3x400D   </v>
      </c>
      <c r="C756" s="50" t="str">
        <f>VLOOKUP(A756,'DATA (2)'!A:G,4,0)</f>
        <v>CW</v>
      </c>
      <c r="D756" s="51"/>
      <c r="E756" s="50"/>
      <c r="F756" s="50">
        <f>VLOOKUP(A756,'DATA (2)'!A:G,5,0)</f>
        <v>1292.56</v>
      </c>
      <c r="G756" s="50">
        <f>IFERROR(F756*(1-VLOOKUP(C756,ГОЛОВНА!K:L,2,0)), "-")</f>
        <v>1292.56</v>
      </c>
    </row>
    <row r="757" spans="1:7" x14ac:dyDescent="0.3">
      <c r="A757" s="80">
        <v>96500970</v>
      </c>
      <c r="B757" s="53" t="str">
        <f>VLOOKUP(A757,'DATA (2)'!A:G,2,0)</f>
        <v xml:space="preserve">Верт.насос CR10-8 A-FJ-A-E-HQQE 3x230/  </v>
      </c>
      <c r="C757" s="50" t="str">
        <f>VLOOKUP(A757,'DATA (2)'!A:G,4,0)</f>
        <v>CW</v>
      </c>
      <c r="D757" s="51"/>
      <c r="E757" s="50"/>
      <c r="F757" s="50">
        <f>VLOOKUP(A757,'DATA (2)'!A:G,5,0)</f>
        <v>1302.18</v>
      </c>
      <c r="G757" s="50">
        <f>IFERROR(F757*(1-VLOOKUP(C757,ГОЛОВНА!K:L,2,0)), "-")</f>
        <v>1302.18</v>
      </c>
    </row>
    <row r="758" spans="1:7" x14ac:dyDescent="0.3">
      <c r="A758" s="80">
        <v>96501217</v>
      </c>
      <c r="B758" s="53" t="str">
        <f>VLOOKUP(A758,'DATA (2)'!A:G,2,0)</f>
        <v xml:space="preserve">Верт.насос CR10-8 A-FJ-A-E-HQQE 3x400D  </v>
      </c>
      <c r="C758" s="50" t="str">
        <f>VLOOKUP(A758,'DATA (2)'!A:G,4,0)</f>
        <v>CW</v>
      </c>
      <c r="D758" s="51"/>
      <c r="E758" s="50"/>
      <c r="F758" s="50">
        <f>VLOOKUP(A758,'DATA (2)'!A:G,5,0)</f>
        <v>1302.18</v>
      </c>
      <c r="G758" s="50">
        <f>IFERROR(F758*(1-VLOOKUP(C758,ГОЛОВНА!K:L,2,0)), "-")</f>
        <v>1302.18</v>
      </c>
    </row>
    <row r="759" spans="1:7" x14ac:dyDescent="0.3">
      <c r="A759" s="80">
        <v>96501095</v>
      </c>
      <c r="B759" s="53" t="str">
        <f>VLOOKUP(A759,'DATA (2)'!A:G,2,0)</f>
        <v xml:space="preserve">Верт.насос CR10-8 A-FJ-A-V-HQQV 3x230/  </v>
      </c>
      <c r="C759" s="50" t="str">
        <f>VLOOKUP(A759,'DATA (2)'!A:G,4,0)</f>
        <v>CW</v>
      </c>
      <c r="D759" s="51"/>
      <c r="E759" s="50"/>
      <c r="F759" s="50">
        <f>VLOOKUP(A759,'DATA (2)'!A:G,5,0)</f>
        <v>1324.82</v>
      </c>
      <c r="G759" s="50">
        <f>IFERROR(F759*(1-VLOOKUP(C759,ГОЛОВНА!K:L,2,0)), "-")</f>
        <v>1324.82</v>
      </c>
    </row>
    <row r="760" spans="1:7" x14ac:dyDescent="0.3">
      <c r="A760" s="80">
        <v>96501318</v>
      </c>
      <c r="B760" s="53" t="str">
        <f>VLOOKUP(A760,'DATA (2)'!A:G,2,0)</f>
        <v xml:space="preserve">Верт.насос CR10-8 A-FJ-A-V-HQQV 3x400D  </v>
      </c>
      <c r="C760" s="50" t="str">
        <f>VLOOKUP(A760,'DATA (2)'!A:G,4,0)</f>
        <v>CW</v>
      </c>
      <c r="D760" s="51"/>
      <c r="E760" s="50"/>
      <c r="F760" s="50">
        <f>VLOOKUP(A760,'DATA (2)'!A:G,5,0)</f>
        <v>1324.82</v>
      </c>
      <c r="G760" s="50">
        <f>IFERROR(F760*(1-VLOOKUP(C760,ГОЛОВНА!K:L,2,0)), "-")</f>
        <v>1324.82</v>
      </c>
    </row>
    <row r="761" spans="1:7" x14ac:dyDescent="0.3">
      <c r="A761" s="80">
        <v>96500987</v>
      </c>
      <c r="B761" s="53" t="str">
        <f>VLOOKUP(A761,'DATA (2)'!A:G,2,0)</f>
        <v xml:space="preserve">Верт.насос CR10-9 A-A-A-E-HQQE 3x230/4  </v>
      </c>
      <c r="C761" s="50" t="str">
        <f>VLOOKUP(A761,'DATA (2)'!A:G,4,0)</f>
        <v>CW</v>
      </c>
      <c r="D761" s="51"/>
      <c r="E761" s="50"/>
      <c r="F761" s="50">
        <f>VLOOKUP(A761,'DATA (2)'!A:G,5,0)</f>
        <v>1330.2</v>
      </c>
      <c r="G761" s="50">
        <f>IFERROR(F761*(1-VLOOKUP(C761,ГОЛОВНА!K:L,2,0)), "-")</f>
        <v>1330.2</v>
      </c>
    </row>
    <row r="762" spans="1:7" x14ac:dyDescent="0.3">
      <c r="A762" s="80">
        <v>96501231</v>
      </c>
      <c r="B762" s="53" t="str">
        <f>VLOOKUP(A762,'DATA (2)'!A:G,2,0)</f>
        <v xml:space="preserve">Верт.насос CR10-9 A-A-A-E-HQQE 3x400D   </v>
      </c>
      <c r="C762" s="50" t="str">
        <f>VLOOKUP(A762,'DATA (2)'!A:G,4,0)</f>
        <v>CW</v>
      </c>
      <c r="D762" s="51"/>
      <c r="E762" s="50"/>
      <c r="F762" s="50">
        <f>VLOOKUP(A762,'DATA (2)'!A:G,5,0)</f>
        <v>1330.2</v>
      </c>
      <c r="G762" s="50">
        <f>IFERROR(F762*(1-VLOOKUP(C762,ГОЛОВНА!K:L,2,0)), "-")</f>
        <v>1330.2</v>
      </c>
    </row>
    <row r="763" spans="1:7" x14ac:dyDescent="0.3">
      <c r="A763" s="80">
        <v>96501112</v>
      </c>
      <c r="B763" s="53" t="str">
        <f>VLOOKUP(A763,'DATA (2)'!A:G,2,0)</f>
        <v xml:space="preserve">Верт.насос CR10-9 A-A-A-V-HQQV 3x230/4  </v>
      </c>
      <c r="C763" s="50" t="str">
        <f>VLOOKUP(A763,'DATA (2)'!A:G,4,0)</f>
        <v>CW</v>
      </c>
      <c r="D763" s="51"/>
      <c r="E763" s="50"/>
      <c r="F763" s="50">
        <f>VLOOKUP(A763,'DATA (2)'!A:G,5,0)</f>
        <v>1352.84</v>
      </c>
      <c r="G763" s="50">
        <f>IFERROR(F763*(1-VLOOKUP(C763,ГОЛОВНА!K:L,2,0)), "-")</f>
        <v>1352.84</v>
      </c>
    </row>
    <row r="764" spans="1:7" x14ac:dyDescent="0.3">
      <c r="A764" s="80">
        <v>96501332</v>
      </c>
      <c r="B764" s="53" t="str">
        <f>VLOOKUP(A764,'DATA (2)'!A:G,2,0)</f>
        <v xml:space="preserve">Верт.насос CR10-9 A-A-A-V-HQQV 3x400D   </v>
      </c>
      <c r="C764" s="50" t="str">
        <f>VLOOKUP(A764,'DATA (2)'!A:G,4,0)</f>
        <v>CW</v>
      </c>
      <c r="D764" s="51"/>
      <c r="E764" s="50"/>
      <c r="F764" s="50">
        <f>VLOOKUP(A764,'DATA (2)'!A:G,5,0)</f>
        <v>1352.84</v>
      </c>
      <c r="G764" s="50">
        <f>IFERROR(F764*(1-VLOOKUP(C764,ГОЛОВНА!K:L,2,0)), "-")</f>
        <v>1352.84</v>
      </c>
    </row>
    <row r="765" spans="1:7" x14ac:dyDescent="0.3">
      <c r="A765" s="80">
        <v>96500971</v>
      </c>
      <c r="B765" s="53" t="str">
        <f>VLOOKUP(A765,'DATA (2)'!A:G,2,0)</f>
        <v xml:space="preserve">Верт.насос CR10-9 A-FJ-A-E-HQQE 3x230/  </v>
      </c>
      <c r="C765" s="50" t="str">
        <f>VLOOKUP(A765,'DATA (2)'!A:G,4,0)</f>
        <v>CW</v>
      </c>
      <c r="D765" s="51"/>
      <c r="E765" s="50"/>
      <c r="F765" s="50">
        <f>VLOOKUP(A765,'DATA (2)'!A:G,5,0)</f>
        <v>1362.46</v>
      </c>
      <c r="G765" s="50">
        <f>IFERROR(F765*(1-VLOOKUP(C765,ГОЛОВНА!K:L,2,0)), "-")</f>
        <v>1362.46</v>
      </c>
    </row>
    <row r="766" spans="1:7" x14ac:dyDescent="0.3">
      <c r="A766" s="80">
        <v>96501218</v>
      </c>
      <c r="B766" s="53" t="str">
        <f>VLOOKUP(A766,'DATA (2)'!A:G,2,0)</f>
        <v xml:space="preserve">Верт.насос CR10-9 A-FJ-A-E-HQQE 3x400D  </v>
      </c>
      <c r="C766" s="50" t="str">
        <f>VLOOKUP(A766,'DATA (2)'!A:G,4,0)</f>
        <v>CW</v>
      </c>
      <c r="D766" s="51"/>
      <c r="E766" s="50"/>
      <c r="F766" s="50">
        <f>VLOOKUP(A766,'DATA (2)'!A:G,5,0)</f>
        <v>1362.46</v>
      </c>
      <c r="G766" s="50">
        <f>IFERROR(F766*(1-VLOOKUP(C766,ГОЛОВНА!K:L,2,0)), "-")</f>
        <v>1362.46</v>
      </c>
    </row>
    <row r="767" spans="1:7" x14ac:dyDescent="0.3">
      <c r="A767" s="80">
        <v>96501096</v>
      </c>
      <c r="B767" s="53" t="str">
        <f>VLOOKUP(A767,'DATA (2)'!A:G,2,0)</f>
        <v xml:space="preserve">Верт.насос CR10-9 A-FJ-A-V-HQQV 3x230/  </v>
      </c>
      <c r="C767" s="50" t="str">
        <f>VLOOKUP(A767,'DATA (2)'!A:G,4,0)</f>
        <v>CW</v>
      </c>
      <c r="D767" s="51"/>
      <c r="E767" s="50"/>
      <c r="F767" s="50">
        <f>VLOOKUP(A767,'DATA (2)'!A:G,5,0)</f>
        <v>1385.1</v>
      </c>
      <c r="G767" s="50">
        <f>IFERROR(F767*(1-VLOOKUP(C767,ГОЛОВНА!K:L,2,0)), "-")</f>
        <v>1385.1</v>
      </c>
    </row>
    <row r="768" spans="1:7" x14ac:dyDescent="0.3">
      <c r="A768" s="80">
        <v>96501319</v>
      </c>
      <c r="B768" s="53" t="str">
        <f>VLOOKUP(A768,'DATA (2)'!A:G,2,0)</f>
        <v xml:space="preserve">Верт.насос CR10-9 A-FJ-A-V-HQQV 3x400D  </v>
      </c>
      <c r="C768" s="50" t="str">
        <f>VLOOKUP(A768,'DATA (2)'!A:G,4,0)</f>
        <v>CW</v>
      </c>
      <c r="D768" s="51"/>
      <c r="E768" s="50"/>
      <c r="F768" s="50">
        <f>VLOOKUP(A768,'DATA (2)'!A:G,5,0)</f>
        <v>1385.1</v>
      </c>
      <c r="G768" s="50">
        <f>IFERROR(F768*(1-VLOOKUP(C768,ГОЛОВНА!K:L,2,0)), "-")</f>
        <v>1385.1</v>
      </c>
    </row>
    <row r="769" spans="1:7" x14ac:dyDescent="0.3">
      <c r="A769" s="80">
        <v>96500988</v>
      </c>
      <c r="B769" s="53" t="str">
        <f>VLOOKUP(A769,'DATA (2)'!A:G,2,0)</f>
        <v xml:space="preserve">Верт. насос CR10-10 A-A-A-E-HQQE 3x230  </v>
      </c>
      <c r="C769" s="50" t="str">
        <f>VLOOKUP(A769,'DATA (2)'!A:G,4,0)</f>
        <v>CW</v>
      </c>
      <c r="D769" s="51"/>
      <c r="E769" s="50"/>
      <c r="F769" s="50">
        <f>VLOOKUP(A769,'DATA (2)'!A:G,5,0)</f>
        <v>1524.17</v>
      </c>
      <c r="G769" s="50">
        <f>IFERROR(F769*(1-VLOOKUP(C769,ГОЛОВНА!K:L,2,0)), "-")</f>
        <v>1524.17</v>
      </c>
    </row>
    <row r="770" spans="1:7" x14ac:dyDescent="0.3">
      <c r="A770" s="80">
        <v>96501232</v>
      </c>
      <c r="B770" s="53" t="str">
        <f>VLOOKUP(A770,'DATA (2)'!A:G,2,0)</f>
        <v xml:space="preserve">Верт. насос CR10-10 A-A-A-E-HQQE 3x400  </v>
      </c>
      <c r="C770" s="50" t="str">
        <f>VLOOKUP(A770,'DATA (2)'!A:G,4,0)</f>
        <v>CW</v>
      </c>
      <c r="D770" s="51"/>
      <c r="E770" s="50"/>
      <c r="F770" s="50">
        <f>VLOOKUP(A770,'DATA (2)'!A:G,5,0)</f>
        <v>1524.17</v>
      </c>
      <c r="G770" s="50">
        <f>IFERROR(F770*(1-VLOOKUP(C770,ГОЛОВНА!K:L,2,0)), "-")</f>
        <v>1524.17</v>
      </c>
    </row>
    <row r="771" spans="1:7" x14ac:dyDescent="0.3">
      <c r="A771" s="80">
        <v>96501113</v>
      </c>
      <c r="B771" s="53" t="str">
        <f>VLOOKUP(A771,'DATA (2)'!A:G,2,0)</f>
        <v xml:space="preserve">Верт. насос CR10-10 A-A-A-V-HQQV 3x230  </v>
      </c>
      <c r="C771" s="50" t="str">
        <f>VLOOKUP(A771,'DATA (2)'!A:G,4,0)</f>
        <v>CW</v>
      </c>
      <c r="D771" s="51"/>
      <c r="E771" s="50"/>
      <c r="F771" s="50">
        <f>VLOOKUP(A771,'DATA (2)'!A:G,5,0)</f>
        <v>1546.81</v>
      </c>
      <c r="G771" s="50">
        <f>IFERROR(F771*(1-VLOOKUP(C771,ГОЛОВНА!K:L,2,0)), "-")</f>
        <v>1546.81</v>
      </c>
    </row>
    <row r="772" spans="1:7" x14ac:dyDescent="0.3">
      <c r="A772" s="80">
        <v>96501333</v>
      </c>
      <c r="B772" s="53" t="str">
        <f>VLOOKUP(A772,'DATA (2)'!A:G,2,0)</f>
        <v xml:space="preserve">Верт. насос CR10-10 A-A-A-V-HQQV 3x400  </v>
      </c>
      <c r="C772" s="50" t="str">
        <f>VLOOKUP(A772,'DATA (2)'!A:G,4,0)</f>
        <v>CW</v>
      </c>
      <c r="D772" s="51"/>
      <c r="E772" s="50"/>
      <c r="F772" s="50">
        <f>VLOOKUP(A772,'DATA (2)'!A:G,5,0)</f>
        <v>1546.81</v>
      </c>
      <c r="G772" s="50">
        <f>IFERROR(F772*(1-VLOOKUP(C772,ГОЛОВНА!K:L,2,0)), "-")</f>
        <v>1546.81</v>
      </c>
    </row>
    <row r="773" spans="1:7" x14ac:dyDescent="0.3">
      <c r="A773" s="80">
        <v>96500972</v>
      </c>
      <c r="B773" s="53" t="str">
        <f>VLOOKUP(A773,'DATA (2)'!A:G,2,0)</f>
        <v xml:space="preserve">Верт. насос CR10-10 A-FJ-A-E-HQQE 3x23  </v>
      </c>
      <c r="C773" s="50" t="str">
        <f>VLOOKUP(A773,'DATA (2)'!A:G,4,0)</f>
        <v>CW</v>
      </c>
      <c r="D773" s="51"/>
      <c r="E773" s="50"/>
      <c r="F773" s="50">
        <f>VLOOKUP(A773,'DATA (2)'!A:G,5,0)</f>
        <v>1556.43</v>
      </c>
      <c r="G773" s="50">
        <f>IFERROR(F773*(1-VLOOKUP(C773,ГОЛОВНА!K:L,2,0)), "-")</f>
        <v>1556.43</v>
      </c>
    </row>
    <row r="774" spans="1:7" x14ac:dyDescent="0.3">
      <c r="A774" s="80">
        <v>96501219</v>
      </c>
      <c r="B774" s="53" t="str">
        <f>VLOOKUP(A774,'DATA (2)'!A:G,2,0)</f>
        <v xml:space="preserve">Верт. насос CR10-10 A-FJ-A-E-HQQE 3x40  </v>
      </c>
      <c r="C774" s="50" t="str">
        <f>VLOOKUP(A774,'DATA (2)'!A:G,4,0)</f>
        <v>CW</v>
      </c>
      <c r="D774" s="51"/>
      <c r="E774" s="50"/>
      <c r="F774" s="50">
        <f>VLOOKUP(A774,'DATA (2)'!A:G,5,0)</f>
        <v>1556.43</v>
      </c>
      <c r="G774" s="50">
        <f>IFERROR(F774*(1-VLOOKUP(C774,ГОЛОВНА!K:L,2,0)), "-")</f>
        <v>1556.43</v>
      </c>
    </row>
    <row r="775" spans="1:7" x14ac:dyDescent="0.3">
      <c r="A775" s="80">
        <v>96501097</v>
      </c>
      <c r="B775" s="53" t="str">
        <f>VLOOKUP(A775,'DATA (2)'!A:G,2,0)</f>
        <v xml:space="preserve">Верт. насос CR10-10 A-FJ-A-V-HQQV 3x23  </v>
      </c>
      <c r="C775" s="50" t="str">
        <f>VLOOKUP(A775,'DATA (2)'!A:G,4,0)</f>
        <v>CW</v>
      </c>
      <c r="D775" s="51"/>
      <c r="E775" s="50"/>
      <c r="F775" s="50">
        <f>VLOOKUP(A775,'DATA (2)'!A:G,5,0)</f>
        <v>1579.07</v>
      </c>
      <c r="G775" s="50">
        <f>IFERROR(F775*(1-VLOOKUP(C775,ГОЛОВНА!K:L,2,0)), "-")</f>
        <v>1579.07</v>
      </c>
    </row>
    <row r="776" spans="1:7" x14ac:dyDescent="0.3">
      <c r="A776" s="80">
        <v>96501320</v>
      </c>
      <c r="B776" s="53" t="str">
        <f>VLOOKUP(A776,'DATA (2)'!A:G,2,0)</f>
        <v xml:space="preserve">Верт. насос CR10-10 A-FJ-A-V-HQQV 3x40  </v>
      </c>
      <c r="C776" s="50" t="str">
        <f>VLOOKUP(A776,'DATA (2)'!A:G,4,0)</f>
        <v>CW</v>
      </c>
      <c r="D776" s="51"/>
      <c r="E776" s="50"/>
      <c r="F776" s="50">
        <f>VLOOKUP(A776,'DATA (2)'!A:G,5,0)</f>
        <v>1579.07</v>
      </c>
      <c r="G776" s="50">
        <f>IFERROR(F776*(1-VLOOKUP(C776,ГОЛОВНА!K:L,2,0)), "-")</f>
        <v>1579.07</v>
      </c>
    </row>
    <row r="777" spans="1:7" x14ac:dyDescent="0.3">
      <c r="A777" s="80">
        <v>96500989</v>
      </c>
      <c r="B777" s="53" t="str">
        <f>VLOOKUP(A777,'DATA (2)'!A:G,2,0)</f>
        <v xml:space="preserve">Верт. насос CR10-12 A-A-A-E-HQQE 3x230  </v>
      </c>
      <c r="C777" s="50" t="str">
        <f>VLOOKUP(A777,'DATA (2)'!A:G,4,0)</f>
        <v>CW</v>
      </c>
      <c r="D777" s="51"/>
      <c r="E777" s="50"/>
      <c r="F777" s="50">
        <f>VLOOKUP(A777,'DATA (2)'!A:G,5,0)</f>
        <v>1644.4</v>
      </c>
      <c r="G777" s="50">
        <f>IFERROR(F777*(1-VLOOKUP(C777,ГОЛОВНА!K:L,2,0)), "-")</f>
        <v>1644.4</v>
      </c>
    </row>
    <row r="778" spans="1:7" x14ac:dyDescent="0.3">
      <c r="A778" s="80">
        <v>96501233</v>
      </c>
      <c r="B778" s="53" t="str">
        <f>VLOOKUP(A778,'DATA (2)'!A:G,2,0)</f>
        <v xml:space="preserve">Насос CR10-12 A-A-A-E-HQQE 3x400D 50 HZ </v>
      </c>
      <c r="C778" s="50" t="str">
        <f>VLOOKUP(A778,'DATA (2)'!A:G,4,0)</f>
        <v>CW</v>
      </c>
      <c r="D778" s="51"/>
      <c r="E778" s="50"/>
      <c r="F778" s="50">
        <f>VLOOKUP(A778,'DATA (2)'!A:G,5,0)</f>
        <v>1644.4</v>
      </c>
      <c r="G778" s="50">
        <f>IFERROR(F778*(1-VLOOKUP(C778,ГОЛОВНА!K:L,2,0)), "-")</f>
        <v>1644.4</v>
      </c>
    </row>
    <row r="779" spans="1:7" x14ac:dyDescent="0.3">
      <c r="A779" s="80">
        <v>96501114</v>
      </c>
      <c r="B779" s="53" t="str">
        <f>VLOOKUP(A779,'DATA (2)'!A:G,2,0)</f>
        <v xml:space="preserve">Верт. насос CR10-12 A-A-A-V-HQQV 3x230  </v>
      </c>
      <c r="C779" s="50" t="str">
        <f>VLOOKUP(A779,'DATA (2)'!A:G,4,0)</f>
        <v>CW</v>
      </c>
      <c r="D779" s="51"/>
      <c r="E779" s="50"/>
      <c r="F779" s="50">
        <f>VLOOKUP(A779,'DATA (2)'!A:G,5,0)</f>
        <v>1667.04</v>
      </c>
      <c r="G779" s="50">
        <f>IFERROR(F779*(1-VLOOKUP(C779,ГОЛОВНА!K:L,2,0)), "-")</f>
        <v>1667.04</v>
      </c>
    </row>
    <row r="780" spans="1:7" x14ac:dyDescent="0.3">
      <c r="A780" s="80">
        <v>96501334</v>
      </c>
      <c r="B780" s="53" t="str">
        <f>VLOOKUP(A780,'DATA (2)'!A:G,2,0)</f>
        <v xml:space="preserve">Верт. насос CR10-12 A-A-A-V-HQQV 3x400  </v>
      </c>
      <c r="C780" s="50" t="str">
        <f>VLOOKUP(A780,'DATA (2)'!A:G,4,0)</f>
        <v>CW</v>
      </c>
      <c r="D780" s="51"/>
      <c r="E780" s="50"/>
      <c r="F780" s="50">
        <f>VLOOKUP(A780,'DATA (2)'!A:G,5,0)</f>
        <v>1667.04</v>
      </c>
      <c r="G780" s="50">
        <f>IFERROR(F780*(1-VLOOKUP(C780,ГОЛОВНА!K:L,2,0)), "-")</f>
        <v>1667.04</v>
      </c>
    </row>
    <row r="781" spans="1:7" x14ac:dyDescent="0.3">
      <c r="A781" s="80">
        <v>96500973</v>
      </c>
      <c r="B781" s="53" t="str">
        <f>VLOOKUP(A781,'DATA (2)'!A:G,2,0)</f>
        <v xml:space="preserve">Верт. насос CR10-12 A-FJ-A-E-HQQE 3x23  </v>
      </c>
      <c r="C781" s="50" t="str">
        <f>VLOOKUP(A781,'DATA (2)'!A:G,4,0)</f>
        <v>CW</v>
      </c>
      <c r="D781" s="51"/>
      <c r="E781" s="50"/>
      <c r="F781" s="50">
        <f>VLOOKUP(A781,'DATA (2)'!A:G,5,0)</f>
        <v>1676.67</v>
      </c>
      <c r="G781" s="50">
        <f>IFERROR(F781*(1-VLOOKUP(C781,ГОЛОВНА!K:L,2,0)), "-")</f>
        <v>1676.67</v>
      </c>
    </row>
    <row r="782" spans="1:7" x14ac:dyDescent="0.3">
      <c r="A782" s="80">
        <v>96501220</v>
      </c>
      <c r="B782" s="53" t="str">
        <f>VLOOKUP(A782,'DATA (2)'!A:G,2,0)</f>
        <v xml:space="preserve">Верт. насос CR10-12 A-FJ-A-E-HQQE 3x40  </v>
      </c>
      <c r="C782" s="50" t="str">
        <f>VLOOKUP(A782,'DATA (2)'!A:G,4,0)</f>
        <v>CW</v>
      </c>
      <c r="D782" s="51"/>
      <c r="E782" s="50"/>
      <c r="F782" s="50">
        <f>VLOOKUP(A782,'DATA (2)'!A:G,5,0)</f>
        <v>1676.67</v>
      </c>
      <c r="G782" s="50">
        <f>IFERROR(F782*(1-VLOOKUP(C782,ГОЛОВНА!K:L,2,0)), "-")</f>
        <v>1676.67</v>
      </c>
    </row>
    <row r="783" spans="1:7" x14ac:dyDescent="0.3">
      <c r="A783" s="80">
        <v>96501098</v>
      </c>
      <c r="B783" s="53" t="str">
        <f>VLOOKUP(A783,'DATA (2)'!A:G,2,0)</f>
        <v xml:space="preserve">Верт. насос CR10-12 A-FJ-A-V-HQQV 3x23  </v>
      </c>
      <c r="C783" s="50" t="str">
        <f>VLOOKUP(A783,'DATA (2)'!A:G,4,0)</f>
        <v>CW</v>
      </c>
      <c r="D783" s="51"/>
      <c r="E783" s="50"/>
      <c r="F783" s="50">
        <f>VLOOKUP(A783,'DATA (2)'!A:G,5,0)</f>
        <v>1699.31</v>
      </c>
      <c r="G783" s="50">
        <f>IFERROR(F783*(1-VLOOKUP(C783,ГОЛОВНА!K:L,2,0)), "-")</f>
        <v>1699.31</v>
      </c>
    </row>
    <row r="784" spans="1:7" x14ac:dyDescent="0.3">
      <c r="A784" s="80">
        <v>96501321</v>
      </c>
      <c r="B784" s="53" t="str">
        <f>VLOOKUP(A784,'DATA (2)'!A:G,2,0)</f>
        <v xml:space="preserve">Верт. насос CR10-12 A-FJ-A-V-HQQV 3x40  </v>
      </c>
      <c r="C784" s="50" t="str">
        <f>VLOOKUP(A784,'DATA (2)'!A:G,4,0)</f>
        <v>CW</v>
      </c>
      <c r="D784" s="51"/>
      <c r="E784" s="50"/>
      <c r="F784" s="50">
        <f>VLOOKUP(A784,'DATA (2)'!A:G,5,0)</f>
        <v>1699.31</v>
      </c>
      <c r="G784" s="50">
        <f>IFERROR(F784*(1-VLOOKUP(C784,ГОЛОВНА!K:L,2,0)), "-")</f>
        <v>1699.31</v>
      </c>
    </row>
    <row r="785" spans="1:7" x14ac:dyDescent="0.3">
      <c r="A785" s="80">
        <v>96500990</v>
      </c>
      <c r="B785" s="53" t="str">
        <f>VLOOKUP(A785,'DATA (2)'!A:G,2,0)</f>
        <v xml:space="preserve">Верт. насос CR10-14 A-A-A-E-HQQE 3x230  </v>
      </c>
      <c r="C785" s="50" t="str">
        <f>VLOOKUP(A785,'DATA (2)'!A:G,4,0)</f>
        <v>CW</v>
      </c>
      <c r="D785" s="51"/>
      <c r="E785" s="50"/>
      <c r="F785" s="50">
        <f>VLOOKUP(A785,'DATA (2)'!A:G,5,0)</f>
        <v>1921.99</v>
      </c>
      <c r="G785" s="50">
        <f>IFERROR(F785*(1-VLOOKUP(C785,ГОЛОВНА!K:L,2,0)), "-")</f>
        <v>1921.99</v>
      </c>
    </row>
    <row r="786" spans="1:7" x14ac:dyDescent="0.3">
      <c r="A786" s="80">
        <v>96501234</v>
      </c>
      <c r="B786" s="53" t="str">
        <f>VLOOKUP(A786,'DATA (2)'!A:G,2,0)</f>
        <v xml:space="preserve">Верт. насос CR10-14 A-A-A-E-HQQE 3x400  </v>
      </c>
      <c r="C786" s="50" t="str">
        <f>VLOOKUP(A786,'DATA (2)'!A:G,4,0)</f>
        <v>CW</v>
      </c>
      <c r="D786" s="51"/>
      <c r="E786" s="50"/>
      <c r="F786" s="50">
        <f>VLOOKUP(A786,'DATA (2)'!A:G,5,0)</f>
        <v>1921.99</v>
      </c>
      <c r="G786" s="50">
        <f>IFERROR(F786*(1-VLOOKUP(C786,ГОЛОВНА!K:L,2,0)), "-")</f>
        <v>1921.99</v>
      </c>
    </row>
    <row r="787" spans="1:7" x14ac:dyDescent="0.3">
      <c r="A787" s="80">
        <v>96501335</v>
      </c>
      <c r="B787" s="53" t="str">
        <f>VLOOKUP(A787,'DATA (2)'!A:G,2,0)</f>
        <v xml:space="preserve">Верт. насос CR10-14 A-A-A-V-HQQV 3x400  </v>
      </c>
      <c r="C787" s="50" t="str">
        <f>VLOOKUP(A787,'DATA (2)'!A:G,4,0)</f>
        <v>CW</v>
      </c>
      <c r="D787" s="51"/>
      <c r="E787" s="50"/>
      <c r="F787" s="50">
        <f>VLOOKUP(A787,'DATA (2)'!A:G,5,0)</f>
        <v>1944.62</v>
      </c>
      <c r="G787" s="50">
        <f>IFERROR(F787*(1-VLOOKUP(C787,ГОЛОВНА!K:L,2,0)), "-")</f>
        <v>1944.62</v>
      </c>
    </row>
    <row r="788" spans="1:7" x14ac:dyDescent="0.3">
      <c r="A788" s="80">
        <v>96500974</v>
      </c>
      <c r="B788" s="53" t="str">
        <f>VLOOKUP(A788,'DATA (2)'!A:G,2,0)</f>
        <v xml:space="preserve">Верт. насос CR10-14 A-FJ-A-E-HQQE 3x23  </v>
      </c>
      <c r="C788" s="50" t="str">
        <f>VLOOKUP(A788,'DATA (2)'!A:G,4,0)</f>
        <v>CW</v>
      </c>
      <c r="D788" s="51"/>
      <c r="E788" s="50"/>
      <c r="F788" s="50">
        <f>VLOOKUP(A788,'DATA (2)'!A:G,5,0)</f>
        <v>1954.25</v>
      </c>
      <c r="G788" s="50">
        <f>IFERROR(F788*(1-VLOOKUP(C788,ГОЛОВНА!K:L,2,0)), "-")</f>
        <v>1954.25</v>
      </c>
    </row>
    <row r="789" spans="1:7" x14ac:dyDescent="0.3">
      <c r="A789" s="80">
        <v>96501221</v>
      </c>
      <c r="B789" s="53" t="str">
        <f>VLOOKUP(A789,'DATA (2)'!A:G,2,0)</f>
        <v xml:space="preserve">Верт. насос CR10-14 A-FJ-A-E-HQQE 3x40  </v>
      </c>
      <c r="C789" s="50" t="str">
        <f>VLOOKUP(A789,'DATA (2)'!A:G,4,0)</f>
        <v>CW</v>
      </c>
      <c r="D789" s="51"/>
      <c r="E789" s="50"/>
      <c r="F789" s="50">
        <f>VLOOKUP(A789,'DATA (2)'!A:G,5,0)</f>
        <v>1954.25</v>
      </c>
      <c r="G789" s="50">
        <f>IFERROR(F789*(1-VLOOKUP(C789,ГОЛОВНА!K:L,2,0)), "-")</f>
        <v>1954.25</v>
      </c>
    </row>
    <row r="790" spans="1:7" x14ac:dyDescent="0.3">
      <c r="A790" s="80">
        <v>96501099</v>
      </c>
      <c r="B790" s="53" t="str">
        <f>VLOOKUP(A790,'DATA (2)'!A:G,2,0)</f>
        <v xml:space="preserve">Верт. насос CR10-14 A-FJ-A-V-HQQV 3x23  </v>
      </c>
      <c r="C790" s="50" t="str">
        <f>VLOOKUP(A790,'DATA (2)'!A:G,4,0)</f>
        <v>CW</v>
      </c>
      <c r="D790" s="51"/>
      <c r="E790" s="50"/>
      <c r="F790" s="50">
        <f>VLOOKUP(A790,'DATA (2)'!A:G,5,0)</f>
        <v>1976.89</v>
      </c>
      <c r="G790" s="50">
        <f>IFERROR(F790*(1-VLOOKUP(C790,ГОЛОВНА!K:L,2,0)), "-")</f>
        <v>1976.89</v>
      </c>
    </row>
    <row r="791" spans="1:7" x14ac:dyDescent="0.3">
      <c r="A791" s="80">
        <v>96501322</v>
      </c>
      <c r="B791" s="53" t="str">
        <f>VLOOKUP(A791,'DATA (2)'!A:G,2,0)</f>
        <v xml:space="preserve">Верт. насос CR10-14 A-FJ-A-V-HQQV 3x40  </v>
      </c>
      <c r="C791" s="50" t="str">
        <f>VLOOKUP(A791,'DATA (2)'!A:G,4,0)</f>
        <v>CW</v>
      </c>
      <c r="D791" s="51"/>
      <c r="E791" s="50"/>
      <c r="F791" s="50">
        <f>VLOOKUP(A791,'DATA (2)'!A:G,5,0)</f>
        <v>1976.89</v>
      </c>
      <c r="G791" s="50">
        <f>IFERROR(F791*(1-VLOOKUP(C791,ГОЛОВНА!K:L,2,0)), "-")</f>
        <v>1976.89</v>
      </c>
    </row>
    <row r="792" spans="1:7" x14ac:dyDescent="0.3">
      <c r="A792" s="80">
        <v>96500991</v>
      </c>
      <c r="B792" s="53" t="str">
        <f>VLOOKUP(A792,'DATA (2)'!A:G,2,0)</f>
        <v xml:space="preserve">Верт. насос CR10-16 A-A-A-E-HQQE 3x230  </v>
      </c>
      <c r="C792" s="50" t="str">
        <f>VLOOKUP(A792,'DATA (2)'!A:G,4,0)</f>
        <v>CW</v>
      </c>
      <c r="D792" s="51"/>
      <c r="E792" s="50"/>
      <c r="F792" s="50">
        <f>VLOOKUP(A792,'DATA (2)'!A:G,5,0)</f>
        <v>2042.22</v>
      </c>
      <c r="G792" s="50">
        <f>IFERROR(F792*(1-VLOOKUP(C792,ГОЛОВНА!K:L,2,0)), "-")</f>
        <v>2042.22</v>
      </c>
    </row>
    <row r="793" spans="1:7" x14ac:dyDescent="0.3">
      <c r="A793" s="80">
        <v>96501235</v>
      </c>
      <c r="B793" s="53" t="str">
        <f>VLOOKUP(A793,'DATA (2)'!A:G,2,0)</f>
        <v xml:space="preserve">Верт.насос CR10-16 A-A-A-E-HQQE 3x4     </v>
      </c>
      <c r="C793" s="50" t="str">
        <f>VLOOKUP(A793,'DATA (2)'!A:G,4,0)</f>
        <v>CW</v>
      </c>
      <c r="D793" s="51"/>
      <c r="E793" s="50"/>
      <c r="F793" s="50">
        <f>VLOOKUP(A793,'DATA (2)'!A:G,5,0)</f>
        <v>2042.22</v>
      </c>
      <c r="G793" s="50">
        <f>IFERROR(F793*(1-VLOOKUP(C793,ГОЛОВНА!K:L,2,0)), "-")</f>
        <v>2042.22</v>
      </c>
    </row>
    <row r="794" spans="1:7" x14ac:dyDescent="0.3">
      <c r="A794" s="80">
        <v>96501336</v>
      </c>
      <c r="B794" s="53" t="str">
        <f>VLOOKUP(A794,'DATA (2)'!A:G,2,0)</f>
        <v xml:space="preserve">Верт. насос CR10-16 A-A-A-V-HQQV 3x400  </v>
      </c>
      <c r="C794" s="50" t="str">
        <f>VLOOKUP(A794,'DATA (2)'!A:G,4,0)</f>
        <v>CW</v>
      </c>
      <c r="D794" s="51"/>
      <c r="E794" s="50"/>
      <c r="F794" s="50">
        <f>VLOOKUP(A794,'DATA (2)'!A:G,5,0)</f>
        <v>2064.86</v>
      </c>
      <c r="G794" s="50">
        <f>IFERROR(F794*(1-VLOOKUP(C794,ГОЛОВНА!K:L,2,0)), "-")</f>
        <v>2064.86</v>
      </c>
    </row>
    <row r="795" spans="1:7" x14ac:dyDescent="0.3">
      <c r="A795" s="80">
        <v>96500975</v>
      </c>
      <c r="B795" s="53" t="str">
        <f>VLOOKUP(A795,'DATA (2)'!A:G,2,0)</f>
        <v xml:space="preserve">Верт. насос CR10-16 A-FJ-A-E-HQQE 3x23  </v>
      </c>
      <c r="C795" s="50" t="str">
        <f>VLOOKUP(A795,'DATA (2)'!A:G,4,0)</f>
        <v>CW</v>
      </c>
      <c r="D795" s="51"/>
      <c r="E795" s="50"/>
      <c r="F795" s="50">
        <f>VLOOKUP(A795,'DATA (2)'!A:G,5,0)</f>
        <v>2074.4899999999998</v>
      </c>
      <c r="G795" s="50">
        <f>IFERROR(F795*(1-VLOOKUP(C795,ГОЛОВНА!K:L,2,0)), "-")</f>
        <v>2074.4899999999998</v>
      </c>
    </row>
    <row r="796" spans="1:7" x14ac:dyDescent="0.3">
      <c r="A796" s="80">
        <v>96501222</v>
      </c>
      <c r="B796" s="53" t="str">
        <f>VLOOKUP(A796,'DATA (2)'!A:G,2,0)</f>
        <v xml:space="preserve">Верт. насос CR10-16 A-FJ-A-E-HQQE 3x40  </v>
      </c>
      <c r="C796" s="50" t="str">
        <f>VLOOKUP(A796,'DATA (2)'!A:G,4,0)</f>
        <v>CW</v>
      </c>
      <c r="D796" s="51"/>
      <c r="E796" s="50"/>
      <c r="F796" s="50">
        <f>VLOOKUP(A796,'DATA (2)'!A:G,5,0)</f>
        <v>2074.4899999999998</v>
      </c>
      <c r="G796" s="50">
        <f>IFERROR(F796*(1-VLOOKUP(C796,ГОЛОВНА!K:L,2,0)), "-")</f>
        <v>2074.4899999999998</v>
      </c>
    </row>
    <row r="797" spans="1:7" x14ac:dyDescent="0.3">
      <c r="A797" s="80">
        <v>96501100</v>
      </c>
      <c r="B797" s="53" t="str">
        <f>VLOOKUP(A797,'DATA (2)'!A:G,2,0)</f>
        <v xml:space="preserve">Верт. насос CR10-16 A-FJ-A-V-HQQV 3x23  </v>
      </c>
      <c r="C797" s="50" t="str">
        <f>VLOOKUP(A797,'DATA (2)'!A:G,4,0)</f>
        <v>CW</v>
      </c>
      <c r="D797" s="51"/>
      <c r="E797" s="50"/>
      <c r="F797" s="50">
        <f>VLOOKUP(A797,'DATA (2)'!A:G,5,0)</f>
        <v>2097.12</v>
      </c>
      <c r="G797" s="50">
        <f>IFERROR(F797*(1-VLOOKUP(C797,ГОЛОВНА!K:L,2,0)), "-")</f>
        <v>2097.12</v>
      </c>
    </row>
    <row r="798" spans="1:7" x14ac:dyDescent="0.3">
      <c r="A798" s="80">
        <v>96501323</v>
      </c>
      <c r="B798" s="53" t="str">
        <f>VLOOKUP(A798,'DATA (2)'!A:G,2,0)</f>
        <v xml:space="preserve">Верт. насос CR10-16 A-FJ-A-V-HQQV 3x40  </v>
      </c>
      <c r="C798" s="50" t="str">
        <f>VLOOKUP(A798,'DATA (2)'!A:G,4,0)</f>
        <v>CW</v>
      </c>
      <c r="D798" s="51"/>
      <c r="E798" s="50"/>
      <c r="F798" s="50">
        <f>VLOOKUP(A798,'DATA (2)'!A:G,5,0)</f>
        <v>2097.12</v>
      </c>
      <c r="G798" s="50">
        <f>IFERROR(F798*(1-VLOOKUP(C798,ГОЛОВНА!K:L,2,0)), "-")</f>
        <v>2097.12</v>
      </c>
    </row>
    <row r="799" spans="1:7" x14ac:dyDescent="0.3">
      <c r="A799" s="80">
        <v>96500976</v>
      </c>
      <c r="B799" s="53" t="str">
        <f>VLOOKUP(A799,'DATA (2)'!A:G,2,0)</f>
        <v xml:space="preserve">Верт. насос CR10-18 A-FJ-A-E-HQQE 3x23  </v>
      </c>
      <c r="C799" s="50" t="str">
        <f>VLOOKUP(A799,'DATA (2)'!A:G,4,0)</f>
        <v>CW</v>
      </c>
      <c r="D799" s="51"/>
      <c r="E799" s="50"/>
      <c r="F799" s="50">
        <f>VLOOKUP(A799,'DATA (2)'!A:G,5,0)</f>
        <v>2255</v>
      </c>
      <c r="G799" s="50">
        <f>IFERROR(F799*(1-VLOOKUP(C799,ГОЛОВНА!K:L,2,0)), "-")</f>
        <v>2255</v>
      </c>
    </row>
    <row r="800" spans="1:7" x14ac:dyDescent="0.3">
      <c r="A800" s="80">
        <v>96501223</v>
      </c>
      <c r="B800" s="53" t="str">
        <f>VLOOKUP(A800,'DATA (2)'!A:G,2,0)</f>
        <v xml:space="preserve">Верт. насос CR10-18 A-FJ-A-E-HQQE 3x40  </v>
      </c>
      <c r="C800" s="50" t="str">
        <f>VLOOKUP(A800,'DATA (2)'!A:G,4,0)</f>
        <v>CW</v>
      </c>
      <c r="D800" s="51"/>
      <c r="E800" s="50"/>
      <c r="F800" s="50">
        <f>VLOOKUP(A800,'DATA (2)'!A:G,5,0)</f>
        <v>2255</v>
      </c>
      <c r="G800" s="50">
        <f>IFERROR(F800*(1-VLOOKUP(C800,ГОЛОВНА!K:L,2,0)), "-")</f>
        <v>2255</v>
      </c>
    </row>
    <row r="801" spans="1:7" x14ac:dyDescent="0.3">
      <c r="A801" s="80">
        <v>96501101</v>
      </c>
      <c r="B801" s="53" t="str">
        <f>VLOOKUP(A801,'DATA (2)'!A:G,2,0)</f>
        <v xml:space="preserve">Верт. насос CR10-18 A-FJ-A-V-HQQV 3x23  </v>
      </c>
      <c r="C801" s="50" t="str">
        <f>VLOOKUP(A801,'DATA (2)'!A:G,4,0)</f>
        <v>CW</v>
      </c>
      <c r="D801" s="51"/>
      <c r="E801" s="50"/>
      <c r="F801" s="50">
        <f>VLOOKUP(A801,'DATA (2)'!A:G,5,0)</f>
        <v>2277.64</v>
      </c>
      <c r="G801" s="50">
        <f>IFERROR(F801*(1-VLOOKUP(C801,ГОЛОВНА!K:L,2,0)), "-")</f>
        <v>2277.64</v>
      </c>
    </row>
    <row r="802" spans="1:7" x14ac:dyDescent="0.3">
      <c r="A802" s="80">
        <v>96501324</v>
      </c>
      <c r="B802" s="53" t="str">
        <f>VLOOKUP(A802,'DATA (2)'!A:G,2,0)</f>
        <v xml:space="preserve">Верт. насос CR10-18 A-FJ-A-V-HQQV 3x40  </v>
      </c>
      <c r="C802" s="50" t="str">
        <f>VLOOKUP(A802,'DATA (2)'!A:G,4,0)</f>
        <v>CW</v>
      </c>
      <c r="D802" s="51"/>
      <c r="E802" s="50"/>
      <c r="F802" s="50">
        <f>VLOOKUP(A802,'DATA (2)'!A:G,5,0)</f>
        <v>2277.64</v>
      </c>
      <c r="G802" s="50">
        <f>IFERROR(F802*(1-VLOOKUP(C802,ГОЛОВНА!K:L,2,0)), "-")</f>
        <v>2277.64</v>
      </c>
    </row>
    <row r="803" spans="1:7" x14ac:dyDescent="0.3">
      <c r="A803" s="80">
        <v>96500977</v>
      </c>
      <c r="B803" s="53" t="str">
        <f>VLOOKUP(A803,'DATA (2)'!A:G,2,0)</f>
        <v xml:space="preserve">Верт. насос CR10-20 A-FJ-A-E-HQQE 3x23  </v>
      </c>
      <c r="C803" s="50" t="str">
        <f>VLOOKUP(A803,'DATA (2)'!A:G,4,0)</f>
        <v>CW</v>
      </c>
      <c r="D803" s="51"/>
      <c r="E803" s="50"/>
      <c r="F803" s="50">
        <f>VLOOKUP(A803,'DATA (2)'!A:G,5,0)</f>
        <v>2373.46</v>
      </c>
      <c r="G803" s="50">
        <f>IFERROR(F803*(1-VLOOKUP(C803,ГОЛОВНА!K:L,2,0)), "-")</f>
        <v>2373.46</v>
      </c>
    </row>
    <row r="804" spans="1:7" x14ac:dyDescent="0.3">
      <c r="A804" s="80">
        <v>96501224</v>
      </c>
      <c r="B804" s="53" t="str">
        <f>VLOOKUP(A804,'DATA (2)'!A:G,2,0)</f>
        <v xml:space="preserve">Верт. насос CR10-20 A-FJ-A-E-HQQE 3x40  </v>
      </c>
      <c r="C804" s="50" t="str">
        <f>VLOOKUP(A804,'DATA (2)'!A:G,4,0)</f>
        <v>CW</v>
      </c>
      <c r="D804" s="51"/>
      <c r="E804" s="50"/>
      <c r="F804" s="50">
        <f>VLOOKUP(A804,'DATA (2)'!A:G,5,0)</f>
        <v>2373.46</v>
      </c>
      <c r="G804" s="50">
        <f>IFERROR(F804*(1-VLOOKUP(C804,ГОЛОВНА!K:L,2,0)), "-")</f>
        <v>2373.46</v>
      </c>
    </row>
    <row r="805" spans="1:7" x14ac:dyDescent="0.3">
      <c r="A805" s="80">
        <v>96501102</v>
      </c>
      <c r="B805" s="53" t="str">
        <f>VLOOKUP(A805,'DATA (2)'!A:G,2,0)</f>
        <v xml:space="preserve">Верт. насос CR10-20 A-FJ-A-V-HQQV 3x23  </v>
      </c>
      <c r="C805" s="50" t="str">
        <f>VLOOKUP(A805,'DATA (2)'!A:G,4,0)</f>
        <v>CW</v>
      </c>
      <c r="D805" s="51"/>
      <c r="E805" s="50"/>
      <c r="F805" s="50">
        <f>VLOOKUP(A805,'DATA (2)'!A:G,5,0)</f>
        <v>2396.09</v>
      </c>
      <c r="G805" s="50">
        <f>IFERROR(F805*(1-VLOOKUP(C805,ГОЛОВНА!K:L,2,0)), "-")</f>
        <v>2396.09</v>
      </c>
    </row>
    <row r="806" spans="1:7" x14ac:dyDescent="0.3">
      <c r="A806" s="80">
        <v>96501325</v>
      </c>
      <c r="B806" s="53" t="str">
        <f>VLOOKUP(A806,'DATA (2)'!A:G,2,0)</f>
        <v xml:space="preserve">Верт. насос CR10-20 A-FJ-A-V-HQQV 3x40  </v>
      </c>
      <c r="C806" s="50" t="str">
        <f>VLOOKUP(A806,'DATA (2)'!A:G,4,0)</f>
        <v>CW</v>
      </c>
      <c r="D806" s="51"/>
      <c r="E806" s="50"/>
      <c r="F806" s="50">
        <f>VLOOKUP(A806,'DATA (2)'!A:G,5,0)</f>
        <v>2396.09</v>
      </c>
      <c r="G806" s="50">
        <f>IFERROR(F806*(1-VLOOKUP(C806,ГОЛОВНА!K:L,2,0)), "-")</f>
        <v>2396.09</v>
      </c>
    </row>
    <row r="807" spans="1:7" x14ac:dyDescent="0.3">
      <c r="A807" s="80">
        <v>96500978</v>
      </c>
      <c r="B807" s="53" t="str">
        <f>VLOOKUP(A807,'DATA (2)'!A:G,2,0)</f>
        <v xml:space="preserve">Верт. насос CR10-22 A-FJ-A-E-HQQE 3x23  </v>
      </c>
      <c r="C807" s="50" t="str">
        <f>VLOOKUP(A807,'DATA (2)'!A:G,4,0)</f>
        <v>CW</v>
      </c>
      <c r="D807" s="51"/>
      <c r="E807" s="50"/>
      <c r="F807" s="50">
        <f>VLOOKUP(A807,'DATA (2)'!A:G,5,0)</f>
        <v>2493.69</v>
      </c>
      <c r="G807" s="50">
        <f>IFERROR(F807*(1-VLOOKUP(C807,ГОЛОВНА!K:L,2,0)), "-")</f>
        <v>2493.69</v>
      </c>
    </row>
    <row r="808" spans="1:7" x14ac:dyDescent="0.3">
      <c r="A808" s="80">
        <v>96501225</v>
      </c>
      <c r="B808" s="53" t="str">
        <f>VLOOKUP(A808,'DATA (2)'!A:G,2,0)</f>
        <v xml:space="preserve">Верт. насос CR10-22 A-FJ-A-E-HQQE 3x40  </v>
      </c>
      <c r="C808" s="50" t="str">
        <f>VLOOKUP(A808,'DATA (2)'!A:G,4,0)</f>
        <v>CW</v>
      </c>
      <c r="D808" s="51"/>
      <c r="E808" s="50"/>
      <c r="F808" s="50">
        <f>VLOOKUP(A808,'DATA (2)'!A:G,5,0)</f>
        <v>2493.69</v>
      </c>
      <c r="G808" s="50">
        <f>IFERROR(F808*(1-VLOOKUP(C808,ГОЛОВНА!K:L,2,0)), "-")</f>
        <v>2493.69</v>
      </c>
    </row>
    <row r="809" spans="1:7" x14ac:dyDescent="0.3">
      <c r="A809" s="80">
        <v>96501103</v>
      </c>
      <c r="B809" s="53" t="str">
        <f>VLOOKUP(A809,'DATA (2)'!A:G,2,0)</f>
        <v xml:space="preserve">Верт. насос CR10-22 A-FJ-A-V-HQQV 3x23  </v>
      </c>
      <c r="C809" s="50" t="str">
        <f>VLOOKUP(A809,'DATA (2)'!A:G,4,0)</f>
        <v>CW</v>
      </c>
      <c r="D809" s="51"/>
      <c r="E809" s="50"/>
      <c r="F809" s="50">
        <f>VLOOKUP(A809,'DATA (2)'!A:G,5,0)</f>
        <v>2516.33</v>
      </c>
      <c r="G809" s="50">
        <f>IFERROR(F809*(1-VLOOKUP(C809,ГОЛОВНА!K:L,2,0)), "-")</f>
        <v>2516.33</v>
      </c>
    </row>
    <row r="810" spans="1:7" x14ac:dyDescent="0.3">
      <c r="A810" s="80">
        <v>96501326</v>
      </c>
      <c r="B810" s="53" t="str">
        <f>VLOOKUP(A810,'DATA (2)'!A:G,2,0)</f>
        <v xml:space="preserve">Верт. насос CR10-22 A-FJ-A-V-HQQV 3x40  </v>
      </c>
      <c r="C810" s="50" t="str">
        <f>VLOOKUP(A810,'DATA (2)'!A:G,4,0)</f>
        <v>CW</v>
      </c>
      <c r="D810" s="51"/>
      <c r="E810" s="50"/>
      <c r="F810" s="50">
        <f>VLOOKUP(A810,'DATA (2)'!A:G,5,0)</f>
        <v>2516.33</v>
      </c>
      <c r="G810" s="50">
        <f>IFERROR(F810*(1-VLOOKUP(C810,ГОЛОВНА!K:L,2,0)), "-")</f>
        <v>2516.33</v>
      </c>
    </row>
    <row r="811" spans="1:7" x14ac:dyDescent="0.3">
      <c r="A811" s="80">
        <v>96529478</v>
      </c>
      <c r="B811" s="53" t="str">
        <f>VLOOKUP(A811,'DATA (2)'!A:G,2,0)</f>
        <v xml:space="preserve">Верт. насос CR1-10 A-A-A-E-HQQE 1x220/  </v>
      </c>
      <c r="C811" s="50" t="str">
        <f>VLOOKUP(A811,'DATA (2)'!A:G,4,0)</f>
        <v>CW</v>
      </c>
      <c r="D811" s="51"/>
      <c r="E811" s="50"/>
      <c r="F811" s="50">
        <f>VLOOKUP(A811,'DATA (2)'!A:G,5,0)</f>
        <v>637.41</v>
      </c>
      <c r="G811" s="50">
        <f>IFERROR(F811*(1-VLOOKUP(C811,ГОЛОВНА!K:L,2,0)), "-")</f>
        <v>637.41</v>
      </c>
    </row>
    <row r="812" spans="1:7" x14ac:dyDescent="0.3">
      <c r="A812" s="80">
        <v>96516180</v>
      </c>
      <c r="B812" s="53" t="str">
        <f>VLOOKUP(A812,'DATA (2)'!A:G,2,0)</f>
        <v>Верт.насос CR1-10 A-A-A-E-HQQE 3x230/400</v>
      </c>
      <c r="C812" s="50" t="str">
        <f>VLOOKUP(A812,'DATA (2)'!A:G,4,0)</f>
        <v>CW</v>
      </c>
      <c r="D812" s="51"/>
      <c r="E812" s="50"/>
      <c r="F812" s="50">
        <f>VLOOKUP(A812,'DATA (2)'!A:G,5,0)</f>
        <v>596.17999999999995</v>
      </c>
      <c r="G812" s="50">
        <f>IFERROR(F812*(1-VLOOKUP(C812,ГОЛОВНА!K:L,2,0)), "-")</f>
        <v>596.17999999999995</v>
      </c>
    </row>
    <row r="813" spans="1:7" x14ac:dyDescent="0.3">
      <c r="A813" s="80">
        <v>96556498</v>
      </c>
      <c r="B813" s="53" t="str">
        <f>VLOOKUP(A813,'DATA (2)'!A:G,2,0)</f>
        <v xml:space="preserve">Верт.насос  CR1-10 A-A-A-E-HQQE 3x400D  </v>
      </c>
      <c r="C813" s="50" t="str">
        <f>VLOOKUP(A813,'DATA (2)'!A:G,4,0)</f>
        <v>CW</v>
      </c>
      <c r="D813" s="51"/>
      <c r="E813" s="50"/>
      <c r="F813" s="50">
        <f>VLOOKUP(A813,'DATA (2)'!A:G,5,0)</f>
        <v>596.17999999999995</v>
      </c>
      <c r="G813" s="50">
        <f>IFERROR(F813*(1-VLOOKUP(C813,ГОЛОВНА!K:L,2,0)), "-")</f>
        <v>596.17999999999995</v>
      </c>
    </row>
    <row r="814" spans="1:7" x14ac:dyDescent="0.3">
      <c r="A814" s="80">
        <v>96556359</v>
      </c>
      <c r="B814" s="53" t="str">
        <f>VLOOKUP(A814,'DATA (2)'!A:G,2,0)</f>
        <v xml:space="preserve">Верт. насос CR1-10 A-A-A-V-HQQV 1x220/  </v>
      </c>
      <c r="C814" s="50" t="str">
        <f>VLOOKUP(A814,'DATA (2)'!A:G,4,0)</f>
        <v>CW</v>
      </c>
      <c r="D814" s="51"/>
      <c r="E814" s="50"/>
      <c r="F814" s="50">
        <f>VLOOKUP(A814,'DATA (2)'!A:G,5,0)</f>
        <v>656.41</v>
      </c>
      <c r="G814" s="50">
        <f>IFERROR(F814*(1-VLOOKUP(C814,ГОЛОВНА!K:L,2,0)), "-")</f>
        <v>656.41</v>
      </c>
    </row>
    <row r="815" spans="1:7" x14ac:dyDescent="0.3">
      <c r="A815" s="80">
        <v>96516206</v>
      </c>
      <c r="B815" s="53" t="str">
        <f>VLOOKUP(A815,'DATA (2)'!A:G,2,0)</f>
        <v xml:space="preserve">Верт.насос  CR1-10 A-A-A-V-HQQV 3x230/  </v>
      </c>
      <c r="C815" s="50" t="str">
        <f>VLOOKUP(A815,'DATA (2)'!A:G,4,0)</f>
        <v>CW</v>
      </c>
      <c r="D815" s="51"/>
      <c r="E815" s="50"/>
      <c r="F815" s="50">
        <f>VLOOKUP(A815,'DATA (2)'!A:G,5,0)</f>
        <v>615.16999999999996</v>
      </c>
      <c r="G815" s="50">
        <f>IFERROR(F815*(1-VLOOKUP(C815,ГОЛОВНА!K:L,2,0)), "-")</f>
        <v>615.16999999999996</v>
      </c>
    </row>
    <row r="816" spans="1:7" x14ac:dyDescent="0.3">
      <c r="A816" s="80">
        <v>96556517</v>
      </c>
      <c r="B816" s="53" t="str">
        <f>VLOOKUP(A816,'DATA (2)'!A:G,2,0)</f>
        <v xml:space="preserve">Верт.насос  CR1-10 A-A-A-V-HQQV 3x400D  </v>
      </c>
      <c r="C816" s="50" t="str">
        <f>VLOOKUP(A816,'DATA (2)'!A:G,4,0)</f>
        <v>CW</v>
      </c>
      <c r="D816" s="51"/>
      <c r="E816" s="50"/>
      <c r="F816" s="50">
        <f>VLOOKUP(A816,'DATA (2)'!A:G,5,0)</f>
        <v>615.16999999999996</v>
      </c>
      <c r="G816" s="50">
        <f>IFERROR(F816*(1-VLOOKUP(C816,ГОЛОВНА!K:L,2,0)), "-")</f>
        <v>615.16999999999996</v>
      </c>
    </row>
    <row r="817" spans="1:7" x14ac:dyDescent="0.3">
      <c r="A817" s="80">
        <v>96537597</v>
      </c>
      <c r="B817" s="53" t="str">
        <f>VLOOKUP(A817,'DATA (2)'!A:G,2,0)</f>
        <v xml:space="preserve">Верт. насос CR1-10 A-FGJ-A-E-HQQE 1x22  </v>
      </c>
      <c r="C817" s="50" t="str">
        <f>VLOOKUP(A817,'DATA (2)'!A:G,4,0)</f>
        <v>CW</v>
      </c>
      <c r="D817" s="51"/>
      <c r="E817" s="50"/>
      <c r="F817" s="50">
        <f>VLOOKUP(A817,'DATA (2)'!A:G,5,0)</f>
        <v>669.13</v>
      </c>
      <c r="G817" s="50">
        <f>IFERROR(F817*(1-VLOOKUP(C817,ГОЛОВНА!K:L,2,0)), "-")</f>
        <v>669.13</v>
      </c>
    </row>
    <row r="818" spans="1:7" x14ac:dyDescent="0.3">
      <c r="A818" s="80">
        <v>96516246</v>
      </c>
      <c r="B818" s="53" t="str">
        <f>VLOOKUP(A818,'DATA (2)'!A:G,2,0)</f>
        <v xml:space="preserve">CR1-10 A-FGJ-A-E-HQQE 3x230/400 50HZ    </v>
      </c>
      <c r="C818" s="50" t="str">
        <f>VLOOKUP(A818,'DATA (2)'!A:G,4,0)</f>
        <v>CW</v>
      </c>
      <c r="D818" s="51"/>
      <c r="E818" s="50"/>
      <c r="F818" s="50">
        <f>VLOOKUP(A818,'DATA (2)'!A:G,5,0)</f>
        <v>627.89</v>
      </c>
      <c r="G818" s="50">
        <f>IFERROR(F818*(1-VLOOKUP(C818,ГОЛОВНА!K:L,2,0)), "-")</f>
        <v>627.89</v>
      </c>
    </row>
    <row r="819" spans="1:7" x14ac:dyDescent="0.3">
      <c r="A819" s="80">
        <v>96556537</v>
      </c>
      <c r="B819" s="53" t="str">
        <f>VLOOKUP(A819,'DATA (2)'!A:G,2,0)</f>
        <v xml:space="preserve">CR1-10 A-FGJ-A-E-HQQE 3x400D 50HZ       </v>
      </c>
      <c r="C819" s="50" t="str">
        <f>VLOOKUP(A819,'DATA (2)'!A:G,4,0)</f>
        <v>CW</v>
      </c>
      <c r="D819" s="51"/>
      <c r="E819" s="50"/>
      <c r="F819" s="50">
        <f>VLOOKUP(A819,'DATA (2)'!A:G,5,0)</f>
        <v>627.89</v>
      </c>
      <c r="G819" s="50">
        <f>IFERROR(F819*(1-VLOOKUP(C819,ГОЛОВНА!K:L,2,0)), "-")</f>
        <v>627.89</v>
      </c>
    </row>
    <row r="820" spans="1:7" x14ac:dyDescent="0.3">
      <c r="A820" s="80">
        <v>96556392</v>
      </c>
      <c r="B820" s="53" t="str">
        <f>VLOOKUP(A820,'DATA (2)'!A:G,2,0)</f>
        <v xml:space="preserve">Верт. насос CR1-10 A-FGJ-A-V-HQQV 1x22  </v>
      </c>
      <c r="C820" s="50" t="str">
        <f>VLOOKUP(A820,'DATA (2)'!A:G,4,0)</f>
        <v>CW</v>
      </c>
      <c r="D820" s="51"/>
      <c r="E820" s="50"/>
      <c r="F820" s="50">
        <f>VLOOKUP(A820,'DATA (2)'!A:G,5,0)</f>
        <v>688.12</v>
      </c>
      <c r="G820" s="50">
        <f>IFERROR(F820*(1-VLOOKUP(C820,ГОЛОВНА!K:L,2,0)), "-")</f>
        <v>688.12</v>
      </c>
    </row>
    <row r="821" spans="1:7" x14ac:dyDescent="0.3">
      <c r="A821" s="80">
        <v>96516268</v>
      </c>
      <c r="B821" s="53" t="str">
        <f>VLOOKUP(A821,'DATA (2)'!A:G,2,0)</f>
        <v xml:space="preserve">CR1-10 A-FGJ-A-V-HQQV 3x230/400 50HZ    </v>
      </c>
      <c r="C821" s="50" t="str">
        <f>VLOOKUP(A821,'DATA (2)'!A:G,4,0)</f>
        <v>CW</v>
      </c>
      <c r="D821" s="51"/>
      <c r="E821" s="50"/>
      <c r="F821" s="50">
        <f>VLOOKUP(A821,'DATA (2)'!A:G,5,0)</f>
        <v>646.89</v>
      </c>
      <c r="G821" s="50">
        <f>IFERROR(F821*(1-VLOOKUP(C821,ГОЛОВНА!K:L,2,0)), "-")</f>
        <v>646.89</v>
      </c>
    </row>
    <row r="822" spans="1:7" x14ac:dyDescent="0.3">
      <c r="A822" s="80">
        <v>96556574</v>
      </c>
      <c r="B822" s="53" t="str">
        <f>VLOOKUP(A822,'DATA (2)'!A:G,2,0)</f>
        <v xml:space="preserve">Верт.насос  CR1-10 A-FGJ-A-V-HQQV 3x40  </v>
      </c>
      <c r="C822" s="50" t="str">
        <f>VLOOKUP(A822,'DATA (2)'!A:G,4,0)</f>
        <v>CW</v>
      </c>
      <c r="D822" s="51"/>
      <c r="E822" s="50"/>
      <c r="F822" s="50">
        <f>VLOOKUP(A822,'DATA (2)'!A:G,5,0)</f>
        <v>646.89</v>
      </c>
      <c r="G822" s="50">
        <f>IFERROR(F822*(1-VLOOKUP(C822,ГОЛОВНА!K:L,2,0)), "-")</f>
        <v>646.89</v>
      </c>
    </row>
    <row r="823" spans="1:7" x14ac:dyDescent="0.3">
      <c r="A823" s="80">
        <v>96529479</v>
      </c>
      <c r="B823" s="53" t="str">
        <f>VLOOKUP(A823,'DATA (2)'!A:G,2,0)</f>
        <v xml:space="preserve">Верт. насос CR1-11 A-A-A-E-HQQE 1x220/  </v>
      </c>
      <c r="C823" s="50" t="str">
        <f>VLOOKUP(A823,'DATA (2)'!A:G,4,0)</f>
        <v>CW</v>
      </c>
      <c r="D823" s="51"/>
      <c r="E823" s="50"/>
      <c r="F823" s="50">
        <f>VLOOKUP(A823,'DATA (2)'!A:G,5,0)</f>
        <v>664.57</v>
      </c>
      <c r="G823" s="50">
        <f>IFERROR(F823*(1-VLOOKUP(C823,ГОЛОВНА!K:L,2,0)), "-")</f>
        <v>664.57</v>
      </c>
    </row>
    <row r="824" spans="1:7" x14ac:dyDescent="0.3">
      <c r="A824" s="80">
        <v>96516181</v>
      </c>
      <c r="B824" s="53" t="str">
        <f>VLOOKUP(A824,'DATA (2)'!A:G,2,0)</f>
        <v>Верт.насос CR1-11 A-A-A-E-HQQE 3x230/400</v>
      </c>
      <c r="C824" s="50" t="str">
        <f>VLOOKUP(A824,'DATA (2)'!A:G,4,0)</f>
        <v>CW</v>
      </c>
      <c r="D824" s="51"/>
      <c r="E824" s="50"/>
      <c r="F824" s="50">
        <f>VLOOKUP(A824,'DATA (2)'!A:G,5,0)</f>
        <v>623.34</v>
      </c>
      <c r="G824" s="50">
        <f>IFERROR(F824*(1-VLOOKUP(C824,ГОЛОВНА!K:L,2,0)), "-")</f>
        <v>623.34</v>
      </c>
    </row>
    <row r="825" spans="1:7" x14ac:dyDescent="0.3">
      <c r="A825" s="80">
        <v>96556499</v>
      </c>
      <c r="B825" s="53" t="str">
        <f>VLOOKUP(A825,'DATA (2)'!A:G,2,0)</f>
        <v xml:space="preserve">Верт.насос  CR1-11 A-A-A-E-HQQE 3x400D  </v>
      </c>
      <c r="C825" s="50" t="str">
        <f>VLOOKUP(A825,'DATA (2)'!A:G,4,0)</f>
        <v>CW</v>
      </c>
      <c r="D825" s="51"/>
      <c r="E825" s="50"/>
      <c r="F825" s="50">
        <f>VLOOKUP(A825,'DATA (2)'!A:G,5,0)</f>
        <v>623.34</v>
      </c>
      <c r="G825" s="50">
        <f>IFERROR(F825*(1-VLOOKUP(C825,ГОЛОВНА!K:L,2,0)), "-")</f>
        <v>623.34</v>
      </c>
    </row>
    <row r="826" spans="1:7" x14ac:dyDescent="0.3">
      <c r="A826" s="80">
        <v>96556361</v>
      </c>
      <c r="B826" s="53" t="str">
        <f>VLOOKUP(A826,'DATA (2)'!A:G,2,0)</f>
        <v xml:space="preserve">Верт. насос CR1-11 A-A-A-V-HQQV 1x220/  </v>
      </c>
      <c r="C826" s="50" t="str">
        <f>VLOOKUP(A826,'DATA (2)'!A:G,4,0)</f>
        <v>CW</v>
      </c>
      <c r="D826" s="51"/>
      <c r="E826" s="50"/>
      <c r="F826" s="50">
        <f>VLOOKUP(A826,'DATA (2)'!A:G,5,0)</f>
        <v>683.57</v>
      </c>
      <c r="G826" s="50">
        <f>IFERROR(F826*(1-VLOOKUP(C826,ГОЛОВНА!K:L,2,0)), "-")</f>
        <v>683.57</v>
      </c>
    </row>
    <row r="827" spans="1:7" x14ac:dyDescent="0.3">
      <c r="A827" s="80">
        <v>96516207</v>
      </c>
      <c r="B827" s="53" t="str">
        <f>VLOOKUP(A827,'DATA (2)'!A:G,2,0)</f>
        <v xml:space="preserve">CR1-11 A-A-A-V-HQQV 3x230/400 50HZ      </v>
      </c>
      <c r="C827" s="50" t="str">
        <f>VLOOKUP(A827,'DATA (2)'!A:G,4,0)</f>
        <v>CW</v>
      </c>
      <c r="D827" s="51"/>
      <c r="E827" s="50"/>
      <c r="F827" s="50">
        <f>VLOOKUP(A827,'DATA (2)'!A:G,5,0)</f>
        <v>642.33000000000004</v>
      </c>
      <c r="G827" s="50">
        <f>IFERROR(F827*(1-VLOOKUP(C827,ГОЛОВНА!K:L,2,0)), "-")</f>
        <v>642.33000000000004</v>
      </c>
    </row>
    <row r="828" spans="1:7" x14ac:dyDescent="0.3">
      <c r="A828" s="80">
        <v>96556518</v>
      </c>
      <c r="B828" s="53" t="str">
        <f>VLOOKUP(A828,'DATA (2)'!A:G,2,0)</f>
        <v xml:space="preserve">Верт.насос  CR1-11 A-A-A-V-HQQV 3x400D  </v>
      </c>
      <c r="C828" s="50" t="str">
        <f>VLOOKUP(A828,'DATA (2)'!A:G,4,0)</f>
        <v>CW</v>
      </c>
      <c r="D828" s="51"/>
      <c r="E828" s="50"/>
      <c r="F828" s="50">
        <f>VLOOKUP(A828,'DATA (2)'!A:G,5,0)</f>
        <v>642.33000000000004</v>
      </c>
      <c r="G828" s="50">
        <f>IFERROR(F828*(1-VLOOKUP(C828,ГОЛОВНА!K:L,2,0)), "-")</f>
        <v>642.33000000000004</v>
      </c>
    </row>
    <row r="829" spans="1:7" x14ac:dyDescent="0.3">
      <c r="A829" s="80">
        <v>96537598</v>
      </c>
      <c r="B829" s="53" t="str">
        <f>VLOOKUP(A829,'DATA (2)'!A:G,2,0)</f>
        <v xml:space="preserve">Верт. насос CR1-11 A-FGJ-A-E-HQQE 1x22  </v>
      </c>
      <c r="C829" s="50" t="str">
        <f>VLOOKUP(A829,'DATA (2)'!A:G,4,0)</f>
        <v>CW</v>
      </c>
      <c r="D829" s="51"/>
      <c r="E829" s="50"/>
      <c r="F829" s="50">
        <f>VLOOKUP(A829,'DATA (2)'!A:G,5,0)</f>
        <v>696.29</v>
      </c>
      <c r="G829" s="50">
        <f>IFERROR(F829*(1-VLOOKUP(C829,ГОЛОВНА!K:L,2,0)), "-")</f>
        <v>696.29</v>
      </c>
    </row>
    <row r="830" spans="1:7" x14ac:dyDescent="0.3">
      <c r="A830" s="80">
        <v>96516247</v>
      </c>
      <c r="B830" s="53" t="str">
        <f>VLOOKUP(A830,'DATA (2)'!A:G,2,0)</f>
        <v xml:space="preserve">CR1-11 A-FGJ-A-E-HQQE 3x230/400 50HZ    </v>
      </c>
      <c r="C830" s="50" t="str">
        <f>VLOOKUP(A830,'DATA (2)'!A:G,4,0)</f>
        <v>CW</v>
      </c>
      <c r="D830" s="51"/>
      <c r="E830" s="50"/>
      <c r="F830" s="50">
        <f>VLOOKUP(A830,'DATA (2)'!A:G,5,0)</f>
        <v>655.04999999999995</v>
      </c>
      <c r="G830" s="50">
        <f>IFERROR(F830*(1-VLOOKUP(C830,ГОЛОВНА!K:L,2,0)), "-")</f>
        <v>655.04999999999995</v>
      </c>
    </row>
    <row r="831" spans="1:7" x14ac:dyDescent="0.3">
      <c r="A831" s="80">
        <v>96556538</v>
      </c>
      <c r="B831" s="53" t="str">
        <f>VLOOKUP(A831,'DATA (2)'!A:G,2,0)</f>
        <v xml:space="preserve">Верт.насос  CR1-11 A-FGJ-A-E-HQQE 3x40  </v>
      </c>
      <c r="C831" s="50" t="str">
        <f>VLOOKUP(A831,'DATA (2)'!A:G,4,0)</f>
        <v>CW</v>
      </c>
      <c r="D831" s="51"/>
      <c r="E831" s="50"/>
      <c r="F831" s="50">
        <f>VLOOKUP(A831,'DATA (2)'!A:G,5,0)</f>
        <v>655.04999999999995</v>
      </c>
      <c r="G831" s="50">
        <f>IFERROR(F831*(1-VLOOKUP(C831,ГОЛОВНА!K:L,2,0)), "-")</f>
        <v>655.04999999999995</v>
      </c>
    </row>
    <row r="832" spans="1:7" x14ac:dyDescent="0.3">
      <c r="A832" s="80">
        <v>96556393</v>
      </c>
      <c r="B832" s="53" t="str">
        <f>VLOOKUP(A832,'DATA (2)'!A:G,2,0)</f>
        <v xml:space="preserve">Верт. насос CR1-11 A-FGJ-A-V-HQQV 1x22  </v>
      </c>
      <c r="C832" s="50" t="str">
        <f>VLOOKUP(A832,'DATA (2)'!A:G,4,0)</f>
        <v>CW</v>
      </c>
      <c r="D832" s="51"/>
      <c r="E832" s="50"/>
      <c r="F832" s="50">
        <f>VLOOKUP(A832,'DATA (2)'!A:G,5,0)</f>
        <v>715.28</v>
      </c>
      <c r="G832" s="50">
        <f>IFERROR(F832*(1-VLOOKUP(C832,ГОЛОВНА!K:L,2,0)), "-")</f>
        <v>715.28</v>
      </c>
    </row>
    <row r="833" spans="1:7" x14ac:dyDescent="0.3">
      <c r="A833" s="80">
        <v>96516269</v>
      </c>
      <c r="B833" s="53" t="str">
        <f>VLOOKUP(A833,'DATA (2)'!A:G,2,0)</f>
        <v xml:space="preserve">Верт.насос  CR1-11 A-FGJ-A-V-HQQV 3x23  </v>
      </c>
      <c r="C833" s="50" t="str">
        <f>VLOOKUP(A833,'DATA (2)'!A:G,4,0)</f>
        <v>CW</v>
      </c>
      <c r="D833" s="51"/>
      <c r="E833" s="50"/>
      <c r="F833" s="50">
        <f>VLOOKUP(A833,'DATA (2)'!A:G,5,0)</f>
        <v>674.05</v>
      </c>
      <c r="G833" s="50">
        <f>IFERROR(F833*(1-VLOOKUP(C833,ГОЛОВНА!K:L,2,0)), "-")</f>
        <v>674.05</v>
      </c>
    </row>
    <row r="834" spans="1:7" x14ac:dyDescent="0.3">
      <c r="A834" s="80">
        <v>96556576</v>
      </c>
      <c r="B834" s="53" t="str">
        <f>VLOOKUP(A834,'DATA (2)'!A:G,2,0)</f>
        <v xml:space="preserve">Верт.насос  CR1-11 A-FGJ-A-V-HQQV 3x40  </v>
      </c>
      <c r="C834" s="50" t="str">
        <f>VLOOKUP(A834,'DATA (2)'!A:G,4,0)</f>
        <v>CW</v>
      </c>
      <c r="D834" s="51"/>
      <c r="E834" s="50"/>
      <c r="F834" s="50">
        <f>VLOOKUP(A834,'DATA (2)'!A:G,5,0)</f>
        <v>674.05</v>
      </c>
      <c r="G834" s="50">
        <f>IFERROR(F834*(1-VLOOKUP(C834,ГОЛОВНА!K:L,2,0)), "-")</f>
        <v>674.05</v>
      </c>
    </row>
    <row r="835" spans="1:7" x14ac:dyDescent="0.3">
      <c r="A835" s="80">
        <v>96529480</v>
      </c>
      <c r="B835" s="53" t="str">
        <f>VLOOKUP(A835,'DATA (2)'!A:G,2,0)</f>
        <v xml:space="preserve">Верт. насос CR1-12 A-A-A-E-HQQE 1x220/  </v>
      </c>
      <c r="C835" s="50" t="str">
        <f>VLOOKUP(A835,'DATA (2)'!A:G,4,0)</f>
        <v>CW</v>
      </c>
      <c r="D835" s="51"/>
      <c r="E835" s="50"/>
      <c r="F835" s="50">
        <f>VLOOKUP(A835,'DATA (2)'!A:G,5,0)</f>
        <v>724.77</v>
      </c>
      <c r="G835" s="50">
        <f>IFERROR(F835*(1-VLOOKUP(C835,ГОЛОВНА!K:L,2,0)), "-")</f>
        <v>724.77</v>
      </c>
    </row>
    <row r="836" spans="1:7" x14ac:dyDescent="0.3">
      <c r="A836" s="80">
        <v>96516183</v>
      </c>
      <c r="B836" s="53" t="str">
        <f>VLOOKUP(A836,'DATA (2)'!A:G,2,0)</f>
        <v xml:space="preserve">Верт. насос CR1-12 A-A-A-E-HQQE 3x230/  </v>
      </c>
      <c r="C836" s="50" t="str">
        <f>VLOOKUP(A836,'DATA (2)'!A:G,4,0)</f>
        <v>CW</v>
      </c>
      <c r="D836" s="51"/>
      <c r="E836" s="50"/>
      <c r="F836" s="50">
        <f>VLOOKUP(A836,'DATA (2)'!A:G,5,0)</f>
        <v>650.83000000000004</v>
      </c>
      <c r="G836" s="50">
        <f>IFERROR(F836*(1-VLOOKUP(C836,ГОЛОВНА!K:L,2,0)), "-")</f>
        <v>650.83000000000004</v>
      </c>
    </row>
    <row r="837" spans="1:7" x14ac:dyDescent="0.3">
      <c r="A837" s="80">
        <v>96556500</v>
      </c>
      <c r="B837" s="53" t="str">
        <f>VLOOKUP(A837,'DATA (2)'!A:G,2,0)</f>
        <v xml:space="preserve">Верт. насос CR1-12 A-A-A-E-HQQE 3x400D  </v>
      </c>
      <c r="C837" s="50" t="str">
        <f>VLOOKUP(A837,'DATA (2)'!A:G,4,0)</f>
        <v>CW</v>
      </c>
      <c r="D837" s="51"/>
      <c r="E837" s="50"/>
      <c r="F837" s="50">
        <f>VLOOKUP(A837,'DATA (2)'!A:G,5,0)</f>
        <v>650.83000000000004</v>
      </c>
      <c r="G837" s="50">
        <f>IFERROR(F837*(1-VLOOKUP(C837,ГОЛОВНА!K:L,2,0)), "-")</f>
        <v>650.83000000000004</v>
      </c>
    </row>
    <row r="838" spans="1:7" x14ac:dyDescent="0.3">
      <c r="A838" s="80">
        <v>96556363</v>
      </c>
      <c r="B838" s="53" t="str">
        <f>VLOOKUP(A838,'DATA (2)'!A:G,2,0)</f>
        <v xml:space="preserve">Верт. насос CR1-12 A-A-A-V-HQQV 1x220/  </v>
      </c>
      <c r="C838" s="50" t="str">
        <f>VLOOKUP(A838,'DATA (2)'!A:G,4,0)</f>
        <v>CW</v>
      </c>
      <c r="D838" s="51"/>
      <c r="E838" s="50"/>
      <c r="F838" s="50">
        <f>VLOOKUP(A838,'DATA (2)'!A:G,5,0)</f>
        <v>743.77</v>
      </c>
      <c r="G838" s="50">
        <f>IFERROR(F838*(1-VLOOKUP(C838,ГОЛОВНА!K:L,2,0)), "-")</f>
        <v>743.77</v>
      </c>
    </row>
    <row r="839" spans="1:7" x14ac:dyDescent="0.3">
      <c r="A839" s="80">
        <v>96516209</v>
      </c>
      <c r="B839" s="53" t="str">
        <f>VLOOKUP(A839,'DATA (2)'!A:G,2,0)</f>
        <v xml:space="preserve">Верт. насос CR1-12 A-A-A-V-HQQV 3x230/  </v>
      </c>
      <c r="C839" s="50" t="str">
        <f>VLOOKUP(A839,'DATA (2)'!A:G,4,0)</f>
        <v>CW</v>
      </c>
      <c r="D839" s="51"/>
      <c r="E839" s="50"/>
      <c r="F839" s="50">
        <f>VLOOKUP(A839,'DATA (2)'!A:G,5,0)</f>
        <v>669.82</v>
      </c>
      <c r="G839" s="50">
        <f>IFERROR(F839*(1-VLOOKUP(C839,ГОЛОВНА!K:L,2,0)), "-")</f>
        <v>669.82</v>
      </c>
    </row>
    <row r="840" spans="1:7" x14ac:dyDescent="0.3">
      <c r="A840" s="80">
        <v>96556520</v>
      </c>
      <c r="B840" s="53" t="str">
        <f>VLOOKUP(A840,'DATA (2)'!A:G,2,0)</f>
        <v xml:space="preserve">Верт. насос CR1-12 A-A-A-V-HQQV 3x400D  </v>
      </c>
      <c r="C840" s="50" t="str">
        <f>VLOOKUP(A840,'DATA (2)'!A:G,4,0)</f>
        <v>CW</v>
      </c>
      <c r="D840" s="51"/>
      <c r="E840" s="50"/>
      <c r="F840" s="50">
        <f>VLOOKUP(A840,'DATA (2)'!A:G,5,0)</f>
        <v>669.82</v>
      </c>
      <c r="G840" s="50">
        <f>IFERROR(F840*(1-VLOOKUP(C840,ГОЛОВНА!K:L,2,0)), "-")</f>
        <v>669.82</v>
      </c>
    </row>
    <row r="841" spans="1:7" x14ac:dyDescent="0.3">
      <c r="A841" s="80">
        <v>96543976</v>
      </c>
      <c r="B841" s="53" t="str">
        <f>VLOOKUP(A841,'DATA (2)'!A:G,2,0)</f>
        <v xml:space="preserve">Верт. насос CR1-12 A-FGJ-A-E-HQQE 1x22  </v>
      </c>
      <c r="C841" s="50" t="str">
        <f>VLOOKUP(A841,'DATA (2)'!A:G,4,0)</f>
        <v>CW</v>
      </c>
      <c r="D841" s="51"/>
      <c r="E841" s="50"/>
      <c r="F841" s="50">
        <f>VLOOKUP(A841,'DATA (2)'!A:G,5,0)</f>
        <v>756.48</v>
      </c>
      <c r="G841" s="50">
        <f>IFERROR(F841*(1-VLOOKUP(C841,ГОЛОВНА!K:L,2,0)), "-")</f>
        <v>756.48</v>
      </c>
    </row>
    <row r="842" spans="1:7" x14ac:dyDescent="0.3">
      <c r="A842" s="80">
        <v>96516248</v>
      </c>
      <c r="B842" s="53" t="str">
        <f>VLOOKUP(A842,'DATA (2)'!A:G,2,0)</f>
        <v xml:space="preserve">Верт. насос CR1-12 A-FGJ-A-E-HQQE 3x23  </v>
      </c>
      <c r="C842" s="50" t="str">
        <f>VLOOKUP(A842,'DATA (2)'!A:G,4,0)</f>
        <v>CW</v>
      </c>
      <c r="D842" s="51"/>
      <c r="E842" s="50"/>
      <c r="F842" s="50">
        <f>VLOOKUP(A842,'DATA (2)'!A:G,5,0)</f>
        <v>682.54</v>
      </c>
      <c r="G842" s="50">
        <f>IFERROR(F842*(1-VLOOKUP(C842,ГОЛОВНА!K:L,2,0)), "-")</f>
        <v>682.54</v>
      </c>
    </row>
    <row r="843" spans="1:7" x14ac:dyDescent="0.3">
      <c r="A843" s="80">
        <v>96556539</v>
      </c>
      <c r="B843" s="53" t="str">
        <f>VLOOKUP(A843,'DATA (2)'!A:G,2,0)</f>
        <v xml:space="preserve">Верт. насос CR1-12 A-FGJ-A-E-HQQE 3x40  </v>
      </c>
      <c r="C843" s="50" t="str">
        <f>VLOOKUP(A843,'DATA (2)'!A:G,4,0)</f>
        <v>CW</v>
      </c>
      <c r="D843" s="51"/>
      <c r="E843" s="50"/>
      <c r="F843" s="50">
        <f>VLOOKUP(A843,'DATA (2)'!A:G,5,0)</f>
        <v>682.54</v>
      </c>
      <c r="G843" s="50">
        <f>IFERROR(F843*(1-VLOOKUP(C843,ГОЛОВНА!K:L,2,0)), "-")</f>
        <v>682.54</v>
      </c>
    </row>
    <row r="844" spans="1:7" x14ac:dyDescent="0.3">
      <c r="A844" s="80">
        <v>96556394</v>
      </c>
      <c r="B844" s="53" t="str">
        <f>VLOOKUP(A844,'DATA (2)'!A:G,2,0)</f>
        <v xml:space="preserve">Верт. насос CR1-12 A-FGJ-A-V-HQQV 1x22  </v>
      </c>
      <c r="C844" s="50" t="str">
        <f>VLOOKUP(A844,'DATA (2)'!A:G,4,0)</f>
        <v>CW</v>
      </c>
      <c r="D844" s="51"/>
      <c r="E844" s="50"/>
      <c r="F844" s="50">
        <f>VLOOKUP(A844,'DATA (2)'!A:G,5,0)</f>
        <v>775.48</v>
      </c>
      <c r="G844" s="50">
        <f>IFERROR(F844*(1-VLOOKUP(C844,ГОЛОВНА!K:L,2,0)), "-")</f>
        <v>775.48</v>
      </c>
    </row>
    <row r="845" spans="1:7" x14ac:dyDescent="0.3">
      <c r="A845" s="80">
        <v>96556579</v>
      </c>
      <c r="B845" s="53" t="str">
        <f>VLOOKUP(A845,'DATA (2)'!A:G,2,0)</f>
        <v xml:space="preserve">Верт. насос CR1-12 A-FGJ-A-V-HQQV 3x40  </v>
      </c>
      <c r="C845" s="50" t="str">
        <f>VLOOKUP(A845,'DATA (2)'!A:G,4,0)</f>
        <v>CW</v>
      </c>
      <c r="D845" s="51"/>
      <c r="E845" s="50"/>
      <c r="F845" s="50">
        <f>VLOOKUP(A845,'DATA (2)'!A:G,5,0)</f>
        <v>701.54</v>
      </c>
      <c r="G845" s="50">
        <f>IFERROR(F845*(1-VLOOKUP(C845,ГОЛОВНА!K:L,2,0)), "-")</f>
        <v>701.54</v>
      </c>
    </row>
    <row r="846" spans="1:7" x14ac:dyDescent="0.3">
      <c r="A846" s="80">
        <v>96529481</v>
      </c>
      <c r="B846" s="53" t="str">
        <f>VLOOKUP(A846,'DATA (2)'!A:G,2,0)</f>
        <v xml:space="preserve">Верт. насос CR1-13 A-A-A-E-HQQE 1x220/  </v>
      </c>
      <c r="C846" s="50" t="str">
        <f>VLOOKUP(A846,'DATA (2)'!A:G,4,0)</f>
        <v>CW</v>
      </c>
      <c r="D846" s="51"/>
      <c r="E846" s="50"/>
      <c r="F846" s="50">
        <f>VLOOKUP(A846,'DATA (2)'!A:G,5,0)</f>
        <v>750.11</v>
      </c>
      <c r="G846" s="50">
        <f>IFERROR(F846*(1-VLOOKUP(C846,ГОЛОВНА!K:L,2,0)), "-")</f>
        <v>750.11</v>
      </c>
    </row>
    <row r="847" spans="1:7" x14ac:dyDescent="0.3">
      <c r="A847" s="80">
        <v>96516185</v>
      </c>
      <c r="B847" s="53" t="str">
        <f>VLOOKUP(A847,'DATA (2)'!A:G,2,0)</f>
        <v xml:space="preserve">Верт. насос CR1-13 A-A-A-E-HQQE 3x230/  </v>
      </c>
      <c r="C847" s="50" t="str">
        <f>VLOOKUP(A847,'DATA (2)'!A:G,4,0)</f>
        <v>CW</v>
      </c>
      <c r="D847" s="51"/>
      <c r="E847" s="50"/>
      <c r="F847" s="50">
        <f>VLOOKUP(A847,'DATA (2)'!A:G,5,0)</f>
        <v>676.17</v>
      </c>
      <c r="G847" s="50">
        <f>IFERROR(F847*(1-VLOOKUP(C847,ГОЛОВНА!K:L,2,0)), "-")</f>
        <v>676.17</v>
      </c>
    </row>
    <row r="848" spans="1:7" x14ac:dyDescent="0.3">
      <c r="A848" s="80">
        <v>96556501</v>
      </c>
      <c r="B848" s="53" t="str">
        <f>VLOOKUP(A848,'DATA (2)'!A:G,2,0)</f>
        <v xml:space="preserve">Верт. насос CR1-13 A-A-A-E-HQQE 3x400D  </v>
      </c>
      <c r="C848" s="50" t="str">
        <f>VLOOKUP(A848,'DATA (2)'!A:G,4,0)</f>
        <v>CW</v>
      </c>
      <c r="D848" s="51"/>
      <c r="E848" s="50"/>
      <c r="F848" s="50">
        <f>VLOOKUP(A848,'DATA (2)'!A:G,5,0)</f>
        <v>676.17</v>
      </c>
      <c r="G848" s="50">
        <f>IFERROR(F848*(1-VLOOKUP(C848,ГОЛОВНА!K:L,2,0)), "-")</f>
        <v>676.17</v>
      </c>
    </row>
    <row r="849" spans="1:7" x14ac:dyDescent="0.3">
      <c r="A849" s="80">
        <v>96553115</v>
      </c>
      <c r="B849" s="53" t="str">
        <f>VLOOKUP(A849,'DATA (2)'!A:G,2,0)</f>
        <v xml:space="preserve">Верт. насос CR1-13 A-A-A-V-HQQV 1x220/  </v>
      </c>
      <c r="C849" s="50" t="str">
        <f>VLOOKUP(A849,'DATA (2)'!A:G,4,0)</f>
        <v>CW</v>
      </c>
      <c r="D849" s="51"/>
      <c r="E849" s="50"/>
      <c r="F849" s="50">
        <f>VLOOKUP(A849,'DATA (2)'!A:G,5,0)</f>
        <v>769.1</v>
      </c>
      <c r="G849" s="50">
        <f>IFERROR(F849*(1-VLOOKUP(C849,ГОЛОВНА!K:L,2,0)), "-")</f>
        <v>769.1</v>
      </c>
    </row>
    <row r="850" spans="1:7" x14ac:dyDescent="0.3">
      <c r="A850" s="80">
        <v>96516210</v>
      </c>
      <c r="B850" s="53" t="str">
        <f>VLOOKUP(A850,'DATA (2)'!A:G,2,0)</f>
        <v xml:space="preserve">Верт. насос CR1-13 A-A-A-V-HQQV 3x230/  </v>
      </c>
      <c r="C850" s="50" t="str">
        <f>VLOOKUP(A850,'DATA (2)'!A:G,4,0)</f>
        <v>CW</v>
      </c>
      <c r="D850" s="51"/>
      <c r="E850" s="50"/>
      <c r="F850" s="50">
        <f>VLOOKUP(A850,'DATA (2)'!A:G,5,0)</f>
        <v>695.16</v>
      </c>
      <c r="G850" s="50">
        <f>IFERROR(F850*(1-VLOOKUP(C850,ГОЛОВНА!K:L,2,0)), "-")</f>
        <v>695.16</v>
      </c>
    </row>
    <row r="851" spans="1:7" x14ac:dyDescent="0.3">
      <c r="A851" s="80">
        <v>96556522</v>
      </c>
      <c r="B851" s="53" t="str">
        <f>VLOOKUP(A851,'DATA (2)'!A:G,2,0)</f>
        <v xml:space="preserve">Верт. насос CR1-13 A-A-A-V-HQQV 3x400D  </v>
      </c>
      <c r="C851" s="50" t="str">
        <f>VLOOKUP(A851,'DATA (2)'!A:G,4,0)</f>
        <v>CW</v>
      </c>
      <c r="D851" s="51"/>
      <c r="E851" s="50"/>
      <c r="F851" s="50">
        <f>VLOOKUP(A851,'DATA (2)'!A:G,5,0)</f>
        <v>695.16</v>
      </c>
      <c r="G851" s="50">
        <f>IFERROR(F851*(1-VLOOKUP(C851,ГОЛОВНА!K:L,2,0)), "-")</f>
        <v>695.16</v>
      </c>
    </row>
    <row r="852" spans="1:7" x14ac:dyDescent="0.3">
      <c r="A852" s="80">
        <v>96537599</v>
      </c>
      <c r="B852" s="53" t="str">
        <f>VLOOKUP(A852,'DATA (2)'!A:G,2,0)</f>
        <v xml:space="preserve">Верт. насос CR1-13 A-FGJ-A-E-HQQE 1x22  </v>
      </c>
      <c r="C852" s="50" t="str">
        <f>VLOOKUP(A852,'DATA (2)'!A:G,4,0)</f>
        <v>CW</v>
      </c>
      <c r="D852" s="51"/>
      <c r="E852" s="50"/>
      <c r="F852" s="50">
        <f>VLOOKUP(A852,'DATA (2)'!A:G,5,0)</f>
        <v>781.82</v>
      </c>
      <c r="G852" s="50">
        <f>IFERROR(F852*(1-VLOOKUP(C852,ГОЛОВНА!K:L,2,0)), "-")</f>
        <v>781.82</v>
      </c>
    </row>
    <row r="853" spans="1:7" x14ac:dyDescent="0.3">
      <c r="A853" s="80">
        <v>96516249</v>
      </c>
      <c r="B853" s="53" t="str">
        <f>VLOOKUP(A853,'DATA (2)'!A:G,2,0)</f>
        <v xml:space="preserve">Верт. насос CR1-13 A-FGJ-A-E-HQQE 3x23  </v>
      </c>
      <c r="C853" s="50" t="str">
        <f>VLOOKUP(A853,'DATA (2)'!A:G,4,0)</f>
        <v>CW</v>
      </c>
      <c r="D853" s="51"/>
      <c r="E853" s="50"/>
      <c r="F853" s="50">
        <f>VLOOKUP(A853,'DATA (2)'!A:G,5,0)</f>
        <v>707.88</v>
      </c>
      <c r="G853" s="50">
        <f>IFERROR(F853*(1-VLOOKUP(C853,ГОЛОВНА!K:L,2,0)), "-")</f>
        <v>707.88</v>
      </c>
    </row>
    <row r="854" spans="1:7" x14ac:dyDescent="0.3">
      <c r="A854" s="80">
        <v>96556541</v>
      </c>
      <c r="B854" s="53" t="str">
        <f>VLOOKUP(A854,'DATA (2)'!A:G,2,0)</f>
        <v xml:space="preserve">Верт. насос CR1-13 A-FGJ-A-E-HQQE 3x40  </v>
      </c>
      <c r="C854" s="50" t="str">
        <f>VLOOKUP(A854,'DATA (2)'!A:G,4,0)</f>
        <v>CW</v>
      </c>
      <c r="D854" s="51"/>
      <c r="E854" s="50"/>
      <c r="F854" s="50">
        <f>VLOOKUP(A854,'DATA (2)'!A:G,5,0)</f>
        <v>707.88</v>
      </c>
      <c r="G854" s="50">
        <f>IFERROR(F854*(1-VLOOKUP(C854,ГОЛОВНА!K:L,2,0)), "-")</f>
        <v>707.88</v>
      </c>
    </row>
    <row r="855" spans="1:7" x14ac:dyDescent="0.3">
      <c r="A855" s="80">
        <v>96556395</v>
      </c>
      <c r="B855" s="53" t="str">
        <f>VLOOKUP(A855,'DATA (2)'!A:G,2,0)</f>
        <v xml:space="preserve">Верт. насос CR1-13 A-FGJ-A-V-HQQV 1x22  </v>
      </c>
      <c r="C855" s="50" t="str">
        <f>VLOOKUP(A855,'DATA (2)'!A:G,4,0)</f>
        <v>CW</v>
      </c>
      <c r="D855" s="51"/>
      <c r="E855" s="50"/>
      <c r="F855" s="50">
        <f>VLOOKUP(A855,'DATA (2)'!A:G,5,0)</f>
        <v>800.82</v>
      </c>
      <c r="G855" s="50">
        <f>IFERROR(F855*(1-VLOOKUP(C855,ГОЛОВНА!K:L,2,0)), "-")</f>
        <v>800.82</v>
      </c>
    </row>
    <row r="856" spans="1:7" x14ac:dyDescent="0.3">
      <c r="A856" s="80">
        <v>96516271</v>
      </c>
      <c r="B856" s="53" t="str">
        <f>VLOOKUP(A856,'DATA (2)'!A:G,2,0)</f>
        <v xml:space="preserve">Верт. насос CR1-13 A-FGJ-A-V-HQQV 3x23  </v>
      </c>
      <c r="C856" s="50" t="str">
        <f>VLOOKUP(A856,'DATA (2)'!A:G,4,0)</f>
        <v>CW</v>
      </c>
      <c r="D856" s="51"/>
      <c r="E856" s="50"/>
      <c r="F856" s="50">
        <f>VLOOKUP(A856,'DATA (2)'!A:G,5,0)</f>
        <v>726.87</v>
      </c>
      <c r="G856" s="50">
        <f>IFERROR(F856*(1-VLOOKUP(C856,ГОЛОВНА!K:L,2,0)), "-")</f>
        <v>726.87</v>
      </c>
    </row>
    <row r="857" spans="1:7" x14ac:dyDescent="0.3">
      <c r="A857" s="80">
        <v>96556580</v>
      </c>
      <c r="B857" s="53" t="str">
        <f>VLOOKUP(A857,'DATA (2)'!A:G,2,0)</f>
        <v xml:space="preserve">Верт. насос CR1-13 A-FGJ-A-V-HQQV 3x40  </v>
      </c>
      <c r="C857" s="50" t="str">
        <f>VLOOKUP(A857,'DATA (2)'!A:G,4,0)</f>
        <v>CW</v>
      </c>
      <c r="D857" s="51"/>
      <c r="E857" s="50"/>
      <c r="F857" s="50">
        <f>VLOOKUP(A857,'DATA (2)'!A:G,5,0)</f>
        <v>726.87</v>
      </c>
      <c r="G857" s="50">
        <f>IFERROR(F857*(1-VLOOKUP(C857,ГОЛОВНА!K:L,2,0)), "-")</f>
        <v>726.87</v>
      </c>
    </row>
    <row r="858" spans="1:7" x14ac:dyDescent="0.3">
      <c r="A858" s="80">
        <v>96529482</v>
      </c>
      <c r="B858" s="53" t="str">
        <f>VLOOKUP(A858,'DATA (2)'!A:G,2,0)</f>
        <v xml:space="preserve">Верт. насос CR1-15 A-A-A-E-HQQE 1x220/  </v>
      </c>
      <c r="C858" s="50" t="str">
        <f>VLOOKUP(A858,'DATA (2)'!A:G,4,0)</f>
        <v>CW</v>
      </c>
      <c r="D858" s="51"/>
      <c r="E858" s="50"/>
      <c r="F858" s="50">
        <f>VLOOKUP(A858,'DATA (2)'!A:G,5,0)</f>
        <v>804.76</v>
      </c>
      <c r="G858" s="50">
        <f>IFERROR(F858*(1-VLOOKUP(C858,ГОЛОВНА!K:L,2,0)), "-")</f>
        <v>804.76</v>
      </c>
    </row>
    <row r="859" spans="1:7" x14ac:dyDescent="0.3">
      <c r="A859" s="80">
        <v>96516186</v>
      </c>
      <c r="B859" s="53" t="str">
        <f>VLOOKUP(A859,'DATA (2)'!A:G,2,0)</f>
        <v xml:space="preserve">Верт. насос CR1-15 A-A-A-E-HQQE 3x230/  </v>
      </c>
      <c r="C859" s="50" t="str">
        <f>VLOOKUP(A859,'DATA (2)'!A:G,4,0)</f>
        <v>CW</v>
      </c>
      <c r="D859" s="51"/>
      <c r="E859" s="50"/>
      <c r="F859" s="50">
        <f>VLOOKUP(A859,'DATA (2)'!A:G,5,0)</f>
        <v>730.82</v>
      </c>
      <c r="G859" s="50">
        <f>IFERROR(F859*(1-VLOOKUP(C859,ГОЛОВНА!K:L,2,0)), "-")</f>
        <v>730.82</v>
      </c>
    </row>
    <row r="860" spans="1:7" x14ac:dyDescent="0.3">
      <c r="A860" s="80">
        <v>96556502</v>
      </c>
      <c r="B860" s="53" t="str">
        <f>VLOOKUP(A860,'DATA (2)'!A:G,2,0)</f>
        <v xml:space="preserve">Верт. насос CR1-15 A-A-A-E-HQQE 3x400D  </v>
      </c>
      <c r="C860" s="50" t="str">
        <f>VLOOKUP(A860,'DATA (2)'!A:G,4,0)</f>
        <v>CW</v>
      </c>
      <c r="D860" s="51"/>
      <c r="E860" s="50"/>
      <c r="F860" s="50">
        <f>VLOOKUP(A860,'DATA (2)'!A:G,5,0)</f>
        <v>730.82</v>
      </c>
      <c r="G860" s="50">
        <f>IFERROR(F860*(1-VLOOKUP(C860,ГОЛОВНА!K:L,2,0)), "-")</f>
        <v>730.82</v>
      </c>
    </row>
    <row r="861" spans="1:7" x14ac:dyDescent="0.3">
      <c r="A861" s="80">
        <v>96556365</v>
      </c>
      <c r="B861" s="53" t="str">
        <f>VLOOKUP(A861,'DATA (2)'!A:G,2,0)</f>
        <v xml:space="preserve">Верт. насос CR1-15 A-A-A-V-HQQV 1x220/  </v>
      </c>
      <c r="C861" s="50" t="str">
        <f>VLOOKUP(A861,'DATA (2)'!A:G,4,0)</f>
        <v>CW</v>
      </c>
      <c r="D861" s="51"/>
      <c r="E861" s="50"/>
      <c r="F861" s="50">
        <f>VLOOKUP(A861,'DATA (2)'!A:G,5,0)</f>
        <v>823.75</v>
      </c>
      <c r="G861" s="50">
        <f>IFERROR(F861*(1-VLOOKUP(C861,ГОЛОВНА!K:L,2,0)), "-")</f>
        <v>823.75</v>
      </c>
    </row>
    <row r="862" spans="1:7" x14ac:dyDescent="0.3">
      <c r="A862" s="80">
        <v>96516211</v>
      </c>
      <c r="B862" s="53" t="str">
        <f>VLOOKUP(A862,'DATA (2)'!A:G,2,0)</f>
        <v xml:space="preserve">Верт. насос CR1-15 A-A-A-V-HQQV 3x230/  </v>
      </c>
      <c r="C862" s="50" t="str">
        <f>VLOOKUP(A862,'DATA (2)'!A:G,4,0)</f>
        <v>CW</v>
      </c>
      <c r="D862" s="51"/>
      <c r="E862" s="50"/>
      <c r="F862" s="50">
        <f>VLOOKUP(A862,'DATA (2)'!A:G,5,0)</f>
        <v>749.81</v>
      </c>
      <c r="G862" s="50">
        <f>IFERROR(F862*(1-VLOOKUP(C862,ГОЛОВНА!K:L,2,0)), "-")</f>
        <v>749.81</v>
      </c>
    </row>
    <row r="863" spans="1:7" x14ac:dyDescent="0.3">
      <c r="A863" s="80">
        <v>96556523</v>
      </c>
      <c r="B863" s="53" t="str">
        <f>VLOOKUP(A863,'DATA (2)'!A:G,2,0)</f>
        <v xml:space="preserve">Верт. насос CR1-15 A-A-A-V-HQQV 3x400D  </v>
      </c>
      <c r="C863" s="50" t="str">
        <f>VLOOKUP(A863,'DATA (2)'!A:G,4,0)</f>
        <v>CW</v>
      </c>
      <c r="D863" s="51"/>
      <c r="E863" s="50"/>
      <c r="F863" s="50">
        <f>VLOOKUP(A863,'DATA (2)'!A:G,5,0)</f>
        <v>749.81</v>
      </c>
      <c r="G863" s="50">
        <f>IFERROR(F863*(1-VLOOKUP(C863,ГОЛОВНА!K:L,2,0)), "-")</f>
        <v>749.81</v>
      </c>
    </row>
    <row r="864" spans="1:7" x14ac:dyDescent="0.3">
      <c r="A864" s="80">
        <v>96537600</v>
      </c>
      <c r="B864" s="53" t="str">
        <f>VLOOKUP(A864,'DATA (2)'!A:G,2,0)</f>
        <v xml:space="preserve">Верт. насос CR1-15 A-FGJ-A-E-HQQE 1x22  </v>
      </c>
      <c r="C864" s="50" t="str">
        <f>VLOOKUP(A864,'DATA (2)'!A:G,4,0)</f>
        <v>CW</v>
      </c>
      <c r="D864" s="51"/>
      <c r="E864" s="50"/>
      <c r="F864" s="50">
        <f>VLOOKUP(A864,'DATA (2)'!A:G,5,0)</f>
        <v>836.47</v>
      </c>
      <c r="G864" s="50">
        <f>IFERROR(F864*(1-VLOOKUP(C864,ГОЛОВНА!K:L,2,0)), "-")</f>
        <v>836.47</v>
      </c>
    </row>
    <row r="865" spans="1:7" x14ac:dyDescent="0.3">
      <c r="A865" s="80">
        <v>96516250</v>
      </c>
      <c r="B865" s="53" t="str">
        <f>VLOOKUP(A865,'DATA (2)'!A:G,2,0)</f>
        <v xml:space="preserve">Верт. насос CR1-15 A-FGJ-A-E-HQQE 3x23  </v>
      </c>
      <c r="C865" s="50" t="str">
        <f>VLOOKUP(A865,'DATA (2)'!A:G,4,0)</f>
        <v>CW</v>
      </c>
      <c r="D865" s="51"/>
      <c r="E865" s="50"/>
      <c r="F865" s="50">
        <f>VLOOKUP(A865,'DATA (2)'!A:G,5,0)</f>
        <v>762.53</v>
      </c>
      <c r="G865" s="50">
        <f>IFERROR(F865*(1-VLOOKUP(C865,ГОЛОВНА!K:L,2,0)), "-")</f>
        <v>762.53</v>
      </c>
    </row>
    <row r="866" spans="1:7" x14ac:dyDescent="0.3">
      <c r="A866" s="80">
        <v>96556542</v>
      </c>
      <c r="B866" s="53" t="str">
        <f>VLOOKUP(A866,'DATA (2)'!A:G,2,0)</f>
        <v xml:space="preserve">Верт. насос CR1-15 A-FGJ-A-E-HQQE 3x40  </v>
      </c>
      <c r="C866" s="50" t="str">
        <f>VLOOKUP(A866,'DATA (2)'!A:G,4,0)</f>
        <v>CW</v>
      </c>
      <c r="D866" s="51"/>
      <c r="E866" s="50"/>
      <c r="F866" s="50">
        <f>VLOOKUP(A866,'DATA (2)'!A:G,5,0)</f>
        <v>762.53</v>
      </c>
      <c r="G866" s="50">
        <f>IFERROR(F866*(1-VLOOKUP(C866,ГОЛОВНА!K:L,2,0)), "-")</f>
        <v>762.53</v>
      </c>
    </row>
    <row r="867" spans="1:7" x14ac:dyDescent="0.3">
      <c r="A867" s="80">
        <v>96556397</v>
      </c>
      <c r="B867" s="53" t="str">
        <f>VLOOKUP(A867,'DATA (2)'!A:G,2,0)</f>
        <v xml:space="preserve">Верт. насос CR1-15 A-FGJ-A-V-HQQV 1x22  </v>
      </c>
      <c r="C867" s="50" t="str">
        <f>VLOOKUP(A867,'DATA (2)'!A:G,4,0)</f>
        <v>CW</v>
      </c>
      <c r="D867" s="51"/>
      <c r="E867" s="50"/>
      <c r="F867" s="50">
        <f>VLOOKUP(A867,'DATA (2)'!A:G,5,0)</f>
        <v>855.47</v>
      </c>
      <c r="G867" s="50">
        <f>IFERROR(F867*(1-VLOOKUP(C867,ГОЛОВНА!K:L,2,0)), "-")</f>
        <v>855.47</v>
      </c>
    </row>
    <row r="868" spans="1:7" x14ac:dyDescent="0.3">
      <c r="A868" s="80">
        <v>96516272</v>
      </c>
      <c r="B868" s="53" t="str">
        <f>VLOOKUP(A868,'DATA (2)'!A:G,2,0)</f>
        <v xml:space="preserve">Верт. насос CR1-15 A-FGJ-A-V-HQQV 3x23  </v>
      </c>
      <c r="C868" s="50" t="str">
        <f>VLOOKUP(A868,'DATA (2)'!A:G,4,0)</f>
        <v>CW</v>
      </c>
      <c r="D868" s="51"/>
      <c r="E868" s="50"/>
      <c r="F868" s="50">
        <f>VLOOKUP(A868,'DATA (2)'!A:G,5,0)</f>
        <v>781.52</v>
      </c>
      <c r="G868" s="50">
        <f>IFERROR(F868*(1-VLOOKUP(C868,ГОЛОВНА!K:L,2,0)), "-")</f>
        <v>781.52</v>
      </c>
    </row>
    <row r="869" spans="1:7" x14ac:dyDescent="0.3">
      <c r="A869" s="80">
        <v>96556581</v>
      </c>
      <c r="B869" s="53" t="str">
        <f>VLOOKUP(A869,'DATA (2)'!A:G,2,0)</f>
        <v xml:space="preserve">Верт. насос CR1-15 A-FGJ-A-V-HQQV 3x40  </v>
      </c>
      <c r="C869" s="50" t="str">
        <f>VLOOKUP(A869,'DATA (2)'!A:G,4,0)</f>
        <v>CW</v>
      </c>
      <c r="D869" s="51"/>
      <c r="E869" s="50"/>
      <c r="F869" s="50">
        <f>VLOOKUP(A869,'DATA (2)'!A:G,5,0)</f>
        <v>781.52</v>
      </c>
      <c r="G869" s="50">
        <f>IFERROR(F869*(1-VLOOKUP(C869,ГОЛОВНА!K:L,2,0)), "-")</f>
        <v>781.52</v>
      </c>
    </row>
    <row r="870" spans="1:7" x14ac:dyDescent="0.3">
      <c r="A870" s="80">
        <v>96530798</v>
      </c>
      <c r="B870" s="53" t="str">
        <f>VLOOKUP(A870,'DATA (2)'!A:G,2,0)</f>
        <v xml:space="preserve">Верт. насос CR1-17 A-A-A-E-HQQE 1x220/  </v>
      </c>
      <c r="C870" s="50" t="str">
        <f>VLOOKUP(A870,'DATA (2)'!A:G,4,0)</f>
        <v>CW</v>
      </c>
      <c r="D870" s="51"/>
      <c r="E870" s="50"/>
      <c r="F870" s="50">
        <f>VLOOKUP(A870,'DATA (2)'!A:G,5,0)</f>
        <v>901.26</v>
      </c>
      <c r="G870" s="50">
        <f>IFERROR(F870*(1-VLOOKUP(C870,ГОЛОВНА!K:L,2,0)), "-")</f>
        <v>901.26</v>
      </c>
    </row>
    <row r="871" spans="1:7" x14ac:dyDescent="0.3">
      <c r="A871" s="80">
        <v>96516188</v>
      </c>
      <c r="B871" s="53" t="str">
        <f>VLOOKUP(A871,'DATA (2)'!A:G,2,0)</f>
        <v xml:space="preserve">Верт. насос CR1-17 A-A-A-E-HQQE 3x230/  </v>
      </c>
      <c r="C871" s="50" t="str">
        <f>VLOOKUP(A871,'DATA (2)'!A:G,4,0)</f>
        <v>CW</v>
      </c>
      <c r="D871" s="51"/>
      <c r="E871" s="50"/>
      <c r="F871" s="50">
        <f>VLOOKUP(A871,'DATA (2)'!A:G,5,0)</f>
        <v>780</v>
      </c>
      <c r="G871" s="50">
        <f>IFERROR(F871*(1-VLOOKUP(C871,ГОЛОВНА!K:L,2,0)), "-")</f>
        <v>780</v>
      </c>
    </row>
    <row r="872" spans="1:7" x14ac:dyDescent="0.3">
      <c r="A872" s="80">
        <v>96556503</v>
      </c>
      <c r="B872" s="53" t="str">
        <f>VLOOKUP(A872,'DATA (2)'!A:G,2,0)</f>
        <v xml:space="preserve">Верт. насос CR1-17 A-A-A-E-HQQE 3x400/  </v>
      </c>
      <c r="C872" s="50" t="str">
        <f>VLOOKUP(A872,'DATA (2)'!A:G,4,0)</f>
        <v>CW</v>
      </c>
      <c r="D872" s="51"/>
      <c r="E872" s="50"/>
      <c r="F872" s="50">
        <f>VLOOKUP(A872,'DATA (2)'!A:G,5,0)</f>
        <v>780</v>
      </c>
      <c r="G872" s="50">
        <f>IFERROR(F872*(1-VLOOKUP(C872,ГОЛОВНА!K:L,2,0)), "-")</f>
        <v>780</v>
      </c>
    </row>
    <row r="873" spans="1:7" x14ac:dyDescent="0.3">
      <c r="A873" s="80">
        <v>96558253</v>
      </c>
      <c r="B873" s="53" t="str">
        <f>VLOOKUP(A873,'DATA (2)'!A:G,2,0)</f>
        <v xml:space="preserve">Верт. насос CR1-17 A-A-A-V-HQQV 1x220/  </v>
      </c>
      <c r="C873" s="50" t="str">
        <f>VLOOKUP(A873,'DATA (2)'!A:G,4,0)</f>
        <v>CW</v>
      </c>
      <c r="D873" s="51"/>
      <c r="E873" s="50"/>
      <c r="F873" s="50">
        <f>VLOOKUP(A873,'DATA (2)'!A:G,5,0)</f>
        <v>920.25</v>
      </c>
      <c r="G873" s="50">
        <f>IFERROR(F873*(1-VLOOKUP(C873,ГОЛОВНА!K:L,2,0)), "-")</f>
        <v>920.25</v>
      </c>
    </row>
    <row r="874" spans="1:7" x14ac:dyDescent="0.3">
      <c r="A874" s="80">
        <v>96516212</v>
      </c>
      <c r="B874" s="53" t="str">
        <f>VLOOKUP(A874,'DATA (2)'!A:G,2,0)</f>
        <v xml:space="preserve">Верт. насос CR1-17 A-A-A-V-HQQV 3x230/  </v>
      </c>
      <c r="C874" s="50" t="str">
        <f>VLOOKUP(A874,'DATA (2)'!A:G,4,0)</f>
        <v>CW</v>
      </c>
      <c r="D874" s="51"/>
      <c r="E874" s="50"/>
      <c r="F874" s="50">
        <f>VLOOKUP(A874,'DATA (2)'!A:G,5,0)</f>
        <v>799</v>
      </c>
      <c r="G874" s="50">
        <f>IFERROR(F874*(1-VLOOKUP(C874,ГОЛОВНА!K:L,2,0)), "-")</f>
        <v>799</v>
      </c>
    </row>
    <row r="875" spans="1:7" x14ac:dyDescent="0.3">
      <c r="A875" s="80">
        <v>96556524</v>
      </c>
      <c r="B875" s="53" t="str">
        <f>VLOOKUP(A875,'DATA (2)'!A:G,2,0)</f>
        <v xml:space="preserve">Верт. насос CR1-17 A-A-A-V-HQQV 3x400/  </v>
      </c>
      <c r="C875" s="50" t="str">
        <f>VLOOKUP(A875,'DATA (2)'!A:G,4,0)</f>
        <v>CW</v>
      </c>
      <c r="D875" s="51"/>
      <c r="E875" s="50"/>
      <c r="F875" s="50">
        <f>VLOOKUP(A875,'DATA (2)'!A:G,5,0)</f>
        <v>799</v>
      </c>
      <c r="G875" s="50">
        <f>IFERROR(F875*(1-VLOOKUP(C875,ГОЛОВНА!K:L,2,0)), "-")</f>
        <v>799</v>
      </c>
    </row>
    <row r="876" spans="1:7" x14ac:dyDescent="0.3">
      <c r="A876" s="80">
        <v>96537601</v>
      </c>
      <c r="B876" s="53" t="str">
        <f>VLOOKUP(A876,'DATA (2)'!A:G,2,0)</f>
        <v xml:space="preserve">Верт. насос CR1-17 A-FGJ-A-E-HQQE 1x22  </v>
      </c>
      <c r="C876" s="50" t="str">
        <f>VLOOKUP(A876,'DATA (2)'!A:G,4,0)</f>
        <v>CW</v>
      </c>
      <c r="D876" s="51"/>
      <c r="E876" s="50"/>
      <c r="F876" s="50">
        <f>VLOOKUP(A876,'DATA (2)'!A:G,5,0)</f>
        <v>932.97</v>
      </c>
      <c r="G876" s="50">
        <f>IFERROR(F876*(1-VLOOKUP(C876,ГОЛОВНА!K:L,2,0)), "-")</f>
        <v>932.97</v>
      </c>
    </row>
    <row r="877" spans="1:7" x14ac:dyDescent="0.3">
      <c r="A877" s="80">
        <v>96516251</v>
      </c>
      <c r="B877" s="53" t="str">
        <f>VLOOKUP(A877,'DATA (2)'!A:G,2,0)</f>
        <v xml:space="preserve">Верт. насос CR1-17 A-FGJ-A-E-HQQE 3x23  </v>
      </c>
      <c r="C877" s="50" t="str">
        <f>VLOOKUP(A877,'DATA (2)'!A:G,4,0)</f>
        <v>CW</v>
      </c>
      <c r="D877" s="51"/>
      <c r="E877" s="50"/>
      <c r="F877" s="50">
        <f>VLOOKUP(A877,'DATA (2)'!A:G,5,0)</f>
        <v>811.71</v>
      </c>
      <c r="G877" s="50">
        <f>IFERROR(F877*(1-VLOOKUP(C877,ГОЛОВНА!K:L,2,0)), "-")</f>
        <v>811.71</v>
      </c>
    </row>
    <row r="878" spans="1:7" x14ac:dyDescent="0.3">
      <c r="A878" s="80">
        <v>96556543</v>
      </c>
      <c r="B878" s="53" t="str">
        <f>VLOOKUP(A878,'DATA (2)'!A:G,2,0)</f>
        <v xml:space="preserve">Верт. насос CR1-17 A-FGJ-A-E-HQQE 3x40  </v>
      </c>
      <c r="C878" s="50" t="str">
        <f>VLOOKUP(A878,'DATA (2)'!A:G,4,0)</f>
        <v>CW</v>
      </c>
      <c r="D878" s="51"/>
      <c r="E878" s="50"/>
      <c r="F878" s="50">
        <f>VLOOKUP(A878,'DATA (2)'!A:G,5,0)</f>
        <v>811.71</v>
      </c>
      <c r="G878" s="50">
        <f>IFERROR(F878*(1-VLOOKUP(C878,ГОЛОВНА!K:L,2,0)), "-")</f>
        <v>811.71</v>
      </c>
    </row>
    <row r="879" spans="1:7" x14ac:dyDescent="0.3">
      <c r="A879" s="80">
        <v>96558291</v>
      </c>
      <c r="B879" s="53" t="str">
        <f>VLOOKUP(A879,'DATA (2)'!A:G,2,0)</f>
        <v xml:space="preserve">Верт. насос CR1-17 A-FGJ-A-V-HQQV 1x22  </v>
      </c>
      <c r="C879" s="50" t="str">
        <f>VLOOKUP(A879,'DATA (2)'!A:G,4,0)</f>
        <v>CW</v>
      </c>
      <c r="D879" s="51"/>
      <c r="E879" s="50"/>
      <c r="F879" s="50">
        <f>VLOOKUP(A879,'DATA (2)'!A:G,5,0)</f>
        <v>951.97</v>
      </c>
      <c r="G879" s="50">
        <f>IFERROR(F879*(1-VLOOKUP(C879,ГОЛОВНА!K:L,2,0)), "-")</f>
        <v>951.97</v>
      </c>
    </row>
    <row r="880" spans="1:7" x14ac:dyDescent="0.3">
      <c r="A880" s="80">
        <v>96516273</v>
      </c>
      <c r="B880" s="53" t="str">
        <f>VLOOKUP(A880,'DATA (2)'!A:G,2,0)</f>
        <v xml:space="preserve">Верт. насос CR1-17 A-FGJ-A-V-HQQV 3x23  </v>
      </c>
      <c r="C880" s="50" t="str">
        <f>VLOOKUP(A880,'DATA (2)'!A:G,4,0)</f>
        <v>CW</v>
      </c>
      <c r="D880" s="51"/>
      <c r="E880" s="50"/>
      <c r="F880" s="50">
        <f>VLOOKUP(A880,'DATA (2)'!A:G,5,0)</f>
        <v>830.71</v>
      </c>
      <c r="G880" s="50">
        <f>IFERROR(F880*(1-VLOOKUP(C880,ГОЛОВНА!K:L,2,0)), "-")</f>
        <v>830.71</v>
      </c>
    </row>
    <row r="881" spans="1:7" x14ac:dyDescent="0.3">
      <c r="A881" s="80">
        <v>96556582</v>
      </c>
      <c r="B881" s="53" t="str">
        <f>VLOOKUP(A881,'DATA (2)'!A:G,2,0)</f>
        <v xml:space="preserve">Верт. насос CR1-17 A-FGJ-A-V-HQQV 3x40  </v>
      </c>
      <c r="C881" s="50" t="str">
        <f>VLOOKUP(A881,'DATA (2)'!A:G,4,0)</f>
        <v>CW</v>
      </c>
      <c r="D881" s="51"/>
      <c r="E881" s="50"/>
      <c r="F881" s="50">
        <f>VLOOKUP(A881,'DATA (2)'!A:G,5,0)</f>
        <v>830.71</v>
      </c>
      <c r="G881" s="50">
        <f>IFERROR(F881*(1-VLOOKUP(C881,ГОЛОВНА!K:L,2,0)), "-")</f>
        <v>830.71</v>
      </c>
    </row>
    <row r="882" spans="1:7" x14ac:dyDescent="0.3">
      <c r="A882" s="80">
        <v>96530801</v>
      </c>
      <c r="B882" s="53" t="str">
        <f>VLOOKUP(A882,'DATA (2)'!A:G,2,0)</f>
        <v xml:space="preserve">Верт. насос CR1-19 A-A-A-E-HQQE 1x220/  </v>
      </c>
      <c r="C882" s="50" t="str">
        <f>VLOOKUP(A882,'DATA (2)'!A:G,4,0)</f>
        <v>CW</v>
      </c>
      <c r="D882" s="51"/>
      <c r="E882" s="50"/>
      <c r="F882" s="50">
        <f>VLOOKUP(A882,'DATA (2)'!A:G,5,0)</f>
        <v>955.74</v>
      </c>
      <c r="G882" s="50">
        <f>IFERROR(F882*(1-VLOOKUP(C882,ГОЛОВНА!K:L,2,0)), "-")</f>
        <v>955.74</v>
      </c>
    </row>
    <row r="883" spans="1:7" x14ac:dyDescent="0.3">
      <c r="A883" s="80">
        <v>96516190</v>
      </c>
      <c r="B883" s="53" t="str">
        <f>VLOOKUP(A883,'DATA (2)'!A:G,2,0)</f>
        <v xml:space="preserve">Верт. насос CR1-19 A-A-A-E-HQQE 3x230/  </v>
      </c>
      <c r="C883" s="50" t="str">
        <f>VLOOKUP(A883,'DATA (2)'!A:G,4,0)</f>
        <v>CW</v>
      </c>
      <c r="D883" s="51"/>
      <c r="E883" s="50"/>
      <c r="F883" s="50">
        <f>VLOOKUP(A883,'DATA (2)'!A:G,5,0)</f>
        <v>834.48</v>
      </c>
      <c r="G883" s="50">
        <f>IFERROR(F883*(1-VLOOKUP(C883,ГОЛОВНА!K:L,2,0)), "-")</f>
        <v>834.48</v>
      </c>
    </row>
    <row r="884" spans="1:7" x14ac:dyDescent="0.3">
      <c r="A884" s="80">
        <v>96556504</v>
      </c>
      <c r="B884" s="53" t="str">
        <f>VLOOKUP(A884,'DATA (2)'!A:G,2,0)</f>
        <v xml:space="preserve">Верт. насос CR1-19 A-A-A-E-HQQE 3x400/  </v>
      </c>
      <c r="C884" s="50" t="str">
        <f>VLOOKUP(A884,'DATA (2)'!A:G,4,0)</f>
        <v>CW</v>
      </c>
      <c r="D884" s="51"/>
      <c r="E884" s="50"/>
      <c r="F884" s="50">
        <f>VLOOKUP(A884,'DATA (2)'!A:G,5,0)</f>
        <v>834.48</v>
      </c>
      <c r="G884" s="50">
        <f>IFERROR(F884*(1-VLOOKUP(C884,ГОЛОВНА!K:L,2,0)), "-")</f>
        <v>834.48</v>
      </c>
    </row>
    <row r="885" spans="1:7" x14ac:dyDescent="0.3">
      <c r="A885" s="80">
        <v>96558254</v>
      </c>
      <c r="B885" s="53" t="str">
        <f>VLOOKUP(A885,'DATA (2)'!A:G,2,0)</f>
        <v xml:space="preserve">Верт. насос CR1-19 A-A-A-V-HQQV 1x220/  </v>
      </c>
      <c r="C885" s="50" t="str">
        <f>VLOOKUP(A885,'DATA (2)'!A:G,4,0)</f>
        <v>CW</v>
      </c>
      <c r="D885" s="51"/>
      <c r="E885" s="50"/>
      <c r="F885" s="50">
        <f>VLOOKUP(A885,'DATA (2)'!A:G,5,0)</f>
        <v>974.74</v>
      </c>
      <c r="G885" s="50">
        <f>IFERROR(F885*(1-VLOOKUP(C885,ГОЛОВНА!K:L,2,0)), "-")</f>
        <v>974.74</v>
      </c>
    </row>
    <row r="886" spans="1:7" x14ac:dyDescent="0.3">
      <c r="A886" s="80">
        <v>96516213</v>
      </c>
      <c r="B886" s="53" t="str">
        <f>VLOOKUP(A886,'DATA (2)'!A:G,2,0)</f>
        <v xml:space="preserve">Верт. насос CR1-19 A-A-A-V-HQQV 3x230/  </v>
      </c>
      <c r="C886" s="50" t="str">
        <f>VLOOKUP(A886,'DATA (2)'!A:G,4,0)</f>
        <v>CW</v>
      </c>
      <c r="D886" s="51"/>
      <c r="E886" s="50"/>
      <c r="F886" s="50">
        <f>VLOOKUP(A886,'DATA (2)'!A:G,5,0)</f>
        <v>853.48</v>
      </c>
      <c r="G886" s="50">
        <f>IFERROR(F886*(1-VLOOKUP(C886,ГОЛОВНА!K:L,2,0)), "-")</f>
        <v>853.48</v>
      </c>
    </row>
    <row r="887" spans="1:7" x14ac:dyDescent="0.3">
      <c r="A887" s="80">
        <v>96556525</v>
      </c>
      <c r="B887" s="53" t="str">
        <f>VLOOKUP(A887,'DATA (2)'!A:G,2,0)</f>
        <v xml:space="preserve">Верт. насос CR1-19 A-A-A-V-HQQV 3x400/  </v>
      </c>
      <c r="C887" s="50" t="str">
        <f>VLOOKUP(A887,'DATA (2)'!A:G,4,0)</f>
        <v>CW</v>
      </c>
      <c r="D887" s="51"/>
      <c r="E887" s="50"/>
      <c r="F887" s="50">
        <f>VLOOKUP(A887,'DATA (2)'!A:G,5,0)</f>
        <v>853.48</v>
      </c>
      <c r="G887" s="50">
        <f>IFERROR(F887*(1-VLOOKUP(C887,ГОЛОВНА!K:L,2,0)), "-")</f>
        <v>853.48</v>
      </c>
    </row>
    <row r="888" spans="1:7" x14ac:dyDescent="0.3">
      <c r="A888" s="80">
        <v>96537602</v>
      </c>
      <c r="B888" s="53" t="str">
        <f>VLOOKUP(A888,'DATA (2)'!A:G,2,0)</f>
        <v xml:space="preserve">Верт. насос CR1-19 A-FGJ-A-E-HQQE 1x22  </v>
      </c>
      <c r="C888" s="50" t="str">
        <f>VLOOKUP(A888,'DATA (2)'!A:G,4,0)</f>
        <v>CW</v>
      </c>
      <c r="D888" s="51"/>
      <c r="E888" s="50"/>
      <c r="F888" s="50">
        <f>VLOOKUP(A888,'DATA (2)'!A:G,5,0)</f>
        <v>987.45</v>
      </c>
      <c r="G888" s="50">
        <f>IFERROR(F888*(1-VLOOKUP(C888,ГОЛОВНА!K:L,2,0)), "-")</f>
        <v>987.45</v>
      </c>
    </row>
    <row r="889" spans="1:7" x14ac:dyDescent="0.3">
      <c r="A889" s="80">
        <v>96516252</v>
      </c>
      <c r="B889" s="53" t="str">
        <f>VLOOKUP(A889,'DATA (2)'!A:G,2,0)</f>
        <v xml:space="preserve">Верт. насос CR1-19 A-FGJ-A-E-HQQE 3x23  </v>
      </c>
      <c r="C889" s="50" t="str">
        <f>VLOOKUP(A889,'DATA (2)'!A:G,4,0)</f>
        <v>CW</v>
      </c>
      <c r="D889" s="51"/>
      <c r="E889" s="50"/>
      <c r="F889" s="50">
        <f>VLOOKUP(A889,'DATA (2)'!A:G,5,0)</f>
        <v>866.2</v>
      </c>
      <c r="G889" s="50">
        <f>IFERROR(F889*(1-VLOOKUP(C889,ГОЛОВНА!K:L,2,0)), "-")</f>
        <v>866.2</v>
      </c>
    </row>
    <row r="890" spans="1:7" x14ac:dyDescent="0.3">
      <c r="A890" s="80">
        <v>96556544</v>
      </c>
      <c r="B890" s="53" t="str">
        <f>VLOOKUP(A890,'DATA (2)'!A:G,2,0)</f>
        <v xml:space="preserve">Верт. насос CR1-19 A-FGJ-A-E-HQQE 3x40  </v>
      </c>
      <c r="C890" s="50" t="str">
        <f>VLOOKUP(A890,'DATA (2)'!A:G,4,0)</f>
        <v>CW</v>
      </c>
      <c r="D890" s="51"/>
      <c r="E890" s="50"/>
      <c r="F890" s="50">
        <f>VLOOKUP(A890,'DATA (2)'!A:G,5,0)</f>
        <v>866.2</v>
      </c>
      <c r="G890" s="50">
        <f>IFERROR(F890*(1-VLOOKUP(C890,ГОЛОВНА!K:L,2,0)), "-")</f>
        <v>866.2</v>
      </c>
    </row>
    <row r="891" spans="1:7" x14ac:dyDescent="0.3">
      <c r="A891" s="80">
        <v>96558292</v>
      </c>
      <c r="B891" s="53" t="str">
        <f>VLOOKUP(A891,'DATA (2)'!A:G,2,0)</f>
        <v xml:space="preserve">Верт. насос CR1-19 A-FGJ-A-V-HQQV 1x22  </v>
      </c>
      <c r="C891" s="50" t="str">
        <f>VLOOKUP(A891,'DATA (2)'!A:G,4,0)</f>
        <v>CW</v>
      </c>
      <c r="D891" s="51"/>
      <c r="E891" s="50"/>
      <c r="F891" s="50">
        <f>VLOOKUP(A891,'DATA (2)'!A:G,5,0)</f>
        <v>1006.45</v>
      </c>
      <c r="G891" s="50">
        <f>IFERROR(F891*(1-VLOOKUP(C891,ГОЛОВНА!K:L,2,0)), "-")</f>
        <v>1006.45</v>
      </c>
    </row>
    <row r="892" spans="1:7" x14ac:dyDescent="0.3">
      <c r="A892" s="80">
        <v>96516274</v>
      </c>
      <c r="B892" s="53" t="str">
        <f>VLOOKUP(A892,'DATA (2)'!A:G,2,0)</f>
        <v xml:space="preserve">Верт. насос CR1-19 A-FGJ-A-V-HQQV 3x23  </v>
      </c>
      <c r="C892" s="50" t="str">
        <f>VLOOKUP(A892,'DATA (2)'!A:G,4,0)</f>
        <v>CW</v>
      </c>
      <c r="D892" s="51"/>
      <c r="E892" s="50"/>
      <c r="F892" s="50">
        <f>VLOOKUP(A892,'DATA (2)'!A:G,5,0)</f>
        <v>885.19</v>
      </c>
      <c r="G892" s="50">
        <f>IFERROR(F892*(1-VLOOKUP(C892,ГОЛОВНА!K:L,2,0)), "-")</f>
        <v>885.19</v>
      </c>
    </row>
    <row r="893" spans="1:7" x14ac:dyDescent="0.3">
      <c r="A893" s="80">
        <v>96556584</v>
      </c>
      <c r="B893" s="53" t="str">
        <f>VLOOKUP(A893,'DATA (2)'!A:G,2,0)</f>
        <v xml:space="preserve">Верт. насос CR1-19 A-FGJ-A-V-HQQV 3x40  </v>
      </c>
      <c r="C893" s="50" t="str">
        <f>VLOOKUP(A893,'DATA (2)'!A:G,4,0)</f>
        <v>CW</v>
      </c>
      <c r="D893" s="51"/>
      <c r="E893" s="50"/>
      <c r="F893" s="50">
        <f>VLOOKUP(A893,'DATA (2)'!A:G,5,0)</f>
        <v>885.19</v>
      </c>
      <c r="G893" s="50">
        <f>IFERROR(F893*(1-VLOOKUP(C893,ГОЛОВНА!K:L,2,0)), "-")</f>
        <v>885.19</v>
      </c>
    </row>
    <row r="894" spans="1:7" x14ac:dyDescent="0.3">
      <c r="A894" s="80">
        <v>96529471</v>
      </c>
      <c r="B894" s="53" t="str">
        <f>VLOOKUP(A894,'DATA (2)'!A:G,2,0)</f>
        <v xml:space="preserve">Верт. насос CR1-2 A-A-A-E-HQQE 1x220/2  </v>
      </c>
      <c r="C894" s="50" t="str">
        <f>VLOOKUP(A894,'DATA (2)'!A:G,4,0)</f>
        <v>CW</v>
      </c>
      <c r="D894" s="51"/>
      <c r="E894" s="50"/>
      <c r="F894" s="50">
        <f>VLOOKUP(A894,'DATA (2)'!A:G,5,0)</f>
        <v>484.3</v>
      </c>
      <c r="G894" s="50">
        <f>IFERROR(F894*(1-VLOOKUP(C894,ГОЛОВНА!K:L,2,0)), "-")</f>
        <v>484.3</v>
      </c>
    </row>
    <row r="895" spans="1:7" x14ac:dyDescent="0.3">
      <c r="A895" s="80">
        <v>96516169</v>
      </c>
      <c r="B895" s="53" t="str">
        <f>VLOOKUP(A895,'DATA (2)'!A:G,2,0)</f>
        <v xml:space="preserve">CR1-2 A-A-A-E-HQQE 3x230/400 50HZ       </v>
      </c>
      <c r="C895" s="50" t="str">
        <f>VLOOKUP(A895,'DATA (2)'!A:G,4,0)</f>
        <v>CW</v>
      </c>
      <c r="D895" s="51"/>
      <c r="E895" s="50"/>
      <c r="F895" s="50">
        <f>VLOOKUP(A895,'DATA (2)'!A:G,5,0)</f>
        <v>455.41</v>
      </c>
      <c r="G895" s="50">
        <f>IFERROR(F895*(1-VLOOKUP(C895,ГОЛОВНА!K:L,2,0)), "-")</f>
        <v>455.41</v>
      </c>
    </row>
    <row r="896" spans="1:7" x14ac:dyDescent="0.3">
      <c r="A896" s="80">
        <v>96556490</v>
      </c>
      <c r="B896" s="53" t="str">
        <f>VLOOKUP(A896,'DATA (2)'!A:G,2,0)</f>
        <v xml:space="preserve">CR1-2 A-A-A-E-HQQE 3x400D 50HZ          </v>
      </c>
      <c r="C896" s="50" t="str">
        <f>VLOOKUP(A896,'DATA (2)'!A:G,4,0)</f>
        <v>CW</v>
      </c>
      <c r="D896" s="51"/>
      <c r="E896" s="50"/>
      <c r="F896" s="50">
        <f>VLOOKUP(A896,'DATA (2)'!A:G,5,0)</f>
        <v>455.41</v>
      </c>
      <c r="G896" s="50">
        <f>IFERROR(F896*(1-VLOOKUP(C896,ГОЛОВНА!K:L,2,0)), "-")</f>
        <v>455.41</v>
      </c>
    </row>
    <row r="897" spans="1:7" x14ac:dyDescent="0.3">
      <c r="A897" s="80">
        <v>96552996</v>
      </c>
      <c r="B897" s="53" t="str">
        <f>VLOOKUP(A897,'DATA (2)'!A:G,2,0)</f>
        <v xml:space="preserve">Верт. насос CR1-2 A-A-A-V-HQQV 1x220/2  </v>
      </c>
      <c r="C897" s="50" t="str">
        <f>VLOOKUP(A897,'DATA (2)'!A:G,4,0)</f>
        <v>CW</v>
      </c>
      <c r="D897" s="51"/>
      <c r="E897" s="50"/>
      <c r="F897" s="50">
        <f>VLOOKUP(A897,'DATA (2)'!A:G,5,0)</f>
        <v>503.29</v>
      </c>
      <c r="G897" s="50">
        <f>IFERROR(F897*(1-VLOOKUP(C897,ГОЛОВНА!K:L,2,0)), "-")</f>
        <v>503.29</v>
      </c>
    </row>
    <row r="898" spans="1:7" x14ac:dyDescent="0.3">
      <c r="A898" s="80">
        <v>96516194</v>
      </c>
      <c r="B898" s="53" t="str">
        <f>VLOOKUP(A898,'DATA (2)'!A:G,2,0)</f>
        <v xml:space="preserve">Верт.насос  CR1-2 A-A-A-V-HQQV 3x230/4  </v>
      </c>
      <c r="C898" s="50" t="str">
        <f>VLOOKUP(A898,'DATA (2)'!A:G,4,0)</f>
        <v>CW</v>
      </c>
      <c r="D898" s="51"/>
      <c r="E898" s="50"/>
      <c r="F898" s="50">
        <f>VLOOKUP(A898,'DATA (2)'!A:G,5,0)</f>
        <v>474.41</v>
      </c>
      <c r="G898" s="50">
        <f>IFERROR(F898*(1-VLOOKUP(C898,ГОЛОВНА!K:L,2,0)), "-")</f>
        <v>474.41</v>
      </c>
    </row>
    <row r="899" spans="1:7" x14ac:dyDescent="0.3">
      <c r="A899" s="80">
        <v>96556507</v>
      </c>
      <c r="B899" s="53" t="str">
        <f>VLOOKUP(A899,'DATA (2)'!A:G,2,0)</f>
        <v xml:space="preserve">Верт.насос  CR1-2 A-A-A-V-HQQV 3x400D   </v>
      </c>
      <c r="C899" s="50" t="str">
        <f>VLOOKUP(A899,'DATA (2)'!A:G,4,0)</f>
        <v>CW</v>
      </c>
      <c r="D899" s="51"/>
      <c r="E899" s="50"/>
      <c r="F899" s="50">
        <f>VLOOKUP(A899,'DATA (2)'!A:G,5,0)</f>
        <v>474.41</v>
      </c>
      <c r="G899" s="50">
        <f>IFERROR(F899*(1-VLOOKUP(C899,ГОЛОВНА!K:L,2,0)), "-")</f>
        <v>474.41</v>
      </c>
    </row>
    <row r="900" spans="1:7" x14ac:dyDescent="0.3">
      <c r="A900" s="80">
        <v>96537533</v>
      </c>
      <c r="B900" s="53" t="str">
        <f>VLOOKUP(A900,'DATA (2)'!A:G,2,0)</f>
        <v xml:space="preserve">Верт. насос CR1-2 A-FGJ-A-E-HQQE 1x220  </v>
      </c>
      <c r="C900" s="50" t="str">
        <f>VLOOKUP(A900,'DATA (2)'!A:G,4,0)</f>
        <v>CW</v>
      </c>
      <c r="D900" s="51"/>
      <c r="E900" s="50"/>
      <c r="F900" s="50">
        <f>VLOOKUP(A900,'DATA (2)'!A:G,5,0)</f>
        <v>516.01</v>
      </c>
      <c r="G900" s="50">
        <f>IFERROR(F900*(1-VLOOKUP(C900,ГОЛОВНА!K:L,2,0)), "-")</f>
        <v>516.01</v>
      </c>
    </row>
    <row r="901" spans="1:7" x14ac:dyDescent="0.3">
      <c r="A901" s="80">
        <v>96516239</v>
      </c>
      <c r="B901" s="53" t="str">
        <f>VLOOKUP(A901,'DATA (2)'!A:G,2,0)</f>
        <v xml:space="preserve">CR1-2 A-FGJ-A-E-HQQE 3x230/400 50HZ     </v>
      </c>
      <c r="C901" s="50" t="str">
        <f>VLOOKUP(A901,'DATA (2)'!A:G,4,0)</f>
        <v>CW</v>
      </c>
      <c r="D901" s="51"/>
      <c r="E901" s="50"/>
      <c r="F901" s="50">
        <f>VLOOKUP(A901,'DATA (2)'!A:G,5,0)</f>
        <v>487.13</v>
      </c>
      <c r="G901" s="50">
        <f>IFERROR(F901*(1-VLOOKUP(C901,ГОЛОВНА!K:L,2,0)), "-")</f>
        <v>487.13</v>
      </c>
    </row>
    <row r="902" spans="1:7" x14ac:dyDescent="0.3">
      <c r="A902" s="80">
        <v>96556529</v>
      </c>
      <c r="B902" s="53" t="str">
        <f>VLOOKUP(A902,'DATA (2)'!A:G,2,0)</f>
        <v xml:space="preserve">Верт.насос  CR1-2 A-FGJ-A-E-HQQE 3x400  </v>
      </c>
      <c r="C902" s="50" t="str">
        <f>VLOOKUP(A902,'DATA (2)'!A:G,4,0)</f>
        <v>CW</v>
      </c>
      <c r="D902" s="51"/>
      <c r="E902" s="50"/>
      <c r="F902" s="50">
        <f>VLOOKUP(A902,'DATA (2)'!A:G,5,0)</f>
        <v>487.13</v>
      </c>
      <c r="G902" s="50">
        <f>IFERROR(F902*(1-VLOOKUP(C902,ГОЛОВНА!K:L,2,0)), "-")</f>
        <v>487.13</v>
      </c>
    </row>
    <row r="903" spans="1:7" x14ac:dyDescent="0.3">
      <c r="A903" s="80">
        <v>96552997</v>
      </c>
      <c r="B903" s="53" t="str">
        <f>VLOOKUP(A903,'DATA (2)'!A:G,2,0)</f>
        <v xml:space="preserve">Верт. насос CR1-2 A-FGJ-A-V-HQQV 1x220  </v>
      </c>
      <c r="C903" s="50" t="str">
        <f>VLOOKUP(A903,'DATA (2)'!A:G,4,0)</f>
        <v>CW</v>
      </c>
      <c r="D903" s="51"/>
      <c r="E903" s="50"/>
      <c r="F903" s="50">
        <f>VLOOKUP(A903,'DATA (2)'!A:G,5,0)</f>
        <v>535</v>
      </c>
      <c r="G903" s="50">
        <f>IFERROR(F903*(1-VLOOKUP(C903,ГОЛОВНА!K:L,2,0)), "-")</f>
        <v>535</v>
      </c>
    </row>
    <row r="904" spans="1:7" x14ac:dyDescent="0.3">
      <c r="A904" s="80">
        <v>96516260</v>
      </c>
      <c r="B904" s="53" t="str">
        <f>VLOOKUP(A904,'DATA (2)'!A:G,2,0)</f>
        <v>Верт.насос CR1-2 A-FGJ-A-V-HQQV 3x230/40</v>
      </c>
      <c r="C904" s="50" t="str">
        <f>VLOOKUP(A904,'DATA (2)'!A:G,4,0)</f>
        <v>CW</v>
      </c>
      <c r="D904" s="51"/>
      <c r="E904" s="50"/>
      <c r="F904" s="50">
        <f>VLOOKUP(A904,'DATA (2)'!A:G,5,0)</f>
        <v>506.12</v>
      </c>
      <c r="G904" s="50">
        <f>IFERROR(F904*(1-VLOOKUP(C904,ГОЛОВНА!K:L,2,0)), "-")</f>
        <v>506.12</v>
      </c>
    </row>
    <row r="905" spans="1:7" x14ac:dyDescent="0.3">
      <c r="A905" s="80">
        <v>96556552</v>
      </c>
      <c r="B905" s="53" t="str">
        <f>VLOOKUP(A905,'DATA (2)'!A:G,2,0)</f>
        <v xml:space="preserve">Верт.насос  CR1-2 A-FGJ-A-V-HQQV 3x400  </v>
      </c>
      <c r="C905" s="50" t="str">
        <f>VLOOKUP(A905,'DATA (2)'!A:G,4,0)</f>
        <v>CW</v>
      </c>
      <c r="D905" s="51"/>
      <c r="E905" s="50"/>
      <c r="F905" s="50">
        <f>VLOOKUP(A905,'DATA (2)'!A:G,5,0)</f>
        <v>506.12</v>
      </c>
      <c r="G905" s="50">
        <f>IFERROR(F905*(1-VLOOKUP(C905,ГОЛОВНА!K:L,2,0)), "-")</f>
        <v>506.12</v>
      </c>
    </row>
    <row r="906" spans="1:7" x14ac:dyDescent="0.3">
      <c r="A906" s="80">
        <v>96530804</v>
      </c>
      <c r="B906" s="53" t="str">
        <f>VLOOKUP(A906,'DATA (2)'!A:G,2,0)</f>
        <v xml:space="preserve">Верт. насос CR1-21 A-A-A-E-HQQE 1x220/  </v>
      </c>
      <c r="C906" s="50" t="str">
        <f>VLOOKUP(A906,'DATA (2)'!A:G,4,0)</f>
        <v>CW</v>
      </c>
      <c r="D906" s="51"/>
      <c r="E906" s="50"/>
      <c r="F906" s="50">
        <f>VLOOKUP(A906,'DATA (2)'!A:G,5,0)</f>
        <v>1010.56</v>
      </c>
      <c r="G906" s="50">
        <f>IFERROR(F906*(1-VLOOKUP(C906,ГОЛОВНА!K:L,2,0)), "-")</f>
        <v>1010.56</v>
      </c>
    </row>
    <row r="907" spans="1:7" x14ac:dyDescent="0.3">
      <c r="A907" s="80">
        <v>96516192</v>
      </c>
      <c r="B907" s="53" t="str">
        <f>VLOOKUP(A907,'DATA (2)'!A:G,2,0)</f>
        <v xml:space="preserve">Верт.насос CR1-21 A-A-A-E-HQQE 3x23     </v>
      </c>
      <c r="C907" s="50" t="str">
        <f>VLOOKUP(A907,'DATA (2)'!A:G,4,0)</f>
        <v>CW</v>
      </c>
      <c r="D907" s="51"/>
      <c r="E907" s="50"/>
      <c r="F907" s="50">
        <f>VLOOKUP(A907,'DATA (2)'!A:G,5,0)</f>
        <v>889.3</v>
      </c>
      <c r="G907" s="50">
        <f>IFERROR(F907*(1-VLOOKUP(C907,ГОЛОВНА!K:L,2,0)), "-")</f>
        <v>889.3</v>
      </c>
    </row>
    <row r="908" spans="1:7" x14ac:dyDescent="0.3">
      <c r="A908" s="80">
        <v>96556505</v>
      </c>
      <c r="B908" s="53" t="str">
        <f>VLOOKUP(A908,'DATA (2)'!A:G,2,0)</f>
        <v xml:space="preserve">Верт. насос CR1-21 A-A-A-E-HQQE 3x400/  </v>
      </c>
      <c r="C908" s="50" t="str">
        <f>VLOOKUP(A908,'DATA (2)'!A:G,4,0)</f>
        <v>CW</v>
      </c>
      <c r="D908" s="51"/>
      <c r="E908" s="50"/>
      <c r="F908" s="50">
        <f>VLOOKUP(A908,'DATA (2)'!A:G,5,0)</f>
        <v>889.3</v>
      </c>
      <c r="G908" s="50">
        <f>IFERROR(F908*(1-VLOOKUP(C908,ГОЛОВНА!K:L,2,0)), "-")</f>
        <v>889.3</v>
      </c>
    </row>
    <row r="909" spans="1:7" x14ac:dyDescent="0.3">
      <c r="A909" s="80">
        <v>96558255</v>
      </c>
      <c r="B909" s="53" t="str">
        <f>VLOOKUP(A909,'DATA (2)'!A:G,2,0)</f>
        <v xml:space="preserve">Верт. насос CR1-21 A-A-A-V-HQQV 1x220/  </v>
      </c>
      <c r="C909" s="50" t="str">
        <f>VLOOKUP(A909,'DATA (2)'!A:G,4,0)</f>
        <v>CW</v>
      </c>
      <c r="D909" s="51"/>
      <c r="E909" s="50"/>
      <c r="F909" s="50">
        <f>VLOOKUP(A909,'DATA (2)'!A:G,5,0)</f>
        <v>1029.55</v>
      </c>
      <c r="G909" s="50">
        <f>IFERROR(F909*(1-VLOOKUP(C909,ГОЛОВНА!K:L,2,0)), "-")</f>
        <v>1029.55</v>
      </c>
    </row>
    <row r="910" spans="1:7" x14ac:dyDescent="0.3">
      <c r="A910" s="80">
        <v>96516214</v>
      </c>
      <c r="B910" s="53" t="str">
        <f>VLOOKUP(A910,'DATA (2)'!A:G,2,0)</f>
        <v xml:space="preserve">Верт. насос CR1-21 A-A-A-V-HQQV 3x230/  </v>
      </c>
      <c r="C910" s="50" t="str">
        <f>VLOOKUP(A910,'DATA (2)'!A:G,4,0)</f>
        <v>CW</v>
      </c>
      <c r="D910" s="51"/>
      <c r="E910" s="50"/>
      <c r="F910" s="50">
        <f>VLOOKUP(A910,'DATA (2)'!A:G,5,0)</f>
        <v>908.3</v>
      </c>
      <c r="G910" s="50">
        <f>IFERROR(F910*(1-VLOOKUP(C910,ГОЛОВНА!K:L,2,0)), "-")</f>
        <v>908.3</v>
      </c>
    </row>
    <row r="911" spans="1:7" x14ac:dyDescent="0.3">
      <c r="A911" s="80">
        <v>96556526</v>
      </c>
      <c r="B911" s="53" t="str">
        <f>VLOOKUP(A911,'DATA (2)'!A:G,2,0)</f>
        <v xml:space="preserve">Верт. насос CR1-21 A-A-A-V-HQQV 3x400/  </v>
      </c>
      <c r="C911" s="50" t="str">
        <f>VLOOKUP(A911,'DATA (2)'!A:G,4,0)</f>
        <v>CW</v>
      </c>
      <c r="D911" s="51"/>
      <c r="E911" s="50"/>
      <c r="F911" s="50">
        <f>VLOOKUP(A911,'DATA (2)'!A:G,5,0)</f>
        <v>908.3</v>
      </c>
      <c r="G911" s="50">
        <f>IFERROR(F911*(1-VLOOKUP(C911,ГОЛОВНА!K:L,2,0)), "-")</f>
        <v>908.3</v>
      </c>
    </row>
    <row r="912" spans="1:7" x14ac:dyDescent="0.3">
      <c r="A912" s="80">
        <v>96533338</v>
      </c>
      <c r="B912" s="53" t="str">
        <f>VLOOKUP(A912,'DATA (2)'!A:G,2,0)</f>
        <v xml:space="preserve">Верт. насос CR1-21 A-FGJ-A-E-HQQE 1x22  </v>
      </c>
      <c r="C912" s="50" t="str">
        <f>VLOOKUP(A912,'DATA (2)'!A:G,4,0)</f>
        <v>CW</v>
      </c>
      <c r="D912" s="51"/>
      <c r="E912" s="50"/>
      <c r="F912" s="50">
        <f>VLOOKUP(A912,'DATA (2)'!A:G,5,0)</f>
        <v>1042.27</v>
      </c>
      <c r="G912" s="50">
        <f>IFERROR(F912*(1-VLOOKUP(C912,ГОЛОВНА!K:L,2,0)), "-")</f>
        <v>1042.27</v>
      </c>
    </row>
    <row r="913" spans="1:7" x14ac:dyDescent="0.3">
      <c r="A913" s="80">
        <v>96516253</v>
      </c>
      <c r="B913" s="53" t="str">
        <f>VLOOKUP(A913,'DATA (2)'!A:G,2,0)</f>
        <v xml:space="preserve">Верт. насос CR1-21 A-FGJ-A-E-HQQE 3x23  </v>
      </c>
      <c r="C913" s="50" t="str">
        <f>VLOOKUP(A913,'DATA (2)'!A:G,4,0)</f>
        <v>CW</v>
      </c>
      <c r="D913" s="51"/>
      <c r="E913" s="50"/>
      <c r="F913" s="50">
        <f>VLOOKUP(A913,'DATA (2)'!A:G,5,0)</f>
        <v>921.01</v>
      </c>
      <c r="G913" s="50">
        <f>IFERROR(F913*(1-VLOOKUP(C913,ГОЛОВНА!K:L,2,0)), "-")</f>
        <v>921.01</v>
      </c>
    </row>
    <row r="914" spans="1:7" x14ac:dyDescent="0.3">
      <c r="A914" s="80">
        <v>96556545</v>
      </c>
      <c r="B914" s="53" t="str">
        <f>VLOOKUP(A914,'DATA (2)'!A:G,2,0)</f>
        <v xml:space="preserve">Верт. насос CR1-21 A-FGJ-A-E-HQQE 3x40  </v>
      </c>
      <c r="C914" s="50" t="str">
        <f>VLOOKUP(A914,'DATA (2)'!A:G,4,0)</f>
        <v>CW</v>
      </c>
      <c r="D914" s="51"/>
      <c r="E914" s="50"/>
      <c r="F914" s="50">
        <f>VLOOKUP(A914,'DATA (2)'!A:G,5,0)</f>
        <v>921.01</v>
      </c>
      <c r="G914" s="50">
        <f>IFERROR(F914*(1-VLOOKUP(C914,ГОЛОВНА!K:L,2,0)), "-")</f>
        <v>921.01</v>
      </c>
    </row>
    <row r="915" spans="1:7" x14ac:dyDescent="0.3">
      <c r="A915" s="80">
        <v>96558293</v>
      </c>
      <c r="B915" s="53" t="str">
        <f>VLOOKUP(A915,'DATA (2)'!A:G,2,0)</f>
        <v xml:space="preserve">Верт. насос CR1-21 A-FGJ-A-V-HQQV 1x22  </v>
      </c>
      <c r="C915" s="50" t="str">
        <f>VLOOKUP(A915,'DATA (2)'!A:G,4,0)</f>
        <v>CW</v>
      </c>
      <c r="D915" s="51"/>
      <c r="E915" s="50"/>
      <c r="F915" s="50">
        <f>VLOOKUP(A915,'DATA (2)'!A:G,5,0)</f>
        <v>1061.26</v>
      </c>
      <c r="G915" s="50">
        <f>IFERROR(F915*(1-VLOOKUP(C915,ГОЛОВНА!K:L,2,0)), "-")</f>
        <v>1061.26</v>
      </c>
    </row>
    <row r="916" spans="1:7" x14ac:dyDescent="0.3">
      <c r="A916" s="80">
        <v>96516275</v>
      </c>
      <c r="B916" s="53" t="str">
        <f>VLOOKUP(A916,'DATA (2)'!A:G,2,0)</f>
        <v xml:space="preserve">Верт. насос CR1-21 A-FGJ-A-V-HQQV 3x23  </v>
      </c>
      <c r="C916" s="50" t="str">
        <f>VLOOKUP(A916,'DATA (2)'!A:G,4,0)</f>
        <v>CW</v>
      </c>
      <c r="D916" s="51"/>
      <c r="E916" s="50"/>
      <c r="F916" s="50">
        <f>VLOOKUP(A916,'DATA (2)'!A:G,5,0)</f>
        <v>940.01</v>
      </c>
      <c r="G916" s="50">
        <f>IFERROR(F916*(1-VLOOKUP(C916,ГОЛОВНА!K:L,2,0)), "-")</f>
        <v>940.01</v>
      </c>
    </row>
    <row r="917" spans="1:7" x14ac:dyDescent="0.3">
      <c r="A917" s="80">
        <v>96556585</v>
      </c>
      <c r="B917" s="53" t="str">
        <f>VLOOKUP(A917,'DATA (2)'!A:G,2,0)</f>
        <v xml:space="preserve">Верт. насос CR1-21 A-FGJ-A-V-HQQV 3x40  </v>
      </c>
      <c r="C917" s="50" t="str">
        <f>VLOOKUP(A917,'DATA (2)'!A:G,4,0)</f>
        <v>CW</v>
      </c>
      <c r="D917" s="51"/>
      <c r="E917" s="50"/>
      <c r="F917" s="50">
        <f>VLOOKUP(A917,'DATA (2)'!A:G,5,0)</f>
        <v>940.01</v>
      </c>
      <c r="G917" s="50">
        <f>IFERROR(F917*(1-VLOOKUP(C917,ГОЛОВНА!K:L,2,0)), "-")</f>
        <v>940.01</v>
      </c>
    </row>
    <row r="918" spans="1:7" x14ac:dyDescent="0.3">
      <c r="A918" s="80">
        <v>96530808</v>
      </c>
      <c r="B918" s="53" t="str">
        <f>VLOOKUP(A918,'DATA (2)'!A:G,2,0)</f>
        <v xml:space="preserve">Верт. насос CR1-23 A-A-A-E-HQQE 1x220/  </v>
      </c>
      <c r="C918" s="50" t="str">
        <f>VLOOKUP(A918,'DATA (2)'!A:G,4,0)</f>
        <v>CW</v>
      </c>
      <c r="D918" s="51"/>
      <c r="E918" s="50"/>
      <c r="F918" s="50">
        <f>VLOOKUP(A918,'DATA (2)'!A:G,5,0)</f>
        <v>1067.3599999999999</v>
      </c>
      <c r="G918" s="50">
        <f>IFERROR(F918*(1-VLOOKUP(C918,ГОЛОВНА!K:L,2,0)), "-")</f>
        <v>1067.3599999999999</v>
      </c>
    </row>
    <row r="919" spans="1:7" x14ac:dyDescent="0.3">
      <c r="A919" s="80">
        <v>96516193</v>
      </c>
      <c r="B919" s="53" t="str">
        <f>VLOOKUP(A919,'DATA (2)'!A:G,2,0)</f>
        <v xml:space="preserve">Верт. насос CR1-23 A-A-A-E-HQQE 3x230/  </v>
      </c>
      <c r="C919" s="50" t="str">
        <f>VLOOKUP(A919,'DATA (2)'!A:G,4,0)</f>
        <v>CW</v>
      </c>
      <c r="D919" s="51"/>
      <c r="E919" s="50"/>
      <c r="F919" s="50">
        <f>VLOOKUP(A919,'DATA (2)'!A:G,5,0)</f>
        <v>946.1</v>
      </c>
      <c r="G919" s="50">
        <f>IFERROR(F919*(1-VLOOKUP(C919,ГОЛОВНА!K:L,2,0)), "-")</f>
        <v>946.1</v>
      </c>
    </row>
    <row r="920" spans="1:7" x14ac:dyDescent="0.3">
      <c r="A920" s="80">
        <v>96556506</v>
      </c>
      <c r="B920" s="53" t="str">
        <f>VLOOKUP(A920,'DATA (2)'!A:G,2,0)</f>
        <v xml:space="preserve">Верт. насос CR1-23 A-A-A-E-HQQE 3x400/  </v>
      </c>
      <c r="C920" s="50" t="str">
        <f>VLOOKUP(A920,'DATA (2)'!A:G,4,0)</f>
        <v>CW</v>
      </c>
      <c r="D920" s="51"/>
      <c r="E920" s="50"/>
      <c r="F920" s="50">
        <f>VLOOKUP(A920,'DATA (2)'!A:G,5,0)</f>
        <v>946.1</v>
      </c>
      <c r="G920" s="50">
        <f>IFERROR(F920*(1-VLOOKUP(C920,ГОЛОВНА!K:L,2,0)), "-")</f>
        <v>946.1</v>
      </c>
    </row>
    <row r="921" spans="1:7" x14ac:dyDescent="0.3">
      <c r="A921" s="80">
        <v>96558256</v>
      </c>
      <c r="B921" s="53" t="str">
        <f>VLOOKUP(A921,'DATA (2)'!A:G,2,0)</f>
        <v xml:space="preserve">Верт. насос CR1-23 A-A-A-V-HQQV 1x220/  </v>
      </c>
      <c r="C921" s="50" t="str">
        <f>VLOOKUP(A921,'DATA (2)'!A:G,4,0)</f>
        <v>CW</v>
      </c>
      <c r="D921" s="51"/>
      <c r="E921" s="50"/>
      <c r="F921" s="50">
        <f>VLOOKUP(A921,'DATA (2)'!A:G,5,0)</f>
        <v>1086.3499999999999</v>
      </c>
      <c r="G921" s="50">
        <f>IFERROR(F921*(1-VLOOKUP(C921,ГОЛОВНА!K:L,2,0)), "-")</f>
        <v>1086.3499999999999</v>
      </c>
    </row>
    <row r="922" spans="1:7" x14ac:dyDescent="0.3">
      <c r="A922" s="80">
        <v>96516215</v>
      </c>
      <c r="B922" s="53" t="str">
        <f>VLOOKUP(A922,'DATA (2)'!A:G,2,0)</f>
        <v xml:space="preserve">Верт. насос CR1-23 A-A-A-V-HQQV 3x230/  </v>
      </c>
      <c r="C922" s="50" t="str">
        <f>VLOOKUP(A922,'DATA (2)'!A:G,4,0)</f>
        <v>CW</v>
      </c>
      <c r="D922" s="51"/>
      <c r="E922" s="50"/>
      <c r="F922" s="50">
        <f>VLOOKUP(A922,'DATA (2)'!A:G,5,0)</f>
        <v>965.1</v>
      </c>
      <c r="G922" s="50">
        <f>IFERROR(F922*(1-VLOOKUP(C922,ГОЛОВНА!K:L,2,0)), "-")</f>
        <v>965.1</v>
      </c>
    </row>
    <row r="923" spans="1:7" x14ac:dyDescent="0.3">
      <c r="A923" s="80">
        <v>96556527</v>
      </c>
      <c r="B923" s="53" t="str">
        <f>VLOOKUP(A923,'DATA (2)'!A:G,2,0)</f>
        <v xml:space="preserve">Верт. насос CR1-23 A-A-A-V-HQQV 3x400/  </v>
      </c>
      <c r="C923" s="50" t="str">
        <f>VLOOKUP(A923,'DATA (2)'!A:G,4,0)</f>
        <v>CW</v>
      </c>
      <c r="D923" s="51"/>
      <c r="E923" s="50"/>
      <c r="F923" s="50">
        <f>VLOOKUP(A923,'DATA (2)'!A:G,5,0)</f>
        <v>965.1</v>
      </c>
      <c r="G923" s="50">
        <f>IFERROR(F923*(1-VLOOKUP(C923,ГОЛОВНА!K:L,2,0)), "-")</f>
        <v>965.1</v>
      </c>
    </row>
    <row r="924" spans="1:7" x14ac:dyDescent="0.3">
      <c r="A924" s="80">
        <v>96533339</v>
      </c>
      <c r="B924" s="53" t="str">
        <f>VLOOKUP(A924,'DATA (2)'!A:G,2,0)</f>
        <v xml:space="preserve">Верт. насос CR1-23 A-FGJ-A-E-HQQE 1x22  </v>
      </c>
      <c r="C924" s="50" t="str">
        <f>VLOOKUP(A924,'DATA (2)'!A:G,4,0)</f>
        <v>CW</v>
      </c>
      <c r="D924" s="51"/>
      <c r="E924" s="50"/>
      <c r="F924" s="50">
        <f>VLOOKUP(A924,'DATA (2)'!A:G,5,0)</f>
        <v>1099.07</v>
      </c>
      <c r="G924" s="50">
        <f>IFERROR(F924*(1-VLOOKUP(C924,ГОЛОВНА!K:L,2,0)), "-")</f>
        <v>1099.07</v>
      </c>
    </row>
    <row r="925" spans="1:7" x14ac:dyDescent="0.3">
      <c r="A925" s="80">
        <v>96516254</v>
      </c>
      <c r="B925" s="53" t="str">
        <f>VLOOKUP(A925,'DATA (2)'!A:G,2,0)</f>
        <v xml:space="preserve">Верт. насос CR1-23 A-FGJ-A-E-HQQE 3x23  </v>
      </c>
      <c r="C925" s="50" t="str">
        <f>VLOOKUP(A925,'DATA (2)'!A:G,4,0)</f>
        <v>CW</v>
      </c>
      <c r="D925" s="51"/>
      <c r="E925" s="50"/>
      <c r="F925" s="50">
        <f>VLOOKUP(A925,'DATA (2)'!A:G,5,0)</f>
        <v>977.82</v>
      </c>
      <c r="G925" s="50">
        <f>IFERROR(F925*(1-VLOOKUP(C925,ГОЛОВНА!K:L,2,0)), "-")</f>
        <v>977.82</v>
      </c>
    </row>
    <row r="926" spans="1:7" x14ac:dyDescent="0.3">
      <c r="A926" s="80">
        <v>96556546</v>
      </c>
      <c r="B926" s="53" t="str">
        <f>VLOOKUP(A926,'DATA (2)'!A:G,2,0)</f>
        <v xml:space="preserve">Верт. насос CR1-23 A-FGJ-A-E-HQQE 3x40  </v>
      </c>
      <c r="C926" s="50" t="str">
        <f>VLOOKUP(A926,'DATA (2)'!A:G,4,0)</f>
        <v>CW</v>
      </c>
      <c r="D926" s="51"/>
      <c r="E926" s="50"/>
      <c r="F926" s="50">
        <f>VLOOKUP(A926,'DATA (2)'!A:G,5,0)</f>
        <v>977.82</v>
      </c>
      <c r="G926" s="50">
        <f>IFERROR(F926*(1-VLOOKUP(C926,ГОЛОВНА!K:L,2,0)), "-")</f>
        <v>977.82</v>
      </c>
    </row>
    <row r="927" spans="1:7" x14ac:dyDescent="0.3">
      <c r="A927" s="80">
        <v>96558294</v>
      </c>
      <c r="B927" s="53" t="str">
        <f>VLOOKUP(A927,'DATA (2)'!A:G,2,0)</f>
        <v xml:space="preserve">Верт. насос CR1-23 A-FGJ-A-V-HQQV 1x22  </v>
      </c>
      <c r="C927" s="50" t="str">
        <f>VLOOKUP(A927,'DATA (2)'!A:G,4,0)</f>
        <v>CW</v>
      </c>
      <c r="D927" s="51"/>
      <c r="E927" s="50"/>
      <c r="F927" s="50">
        <f>VLOOKUP(A927,'DATA (2)'!A:G,5,0)</f>
        <v>1118.07</v>
      </c>
      <c r="G927" s="50">
        <f>IFERROR(F927*(1-VLOOKUP(C927,ГОЛОВНА!K:L,2,0)), "-")</f>
        <v>1118.07</v>
      </c>
    </row>
    <row r="928" spans="1:7" x14ac:dyDescent="0.3">
      <c r="A928" s="80">
        <v>96516276</v>
      </c>
      <c r="B928" s="53" t="str">
        <f>VLOOKUP(A928,'DATA (2)'!A:G,2,0)</f>
        <v xml:space="preserve">Верт. насос CR1-23 A-FGJ-A-V-HQQV 3x23  </v>
      </c>
      <c r="C928" s="50" t="str">
        <f>VLOOKUP(A928,'DATA (2)'!A:G,4,0)</f>
        <v>CW</v>
      </c>
      <c r="D928" s="51"/>
      <c r="E928" s="50"/>
      <c r="F928" s="50">
        <f>VLOOKUP(A928,'DATA (2)'!A:G,5,0)</f>
        <v>996.81</v>
      </c>
      <c r="G928" s="50">
        <f>IFERROR(F928*(1-VLOOKUP(C928,ГОЛОВНА!K:L,2,0)), "-")</f>
        <v>996.81</v>
      </c>
    </row>
    <row r="929" spans="1:7" x14ac:dyDescent="0.3">
      <c r="A929" s="80">
        <v>96556586</v>
      </c>
      <c r="B929" s="53" t="str">
        <f>VLOOKUP(A929,'DATA (2)'!A:G,2,0)</f>
        <v xml:space="preserve">Верт. насос CR1-23 A-FGJ-A-V-HQQV 3x40  </v>
      </c>
      <c r="C929" s="50" t="str">
        <f>VLOOKUP(A929,'DATA (2)'!A:G,4,0)</f>
        <v>CW</v>
      </c>
      <c r="D929" s="51"/>
      <c r="E929" s="50"/>
      <c r="F929" s="50">
        <f>VLOOKUP(A929,'DATA (2)'!A:G,5,0)</f>
        <v>996.81</v>
      </c>
      <c r="G929" s="50">
        <f>IFERROR(F929*(1-VLOOKUP(C929,ГОЛОВНА!K:L,2,0)), "-")</f>
        <v>996.81</v>
      </c>
    </row>
    <row r="930" spans="1:7" x14ac:dyDescent="0.3">
      <c r="A930" s="80">
        <v>96533340</v>
      </c>
      <c r="B930" s="53" t="str">
        <f>VLOOKUP(A930,'DATA (2)'!A:G,2,0)</f>
        <v xml:space="preserve">Верт. насос CR1-25 A-FGJ-A-E-HQQE 1x22  </v>
      </c>
      <c r="C930" s="50" t="str">
        <f>VLOOKUP(A930,'DATA (2)'!A:G,4,0)</f>
        <v>CW</v>
      </c>
      <c r="D930" s="51"/>
      <c r="E930" s="50"/>
      <c r="F930" s="50">
        <f>VLOOKUP(A930,'DATA (2)'!A:G,5,0)</f>
        <v>1243.4100000000001</v>
      </c>
      <c r="G930" s="50">
        <f>IFERROR(F930*(1-VLOOKUP(C930,ГОЛОВНА!K:L,2,0)), "-")</f>
        <v>1243.4100000000001</v>
      </c>
    </row>
    <row r="931" spans="1:7" x14ac:dyDescent="0.3">
      <c r="A931" s="80">
        <v>96516255</v>
      </c>
      <c r="B931" s="53" t="str">
        <f>VLOOKUP(A931,'DATA (2)'!A:G,2,0)</f>
        <v xml:space="preserve">Верт.насос CR1-25 A-FGJ-A-E-HQQE 3x400  </v>
      </c>
      <c r="C931" s="50" t="str">
        <f>VLOOKUP(A931,'DATA (2)'!A:G,4,0)</f>
        <v>CW</v>
      </c>
      <c r="D931" s="51"/>
      <c r="E931" s="50"/>
      <c r="F931" s="50">
        <f>VLOOKUP(A931,'DATA (2)'!A:G,5,0)</f>
        <v>1081.07</v>
      </c>
      <c r="G931" s="50">
        <f>IFERROR(F931*(1-VLOOKUP(C931,ГОЛОВНА!K:L,2,0)), "-")</f>
        <v>1081.07</v>
      </c>
    </row>
    <row r="932" spans="1:7" x14ac:dyDescent="0.3">
      <c r="A932" s="80">
        <v>96556695</v>
      </c>
      <c r="B932" s="53" t="str">
        <f>VLOOKUP(A932,'DATA (2)'!A:G,2,0)</f>
        <v xml:space="preserve">Верт.насос  CR1-25 A-FGJ-A-E-HQQE 3x40  </v>
      </c>
      <c r="C932" s="50" t="str">
        <f>VLOOKUP(A932,'DATA (2)'!A:G,4,0)</f>
        <v>CW</v>
      </c>
      <c r="D932" s="51"/>
      <c r="E932" s="50"/>
      <c r="F932" s="50">
        <f>VLOOKUP(A932,'DATA (2)'!A:G,5,0)</f>
        <v>1081.07</v>
      </c>
      <c r="G932" s="50">
        <f>IFERROR(F932*(1-VLOOKUP(C932,ГОЛОВНА!K:L,2,0)), "-")</f>
        <v>1081.07</v>
      </c>
    </row>
    <row r="933" spans="1:7" x14ac:dyDescent="0.3">
      <c r="A933" s="80">
        <v>96558295</v>
      </c>
      <c r="B933" s="53" t="str">
        <f>VLOOKUP(A933,'DATA (2)'!A:G,2,0)</f>
        <v xml:space="preserve">Верт. насос CR1-25 A-FGJ-A-V-HQQV 1x22  </v>
      </c>
      <c r="C933" s="50" t="str">
        <f>VLOOKUP(A933,'DATA (2)'!A:G,4,0)</f>
        <v>CW</v>
      </c>
      <c r="D933" s="51"/>
      <c r="E933" s="50"/>
      <c r="F933" s="50">
        <f>VLOOKUP(A933,'DATA (2)'!A:G,5,0)</f>
        <v>1262.4100000000001</v>
      </c>
      <c r="G933" s="50">
        <f>IFERROR(F933*(1-VLOOKUP(C933,ГОЛОВНА!K:L,2,0)), "-")</f>
        <v>1262.4100000000001</v>
      </c>
    </row>
    <row r="934" spans="1:7" x14ac:dyDescent="0.3">
      <c r="A934" s="80">
        <v>96516277</v>
      </c>
      <c r="B934" s="53" t="str">
        <f>VLOOKUP(A934,'DATA (2)'!A:G,2,0)</f>
        <v xml:space="preserve">Верт.насос  CR1-25 A-FGJ-A-V-HQQV 3x23  </v>
      </c>
      <c r="C934" s="50" t="str">
        <f>VLOOKUP(A934,'DATA (2)'!A:G,4,0)</f>
        <v>CW</v>
      </c>
      <c r="D934" s="51"/>
      <c r="E934" s="50"/>
      <c r="F934" s="50">
        <f>VLOOKUP(A934,'DATA (2)'!A:G,5,0)</f>
        <v>1100.07</v>
      </c>
      <c r="G934" s="50">
        <f>IFERROR(F934*(1-VLOOKUP(C934,ГОЛОВНА!K:L,2,0)), "-")</f>
        <v>1100.07</v>
      </c>
    </row>
    <row r="935" spans="1:7" x14ac:dyDescent="0.3">
      <c r="A935" s="80">
        <v>96556698</v>
      </c>
      <c r="B935" s="53" t="str">
        <f>VLOOKUP(A935,'DATA (2)'!A:G,2,0)</f>
        <v xml:space="preserve">Верт.насос  CR1-25 A-FGJ-A-V-HQQV 3x40  </v>
      </c>
      <c r="C935" s="50" t="str">
        <f>VLOOKUP(A935,'DATA (2)'!A:G,4,0)</f>
        <v>CW</v>
      </c>
      <c r="D935" s="51"/>
      <c r="E935" s="50"/>
      <c r="F935" s="50">
        <f>VLOOKUP(A935,'DATA (2)'!A:G,5,0)</f>
        <v>1100.07</v>
      </c>
      <c r="G935" s="50">
        <f>IFERROR(F935*(1-VLOOKUP(C935,ГОЛОВНА!K:L,2,0)), "-")</f>
        <v>1100.07</v>
      </c>
    </row>
    <row r="936" spans="1:7" x14ac:dyDescent="0.3">
      <c r="A936" s="80">
        <v>96533341</v>
      </c>
      <c r="B936" s="53" t="str">
        <f>VLOOKUP(A936,'DATA (2)'!A:G,2,0)</f>
        <v xml:space="preserve">Верт. насос CR1-27 A-FGJ-A-E-HQQE 1x22  </v>
      </c>
      <c r="C936" s="50" t="str">
        <f>VLOOKUP(A936,'DATA (2)'!A:G,4,0)</f>
        <v>CW</v>
      </c>
      <c r="D936" s="51"/>
      <c r="E936" s="50"/>
      <c r="F936" s="50">
        <f>VLOOKUP(A936,'DATA (2)'!A:G,5,0)</f>
        <v>1297.73</v>
      </c>
      <c r="G936" s="50">
        <f>IFERROR(F936*(1-VLOOKUP(C936,ГОЛОВНА!K:L,2,0)), "-")</f>
        <v>1297.73</v>
      </c>
    </row>
    <row r="937" spans="1:7" x14ac:dyDescent="0.3">
      <c r="A937" s="80">
        <v>96516256</v>
      </c>
      <c r="B937" s="53" t="str">
        <f>VLOOKUP(A937,'DATA (2)'!A:G,2,0)</f>
        <v xml:space="preserve">CR1-27 A-FGJ-A-E-HQQE 3x230/400 50HZ    </v>
      </c>
      <c r="C937" s="50" t="str">
        <f>VLOOKUP(A937,'DATA (2)'!A:G,4,0)</f>
        <v>CW</v>
      </c>
      <c r="D937" s="51"/>
      <c r="E937" s="50"/>
      <c r="F937" s="50">
        <f>VLOOKUP(A937,'DATA (2)'!A:G,5,0)</f>
        <v>1135.3900000000001</v>
      </c>
      <c r="G937" s="50">
        <f>IFERROR(F937*(1-VLOOKUP(C937,ГОЛОВНА!K:L,2,0)), "-")</f>
        <v>1135.3900000000001</v>
      </c>
    </row>
    <row r="938" spans="1:7" x14ac:dyDescent="0.3">
      <c r="A938" s="80">
        <v>96556696</v>
      </c>
      <c r="B938" s="53" t="str">
        <f>VLOOKUP(A938,'DATA (2)'!A:G,2,0)</f>
        <v xml:space="preserve">Верт.насос  CR1-27 A-FGJ-A-E-HQQE 3x40  </v>
      </c>
      <c r="C938" s="50" t="str">
        <f>VLOOKUP(A938,'DATA (2)'!A:G,4,0)</f>
        <v>CW</v>
      </c>
      <c r="D938" s="51"/>
      <c r="E938" s="50"/>
      <c r="F938" s="50">
        <f>VLOOKUP(A938,'DATA (2)'!A:G,5,0)</f>
        <v>1135.3900000000001</v>
      </c>
      <c r="G938" s="50">
        <f>IFERROR(F938*(1-VLOOKUP(C938,ГОЛОВНА!K:L,2,0)), "-")</f>
        <v>1135.3900000000001</v>
      </c>
    </row>
    <row r="939" spans="1:7" x14ac:dyDescent="0.3">
      <c r="A939" s="80">
        <v>96558296</v>
      </c>
      <c r="B939" s="53" t="str">
        <f>VLOOKUP(A939,'DATA (2)'!A:G,2,0)</f>
        <v xml:space="preserve">Верт. насос CR1-27 A-FGJ-A-V-HQQV 1x22  </v>
      </c>
      <c r="C939" s="50" t="str">
        <f>VLOOKUP(A939,'DATA (2)'!A:G,4,0)</f>
        <v>CW</v>
      </c>
      <c r="D939" s="51"/>
      <c r="E939" s="50"/>
      <c r="F939" s="50">
        <f>VLOOKUP(A939,'DATA (2)'!A:G,5,0)</f>
        <v>1316.73</v>
      </c>
      <c r="G939" s="50">
        <f>IFERROR(F939*(1-VLOOKUP(C939,ГОЛОВНА!K:L,2,0)), "-")</f>
        <v>1316.73</v>
      </c>
    </row>
    <row r="940" spans="1:7" x14ac:dyDescent="0.3">
      <c r="A940" s="80">
        <v>96516278</v>
      </c>
      <c r="B940" s="53" t="str">
        <f>VLOOKUP(A940,'DATA (2)'!A:G,2,0)</f>
        <v xml:space="preserve">Верт.насос  CR1-27 A-FGJ-A-V-HQQV 3x23  </v>
      </c>
      <c r="C940" s="50" t="str">
        <f>VLOOKUP(A940,'DATA (2)'!A:G,4,0)</f>
        <v>CW</v>
      </c>
      <c r="D940" s="51"/>
      <c r="E940" s="50"/>
      <c r="F940" s="50">
        <f>VLOOKUP(A940,'DATA (2)'!A:G,5,0)</f>
        <v>1154.3800000000001</v>
      </c>
      <c r="G940" s="50">
        <f>IFERROR(F940*(1-VLOOKUP(C940,ГОЛОВНА!K:L,2,0)), "-")</f>
        <v>1154.3800000000001</v>
      </c>
    </row>
    <row r="941" spans="1:7" x14ac:dyDescent="0.3">
      <c r="A941" s="80">
        <v>96556742</v>
      </c>
      <c r="B941" s="53" t="str">
        <f>VLOOKUP(A941,'DATA (2)'!A:G,2,0)</f>
        <v xml:space="preserve">Верт.насос  CR1-27 A-FGJ-A-V-HQQV 3x40  </v>
      </c>
      <c r="C941" s="50" t="str">
        <f>VLOOKUP(A941,'DATA (2)'!A:G,4,0)</f>
        <v>CW</v>
      </c>
      <c r="D941" s="51"/>
      <c r="E941" s="50"/>
      <c r="F941" s="50">
        <f>VLOOKUP(A941,'DATA (2)'!A:G,5,0)</f>
        <v>1154.3800000000001</v>
      </c>
      <c r="G941" s="50">
        <f>IFERROR(F941*(1-VLOOKUP(C941,ГОЛОВНА!K:L,2,0)), "-")</f>
        <v>1154.3800000000001</v>
      </c>
    </row>
    <row r="942" spans="1:7" x14ac:dyDescent="0.3">
      <c r="A942" s="80">
        <v>96529108</v>
      </c>
      <c r="B942" s="53" t="str">
        <f>VLOOKUP(A942,'DATA (2)'!A:G,2,0)</f>
        <v xml:space="preserve">Верт. насос CR1-3 A-A-A-E-HQQE 1x220/2  </v>
      </c>
      <c r="C942" s="50" t="str">
        <f>VLOOKUP(A942,'DATA (2)'!A:G,4,0)</f>
        <v>CW</v>
      </c>
      <c r="D942" s="51"/>
      <c r="E942" s="50"/>
      <c r="F942" s="50">
        <f>VLOOKUP(A942,'DATA (2)'!A:G,5,0)</f>
        <v>501.68</v>
      </c>
      <c r="G942" s="50">
        <f>IFERROR(F942*(1-VLOOKUP(C942,ГОЛОВНА!K:L,2,0)), "-")</f>
        <v>501.68</v>
      </c>
    </row>
    <row r="943" spans="1:7" x14ac:dyDescent="0.3">
      <c r="A943" s="80">
        <v>96516170</v>
      </c>
      <c r="B943" s="53" t="str">
        <f>VLOOKUP(A943,'DATA (2)'!A:G,2,0)</f>
        <v xml:space="preserve">CR1-3 A-A-A-E-HQQE 3x230/400 50HZ       </v>
      </c>
      <c r="C943" s="50" t="str">
        <f>VLOOKUP(A943,'DATA (2)'!A:G,4,0)</f>
        <v>CW</v>
      </c>
      <c r="D943" s="51"/>
      <c r="E943" s="50"/>
      <c r="F943" s="50">
        <f>VLOOKUP(A943,'DATA (2)'!A:G,5,0)</f>
        <v>472.8</v>
      </c>
      <c r="G943" s="50">
        <f>IFERROR(F943*(1-VLOOKUP(C943,ГОЛОВНА!K:L,2,0)), "-")</f>
        <v>472.8</v>
      </c>
    </row>
    <row r="944" spans="1:7" x14ac:dyDescent="0.3">
      <c r="A944" s="80">
        <v>96556491</v>
      </c>
      <c r="B944" s="53" t="str">
        <f>VLOOKUP(A944,'DATA (2)'!A:G,2,0)</f>
        <v xml:space="preserve">Верт.насос  CR1-3 A-A-A-E-HQQE 3x400D   </v>
      </c>
      <c r="C944" s="50" t="str">
        <f>VLOOKUP(A944,'DATA (2)'!A:G,4,0)</f>
        <v>CW</v>
      </c>
      <c r="D944" s="51"/>
      <c r="E944" s="50"/>
      <c r="F944" s="50">
        <f>VLOOKUP(A944,'DATA (2)'!A:G,5,0)</f>
        <v>472.8</v>
      </c>
      <c r="G944" s="50">
        <f>IFERROR(F944*(1-VLOOKUP(C944,ГОЛОВНА!K:L,2,0)), "-")</f>
        <v>472.8</v>
      </c>
    </row>
    <row r="945" spans="1:7" x14ac:dyDescent="0.3">
      <c r="A945" s="80">
        <v>96556348</v>
      </c>
      <c r="B945" s="53" t="str">
        <f>VLOOKUP(A945,'DATA (2)'!A:G,2,0)</f>
        <v xml:space="preserve">Верт. насос CR1-3 A-A-A-V-HQQV 1x220/2  </v>
      </c>
      <c r="C945" s="50" t="str">
        <f>VLOOKUP(A945,'DATA (2)'!A:G,4,0)</f>
        <v>CW</v>
      </c>
      <c r="D945" s="51"/>
      <c r="E945" s="50"/>
      <c r="F945" s="50">
        <f>VLOOKUP(A945,'DATA (2)'!A:G,5,0)</f>
        <v>520.67999999999995</v>
      </c>
      <c r="G945" s="50">
        <f>IFERROR(F945*(1-VLOOKUP(C945,ГОЛОВНА!K:L,2,0)), "-")</f>
        <v>520.67999999999995</v>
      </c>
    </row>
    <row r="946" spans="1:7" x14ac:dyDescent="0.3">
      <c r="A946" s="80">
        <v>96516196</v>
      </c>
      <c r="B946" s="53" t="str">
        <f>VLOOKUP(A946,'DATA (2)'!A:G,2,0)</f>
        <v xml:space="preserve">Верт.насос  CR1-3 A-A-A-V-HQQV 3x230/4  </v>
      </c>
      <c r="C946" s="50" t="str">
        <f>VLOOKUP(A946,'DATA (2)'!A:G,4,0)</f>
        <v>CW</v>
      </c>
      <c r="D946" s="51"/>
      <c r="E946" s="50"/>
      <c r="F946" s="50">
        <f>VLOOKUP(A946,'DATA (2)'!A:G,5,0)</f>
        <v>491.8</v>
      </c>
      <c r="G946" s="50">
        <f>IFERROR(F946*(1-VLOOKUP(C946,ГОЛОВНА!K:L,2,0)), "-")</f>
        <v>491.8</v>
      </c>
    </row>
    <row r="947" spans="1:7" x14ac:dyDescent="0.3">
      <c r="A947" s="80">
        <v>96556508</v>
      </c>
      <c r="B947" s="53" t="str">
        <f>VLOOKUP(A947,'DATA (2)'!A:G,2,0)</f>
        <v xml:space="preserve">Верт.насос  CR1-3 A-A-A-V-HQQV 3x400D   </v>
      </c>
      <c r="C947" s="50" t="str">
        <f>VLOOKUP(A947,'DATA (2)'!A:G,4,0)</f>
        <v>CW</v>
      </c>
      <c r="D947" s="51"/>
      <c r="E947" s="50"/>
      <c r="F947" s="50">
        <f>VLOOKUP(A947,'DATA (2)'!A:G,5,0)</f>
        <v>491.8</v>
      </c>
      <c r="G947" s="50">
        <f>IFERROR(F947*(1-VLOOKUP(C947,ГОЛОВНА!K:L,2,0)), "-")</f>
        <v>491.8</v>
      </c>
    </row>
    <row r="948" spans="1:7" x14ac:dyDescent="0.3">
      <c r="A948" s="80">
        <v>96537538</v>
      </c>
      <c r="B948" s="53" t="str">
        <f>VLOOKUP(A948,'DATA (2)'!A:G,2,0)</f>
        <v xml:space="preserve">Верт. насос CR1-3 A-FGJ-A-E-HQQE 1x220  </v>
      </c>
      <c r="C948" s="50" t="str">
        <f>VLOOKUP(A948,'DATA (2)'!A:G,4,0)</f>
        <v>CW</v>
      </c>
      <c r="D948" s="51"/>
      <c r="E948" s="50"/>
      <c r="F948" s="50">
        <f>VLOOKUP(A948,'DATA (2)'!A:G,5,0)</f>
        <v>533.4</v>
      </c>
      <c r="G948" s="50">
        <f>IFERROR(F948*(1-VLOOKUP(C948,ГОЛОВНА!K:L,2,0)), "-")</f>
        <v>533.4</v>
      </c>
    </row>
    <row r="949" spans="1:7" x14ac:dyDescent="0.3">
      <c r="A949" s="80">
        <v>96516240</v>
      </c>
      <c r="B949" s="53" t="str">
        <f>VLOOKUP(A949,'DATA (2)'!A:G,2,0)</f>
        <v xml:space="preserve">CR1-3 A-FGJ-A-E-HQQE 3x230/400 50HZ     </v>
      </c>
      <c r="C949" s="50" t="str">
        <f>VLOOKUP(A949,'DATA (2)'!A:G,4,0)</f>
        <v>CW</v>
      </c>
      <c r="D949" s="51"/>
      <c r="E949" s="50"/>
      <c r="F949" s="50">
        <f>VLOOKUP(A949,'DATA (2)'!A:G,5,0)</f>
        <v>504.52</v>
      </c>
      <c r="G949" s="50">
        <f>IFERROR(F949*(1-VLOOKUP(C949,ГОЛОВНА!K:L,2,0)), "-")</f>
        <v>504.52</v>
      </c>
    </row>
    <row r="950" spans="1:7" x14ac:dyDescent="0.3">
      <c r="A950" s="80">
        <v>96556530</v>
      </c>
      <c r="B950" s="53" t="str">
        <f>VLOOKUP(A950,'DATA (2)'!A:G,2,0)</f>
        <v xml:space="preserve">Верт.насос  CR1-3 A-FGJ-A-E-HQQE 3x400  </v>
      </c>
      <c r="C950" s="50" t="str">
        <f>VLOOKUP(A950,'DATA (2)'!A:G,4,0)</f>
        <v>CW</v>
      </c>
      <c r="D950" s="51"/>
      <c r="E950" s="50"/>
      <c r="F950" s="50">
        <f>VLOOKUP(A950,'DATA (2)'!A:G,5,0)</f>
        <v>504.52</v>
      </c>
      <c r="G950" s="50">
        <f>IFERROR(F950*(1-VLOOKUP(C950,ГОЛОВНА!K:L,2,0)), "-")</f>
        <v>504.52</v>
      </c>
    </row>
    <row r="951" spans="1:7" x14ac:dyDescent="0.3">
      <c r="A951" s="80">
        <v>96556380</v>
      </c>
      <c r="B951" s="53" t="str">
        <f>VLOOKUP(A951,'DATA (2)'!A:G,2,0)</f>
        <v xml:space="preserve">Верт. насос CR1-3 A-FGJ-A-V-HQQV 1x220  </v>
      </c>
      <c r="C951" s="50" t="str">
        <f>VLOOKUP(A951,'DATA (2)'!A:G,4,0)</f>
        <v>CW</v>
      </c>
      <c r="D951" s="51"/>
      <c r="E951" s="50"/>
      <c r="F951" s="50">
        <f>VLOOKUP(A951,'DATA (2)'!A:G,5,0)</f>
        <v>552.39</v>
      </c>
      <c r="G951" s="50">
        <f>IFERROR(F951*(1-VLOOKUP(C951,ГОЛОВНА!K:L,2,0)), "-")</f>
        <v>552.39</v>
      </c>
    </row>
    <row r="952" spans="1:7" x14ac:dyDescent="0.3">
      <c r="A952" s="80">
        <v>96516300</v>
      </c>
      <c r="B952" s="53" t="str">
        <f>VLOOKUP(A952,'DATA (2)'!A:G,2,0)</f>
        <v xml:space="preserve">CR1-3 A-FGJ-A-V-HQQV 3x200/346 50HZ     </v>
      </c>
      <c r="C952" s="50" t="str">
        <f>VLOOKUP(A952,'DATA (2)'!A:G,4,0)</f>
        <v>CW</v>
      </c>
      <c r="D952" s="51"/>
      <c r="E952" s="50"/>
      <c r="F952" s="50">
        <f>VLOOKUP(A952,'DATA (2)'!A:G,5,0)</f>
        <v>523.51</v>
      </c>
      <c r="G952" s="50">
        <f>IFERROR(F952*(1-VLOOKUP(C952,ГОЛОВНА!K:L,2,0)), "-")</f>
        <v>523.51</v>
      </c>
    </row>
    <row r="953" spans="1:7" x14ac:dyDescent="0.3">
      <c r="A953" s="80">
        <v>96516261</v>
      </c>
      <c r="B953" s="53" t="str">
        <f>VLOOKUP(A953,'DATA (2)'!A:G,2,0)</f>
        <v xml:space="preserve">Верт.насос  CR1-3 A-FGJ-A-V-HQQV 3x230  </v>
      </c>
      <c r="C953" s="50" t="str">
        <f>VLOOKUP(A953,'DATA (2)'!A:G,4,0)</f>
        <v>CW</v>
      </c>
      <c r="D953" s="51"/>
      <c r="E953" s="50"/>
      <c r="F953" s="50">
        <f>VLOOKUP(A953,'DATA (2)'!A:G,5,0)</f>
        <v>523.51</v>
      </c>
      <c r="G953" s="50">
        <f>IFERROR(F953*(1-VLOOKUP(C953,ГОЛОВНА!K:L,2,0)), "-")</f>
        <v>523.51</v>
      </c>
    </row>
    <row r="954" spans="1:7" x14ac:dyDescent="0.3">
      <c r="A954" s="80">
        <v>96556553</v>
      </c>
      <c r="B954" s="53" t="str">
        <f>VLOOKUP(A954,'DATA (2)'!A:G,2,0)</f>
        <v xml:space="preserve">Верт.насос  CR1-3 A-FGJ-A-V-HQQV 3x400  </v>
      </c>
      <c r="C954" s="50" t="str">
        <f>VLOOKUP(A954,'DATA (2)'!A:G,4,0)</f>
        <v>CW</v>
      </c>
      <c r="D954" s="51"/>
      <c r="E954" s="50"/>
      <c r="F954" s="50">
        <f>VLOOKUP(A954,'DATA (2)'!A:G,5,0)</f>
        <v>523.51</v>
      </c>
      <c r="G954" s="50">
        <f>IFERROR(F954*(1-VLOOKUP(C954,ГОЛОВНА!K:L,2,0)), "-")</f>
        <v>523.51</v>
      </c>
    </row>
    <row r="955" spans="1:7" x14ac:dyDescent="0.3">
      <c r="A955" s="80">
        <v>96533342</v>
      </c>
      <c r="B955" s="53" t="str">
        <f>VLOOKUP(A955,'DATA (2)'!A:G,2,0)</f>
        <v xml:space="preserve">Верт. насос CR1-30 A-FGJ-A-E-HQQE 1x22  </v>
      </c>
      <c r="C955" s="50" t="str">
        <f>VLOOKUP(A955,'DATA (2)'!A:G,4,0)</f>
        <v>CW</v>
      </c>
      <c r="D955" s="51"/>
      <c r="E955" s="50"/>
      <c r="F955" s="50">
        <f>VLOOKUP(A955,'DATA (2)'!A:G,5,0)</f>
        <v>1382.03</v>
      </c>
      <c r="G955" s="50">
        <f>IFERROR(F955*(1-VLOOKUP(C955,ГОЛОВНА!K:L,2,0)), "-")</f>
        <v>1382.03</v>
      </c>
    </row>
    <row r="956" spans="1:7" x14ac:dyDescent="0.3">
      <c r="A956" s="80">
        <v>96516257</v>
      </c>
      <c r="B956" s="53" t="str">
        <f>VLOOKUP(A956,'DATA (2)'!A:G,2,0)</f>
        <v xml:space="preserve">CR1-30 A-FGJ-A-E-HQQE 3x230/400 50HZ    </v>
      </c>
      <c r="C956" s="50" t="str">
        <f>VLOOKUP(A956,'DATA (2)'!A:G,4,0)</f>
        <v>CW</v>
      </c>
      <c r="D956" s="51"/>
      <c r="E956" s="50"/>
      <c r="F956" s="50">
        <f>VLOOKUP(A956,'DATA (2)'!A:G,5,0)</f>
        <v>1219.68</v>
      </c>
      <c r="G956" s="50">
        <f>IFERROR(F956*(1-VLOOKUP(C956,ГОЛОВНА!K:L,2,0)), "-")</f>
        <v>1219.68</v>
      </c>
    </row>
    <row r="957" spans="1:7" x14ac:dyDescent="0.3">
      <c r="A957" s="80">
        <v>96556697</v>
      </c>
      <c r="B957" s="53" t="str">
        <f>VLOOKUP(A957,'DATA (2)'!A:G,2,0)</f>
        <v xml:space="preserve">Верт.насос  CR1-30 A-FGJ-A-E-HQQE 3x40  </v>
      </c>
      <c r="C957" s="50" t="str">
        <f>VLOOKUP(A957,'DATA (2)'!A:G,4,0)</f>
        <v>CW</v>
      </c>
      <c r="D957" s="51"/>
      <c r="E957" s="50"/>
      <c r="F957" s="50">
        <f>VLOOKUP(A957,'DATA (2)'!A:G,5,0)</f>
        <v>1219.68</v>
      </c>
      <c r="G957" s="50">
        <f>IFERROR(F957*(1-VLOOKUP(C957,ГОЛОВНА!K:L,2,0)), "-")</f>
        <v>1219.68</v>
      </c>
    </row>
    <row r="958" spans="1:7" x14ac:dyDescent="0.3">
      <c r="A958" s="80">
        <v>96558297</v>
      </c>
      <c r="B958" s="53" t="str">
        <f>VLOOKUP(A958,'DATA (2)'!A:G,2,0)</f>
        <v xml:space="preserve">Верт. насос CR1-30 A-FGJ-A-V-HQQV 1x22  </v>
      </c>
      <c r="C958" s="50" t="str">
        <f>VLOOKUP(A958,'DATA (2)'!A:G,4,0)</f>
        <v>CW</v>
      </c>
      <c r="D958" s="51"/>
      <c r="E958" s="50"/>
      <c r="F958" s="50">
        <f>VLOOKUP(A958,'DATA (2)'!A:G,5,0)</f>
        <v>1401.02</v>
      </c>
      <c r="G958" s="50">
        <f>IFERROR(F958*(1-VLOOKUP(C958,ГОЛОВНА!K:L,2,0)), "-")</f>
        <v>1401.02</v>
      </c>
    </row>
    <row r="959" spans="1:7" x14ac:dyDescent="0.3">
      <c r="A959" s="80">
        <v>96516279</v>
      </c>
      <c r="B959" s="53" t="str">
        <f>VLOOKUP(A959,'DATA (2)'!A:G,2,0)</f>
        <v xml:space="preserve">Верт.насос  CR1-30 A-FGJ-A-V-HQQV 3x23  </v>
      </c>
      <c r="C959" s="50" t="str">
        <f>VLOOKUP(A959,'DATA (2)'!A:G,4,0)</f>
        <v>CW</v>
      </c>
      <c r="D959" s="51"/>
      <c r="E959" s="50"/>
      <c r="F959" s="50">
        <f>VLOOKUP(A959,'DATA (2)'!A:G,5,0)</f>
        <v>1238.68</v>
      </c>
      <c r="G959" s="50">
        <f>IFERROR(F959*(1-VLOOKUP(C959,ГОЛОВНА!K:L,2,0)), "-")</f>
        <v>1238.68</v>
      </c>
    </row>
    <row r="960" spans="1:7" x14ac:dyDescent="0.3">
      <c r="A960" s="80">
        <v>96556743</v>
      </c>
      <c r="B960" s="53" t="str">
        <f>VLOOKUP(A960,'DATA (2)'!A:G,2,0)</f>
        <v xml:space="preserve">Верт.насос  CR1-30 A-FGJ-A-V-HQQV 3x40  </v>
      </c>
      <c r="C960" s="50" t="str">
        <f>VLOOKUP(A960,'DATA (2)'!A:G,4,0)</f>
        <v>CW</v>
      </c>
      <c r="D960" s="51"/>
      <c r="E960" s="50"/>
      <c r="F960" s="50">
        <f>VLOOKUP(A960,'DATA (2)'!A:G,5,0)</f>
        <v>1238.68</v>
      </c>
      <c r="G960" s="50">
        <f>IFERROR(F960*(1-VLOOKUP(C960,ГОЛОВНА!K:L,2,0)), "-")</f>
        <v>1238.68</v>
      </c>
    </row>
    <row r="961" spans="1:7" x14ac:dyDescent="0.3">
      <c r="A961" s="80">
        <v>96533343</v>
      </c>
      <c r="B961" s="53" t="str">
        <f>VLOOKUP(A961,'DATA (2)'!A:G,2,0)</f>
        <v xml:space="preserve">Верт. насос CR1-33 A-FGJ-A-E-HQQE 1x22  </v>
      </c>
      <c r="C961" s="50" t="str">
        <f>VLOOKUP(A961,'DATA (2)'!A:G,4,0)</f>
        <v>CW</v>
      </c>
      <c r="D961" s="51"/>
      <c r="E961" s="50"/>
      <c r="F961" s="50">
        <f>VLOOKUP(A961,'DATA (2)'!A:G,5,0)</f>
        <v>1544.83</v>
      </c>
      <c r="G961" s="50">
        <f>IFERROR(F961*(1-VLOOKUP(C961,ГОЛОВНА!K:L,2,0)), "-")</f>
        <v>1544.83</v>
      </c>
    </row>
    <row r="962" spans="1:7" x14ac:dyDescent="0.3">
      <c r="A962" s="80">
        <v>96516258</v>
      </c>
      <c r="B962" s="53" t="str">
        <f>VLOOKUP(A962,'DATA (2)'!A:G,2,0)</f>
        <v xml:space="preserve">Верт.насос  CR1-33 A-FGJ-A-E-HQQE 3x23  </v>
      </c>
      <c r="C962" s="50" t="str">
        <f>VLOOKUP(A962,'DATA (2)'!A:G,4,0)</f>
        <v>CW</v>
      </c>
      <c r="D962" s="51"/>
      <c r="E962" s="50"/>
      <c r="F962" s="50">
        <f>VLOOKUP(A962,'DATA (2)'!A:G,5,0)</f>
        <v>1368.23</v>
      </c>
      <c r="G962" s="50">
        <f>IFERROR(F962*(1-VLOOKUP(C962,ГОЛОВНА!K:L,2,0)), "-")</f>
        <v>1368.23</v>
      </c>
    </row>
    <row r="963" spans="1:7" x14ac:dyDescent="0.3">
      <c r="A963" s="80">
        <v>96513309</v>
      </c>
      <c r="B963" s="53" t="str">
        <f>VLOOKUP(A963,'DATA (2)'!A:G,2,0)</f>
        <v xml:space="preserve">Верт.насос CR1-33 A-FGJ-A-E-HQQE 3x400D </v>
      </c>
      <c r="C963" s="50" t="str">
        <f>VLOOKUP(A963,'DATA (2)'!A:G,4,0)</f>
        <v>CW</v>
      </c>
      <c r="D963" s="51"/>
      <c r="E963" s="50"/>
      <c r="F963" s="50">
        <f>VLOOKUP(A963,'DATA (2)'!A:G,5,0)</f>
        <v>1368.23</v>
      </c>
      <c r="G963" s="50">
        <f>IFERROR(F963*(1-VLOOKUP(C963,ГОЛОВНА!K:L,2,0)), "-")</f>
        <v>1368.23</v>
      </c>
    </row>
    <row r="964" spans="1:7" x14ac:dyDescent="0.3">
      <c r="A964" s="80">
        <v>96558298</v>
      </c>
      <c r="B964" s="53" t="str">
        <f>VLOOKUP(A964,'DATA (2)'!A:G,2,0)</f>
        <v xml:space="preserve">Верт. насос CR1-33 A-FGJ-A-V-HQQV 1x22  </v>
      </c>
      <c r="C964" s="50" t="str">
        <f>VLOOKUP(A964,'DATA (2)'!A:G,4,0)</f>
        <v>CW</v>
      </c>
      <c r="D964" s="51"/>
      <c r="E964" s="50"/>
      <c r="F964" s="50">
        <f>VLOOKUP(A964,'DATA (2)'!A:G,5,0)</f>
        <v>1563.83</v>
      </c>
      <c r="G964" s="50">
        <f>IFERROR(F964*(1-VLOOKUP(C964,ГОЛОВНА!K:L,2,0)), "-")</f>
        <v>1563.83</v>
      </c>
    </row>
    <row r="965" spans="1:7" x14ac:dyDescent="0.3">
      <c r="A965" s="80">
        <v>96516280</v>
      </c>
      <c r="B965" s="53" t="str">
        <f>VLOOKUP(A965,'DATA (2)'!A:G,2,0)</f>
        <v xml:space="preserve">Верт.насос  CR1-33 A-FGJ-A-V-HQQV 3x23  </v>
      </c>
      <c r="C965" s="50" t="str">
        <f>VLOOKUP(A965,'DATA (2)'!A:G,4,0)</f>
        <v>CW</v>
      </c>
      <c r="D965" s="51"/>
      <c r="E965" s="50"/>
      <c r="F965" s="50">
        <f>VLOOKUP(A965,'DATA (2)'!A:G,5,0)</f>
        <v>1387.23</v>
      </c>
      <c r="G965" s="50">
        <f>IFERROR(F965*(1-VLOOKUP(C965,ГОЛОВНА!K:L,2,0)), "-")</f>
        <v>1387.23</v>
      </c>
    </row>
    <row r="966" spans="1:7" x14ac:dyDescent="0.3">
      <c r="A966" s="80">
        <v>96513341</v>
      </c>
      <c r="B966" s="53" t="str">
        <f>VLOOKUP(A966,'DATA (2)'!A:G,2,0)</f>
        <v xml:space="preserve">Верт.насос  CR1-33 A-FGJ-A-V-HQQV 3x40  </v>
      </c>
      <c r="C966" s="50" t="str">
        <f>VLOOKUP(A966,'DATA (2)'!A:G,4,0)</f>
        <v>CW</v>
      </c>
      <c r="D966" s="51"/>
      <c r="E966" s="50"/>
      <c r="F966" s="50">
        <f>VLOOKUP(A966,'DATA (2)'!A:G,5,0)</f>
        <v>1387.23</v>
      </c>
      <c r="G966" s="50">
        <f>IFERROR(F966*(1-VLOOKUP(C966,ГОЛОВНА!K:L,2,0)), "-")</f>
        <v>1387.23</v>
      </c>
    </row>
    <row r="967" spans="1:7" x14ac:dyDescent="0.3">
      <c r="A967" s="80">
        <v>96533344</v>
      </c>
      <c r="B967" s="53" t="str">
        <f>VLOOKUP(A967,'DATA (2)'!A:G,2,0)</f>
        <v xml:space="preserve">Верт. насос CR1-36 A-FGJ-A-E-HQQE 1x22  </v>
      </c>
      <c r="C967" s="50" t="str">
        <f>VLOOKUP(A967,'DATA (2)'!A:G,4,0)</f>
        <v>CW</v>
      </c>
      <c r="D967" s="51"/>
      <c r="E967" s="50"/>
      <c r="F967" s="50">
        <f>VLOOKUP(A967,'DATA (2)'!A:G,5,0)</f>
        <v>1629.13</v>
      </c>
      <c r="G967" s="50">
        <f>IFERROR(F967*(1-VLOOKUP(C967,ГОЛОВНА!K:L,2,0)), "-")</f>
        <v>1629.13</v>
      </c>
    </row>
    <row r="968" spans="1:7" x14ac:dyDescent="0.3">
      <c r="A968" s="80">
        <v>96516259</v>
      </c>
      <c r="B968" s="53" t="str">
        <f>VLOOKUP(A968,'DATA (2)'!A:G,2,0)</f>
        <v xml:space="preserve">Верт.насос  CR1-36 A-FGJ-A-E-HQQE 3x23  </v>
      </c>
      <c r="C968" s="50" t="str">
        <f>VLOOKUP(A968,'DATA (2)'!A:G,4,0)</f>
        <v>CW</v>
      </c>
      <c r="D968" s="51"/>
      <c r="E968" s="50"/>
      <c r="F968" s="50">
        <f>VLOOKUP(A968,'DATA (2)'!A:G,5,0)</f>
        <v>1452.52</v>
      </c>
      <c r="G968" s="50">
        <f>IFERROR(F968*(1-VLOOKUP(C968,ГОЛОВНА!K:L,2,0)), "-")</f>
        <v>1452.52</v>
      </c>
    </row>
    <row r="969" spans="1:7" x14ac:dyDescent="0.3">
      <c r="A969" s="80">
        <v>96513340</v>
      </c>
      <c r="B969" s="53" t="str">
        <f>VLOOKUP(A969,'DATA (2)'!A:G,2,0)</f>
        <v>Верт. насос CR1-36 A-FGJ-A-E-HQQE 3x400D</v>
      </c>
      <c r="C969" s="50" t="str">
        <f>VLOOKUP(A969,'DATA (2)'!A:G,4,0)</f>
        <v>CW</v>
      </c>
      <c r="D969" s="51"/>
      <c r="E969" s="50"/>
      <c r="F969" s="50">
        <f>VLOOKUP(A969,'DATA (2)'!A:G,5,0)</f>
        <v>1452.52</v>
      </c>
      <c r="G969" s="50">
        <f>IFERROR(F969*(1-VLOOKUP(C969,ГОЛОВНА!K:L,2,0)), "-")</f>
        <v>1452.52</v>
      </c>
    </row>
    <row r="970" spans="1:7" x14ac:dyDescent="0.3">
      <c r="A970" s="80">
        <v>96558299</v>
      </c>
      <c r="B970" s="53" t="str">
        <f>VLOOKUP(A970,'DATA (2)'!A:G,2,0)</f>
        <v xml:space="preserve">Верт. насос CR1-36 A-FGJ-A-V-HQQV 1x22  </v>
      </c>
      <c r="C970" s="50" t="str">
        <f>VLOOKUP(A970,'DATA (2)'!A:G,4,0)</f>
        <v>CW</v>
      </c>
      <c r="D970" s="51"/>
      <c r="E970" s="50"/>
      <c r="F970" s="50">
        <f>VLOOKUP(A970,'DATA (2)'!A:G,5,0)</f>
        <v>1648.12</v>
      </c>
      <c r="G970" s="50">
        <f>IFERROR(F970*(1-VLOOKUP(C970,ГОЛОВНА!K:L,2,0)), "-")</f>
        <v>1648.12</v>
      </c>
    </row>
    <row r="971" spans="1:7" x14ac:dyDescent="0.3">
      <c r="A971" s="80">
        <v>96516281</v>
      </c>
      <c r="B971" s="53" t="str">
        <f>VLOOKUP(A971,'DATA (2)'!A:G,2,0)</f>
        <v xml:space="preserve">Верт.насос  CR1-36 A-FGJ-A-V-HQQV 3x23  </v>
      </c>
      <c r="C971" s="50" t="str">
        <f>VLOOKUP(A971,'DATA (2)'!A:G,4,0)</f>
        <v>CW</v>
      </c>
      <c r="D971" s="51"/>
      <c r="E971" s="50"/>
      <c r="F971" s="50">
        <f>VLOOKUP(A971,'DATA (2)'!A:G,5,0)</f>
        <v>1471.52</v>
      </c>
      <c r="G971" s="50">
        <f>IFERROR(F971*(1-VLOOKUP(C971,ГОЛОВНА!K:L,2,0)), "-")</f>
        <v>1471.52</v>
      </c>
    </row>
    <row r="972" spans="1:7" x14ac:dyDescent="0.3">
      <c r="A972" s="80">
        <v>96513342</v>
      </c>
      <c r="B972" s="53" t="str">
        <f>VLOOKUP(A972,'DATA (2)'!A:G,2,0)</f>
        <v xml:space="preserve">Верт.насос  CR1-36 A-FGJ-A-V-HQQV 3x40  </v>
      </c>
      <c r="C972" s="50" t="str">
        <f>VLOOKUP(A972,'DATA (2)'!A:G,4,0)</f>
        <v>CW</v>
      </c>
      <c r="D972" s="51"/>
      <c r="E972" s="50"/>
      <c r="F972" s="50">
        <f>VLOOKUP(A972,'DATA (2)'!A:G,5,0)</f>
        <v>1471.52</v>
      </c>
      <c r="G972" s="50">
        <f>IFERROR(F972*(1-VLOOKUP(C972,ГОЛОВНА!K:L,2,0)), "-")</f>
        <v>1471.52</v>
      </c>
    </row>
    <row r="973" spans="1:7" x14ac:dyDescent="0.3">
      <c r="A973" s="80">
        <v>96529472</v>
      </c>
      <c r="B973" s="53" t="str">
        <f>VLOOKUP(A973,'DATA (2)'!A:G,2,0)</f>
        <v xml:space="preserve">Верт. насос CR1-4 A-A-A-E-HQQE 1x220/2  </v>
      </c>
      <c r="C973" s="50" t="str">
        <f>VLOOKUP(A973,'DATA (2)'!A:G,4,0)</f>
        <v>CW</v>
      </c>
      <c r="D973" s="51"/>
      <c r="E973" s="50"/>
      <c r="F973" s="50">
        <f>VLOOKUP(A973,'DATA (2)'!A:G,5,0)</f>
        <v>519.4</v>
      </c>
      <c r="G973" s="50">
        <f>IFERROR(F973*(1-VLOOKUP(C973,ГОЛОВНА!K:L,2,0)), "-")</f>
        <v>519.4</v>
      </c>
    </row>
    <row r="974" spans="1:7" x14ac:dyDescent="0.3">
      <c r="A974" s="80">
        <v>96516172</v>
      </c>
      <c r="B974" s="53" t="str">
        <f>VLOOKUP(A974,'DATA (2)'!A:G,2,0)</f>
        <v xml:space="preserve">Верт.насос CR1-4 A-A-A-E-HQQE 3x230/400 </v>
      </c>
      <c r="C974" s="50" t="str">
        <f>VLOOKUP(A974,'DATA (2)'!A:G,4,0)</f>
        <v>CW</v>
      </c>
      <c r="D974" s="51"/>
      <c r="E974" s="50"/>
      <c r="F974" s="50">
        <f>VLOOKUP(A974,'DATA (2)'!A:G,5,0)</f>
        <v>490.52</v>
      </c>
      <c r="G974" s="50">
        <f>IFERROR(F974*(1-VLOOKUP(C974,ГОЛОВНА!K:L,2,0)), "-")</f>
        <v>490.52</v>
      </c>
    </row>
    <row r="975" spans="1:7" x14ac:dyDescent="0.3">
      <c r="A975" s="80">
        <v>96556492</v>
      </c>
      <c r="B975" s="53" t="str">
        <f>VLOOKUP(A975,'DATA (2)'!A:G,2,0)</f>
        <v xml:space="preserve">Верт.насос  CR1-4 A-A-A-E-HQQE 3x400D   </v>
      </c>
      <c r="C975" s="50" t="str">
        <f>VLOOKUP(A975,'DATA (2)'!A:G,4,0)</f>
        <v>CW</v>
      </c>
      <c r="D975" s="51"/>
      <c r="E975" s="50"/>
      <c r="F975" s="50">
        <f>VLOOKUP(A975,'DATA (2)'!A:G,5,0)</f>
        <v>490.52</v>
      </c>
      <c r="G975" s="50">
        <f>IFERROR(F975*(1-VLOOKUP(C975,ГОЛОВНА!K:L,2,0)), "-")</f>
        <v>490.52</v>
      </c>
    </row>
    <row r="976" spans="1:7" x14ac:dyDescent="0.3">
      <c r="A976" s="80">
        <v>96516197</v>
      </c>
      <c r="B976" s="53" t="str">
        <f>VLOOKUP(A976,'DATA (2)'!A:G,2,0)</f>
        <v xml:space="preserve">Верт.насос  CR1-4 A-A-A-V-HQQV 3x230/4  </v>
      </c>
      <c r="C976" s="50" t="str">
        <f>VLOOKUP(A976,'DATA (2)'!A:G,4,0)</f>
        <v>CW</v>
      </c>
      <c r="D976" s="51"/>
      <c r="E976" s="50"/>
      <c r="F976" s="50">
        <f>VLOOKUP(A976,'DATA (2)'!A:G,5,0)</f>
        <v>509.52</v>
      </c>
      <c r="G976" s="50">
        <f>IFERROR(F976*(1-VLOOKUP(C976,ГОЛОВНА!K:L,2,0)), "-")</f>
        <v>509.52</v>
      </c>
    </row>
    <row r="977" spans="1:7" x14ac:dyDescent="0.3">
      <c r="A977" s="80">
        <v>96556509</v>
      </c>
      <c r="B977" s="53" t="str">
        <f>VLOOKUP(A977,'DATA (2)'!A:G,2,0)</f>
        <v xml:space="preserve">Верт.насос  CR1-4 A-A-A-V-HQQV 3x400D   </v>
      </c>
      <c r="C977" s="50" t="str">
        <f>VLOOKUP(A977,'DATA (2)'!A:G,4,0)</f>
        <v>CW</v>
      </c>
      <c r="D977" s="51"/>
      <c r="E977" s="50"/>
      <c r="F977" s="50">
        <f>VLOOKUP(A977,'DATA (2)'!A:G,5,0)</f>
        <v>509.52</v>
      </c>
      <c r="G977" s="50">
        <f>IFERROR(F977*(1-VLOOKUP(C977,ГОЛОВНА!K:L,2,0)), "-")</f>
        <v>509.52</v>
      </c>
    </row>
    <row r="978" spans="1:7" x14ac:dyDescent="0.3">
      <c r="A978" s="80">
        <v>96537539</v>
      </c>
      <c r="B978" s="53" t="str">
        <f>VLOOKUP(A978,'DATA (2)'!A:G,2,0)</f>
        <v xml:space="preserve">Верт. насос CR1-4 A-FGJ-A-E-HQQE 1x220  </v>
      </c>
      <c r="C978" s="50" t="str">
        <f>VLOOKUP(A978,'DATA (2)'!A:G,4,0)</f>
        <v>CW</v>
      </c>
      <c r="D978" s="51"/>
      <c r="E978" s="50"/>
      <c r="F978" s="50">
        <f>VLOOKUP(A978,'DATA (2)'!A:G,5,0)</f>
        <v>551.12</v>
      </c>
      <c r="G978" s="50">
        <f>IFERROR(F978*(1-VLOOKUP(C978,ГОЛОВНА!K:L,2,0)), "-")</f>
        <v>551.12</v>
      </c>
    </row>
    <row r="979" spans="1:7" x14ac:dyDescent="0.3">
      <c r="A979" s="80">
        <v>96516241</v>
      </c>
      <c r="B979" s="53" t="str">
        <f>VLOOKUP(A979,'DATA (2)'!A:G,2,0)</f>
        <v xml:space="preserve">CR1-4 A-FGJ-A-E-HQQE 3x230/400 50HZ     </v>
      </c>
      <c r="C979" s="50" t="str">
        <f>VLOOKUP(A979,'DATA (2)'!A:G,4,0)</f>
        <v>CW</v>
      </c>
      <c r="D979" s="51"/>
      <c r="E979" s="50"/>
      <c r="F979" s="50">
        <f>VLOOKUP(A979,'DATA (2)'!A:G,5,0)</f>
        <v>522.24</v>
      </c>
      <c r="G979" s="50">
        <f>IFERROR(F979*(1-VLOOKUP(C979,ГОЛОВНА!K:L,2,0)), "-")</f>
        <v>522.24</v>
      </c>
    </row>
    <row r="980" spans="1:7" x14ac:dyDescent="0.3">
      <c r="A980" s="80">
        <v>96556531</v>
      </c>
      <c r="B980" s="53" t="str">
        <f>VLOOKUP(A980,'DATA (2)'!A:G,2,0)</f>
        <v xml:space="preserve">Верт.насос  CR1-4 A-FGJ-A-E-HQQE 3x400  </v>
      </c>
      <c r="C980" s="50" t="str">
        <f>VLOOKUP(A980,'DATA (2)'!A:G,4,0)</f>
        <v>CW</v>
      </c>
      <c r="D980" s="51"/>
      <c r="E980" s="50"/>
      <c r="F980" s="50">
        <f>VLOOKUP(A980,'DATA (2)'!A:G,5,0)</f>
        <v>522.24</v>
      </c>
      <c r="G980" s="50">
        <f>IFERROR(F980*(1-VLOOKUP(C980,ГОЛОВНА!K:L,2,0)), "-")</f>
        <v>522.24</v>
      </c>
    </row>
    <row r="981" spans="1:7" x14ac:dyDescent="0.3">
      <c r="A981" s="80">
        <v>96556381</v>
      </c>
      <c r="B981" s="53" t="str">
        <f>VLOOKUP(A981,'DATA (2)'!A:G,2,0)</f>
        <v xml:space="preserve">Верт. насос CR1-4 A-FGJ-A-V-HQQV 1x220  </v>
      </c>
      <c r="C981" s="50" t="str">
        <f>VLOOKUP(A981,'DATA (2)'!A:G,4,0)</f>
        <v>CW</v>
      </c>
      <c r="D981" s="51"/>
      <c r="E981" s="50"/>
      <c r="F981" s="50">
        <f>VLOOKUP(A981,'DATA (2)'!A:G,5,0)</f>
        <v>570.11</v>
      </c>
      <c r="G981" s="50">
        <f>IFERROR(F981*(1-VLOOKUP(C981,ГОЛОВНА!K:L,2,0)), "-")</f>
        <v>570.11</v>
      </c>
    </row>
    <row r="982" spans="1:7" x14ac:dyDescent="0.3">
      <c r="A982" s="80">
        <v>96516262</v>
      </c>
      <c r="B982" s="53" t="str">
        <f>VLOOKUP(A982,'DATA (2)'!A:G,2,0)</f>
        <v xml:space="preserve">CR1-4 A-FGJ-A-V-HQQV 3x230/400 50HZ     </v>
      </c>
      <c r="C982" s="50" t="str">
        <f>VLOOKUP(A982,'DATA (2)'!A:G,4,0)</f>
        <v>CW</v>
      </c>
      <c r="D982" s="51"/>
      <c r="E982" s="50"/>
      <c r="F982" s="50">
        <f>VLOOKUP(A982,'DATA (2)'!A:G,5,0)</f>
        <v>541.23</v>
      </c>
      <c r="G982" s="50">
        <f>IFERROR(F982*(1-VLOOKUP(C982,ГОЛОВНА!K:L,2,0)), "-")</f>
        <v>541.23</v>
      </c>
    </row>
    <row r="983" spans="1:7" x14ac:dyDescent="0.3">
      <c r="A983" s="80">
        <v>96556554</v>
      </c>
      <c r="B983" s="53" t="str">
        <f>VLOOKUP(A983,'DATA (2)'!A:G,2,0)</f>
        <v xml:space="preserve">Верт.насос  CR1-4 A-FGJ-A-V-HQQV 3x400  </v>
      </c>
      <c r="C983" s="50" t="str">
        <f>VLOOKUP(A983,'DATA (2)'!A:G,4,0)</f>
        <v>CW</v>
      </c>
      <c r="D983" s="51"/>
      <c r="E983" s="50"/>
      <c r="F983" s="50">
        <f>VLOOKUP(A983,'DATA (2)'!A:G,5,0)</f>
        <v>541.23</v>
      </c>
      <c r="G983" s="50">
        <f>IFERROR(F983*(1-VLOOKUP(C983,ГОЛОВНА!K:L,2,0)), "-")</f>
        <v>541.23</v>
      </c>
    </row>
    <row r="984" spans="1:7" x14ac:dyDescent="0.3">
      <c r="A984" s="80">
        <v>96529473</v>
      </c>
      <c r="B984" s="53" t="str">
        <f>VLOOKUP(A984,'DATA (2)'!A:G,2,0)</f>
        <v xml:space="preserve">Верт. насос CR1-5 A-A-A-E-HQQE 1x220/2  </v>
      </c>
      <c r="C984" s="50" t="str">
        <f>VLOOKUP(A984,'DATA (2)'!A:G,4,0)</f>
        <v>CW</v>
      </c>
      <c r="D984" s="51"/>
      <c r="E984" s="50"/>
      <c r="F984" s="50">
        <f>VLOOKUP(A984,'DATA (2)'!A:G,5,0)</f>
        <v>536.96</v>
      </c>
      <c r="G984" s="50">
        <f>IFERROR(F984*(1-VLOOKUP(C984,ГОЛОВНА!K:L,2,0)), "-")</f>
        <v>536.96</v>
      </c>
    </row>
    <row r="985" spans="1:7" x14ac:dyDescent="0.3">
      <c r="A985" s="80">
        <v>96516173</v>
      </c>
      <c r="B985" s="53" t="str">
        <f>VLOOKUP(A985,'DATA (2)'!A:G,2,0)</f>
        <v xml:space="preserve">Верт.насос CR1-5 A-A-A-E-HQQE 3x230/400 </v>
      </c>
      <c r="C985" s="50" t="str">
        <f>VLOOKUP(A985,'DATA (2)'!A:G,4,0)</f>
        <v>CW</v>
      </c>
      <c r="D985" s="51"/>
      <c r="E985" s="50"/>
      <c r="F985" s="50">
        <f>VLOOKUP(A985,'DATA (2)'!A:G,5,0)</f>
        <v>508.08</v>
      </c>
      <c r="G985" s="50">
        <f>IFERROR(F985*(1-VLOOKUP(C985,ГОЛОВНА!K:L,2,0)), "-")</f>
        <v>508.08</v>
      </c>
    </row>
    <row r="986" spans="1:7" x14ac:dyDescent="0.3">
      <c r="A986" s="80">
        <v>96556493</v>
      </c>
      <c r="B986" s="53" t="str">
        <f>VLOOKUP(A986,'DATA (2)'!A:G,2,0)</f>
        <v xml:space="preserve">CR1-5 A-A-A-E-HQQE 3x400D 50HZ          </v>
      </c>
      <c r="C986" s="50" t="str">
        <f>VLOOKUP(A986,'DATA (2)'!A:G,4,0)</f>
        <v>CW</v>
      </c>
      <c r="D986" s="51"/>
      <c r="E986" s="50"/>
      <c r="F986" s="50">
        <f>VLOOKUP(A986,'DATA (2)'!A:G,5,0)</f>
        <v>508.08</v>
      </c>
      <c r="G986" s="50">
        <f>IFERROR(F986*(1-VLOOKUP(C986,ГОЛОВНА!K:L,2,0)), "-")</f>
        <v>508.08</v>
      </c>
    </row>
    <row r="987" spans="1:7" x14ac:dyDescent="0.3">
      <c r="A987" s="80">
        <v>96516199</v>
      </c>
      <c r="B987" s="53" t="str">
        <f>VLOOKUP(A987,'DATA (2)'!A:G,2,0)</f>
        <v xml:space="preserve">Верт.насос  CR1-5 A-A-A-V-HQQV 3x230/4  </v>
      </c>
      <c r="C987" s="50" t="str">
        <f>VLOOKUP(A987,'DATA (2)'!A:G,4,0)</f>
        <v>CW</v>
      </c>
      <c r="D987" s="51"/>
      <c r="E987" s="50"/>
      <c r="F987" s="50">
        <f>VLOOKUP(A987,'DATA (2)'!A:G,5,0)</f>
        <v>527.07000000000005</v>
      </c>
      <c r="G987" s="50">
        <f>IFERROR(F987*(1-VLOOKUP(C987,ГОЛОВНА!K:L,2,0)), "-")</f>
        <v>527.07000000000005</v>
      </c>
    </row>
    <row r="988" spans="1:7" x14ac:dyDescent="0.3">
      <c r="A988" s="80">
        <v>96556510</v>
      </c>
      <c r="B988" s="53" t="str">
        <f>VLOOKUP(A988,'DATA (2)'!A:G,2,0)</f>
        <v xml:space="preserve">Верт.насос  CR1-5 A-A-A-V-HQQV 3x400D   </v>
      </c>
      <c r="C988" s="50" t="str">
        <f>VLOOKUP(A988,'DATA (2)'!A:G,4,0)</f>
        <v>CW</v>
      </c>
      <c r="D988" s="51"/>
      <c r="E988" s="50"/>
      <c r="F988" s="50">
        <f>VLOOKUP(A988,'DATA (2)'!A:G,5,0)</f>
        <v>527.07000000000005</v>
      </c>
      <c r="G988" s="50">
        <f>IFERROR(F988*(1-VLOOKUP(C988,ГОЛОВНА!K:L,2,0)), "-")</f>
        <v>527.07000000000005</v>
      </c>
    </row>
    <row r="989" spans="1:7" x14ac:dyDescent="0.3">
      <c r="A989" s="80">
        <v>96537540</v>
      </c>
      <c r="B989" s="53" t="str">
        <f>VLOOKUP(A989,'DATA (2)'!A:G,2,0)</f>
        <v xml:space="preserve">Верт. насос CR1-5 A-FGJ-A-E-HQQE 1x220  </v>
      </c>
      <c r="C989" s="50" t="str">
        <f>VLOOKUP(A989,'DATA (2)'!A:G,4,0)</f>
        <v>CW</v>
      </c>
      <c r="D989" s="51"/>
      <c r="E989" s="50"/>
      <c r="F989" s="50">
        <f>VLOOKUP(A989,'DATA (2)'!A:G,5,0)</f>
        <v>568.66999999999996</v>
      </c>
      <c r="G989" s="50">
        <f>IFERROR(F989*(1-VLOOKUP(C989,ГОЛОВНА!K:L,2,0)), "-")</f>
        <v>568.66999999999996</v>
      </c>
    </row>
    <row r="990" spans="1:7" x14ac:dyDescent="0.3">
      <c r="A990" s="80">
        <v>96516242</v>
      </c>
      <c r="B990" s="53" t="str">
        <f>VLOOKUP(A990,'DATA (2)'!A:G,2,0)</f>
        <v xml:space="preserve">Верт. насос CR1-5 A-FGJ-A-E-HQQE 3x230  </v>
      </c>
      <c r="C990" s="50" t="str">
        <f>VLOOKUP(A990,'DATA (2)'!A:G,4,0)</f>
        <v>CW</v>
      </c>
      <c r="D990" s="51"/>
      <c r="E990" s="50"/>
      <c r="F990" s="50">
        <f>VLOOKUP(A990,'DATA (2)'!A:G,5,0)</f>
        <v>539.79</v>
      </c>
      <c r="G990" s="50">
        <f>IFERROR(F990*(1-VLOOKUP(C990,ГОЛОВНА!K:L,2,0)), "-")</f>
        <v>539.79</v>
      </c>
    </row>
    <row r="991" spans="1:7" x14ac:dyDescent="0.3">
      <c r="A991" s="80">
        <v>96556532</v>
      </c>
      <c r="B991" s="53" t="str">
        <f>VLOOKUP(A991,'DATA (2)'!A:G,2,0)</f>
        <v xml:space="preserve">CR1-5 A-FGJ-A-E-HQQE 3x400D 50HZ        </v>
      </c>
      <c r="C991" s="50" t="str">
        <f>VLOOKUP(A991,'DATA (2)'!A:G,4,0)</f>
        <v>CW</v>
      </c>
      <c r="D991" s="51"/>
      <c r="E991" s="50"/>
      <c r="F991" s="50">
        <f>VLOOKUP(A991,'DATA (2)'!A:G,5,0)</f>
        <v>539.79</v>
      </c>
      <c r="G991" s="50">
        <f>IFERROR(F991*(1-VLOOKUP(C991,ГОЛОВНА!K:L,2,0)), "-")</f>
        <v>539.79</v>
      </c>
    </row>
    <row r="992" spans="1:7" x14ac:dyDescent="0.3">
      <c r="A992" s="80">
        <v>96556383</v>
      </c>
      <c r="B992" s="53" t="str">
        <f>VLOOKUP(A992,'DATA (2)'!A:G,2,0)</f>
        <v xml:space="preserve">Верт. насос CR1-5 A-FGJ-A-V-HQQV 1x220  </v>
      </c>
      <c r="C992" s="50" t="str">
        <f>VLOOKUP(A992,'DATA (2)'!A:G,4,0)</f>
        <v>CW</v>
      </c>
      <c r="D992" s="51"/>
      <c r="E992" s="50"/>
      <c r="F992" s="50">
        <f>VLOOKUP(A992,'DATA (2)'!A:G,5,0)</f>
        <v>587.66999999999996</v>
      </c>
      <c r="G992" s="50">
        <f>IFERROR(F992*(1-VLOOKUP(C992,ГОЛОВНА!K:L,2,0)), "-")</f>
        <v>587.66999999999996</v>
      </c>
    </row>
    <row r="993" spans="1:7" x14ac:dyDescent="0.3">
      <c r="A993" s="80">
        <v>96516263</v>
      </c>
      <c r="B993" s="53" t="str">
        <f>VLOOKUP(A993,'DATA (2)'!A:G,2,0)</f>
        <v xml:space="preserve">Верт.насос  CR1-5 A-FGJ-A-V-HQQV 3x230  </v>
      </c>
      <c r="C993" s="50" t="str">
        <f>VLOOKUP(A993,'DATA (2)'!A:G,4,0)</f>
        <v>CW</v>
      </c>
      <c r="D993" s="51"/>
      <c r="E993" s="50"/>
      <c r="F993" s="50">
        <f>VLOOKUP(A993,'DATA (2)'!A:G,5,0)</f>
        <v>558.79</v>
      </c>
      <c r="G993" s="50">
        <f>IFERROR(F993*(1-VLOOKUP(C993,ГОЛОВНА!K:L,2,0)), "-")</f>
        <v>558.79</v>
      </c>
    </row>
    <row r="994" spans="1:7" x14ac:dyDescent="0.3">
      <c r="A994" s="80">
        <v>96556555</v>
      </c>
      <c r="B994" s="53" t="str">
        <f>VLOOKUP(A994,'DATA (2)'!A:G,2,0)</f>
        <v xml:space="preserve">Верт.насос  CR1-5 A-FGJ-A-V-HQQV 3x400  </v>
      </c>
      <c r="C994" s="50" t="str">
        <f>VLOOKUP(A994,'DATA (2)'!A:G,4,0)</f>
        <v>CW</v>
      </c>
      <c r="D994" s="51"/>
      <c r="E994" s="50"/>
      <c r="F994" s="50">
        <f>VLOOKUP(A994,'DATA (2)'!A:G,5,0)</f>
        <v>558.79</v>
      </c>
      <c r="G994" s="50">
        <f>IFERROR(F994*(1-VLOOKUP(C994,ГОЛОВНА!K:L,2,0)), "-")</f>
        <v>558.79</v>
      </c>
    </row>
    <row r="995" spans="1:7" x14ac:dyDescent="0.3">
      <c r="A995" s="80">
        <v>96529474</v>
      </c>
      <c r="B995" s="53" t="str">
        <f>VLOOKUP(A995,'DATA (2)'!A:G,2,0)</f>
        <v xml:space="preserve">Верт. насос CR1-6 A-A-A-E-HQQE 1x220/2  </v>
      </c>
      <c r="C995" s="50" t="str">
        <f>VLOOKUP(A995,'DATA (2)'!A:G,4,0)</f>
        <v>CW</v>
      </c>
      <c r="D995" s="51"/>
      <c r="E995" s="50"/>
      <c r="F995" s="50">
        <f>VLOOKUP(A995,'DATA (2)'!A:G,5,0)</f>
        <v>554.67999999999995</v>
      </c>
      <c r="G995" s="50">
        <f>IFERROR(F995*(1-VLOOKUP(C995,ГОЛОВНА!K:L,2,0)), "-")</f>
        <v>554.67999999999995</v>
      </c>
    </row>
    <row r="996" spans="1:7" x14ac:dyDescent="0.3">
      <c r="A996" s="80">
        <v>96516174</v>
      </c>
      <c r="B996" s="53" t="str">
        <f>VLOOKUP(A996,'DATA (2)'!A:G,2,0)</f>
        <v xml:space="preserve">Верт.насос CR1-6 A-A-A-E-HQQE 3x230/380 </v>
      </c>
      <c r="C996" s="50" t="str">
        <f>VLOOKUP(A996,'DATA (2)'!A:G,4,0)</f>
        <v>CW</v>
      </c>
      <c r="D996" s="51"/>
      <c r="E996" s="50"/>
      <c r="F996" s="50">
        <f>VLOOKUP(A996,'DATA (2)'!A:G,5,0)</f>
        <v>525.79999999999995</v>
      </c>
      <c r="G996" s="50">
        <f>IFERROR(F996*(1-VLOOKUP(C996,ГОЛОВНА!K:L,2,0)), "-")</f>
        <v>525.79999999999995</v>
      </c>
    </row>
    <row r="997" spans="1:7" x14ac:dyDescent="0.3">
      <c r="A997" s="80">
        <v>96556494</v>
      </c>
      <c r="B997" s="53" t="str">
        <f>VLOOKUP(A997,'DATA (2)'!A:G,2,0)</f>
        <v xml:space="preserve">Верт.насос  CR1-6 A-A-A-E-HQQE 3x400D   </v>
      </c>
      <c r="C997" s="50" t="str">
        <f>VLOOKUP(A997,'DATA (2)'!A:G,4,0)</f>
        <v>CW</v>
      </c>
      <c r="D997" s="51"/>
      <c r="E997" s="50"/>
      <c r="F997" s="50">
        <f>VLOOKUP(A997,'DATA (2)'!A:G,5,0)</f>
        <v>525.79999999999995</v>
      </c>
      <c r="G997" s="50">
        <f>IFERROR(F997*(1-VLOOKUP(C997,ГОЛОВНА!K:L,2,0)), "-")</f>
        <v>525.79999999999995</v>
      </c>
    </row>
    <row r="998" spans="1:7" x14ac:dyDescent="0.3">
      <c r="A998" s="80">
        <v>96556353</v>
      </c>
      <c r="B998" s="53" t="str">
        <f>VLOOKUP(A998,'DATA (2)'!A:G,2,0)</f>
        <v xml:space="preserve">Верт. насос CR1-6 A-A-A-V-HQQV 1x220/2  </v>
      </c>
      <c r="C998" s="50" t="str">
        <f>VLOOKUP(A998,'DATA (2)'!A:G,4,0)</f>
        <v>CW</v>
      </c>
      <c r="D998" s="51"/>
      <c r="E998" s="50"/>
      <c r="F998" s="50">
        <f>VLOOKUP(A998,'DATA (2)'!A:G,5,0)</f>
        <v>573.66999999999996</v>
      </c>
      <c r="G998" s="50">
        <f>IFERROR(F998*(1-VLOOKUP(C998,ГОЛОВНА!K:L,2,0)), "-")</f>
        <v>573.66999999999996</v>
      </c>
    </row>
    <row r="999" spans="1:7" x14ac:dyDescent="0.3">
      <c r="A999" s="80">
        <v>96516201</v>
      </c>
      <c r="B999" s="53" t="str">
        <f>VLOOKUP(A999,'DATA (2)'!A:G,2,0)</f>
        <v xml:space="preserve">Верт.насос  CR1-6 A-A-A-V-HQQV 3x230/4  </v>
      </c>
      <c r="C999" s="50" t="str">
        <f>VLOOKUP(A999,'DATA (2)'!A:G,4,0)</f>
        <v>CW</v>
      </c>
      <c r="D999" s="51"/>
      <c r="E999" s="50"/>
      <c r="F999" s="50">
        <f>VLOOKUP(A999,'DATA (2)'!A:G,5,0)</f>
        <v>544.79</v>
      </c>
      <c r="G999" s="50">
        <f>IFERROR(F999*(1-VLOOKUP(C999,ГОЛОВНА!K:L,2,0)), "-")</f>
        <v>544.79</v>
      </c>
    </row>
    <row r="1000" spans="1:7" x14ac:dyDescent="0.3">
      <c r="A1000" s="80">
        <v>96537542</v>
      </c>
      <c r="B1000" s="53" t="str">
        <f>VLOOKUP(A1000,'DATA (2)'!A:G,2,0)</f>
        <v xml:space="preserve">Верт. насос CR1-6 A-FGJ-A-E-HQQE 1x220  </v>
      </c>
      <c r="C1000" s="50" t="str">
        <f>VLOOKUP(A1000,'DATA (2)'!A:G,4,0)</f>
        <v>CW</v>
      </c>
      <c r="D1000" s="51"/>
      <c r="E1000" s="50"/>
      <c r="F1000" s="50">
        <f>VLOOKUP(A1000,'DATA (2)'!A:G,5,0)</f>
        <v>586.39</v>
      </c>
      <c r="G1000" s="50">
        <f>IFERROR(F1000*(1-VLOOKUP(C1000,ГОЛОВНА!K:L,2,0)), "-")</f>
        <v>586.39</v>
      </c>
    </row>
    <row r="1001" spans="1:7" x14ac:dyDescent="0.3">
      <c r="A1001" s="80">
        <v>96516243</v>
      </c>
      <c r="B1001" s="53" t="str">
        <f>VLOOKUP(A1001,'DATA (2)'!A:G,2,0)</f>
        <v xml:space="preserve">Верт.насос CR1-6 A-FGJ-A-E-HQQE 3x230   </v>
      </c>
      <c r="C1001" s="50" t="str">
        <f>VLOOKUP(A1001,'DATA (2)'!A:G,4,0)</f>
        <v>CW</v>
      </c>
      <c r="D1001" s="51"/>
      <c r="E1001" s="50"/>
      <c r="F1001" s="50">
        <f>VLOOKUP(A1001,'DATA (2)'!A:G,5,0)</f>
        <v>557.51</v>
      </c>
      <c r="G1001" s="50">
        <f>IFERROR(F1001*(1-VLOOKUP(C1001,ГОЛОВНА!K:L,2,0)), "-")</f>
        <v>557.51</v>
      </c>
    </row>
    <row r="1002" spans="1:7" x14ac:dyDescent="0.3">
      <c r="A1002" s="80">
        <v>96556385</v>
      </c>
      <c r="B1002" s="53" t="str">
        <f>VLOOKUP(A1002,'DATA (2)'!A:G,2,0)</f>
        <v xml:space="preserve">Верт. насос CR1-6 A-FGJ-A-V-HQQV 1x220  </v>
      </c>
      <c r="C1002" s="50" t="str">
        <f>VLOOKUP(A1002,'DATA (2)'!A:G,4,0)</f>
        <v>CW</v>
      </c>
      <c r="D1002" s="51"/>
      <c r="E1002" s="50"/>
      <c r="F1002" s="50">
        <f>VLOOKUP(A1002,'DATA (2)'!A:G,5,0)</f>
        <v>605.39</v>
      </c>
      <c r="G1002" s="50">
        <f>IFERROR(F1002*(1-VLOOKUP(C1002,ГОЛОВНА!K:L,2,0)), "-")</f>
        <v>605.39</v>
      </c>
    </row>
    <row r="1003" spans="1:7" x14ac:dyDescent="0.3">
      <c r="A1003" s="80">
        <v>96516264</v>
      </c>
      <c r="B1003" s="53" t="str">
        <f>VLOOKUP(A1003,'DATA (2)'!A:G,2,0)</f>
        <v xml:space="preserve">Верт.насос  CR1-6 A-FGJ-A-V-HQQV 3x230  </v>
      </c>
      <c r="C1003" s="50" t="str">
        <f>VLOOKUP(A1003,'DATA (2)'!A:G,4,0)</f>
        <v>CW</v>
      </c>
      <c r="D1003" s="51"/>
      <c r="E1003" s="50"/>
      <c r="F1003" s="50">
        <f>VLOOKUP(A1003,'DATA (2)'!A:G,5,0)</f>
        <v>576.51</v>
      </c>
      <c r="G1003" s="50">
        <f>IFERROR(F1003*(1-VLOOKUP(C1003,ГОЛОВНА!K:L,2,0)), "-")</f>
        <v>576.51</v>
      </c>
    </row>
    <row r="1004" spans="1:7" x14ac:dyDescent="0.3">
      <c r="A1004" s="80">
        <v>96529475</v>
      </c>
      <c r="B1004" s="53" t="str">
        <f>VLOOKUP(A1004,'DATA (2)'!A:G,2,0)</f>
        <v xml:space="preserve">Верт. насос CR1-7 A-A-A-E-HQQE 1x220/2  </v>
      </c>
      <c r="C1004" s="50" t="str">
        <f>VLOOKUP(A1004,'DATA (2)'!A:G,4,0)</f>
        <v>CW</v>
      </c>
      <c r="D1004" s="51"/>
      <c r="E1004" s="50"/>
      <c r="F1004" s="50">
        <f>VLOOKUP(A1004,'DATA (2)'!A:G,5,0)</f>
        <v>572.23</v>
      </c>
      <c r="G1004" s="50">
        <f>IFERROR(F1004*(1-VLOOKUP(C1004,ГОЛОВНА!K:L,2,0)), "-")</f>
        <v>572.23</v>
      </c>
    </row>
    <row r="1005" spans="1:7" x14ac:dyDescent="0.3">
      <c r="A1005" s="80">
        <v>96516176</v>
      </c>
      <c r="B1005" s="53" t="str">
        <f>VLOOKUP(A1005,'DATA (2)'!A:G,2,0)</f>
        <v xml:space="preserve">Верт. насос CR1-7 A-A-A-E-HQQE 3x230    </v>
      </c>
      <c r="C1005" s="50" t="str">
        <f>VLOOKUP(A1005,'DATA (2)'!A:G,4,0)</f>
        <v>CW</v>
      </c>
      <c r="D1005" s="51"/>
      <c r="E1005" s="50"/>
      <c r="F1005" s="50">
        <f>VLOOKUP(A1005,'DATA (2)'!A:G,5,0)</f>
        <v>543.35</v>
      </c>
      <c r="G1005" s="50">
        <f>IFERROR(F1005*(1-VLOOKUP(C1005,ГОЛОВНА!K:L,2,0)), "-")</f>
        <v>543.35</v>
      </c>
    </row>
    <row r="1006" spans="1:7" x14ac:dyDescent="0.3">
      <c r="A1006" s="80">
        <v>96556495</v>
      </c>
      <c r="B1006" s="53" t="str">
        <f>VLOOKUP(A1006,'DATA (2)'!A:G,2,0)</f>
        <v xml:space="preserve">CR1-7 A-A-A-E-HQQE 3x400D 50HZ          </v>
      </c>
      <c r="C1006" s="50" t="str">
        <f>VLOOKUP(A1006,'DATA (2)'!A:G,4,0)</f>
        <v>CW</v>
      </c>
      <c r="D1006" s="51"/>
      <c r="E1006" s="50"/>
      <c r="F1006" s="50">
        <f>VLOOKUP(A1006,'DATA (2)'!A:G,5,0)</f>
        <v>543.35</v>
      </c>
      <c r="G1006" s="50">
        <f>IFERROR(F1006*(1-VLOOKUP(C1006,ГОЛОВНА!K:L,2,0)), "-")</f>
        <v>543.35</v>
      </c>
    </row>
    <row r="1007" spans="1:7" x14ac:dyDescent="0.3">
      <c r="A1007" s="80">
        <v>96556355</v>
      </c>
      <c r="B1007" s="53" t="str">
        <f>VLOOKUP(A1007,'DATA (2)'!A:G,2,0)</f>
        <v xml:space="preserve">Верт. насос CR1-7 A-A-A-V-HQQV 1x220/2  </v>
      </c>
      <c r="C1007" s="50" t="str">
        <f>VLOOKUP(A1007,'DATA (2)'!A:G,4,0)</f>
        <v>CW</v>
      </c>
      <c r="D1007" s="51"/>
      <c r="E1007" s="50"/>
      <c r="F1007" s="50">
        <f>VLOOKUP(A1007,'DATA (2)'!A:G,5,0)</f>
        <v>591.23</v>
      </c>
      <c r="G1007" s="50">
        <f>IFERROR(F1007*(1-VLOOKUP(C1007,ГОЛОВНА!K:L,2,0)), "-")</f>
        <v>591.23</v>
      </c>
    </row>
    <row r="1008" spans="1:7" x14ac:dyDescent="0.3">
      <c r="A1008" s="80">
        <v>96516202</v>
      </c>
      <c r="B1008" s="53" t="str">
        <f>VLOOKUP(A1008,'DATA (2)'!A:G,2,0)</f>
        <v xml:space="preserve">CR1-7 A-A-A-V-HQQV 3x230/400 50HZ       </v>
      </c>
      <c r="C1008" s="50" t="str">
        <f>VLOOKUP(A1008,'DATA (2)'!A:G,4,0)</f>
        <v>CW</v>
      </c>
      <c r="D1008" s="51"/>
      <c r="E1008" s="50"/>
      <c r="F1008" s="50">
        <f>VLOOKUP(A1008,'DATA (2)'!A:G,5,0)</f>
        <v>562.35</v>
      </c>
      <c r="G1008" s="50">
        <f>IFERROR(F1008*(1-VLOOKUP(C1008,ГОЛОВНА!K:L,2,0)), "-")</f>
        <v>562.35</v>
      </c>
    </row>
    <row r="1009" spans="1:7" x14ac:dyDescent="0.3">
      <c r="A1009" s="80">
        <v>96556512</v>
      </c>
      <c r="B1009" s="53" t="str">
        <f>VLOOKUP(A1009,'DATA (2)'!A:G,2,0)</f>
        <v xml:space="preserve">Верт.насос  CR1-7 A-A-A-V-HQQV 3x400D   </v>
      </c>
      <c r="C1009" s="50" t="str">
        <f>VLOOKUP(A1009,'DATA (2)'!A:G,4,0)</f>
        <v>CW</v>
      </c>
      <c r="D1009" s="51"/>
      <c r="E1009" s="50"/>
      <c r="F1009" s="50">
        <f>VLOOKUP(A1009,'DATA (2)'!A:G,5,0)</f>
        <v>562.35</v>
      </c>
      <c r="G1009" s="50">
        <f>IFERROR(F1009*(1-VLOOKUP(C1009,ГОЛОВНА!K:L,2,0)), "-")</f>
        <v>562.35</v>
      </c>
    </row>
    <row r="1010" spans="1:7" x14ac:dyDescent="0.3">
      <c r="A1010" s="80">
        <v>96537543</v>
      </c>
      <c r="B1010" s="53" t="str">
        <f>VLOOKUP(A1010,'DATA (2)'!A:G,2,0)</f>
        <v xml:space="preserve">Верт. насос CR1-7 A-FGJ-A-E-HQQE 1x220  </v>
      </c>
      <c r="C1010" s="50" t="str">
        <f>VLOOKUP(A1010,'DATA (2)'!A:G,4,0)</f>
        <v>CW</v>
      </c>
      <c r="D1010" s="51"/>
      <c r="E1010" s="50"/>
      <c r="F1010" s="50">
        <f>VLOOKUP(A1010,'DATA (2)'!A:G,5,0)</f>
        <v>603.95000000000005</v>
      </c>
      <c r="G1010" s="50">
        <f>IFERROR(F1010*(1-VLOOKUP(C1010,ГОЛОВНА!K:L,2,0)), "-")</f>
        <v>603.95000000000005</v>
      </c>
    </row>
    <row r="1011" spans="1:7" x14ac:dyDescent="0.3">
      <c r="A1011" s="80">
        <v>96516244</v>
      </c>
      <c r="B1011" s="53" t="str">
        <f>VLOOKUP(A1011,'DATA (2)'!A:G,2,0)</f>
        <v xml:space="preserve">CR1-7 A-FGJ-A-E-HQQE 3x230/400 50HZ     </v>
      </c>
      <c r="C1011" s="50" t="str">
        <f>VLOOKUP(A1011,'DATA (2)'!A:G,4,0)</f>
        <v>CW</v>
      </c>
      <c r="D1011" s="51"/>
      <c r="E1011" s="50"/>
      <c r="F1011" s="50">
        <f>VLOOKUP(A1011,'DATA (2)'!A:G,5,0)</f>
        <v>575.05999999999995</v>
      </c>
      <c r="G1011" s="50">
        <f>IFERROR(F1011*(1-VLOOKUP(C1011,ГОЛОВНА!K:L,2,0)), "-")</f>
        <v>575.05999999999995</v>
      </c>
    </row>
    <row r="1012" spans="1:7" x14ac:dyDescent="0.3">
      <c r="A1012" s="80">
        <v>96556534</v>
      </c>
      <c r="B1012" s="53" t="str">
        <f>VLOOKUP(A1012,'DATA (2)'!A:G,2,0)</f>
        <v xml:space="preserve">CR1-7 A-FGJ-A-E-HQQE 3x400D 50HZ        </v>
      </c>
      <c r="C1012" s="50" t="str">
        <f>VLOOKUP(A1012,'DATA (2)'!A:G,4,0)</f>
        <v>CW</v>
      </c>
      <c r="D1012" s="51"/>
      <c r="E1012" s="50"/>
      <c r="F1012" s="50">
        <f>VLOOKUP(A1012,'DATA (2)'!A:G,5,0)</f>
        <v>575.05999999999995</v>
      </c>
      <c r="G1012" s="50">
        <f>IFERROR(F1012*(1-VLOOKUP(C1012,ГОЛОВНА!K:L,2,0)), "-")</f>
        <v>575.05999999999995</v>
      </c>
    </row>
    <row r="1013" spans="1:7" x14ac:dyDescent="0.3">
      <c r="A1013" s="80">
        <v>96556386</v>
      </c>
      <c r="B1013" s="53" t="str">
        <f>VLOOKUP(A1013,'DATA (2)'!A:G,2,0)</f>
        <v xml:space="preserve">Верт. насос CR1-7 A-FGJ-A-V-HQQV 1x220  </v>
      </c>
      <c r="C1013" s="50" t="str">
        <f>VLOOKUP(A1013,'DATA (2)'!A:G,4,0)</f>
        <v>CW</v>
      </c>
      <c r="D1013" s="51"/>
      <c r="E1013" s="50"/>
      <c r="F1013" s="50">
        <f>VLOOKUP(A1013,'DATA (2)'!A:G,5,0)</f>
        <v>622.94000000000005</v>
      </c>
      <c r="G1013" s="50">
        <f>IFERROR(F1013*(1-VLOOKUP(C1013,ГОЛОВНА!K:L,2,0)), "-")</f>
        <v>622.94000000000005</v>
      </c>
    </row>
    <row r="1014" spans="1:7" x14ac:dyDescent="0.3">
      <c r="A1014" s="80">
        <v>96516265</v>
      </c>
      <c r="B1014" s="53" t="str">
        <f>VLOOKUP(A1014,'DATA (2)'!A:G,2,0)</f>
        <v xml:space="preserve">Верт.насос  CR1-7 A-FGJ-A-V-HQQV 3x230  </v>
      </c>
      <c r="C1014" s="50" t="str">
        <f>VLOOKUP(A1014,'DATA (2)'!A:G,4,0)</f>
        <v>CW</v>
      </c>
      <c r="D1014" s="51"/>
      <c r="E1014" s="50"/>
      <c r="F1014" s="50">
        <f>VLOOKUP(A1014,'DATA (2)'!A:G,5,0)</f>
        <v>594.05999999999995</v>
      </c>
      <c r="G1014" s="50">
        <f>IFERROR(F1014*(1-VLOOKUP(C1014,ГОЛОВНА!K:L,2,0)), "-")</f>
        <v>594.05999999999995</v>
      </c>
    </row>
    <row r="1015" spans="1:7" x14ac:dyDescent="0.3">
      <c r="A1015" s="80">
        <v>96556557</v>
      </c>
      <c r="B1015" s="53" t="str">
        <f>VLOOKUP(A1015,'DATA (2)'!A:G,2,0)</f>
        <v xml:space="preserve">Верт.насос  CR1-7 A-FGJ-A-V-HQQV 3x400  </v>
      </c>
      <c r="C1015" s="50" t="str">
        <f>VLOOKUP(A1015,'DATA (2)'!A:G,4,0)</f>
        <v>CW</v>
      </c>
      <c r="D1015" s="51"/>
      <c r="E1015" s="50"/>
      <c r="F1015" s="50">
        <f>VLOOKUP(A1015,'DATA (2)'!A:G,5,0)</f>
        <v>594.05999999999995</v>
      </c>
      <c r="G1015" s="50">
        <f>IFERROR(F1015*(1-VLOOKUP(C1015,ГОЛОВНА!K:L,2,0)), "-")</f>
        <v>594.05999999999995</v>
      </c>
    </row>
    <row r="1016" spans="1:7" x14ac:dyDescent="0.3">
      <c r="A1016" s="80">
        <v>96529476</v>
      </c>
      <c r="B1016" s="53" t="str">
        <f>VLOOKUP(A1016,'DATA (2)'!A:G,2,0)</f>
        <v xml:space="preserve">Верт. насос CR1-8 A-A-A-E-HQQE 1x220/2  </v>
      </c>
      <c r="C1016" s="50" t="str">
        <f>VLOOKUP(A1016,'DATA (2)'!A:G,4,0)</f>
        <v>CW</v>
      </c>
      <c r="D1016" s="51"/>
      <c r="E1016" s="50"/>
      <c r="F1016" s="50">
        <f>VLOOKUP(A1016,'DATA (2)'!A:G,5,0)</f>
        <v>598.5</v>
      </c>
      <c r="G1016" s="50">
        <f>IFERROR(F1016*(1-VLOOKUP(C1016,ГОЛОВНА!K:L,2,0)), "-")</f>
        <v>598.5</v>
      </c>
    </row>
    <row r="1017" spans="1:7" x14ac:dyDescent="0.3">
      <c r="A1017" s="80">
        <v>96516177</v>
      </c>
      <c r="B1017" s="53" t="str">
        <f>VLOOKUP(A1017,'DATA (2)'!A:G,2,0)</f>
        <v xml:space="preserve">Верт.насос CR1-8 A-A-A-E-HQQE 3x230/400 </v>
      </c>
      <c r="C1017" s="50" t="str">
        <f>VLOOKUP(A1017,'DATA (2)'!A:G,4,0)</f>
        <v>CW</v>
      </c>
      <c r="D1017" s="51"/>
      <c r="E1017" s="50"/>
      <c r="F1017" s="50">
        <f>VLOOKUP(A1017,'DATA (2)'!A:G,5,0)</f>
        <v>557.26</v>
      </c>
      <c r="G1017" s="50">
        <f>IFERROR(F1017*(1-VLOOKUP(C1017,ГОЛОВНА!K:L,2,0)), "-")</f>
        <v>557.26</v>
      </c>
    </row>
    <row r="1018" spans="1:7" x14ac:dyDescent="0.3">
      <c r="A1018" s="80">
        <v>96556496</v>
      </c>
      <c r="B1018" s="53" t="str">
        <f>VLOOKUP(A1018,'DATA (2)'!A:G,2,0)</f>
        <v xml:space="preserve">CR1-8 A-A-A-E-HQQE 3x400D 50HZ          </v>
      </c>
      <c r="C1018" s="50" t="str">
        <f>VLOOKUP(A1018,'DATA (2)'!A:G,4,0)</f>
        <v>CW</v>
      </c>
      <c r="D1018" s="51"/>
      <c r="E1018" s="50"/>
      <c r="F1018" s="50">
        <f>VLOOKUP(A1018,'DATA (2)'!A:G,5,0)</f>
        <v>557.26</v>
      </c>
      <c r="G1018" s="50">
        <f>IFERROR(F1018*(1-VLOOKUP(C1018,ГОЛОВНА!K:L,2,0)), "-")</f>
        <v>557.26</v>
      </c>
    </row>
    <row r="1019" spans="1:7" x14ac:dyDescent="0.3">
      <c r="A1019" s="80">
        <v>96556356</v>
      </c>
      <c r="B1019" s="53" t="str">
        <f>VLOOKUP(A1019,'DATA (2)'!A:G,2,0)</f>
        <v xml:space="preserve">Верт. насос CR1-8 A-A-A-V-HQQV 1x220/2  </v>
      </c>
      <c r="C1019" s="50" t="str">
        <f>VLOOKUP(A1019,'DATA (2)'!A:G,4,0)</f>
        <v>CW</v>
      </c>
      <c r="D1019" s="51"/>
      <c r="E1019" s="50"/>
      <c r="F1019" s="50">
        <f>VLOOKUP(A1019,'DATA (2)'!A:G,5,0)</f>
        <v>617.49</v>
      </c>
      <c r="G1019" s="50">
        <f>IFERROR(F1019*(1-VLOOKUP(C1019,ГОЛОВНА!K:L,2,0)), "-")</f>
        <v>617.49</v>
      </c>
    </row>
    <row r="1020" spans="1:7" x14ac:dyDescent="0.3">
      <c r="A1020" s="80">
        <v>96516203</v>
      </c>
      <c r="B1020" s="53" t="str">
        <f>VLOOKUP(A1020,'DATA (2)'!A:G,2,0)</f>
        <v xml:space="preserve">Верт.насос  CR1-8 A-A-A-V-HQQV 3x230/4  </v>
      </c>
      <c r="C1020" s="50" t="str">
        <f>VLOOKUP(A1020,'DATA (2)'!A:G,4,0)</f>
        <v>CW</v>
      </c>
      <c r="D1020" s="51"/>
      <c r="E1020" s="50"/>
      <c r="F1020" s="50">
        <f>VLOOKUP(A1020,'DATA (2)'!A:G,5,0)</f>
        <v>576.26</v>
      </c>
      <c r="G1020" s="50">
        <f>IFERROR(F1020*(1-VLOOKUP(C1020,ГОЛОВНА!K:L,2,0)), "-")</f>
        <v>576.26</v>
      </c>
    </row>
    <row r="1021" spans="1:7" x14ac:dyDescent="0.3">
      <c r="A1021" s="80">
        <v>96556513</v>
      </c>
      <c r="B1021" s="53" t="str">
        <f>VLOOKUP(A1021,'DATA (2)'!A:G,2,0)</f>
        <v xml:space="preserve">Верт.насос  CR1-8 A-A-A-V-HQQV 3x400D   </v>
      </c>
      <c r="C1021" s="50" t="str">
        <f>VLOOKUP(A1021,'DATA (2)'!A:G,4,0)</f>
        <v>CW</v>
      </c>
      <c r="D1021" s="51"/>
      <c r="E1021" s="50"/>
      <c r="F1021" s="50">
        <f>VLOOKUP(A1021,'DATA (2)'!A:G,5,0)</f>
        <v>576.26</v>
      </c>
      <c r="G1021" s="50">
        <f>IFERROR(F1021*(1-VLOOKUP(C1021,ГОЛОВНА!K:L,2,0)), "-")</f>
        <v>576.26</v>
      </c>
    </row>
    <row r="1022" spans="1:7" x14ac:dyDescent="0.3">
      <c r="A1022" s="80">
        <v>96537544</v>
      </c>
      <c r="B1022" s="53" t="str">
        <f>VLOOKUP(A1022,'DATA (2)'!A:G,2,0)</f>
        <v xml:space="preserve">Верт. насос CR1-8 A-FGJ-A-E-HQQE 1x220  </v>
      </c>
      <c r="C1022" s="50" t="str">
        <f>VLOOKUP(A1022,'DATA (2)'!A:G,4,0)</f>
        <v>CW</v>
      </c>
      <c r="D1022" s="51"/>
      <c r="E1022" s="50"/>
      <c r="F1022" s="50">
        <f>VLOOKUP(A1022,'DATA (2)'!A:G,5,0)</f>
        <v>630.21</v>
      </c>
      <c r="G1022" s="50">
        <f>IFERROR(F1022*(1-VLOOKUP(C1022,ГОЛОВНА!K:L,2,0)), "-")</f>
        <v>630.21</v>
      </c>
    </row>
    <row r="1023" spans="1:7" x14ac:dyDescent="0.3">
      <c r="A1023" s="80">
        <v>96516288</v>
      </c>
      <c r="B1023" s="53" t="str">
        <f>VLOOKUP(A1023,'DATA (2)'!A:G,2,0)</f>
        <v xml:space="preserve">CR1-8 A-FGJ-A-E-HQQE 3x200/346 50HZ     </v>
      </c>
      <c r="C1023" s="50" t="str">
        <f>VLOOKUP(A1023,'DATA (2)'!A:G,4,0)</f>
        <v>CW</v>
      </c>
      <c r="D1023" s="51"/>
      <c r="E1023" s="50"/>
      <c r="F1023" s="50">
        <f>VLOOKUP(A1023,'DATA (2)'!A:G,5,0)</f>
        <v>588.98</v>
      </c>
      <c r="G1023" s="50">
        <f>IFERROR(F1023*(1-VLOOKUP(C1023,ГОЛОВНА!K:L,2,0)), "-")</f>
        <v>588.98</v>
      </c>
    </row>
    <row r="1024" spans="1:7" x14ac:dyDescent="0.3">
      <c r="A1024" s="80">
        <v>96516245</v>
      </c>
      <c r="B1024" s="53" t="str">
        <f>VLOOKUP(A1024,'DATA (2)'!A:G,2,0)</f>
        <v xml:space="preserve">CR1-8 A-FGJ-A-E-HQQE 3x230/400 50HZ     </v>
      </c>
      <c r="C1024" s="50" t="str">
        <f>VLOOKUP(A1024,'DATA (2)'!A:G,4,0)</f>
        <v>CW</v>
      </c>
      <c r="D1024" s="51"/>
      <c r="E1024" s="50"/>
      <c r="F1024" s="50">
        <f>VLOOKUP(A1024,'DATA (2)'!A:G,5,0)</f>
        <v>588.98</v>
      </c>
      <c r="G1024" s="50">
        <f>IFERROR(F1024*(1-VLOOKUP(C1024,ГОЛОВНА!K:L,2,0)), "-")</f>
        <v>588.98</v>
      </c>
    </row>
    <row r="1025" spans="1:7" x14ac:dyDescent="0.3">
      <c r="A1025" s="80">
        <v>96556535</v>
      </c>
      <c r="B1025" s="53" t="str">
        <f>VLOOKUP(A1025,'DATA (2)'!A:G,2,0)</f>
        <v xml:space="preserve">Верт.насос  CR1-8 A-FGJ-A-E-HQQE 3x400  </v>
      </c>
      <c r="C1025" s="50" t="str">
        <f>VLOOKUP(A1025,'DATA (2)'!A:G,4,0)</f>
        <v>CW</v>
      </c>
      <c r="D1025" s="51"/>
      <c r="E1025" s="50"/>
      <c r="F1025" s="50">
        <f>VLOOKUP(A1025,'DATA (2)'!A:G,5,0)</f>
        <v>588.98</v>
      </c>
      <c r="G1025" s="50">
        <f>IFERROR(F1025*(1-VLOOKUP(C1025,ГОЛОВНА!K:L,2,0)), "-")</f>
        <v>588.98</v>
      </c>
    </row>
    <row r="1026" spans="1:7" x14ac:dyDescent="0.3">
      <c r="A1026" s="80">
        <v>96556388</v>
      </c>
      <c r="B1026" s="53" t="str">
        <f>VLOOKUP(A1026,'DATA (2)'!A:G,2,0)</f>
        <v xml:space="preserve">Верт. насос CR1-8 A-FGJ-A-V-HQQV 1x220  </v>
      </c>
      <c r="C1026" s="50" t="str">
        <f>VLOOKUP(A1026,'DATA (2)'!A:G,4,0)</f>
        <v>CW</v>
      </c>
      <c r="D1026" s="51"/>
      <c r="E1026" s="50"/>
      <c r="F1026" s="50">
        <f>VLOOKUP(A1026,'DATA (2)'!A:G,5,0)</f>
        <v>649.21</v>
      </c>
      <c r="G1026" s="50">
        <f>IFERROR(F1026*(1-VLOOKUP(C1026,ГОЛОВНА!K:L,2,0)), "-")</f>
        <v>649.21</v>
      </c>
    </row>
    <row r="1027" spans="1:7" x14ac:dyDescent="0.3">
      <c r="A1027" s="80">
        <v>96516266</v>
      </c>
      <c r="B1027" s="53" t="str">
        <f>VLOOKUP(A1027,'DATA (2)'!A:G,2,0)</f>
        <v xml:space="preserve">CR1-8 A-FGJ-A-V-HQQV 3x230/400 50HZ     </v>
      </c>
      <c r="C1027" s="50" t="str">
        <f>VLOOKUP(A1027,'DATA (2)'!A:G,4,0)</f>
        <v>CW</v>
      </c>
      <c r="D1027" s="51"/>
      <c r="E1027" s="50"/>
      <c r="F1027" s="50">
        <f>VLOOKUP(A1027,'DATA (2)'!A:G,5,0)</f>
        <v>607.97</v>
      </c>
      <c r="G1027" s="50">
        <f>IFERROR(F1027*(1-VLOOKUP(C1027,ГОЛОВНА!K:L,2,0)), "-")</f>
        <v>607.97</v>
      </c>
    </row>
    <row r="1028" spans="1:7" x14ac:dyDescent="0.3">
      <c r="A1028" s="80">
        <v>96556570</v>
      </c>
      <c r="B1028" s="53" t="str">
        <f>VLOOKUP(A1028,'DATA (2)'!A:G,2,0)</f>
        <v xml:space="preserve">Верт.насос  CR1-8 A-FGJ-A-V-HQQV 3x400  </v>
      </c>
      <c r="C1028" s="50" t="str">
        <f>VLOOKUP(A1028,'DATA (2)'!A:G,4,0)</f>
        <v>CW</v>
      </c>
      <c r="D1028" s="51"/>
      <c r="E1028" s="50"/>
      <c r="F1028" s="50">
        <f>VLOOKUP(A1028,'DATA (2)'!A:G,5,0)</f>
        <v>607.97</v>
      </c>
      <c r="G1028" s="50">
        <f>IFERROR(F1028*(1-VLOOKUP(C1028,ГОЛОВНА!K:L,2,0)), "-")</f>
        <v>607.97</v>
      </c>
    </row>
    <row r="1029" spans="1:7" x14ac:dyDescent="0.3">
      <c r="A1029" s="80">
        <v>96529477</v>
      </c>
      <c r="B1029" s="53" t="str">
        <f>VLOOKUP(A1029,'DATA (2)'!A:G,2,0)</f>
        <v xml:space="preserve">Верт. насос CR1-9 A-A-A-E-HQQE 1x220/2  </v>
      </c>
      <c r="C1029" s="50" t="str">
        <f>VLOOKUP(A1029,'DATA (2)'!A:G,4,0)</f>
        <v>CW</v>
      </c>
      <c r="D1029" s="51"/>
      <c r="E1029" s="50"/>
      <c r="F1029" s="50">
        <f>VLOOKUP(A1029,'DATA (2)'!A:G,5,0)</f>
        <v>609.91999999999996</v>
      </c>
      <c r="G1029" s="50">
        <f>IFERROR(F1029*(1-VLOOKUP(C1029,ГОЛОВНА!K:L,2,0)), "-")</f>
        <v>609.91999999999996</v>
      </c>
    </row>
    <row r="1030" spans="1:7" x14ac:dyDescent="0.3">
      <c r="A1030" s="80">
        <v>96516178</v>
      </c>
      <c r="B1030" s="53" t="str">
        <f>VLOOKUP(A1030,'DATA (2)'!A:G,2,0)</f>
        <v>Верт. насос CR1-9 A-A-A-E-HQQE 3x230/400</v>
      </c>
      <c r="C1030" s="50" t="str">
        <f>VLOOKUP(A1030,'DATA (2)'!A:G,4,0)</f>
        <v>CW</v>
      </c>
      <c r="D1030" s="51"/>
      <c r="E1030" s="50"/>
      <c r="F1030" s="50">
        <f>VLOOKUP(A1030,'DATA (2)'!A:G,5,0)</f>
        <v>568.69000000000005</v>
      </c>
      <c r="G1030" s="50">
        <f>IFERROR(F1030*(1-VLOOKUP(C1030,ГОЛОВНА!K:L,2,0)), "-")</f>
        <v>568.69000000000005</v>
      </c>
    </row>
    <row r="1031" spans="1:7" x14ac:dyDescent="0.3">
      <c r="A1031" s="80">
        <v>96556497</v>
      </c>
      <c r="B1031" s="53" t="str">
        <f>VLOOKUP(A1031,'DATA (2)'!A:G,2,0)</f>
        <v xml:space="preserve">Верт.насос  CR1-9 A-A-A-E-HQQE 3x400D   </v>
      </c>
      <c r="C1031" s="50" t="str">
        <f>VLOOKUP(A1031,'DATA (2)'!A:G,4,0)</f>
        <v>CW</v>
      </c>
      <c r="D1031" s="51"/>
      <c r="E1031" s="50"/>
      <c r="F1031" s="50">
        <f>VLOOKUP(A1031,'DATA (2)'!A:G,5,0)</f>
        <v>568.69000000000005</v>
      </c>
      <c r="G1031" s="50">
        <f>IFERROR(F1031*(1-VLOOKUP(C1031,ГОЛОВНА!K:L,2,0)), "-")</f>
        <v>568.69000000000005</v>
      </c>
    </row>
    <row r="1032" spans="1:7" x14ac:dyDescent="0.3">
      <c r="A1032" s="80">
        <v>96540893</v>
      </c>
      <c r="B1032" s="53" t="str">
        <f>VLOOKUP(A1032,'DATA (2)'!A:G,2,0)</f>
        <v xml:space="preserve">Верт. насос CR1-9 A-A-A-V-HQQV 1x220/2  </v>
      </c>
      <c r="C1032" s="50" t="str">
        <f>VLOOKUP(A1032,'DATA (2)'!A:G,4,0)</f>
        <v>CW</v>
      </c>
      <c r="D1032" s="51"/>
      <c r="E1032" s="50"/>
      <c r="F1032" s="50">
        <f>VLOOKUP(A1032,'DATA (2)'!A:G,5,0)</f>
        <v>628.91999999999996</v>
      </c>
      <c r="G1032" s="50">
        <f>IFERROR(F1032*(1-VLOOKUP(C1032,ГОЛОВНА!K:L,2,0)), "-")</f>
        <v>628.91999999999996</v>
      </c>
    </row>
    <row r="1033" spans="1:7" x14ac:dyDescent="0.3">
      <c r="A1033" s="80">
        <v>96516205</v>
      </c>
      <c r="B1033" s="53" t="str">
        <f>VLOOKUP(A1033,'DATA (2)'!A:G,2,0)</f>
        <v xml:space="preserve">Верт.насос  CR1-9 A-A-A-V-HQQV 3x230/4  </v>
      </c>
      <c r="C1033" s="50" t="str">
        <f>VLOOKUP(A1033,'DATA (2)'!A:G,4,0)</f>
        <v>CW</v>
      </c>
      <c r="D1033" s="51"/>
      <c r="E1033" s="50"/>
      <c r="F1033" s="50">
        <f>VLOOKUP(A1033,'DATA (2)'!A:G,5,0)</f>
        <v>587.67999999999995</v>
      </c>
      <c r="G1033" s="50">
        <f>IFERROR(F1033*(1-VLOOKUP(C1033,ГОЛОВНА!K:L,2,0)), "-")</f>
        <v>587.67999999999995</v>
      </c>
    </row>
    <row r="1034" spans="1:7" x14ac:dyDescent="0.3">
      <c r="A1034" s="80">
        <v>96537545</v>
      </c>
      <c r="B1034" s="53" t="str">
        <f>VLOOKUP(A1034,'DATA (2)'!A:G,2,0)</f>
        <v xml:space="preserve">Верт.насос CR1-9 A-FGJ-A-E-HQQE 1x2     </v>
      </c>
      <c r="C1034" s="50" t="str">
        <f>VLOOKUP(A1034,'DATA (2)'!A:G,4,0)</f>
        <v>CW</v>
      </c>
      <c r="D1034" s="51"/>
      <c r="E1034" s="50"/>
      <c r="F1034" s="50">
        <f>VLOOKUP(A1034,'DATA (2)'!A:G,5,0)</f>
        <v>641.64</v>
      </c>
      <c r="G1034" s="50">
        <f>IFERROR(F1034*(1-VLOOKUP(C1034,ГОЛОВНА!K:L,2,0)), "-")</f>
        <v>641.64</v>
      </c>
    </row>
    <row r="1035" spans="1:7" x14ac:dyDescent="0.3">
      <c r="A1035" s="80">
        <v>96478872</v>
      </c>
      <c r="B1035" s="53" t="str">
        <f>VLOOKUP(A1035,'DATA (2)'!A:G,2,0)</f>
        <v xml:space="preserve">CR1-9 A-FGJ-A-E-HQQE 3x230/400 50HZ     </v>
      </c>
      <c r="C1035" s="50" t="str">
        <f>VLOOKUP(A1035,'DATA (2)'!A:G,4,0)</f>
        <v>CW</v>
      </c>
      <c r="D1035" s="51"/>
      <c r="E1035" s="50"/>
      <c r="F1035" s="50">
        <f>VLOOKUP(A1035,'DATA (2)'!A:G,5,0)</f>
        <v>600.4</v>
      </c>
      <c r="G1035" s="50">
        <f>IFERROR(F1035*(1-VLOOKUP(C1035,ГОЛОВНА!K:L,2,0)), "-")</f>
        <v>600.4</v>
      </c>
    </row>
    <row r="1036" spans="1:7" x14ac:dyDescent="0.3">
      <c r="A1036" s="80">
        <v>96556536</v>
      </c>
      <c r="B1036" s="53" t="str">
        <f>VLOOKUP(A1036,'DATA (2)'!A:G,2,0)</f>
        <v xml:space="preserve">Верт.насос  CR1-9 A-FGJ-A-E-HQQE 3x400  </v>
      </c>
      <c r="C1036" s="50" t="str">
        <f>VLOOKUP(A1036,'DATA (2)'!A:G,4,0)</f>
        <v>CW</v>
      </c>
      <c r="D1036" s="51"/>
      <c r="E1036" s="50"/>
      <c r="F1036" s="50">
        <f>VLOOKUP(A1036,'DATA (2)'!A:G,5,0)</f>
        <v>600.4</v>
      </c>
      <c r="G1036" s="50">
        <f>IFERROR(F1036*(1-VLOOKUP(C1036,ГОЛОВНА!K:L,2,0)), "-")</f>
        <v>600.4</v>
      </c>
    </row>
    <row r="1037" spans="1:7" x14ac:dyDescent="0.3">
      <c r="A1037" s="80">
        <v>96556390</v>
      </c>
      <c r="B1037" s="53" t="str">
        <f>VLOOKUP(A1037,'DATA (2)'!A:G,2,0)</f>
        <v xml:space="preserve">Верт. насос CR1-9 A-FGJ-A-V-HQQV 1x220  </v>
      </c>
      <c r="C1037" s="50" t="str">
        <f>VLOOKUP(A1037,'DATA (2)'!A:G,4,0)</f>
        <v>CW</v>
      </c>
      <c r="D1037" s="51"/>
      <c r="E1037" s="50"/>
      <c r="F1037" s="50">
        <f>VLOOKUP(A1037,'DATA (2)'!A:G,5,0)</f>
        <v>660.63</v>
      </c>
      <c r="G1037" s="50">
        <f>IFERROR(F1037*(1-VLOOKUP(C1037,ГОЛОВНА!K:L,2,0)), "-")</f>
        <v>660.63</v>
      </c>
    </row>
    <row r="1038" spans="1:7" x14ac:dyDescent="0.3">
      <c r="A1038" s="80">
        <v>96516267</v>
      </c>
      <c r="B1038" s="53" t="str">
        <f>VLOOKUP(A1038,'DATA (2)'!A:G,2,0)</f>
        <v xml:space="preserve">Верт.насос  CR1-9 A-FGJ-A-V-HQQV 3x230  </v>
      </c>
      <c r="C1038" s="50" t="str">
        <f>VLOOKUP(A1038,'DATA (2)'!A:G,4,0)</f>
        <v>CW</v>
      </c>
      <c r="D1038" s="51"/>
      <c r="E1038" s="50"/>
      <c r="F1038" s="50">
        <f>VLOOKUP(A1038,'DATA (2)'!A:G,5,0)</f>
        <v>619.4</v>
      </c>
      <c r="G1038" s="50">
        <f>IFERROR(F1038*(1-VLOOKUP(C1038,ГОЛОВНА!K:L,2,0)), "-")</f>
        <v>619.4</v>
      </c>
    </row>
    <row r="1039" spans="1:7" x14ac:dyDescent="0.3">
      <c r="A1039" s="80">
        <v>96556572</v>
      </c>
      <c r="B1039" s="53" t="str">
        <f>VLOOKUP(A1039,'DATA (2)'!A:G,2,0)</f>
        <v xml:space="preserve">Верт.насос  CR1-9 A-FGJ-A-V-HQQV 3x400  </v>
      </c>
      <c r="C1039" s="50" t="str">
        <f>VLOOKUP(A1039,'DATA (2)'!A:G,4,0)</f>
        <v>CW</v>
      </c>
      <c r="D1039" s="51"/>
      <c r="E1039" s="50"/>
      <c r="F1039" s="50">
        <f>VLOOKUP(A1039,'DATA (2)'!A:G,5,0)</f>
        <v>619.4</v>
      </c>
      <c r="G1039" s="50">
        <f>IFERROR(F1039*(1-VLOOKUP(C1039,ГОЛОВНА!K:L,2,0)), "-")</f>
        <v>619.4</v>
      </c>
    </row>
    <row r="1040" spans="1:7" x14ac:dyDescent="0.3">
      <c r="A1040" s="80">
        <v>96531711</v>
      </c>
      <c r="B1040" s="53" t="str">
        <f>VLOOKUP(A1040,'DATA (2)'!A:G,2,0)</f>
        <v xml:space="preserve">Верт. насос CR1S-10 A-A-A-E-HQQE 1x220  </v>
      </c>
      <c r="C1040" s="50" t="str">
        <f>VLOOKUP(A1040,'DATA (2)'!A:G,4,0)</f>
        <v>CW</v>
      </c>
      <c r="D1040" s="51"/>
      <c r="E1040" s="50"/>
      <c r="F1040" s="50">
        <f>VLOOKUP(A1040,'DATA (2)'!A:G,5,0)</f>
        <v>625.16</v>
      </c>
      <c r="G1040" s="50">
        <f>IFERROR(F1040*(1-VLOOKUP(C1040,ГОЛОВНА!K:L,2,0)), "-")</f>
        <v>625.16</v>
      </c>
    </row>
    <row r="1041" spans="1:7" x14ac:dyDescent="0.3">
      <c r="A1041" s="80">
        <v>96515560</v>
      </c>
      <c r="B1041" s="53" t="str">
        <f>VLOOKUP(A1041,'DATA (2)'!A:G,2,0)</f>
        <v xml:space="preserve">Верт.насос  CR1S-10 A-A-A-E-HQQE 3x230  </v>
      </c>
      <c r="C1041" s="50" t="str">
        <f>VLOOKUP(A1041,'DATA (2)'!A:G,4,0)</f>
        <v>CW</v>
      </c>
      <c r="D1041" s="51"/>
      <c r="E1041" s="50"/>
      <c r="F1041" s="50">
        <f>VLOOKUP(A1041,'DATA (2)'!A:G,5,0)</f>
        <v>597.07000000000005</v>
      </c>
      <c r="G1041" s="50">
        <f>IFERROR(F1041*(1-VLOOKUP(C1041,ГОЛОВНА!K:L,2,0)), "-")</f>
        <v>597.07000000000005</v>
      </c>
    </row>
    <row r="1042" spans="1:7" x14ac:dyDescent="0.3">
      <c r="A1042" s="80">
        <v>96556287</v>
      </c>
      <c r="B1042" s="53" t="str">
        <f>VLOOKUP(A1042,'DATA (2)'!A:G,2,0)</f>
        <v xml:space="preserve">Верт.насос  CR1S-10 A-A-A-E-HQQE 3x400  </v>
      </c>
      <c r="C1042" s="50" t="str">
        <f>VLOOKUP(A1042,'DATA (2)'!A:G,4,0)</f>
        <v>CW</v>
      </c>
      <c r="D1042" s="51"/>
      <c r="E1042" s="50"/>
      <c r="F1042" s="50">
        <f>VLOOKUP(A1042,'DATA (2)'!A:G,5,0)</f>
        <v>597.07000000000005</v>
      </c>
      <c r="G1042" s="50">
        <f>IFERROR(F1042*(1-VLOOKUP(C1042,ГОЛОВНА!K:L,2,0)), "-")</f>
        <v>597.07000000000005</v>
      </c>
    </row>
    <row r="1043" spans="1:7" x14ac:dyDescent="0.3">
      <c r="A1043" s="80">
        <v>96556266</v>
      </c>
      <c r="B1043" s="53" t="str">
        <f>VLOOKUP(A1043,'DATA (2)'!A:G,2,0)</f>
        <v xml:space="preserve">Верт. насос CR1S-10 A-A-A-V-HQQV 1x220  </v>
      </c>
      <c r="C1043" s="50" t="str">
        <f>VLOOKUP(A1043,'DATA (2)'!A:G,4,0)</f>
        <v>CW</v>
      </c>
      <c r="D1043" s="51"/>
      <c r="E1043" s="50"/>
      <c r="F1043" s="50">
        <f>VLOOKUP(A1043,'DATA (2)'!A:G,5,0)</f>
        <v>643.16999999999996</v>
      </c>
      <c r="G1043" s="50">
        <f>IFERROR(F1043*(1-VLOOKUP(C1043,ГОЛОВНА!K:L,2,0)), "-")</f>
        <v>643.16999999999996</v>
      </c>
    </row>
    <row r="1044" spans="1:7" x14ac:dyDescent="0.3">
      <c r="A1044" s="80">
        <v>96515582</v>
      </c>
      <c r="B1044" s="53" t="str">
        <f>VLOOKUP(A1044,'DATA (2)'!A:G,2,0)</f>
        <v xml:space="preserve">Верт.насос  CR1S-10 A-A-A-V-HQQV 3x230  </v>
      </c>
      <c r="C1044" s="50" t="str">
        <f>VLOOKUP(A1044,'DATA (2)'!A:G,4,0)</f>
        <v>CW</v>
      </c>
      <c r="D1044" s="51"/>
      <c r="E1044" s="50"/>
      <c r="F1044" s="50">
        <f>VLOOKUP(A1044,'DATA (2)'!A:G,5,0)</f>
        <v>615.09</v>
      </c>
      <c r="G1044" s="50">
        <f>IFERROR(F1044*(1-VLOOKUP(C1044,ГОЛОВНА!K:L,2,0)), "-")</f>
        <v>615.09</v>
      </c>
    </row>
    <row r="1045" spans="1:7" x14ac:dyDescent="0.3">
      <c r="A1045" s="80">
        <v>96556335</v>
      </c>
      <c r="B1045" s="53" t="str">
        <f>VLOOKUP(A1045,'DATA (2)'!A:G,2,0)</f>
        <v xml:space="preserve">Верт.насос  CR1S-10 A-A-A-V-HQQV 3x400  </v>
      </c>
      <c r="C1045" s="50" t="str">
        <f>VLOOKUP(A1045,'DATA (2)'!A:G,4,0)</f>
        <v>CW</v>
      </c>
      <c r="D1045" s="51"/>
      <c r="E1045" s="50"/>
      <c r="F1045" s="50">
        <f>VLOOKUP(A1045,'DATA (2)'!A:G,5,0)</f>
        <v>615.09</v>
      </c>
      <c r="G1045" s="50">
        <f>IFERROR(F1045*(1-VLOOKUP(C1045,ГОЛОВНА!K:L,2,0)), "-")</f>
        <v>615.09</v>
      </c>
    </row>
    <row r="1046" spans="1:7" x14ac:dyDescent="0.3">
      <c r="A1046" s="80">
        <v>96543952</v>
      </c>
      <c r="B1046" s="53" t="str">
        <f>VLOOKUP(A1046,'DATA (2)'!A:G,2,0)</f>
        <v xml:space="preserve">Верт. насос CR1S-10 A-FGJ-A-E-HQQE 1x2  </v>
      </c>
      <c r="C1046" s="50" t="str">
        <f>VLOOKUP(A1046,'DATA (2)'!A:G,4,0)</f>
        <v>CW</v>
      </c>
      <c r="D1046" s="51"/>
      <c r="E1046" s="50"/>
      <c r="F1046" s="50">
        <f>VLOOKUP(A1046,'DATA (2)'!A:G,5,0)</f>
        <v>655.16999999999996</v>
      </c>
      <c r="G1046" s="50">
        <f>IFERROR(F1046*(1-VLOOKUP(C1046,ГОЛОВНА!K:L,2,0)), "-")</f>
        <v>655.16999999999996</v>
      </c>
    </row>
    <row r="1047" spans="1:7" x14ac:dyDescent="0.3">
      <c r="A1047" s="80">
        <v>96515658</v>
      </c>
      <c r="B1047" s="53" t="str">
        <f>VLOOKUP(A1047,'DATA (2)'!A:G,2,0)</f>
        <v xml:space="preserve">CR1S-10 A-FGJ-A-E-HQQE 3x230/400 50HZ   </v>
      </c>
      <c r="C1047" s="50" t="str">
        <f>VLOOKUP(A1047,'DATA (2)'!A:G,4,0)</f>
        <v>CW</v>
      </c>
      <c r="D1047" s="51"/>
      <c r="E1047" s="50"/>
      <c r="F1047" s="50">
        <f>VLOOKUP(A1047,'DATA (2)'!A:G,5,0)</f>
        <v>627.1</v>
      </c>
      <c r="G1047" s="50">
        <f>IFERROR(F1047*(1-VLOOKUP(C1047,ГОЛОВНА!K:L,2,0)), "-")</f>
        <v>627.1</v>
      </c>
    </row>
    <row r="1048" spans="1:7" x14ac:dyDescent="0.3">
      <c r="A1048" s="80">
        <v>96556368</v>
      </c>
      <c r="B1048" s="53" t="str">
        <f>VLOOKUP(A1048,'DATA (2)'!A:G,2,0)</f>
        <v xml:space="preserve">Верт.насос  CR1S-10 A-FGJ-A-E-HQQE 3x4  </v>
      </c>
      <c r="C1048" s="50" t="str">
        <f>VLOOKUP(A1048,'DATA (2)'!A:G,4,0)</f>
        <v>CW</v>
      </c>
      <c r="D1048" s="51"/>
      <c r="E1048" s="50"/>
      <c r="F1048" s="50">
        <f>VLOOKUP(A1048,'DATA (2)'!A:G,5,0)</f>
        <v>627.1</v>
      </c>
      <c r="G1048" s="50">
        <f>IFERROR(F1048*(1-VLOOKUP(C1048,ГОЛОВНА!K:L,2,0)), "-")</f>
        <v>627.1</v>
      </c>
    </row>
    <row r="1049" spans="1:7" x14ac:dyDescent="0.3">
      <c r="A1049" s="80">
        <v>96556298</v>
      </c>
      <c r="B1049" s="53" t="str">
        <f>VLOOKUP(A1049,'DATA (2)'!A:G,2,0)</f>
        <v xml:space="preserve">Верт. насос CR1S-10 A-FGJ-A-V-HQQV 1x2  </v>
      </c>
      <c r="C1049" s="50" t="str">
        <f>VLOOKUP(A1049,'DATA (2)'!A:G,4,0)</f>
        <v>CW</v>
      </c>
      <c r="D1049" s="51"/>
      <c r="E1049" s="50"/>
      <c r="F1049" s="50">
        <f>VLOOKUP(A1049,'DATA (2)'!A:G,5,0)</f>
        <v>673.2</v>
      </c>
      <c r="G1049" s="50">
        <f>IFERROR(F1049*(1-VLOOKUP(C1049,ГОЛОВНА!K:L,2,0)), "-")</f>
        <v>673.2</v>
      </c>
    </row>
    <row r="1050" spans="1:7" x14ac:dyDescent="0.3">
      <c r="A1050" s="80">
        <v>96515687</v>
      </c>
      <c r="B1050" s="53" t="str">
        <f>VLOOKUP(A1050,'DATA (2)'!A:G,2,0)</f>
        <v xml:space="preserve">Верт.насос  CR1S-10 A-FGJ-A-V-HQQV 3x2  </v>
      </c>
      <c r="C1050" s="50" t="str">
        <f>VLOOKUP(A1050,'DATA (2)'!A:G,4,0)</f>
        <v>CW</v>
      </c>
      <c r="D1050" s="51"/>
      <c r="E1050" s="50"/>
      <c r="F1050" s="50">
        <f>VLOOKUP(A1050,'DATA (2)'!A:G,5,0)</f>
        <v>645.12</v>
      </c>
      <c r="G1050" s="50">
        <f>IFERROR(F1050*(1-VLOOKUP(C1050,ГОЛОВНА!K:L,2,0)), "-")</f>
        <v>645.12</v>
      </c>
    </row>
    <row r="1051" spans="1:7" x14ac:dyDescent="0.3">
      <c r="A1051" s="80">
        <v>96556412</v>
      </c>
      <c r="B1051" s="53" t="str">
        <f>VLOOKUP(A1051,'DATA (2)'!A:G,2,0)</f>
        <v xml:space="preserve">Верт.насос  CR1S-10 A-FGJ-A-V-HQQV 3x4  </v>
      </c>
      <c r="C1051" s="50" t="str">
        <f>VLOOKUP(A1051,'DATA (2)'!A:G,4,0)</f>
        <v>CW</v>
      </c>
      <c r="D1051" s="51"/>
      <c r="E1051" s="50"/>
      <c r="F1051" s="50">
        <f>VLOOKUP(A1051,'DATA (2)'!A:G,5,0)</f>
        <v>645.12</v>
      </c>
      <c r="G1051" s="50">
        <f>IFERROR(F1051*(1-VLOOKUP(C1051,ГОЛОВНА!K:L,2,0)), "-")</f>
        <v>645.12</v>
      </c>
    </row>
    <row r="1052" spans="1:7" x14ac:dyDescent="0.3">
      <c r="A1052" s="80">
        <v>96531712</v>
      </c>
      <c r="B1052" s="53" t="str">
        <f>VLOOKUP(A1052,'DATA (2)'!A:G,2,0)</f>
        <v xml:space="preserve">Верт. насос CR1S-11 A-A-A-E-HQQE 1x220  </v>
      </c>
      <c r="C1052" s="50" t="str">
        <f>VLOOKUP(A1052,'DATA (2)'!A:G,4,0)</f>
        <v>CW</v>
      </c>
      <c r="D1052" s="51"/>
      <c r="E1052" s="50"/>
      <c r="F1052" s="50">
        <f>VLOOKUP(A1052,'DATA (2)'!A:G,5,0)</f>
        <v>642.65</v>
      </c>
      <c r="G1052" s="50">
        <f>IFERROR(F1052*(1-VLOOKUP(C1052,ГОЛОВНА!K:L,2,0)), "-")</f>
        <v>642.65</v>
      </c>
    </row>
    <row r="1053" spans="1:7" x14ac:dyDescent="0.3">
      <c r="A1053" s="80">
        <v>96515561</v>
      </c>
      <c r="B1053" s="53" t="str">
        <f>VLOOKUP(A1053,'DATA (2)'!A:G,2,0)</f>
        <v xml:space="preserve">Верт.насос  CR1S-11 A-A-A-E-HQQE 3x230  </v>
      </c>
      <c r="C1053" s="50" t="str">
        <f>VLOOKUP(A1053,'DATA (2)'!A:G,4,0)</f>
        <v>CW</v>
      </c>
      <c r="D1053" s="51"/>
      <c r="E1053" s="50"/>
      <c r="F1053" s="50">
        <f>VLOOKUP(A1053,'DATA (2)'!A:G,5,0)</f>
        <v>614.55999999999995</v>
      </c>
      <c r="G1053" s="50">
        <f>IFERROR(F1053*(1-VLOOKUP(C1053,ГОЛОВНА!K:L,2,0)), "-")</f>
        <v>614.55999999999995</v>
      </c>
    </row>
    <row r="1054" spans="1:7" x14ac:dyDescent="0.3">
      <c r="A1054" s="80">
        <v>96556289</v>
      </c>
      <c r="B1054" s="53" t="str">
        <f>VLOOKUP(A1054,'DATA (2)'!A:G,2,0)</f>
        <v xml:space="preserve">Верт.насос  CR1S-11 A-A-A-E-HQQE 3x400  </v>
      </c>
      <c r="C1054" s="50" t="str">
        <f>VLOOKUP(A1054,'DATA (2)'!A:G,4,0)</f>
        <v>CW</v>
      </c>
      <c r="D1054" s="51"/>
      <c r="E1054" s="50"/>
      <c r="F1054" s="50">
        <f>VLOOKUP(A1054,'DATA (2)'!A:G,5,0)</f>
        <v>614.55999999999995</v>
      </c>
      <c r="G1054" s="50">
        <f>IFERROR(F1054*(1-VLOOKUP(C1054,ГОЛОВНА!K:L,2,0)), "-")</f>
        <v>614.55999999999995</v>
      </c>
    </row>
    <row r="1055" spans="1:7" x14ac:dyDescent="0.3">
      <c r="A1055" s="80">
        <v>96556267</v>
      </c>
      <c r="B1055" s="53" t="str">
        <f>VLOOKUP(A1055,'DATA (2)'!A:G,2,0)</f>
        <v xml:space="preserve">Верт. насос CR1S-11 A-A-A-V-HQQV 1x220  </v>
      </c>
      <c r="C1055" s="50" t="str">
        <f>VLOOKUP(A1055,'DATA (2)'!A:G,4,0)</f>
        <v>CW</v>
      </c>
      <c r="D1055" s="51"/>
      <c r="E1055" s="50"/>
      <c r="F1055" s="50">
        <f>VLOOKUP(A1055,'DATA (2)'!A:G,5,0)</f>
        <v>660.65</v>
      </c>
      <c r="G1055" s="50">
        <f>IFERROR(F1055*(1-VLOOKUP(C1055,ГОЛОВНА!K:L,2,0)), "-")</f>
        <v>660.65</v>
      </c>
    </row>
    <row r="1056" spans="1:7" x14ac:dyDescent="0.3">
      <c r="A1056" s="80">
        <v>96515583</v>
      </c>
      <c r="B1056" s="53" t="str">
        <f>VLOOKUP(A1056,'DATA (2)'!A:G,2,0)</f>
        <v xml:space="preserve">Верт.насос  CR1S-11 A-A-A-V-HQQV 3x230  </v>
      </c>
      <c r="C1056" s="50" t="str">
        <f>VLOOKUP(A1056,'DATA (2)'!A:G,4,0)</f>
        <v>CW</v>
      </c>
      <c r="D1056" s="51"/>
      <c r="E1056" s="50"/>
      <c r="F1056" s="50">
        <f>VLOOKUP(A1056,'DATA (2)'!A:G,5,0)</f>
        <v>632.58000000000004</v>
      </c>
      <c r="G1056" s="50">
        <f>IFERROR(F1056*(1-VLOOKUP(C1056,ГОЛОВНА!K:L,2,0)), "-")</f>
        <v>632.58000000000004</v>
      </c>
    </row>
    <row r="1057" spans="1:7" x14ac:dyDescent="0.3">
      <c r="A1057" s="80">
        <v>96556336</v>
      </c>
      <c r="B1057" s="53" t="str">
        <f>VLOOKUP(A1057,'DATA (2)'!A:G,2,0)</f>
        <v xml:space="preserve">Верт.насос  CR1S-11 A-A-A-V-HQQV 3x400  </v>
      </c>
      <c r="C1057" s="50" t="str">
        <f>VLOOKUP(A1057,'DATA (2)'!A:G,4,0)</f>
        <v>CW</v>
      </c>
      <c r="D1057" s="51"/>
      <c r="E1057" s="50"/>
      <c r="F1057" s="50">
        <f>VLOOKUP(A1057,'DATA (2)'!A:G,5,0)</f>
        <v>632.58000000000004</v>
      </c>
      <c r="G1057" s="50">
        <f>IFERROR(F1057*(1-VLOOKUP(C1057,ГОЛОВНА!K:L,2,0)), "-")</f>
        <v>632.58000000000004</v>
      </c>
    </row>
    <row r="1058" spans="1:7" x14ac:dyDescent="0.3">
      <c r="A1058" s="80">
        <v>96543953</v>
      </c>
      <c r="B1058" s="53" t="str">
        <f>VLOOKUP(A1058,'DATA (2)'!A:G,2,0)</f>
        <v xml:space="preserve">Верт. насос CR1S-11 A-FGJ-A-E-HQQE 1x2  </v>
      </c>
      <c r="C1058" s="50" t="str">
        <f>VLOOKUP(A1058,'DATA (2)'!A:G,4,0)</f>
        <v>CW</v>
      </c>
      <c r="D1058" s="51"/>
      <c r="E1058" s="50"/>
      <c r="F1058" s="50">
        <f>VLOOKUP(A1058,'DATA (2)'!A:G,5,0)</f>
        <v>672.66</v>
      </c>
      <c r="G1058" s="50">
        <f>IFERROR(F1058*(1-VLOOKUP(C1058,ГОЛОВНА!K:L,2,0)), "-")</f>
        <v>672.66</v>
      </c>
    </row>
    <row r="1059" spans="1:7" x14ac:dyDescent="0.3">
      <c r="A1059" s="80">
        <v>96515660</v>
      </c>
      <c r="B1059" s="53" t="str">
        <f>VLOOKUP(A1059,'DATA (2)'!A:G,2,0)</f>
        <v xml:space="preserve">CR1S-11 A-FGJ-A-E-HQQE 3x230/400 50HZ   </v>
      </c>
      <c r="C1059" s="50" t="str">
        <f>VLOOKUP(A1059,'DATA (2)'!A:G,4,0)</f>
        <v>CW</v>
      </c>
      <c r="D1059" s="51"/>
      <c r="E1059" s="50"/>
      <c r="F1059" s="50">
        <f>VLOOKUP(A1059,'DATA (2)'!A:G,5,0)</f>
        <v>644.58000000000004</v>
      </c>
      <c r="G1059" s="50">
        <f>IFERROR(F1059*(1-VLOOKUP(C1059,ГОЛОВНА!K:L,2,0)), "-")</f>
        <v>644.58000000000004</v>
      </c>
    </row>
    <row r="1060" spans="1:7" x14ac:dyDescent="0.3">
      <c r="A1060" s="80">
        <v>96556369</v>
      </c>
      <c r="B1060" s="53" t="str">
        <f>VLOOKUP(A1060,'DATA (2)'!A:G,2,0)</f>
        <v xml:space="preserve">CR1S-11 A-FGJ-A-E-HQQE 3x400D 50HZ      </v>
      </c>
      <c r="C1060" s="50" t="str">
        <f>VLOOKUP(A1060,'DATA (2)'!A:G,4,0)</f>
        <v>CW</v>
      </c>
      <c r="D1060" s="51"/>
      <c r="E1060" s="50"/>
      <c r="F1060" s="50">
        <f>VLOOKUP(A1060,'DATA (2)'!A:G,5,0)</f>
        <v>644.58000000000004</v>
      </c>
      <c r="G1060" s="50">
        <f>IFERROR(F1060*(1-VLOOKUP(C1060,ГОЛОВНА!K:L,2,0)), "-")</f>
        <v>644.58000000000004</v>
      </c>
    </row>
    <row r="1061" spans="1:7" x14ac:dyDescent="0.3">
      <c r="A1061" s="80">
        <v>96556299</v>
      </c>
      <c r="B1061" s="53" t="str">
        <f>VLOOKUP(A1061,'DATA (2)'!A:G,2,0)</f>
        <v xml:space="preserve">Верт. насос CR1S-11 A-FGJ-A-V-HQQV 1x2  </v>
      </c>
      <c r="C1061" s="50" t="str">
        <f>VLOOKUP(A1061,'DATA (2)'!A:G,4,0)</f>
        <v>CW</v>
      </c>
      <c r="D1061" s="51"/>
      <c r="E1061" s="50"/>
      <c r="F1061" s="50">
        <f>VLOOKUP(A1061,'DATA (2)'!A:G,5,0)</f>
        <v>690.67</v>
      </c>
      <c r="G1061" s="50">
        <f>IFERROR(F1061*(1-VLOOKUP(C1061,ГОЛОВНА!K:L,2,0)), "-")</f>
        <v>690.67</v>
      </c>
    </row>
    <row r="1062" spans="1:7" x14ac:dyDescent="0.3">
      <c r="A1062" s="80">
        <v>96515689</v>
      </c>
      <c r="B1062" s="53" t="str">
        <f>VLOOKUP(A1062,'DATA (2)'!A:G,2,0)</f>
        <v xml:space="preserve">Верт.насос  CR1S-11 A-FGJ-A-V-HQQV 3x2  </v>
      </c>
      <c r="C1062" s="50" t="str">
        <f>VLOOKUP(A1062,'DATA (2)'!A:G,4,0)</f>
        <v>CW</v>
      </c>
      <c r="D1062" s="51"/>
      <c r="E1062" s="50"/>
      <c r="F1062" s="50">
        <f>VLOOKUP(A1062,'DATA (2)'!A:G,5,0)</f>
        <v>662.6</v>
      </c>
      <c r="G1062" s="50">
        <f>IFERROR(F1062*(1-VLOOKUP(C1062,ГОЛОВНА!K:L,2,0)), "-")</f>
        <v>662.6</v>
      </c>
    </row>
    <row r="1063" spans="1:7" x14ac:dyDescent="0.3">
      <c r="A1063" s="80">
        <v>96556413</v>
      </c>
      <c r="B1063" s="53" t="str">
        <f>VLOOKUP(A1063,'DATA (2)'!A:G,2,0)</f>
        <v xml:space="preserve">Верт.насос  CR1S-11 A-FGJ-A-V-HQQV 3x4  </v>
      </c>
      <c r="C1063" s="50" t="str">
        <f>VLOOKUP(A1063,'DATA (2)'!A:G,4,0)</f>
        <v>CW</v>
      </c>
      <c r="D1063" s="51"/>
      <c r="E1063" s="50"/>
      <c r="F1063" s="50">
        <f>VLOOKUP(A1063,'DATA (2)'!A:G,5,0)</f>
        <v>662.6</v>
      </c>
      <c r="G1063" s="50">
        <f>IFERROR(F1063*(1-VLOOKUP(C1063,ГОЛОВНА!K:L,2,0)), "-")</f>
        <v>662.6</v>
      </c>
    </row>
    <row r="1064" spans="1:7" x14ac:dyDescent="0.3">
      <c r="A1064" s="80">
        <v>96531713</v>
      </c>
      <c r="B1064" s="53" t="str">
        <f>VLOOKUP(A1064,'DATA (2)'!A:G,2,0)</f>
        <v xml:space="preserve">Верт. насос CR1S-12 A-A-A-E-HQQE 1x220  </v>
      </c>
      <c r="C1064" s="50" t="str">
        <f>VLOOKUP(A1064,'DATA (2)'!A:G,4,0)</f>
        <v>CW</v>
      </c>
      <c r="D1064" s="51"/>
      <c r="E1064" s="50"/>
      <c r="F1064" s="50">
        <f>VLOOKUP(A1064,'DATA (2)'!A:G,5,0)</f>
        <v>660.12</v>
      </c>
      <c r="G1064" s="50">
        <f>IFERROR(F1064*(1-VLOOKUP(C1064,ГОЛОВНА!K:L,2,0)), "-")</f>
        <v>660.12</v>
      </c>
    </row>
    <row r="1065" spans="1:7" x14ac:dyDescent="0.3">
      <c r="A1065" s="80">
        <v>96515562</v>
      </c>
      <c r="B1065" s="53" t="str">
        <f>VLOOKUP(A1065,'DATA (2)'!A:G,2,0)</f>
        <v xml:space="preserve">Верт.насос  CR1S-12 A-A-A-E-HQQE 3x230  </v>
      </c>
      <c r="C1065" s="50" t="str">
        <f>VLOOKUP(A1065,'DATA (2)'!A:G,4,0)</f>
        <v>CW</v>
      </c>
      <c r="D1065" s="51"/>
      <c r="E1065" s="50"/>
      <c r="F1065" s="50">
        <f>VLOOKUP(A1065,'DATA (2)'!A:G,5,0)</f>
        <v>632.04999999999995</v>
      </c>
      <c r="G1065" s="50">
        <f>IFERROR(F1065*(1-VLOOKUP(C1065,ГОЛОВНА!K:L,2,0)), "-")</f>
        <v>632.04999999999995</v>
      </c>
    </row>
    <row r="1066" spans="1:7" x14ac:dyDescent="0.3">
      <c r="A1066" s="80">
        <v>96556268</v>
      </c>
      <c r="B1066" s="53" t="str">
        <f>VLOOKUP(A1066,'DATA (2)'!A:G,2,0)</f>
        <v xml:space="preserve">Верт. насос CR1S-12 A-A-A-V-HQQV 1x220  </v>
      </c>
      <c r="C1066" s="50" t="str">
        <f>VLOOKUP(A1066,'DATA (2)'!A:G,4,0)</f>
        <v>CW</v>
      </c>
      <c r="D1066" s="51"/>
      <c r="E1066" s="50"/>
      <c r="F1066" s="50">
        <f>VLOOKUP(A1066,'DATA (2)'!A:G,5,0)</f>
        <v>678.14</v>
      </c>
      <c r="G1066" s="50">
        <f>IFERROR(F1066*(1-VLOOKUP(C1066,ГОЛОВНА!K:L,2,0)), "-")</f>
        <v>678.14</v>
      </c>
    </row>
    <row r="1067" spans="1:7" x14ac:dyDescent="0.3">
      <c r="A1067" s="80">
        <v>96515584</v>
      </c>
      <c r="B1067" s="53" t="str">
        <f>VLOOKUP(A1067,'DATA (2)'!A:G,2,0)</f>
        <v xml:space="preserve">Верт.насос  CR1S-12 A-A-A-V-HQQV 3x230  </v>
      </c>
      <c r="C1067" s="50" t="str">
        <f>VLOOKUP(A1067,'DATA (2)'!A:G,4,0)</f>
        <v>CW</v>
      </c>
      <c r="D1067" s="51"/>
      <c r="E1067" s="50"/>
      <c r="F1067" s="50">
        <f>VLOOKUP(A1067,'DATA (2)'!A:G,5,0)</f>
        <v>650.05999999999995</v>
      </c>
      <c r="G1067" s="50">
        <f>IFERROR(F1067*(1-VLOOKUP(C1067,ГОЛОВНА!K:L,2,0)), "-")</f>
        <v>650.05999999999995</v>
      </c>
    </row>
    <row r="1068" spans="1:7" x14ac:dyDescent="0.3">
      <c r="A1068" s="80">
        <v>96556337</v>
      </c>
      <c r="B1068" s="53" t="str">
        <f>VLOOKUP(A1068,'DATA (2)'!A:G,2,0)</f>
        <v xml:space="preserve">Верт.насос  CR1S-12 A-A-A-V-HQQV 3x400  </v>
      </c>
      <c r="C1068" s="50" t="str">
        <f>VLOOKUP(A1068,'DATA (2)'!A:G,4,0)</f>
        <v>CW</v>
      </c>
      <c r="D1068" s="51"/>
      <c r="E1068" s="50"/>
      <c r="F1068" s="50">
        <f>VLOOKUP(A1068,'DATA (2)'!A:G,5,0)</f>
        <v>650.05999999999995</v>
      </c>
      <c r="G1068" s="50">
        <f>IFERROR(F1068*(1-VLOOKUP(C1068,ГОЛОВНА!K:L,2,0)), "-")</f>
        <v>650.05999999999995</v>
      </c>
    </row>
    <row r="1069" spans="1:7" x14ac:dyDescent="0.3">
      <c r="A1069" s="80">
        <v>96543954</v>
      </c>
      <c r="B1069" s="53" t="str">
        <f>VLOOKUP(A1069,'DATA (2)'!A:G,2,0)</f>
        <v xml:space="preserve">Верт. насос CR1S-12 A-FGJ-A-E-HQQE 1x2  </v>
      </c>
      <c r="C1069" s="50" t="str">
        <f>VLOOKUP(A1069,'DATA (2)'!A:G,4,0)</f>
        <v>CW</v>
      </c>
      <c r="D1069" s="51"/>
      <c r="E1069" s="50"/>
      <c r="F1069" s="50">
        <f>VLOOKUP(A1069,'DATA (2)'!A:G,5,0)</f>
        <v>690.15</v>
      </c>
      <c r="G1069" s="50">
        <f>IFERROR(F1069*(1-VLOOKUP(C1069,ГОЛОВНА!K:L,2,0)), "-")</f>
        <v>690.15</v>
      </c>
    </row>
    <row r="1070" spans="1:7" x14ac:dyDescent="0.3">
      <c r="A1070" s="80">
        <v>96515661</v>
      </c>
      <c r="B1070" s="53" t="str">
        <f>VLOOKUP(A1070,'DATA (2)'!A:G,2,0)</f>
        <v xml:space="preserve">CR1S-12 A-FGJ-A-E-HQQE 3x230/400 50HZ   </v>
      </c>
      <c r="C1070" s="50" t="str">
        <f>VLOOKUP(A1070,'DATA (2)'!A:G,4,0)</f>
        <v>CW</v>
      </c>
      <c r="D1070" s="51"/>
      <c r="E1070" s="50"/>
      <c r="F1070" s="50">
        <f>VLOOKUP(A1070,'DATA (2)'!A:G,5,0)</f>
        <v>662.07</v>
      </c>
      <c r="G1070" s="50">
        <f>IFERROR(F1070*(1-VLOOKUP(C1070,ГОЛОВНА!K:L,2,0)), "-")</f>
        <v>662.07</v>
      </c>
    </row>
    <row r="1071" spans="1:7" x14ac:dyDescent="0.3">
      <c r="A1071" s="80">
        <v>96556382</v>
      </c>
      <c r="B1071" s="53" t="str">
        <f>VLOOKUP(A1071,'DATA (2)'!A:G,2,0)</f>
        <v xml:space="preserve">Верт.насос  CR1S-12 A-FGJ-A-E-HQQE 3x4  </v>
      </c>
      <c r="C1071" s="50" t="str">
        <f>VLOOKUP(A1071,'DATA (2)'!A:G,4,0)</f>
        <v>CW</v>
      </c>
      <c r="D1071" s="51"/>
      <c r="E1071" s="50"/>
      <c r="F1071" s="50">
        <f>VLOOKUP(A1071,'DATA (2)'!A:G,5,0)</f>
        <v>662.07</v>
      </c>
      <c r="G1071" s="50">
        <f>IFERROR(F1071*(1-VLOOKUP(C1071,ГОЛОВНА!K:L,2,0)), "-")</f>
        <v>662.07</v>
      </c>
    </row>
    <row r="1072" spans="1:7" x14ac:dyDescent="0.3">
      <c r="A1072" s="80">
        <v>96556301</v>
      </c>
      <c r="B1072" s="53" t="str">
        <f>VLOOKUP(A1072,'DATA (2)'!A:G,2,0)</f>
        <v xml:space="preserve">Верт. насос CR1S-12 A-FGJ-A-V-HQQV 1x2  </v>
      </c>
      <c r="C1072" s="50" t="str">
        <f>VLOOKUP(A1072,'DATA (2)'!A:G,4,0)</f>
        <v>CW</v>
      </c>
      <c r="D1072" s="51"/>
      <c r="E1072" s="50"/>
      <c r="F1072" s="50">
        <f>VLOOKUP(A1072,'DATA (2)'!A:G,5,0)</f>
        <v>708.16</v>
      </c>
      <c r="G1072" s="50">
        <f>IFERROR(F1072*(1-VLOOKUP(C1072,ГОЛОВНА!K:L,2,0)), "-")</f>
        <v>708.16</v>
      </c>
    </row>
    <row r="1073" spans="1:7" x14ac:dyDescent="0.3">
      <c r="A1073" s="80">
        <v>96515691</v>
      </c>
      <c r="B1073" s="53" t="str">
        <f>VLOOKUP(A1073,'DATA (2)'!A:G,2,0)</f>
        <v xml:space="preserve">Верт.насос  CR1S-12 A-FGJ-A-V-HQQV 3x2  </v>
      </c>
      <c r="C1073" s="50" t="str">
        <f>VLOOKUP(A1073,'DATA (2)'!A:G,4,0)</f>
        <v>CW</v>
      </c>
      <c r="D1073" s="51"/>
      <c r="E1073" s="50"/>
      <c r="F1073" s="50">
        <f>VLOOKUP(A1073,'DATA (2)'!A:G,5,0)</f>
        <v>680.09</v>
      </c>
      <c r="G1073" s="50">
        <f>IFERROR(F1073*(1-VLOOKUP(C1073,ГОЛОВНА!K:L,2,0)), "-")</f>
        <v>680.09</v>
      </c>
    </row>
    <row r="1074" spans="1:7" x14ac:dyDescent="0.3">
      <c r="A1074" s="80">
        <v>96556414</v>
      </c>
      <c r="B1074" s="53" t="str">
        <f>VLOOKUP(A1074,'DATA (2)'!A:G,2,0)</f>
        <v xml:space="preserve">Верт.насос  CR1S-12 A-FGJ-A-V-HQQV 3x4  </v>
      </c>
      <c r="C1074" s="50" t="str">
        <f>VLOOKUP(A1074,'DATA (2)'!A:G,4,0)</f>
        <v>CW</v>
      </c>
      <c r="D1074" s="51"/>
      <c r="E1074" s="50"/>
      <c r="F1074" s="50">
        <f>VLOOKUP(A1074,'DATA (2)'!A:G,5,0)</f>
        <v>680.09</v>
      </c>
      <c r="G1074" s="50">
        <f>IFERROR(F1074*(1-VLOOKUP(C1074,ГОЛОВНА!K:L,2,0)), "-")</f>
        <v>680.09</v>
      </c>
    </row>
    <row r="1075" spans="1:7" x14ac:dyDescent="0.3">
      <c r="A1075" s="80">
        <v>96531714</v>
      </c>
      <c r="B1075" s="53" t="str">
        <f>VLOOKUP(A1075,'DATA (2)'!A:G,2,0)</f>
        <v xml:space="preserve">Верт. насос CR1S-13 A-A-A-E-HQQE 1x220  </v>
      </c>
      <c r="C1075" s="50" t="str">
        <f>VLOOKUP(A1075,'DATA (2)'!A:G,4,0)</f>
        <v>CW</v>
      </c>
      <c r="D1075" s="51"/>
      <c r="E1075" s="50"/>
      <c r="F1075" s="50">
        <f>VLOOKUP(A1075,'DATA (2)'!A:G,5,0)</f>
        <v>677.78</v>
      </c>
      <c r="G1075" s="50">
        <f>IFERROR(F1075*(1-VLOOKUP(C1075,ГОЛОВНА!K:L,2,0)), "-")</f>
        <v>677.78</v>
      </c>
    </row>
    <row r="1076" spans="1:7" x14ac:dyDescent="0.3">
      <c r="A1076" s="80">
        <v>96515563</v>
      </c>
      <c r="B1076" s="53" t="str">
        <f>VLOOKUP(A1076,'DATA (2)'!A:G,2,0)</f>
        <v xml:space="preserve">Верт.насос  CR1S-13 A-A-A-E-HQQE 3x230  </v>
      </c>
      <c r="C1076" s="50" t="str">
        <f>VLOOKUP(A1076,'DATA (2)'!A:G,4,0)</f>
        <v>CW</v>
      </c>
      <c r="D1076" s="51"/>
      <c r="E1076" s="50"/>
      <c r="F1076" s="50">
        <f>VLOOKUP(A1076,'DATA (2)'!A:G,5,0)</f>
        <v>649.71</v>
      </c>
      <c r="G1076" s="50">
        <f>IFERROR(F1076*(1-VLOOKUP(C1076,ГОЛОВНА!K:L,2,0)), "-")</f>
        <v>649.71</v>
      </c>
    </row>
    <row r="1077" spans="1:7" x14ac:dyDescent="0.3">
      <c r="A1077" s="80">
        <v>96556293</v>
      </c>
      <c r="B1077" s="53" t="str">
        <f>VLOOKUP(A1077,'DATA (2)'!A:G,2,0)</f>
        <v xml:space="preserve">CR1S-13 A-A-A-E-HQQE 3x400D 50HZ        </v>
      </c>
      <c r="C1077" s="50" t="str">
        <f>VLOOKUP(A1077,'DATA (2)'!A:G,4,0)</f>
        <v>CW</v>
      </c>
      <c r="D1077" s="51"/>
      <c r="E1077" s="50"/>
      <c r="F1077" s="50">
        <f>VLOOKUP(A1077,'DATA (2)'!A:G,5,0)</f>
        <v>649.71</v>
      </c>
      <c r="G1077" s="50">
        <f>IFERROR(F1077*(1-VLOOKUP(C1077,ГОЛОВНА!K:L,2,0)), "-")</f>
        <v>649.71</v>
      </c>
    </row>
    <row r="1078" spans="1:7" x14ac:dyDescent="0.3">
      <c r="A1078" s="80">
        <v>96556269</v>
      </c>
      <c r="B1078" s="53" t="str">
        <f>VLOOKUP(A1078,'DATA (2)'!A:G,2,0)</f>
        <v xml:space="preserve">Верт. насос CR1S-13 A-A-A-V-HQQV 1x220  </v>
      </c>
      <c r="C1078" s="50" t="str">
        <f>VLOOKUP(A1078,'DATA (2)'!A:G,4,0)</f>
        <v>CW</v>
      </c>
      <c r="D1078" s="51"/>
      <c r="E1078" s="50"/>
      <c r="F1078" s="50">
        <f>VLOOKUP(A1078,'DATA (2)'!A:G,5,0)</f>
        <v>695.8</v>
      </c>
      <c r="G1078" s="50">
        <f>IFERROR(F1078*(1-VLOOKUP(C1078,ГОЛОВНА!K:L,2,0)), "-")</f>
        <v>695.8</v>
      </c>
    </row>
    <row r="1079" spans="1:7" x14ac:dyDescent="0.3">
      <c r="A1079" s="80">
        <v>96515585</v>
      </c>
      <c r="B1079" s="53" t="str">
        <f>VLOOKUP(A1079,'DATA (2)'!A:G,2,0)</f>
        <v xml:space="preserve">Верт.насос  CR1S-13 A-A-A-V-HQQV 3x230  </v>
      </c>
      <c r="C1079" s="50" t="str">
        <f>VLOOKUP(A1079,'DATA (2)'!A:G,4,0)</f>
        <v>CW</v>
      </c>
      <c r="D1079" s="51"/>
      <c r="E1079" s="50"/>
      <c r="F1079" s="50">
        <f>VLOOKUP(A1079,'DATA (2)'!A:G,5,0)</f>
        <v>667.72</v>
      </c>
      <c r="G1079" s="50">
        <f>IFERROR(F1079*(1-VLOOKUP(C1079,ГОЛОВНА!K:L,2,0)), "-")</f>
        <v>667.72</v>
      </c>
    </row>
    <row r="1080" spans="1:7" x14ac:dyDescent="0.3">
      <c r="A1080" s="80">
        <v>96556338</v>
      </c>
      <c r="B1080" s="53" t="str">
        <f>VLOOKUP(A1080,'DATA (2)'!A:G,2,0)</f>
        <v xml:space="preserve">Верт.насос  CR1S-13 A-A-A-V-HQQV 3x400  </v>
      </c>
      <c r="C1080" s="50" t="str">
        <f>VLOOKUP(A1080,'DATA (2)'!A:G,4,0)</f>
        <v>CW</v>
      </c>
      <c r="D1080" s="51"/>
      <c r="E1080" s="50"/>
      <c r="F1080" s="50">
        <f>VLOOKUP(A1080,'DATA (2)'!A:G,5,0)</f>
        <v>667.72</v>
      </c>
      <c r="G1080" s="50">
        <f>IFERROR(F1080*(1-VLOOKUP(C1080,ГОЛОВНА!K:L,2,0)), "-")</f>
        <v>667.72</v>
      </c>
    </row>
    <row r="1081" spans="1:7" x14ac:dyDescent="0.3">
      <c r="A1081" s="80">
        <v>96543955</v>
      </c>
      <c r="B1081" s="53" t="str">
        <f>VLOOKUP(A1081,'DATA (2)'!A:G,2,0)</f>
        <v xml:space="preserve">Верт. насос CR1S-13 A-FGJ-A-E-HQQE 1x2  </v>
      </c>
      <c r="C1081" s="50" t="str">
        <f>VLOOKUP(A1081,'DATA (2)'!A:G,4,0)</f>
        <v>CW</v>
      </c>
      <c r="D1081" s="51"/>
      <c r="E1081" s="50"/>
      <c r="F1081" s="50">
        <f>VLOOKUP(A1081,'DATA (2)'!A:G,5,0)</f>
        <v>707.81</v>
      </c>
      <c r="G1081" s="50">
        <f>IFERROR(F1081*(1-VLOOKUP(C1081,ГОЛОВНА!K:L,2,0)), "-")</f>
        <v>707.81</v>
      </c>
    </row>
    <row r="1082" spans="1:7" x14ac:dyDescent="0.3">
      <c r="A1082" s="80">
        <v>96515663</v>
      </c>
      <c r="B1082" s="53" t="str">
        <f>VLOOKUP(A1082,'DATA (2)'!A:G,2,0)</f>
        <v xml:space="preserve">CR1S-13 A-FGJ-A-E-HQQE 3x230/400 50HZ   </v>
      </c>
      <c r="C1082" s="50" t="str">
        <f>VLOOKUP(A1082,'DATA (2)'!A:G,4,0)</f>
        <v>CW</v>
      </c>
      <c r="D1082" s="51"/>
      <c r="E1082" s="50"/>
      <c r="F1082" s="50">
        <f>VLOOKUP(A1082,'DATA (2)'!A:G,5,0)</f>
        <v>679.72</v>
      </c>
      <c r="G1082" s="50">
        <f>IFERROR(F1082*(1-VLOOKUP(C1082,ГОЛОВНА!K:L,2,0)), "-")</f>
        <v>679.72</v>
      </c>
    </row>
    <row r="1083" spans="1:7" x14ac:dyDescent="0.3">
      <c r="A1083" s="80">
        <v>96556384</v>
      </c>
      <c r="B1083" s="53" t="str">
        <f>VLOOKUP(A1083,'DATA (2)'!A:G,2,0)</f>
        <v xml:space="preserve">Верт.насос  CR1S-13 A-FGJ-A-E-HQQE 3x4  </v>
      </c>
      <c r="C1083" s="50" t="str">
        <f>VLOOKUP(A1083,'DATA (2)'!A:G,4,0)</f>
        <v>CW</v>
      </c>
      <c r="D1083" s="51"/>
      <c r="E1083" s="50"/>
      <c r="F1083" s="50">
        <f>VLOOKUP(A1083,'DATA (2)'!A:G,5,0)</f>
        <v>679.72</v>
      </c>
      <c r="G1083" s="50">
        <f>IFERROR(F1083*(1-VLOOKUP(C1083,ГОЛОВНА!K:L,2,0)), "-")</f>
        <v>679.72</v>
      </c>
    </row>
    <row r="1084" spans="1:7" x14ac:dyDescent="0.3">
      <c r="A1084" s="80">
        <v>96556302</v>
      </c>
      <c r="B1084" s="53" t="str">
        <f>VLOOKUP(A1084,'DATA (2)'!A:G,2,0)</f>
        <v xml:space="preserve">Верт. насос CR1S-13 A-FGJ-A-V-HQQV 1x2  </v>
      </c>
      <c r="C1084" s="50" t="str">
        <f>VLOOKUP(A1084,'DATA (2)'!A:G,4,0)</f>
        <v>CW</v>
      </c>
      <c r="D1084" s="51"/>
      <c r="E1084" s="50"/>
      <c r="F1084" s="50">
        <f>VLOOKUP(A1084,'DATA (2)'!A:G,5,0)</f>
        <v>725.82</v>
      </c>
      <c r="G1084" s="50">
        <f>IFERROR(F1084*(1-VLOOKUP(C1084,ГОЛОВНА!K:L,2,0)), "-")</f>
        <v>725.82</v>
      </c>
    </row>
    <row r="1085" spans="1:7" x14ac:dyDescent="0.3">
      <c r="A1085" s="80">
        <v>96515693</v>
      </c>
      <c r="B1085" s="53" t="str">
        <f>VLOOKUP(A1085,'DATA (2)'!A:G,2,0)</f>
        <v xml:space="preserve">CR1S-13 A-FGJ-A-V-HQQV 3x230/400 50HZ   </v>
      </c>
      <c r="C1085" s="50" t="str">
        <f>VLOOKUP(A1085,'DATA (2)'!A:G,4,0)</f>
        <v>CW</v>
      </c>
      <c r="D1085" s="51"/>
      <c r="E1085" s="50"/>
      <c r="F1085" s="50">
        <f>VLOOKUP(A1085,'DATA (2)'!A:G,5,0)</f>
        <v>697.74</v>
      </c>
      <c r="G1085" s="50">
        <f>IFERROR(F1085*(1-VLOOKUP(C1085,ГОЛОВНА!K:L,2,0)), "-")</f>
        <v>697.74</v>
      </c>
    </row>
    <row r="1086" spans="1:7" x14ac:dyDescent="0.3">
      <c r="A1086" s="80">
        <v>96556415</v>
      </c>
      <c r="B1086" s="53" t="str">
        <f>VLOOKUP(A1086,'DATA (2)'!A:G,2,0)</f>
        <v xml:space="preserve">Верт.насос  CR1S-13 A-FGJ-A-V-HQQV 3x4  </v>
      </c>
      <c r="C1086" s="50" t="str">
        <f>VLOOKUP(A1086,'DATA (2)'!A:G,4,0)</f>
        <v>CW</v>
      </c>
      <c r="D1086" s="51"/>
      <c r="E1086" s="50"/>
      <c r="F1086" s="50">
        <f>VLOOKUP(A1086,'DATA (2)'!A:G,5,0)</f>
        <v>697.74</v>
      </c>
      <c r="G1086" s="50">
        <f>IFERROR(F1086*(1-VLOOKUP(C1086,ГОЛОВНА!K:L,2,0)), "-")</f>
        <v>697.74</v>
      </c>
    </row>
    <row r="1087" spans="1:7" x14ac:dyDescent="0.3">
      <c r="A1087" s="80">
        <v>96531715</v>
      </c>
      <c r="B1087" s="53" t="str">
        <f>VLOOKUP(A1087,'DATA (2)'!A:G,2,0)</f>
        <v xml:space="preserve">Верт. насос CR1S-15 A-A-A-E-HQQE 1x220  </v>
      </c>
      <c r="C1087" s="50" t="str">
        <f>VLOOKUP(A1087,'DATA (2)'!A:G,4,0)</f>
        <v>CW</v>
      </c>
      <c r="D1087" s="51"/>
      <c r="E1087" s="50"/>
      <c r="F1087" s="50">
        <f>VLOOKUP(A1087,'DATA (2)'!A:G,5,0)</f>
        <v>717.16</v>
      </c>
      <c r="G1087" s="50">
        <f>IFERROR(F1087*(1-VLOOKUP(C1087,ГОЛОВНА!K:L,2,0)), "-")</f>
        <v>717.16</v>
      </c>
    </row>
    <row r="1088" spans="1:7" x14ac:dyDescent="0.3">
      <c r="A1088" s="80">
        <v>96515564</v>
      </c>
      <c r="B1088" s="53" t="str">
        <f>VLOOKUP(A1088,'DATA (2)'!A:G,2,0)</f>
        <v>Верт.насосCR1S-15 A-A-A-E-HQQE 3x230/400</v>
      </c>
      <c r="C1088" s="50" t="str">
        <f>VLOOKUP(A1088,'DATA (2)'!A:G,4,0)</f>
        <v>CW</v>
      </c>
      <c r="D1088" s="51"/>
      <c r="E1088" s="50"/>
      <c r="F1088" s="50">
        <f>VLOOKUP(A1088,'DATA (2)'!A:G,5,0)</f>
        <v>676.9</v>
      </c>
      <c r="G1088" s="50">
        <f>IFERROR(F1088*(1-VLOOKUP(C1088,ГОЛОВНА!K:L,2,0)), "-")</f>
        <v>676.9</v>
      </c>
    </row>
    <row r="1089" spans="1:7" x14ac:dyDescent="0.3">
      <c r="A1089" s="80">
        <v>96556294</v>
      </c>
      <c r="B1089" s="53" t="str">
        <f>VLOOKUP(A1089,'DATA (2)'!A:G,2,0)</f>
        <v xml:space="preserve">Верт.насос  CR1S-15 A-A-A-E-HQQE 3x400  </v>
      </c>
      <c r="C1089" s="50" t="str">
        <f>VLOOKUP(A1089,'DATA (2)'!A:G,4,0)</f>
        <v>CW</v>
      </c>
      <c r="D1089" s="51"/>
      <c r="E1089" s="50"/>
      <c r="F1089" s="50">
        <f>VLOOKUP(A1089,'DATA (2)'!A:G,5,0)</f>
        <v>676.9</v>
      </c>
      <c r="G1089" s="50">
        <f>IFERROR(F1089*(1-VLOOKUP(C1089,ГОЛОВНА!K:L,2,0)), "-")</f>
        <v>676.9</v>
      </c>
    </row>
    <row r="1090" spans="1:7" x14ac:dyDescent="0.3">
      <c r="A1090" s="80">
        <v>96556270</v>
      </c>
      <c r="B1090" s="53" t="str">
        <f>VLOOKUP(A1090,'DATA (2)'!A:G,2,0)</f>
        <v xml:space="preserve">Верт. насос CR1S-15 A-A-A-V-HQQV 1x220  </v>
      </c>
      <c r="C1090" s="50" t="str">
        <f>VLOOKUP(A1090,'DATA (2)'!A:G,4,0)</f>
        <v>CW</v>
      </c>
      <c r="D1090" s="51"/>
      <c r="E1090" s="50"/>
      <c r="F1090" s="50">
        <f>VLOOKUP(A1090,'DATA (2)'!A:G,5,0)</f>
        <v>735.17</v>
      </c>
      <c r="G1090" s="50">
        <f>IFERROR(F1090*(1-VLOOKUP(C1090,ГОЛОВНА!K:L,2,0)), "-")</f>
        <v>735.17</v>
      </c>
    </row>
    <row r="1091" spans="1:7" x14ac:dyDescent="0.3">
      <c r="A1091" s="80">
        <v>96515586</v>
      </c>
      <c r="B1091" s="53" t="str">
        <f>VLOOKUP(A1091,'DATA (2)'!A:G,2,0)</f>
        <v xml:space="preserve">Верт.насос  CR1S-15 A-A-A-V-HQQV 3x230  </v>
      </c>
      <c r="C1091" s="50" t="str">
        <f>VLOOKUP(A1091,'DATA (2)'!A:G,4,0)</f>
        <v>CW</v>
      </c>
      <c r="D1091" s="51"/>
      <c r="E1091" s="50"/>
      <c r="F1091" s="50">
        <f>VLOOKUP(A1091,'DATA (2)'!A:G,5,0)</f>
        <v>694.91</v>
      </c>
      <c r="G1091" s="50">
        <f>IFERROR(F1091*(1-VLOOKUP(C1091,ГОЛОВНА!K:L,2,0)), "-")</f>
        <v>694.91</v>
      </c>
    </row>
    <row r="1092" spans="1:7" x14ac:dyDescent="0.3">
      <c r="A1092" s="80">
        <v>96556339</v>
      </c>
      <c r="B1092" s="53" t="str">
        <f>VLOOKUP(A1092,'DATA (2)'!A:G,2,0)</f>
        <v xml:space="preserve">Верт.насос  CR1S-15 A-A-A-V-HQQV 3x400  </v>
      </c>
      <c r="C1092" s="50" t="str">
        <f>VLOOKUP(A1092,'DATA (2)'!A:G,4,0)</f>
        <v>CW</v>
      </c>
      <c r="D1092" s="51"/>
      <c r="E1092" s="50"/>
      <c r="F1092" s="50">
        <f>VLOOKUP(A1092,'DATA (2)'!A:G,5,0)</f>
        <v>694.91</v>
      </c>
      <c r="G1092" s="50">
        <f>IFERROR(F1092*(1-VLOOKUP(C1092,ГОЛОВНА!K:L,2,0)), "-")</f>
        <v>694.91</v>
      </c>
    </row>
    <row r="1093" spans="1:7" x14ac:dyDescent="0.3">
      <c r="A1093" s="80">
        <v>96543956</v>
      </c>
      <c r="B1093" s="53" t="str">
        <f>VLOOKUP(A1093,'DATA (2)'!A:G,2,0)</f>
        <v xml:space="preserve">Верт. насос CR1S-15 A-FGJ-A-E-HQQE 1x2  </v>
      </c>
      <c r="C1093" s="50" t="str">
        <f>VLOOKUP(A1093,'DATA (2)'!A:G,4,0)</f>
        <v>CW</v>
      </c>
      <c r="D1093" s="51"/>
      <c r="E1093" s="50"/>
      <c r="F1093" s="50">
        <f>VLOOKUP(A1093,'DATA (2)'!A:G,5,0)</f>
        <v>747.18</v>
      </c>
      <c r="G1093" s="50">
        <f>IFERROR(F1093*(1-VLOOKUP(C1093,ГОЛОВНА!K:L,2,0)), "-")</f>
        <v>747.18</v>
      </c>
    </row>
    <row r="1094" spans="1:7" x14ac:dyDescent="0.3">
      <c r="A1094" s="80">
        <v>96515664</v>
      </c>
      <c r="B1094" s="53" t="str">
        <f>VLOOKUP(A1094,'DATA (2)'!A:G,2,0)</f>
        <v xml:space="preserve">CR1S-15 A-FGJ-A-E-HQQE 3x230/400 50HZ   </v>
      </c>
      <c r="C1094" s="50" t="str">
        <f>VLOOKUP(A1094,'DATA (2)'!A:G,4,0)</f>
        <v>CW</v>
      </c>
      <c r="D1094" s="51"/>
      <c r="E1094" s="50"/>
      <c r="F1094" s="50">
        <f>VLOOKUP(A1094,'DATA (2)'!A:G,5,0)</f>
        <v>706.92</v>
      </c>
      <c r="G1094" s="50">
        <f>IFERROR(F1094*(1-VLOOKUP(C1094,ГОЛОВНА!K:L,2,0)), "-")</f>
        <v>706.92</v>
      </c>
    </row>
    <row r="1095" spans="1:7" x14ac:dyDescent="0.3">
      <c r="A1095" s="80">
        <v>96556387</v>
      </c>
      <c r="B1095" s="53" t="str">
        <f>VLOOKUP(A1095,'DATA (2)'!A:G,2,0)</f>
        <v xml:space="preserve">Верт.насос  CR1S-15 A-FGJ-A-E-HQQE 3x4  </v>
      </c>
      <c r="C1095" s="50" t="str">
        <f>VLOOKUP(A1095,'DATA (2)'!A:G,4,0)</f>
        <v>CW</v>
      </c>
      <c r="D1095" s="51"/>
      <c r="E1095" s="50"/>
      <c r="F1095" s="50">
        <f>VLOOKUP(A1095,'DATA (2)'!A:G,5,0)</f>
        <v>706.92</v>
      </c>
      <c r="G1095" s="50">
        <f>IFERROR(F1095*(1-VLOOKUP(C1095,ГОЛОВНА!K:L,2,0)), "-")</f>
        <v>706.92</v>
      </c>
    </row>
    <row r="1096" spans="1:7" x14ac:dyDescent="0.3">
      <c r="A1096" s="80">
        <v>96556304</v>
      </c>
      <c r="B1096" s="53" t="str">
        <f>VLOOKUP(A1096,'DATA (2)'!A:G,2,0)</f>
        <v xml:space="preserve">Верт. насос CR1S-15 A-FGJ-A-V-HQQV 1x2  </v>
      </c>
      <c r="C1096" s="50" t="str">
        <f>VLOOKUP(A1096,'DATA (2)'!A:G,4,0)</f>
        <v>CW</v>
      </c>
      <c r="D1096" s="51"/>
      <c r="E1096" s="50"/>
      <c r="F1096" s="50">
        <f>VLOOKUP(A1096,'DATA (2)'!A:G,5,0)</f>
        <v>765.19</v>
      </c>
      <c r="G1096" s="50">
        <f>IFERROR(F1096*(1-VLOOKUP(C1096,ГОЛОВНА!K:L,2,0)), "-")</f>
        <v>765.19</v>
      </c>
    </row>
    <row r="1097" spans="1:7" x14ac:dyDescent="0.3">
      <c r="A1097" s="80">
        <v>96515694</v>
      </c>
      <c r="B1097" s="53" t="str">
        <f>VLOOKUP(A1097,'DATA (2)'!A:G,2,0)</f>
        <v xml:space="preserve">Верт.насос  CR1S-15 A-FGJ-A-V-HQQV 3x2  </v>
      </c>
      <c r="C1097" s="50" t="str">
        <f>VLOOKUP(A1097,'DATA (2)'!A:G,4,0)</f>
        <v>CW</v>
      </c>
      <c r="D1097" s="51"/>
      <c r="E1097" s="50"/>
      <c r="F1097" s="50">
        <f>VLOOKUP(A1097,'DATA (2)'!A:G,5,0)</f>
        <v>724.94</v>
      </c>
      <c r="G1097" s="50">
        <f>IFERROR(F1097*(1-VLOOKUP(C1097,ГОЛОВНА!K:L,2,0)), "-")</f>
        <v>724.94</v>
      </c>
    </row>
    <row r="1098" spans="1:7" x14ac:dyDescent="0.3">
      <c r="A1098" s="80">
        <v>96556416</v>
      </c>
      <c r="B1098" s="53" t="str">
        <f>VLOOKUP(A1098,'DATA (2)'!A:G,2,0)</f>
        <v xml:space="preserve">Верт.насос  CR1S-15 A-FGJ-A-V-HQQV 3x4  </v>
      </c>
      <c r="C1098" s="50" t="str">
        <f>VLOOKUP(A1098,'DATA (2)'!A:G,4,0)</f>
        <v>CW</v>
      </c>
      <c r="D1098" s="51"/>
      <c r="E1098" s="50"/>
      <c r="F1098" s="50">
        <f>VLOOKUP(A1098,'DATA (2)'!A:G,5,0)</f>
        <v>724.94</v>
      </c>
      <c r="G1098" s="50">
        <f>IFERROR(F1098*(1-VLOOKUP(C1098,ГОЛОВНА!K:L,2,0)), "-")</f>
        <v>724.94</v>
      </c>
    </row>
    <row r="1099" spans="1:7" x14ac:dyDescent="0.3">
      <c r="A1099" s="80">
        <v>96531716</v>
      </c>
      <c r="B1099" s="53" t="str">
        <f>VLOOKUP(A1099,'DATA (2)'!A:G,2,0)</f>
        <v xml:space="preserve">Верт. насос CR1S-17 A-A-A-E-HQQE 1x220  </v>
      </c>
      <c r="C1099" s="50" t="str">
        <f>VLOOKUP(A1099,'DATA (2)'!A:G,4,0)</f>
        <v>CW</v>
      </c>
      <c r="D1099" s="51"/>
      <c r="E1099" s="50"/>
      <c r="F1099" s="50">
        <f>VLOOKUP(A1099,'DATA (2)'!A:G,5,0)</f>
        <v>761.85</v>
      </c>
      <c r="G1099" s="50">
        <f>IFERROR(F1099*(1-VLOOKUP(C1099,ГОЛОВНА!K:L,2,0)), "-")</f>
        <v>761.85</v>
      </c>
    </row>
    <row r="1100" spans="1:7" x14ac:dyDescent="0.3">
      <c r="A1100" s="80">
        <v>96515565</v>
      </c>
      <c r="B1100" s="53" t="str">
        <f>VLOOKUP(A1100,'DATA (2)'!A:G,2,0)</f>
        <v xml:space="preserve">Верт.насос  CR1S-17 A-A-A-E-HQQE 3x230  </v>
      </c>
      <c r="C1100" s="50" t="str">
        <f>VLOOKUP(A1100,'DATA (2)'!A:G,4,0)</f>
        <v>CW</v>
      </c>
      <c r="D1100" s="51"/>
      <c r="E1100" s="50"/>
      <c r="F1100" s="50">
        <f>VLOOKUP(A1100,'DATA (2)'!A:G,5,0)</f>
        <v>721.58</v>
      </c>
      <c r="G1100" s="50">
        <f>IFERROR(F1100*(1-VLOOKUP(C1100,ГОЛОВНА!K:L,2,0)), "-")</f>
        <v>721.58</v>
      </c>
    </row>
    <row r="1101" spans="1:7" x14ac:dyDescent="0.3">
      <c r="A1101" s="80">
        <v>96556300</v>
      </c>
      <c r="B1101" s="53" t="str">
        <f>VLOOKUP(A1101,'DATA (2)'!A:G,2,0)</f>
        <v xml:space="preserve">Верт.насос  CR1S-17 A-A-A-E-HQQE 3x400  </v>
      </c>
      <c r="C1101" s="50" t="str">
        <f>VLOOKUP(A1101,'DATA (2)'!A:G,4,0)</f>
        <v>CW</v>
      </c>
      <c r="D1101" s="51"/>
      <c r="E1101" s="50"/>
      <c r="F1101" s="50">
        <f>VLOOKUP(A1101,'DATA (2)'!A:G,5,0)</f>
        <v>721.58</v>
      </c>
      <c r="G1101" s="50">
        <f>IFERROR(F1101*(1-VLOOKUP(C1101,ГОЛОВНА!K:L,2,0)), "-")</f>
        <v>721.58</v>
      </c>
    </row>
    <row r="1102" spans="1:7" x14ac:dyDescent="0.3">
      <c r="A1102" s="80">
        <v>96556271</v>
      </c>
      <c r="B1102" s="53" t="str">
        <f>VLOOKUP(A1102,'DATA (2)'!A:G,2,0)</f>
        <v xml:space="preserve">Верт. насос CR1S-17 A-A-A-V-HQQV 1x220  </v>
      </c>
      <c r="C1102" s="50" t="str">
        <f>VLOOKUP(A1102,'DATA (2)'!A:G,4,0)</f>
        <v>CW</v>
      </c>
      <c r="D1102" s="51"/>
      <c r="E1102" s="50"/>
      <c r="F1102" s="50">
        <f>VLOOKUP(A1102,'DATA (2)'!A:G,5,0)</f>
        <v>779.86</v>
      </c>
      <c r="G1102" s="50">
        <f>IFERROR(F1102*(1-VLOOKUP(C1102,ГОЛОВНА!K:L,2,0)), "-")</f>
        <v>779.86</v>
      </c>
    </row>
    <row r="1103" spans="1:7" x14ac:dyDescent="0.3">
      <c r="A1103" s="80">
        <v>96515587</v>
      </c>
      <c r="B1103" s="53" t="str">
        <f>VLOOKUP(A1103,'DATA (2)'!A:G,2,0)</f>
        <v xml:space="preserve">Верт.насос  CR1S-17 A-A-A-V-HQQV 3x230  </v>
      </c>
      <c r="C1103" s="50" t="str">
        <f>VLOOKUP(A1103,'DATA (2)'!A:G,4,0)</f>
        <v>CW</v>
      </c>
      <c r="D1103" s="51"/>
      <c r="E1103" s="50"/>
      <c r="F1103" s="50">
        <f>VLOOKUP(A1103,'DATA (2)'!A:G,5,0)</f>
        <v>739.59</v>
      </c>
      <c r="G1103" s="50">
        <f>IFERROR(F1103*(1-VLOOKUP(C1103,ГОЛОВНА!K:L,2,0)), "-")</f>
        <v>739.59</v>
      </c>
    </row>
    <row r="1104" spans="1:7" x14ac:dyDescent="0.3">
      <c r="A1104" s="80">
        <v>96556340</v>
      </c>
      <c r="B1104" s="53" t="str">
        <f>VLOOKUP(A1104,'DATA (2)'!A:G,2,0)</f>
        <v xml:space="preserve">Верт.насос  CR1S-17 A-A-A-V-HQQV 3x400  </v>
      </c>
      <c r="C1104" s="50" t="str">
        <f>VLOOKUP(A1104,'DATA (2)'!A:G,4,0)</f>
        <v>CW</v>
      </c>
      <c r="D1104" s="51"/>
      <c r="E1104" s="50"/>
      <c r="F1104" s="50">
        <f>VLOOKUP(A1104,'DATA (2)'!A:G,5,0)</f>
        <v>739.59</v>
      </c>
      <c r="G1104" s="50">
        <f>IFERROR(F1104*(1-VLOOKUP(C1104,ГОЛОВНА!K:L,2,0)), "-")</f>
        <v>739.59</v>
      </c>
    </row>
    <row r="1105" spans="1:7" x14ac:dyDescent="0.3">
      <c r="A1105" s="80">
        <v>96543957</v>
      </c>
      <c r="B1105" s="53" t="str">
        <f>VLOOKUP(A1105,'DATA (2)'!A:G,2,0)</f>
        <v xml:space="preserve">Верт. насос CR1S-17 A-FGJ-A-E-HQQE 1x2  </v>
      </c>
      <c r="C1105" s="50" t="str">
        <f>VLOOKUP(A1105,'DATA (2)'!A:G,4,0)</f>
        <v>CW</v>
      </c>
      <c r="D1105" s="51"/>
      <c r="E1105" s="50"/>
      <c r="F1105" s="50">
        <f>VLOOKUP(A1105,'DATA (2)'!A:G,5,0)</f>
        <v>791.86</v>
      </c>
      <c r="G1105" s="50">
        <f>IFERROR(F1105*(1-VLOOKUP(C1105,ГОЛОВНА!K:L,2,0)), "-")</f>
        <v>791.86</v>
      </c>
    </row>
    <row r="1106" spans="1:7" x14ac:dyDescent="0.3">
      <c r="A1106" s="80">
        <v>96515666</v>
      </c>
      <c r="B1106" s="53" t="str">
        <f>VLOOKUP(A1106,'DATA (2)'!A:G,2,0)</f>
        <v xml:space="preserve">Верт.насос  CR1S-17 A-FGJ-A-E-HQQE 3x2  </v>
      </c>
      <c r="C1106" s="50" t="str">
        <f>VLOOKUP(A1106,'DATA (2)'!A:G,4,0)</f>
        <v>CW</v>
      </c>
      <c r="D1106" s="51"/>
      <c r="E1106" s="50"/>
      <c r="F1106" s="50">
        <f>VLOOKUP(A1106,'DATA (2)'!A:G,5,0)</f>
        <v>751.6</v>
      </c>
      <c r="G1106" s="50">
        <f>IFERROR(F1106*(1-VLOOKUP(C1106,ГОЛОВНА!K:L,2,0)), "-")</f>
        <v>751.6</v>
      </c>
    </row>
    <row r="1107" spans="1:7" x14ac:dyDescent="0.3">
      <c r="A1107" s="80">
        <v>96556389</v>
      </c>
      <c r="B1107" s="53" t="str">
        <f>VLOOKUP(A1107,'DATA (2)'!A:G,2,0)</f>
        <v xml:space="preserve">Верт.насос  CR1S-17 A-FGJ-A-E-HQQE 3x4  </v>
      </c>
      <c r="C1107" s="50" t="str">
        <f>VLOOKUP(A1107,'DATA (2)'!A:G,4,0)</f>
        <v>CW</v>
      </c>
      <c r="D1107" s="51"/>
      <c r="E1107" s="50"/>
      <c r="F1107" s="50">
        <f>VLOOKUP(A1107,'DATA (2)'!A:G,5,0)</f>
        <v>751.6</v>
      </c>
      <c r="G1107" s="50">
        <f>IFERROR(F1107*(1-VLOOKUP(C1107,ГОЛОВНА!K:L,2,0)), "-")</f>
        <v>751.6</v>
      </c>
    </row>
    <row r="1108" spans="1:7" x14ac:dyDescent="0.3">
      <c r="A1108" s="80">
        <v>96556321</v>
      </c>
      <c r="B1108" s="53" t="str">
        <f>VLOOKUP(A1108,'DATA (2)'!A:G,2,0)</f>
        <v xml:space="preserve">Верт. насос CR1S-17 A-FGJ-A-V-HQQV 1x2  </v>
      </c>
      <c r="C1108" s="50" t="str">
        <f>VLOOKUP(A1108,'DATA (2)'!A:G,4,0)</f>
        <v>CW</v>
      </c>
      <c r="D1108" s="51"/>
      <c r="E1108" s="50"/>
      <c r="F1108" s="50">
        <f>VLOOKUP(A1108,'DATA (2)'!A:G,5,0)</f>
        <v>809.88</v>
      </c>
      <c r="G1108" s="50">
        <f>IFERROR(F1108*(1-VLOOKUP(C1108,ГОЛОВНА!K:L,2,0)), "-")</f>
        <v>809.88</v>
      </c>
    </row>
    <row r="1109" spans="1:7" x14ac:dyDescent="0.3">
      <c r="A1109" s="80">
        <v>96515696</v>
      </c>
      <c r="B1109" s="53" t="str">
        <f>VLOOKUP(A1109,'DATA (2)'!A:G,2,0)</f>
        <v xml:space="preserve">Верт.насос  CR1S-17 A-FGJ-A-V-HQQV 3x2  </v>
      </c>
      <c r="C1109" s="50" t="str">
        <f>VLOOKUP(A1109,'DATA (2)'!A:G,4,0)</f>
        <v>CW</v>
      </c>
      <c r="D1109" s="51"/>
      <c r="E1109" s="50"/>
      <c r="F1109" s="50">
        <f>VLOOKUP(A1109,'DATA (2)'!A:G,5,0)</f>
        <v>769.62</v>
      </c>
      <c r="G1109" s="50">
        <f>IFERROR(F1109*(1-VLOOKUP(C1109,ГОЛОВНА!K:L,2,0)), "-")</f>
        <v>769.62</v>
      </c>
    </row>
    <row r="1110" spans="1:7" x14ac:dyDescent="0.3">
      <c r="A1110" s="80">
        <v>96556417</v>
      </c>
      <c r="B1110" s="53" t="str">
        <f>VLOOKUP(A1110,'DATA (2)'!A:G,2,0)</f>
        <v xml:space="preserve">Верт.насос  CR1S-17 A-FGJ-A-V-HQQV 3x4  </v>
      </c>
      <c r="C1110" s="50" t="str">
        <f>VLOOKUP(A1110,'DATA (2)'!A:G,4,0)</f>
        <v>CW</v>
      </c>
      <c r="D1110" s="51"/>
      <c r="E1110" s="50"/>
      <c r="F1110" s="50">
        <f>VLOOKUP(A1110,'DATA (2)'!A:G,5,0)</f>
        <v>769.62</v>
      </c>
      <c r="G1110" s="50">
        <f>IFERROR(F1110*(1-VLOOKUP(C1110,ГОЛОВНА!K:L,2,0)), "-")</f>
        <v>769.62</v>
      </c>
    </row>
    <row r="1111" spans="1:7" x14ac:dyDescent="0.3">
      <c r="A1111" s="80">
        <v>96531717</v>
      </c>
      <c r="B1111" s="53" t="str">
        <f>VLOOKUP(A1111,'DATA (2)'!A:G,2,0)</f>
        <v xml:space="preserve">Верт. насос CR1S-19 A-A-A-E-HQQE 1x220  </v>
      </c>
      <c r="C1111" s="50" t="str">
        <f>VLOOKUP(A1111,'DATA (2)'!A:G,4,0)</f>
        <v>CW</v>
      </c>
      <c r="D1111" s="51"/>
      <c r="E1111" s="50"/>
      <c r="F1111" s="50">
        <f>VLOOKUP(A1111,'DATA (2)'!A:G,5,0)</f>
        <v>806.53</v>
      </c>
      <c r="G1111" s="50">
        <f>IFERROR(F1111*(1-VLOOKUP(C1111,ГОЛОВНА!K:L,2,0)), "-")</f>
        <v>806.53</v>
      </c>
    </row>
    <row r="1112" spans="1:7" x14ac:dyDescent="0.3">
      <c r="A1112" s="80">
        <v>96515566</v>
      </c>
      <c r="B1112" s="53" t="str">
        <f>VLOOKUP(A1112,'DATA (2)'!A:G,2,0)</f>
        <v xml:space="preserve">Верт.насос  CR1S-19 A-A-A-E-HQQE 3x230  </v>
      </c>
      <c r="C1112" s="50" t="str">
        <f>VLOOKUP(A1112,'DATA (2)'!A:G,4,0)</f>
        <v>CW</v>
      </c>
      <c r="D1112" s="51"/>
      <c r="E1112" s="50"/>
      <c r="F1112" s="50">
        <f>VLOOKUP(A1112,'DATA (2)'!A:G,5,0)</f>
        <v>766.26</v>
      </c>
      <c r="G1112" s="50">
        <f>IFERROR(F1112*(1-VLOOKUP(C1112,ГОЛОВНА!K:L,2,0)), "-")</f>
        <v>766.26</v>
      </c>
    </row>
    <row r="1113" spans="1:7" x14ac:dyDescent="0.3">
      <c r="A1113" s="80">
        <v>96556303</v>
      </c>
      <c r="B1113" s="53" t="str">
        <f>VLOOKUP(A1113,'DATA (2)'!A:G,2,0)</f>
        <v xml:space="preserve">Верт.насос  CR1S-19 A-A-A-E-HQQE 3x400  </v>
      </c>
      <c r="C1113" s="50" t="str">
        <f>VLOOKUP(A1113,'DATA (2)'!A:G,4,0)</f>
        <v>CW</v>
      </c>
      <c r="D1113" s="51"/>
      <c r="E1113" s="50"/>
      <c r="F1113" s="50">
        <f>VLOOKUP(A1113,'DATA (2)'!A:G,5,0)</f>
        <v>766.26</v>
      </c>
      <c r="G1113" s="50">
        <f>IFERROR(F1113*(1-VLOOKUP(C1113,ГОЛОВНА!K:L,2,0)), "-")</f>
        <v>766.26</v>
      </c>
    </row>
    <row r="1114" spans="1:7" x14ac:dyDescent="0.3">
      <c r="A1114" s="80">
        <v>96556272</v>
      </c>
      <c r="B1114" s="53" t="str">
        <f>VLOOKUP(A1114,'DATA (2)'!A:G,2,0)</f>
        <v xml:space="preserve">Верт. насос CR1S-19 A-A-A-V-HQQV 1x220  </v>
      </c>
      <c r="C1114" s="50" t="str">
        <f>VLOOKUP(A1114,'DATA (2)'!A:G,4,0)</f>
        <v>CW</v>
      </c>
      <c r="D1114" s="51"/>
      <c r="E1114" s="50"/>
      <c r="F1114" s="50">
        <f>VLOOKUP(A1114,'DATA (2)'!A:G,5,0)</f>
        <v>824.52</v>
      </c>
      <c r="G1114" s="50">
        <f>IFERROR(F1114*(1-VLOOKUP(C1114,ГОЛОВНА!K:L,2,0)), "-")</f>
        <v>824.52</v>
      </c>
    </row>
    <row r="1115" spans="1:7" x14ac:dyDescent="0.3">
      <c r="A1115" s="80">
        <v>96515588</v>
      </c>
      <c r="B1115" s="53" t="str">
        <f>VLOOKUP(A1115,'DATA (2)'!A:G,2,0)</f>
        <v xml:space="preserve">Верт.насос  CR1S-19 A-A-A-V-HQQV 3x230  </v>
      </c>
      <c r="C1115" s="50" t="str">
        <f>VLOOKUP(A1115,'DATA (2)'!A:G,4,0)</f>
        <v>CW</v>
      </c>
      <c r="D1115" s="51"/>
      <c r="E1115" s="50"/>
      <c r="F1115" s="50">
        <f>VLOOKUP(A1115,'DATA (2)'!A:G,5,0)</f>
        <v>784.28</v>
      </c>
      <c r="G1115" s="50">
        <f>IFERROR(F1115*(1-VLOOKUP(C1115,ГОЛОВНА!K:L,2,0)), "-")</f>
        <v>784.28</v>
      </c>
    </row>
    <row r="1116" spans="1:7" x14ac:dyDescent="0.3">
      <c r="A1116" s="80">
        <v>96556341</v>
      </c>
      <c r="B1116" s="53" t="str">
        <f>VLOOKUP(A1116,'DATA (2)'!A:G,2,0)</f>
        <v xml:space="preserve">Верт.насос  CR1S-19 A-A-A-V-HQQV 3x400  </v>
      </c>
      <c r="C1116" s="50" t="str">
        <f>VLOOKUP(A1116,'DATA (2)'!A:G,4,0)</f>
        <v>CW</v>
      </c>
      <c r="D1116" s="51"/>
      <c r="E1116" s="50"/>
      <c r="F1116" s="50">
        <f>VLOOKUP(A1116,'DATA (2)'!A:G,5,0)</f>
        <v>784.28</v>
      </c>
      <c r="G1116" s="50">
        <f>IFERROR(F1116*(1-VLOOKUP(C1116,ГОЛОВНА!K:L,2,0)), "-")</f>
        <v>784.28</v>
      </c>
    </row>
    <row r="1117" spans="1:7" x14ac:dyDescent="0.3">
      <c r="A1117" s="80">
        <v>96543958</v>
      </c>
      <c r="B1117" s="53" t="str">
        <f>VLOOKUP(A1117,'DATA (2)'!A:G,2,0)</f>
        <v xml:space="preserve">Верт. насос CR1S-19 A-FGJ-A-E-HQQE 1x2  </v>
      </c>
      <c r="C1117" s="50" t="str">
        <f>VLOOKUP(A1117,'DATA (2)'!A:G,4,0)</f>
        <v>CW</v>
      </c>
      <c r="D1117" s="51"/>
      <c r="E1117" s="50"/>
      <c r="F1117" s="50">
        <f>VLOOKUP(A1117,'DATA (2)'!A:G,5,0)</f>
        <v>836.54</v>
      </c>
      <c r="G1117" s="50">
        <f>IFERROR(F1117*(1-VLOOKUP(C1117,ГОЛОВНА!K:L,2,0)), "-")</f>
        <v>836.54</v>
      </c>
    </row>
    <row r="1118" spans="1:7" x14ac:dyDescent="0.3">
      <c r="A1118" s="80">
        <v>96515668</v>
      </c>
      <c r="B1118" s="53" t="str">
        <f>VLOOKUP(A1118,'DATA (2)'!A:G,2,0)</f>
        <v xml:space="preserve">CR1S-19 A-FGJ-A-E-HQQE 3x230/400 50HZ   </v>
      </c>
      <c r="C1118" s="50" t="str">
        <f>VLOOKUP(A1118,'DATA (2)'!A:G,4,0)</f>
        <v>CW</v>
      </c>
      <c r="D1118" s="51"/>
      <c r="E1118" s="50"/>
      <c r="F1118" s="50">
        <f>VLOOKUP(A1118,'DATA (2)'!A:G,5,0)</f>
        <v>796.28</v>
      </c>
      <c r="G1118" s="50">
        <f>IFERROR(F1118*(1-VLOOKUP(C1118,ГОЛОВНА!K:L,2,0)), "-")</f>
        <v>796.28</v>
      </c>
    </row>
    <row r="1119" spans="1:7" x14ac:dyDescent="0.3">
      <c r="A1119" s="80">
        <v>96556391</v>
      </c>
      <c r="B1119" s="53" t="str">
        <f>VLOOKUP(A1119,'DATA (2)'!A:G,2,0)</f>
        <v xml:space="preserve">Верт.насос  CR1S-19 A-FGJ-A-E-HQQE 3x4  </v>
      </c>
      <c r="C1119" s="50" t="str">
        <f>VLOOKUP(A1119,'DATA (2)'!A:G,4,0)</f>
        <v>CW</v>
      </c>
      <c r="D1119" s="51"/>
      <c r="E1119" s="50"/>
      <c r="F1119" s="50">
        <f>VLOOKUP(A1119,'DATA (2)'!A:G,5,0)</f>
        <v>796.28</v>
      </c>
      <c r="G1119" s="50">
        <f>IFERROR(F1119*(1-VLOOKUP(C1119,ГОЛОВНА!K:L,2,0)), "-")</f>
        <v>796.28</v>
      </c>
    </row>
    <row r="1120" spans="1:7" x14ac:dyDescent="0.3">
      <c r="A1120" s="80">
        <v>96556322</v>
      </c>
      <c r="B1120" s="53" t="str">
        <f>VLOOKUP(A1120,'DATA (2)'!A:G,2,0)</f>
        <v xml:space="preserve">Верт. насос CR1S-19 A-FGJ-A-V-HQQV 1x2  </v>
      </c>
      <c r="C1120" s="50" t="str">
        <f>VLOOKUP(A1120,'DATA (2)'!A:G,4,0)</f>
        <v>CW</v>
      </c>
      <c r="D1120" s="51"/>
      <c r="E1120" s="50"/>
      <c r="F1120" s="50">
        <f>VLOOKUP(A1120,'DATA (2)'!A:G,5,0)</f>
        <v>854.55</v>
      </c>
      <c r="G1120" s="50">
        <f>IFERROR(F1120*(1-VLOOKUP(C1120,ГОЛОВНА!K:L,2,0)), "-")</f>
        <v>854.55</v>
      </c>
    </row>
    <row r="1121" spans="1:7" x14ac:dyDescent="0.3">
      <c r="A1121" s="80">
        <v>96515698</v>
      </c>
      <c r="B1121" s="53" t="str">
        <f>VLOOKUP(A1121,'DATA (2)'!A:G,2,0)</f>
        <v xml:space="preserve">Верт.насос  CR1S-19 A-FGJ-A-V-HQQV 3x2  </v>
      </c>
      <c r="C1121" s="50" t="str">
        <f>VLOOKUP(A1121,'DATA (2)'!A:G,4,0)</f>
        <v>CW</v>
      </c>
      <c r="D1121" s="51"/>
      <c r="E1121" s="50"/>
      <c r="F1121" s="50">
        <f>VLOOKUP(A1121,'DATA (2)'!A:G,5,0)</f>
        <v>814.3</v>
      </c>
      <c r="G1121" s="50">
        <f>IFERROR(F1121*(1-VLOOKUP(C1121,ГОЛОВНА!K:L,2,0)), "-")</f>
        <v>814.3</v>
      </c>
    </row>
    <row r="1122" spans="1:7" x14ac:dyDescent="0.3">
      <c r="A1122" s="80">
        <v>96556418</v>
      </c>
      <c r="B1122" s="53" t="str">
        <f>VLOOKUP(A1122,'DATA (2)'!A:G,2,0)</f>
        <v xml:space="preserve">Верт.насос  CR1S-19 A-FGJ-A-V-HQQV 3x4  </v>
      </c>
      <c r="C1122" s="50" t="str">
        <f>VLOOKUP(A1122,'DATA (2)'!A:G,4,0)</f>
        <v>CW</v>
      </c>
      <c r="D1122" s="51"/>
      <c r="E1122" s="50"/>
      <c r="F1122" s="50">
        <f>VLOOKUP(A1122,'DATA (2)'!A:G,5,0)</f>
        <v>814.3</v>
      </c>
      <c r="G1122" s="50">
        <f>IFERROR(F1122*(1-VLOOKUP(C1122,ГОЛОВНА!K:L,2,0)), "-")</f>
        <v>814.3</v>
      </c>
    </row>
    <row r="1123" spans="1:7" x14ac:dyDescent="0.3">
      <c r="A1123" s="80">
        <v>96531683</v>
      </c>
      <c r="B1123" s="53" t="str">
        <f>VLOOKUP(A1123,'DATA (2)'!A:G,2,0)</f>
        <v xml:space="preserve">Верт. насос CR1S-2 A-A-A-E-HQQE 1x220/  </v>
      </c>
      <c r="C1123" s="50" t="str">
        <f>VLOOKUP(A1123,'DATA (2)'!A:G,4,0)</f>
        <v>CW</v>
      </c>
      <c r="D1123" s="51"/>
      <c r="E1123" s="50"/>
      <c r="F1123" s="50">
        <f>VLOOKUP(A1123,'DATA (2)'!A:G,5,0)</f>
        <v>485.11</v>
      </c>
      <c r="G1123" s="50">
        <f>IFERROR(F1123*(1-VLOOKUP(C1123,ГОЛОВНА!K:L,2,0)), "-")</f>
        <v>485.11</v>
      </c>
    </row>
    <row r="1124" spans="1:7" x14ac:dyDescent="0.3">
      <c r="A1124" s="80">
        <v>96515537</v>
      </c>
      <c r="B1124" s="53" t="str">
        <f>VLOOKUP(A1124,'DATA (2)'!A:G,2,0)</f>
        <v>Верт. насос CR1S-2 A-A-A-E-HQQE 3x230/40</v>
      </c>
      <c r="C1124" s="50" t="str">
        <f>VLOOKUP(A1124,'DATA (2)'!A:G,4,0)</f>
        <v>CW</v>
      </c>
      <c r="D1124" s="51"/>
      <c r="E1124" s="50"/>
      <c r="F1124" s="50">
        <f>VLOOKUP(A1124,'DATA (2)'!A:G,5,0)</f>
        <v>457.04</v>
      </c>
      <c r="G1124" s="50">
        <f>IFERROR(F1124*(1-VLOOKUP(C1124,ГОЛОВНА!K:L,2,0)), "-")</f>
        <v>457.04</v>
      </c>
    </row>
    <row r="1125" spans="1:7" x14ac:dyDescent="0.3">
      <c r="A1125" s="80">
        <v>96556276</v>
      </c>
      <c r="B1125" s="53" t="str">
        <f>VLOOKUP(A1125,'DATA (2)'!A:G,2,0)</f>
        <v xml:space="preserve">CR1S-2 A-A-A-E-HQQE 3x400D 50HZ         </v>
      </c>
      <c r="C1125" s="50" t="str">
        <f>VLOOKUP(A1125,'DATA (2)'!A:G,4,0)</f>
        <v>CW</v>
      </c>
      <c r="D1125" s="51"/>
      <c r="E1125" s="50"/>
      <c r="F1125" s="50">
        <f>VLOOKUP(A1125,'DATA (2)'!A:G,5,0)</f>
        <v>457.04</v>
      </c>
      <c r="G1125" s="50">
        <f>IFERROR(F1125*(1-VLOOKUP(C1125,ГОЛОВНА!K:L,2,0)), "-")</f>
        <v>457.04</v>
      </c>
    </row>
    <row r="1126" spans="1:7" x14ac:dyDescent="0.3">
      <c r="A1126" s="80">
        <v>96556248</v>
      </c>
      <c r="B1126" s="53" t="str">
        <f>VLOOKUP(A1126,'DATA (2)'!A:G,2,0)</f>
        <v xml:space="preserve">Верт. насос CR1S-2 A-A-A-V-HQQV 1x220/  </v>
      </c>
      <c r="C1126" s="50" t="str">
        <f>VLOOKUP(A1126,'DATA (2)'!A:G,4,0)</f>
        <v>CW</v>
      </c>
      <c r="D1126" s="51"/>
      <c r="E1126" s="50"/>
      <c r="F1126" s="50">
        <f>VLOOKUP(A1126,'DATA (2)'!A:G,5,0)</f>
        <v>503.13</v>
      </c>
      <c r="G1126" s="50">
        <f>IFERROR(F1126*(1-VLOOKUP(C1126,ГОЛОВНА!K:L,2,0)), "-")</f>
        <v>503.13</v>
      </c>
    </row>
    <row r="1127" spans="1:7" x14ac:dyDescent="0.3">
      <c r="A1127" s="80">
        <v>96515574</v>
      </c>
      <c r="B1127" s="53" t="str">
        <f>VLOOKUP(A1127,'DATA (2)'!A:G,2,0)</f>
        <v xml:space="preserve">Верт.насос  CR1S-2 A-A-A-V-HQQV 3x230/  </v>
      </c>
      <c r="C1127" s="50" t="str">
        <f>VLOOKUP(A1127,'DATA (2)'!A:G,4,0)</f>
        <v>CW</v>
      </c>
      <c r="D1127" s="51"/>
      <c r="E1127" s="50"/>
      <c r="F1127" s="50">
        <f>VLOOKUP(A1127,'DATA (2)'!A:G,5,0)</f>
        <v>475.06</v>
      </c>
      <c r="G1127" s="50">
        <f>IFERROR(F1127*(1-VLOOKUP(C1127,ГОЛОВНА!K:L,2,0)), "-")</f>
        <v>475.06</v>
      </c>
    </row>
    <row r="1128" spans="1:7" x14ac:dyDescent="0.3">
      <c r="A1128" s="80">
        <v>96556326</v>
      </c>
      <c r="B1128" s="53" t="str">
        <f>VLOOKUP(A1128,'DATA (2)'!A:G,2,0)</f>
        <v xml:space="preserve">Верт.насос  CR1S-2 A-A-A-V-HQQV 3x400D  </v>
      </c>
      <c r="C1128" s="50" t="str">
        <f>VLOOKUP(A1128,'DATA (2)'!A:G,4,0)</f>
        <v>CW</v>
      </c>
      <c r="D1128" s="51"/>
      <c r="E1128" s="50"/>
      <c r="F1128" s="50">
        <f>VLOOKUP(A1128,'DATA (2)'!A:G,5,0)</f>
        <v>475.06</v>
      </c>
      <c r="G1128" s="50">
        <f>IFERROR(F1128*(1-VLOOKUP(C1128,ГОЛОВНА!K:L,2,0)), "-")</f>
        <v>475.06</v>
      </c>
    </row>
    <row r="1129" spans="1:7" x14ac:dyDescent="0.3">
      <c r="A1129" s="80">
        <v>96542362</v>
      </c>
      <c r="B1129" s="53" t="str">
        <f>VLOOKUP(A1129,'DATA (2)'!A:G,2,0)</f>
        <v xml:space="preserve">Верт. насос CR1S-2 A-FGJ-A-E-HQQE 1x22  </v>
      </c>
      <c r="C1129" s="50" t="str">
        <f>VLOOKUP(A1129,'DATA (2)'!A:G,4,0)</f>
        <v>CW</v>
      </c>
      <c r="D1129" s="51"/>
      <c r="E1129" s="50"/>
      <c r="F1129" s="50">
        <f>VLOOKUP(A1129,'DATA (2)'!A:G,5,0)</f>
        <v>515.14</v>
      </c>
      <c r="G1129" s="50">
        <f>IFERROR(F1129*(1-VLOOKUP(C1129,ГОЛОВНА!K:L,2,0)), "-")</f>
        <v>515.14</v>
      </c>
    </row>
    <row r="1130" spans="1:7" x14ac:dyDescent="0.3">
      <c r="A1130" s="80">
        <v>96515647</v>
      </c>
      <c r="B1130" s="53" t="str">
        <f>VLOOKUP(A1130,'DATA (2)'!A:G,2,0)</f>
        <v xml:space="preserve">CR1S-2 A-FGJ-A-E-HQQE 3x230/400 50HZ    </v>
      </c>
      <c r="C1130" s="50" t="str">
        <f>VLOOKUP(A1130,'DATA (2)'!A:G,4,0)</f>
        <v>CW</v>
      </c>
      <c r="D1130" s="51"/>
      <c r="E1130" s="50"/>
      <c r="F1130" s="50">
        <f>VLOOKUP(A1130,'DATA (2)'!A:G,5,0)</f>
        <v>487.05</v>
      </c>
      <c r="G1130" s="50">
        <f>IFERROR(F1130*(1-VLOOKUP(C1130,ГОЛОВНА!K:L,2,0)), "-")</f>
        <v>487.05</v>
      </c>
    </row>
    <row r="1131" spans="1:7" x14ac:dyDescent="0.3">
      <c r="A1131" s="80">
        <v>96556347</v>
      </c>
      <c r="B1131" s="53" t="str">
        <f>VLOOKUP(A1131,'DATA (2)'!A:G,2,0)</f>
        <v xml:space="preserve">Верт.насос  CR1S-2 A-FGJ-A-E-HQQE 3x40  </v>
      </c>
      <c r="C1131" s="50" t="str">
        <f>VLOOKUP(A1131,'DATA (2)'!A:G,4,0)</f>
        <v>CW</v>
      </c>
      <c r="D1131" s="51"/>
      <c r="E1131" s="50"/>
      <c r="F1131" s="50">
        <f>VLOOKUP(A1131,'DATA (2)'!A:G,5,0)</f>
        <v>487.05</v>
      </c>
      <c r="G1131" s="50">
        <f>IFERROR(F1131*(1-VLOOKUP(C1131,ГОЛОВНА!K:L,2,0)), "-")</f>
        <v>487.05</v>
      </c>
    </row>
    <row r="1132" spans="1:7" x14ac:dyDescent="0.3">
      <c r="A1132" s="80">
        <v>96556281</v>
      </c>
      <c r="B1132" s="53" t="str">
        <f>VLOOKUP(A1132,'DATA (2)'!A:G,2,0)</f>
        <v xml:space="preserve">Верт. насос CR1S-2 A-FGJ-A-V-HQQV 1x22  </v>
      </c>
      <c r="C1132" s="50" t="str">
        <f>VLOOKUP(A1132,'DATA (2)'!A:G,4,0)</f>
        <v>CW</v>
      </c>
      <c r="D1132" s="51"/>
      <c r="E1132" s="50"/>
      <c r="F1132" s="50">
        <f>VLOOKUP(A1132,'DATA (2)'!A:G,5,0)</f>
        <v>533.14</v>
      </c>
      <c r="G1132" s="50">
        <f>IFERROR(F1132*(1-VLOOKUP(C1132,ГОЛОВНА!K:L,2,0)), "-")</f>
        <v>533.14</v>
      </c>
    </row>
    <row r="1133" spans="1:7" x14ac:dyDescent="0.3">
      <c r="A1133" s="80">
        <v>96515678</v>
      </c>
      <c r="B1133" s="53" t="str">
        <f>VLOOKUP(A1133,'DATA (2)'!A:G,2,0)</f>
        <v xml:space="preserve">CR1S-2 A-FGJ-A-V-HQQV 3x230/400 50HZ    </v>
      </c>
      <c r="C1133" s="50" t="str">
        <f>VLOOKUP(A1133,'DATA (2)'!A:G,4,0)</f>
        <v>CW</v>
      </c>
      <c r="D1133" s="51"/>
      <c r="E1133" s="50"/>
      <c r="F1133" s="50">
        <f>VLOOKUP(A1133,'DATA (2)'!A:G,5,0)</f>
        <v>505.07</v>
      </c>
      <c r="G1133" s="50">
        <f>IFERROR(F1133*(1-VLOOKUP(C1133,ГОЛОВНА!K:L,2,0)), "-")</f>
        <v>505.07</v>
      </c>
    </row>
    <row r="1134" spans="1:7" x14ac:dyDescent="0.3">
      <c r="A1134" s="80">
        <v>96556404</v>
      </c>
      <c r="B1134" s="53" t="str">
        <f>VLOOKUP(A1134,'DATA (2)'!A:G,2,0)</f>
        <v xml:space="preserve">Верт.насос  CR1S-2 A-FGJ-A-V-HQQV 3x40  </v>
      </c>
      <c r="C1134" s="50" t="str">
        <f>VLOOKUP(A1134,'DATA (2)'!A:G,4,0)</f>
        <v>CW</v>
      </c>
      <c r="D1134" s="51"/>
      <c r="E1134" s="50"/>
      <c r="F1134" s="50">
        <f>VLOOKUP(A1134,'DATA (2)'!A:G,5,0)</f>
        <v>505.07</v>
      </c>
      <c r="G1134" s="50">
        <f>IFERROR(F1134*(1-VLOOKUP(C1134,ГОЛОВНА!K:L,2,0)), "-")</f>
        <v>505.07</v>
      </c>
    </row>
    <row r="1135" spans="1:7" x14ac:dyDescent="0.3">
      <c r="A1135" s="80">
        <v>96531718</v>
      </c>
      <c r="B1135" s="53" t="str">
        <f>VLOOKUP(A1135,'DATA (2)'!A:G,2,0)</f>
        <v xml:space="preserve">Верт. насос CR1S-21 A-A-A-E-HQQE 1x220  </v>
      </c>
      <c r="C1135" s="50" t="str">
        <f>VLOOKUP(A1135,'DATA (2)'!A:G,4,0)</f>
        <v>CW</v>
      </c>
      <c r="D1135" s="51"/>
      <c r="E1135" s="50"/>
      <c r="F1135" s="50">
        <f>VLOOKUP(A1135,'DATA (2)'!A:G,5,0)</f>
        <v>962.46</v>
      </c>
      <c r="G1135" s="50">
        <f>IFERROR(F1135*(1-VLOOKUP(C1135,ГОЛОВНА!K:L,2,0)), "-")</f>
        <v>962.46</v>
      </c>
    </row>
    <row r="1136" spans="1:7" x14ac:dyDescent="0.3">
      <c r="A1136" s="80">
        <v>96515567</v>
      </c>
      <c r="B1136" s="53" t="str">
        <f>VLOOKUP(A1136,'DATA (2)'!A:G,2,0)</f>
        <v xml:space="preserve">Верт. насос CR1S-21 A-A-A-E-HQQE 3x230  </v>
      </c>
      <c r="C1136" s="50" t="str">
        <f>VLOOKUP(A1136,'DATA (2)'!A:G,4,0)</f>
        <v>CW</v>
      </c>
      <c r="D1136" s="51"/>
      <c r="E1136" s="50"/>
      <c r="F1136" s="50">
        <f>VLOOKUP(A1136,'DATA (2)'!A:G,5,0)</f>
        <v>844.14</v>
      </c>
      <c r="G1136" s="50">
        <f>IFERROR(F1136*(1-VLOOKUP(C1136,ГОЛОВНА!K:L,2,0)), "-")</f>
        <v>844.14</v>
      </c>
    </row>
    <row r="1137" spans="1:7" x14ac:dyDescent="0.3">
      <c r="A1137" s="80">
        <v>96556273</v>
      </c>
      <c r="B1137" s="53" t="str">
        <f>VLOOKUP(A1137,'DATA (2)'!A:G,2,0)</f>
        <v xml:space="preserve">Верт. насос CR1S-21 A-A-A-V-HQQV 1x220  </v>
      </c>
      <c r="C1137" s="50" t="str">
        <f>VLOOKUP(A1137,'DATA (2)'!A:G,4,0)</f>
        <v>CW</v>
      </c>
      <c r="D1137" s="51"/>
      <c r="E1137" s="50"/>
      <c r="F1137" s="50">
        <f>VLOOKUP(A1137,'DATA (2)'!A:G,5,0)</f>
        <v>980.47</v>
      </c>
      <c r="G1137" s="50">
        <f>IFERROR(F1137*(1-VLOOKUP(C1137,ГОЛОВНА!K:L,2,0)), "-")</f>
        <v>980.47</v>
      </c>
    </row>
    <row r="1138" spans="1:7" x14ac:dyDescent="0.3">
      <c r="A1138" s="80">
        <v>96515589</v>
      </c>
      <c r="B1138" s="53" t="str">
        <f>VLOOKUP(A1138,'DATA (2)'!A:G,2,0)</f>
        <v xml:space="preserve">Верт. насос CR1S-21 A-A-A-V-HQQV 3x230  </v>
      </c>
      <c r="C1138" s="50" t="str">
        <f>VLOOKUP(A1138,'DATA (2)'!A:G,4,0)</f>
        <v>CW</v>
      </c>
      <c r="D1138" s="51"/>
      <c r="E1138" s="50"/>
      <c r="F1138" s="50">
        <f>VLOOKUP(A1138,'DATA (2)'!A:G,5,0)</f>
        <v>862.15</v>
      </c>
      <c r="G1138" s="50">
        <f>IFERROR(F1138*(1-VLOOKUP(C1138,ГОЛОВНА!K:L,2,0)), "-")</f>
        <v>862.15</v>
      </c>
    </row>
    <row r="1139" spans="1:7" x14ac:dyDescent="0.3">
      <c r="A1139" s="80">
        <v>96556342</v>
      </c>
      <c r="B1139" s="53" t="str">
        <f>VLOOKUP(A1139,'DATA (2)'!A:G,2,0)</f>
        <v xml:space="preserve">Верт. насос CR1S-21 A-A-A-V-HQQV 3x400  </v>
      </c>
      <c r="C1139" s="50" t="str">
        <f>VLOOKUP(A1139,'DATA (2)'!A:G,4,0)</f>
        <v>CW</v>
      </c>
      <c r="D1139" s="51"/>
      <c r="E1139" s="50"/>
      <c r="F1139" s="50">
        <f>VLOOKUP(A1139,'DATA (2)'!A:G,5,0)</f>
        <v>862.15</v>
      </c>
      <c r="G1139" s="50">
        <f>IFERROR(F1139*(1-VLOOKUP(C1139,ГОЛОВНА!K:L,2,0)), "-")</f>
        <v>862.15</v>
      </c>
    </row>
    <row r="1140" spans="1:7" x14ac:dyDescent="0.3">
      <c r="A1140" s="80">
        <v>96531731</v>
      </c>
      <c r="B1140" s="53" t="str">
        <f>VLOOKUP(A1140,'DATA (2)'!A:G,2,0)</f>
        <v xml:space="preserve">Верт. насос CR1S-21 A-FGJ-A-E-HQQE 1x2  </v>
      </c>
      <c r="C1140" s="50" t="str">
        <f>VLOOKUP(A1140,'DATA (2)'!A:G,4,0)</f>
        <v>CW</v>
      </c>
      <c r="D1140" s="51"/>
      <c r="E1140" s="50"/>
      <c r="F1140" s="50">
        <f>VLOOKUP(A1140,'DATA (2)'!A:G,5,0)</f>
        <v>992.48</v>
      </c>
      <c r="G1140" s="50">
        <f>IFERROR(F1140*(1-VLOOKUP(C1140,ГОЛОВНА!K:L,2,0)), "-")</f>
        <v>992.48</v>
      </c>
    </row>
    <row r="1141" spans="1:7" x14ac:dyDescent="0.3">
      <c r="A1141" s="80">
        <v>96515670</v>
      </c>
      <c r="B1141" s="53" t="str">
        <f>VLOOKUP(A1141,'DATA (2)'!A:G,2,0)</f>
        <v xml:space="preserve">Верт. насос CR1S-21 A-FGJ-A-E-HQQE 3x2  </v>
      </c>
      <c r="C1141" s="50" t="str">
        <f>VLOOKUP(A1141,'DATA (2)'!A:G,4,0)</f>
        <v>CW</v>
      </c>
      <c r="D1141" s="51"/>
      <c r="E1141" s="50"/>
      <c r="F1141" s="50">
        <f>VLOOKUP(A1141,'DATA (2)'!A:G,5,0)</f>
        <v>874.15</v>
      </c>
      <c r="G1141" s="50">
        <f>IFERROR(F1141*(1-VLOOKUP(C1141,ГОЛОВНА!K:L,2,0)), "-")</f>
        <v>874.15</v>
      </c>
    </row>
    <row r="1142" spans="1:7" x14ac:dyDescent="0.3">
      <c r="A1142" s="80">
        <v>96556396</v>
      </c>
      <c r="B1142" s="53" t="str">
        <f>VLOOKUP(A1142,'DATA (2)'!A:G,2,0)</f>
        <v xml:space="preserve">Верт. насос CR1S-21 A-FGJ-A-E-HQQE 3x4  </v>
      </c>
      <c r="C1142" s="50" t="str">
        <f>VLOOKUP(A1142,'DATA (2)'!A:G,4,0)</f>
        <v>CW</v>
      </c>
      <c r="D1142" s="51"/>
      <c r="E1142" s="50"/>
      <c r="F1142" s="50">
        <f>VLOOKUP(A1142,'DATA (2)'!A:G,5,0)</f>
        <v>874.15</v>
      </c>
      <c r="G1142" s="50">
        <f>IFERROR(F1142*(1-VLOOKUP(C1142,ГОЛОВНА!K:L,2,0)), "-")</f>
        <v>874.15</v>
      </c>
    </row>
    <row r="1143" spans="1:7" x14ac:dyDescent="0.3">
      <c r="A1143" s="80">
        <v>96556323</v>
      </c>
      <c r="B1143" s="53" t="str">
        <f>VLOOKUP(A1143,'DATA (2)'!A:G,2,0)</f>
        <v xml:space="preserve">Верт. насос CR1S-21 A-FGJ-A-V-HQQV 1x2  </v>
      </c>
      <c r="C1143" s="50" t="str">
        <f>VLOOKUP(A1143,'DATA (2)'!A:G,4,0)</f>
        <v>CW</v>
      </c>
      <c r="D1143" s="51"/>
      <c r="E1143" s="50"/>
      <c r="F1143" s="50">
        <f>VLOOKUP(A1143,'DATA (2)'!A:G,5,0)</f>
        <v>1010.48</v>
      </c>
      <c r="G1143" s="50">
        <f>IFERROR(F1143*(1-VLOOKUP(C1143,ГОЛОВНА!K:L,2,0)), "-")</f>
        <v>1010.48</v>
      </c>
    </row>
    <row r="1144" spans="1:7" x14ac:dyDescent="0.3">
      <c r="A1144" s="80">
        <v>96515700</v>
      </c>
      <c r="B1144" s="53" t="str">
        <f>VLOOKUP(A1144,'DATA (2)'!A:G,2,0)</f>
        <v xml:space="preserve">Верт. насос CR1S-21 A-FGJ-A-V-HQQV 3x2  </v>
      </c>
      <c r="C1144" s="50" t="str">
        <f>VLOOKUP(A1144,'DATA (2)'!A:G,4,0)</f>
        <v>CW</v>
      </c>
      <c r="D1144" s="51"/>
      <c r="E1144" s="50"/>
      <c r="F1144" s="50">
        <f>VLOOKUP(A1144,'DATA (2)'!A:G,5,0)</f>
        <v>892.17</v>
      </c>
      <c r="G1144" s="50">
        <f>IFERROR(F1144*(1-VLOOKUP(C1144,ГОЛОВНА!K:L,2,0)), "-")</f>
        <v>892.17</v>
      </c>
    </row>
    <row r="1145" spans="1:7" x14ac:dyDescent="0.3">
      <c r="A1145" s="80">
        <v>96556419</v>
      </c>
      <c r="B1145" s="53" t="str">
        <f>VLOOKUP(A1145,'DATA (2)'!A:G,2,0)</f>
        <v xml:space="preserve">Верт. насос CR1S-21 A-FGJ-A-V-HQQV 3x4  </v>
      </c>
      <c r="C1145" s="50" t="str">
        <f>VLOOKUP(A1145,'DATA (2)'!A:G,4,0)</f>
        <v>CW</v>
      </c>
      <c r="D1145" s="51"/>
      <c r="E1145" s="50"/>
      <c r="F1145" s="50">
        <f>VLOOKUP(A1145,'DATA (2)'!A:G,5,0)</f>
        <v>892.17</v>
      </c>
      <c r="G1145" s="50">
        <f>IFERROR(F1145*(1-VLOOKUP(C1145,ГОЛОВНА!K:L,2,0)), "-")</f>
        <v>892.17</v>
      </c>
    </row>
    <row r="1146" spans="1:7" x14ac:dyDescent="0.3">
      <c r="A1146" s="80">
        <v>96531719</v>
      </c>
      <c r="B1146" s="53" t="str">
        <f>VLOOKUP(A1146,'DATA (2)'!A:G,2,0)</f>
        <v xml:space="preserve">Верт. насос CR1S-23 A-A-A-E-HQQE 1x220  </v>
      </c>
      <c r="C1146" s="50" t="str">
        <f>VLOOKUP(A1146,'DATA (2)'!A:G,4,0)</f>
        <v>CW</v>
      </c>
      <c r="D1146" s="51"/>
      <c r="E1146" s="50"/>
      <c r="F1146" s="50">
        <f>VLOOKUP(A1146,'DATA (2)'!A:G,5,0)</f>
        <v>1006.96</v>
      </c>
      <c r="G1146" s="50">
        <f>IFERROR(F1146*(1-VLOOKUP(C1146,ГОЛОВНА!K:L,2,0)), "-")</f>
        <v>1006.96</v>
      </c>
    </row>
    <row r="1147" spans="1:7" x14ac:dyDescent="0.3">
      <c r="A1147" s="80">
        <v>96515568</v>
      </c>
      <c r="B1147" s="53" t="str">
        <f>VLOOKUP(A1147,'DATA (2)'!A:G,2,0)</f>
        <v xml:space="preserve">Верт. насос CR1S-23 A-A-A-E-HQQE 3x230  </v>
      </c>
      <c r="C1147" s="50" t="str">
        <f>VLOOKUP(A1147,'DATA (2)'!A:G,4,0)</f>
        <v>CW</v>
      </c>
      <c r="D1147" s="51"/>
      <c r="E1147" s="50"/>
      <c r="F1147" s="50">
        <f>VLOOKUP(A1147,'DATA (2)'!A:G,5,0)</f>
        <v>888.64</v>
      </c>
      <c r="G1147" s="50">
        <f>IFERROR(F1147*(1-VLOOKUP(C1147,ГОЛОВНА!K:L,2,0)), "-")</f>
        <v>888.64</v>
      </c>
    </row>
    <row r="1148" spans="1:7" x14ac:dyDescent="0.3">
      <c r="A1148" s="80">
        <v>96465246</v>
      </c>
      <c r="B1148" s="53" t="str">
        <f>VLOOKUP(A1148,'DATA (2)'!A:G,2,0)</f>
        <v xml:space="preserve">Верт. насос CR1S-23 A-A-A-E-HUBE 3x230  </v>
      </c>
      <c r="C1148" s="50" t="str">
        <f>VLOOKUP(A1148,'DATA (2)'!A:G,4,0)</f>
        <v>CW</v>
      </c>
      <c r="D1148" s="51"/>
      <c r="E1148" s="50"/>
      <c r="F1148" s="50">
        <f>VLOOKUP(A1148,'DATA (2)'!A:G,5,0)</f>
        <v>910.53</v>
      </c>
      <c r="G1148" s="50">
        <f>IFERROR(F1148*(1-VLOOKUP(C1148,ГОЛОВНА!K:L,2,0)), "-")</f>
        <v>910.53</v>
      </c>
    </row>
    <row r="1149" spans="1:7" x14ac:dyDescent="0.3">
      <c r="A1149" s="80">
        <v>96556274</v>
      </c>
      <c r="B1149" s="53" t="str">
        <f>VLOOKUP(A1149,'DATA (2)'!A:G,2,0)</f>
        <v xml:space="preserve">Верт. насос CR1S-23 A-A-A-V-HQQV 1x220  </v>
      </c>
      <c r="C1149" s="50" t="str">
        <f>VLOOKUP(A1149,'DATA (2)'!A:G,4,0)</f>
        <v>CW</v>
      </c>
      <c r="D1149" s="51"/>
      <c r="E1149" s="50"/>
      <c r="F1149" s="50">
        <f>VLOOKUP(A1149,'DATA (2)'!A:G,5,0)</f>
        <v>1024.97</v>
      </c>
      <c r="G1149" s="50">
        <f>IFERROR(F1149*(1-VLOOKUP(C1149,ГОЛОВНА!K:L,2,0)), "-")</f>
        <v>1024.97</v>
      </c>
    </row>
    <row r="1150" spans="1:7" x14ac:dyDescent="0.3">
      <c r="A1150" s="80">
        <v>96515590</v>
      </c>
      <c r="B1150" s="53" t="str">
        <f>VLOOKUP(A1150,'DATA (2)'!A:G,2,0)</f>
        <v xml:space="preserve">Верт. насос CR1S-23 A-A-A-V-HQQV 3x230  </v>
      </c>
      <c r="C1150" s="50" t="str">
        <f>VLOOKUP(A1150,'DATA (2)'!A:G,4,0)</f>
        <v>CW</v>
      </c>
      <c r="D1150" s="51"/>
      <c r="E1150" s="50"/>
      <c r="F1150" s="50">
        <f>VLOOKUP(A1150,'DATA (2)'!A:G,5,0)</f>
        <v>906.65</v>
      </c>
      <c r="G1150" s="50">
        <f>IFERROR(F1150*(1-VLOOKUP(C1150,ГОЛОВНА!K:L,2,0)), "-")</f>
        <v>906.65</v>
      </c>
    </row>
    <row r="1151" spans="1:7" x14ac:dyDescent="0.3">
      <c r="A1151" s="80">
        <v>96556343</v>
      </c>
      <c r="B1151" s="53" t="str">
        <f>VLOOKUP(A1151,'DATA (2)'!A:G,2,0)</f>
        <v xml:space="preserve">Верт. насос CR1S-23 A-A-A-V-HQQV 3x400  </v>
      </c>
      <c r="C1151" s="50" t="str">
        <f>VLOOKUP(A1151,'DATA (2)'!A:G,4,0)</f>
        <v>CW</v>
      </c>
      <c r="D1151" s="51"/>
      <c r="E1151" s="50"/>
      <c r="F1151" s="50">
        <f>VLOOKUP(A1151,'DATA (2)'!A:G,5,0)</f>
        <v>906.65</v>
      </c>
      <c r="G1151" s="50">
        <f>IFERROR(F1151*(1-VLOOKUP(C1151,ГОЛОВНА!K:L,2,0)), "-")</f>
        <v>906.65</v>
      </c>
    </row>
    <row r="1152" spans="1:7" x14ac:dyDescent="0.3">
      <c r="A1152" s="80">
        <v>96531732</v>
      </c>
      <c r="B1152" s="53" t="str">
        <f>VLOOKUP(A1152,'DATA (2)'!A:G,2,0)</f>
        <v xml:space="preserve">Верт. насос CR1S-23 A-FGJ-A-E-HQQE 1x2  </v>
      </c>
      <c r="C1152" s="50" t="str">
        <f>VLOOKUP(A1152,'DATA (2)'!A:G,4,0)</f>
        <v>CW</v>
      </c>
      <c r="D1152" s="51"/>
      <c r="E1152" s="50"/>
      <c r="F1152" s="50">
        <f>VLOOKUP(A1152,'DATA (2)'!A:G,5,0)</f>
        <v>1036.98</v>
      </c>
      <c r="G1152" s="50">
        <f>IFERROR(F1152*(1-VLOOKUP(C1152,ГОЛОВНА!K:L,2,0)), "-")</f>
        <v>1036.98</v>
      </c>
    </row>
    <row r="1153" spans="1:7" x14ac:dyDescent="0.3">
      <c r="A1153" s="80">
        <v>96515671</v>
      </c>
      <c r="B1153" s="53" t="str">
        <f>VLOOKUP(A1153,'DATA (2)'!A:G,2,0)</f>
        <v xml:space="preserve">Верт. насос CR1S-23 A-FGJ-A-E-HQQE 3x2  </v>
      </c>
      <c r="C1153" s="50" t="str">
        <f>VLOOKUP(A1153,'DATA (2)'!A:G,4,0)</f>
        <v>CW</v>
      </c>
      <c r="D1153" s="51"/>
      <c r="E1153" s="50"/>
      <c r="F1153" s="50">
        <f>VLOOKUP(A1153,'DATA (2)'!A:G,5,0)</f>
        <v>918.67</v>
      </c>
      <c r="G1153" s="50">
        <f>IFERROR(F1153*(1-VLOOKUP(C1153,ГОЛОВНА!K:L,2,0)), "-")</f>
        <v>918.67</v>
      </c>
    </row>
    <row r="1154" spans="1:7" x14ac:dyDescent="0.3">
      <c r="A1154" s="80">
        <v>96556398</v>
      </c>
      <c r="B1154" s="53" t="str">
        <f>VLOOKUP(A1154,'DATA (2)'!A:G,2,0)</f>
        <v xml:space="preserve">Верт. насос CR1S-23 A-FGJ-A-E-HQQE 3x4  </v>
      </c>
      <c r="C1154" s="50" t="str">
        <f>VLOOKUP(A1154,'DATA (2)'!A:G,4,0)</f>
        <v>CW</v>
      </c>
      <c r="D1154" s="51"/>
      <c r="E1154" s="50"/>
      <c r="F1154" s="50">
        <f>VLOOKUP(A1154,'DATA (2)'!A:G,5,0)</f>
        <v>918.67</v>
      </c>
      <c r="G1154" s="50">
        <f>IFERROR(F1154*(1-VLOOKUP(C1154,ГОЛОВНА!K:L,2,0)), "-")</f>
        <v>918.67</v>
      </c>
    </row>
    <row r="1155" spans="1:7" x14ac:dyDescent="0.3">
      <c r="A1155" s="80">
        <v>96556324</v>
      </c>
      <c r="B1155" s="53" t="str">
        <f>VLOOKUP(A1155,'DATA (2)'!A:G,2,0)</f>
        <v xml:space="preserve">Верт. насос CR1S-23 A-FGJ-A-V-HQQV 1x2  </v>
      </c>
      <c r="C1155" s="50" t="str">
        <f>VLOOKUP(A1155,'DATA (2)'!A:G,4,0)</f>
        <v>CW</v>
      </c>
      <c r="D1155" s="51"/>
      <c r="E1155" s="50"/>
      <c r="F1155" s="50">
        <f>VLOOKUP(A1155,'DATA (2)'!A:G,5,0)</f>
        <v>1055</v>
      </c>
      <c r="G1155" s="50">
        <f>IFERROR(F1155*(1-VLOOKUP(C1155,ГОЛОВНА!K:L,2,0)), "-")</f>
        <v>1055</v>
      </c>
    </row>
    <row r="1156" spans="1:7" x14ac:dyDescent="0.3">
      <c r="A1156" s="80">
        <v>96515701</v>
      </c>
      <c r="B1156" s="53" t="str">
        <f>VLOOKUP(A1156,'DATA (2)'!A:G,2,0)</f>
        <v xml:space="preserve">Верт. насос CR1S-23 A-FGJ-A-V-HQQV 3x2  </v>
      </c>
      <c r="C1156" s="50" t="str">
        <f>VLOOKUP(A1156,'DATA (2)'!A:G,4,0)</f>
        <v>CW</v>
      </c>
      <c r="D1156" s="51"/>
      <c r="E1156" s="50"/>
      <c r="F1156" s="50">
        <f>VLOOKUP(A1156,'DATA (2)'!A:G,5,0)</f>
        <v>936.67</v>
      </c>
      <c r="G1156" s="50">
        <f>IFERROR(F1156*(1-VLOOKUP(C1156,ГОЛОВНА!K:L,2,0)), "-")</f>
        <v>936.67</v>
      </c>
    </row>
    <row r="1157" spans="1:7" x14ac:dyDescent="0.3">
      <c r="A1157" s="80">
        <v>96556420</v>
      </c>
      <c r="B1157" s="53" t="str">
        <f>VLOOKUP(A1157,'DATA (2)'!A:G,2,0)</f>
        <v xml:space="preserve">Верт. насос CR1S-23 A-FGJ-A-V-HQQV 3x4  </v>
      </c>
      <c r="C1157" s="50" t="str">
        <f>VLOOKUP(A1157,'DATA (2)'!A:G,4,0)</f>
        <v>CW</v>
      </c>
      <c r="D1157" s="51"/>
      <c r="E1157" s="50"/>
      <c r="F1157" s="50">
        <f>VLOOKUP(A1157,'DATA (2)'!A:G,5,0)</f>
        <v>936.67</v>
      </c>
      <c r="G1157" s="50">
        <f>IFERROR(F1157*(1-VLOOKUP(C1157,ГОЛОВНА!K:L,2,0)), "-")</f>
        <v>936.67</v>
      </c>
    </row>
    <row r="1158" spans="1:7" x14ac:dyDescent="0.3">
      <c r="A1158" s="80">
        <v>96531730</v>
      </c>
      <c r="B1158" s="53" t="str">
        <f>VLOOKUP(A1158,'DATA (2)'!A:G,2,0)</f>
        <v xml:space="preserve">Верт. насос CR1S-25 A-A-A-E-HQQE 1x220  </v>
      </c>
      <c r="C1158" s="50" t="str">
        <f>VLOOKUP(A1158,'DATA (2)'!A:G,4,0)</f>
        <v>CW</v>
      </c>
      <c r="D1158" s="51"/>
      <c r="E1158" s="50"/>
      <c r="F1158" s="50">
        <f>VLOOKUP(A1158,'DATA (2)'!A:G,5,0)</f>
        <v>1051.82</v>
      </c>
      <c r="G1158" s="50">
        <f>IFERROR(F1158*(1-VLOOKUP(C1158,ГОЛОВНА!K:L,2,0)), "-")</f>
        <v>1051.82</v>
      </c>
    </row>
    <row r="1159" spans="1:7" x14ac:dyDescent="0.3">
      <c r="A1159" s="80">
        <v>96515569</v>
      </c>
      <c r="B1159" s="53" t="str">
        <f>VLOOKUP(A1159,'DATA (2)'!A:G,2,0)</f>
        <v xml:space="preserve">Верт. насос CR1S-25 A-A-A-E-HQQE 3x230  </v>
      </c>
      <c r="C1159" s="50" t="str">
        <f>VLOOKUP(A1159,'DATA (2)'!A:G,4,0)</f>
        <v>CW</v>
      </c>
      <c r="D1159" s="51"/>
      <c r="E1159" s="50"/>
      <c r="F1159" s="50">
        <f>VLOOKUP(A1159,'DATA (2)'!A:G,5,0)</f>
        <v>933.5</v>
      </c>
      <c r="G1159" s="50">
        <f>IFERROR(F1159*(1-VLOOKUP(C1159,ГОЛОВНА!K:L,2,0)), "-")</f>
        <v>933.5</v>
      </c>
    </row>
    <row r="1160" spans="1:7" x14ac:dyDescent="0.3">
      <c r="A1160" s="80">
        <v>96556309</v>
      </c>
      <c r="B1160" s="53" t="str">
        <f>VLOOKUP(A1160,'DATA (2)'!A:G,2,0)</f>
        <v xml:space="preserve">Верт. насос CR1S-25 A-A-A-E-HQQE 3x400  </v>
      </c>
      <c r="C1160" s="50" t="str">
        <f>VLOOKUP(A1160,'DATA (2)'!A:G,4,0)</f>
        <v>CW</v>
      </c>
      <c r="D1160" s="51"/>
      <c r="E1160" s="50"/>
      <c r="F1160" s="50">
        <f>VLOOKUP(A1160,'DATA (2)'!A:G,5,0)</f>
        <v>933.5</v>
      </c>
      <c r="G1160" s="50">
        <f>IFERROR(F1160*(1-VLOOKUP(C1160,ГОЛОВНА!K:L,2,0)), "-")</f>
        <v>933.5</v>
      </c>
    </row>
    <row r="1161" spans="1:7" x14ac:dyDescent="0.3">
      <c r="A1161" s="80">
        <v>96556275</v>
      </c>
      <c r="B1161" s="53" t="str">
        <f>VLOOKUP(A1161,'DATA (2)'!A:G,2,0)</f>
        <v xml:space="preserve">Верт. насос CR1S-25 A-A-A-V-HQQV 1x220  </v>
      </c>
      <c r="C1161" s="50" t="str">
        <f>VLOOKUP(A1161,'DATA (2)'!A:G,4,0)</f>
        <v>CW</v>
      </c>
      <c r="D1161" s="51"/>
      <c r="E1161" s="50"/>
      <c r="F1161" s="50">
        <f>VLOOKUP(A1161,'DATA (2)'!A:G,5,0)</f>
        <v>1069.83</v>
      </c>
      <c r="G1161" s="50">
        <f>IFERROR(F1161*(1-VLOOKUP(C1161,ГОЛОВНА!K:L,2,0)), "-")</f>
        <v>1069.83</v>
      </c>
    </row>
    <row r="1162" spans="1:7" x14ac:dyDescent="0.3">
      <c r="A1162" s="80">
        <v>96515592</v>
      </c>
      <c r="B1162" s="53" t="str">
        <f>VLOOKUP(A1162,'DATA (2)'!A:G,2,0)</f>
        <v xml:space="preserve">Верт. насос CR1S-25 A-A-A-V-HQQV 3x230  </v>
      </c>
      <c r="C1162" s="50" t="str">
        <f>VLOOKUP(A1162,'DATA (2)'!A:G,4,0)</f>
        <v>CW</v>
      </c>
      <c r="D1162" s="51"/>
      <c r="E1162" s="50"/>
      <c r="F1162" s="50">
        <f>VLOOKUP(A1162,'DATA (2)'!A:G,5,0)</f>
        <v>951.52</v>
      </c>
      <c r="G1162" s="50">
        <f>IFERROR(F1162*(1-VLOOKUP(C1162,ГОЛОВНА!K:L,2,0)), "-")</f>
        <v>951.52</v>
      </c>
    </row>
    <row r="1163" spans="1:7" x14ac:dyDescent="0.3">
      <c r="A1163" s="80">
        <v>96556344</v>
      </c>
      <c r="B1163" s="53" t="str">
        <f>VLOOKUP(A1163,'DATA (2)'!A:G,2,0)</f>
        <v xml:space="preserve">Верт. насос CR1S-25 A-A-A-V-HQQV 3x400  </v>
      </c>
      <c r="C1163" s="50" t="str">
        <f>VLOOKUP(A1163,'DATA (2)'!A:G,4,0)</f>
        <v>CW</v>
      </c>
      <c r="D1163" s="51"/>
      <c r="E1163" s="50"/>
      <c r="F1163" s="50">
        <f>VLOOKUP(A1163,'DATA (2)'!A:G,5,0)</f>
        <v>951.52</v>
      </c>
      <c r="G1163" s="50">
        <f>IFERROR(F1163*(1-VLOOKUP(C1163,ГОЛОВНА!K:L,2,0)), "-")</f>
        <v>951.52</v>
      </c>
    </row>
    <row r="1164" spans="1:7" x14ac:dyDescent="0.3">
      <c r="A1164" s="80">
        <v>96531735</v>
      </c>
      <c r="B1164" s="53" t="str">
        <f>VLOOKUP(A1164,'DATA (2)'!A:G,2,0)</f>
        <v xml:space="preserve">Верт. насос CR1S-25 A-FGJ-A-E-HQQE 1x2  </v>
      </c>
      <c r="C1164" s="50" t="str">
        <f>VLOOKUP(A1164,'DATA (2)'!A:G,4,0)</f>
        <v>CW</v>
      </c>
      <c r="D1164" s="51"/>
      <c r="E1164" s="50"/>
      <c r="F1164" s="50">
        <f>VLOOKUP(A1164,'DATA (2)'!A:G,5,0)</f>
        <v>1081.83</v>
      </c>
      <c r="G1164" s="50">
        <f>IFERROR(F1164*(1-VLOOKUP(C1164,ГОЛОВНА!K:L,2,0)), "-")</f>
        <v>1081.83</v>
      </c>
    </row>
    <row r="1165" spans="1:7" x14ac:dyDescent="0.3">
      <c r="A1165" s="80">
        <v>96515672</v>
      </c>
      <c r="B1165" s="53" t="str">
        <f>VLOOKUP(A1165,'DATA (2)'!A:G,2,0)</f>
        <v xml:space="preserve">Верт. насос CR1S-25 A-FGJ-A-E-HQQE 3x2  </v>
      </c>
      <c r="C1165" s="50" t="str">
        <f>VLOOKUP(A1165,'DATA (2)'!A:G,4,0)</f>
        <v>CW</v>
      </c>
      <c r="D1165" s="51"/>
      <c r="E1165" s="50"/>
      <c r="F1165" s="50">
        <f>VLOOKUP(A1165,'DATA (2)'!A:G,5,0)</f>
        <v>963.52</v>
      </c>
      <c r="G1165" s="50">
        <f>IFERROR(F1165*(1-VLOOKUP(C1165,ГОЛОВНА!K:L,2,0)), "-")</f>
        <v>963.52</v>
      </c>
    </row>
    <row r="1166" spans="1:7" x14ac:dyDescent="0.3">
      <c r="A1166" s="80">
        <v>96556399</v>
      </c>
      <c r="B1166" s="53" t="str">
        <f>VLOOKUP(A1166,'DATA (2)'!A:G,2,0)</f>
        <v xml:space="preserve">Верт. насос CR1S-25 A-FGJ-A-E-HQQE 3x4  </v>
      </c>
      <c r="C1166" s="50" t="str">
        <f>VLOOKUP(A1166,'DATA (2)'!A:G,4,0)</f>
        <v>CW</v>
      </c>
      <c r="D1166" s="51"/>
      <c r="E1166" s="50"/>
      <c r="F1166" s="50">
        <f>VLOOKUP(A1166,'DATA (2)'!A:G,5,0)</f>
        <v>963.52</v>
      </c>
      <c r="G1166" s="50">
        <f>IFERROR(F1166*(1-VLOOKUP(C1166,ГОЛОВНА!K:L,2,0)), "-")</f>
        <v>963.52</v>
      </c>
    </row>
    <row r="1167" spans="1:7" x14ac:dyDescent="0.3">
      <c r="A1167" s="80">
        <v>96556325</v>
      </c>
      <c r="B1167" s="53" t="str">
        <f>VLOOKUP(A1167,'DATA (2)'!A:G,2,0)</f>
        <v xml:space="preserve">Верт. насос CR1S-25 A-FGJ-A-V-HQQV 1x2  </v>
      </c>
      <c r="C1167" s="50" t="str">
        <f>VLOOKUP(A1167,'DATA (2)'!A:G,4,0)</f>
        <v>CW</v>
      </c>
      <c r="D1167" s="51"/>
      <c r="E1167" s="50"/>
      <c r="F1167" s="50">
        <f>VLOOKUP(A1167,'DATA (2)'!A:G,5,0)</f>
        <v>1099.8499999999999</v>
      </c>
      <c r="G1167" s="50">
        <f>IFERROR(F1167*(1-VLOOKUP(C1167,ГОЛОВНА!K:L,2,0)), "-")</f>
        <v>1099.8499999999999</v>
      </c>
    </row>
    <row r="1168" spans="1:7" x14ac:dyDescent="0.3">
      <c r="A1168" s="80">
        <v>96515702</v>
      </c>
      <c r="B1168" s="53" t="str">
        <f>VLOOKUP(A1168,'DATA (2)'!A:G,2,0)</f>
        <v xml:space="preserve">Верт. насос CR1S-25 A-FGJ-A-V-HQQV 3x2  </v>
      </c>
      <c r="C1168" s="50" t="str">
        <f>VLOOKUP(A1168,'DATA (2)'!A:G,4,0)</f>
        <v>CW</v>
      </c>
      <c r="D1168" s="51"/>
      <c r="E1168" s="50"/>
      <c r="F1168" s="50">
        <f>VLOOKUP(A1168,'DATA (2)'!A:G,5,0)</f>
        <v>981.53</v>
      </c>
      <c r="G1168" s="50">
        <f>IFERROR(F1168*(1-VLOOKUP(C1168,ГОЛОВНА!K:L,2,0)), "-")</f>
        <v>981.53</v>
      </c>
    </row>
    <row r="1169" spans="1:7" x14ac:dyDescent="0.3">
      <c r="A1169" s="80">
        <v>96556421</v>
      </c>
      <c r="B1169" s="53" t="str">
        <f>VLOOKUP(A1169,'DATA (2)'!A:G,2,0)</f>
        <v xml:space="preserve">Верт. насос CR1S-25 A-FGJ-A-V-HQQV 3x4  </v>
      </c>
      <c r="C1169" s="50" t="str">
        <f>VLOOKUP(A1169,'DATA (2)'!A:G,4,0)</f>
        <v>CW</v>
      </c>
      <c r="D1169" s="51"/>
      <c r="E1169" s="50"/>
      <c r="F1169" s="50">
        <f>VLOOKUP(A1169,'DATA (2)'!A:G,5,0)</f>
        <v>981.53</v>
      </c>
      <c r="G1169" s="50">
        <f>IFERROR(F1169*(1-VLOOKUP(C1169,ГОЛОВНА!K:L,2,0)), "-")</f>
        <v>981.53</v>
      </c>
    </row>
    <row r="1170" spans="1:7" x14ac:dyDescent="0.3">
      <c r="A1170" s="80">
        <v>96515570</v>
      </c>
      <c r="B1170" s="53" t="str">
        <f>VLOOKUP(A1170,'DATA (2)'!A:G,2,0)</f>
        <v xml:space="preserve">Верт. насос CR1S-27 A-A-A-E-HQQE 3x230  </v>
      </c>
      <c r="C1170" s="50" t="str">
        <f>VLOOKUP(A1170,'DATA (2)'!A:G,4,0)</f>
        <v>CW</v>
      </c>
      <c r="D1170" s="51"/>
      <c r="E1170" s="50"/>
      <c r="F1170" s="50">
        <f>VLOOKUP(A1170,'DATA (2)'!A:G,5,0)</f>
        <v>988.06</v>
      </c>
      <c r="G1170" s="50">
        <f>IFERROR(F1170*(1-VLOOKUP(C1170,ГОЛОВНА!K:L,2,0)), "-")</f>
        <v>988.06</v>
      </c>
    </row>
    <row r="1171" spans="1:7" x14ac:dyDescent="0.3">
      <c r="A1171" s="80">
        <v>96556320</v>
      </c>
      <c r="B1171" s="53" t="str">
        <f>VLOOKUP(A1171,'DATA (2)'!A:G,2,0)</f>
        <v xml:space="preserve">Верт. насос CR1S-27 A-A-A-E-HQQE 3x400  </v>
      </c>
      <c r="C1171" s="50" t="str">
        <f>VLOOKUP(A1171,'DATA (2)'!A:G,4,0)</f>
        <v>CW</v>
      </c>
      <c r="D1171" s="51"/>
      <c r="E1171" s="50"/>
      <c r="F1171" s="50">
        <f>VLOOKUP(A1171,'DATA (2)'!A:G,5,0)</f>
        <v>988.06</v>
      </c>
      <c r="G1171" s="50">
        <f>IFERROR(F1171*(1-VLOOKUP(C1171,ГОЛОВНА!K:L,2,0)), "-")</f>
        <v>988.06</v>
      </c>
    </row>
    <row r="1172" spans="1:7" x14ac:dyDescent="0.3">
      <c r="A1172" s="80">
        <v>96533032</v>
      </c>
      <c r="B1172" s="53" t="str">
        <f>VLOOKUP(A1172,'DATA (2)'!A:G,2,0)</f>
        <v xml:space="preserve">Верт. насос CR1S-27 A-FGJ-A-E-HQQE 1x2  </v>
      </c>
      <c r="C1172" s="50" t="str">
        <f>VLOOKUP(A1172,'DATA (2)'!A:G,4,0)</f>
        <v>CW</v>
      </c>
      <c r="D1172" s="51"/>
      <c r="E1172" s="50"/>
      <c r="F1172" s="50">
        <f>VLOOKUP(A1172,'DATA (2)'!A:G,5,0)</f>
        <v>1136.4000000000001</v>
      </c>
      <c r="G1172" s="50">
        <f>IFERROR(F1172*(1-VLOOKUP(C1172,ГОЛОВНА!K:L,2,0)), "-")</f>
        <v>1136.4000000000001</v>
      </c>
    </row>
    <row r="1173" spans="1:7" x14ac:dyDescent="0.3">
      <c r="A1173" s="80">
        <v>96515673</v>
      </c>
      <c r="B1173" s="53" t="str">
        <f>VLOOKUP(A1173,'DATA (2)'!A:G,2,0)</f>
        <v xml:space="preserve">Верт. насос CR1S-27 A-FGJ-A-E-HQQE 3x2  </v>
      </c>
      <c r="C1173" s="50" t="str">
        <f>VLOOKUP(A1173,'DATA (2)'!A:G,4,0)</f>
        <v>CW</v>
      </c>
      <c r="D1173" s="51"/>
      <c r="E1173" s="50"/>
      <c r="F1173" s="50">
        <f>VLOOKUP(A1173,'DATA (2)'!A:G,5,0)</f>
        <v>1018.08</v>
      </c>
      <c r="G1173" s="50">
        <f>IFERROR(F1173*(1-VLOOKUP(C1173,ГОЛОВНА!K:L,2,0)), "-")</f>
        <v>1018.08</v>
      </c>
    </row>
    <row r="1174" spans="1:7" x14ac:dyDescent="0.3">
      <c r="A1174" s="80">
        <v>96556400</v>
      </c>
      <c r="B1174" s="53" t="str">
        <f>VLOOKUP(A1174,'DATA (2)'!A:G,2,0)</f>
        <v xml:space="preserve">Верт. насос CR1S-27 A-FGJ-A-E-HQQE 3x4  </v>
      </c>
      <c r="C1174" s="50" t="str">
        <f>VLOOKUP(A1174,'DATA (2)'!A:G,4,0)</f>
        <v>CW</v>
      </c>
      <c r="D1174" s="51"/>
      <c r="E1174" s="50"/>
      <c r="F1174" s="50">
        <f>VLOOKUP(A1174,'DATA (2)'!A:G,5,0)</f>
        <v>1018.08</v>
      </c>
      <c r="G1174" s="50">
        <f>IFERROR(F1174*(1-VLOOKUP(C1174,ГОЛОВНА!K:L,2,0)), "-")</f>
        <v>1018.08</v>
      </c>
    </row>
    <row r="1175" spans="1:7" x14ac:dyDescent="0.3">
      <c r="A1175" s="80">
        <v>96558239</v>
      </c>
      <c r="B1175" s="53" t="str">
        <f>VLOOKUP(A1175,'DATA (2)'!A:G,2,0)</f>
        <v xml:space="preserve">Верт. насос CR1S-27 A-FGJ-A-V-HQQV 1x2  </v>
      </c>
      <c r="C1175" s="50" t="str">
        <f>VLOOKUP(A1175,'DATA (2)'!A:G,4,0)</f>
        <v>CW</v>
      </c>
      <c r="D1175" s="51"/>
      <c r="E1175" s="50"/>
      <c r="F1175" s="50">
        <f>VLOOKUP(A1175,'DATA (2)'!A:G,5,0)</f>
        <v>1154.42</v>
      </c>
      <c r="G1175" s="50">
        <f>IFERROR(F1175*(1-VLOOKUP(C1175,ГОЛОВНА!K:L,2,0)), "-")</f>
        <v>1154.42</v>
      </c>
    </row>
    <row r="1176" spans="1:7" x14ac:dyDescent="0.3">
      <c r="A1176" s="80">
        <v>96515704</v>
      </c>
      <c r="B1176" s="53" t="str">
        <f>VLOOKUP(A1176,'DATA (2)'!A:G,2,0)</f>
        <v xml:space="preserve">Верт. насос CR1S-27 A-FGJ-A-V-HQQV 3x2  </v>
      </c>
      <c r="C1176" s="50" t="str">
        <f>VLOOKUP(A1176,'DATA (2)'!A:G,4,0)</f>
        <v>CW</v>
      </c>
      <c r="D1176" s="51"/>
      <c r="E1176" s="50"/>
      <c r="F1176" s="50">
        <f>VLOOKUP(A1176,'DATA (2)'!A:G,5,0)</f>
        <v>1036.0999999999999</v>
      </c>
      <c r="G1176" s="50">
        <f>IFERROR(F1176*(1-VLOOKUP(C1176,ГОЛОВНА!K:L,2,0)), "-")</f>
        <v>1036.0999999999999</v>
      </c>
    </row>
    <row r="1177" spans="1:7" x14ac:dyDescent="0.3">
      <c r="A1177" s="80">
        <v>96556422</v>
      </c>
      <c r="B1177" s="53" t="str">
        <f>VLOOKUP(A1177,'DATA (2)'!A:G,2,0)</f>
        <v xml:space="preserve">Верт. насос CR1S-27 A-FGJ-A-V-HQQV 3x4  </v>
      </c>
      <c r="C1177" s="50" t="str">
        <f>VLOOKUP(A1177,'DATA (2)'!A:G,4,0)</f>
        <v>CW</v>
      </c>
      <c r="D1177" s="51"/>
      <c r="E1177" s="50"/>
      <c r="F1177" s="50">
        <f>VLOOKUP(A1177,'DATA (2)'!A:G,5,0)</f>
        <v>1036.0999999999999</v>
      </c>
      <c r="G1177" s="50">
        <f>IFERROR(F1177*(1-VLOOKUP(C1177,ГОЛОВНА!K:L,2,0)), "-")</f>
        <v>1036.0999999999999</v>
      </c>
    </row>
    <row r="1178" spans="1:7" x14ac:dyDescent="0.3">
      <c r="A1178" s="80">
        <v>96531684</v>
      </c>
      <c r="B1178" s="53" t="str">
        <f>VLOOKUP(A1178,'DATA (2)'!A:G,2,0)</f>
        <v xml:space="preserve">Верт. насос CR1S-3 A-A-A-E-HQQE 1x220/  </v>
      </c>
      <c r="C1178" s="50" t="str">
        <f>VLOOKUP(A1178,'DATA (2)'!A:G,4,0)</f>
        <v>CW</v>
      </c>
      <c r="D1178" s="51"/>
      <c r="E1178" s="50"/>
      <c r="F1178" s="50">
        <f>VLOOKUP(A1178,'DATA (2)'!A:G,5,0)</f>
        <v>502.6</v>
      </c>
      <c r="G1178" s="50">
        <f>IFERROR(F1178*(1-VLOOKUP(C1178,ГОЛОВНА!K:L,2,0)), "-")</f>
        <v>502.6</v>
      </c>
    </row>
    <row r="1179" spans="1:7" x14ac:dyDescent="0.3">
      <c r="A1179" s="80">
        <v>96515549</v>
      </c>
      <c r="B1179" s="53" t="str">
        <f>VLOOKUP(A1179,'DATA (2)'!A:G,2,0)</f>
        <v xml:space="preserve">CR1S-3 A-A-A-E-HQQE 3x230/400 50HZ      </v>
      </c>
      <c r="C1179" s="50" t="str">
        <f>VLOOKUP(A1179,'DATA (2)'!A:G,4,0)</f>
        <v>CW</v>
      </c>
      <c r="D1179" s="51"/>
      <c r="E1179" s="50"/>
      <c r="F1179" s="50">
        <f>VLOOKUP(A1179,'DATA (2)'!A:G,5,0)</f>
        <v>474.53</v>
      </c>
      <c r="G1179" s="50">
        <f>IFERROR(F1179*(1-VLOOKUP(C1179,ГОЛОВНА!K:L,2,0)), "-")</f>
        <v>474.53</v>
      </c>
    </row>
    <row r="1180" spans="1:7" x14ac:dyDescent="0.3">
      <c r="A1180" s="80">
        <v>96556277</v>
      </c>
      <c r="B1180" s="53" t="str">
        <f>VLOOKUP(A1180,'DATA (2)'!A:G,2,0)</f>
        <v xml:space="preserve">Верт.насос  CR1S-3 A-A-A-E-HQQE 3x400D  </v>
      </c>
      <c r="C1180" s="50" t="str">
        <f>VLOOKUP(A1180,'DATA (2)'!A:G,4,0)</f>
        <v>CW</v>
      </c>
      <c r="D1180" s="51"/>
      <c r="E1180" s="50"/>
      <c r="F1180" s="50">
        <f>VLOOKUP(A1180,'DATA (2)'!A:G,5,0)</f>
        <v>474.53</v>
      </c>
      <c r="G1180" s="50">
        <f>IFERROR(F1180*(1-VLOOKUP(C1180,ГОЛОВНА!K:L,2,0)), "-")</f>
        <v>474.53</v>
      </c>
    </row>
    <row r="1181" spans="1:7" x14ac:dyDescent="0.3">
      <c r="A1181" s="80">
        <v>96556249</v>
      </c>
      <c r="B1181" s="53" t="str">
        <f>VLOOKUP(A1181,'DATA (2)'!A:G,2,0)</f>
        <v xml:space="preserve">Верт. насос CR1S-3 A-A-A-V-HQQV 1x220/  </v>
      </c>
      <c r="C1181" s="50" t="str">
        <f>VLOOKUP(A1181,'DATA (2)'!A:G,4,0)</f>
        <v>CW</v>
      </c>
      <c r="D1181" s="51"/>
      <c r="E1181" s="50"/>
      <c r="F1181" s="50">
        <f>VLOOKUP(A1181,'DATA (2)'!A:G,5,0)</f>
        <v>520.6</v>
      </c>
      <c r="G1181" s="50">
        <f>IFERROR(F1181*(1-VLOOKUP(C1181,ГОЛОВНА!K:L,2,0)), "-")</f>
        <v>520.6</v>
      </c>
    </row>
    <row r="1182" spans="1:7" x14ac:dyDescent="0.3">
      <c r="A1182" s="80">
        <v>96515575</v>
      </c>
      <c r="B1182" s="53" t="str">
        <f>VLOOKUP(A1182,'DATA (2)'!A:G,2,0)</f>
        <v xml:space="preserve">Верт.насос  CR1S-3 A-A-A-V-HQQV 3x230/  </v>
      </c>
      <c r="C1182" s="50" t="str">
        <f>VLOOKUP(A1182,'DATA (2)'!A:G,4,0)</f>
        <v>CW</v>
      </c>
      <c r="D1182" s="51"/>
      <c r="E1182" s="50"/>
      <c r="F1182" s="50">
        <f>VLOOKUP(A1182,'DATA (2)'!A:G,5,0)</f>
        <v>492.52</v>
      </c>
      <c r="G1182" s="50">
        <f>IFERROR(F1182*(1-VLOOKUP(C1182,ГОЛОВНА!K:L,2,0)), "-")</f>
        <v>492.52</v>
      </c>
    </row>
    <row r="1183" spans="1:7" x14ac:dyDescent="0.3">
      <c r="A1183" s="80">
        <v>96556327</v>
      </c>
      <c r="B1183" s="53" t="str">
        <f>VLOOKUP(A1183,'DATA (2)'!A:G,2,0)</f>
        <v xml:space="preserve">Верт.насос  CR1S-3 A-A-A-V-HQQV 3x400D  </v>
      </c>
      <c r="C1183" s="50" t="str">
        <f>VLOOKUP(A1183,'DATA (2)'!A:G,4,0)</f>
        <v>CW</v>
      </c>
      <c r="D1183" s="51"/>
      <c r="E1183" s="50"/>
      <c r="F1183" s="50">
        <f>VLOOKUP(A1183,'DATA (2)'!A:G,5,0)</f>
        <v>492.52</v>
      </c>
      <c r="G1183" s="50">
        <f>IFERROR(F1183*(1-VLOOKUP(C1183,ГОЛОВНА!K:L,2,0)), "-")</f>
        <v>492.52</v>
      </c>
    </row>
    <row r="1184" spans="1:7" x14ac:dyDescent="0.3">
      <c r="A1184" s="80">
        <v>96542363</v>
      </c>
      <c r="B1184" s="53" t="str">
        <f>VLOOKUP(A1184,'DATA (2)'!A:G,2,0)</f>
        <v xml:space="preserve">Верт. насос CR1S-3 A-FGJ-A-E-HQQE 1x22  </v>
      </c>
      <c r="C1184" s="50" t="str">
        <f>VLOOKUP(A1184,'DATA (2)'!A:G,4,0)</f>
        <v>CW</v>
      </c>
      <c r="D1184" s="51"/>
      <c r="E1184" s="50"/>
      <c r="F1184" s="50">
        <f>VLOOKUP(A1184,'DATA (2)'!A:G,5,0)</f>
        <v>532.62</v>
      </c>
      <c r="G1184" s="50">
        <f>IFERROR(F1184*(1-VLOOKUP(C1184,ГОЛОВНА!K:L,2,0)), "-")</f>
        <v>532.62</v>
      </c>
    </row>
    <row r="1185" spans="1:7" x14ac:dyDescent="0.3">
      <c r="A1185" s="80">
        <v>96515649</v>
      </c>
      <c r="B1185" s="53" t="str">
        <f>VLOOKUP(A1185,'DATA (2)'!A:G,2,0)</f>
        <v xml:space="preserve">CR1S-3 A-FGJ-A-E-HQQE 3x230/400 50HZ    </v>
      </c>
      <c r="C1185" s="50" t="str">
        <f>VLOOKUP(A1185,'DATA (2)'!A:G,4,0)</f>
        <v>CW</v>
      </c>
      <c r="D1185" s="51"/>
      <c r="E1185" s="50"/>
      <c r="F1185" s="50">
        <f>VLOOKUP(A1185,'DATA (2)'!A:G,5,0)</f>
        <v>504.54</v>
      </c>
      <c r="G1185" s="50">
        <f>IFERROR(F1185*(1-VLOOKUP(C1185,ГОЛОВНА!K:L,2,0)), "-")</f>
        <v>504.54</v>
      </c>
    </row>
    <row r="1186" spans="1:7" x14ac:dyDescent="0.3">
      <c r="A1186" s="80">
        <v>96556351</v>
      </c>
      <c r="B1186" s="53" t="str">
        <f>VLOOKUP(A1186,'DATA (2)'!A:G,2,0)</f>
        <v xml:space="preserve">Верт.насос  CR1S-3 A-FGJ-A-E-HQQE 3x40  </v>
      </c>
      <c r="C1186" s="50" t="str">
        <f>VLOOKUP(A1186,'DATA (2)'!A:G,4,0)</f>
        <v>CW</v>
      </c>
      <c r="D1186" s="51"/>
      <c r="E1186" s="50"/>
      <c r="F1186" s="50">
        <f>VLOOKUP(A1186,'DATA (2)'!A:G,5,0)</f>
        <v>504.54</v>
      </c>
      <c r="G1186" s="50">
        <f>IFERROR(F1186*(1-VLOOKUP(C1186,ГОЛОВНА!K:L,2,0)), "-")</f>
        <v>504.54</v>
      </c>
    </row>
    <row r="1187" spans="1:7" x14ac:dyDescent="0.3">
      <c r="A1187" s="80">
        <v>96556283</v>
      </c>
      <c r="B1187" s="53" t="str">
        <f>VLOOKUP(A1187,'DATA (2)'!A:G,2,0)</f>
        <v xml:space="preserve">Верт. насос CR1S-3 A-FGJ-A-V-HQQV 1x22  </v>
      </c>
      <c r="C1187" s="50" t="str">
        <f>VLOOKUP(A1187,'DATA (2)'!A:G,4,0)</f>
        <v>CW</v>
      </c>
      <c r="D1187" s="51"/>
      <c r="E1187" s="50"/>
      <c r="F1187" s="50">
        <f>VLOOKUP(A1187,'DATA (2)'!A:G,5,0)</f>
        <v>550.64</v>
      </c>
      <c r="G1187" s="50">
        <f>IFERROR(F1187*(1-VLOOKUP(C1187,ГОЛОВНА!K:L,2,0)), "-")</f>
        <v>550.64</v>
      </c>
    </row>
    <row r="1188" spans="1:7" x14ac:dyDescent="0.3">
      <c r="A1188" s="80">
        <v>96515679</v>
      </c>
      <c r="B1188" s="53" t="str">
        <f>VLOOKUP(A1188,'DATA (2)'!A:G,2,0)</f>
        <v xml:space="preserve">Верт.насос  CR1S-3 A-FGJ-A-V-HQQV 3x23  </v>
      </c>
      <c r="C1188" s="50" t="str">
        <f>VLOOKUP(A1188,'DATA (2)'!A:G,4,0)</f>
        <v>CW</v>
      </c>
      <c r="D1188" s="51"/>
      <c r="E1188" s="50"/>
      <c r="F1188" s="50">
        <f>VLOOKUP(A1188,'DATA (2)'!A:G,5,0)</f>
        <v>522.54999999999995</v>
      </c>
      <c r="G1188" s="50">
        <f>IFERROR(F1188*(1-VLOOKUP(C1188,ГОЛОВНА!K:L,2,0)), "-")</f>
        <v>522.54999999999995</v>
      </c>
    </row>
    <row r="1189" spans="1:7" x14ac:dyDescent="0.3">
      <c r="A1189" s="80">
        <v>96556405</v>
      </c>
      <c r="B1189" s="53" t="str">
        <f>VLOOKUP(A1189,'DATA (2)'!A:G,2,0)</f>
        <v xml:space="preserve">Верт.насос  CR1S-3 A-FGJ-A-V-HQQV 3x40  </v>
      </c>
      <c r="C1189" s="50" t="str">
        <f>VLOOKUP(A1189,'DATA (2)'!A:G,4,0)</f>
        <v>CW</v>
      </c>
      <c r="D1189" s="51"/>
      <c r="E1189" s="50"/>
      <c r="F1189" s="50">
        <f>VLOOKUP(A1189,'DATA (2)'!A:G,5,0)</f>
        <v>522.54999999999995</v>
      </c>
      <c r="G1189" s="50">
        <f>IFERROR(F1189*(1-VLOOKUP(C1189,ГОЛОВНА!K:L,2,0)), "-")</f>
        <v>522.54999999999995</v>
      </c>
    </row>
    <row r="1190" spans="1:7" x14ac:dyDescent="0.3">
      <c r="A1190" s="80">
        <v>96533033</v>
      </c>
      <c r="B1190" s="53" t="str">
        <f>VLOOKUP(A1190,'DATA (2)'!A:G,2,0)</f>
        <v xml:space="preserve">Верт. насос CR1S-30 A-FGJ-A-E-HQQE 1x2  </v>
      </c>
      <c r="C1190" s="50" t="str">
        <f>VLOOKUP(A1190,'DATA (2)'!A:G,4,0)</f>
        <v>CW</v>
      </c>
      <c r="D1190" s="51"/>
      <c r="E1190" s="50"/>
      <c r="F1190" s="50">
        <f>VLOOKUP(A1190,'DATA (2)'!A:G,5,0)</f>
        <v>1207.21</v>
      </c>
      <c r="G1190" s="50">
        <f>IFERROR(F1190*(1-VLOOKUP(C1190,ГОЛОВНА!K:L,2,0)), "-")</f>
        <v>1207.21</v>
      </c>
    </row>
    <row r="1191" spans="1:7" x14ac:dyDescent="0.3">
      <c r="A1191" s="80">
        <v>96515675</v>
      </c>
      <c r="B1191" s="53" t="str">
        <f>VLOOKUP(A1191,'DATA (2)'!A:G,2,0)</f>
        <v xml:space="preserve">Верт. насос CR1S-30 A-FGJ-A-E-HQQE 3x2  </v>
      </c>
      <c r="C1191" s="50" t="str">
        <f>VLOOKUP(A1191,'DATA (2)'!A:G,4,0)</f>
        <v>CW</v>
      </c>
      <c r="D1191" s="51"/>
      <c r="E1191" s="50"/>
      <c r="F1191" s="50">
        <f>VLOOKUP(A1191,'DATA (2)'!A:G,5,0)</f>
        <v>1088.8900000000001</v>
      </c>
      <c r="G1191" s="50">
        <f>IFERROR(F1191*(1-VLOOKUP(C1191,ГОЛОВНА!K:L,2,0)), "-")</f>
        <v>1088.8900000000001</v>
      </c>
    </row>
    <row r="1192" spans="1:7" x14ac:dyDescent="0.3">
      <c r="A1192" s="80">
        <v>96556401</v>
      </c>
      <c r="B1192" s="53" t="str">
        <f>VLOOKUP(A1192,'DATA (2)'!A:G,2,0)</f>
        <v xml:space="preserve">Верт. насос CR1S-30 A-FGJ-A-E-HQQE 3x4  </v>
      </c>
      <c r="C1192" s="50" t="str">
        <f>VLOOKUP(A1192,'DATA (2)'!A:G,4,0)</f>
        <v>CW</v>
      </c>
      <c r="D1192" s="51"/>
      <c r="E1192" s="50"/>
      <c r="F1192" s="50">
        <f>VLOOKUP(A1192,'DATA (2)'!A:G,5,0)</f>
        <v>1088.8900000000001</v>
      </c>
      <c r="G1192" s="50">
        <f>IFERROR(F1192*(1-VLOOKUP(C1192,ГОЛОВНА!K:L,2,0)), "-")</f>
        <v>1088.8900000000001</v>
      </c>
    </row>
    <row r="1193" spans="1:7" x14ac:dyDescent="0.3">
      <c r="A1193" s="80">
        <v>96558250</v>
      </c>
      <c r="B1193" s="53" t="str">
        <f>VLOOKUP(A1193,'DATA (2)'!A:G,2,0)</f>
        <v xml:space="preserve">Верт. насос CR1S-30 A-FGJ-A-V-HQQV 1x2  </v>
      </c>
      <c r="C1193" s="50" t="str">
        <f>VLOOKUP(A1193,'DATA (2)'!A:G,4,0)</f>
        <v>CW</v>
      </c>
      <c r="D1193" s="51"/>
      <c r="E1193" s="50"/>
      <c r="F1193" s="50">
        <f>VLOOKUP(A1193,'DATA (2)'!A:G,5,0)</f>
        <v>1225.24</v>
      </c>
      <c r="G1193" s="50">
        <f>IFERROR(F1193*(1-VLOOKUP(C1193,ГОЛОВНА!K:L,2,0)), "-")</f>
        <v>1225.24</v>
      </c>
    </row>
    <row r="1194" spans="1:7" x14ac:dyDescent="0.3">
      <c r="A1194" s="80">
        <v>96515705</v>
      </c>
      <c r="B1194" s="53" t="str">
        <f>VLOOKUP(A1194,'DATA (2)'!A:G,2,0)</f>
        <v xml:space="preserve">Верт. насос CR1S-30 A-FGJ-A-V-HQQV 3x2  </v>
      </c>
      <c r="C1194" s="50" t="str">
        <f>VLOOKUP(A1194,'DATA (2)'!A:G,4,0)</f>
        <v>CW</v>
      </c>
      <c r="D1194" s="51"/>
      <c r="E1194" s="50"/>
      <c r="F1194" s="50">
        <f>VLOOKUP(A1194,'DATA (2)'!A:G,5,0)</f>
        <v>1106.9000000000001</v>
      </c>
      <c r="G1194" s="50">
        <f>IFERROR(F1194*(1-VLOOKUP(C1194,ГОЛОВНА!K:L,2,0)), "-")</f>
        <v>1106.9000000000001</v>
      </c>
    </row>
    <row r="1195" spans="1:7" x14ac:dyDescent="0.3">
      <c r="A1195" s="80">
        <v>96556423</v>
      </c>
      <c r="B1195" s="53" t="str">
        <f>VLOOKUP(A1195,'DATA (2)'!A:G,2,0)</f>
        <v xml:space="preserve">Верт. насос CR1S-30 A-FGJ-A-V-HQQV 3x4  </v>
      </c>
      <c r="C1195" s="50" t="str">
        <f>VLOOKUP(A1195,'DATA (2)'!A:G,4,0)</f>
        <v>CW</v>
      </c>
      <c r="D1195" s="51"/>
      <c r="E1195" s="50"/>
      <c r="F1195" s="50">
        <f>VLOOKUP(A1195,'DATA (2)'!A:G,5,0)</f>
        <v>1106.9000000000001</v>
      </c>
      <c r="G1195" s="50">
        <f>IFERROR(F1195*(1-VLOOKUP(C1195,ГОЛОВНА!K:L,2,0)), "-")</f>
        <v>1106.9000000000001</v>
      </c>
    </row>
    <row r="1196" spans="1:7" x14ac:dyDescent="0.3">
      <c r="A1196" s="80">
        <v>96533034</v>
      </c>
      <c r="B1196" s="53" t="str">
        <f>VLOOKUP(A1196,'DATA (2)'!A:G,2,0)</f>
        <v xml:space="preserve">Верт. насос CR1S-33 A-FGJ-A-E-HQQE 1x2  </v>
      </c>
      <c r="C1196" s="50" t="str">
        <f>VLOOKUP(A1196,'DATA (2)'!A:G,4,0)</f>
        <v>CW</v>
      </c>
      <c r="D1196" s="51"/>
      <c r="E1196" s="50"/>
      <c r="F1196" s="50">
        <f>VLOOKUP(A1196,'DATA (2)'!A:G,5,0)</f>
        <v>1273.6199999999999</v>
      </c>
      <c r="G1196" s="50">
        <f>IFERROR(F1196*(1-VLOOKUP(C1196,ГОЛОВНА!K:L,2,0)), "-")</f>
        <v>1273.6199999999999</v>
      </c>
    </row>
    <row r="1197" spans="1:7" x14ac:dyDescent="0.3">
      <c r="A1197" s="80">
        <v>96515676</v>
      </c>
      <c r="B1197" s="53" t="str">
        <f>VLOOKUP(A1197,'DATA (2)'!A:G,2,0)</f>
        <v xml:space="preserve">Верт. насос CR1S-33 A-FGJ-A-E-HQQE 3x2  </v>
      </c>
      <c r="C1197" s="50" t="str">
        <f>VLOOKUP(A1197,'DATA (2)'!A:G,4,0)</f>
        <v>CW</v>
      </c>
      <c r="D1197" s="51"/>
      <c r="E1197" s="50"/>
      <c r="F1197" s="50">
        <f>VLOOKUP(A1197,'DATA (2)'!A:G,5,0)</f>
        <v>1155.31</v>
      </c>
      <c r="G1197" s="50">
        <f>IFERROR(F1197*(1-VLOOKUP(C1197,ГОЛОВНА!K:L,2,0)), "-")</f>
        <v>1155.31</v>
      </c>
    </row>
    <row r="1198" spans="1:7" x14ac:dyDescent="0.3">
      <c r="A1198" s="80">
        <v>96556402</v>
      </c>
      <c r="B1198" s="53" t="str">
        <f>VLOOKUP(A1198,'DATA (2)'!A:G,2,0)</f>
        <v xml:space="preserve">Верт. насос CR1S-33 A-FGJ-A-E-HQQE 3x4  </v>
      </c>
      <c r="C1198" s="50" t="str">
        <f>VLOOKUP(A1198,'DATA (2)'!A:G,4,0)</f>
        <v>CW</v>
      </c>
      <c r="D1198" s="51"/>
      <c r="E1198" s="50"/>
      <c r="F1198" s="50">
        <f>VLOOKUP(A1198,'DATA (2)'!A:G,5,0)</f>
        <v>1155.31</v>
      </c>
      <c r="G1198" s="50">
        <f>IFERROR(F1198*(1-VLOOKUP(C1198,ГОЛОВНА!K:L,2,0)), "-")</f>
        <v>1155.31</v>
      </c>
    </row>
    <row r="1199" spans="1:7" x14ac:dyDescent="0.3">
      <c r="A1199" s="80">
        <v>96558251</v>
      </c>
      <c r="B1199" s="53" t="str">
        <f>VLOOKUP(A1199,'DATA (2)'!A:G,2,0)</f>
        <v xml:space="preserve">Верт. насос CR1S-33 A-FGJ-A-V-HQQV 1x2  </v>
      </c>
      <c r="C1199" s="50" t="str">
        <f>VLOOKUP(A1199,'DATA (2)'!A:G,4,0)</f>
        <v>CW</v>
      </c>
      <c r="D1199" s="51"/>
      <c r="E1199" s="50"/>
      <c r="F1199" s="50">
        <f>VLOOKUP(A1199,'DATA (2)'!A:G,5,0)</f>
        <v>1291.6400000000001</v>
      </c>
      <c r="G1199" s="50">
        <f>IFERROR(F1199*(1-VLOOKUP(C1199,ГОЛОВНА!K:L,2,0)), "-")</f>
        <v>1291.6400000000001</v>
      </c>
    </row>
    <row r="1200" spans="1:7" x14ac:dyDescent="0.3">
      <c r="A1200" s="80">
        <v>96515707</v>
      </c>
      <c r="B1200" s="53" t="str">
        <f>VLOOKUP(A1200,'DATA (2)'!A:G,2,0)</f>
        <v xml:space="preserve">Верт. насос CR1S-33 A-FGJ-A-V-HQQV 3x2  </v>
      </c>
      <c r="C1200" s="50" t="str">
        <f>VLOOKUP(A1200,'DATA (2)'!A:G,4,0)</f>
        <v>CW</v>
      </c>
      <c r="D1200" s="51"/>
      <c r="E1200" s="50"/>
      <c r="F1200" s="50">
        <f>VLOOKUP(A1200,'DATA (2)'!A:G,5,0)</f>
        <v>1173.32</v>
      </c>
      <c r="G1200" s="50">
        <f>IFERROR(F1200*(1-VLOOKUP(C1200,ГОЛОВНА!K:L,2,0)), "-")</f>
        <v>1173.32</v>
      </c>
    </row>
    <row r="1201" spans="1:7" x14ac:dyDescent="0.3">
      <c r="A1201" s="80">
        <v>96556424</v>
      </c>
      <c r="B1201" s="53" t="str">
        <f>VLOOKUP(A1201,'DATA (2)'!A:G,2,0)</f>
        <v xml:space="preserve">Верт. насос CR1S-33 A-FGJ-A-V-HQQV 3x4  </v>
      </c>
      <c r="C1201" s="50" t="str">
        <f>VLOOKUP(A1201,'DATA (2)'!A:G,4,0)</f>
        <v>CW</v>
      </c>
      <c r="D1201" s="51"/>
      <c r="E1201" s="50"/>
      <c r="F1201" s="50">
        <f>VLOOKUP(A1201,'DATA (2)'!A:G,5,0)</f>
        <v>1173.32</v>
      </c>
      <c r="G1201" s="50">
        <f>IFERROR(F1201*(1-VLOOKUP(C1201,ГОЛОВНА!K:L,2,0)), "-")</f>
        <v>1173.32</v>
      </c>
    </row>
    <row r="1202" spans="1:7" x14ac:dyDescent="0.3">
      <c r="A1202" s="80">
        <v>96515677</v>
      </c>
      <c r="B1202" s="53" t="str">
        <f>VLOOKUP(A1202,'DATA (2)'!A:G,2,0)</f>
        <v xml:space="preserve">Верт. насос CR1S-36 A-FGJ-A-E-HQQE 3x2  </v>
      </c>
      <c r="C1202" s="50" t="str">
        <f>VLOOKUP(A1202,'DATA (2)'!A:G,4,0)</f>
        <v>CW</v>
      </c>
      <c r="D1202" s="51"/>
      <c r="E1202" s="50"/>
      <c r="F1202" s="50">
        <f>VLOOKUP(A1202,'DATA (2)'!A:G,5,0)</f>
        <v>1221.3399999999999</v>
      </c>
      <c r="G1202" s="50">
        <f>IFERROR(F1202*(1-VLOOKUP(C1202,ГОЛОВНА!K:L,2,0)), "-")</f>
        <v>1221.3399999999999</v>
      </c>
    </row>
    <row r="1203" spans="1:7" x14ac:dyDescent="0.3">
      <c r="A1203" s="80">
        <v>96556403</v>
      </c>
      <c r="B1203" s="53" t="str">
        <f>VLOOKUP(A1203,'DATA (2)'!A:G,2,0)</f>
        <v xml:space="preserve">Верт. насос CR1S-36 A-FGJ-A-E-HQQE 3x4  </v>
      </c>
      <c r="C1203" s="50" t="str">
        <f>VLOOKUP(A1203,'DATA (2)'!A:G,4,0)</f>
        <v>CW</v>
      </c>
      <c r="D1203" s="51"/>
      <c r="E1203" s="50"/>
      <c r="F1203" s="50">
        <f>VLOOKUP(A1203,'DATA (2)'!A:G,5,0)</f>
        <v>1221.3399999999999</v>
      </c>
      <c r="G1203" s="50">
        <f>IFERROR(F1203*(1-VLOOKUP(C1203,ГОЛОВНА!K:L,2,0)), "-")</f>
        <v>1221.3399999999999</v>
      </c>
    </row>
    <row r="1204" spans="1:7" x14ac:dyDescent="0.3">
      <c r="A1204" s="80">
        <v>96558252</v>
      </c>
      <c r="B1204" s="53" t="str">
        <f>VLOOKUP(A1204,'DATA (2)'!A:G,2,0)</f>
        <v xml:space="preserve">Верт. насос CR1S-36 A-FGJ-A-V-HQQV 1x2  </v>
      </c>
      <c r="C1204" s="50" t="str">
        <f>VLOOKUP(A1204,'DATA (2)'!A:G,4,0)</f>
        <v>CW</v>
      </c>
      <c r="D1204" s="51"/>
      <c r="E1204" s="50"/>
      <c r="F1204" s="50">
        <f>VLOOKUP(A1204,'DATA (2)'!A:G,5,0)</f>
        <v>1357.68</v>
      </c>
      <c r="G1204" s="50">
        <f>IFERROR(F1204*(1-VLOOKUP(C1204,ГОЛОВНА!K:L,2,0)), "-")</f>
        <v>1357.68</v>
      </c>
    </row>
    <row r="1205" spans="1:7" x14ac:dyDescent="0.3">
      <c r="A1205" s="80">
        <v>96515708</v>
      </c>
      <c r="B1205" s="53" t="str">
        <f>VLOOKUP(A1205,'DATA (2)'!A:G,2,0)</f>
        <v xml:space="preserve">Верт. насос CR1S-36 A-FGJ-A-V-HQQV 3x2  </v>
      </c>
      <c r="C1205" s="50" t="str">
        <f>VLOOKUP(A1205,'DATA (2)'!A:G,4,0)</f>
        <v>CW</v>
      </c>
      <c r="D1205" s="51"/>
      <c r="E1205" s="50"/>
      <c r="F1205" s="50">
        <f>VLOOKUP(A1205,'DATA (2)'!A:G,5,0)</f>
        <v>1239.3599999999999</v>
      </c>
      <c r="G1205" s="50">
        <f>IFERROR(F1205*(1-VLOOKUP(C1205,ГОЛОВНА!K:L,2,0)), "-")</f>
        <v>1239.3599999999999</v>
      </c>
    </row>
    <row r="1206" spans="1:7" x14ac:dyDescent="0.3">
      <c r="A1206" s="80">
        <v>96556425</v>
      </c>
      <c r="B1206" s="53" t="str">
        <f>VLOOKUP(A1206,'DATA (2)'!A:G,2,0)</f>
        <v xml:space="preserve">Верт. насос CR1S-36 A-FGJ-A-V-HQQV 3x4  </v>
      </c>
      <c r="C1206" s="50" t="str">
        <f>VLOOKUP(A1206,'DATA (2)'!A:G,4,0)</f>
        <v>CW</v>
      </c>
      <c r="D1206" s="51"/>
      <c r="E1206" s="50"/>
      <c r="F1206" s="50">
        <f>VLOOKUP(A1206,'DATA (2)'!A:G,5,0)</f>
        <v>1239.3599999999999</v>
      </c>
      <c r="G1206" s="50">
        <f>IFERROR(F1206*(1-VLOOKUP(C1206,ГОЛОВНА!K:L,2,0)), "-")</f>
        <v>1239.3599999999999</v>
      </c>
    </row>
    <row r="1207" spans="1:7" x14ac:dyDescent="0.3">
      <c r="A1207" s="80">
        <v>96531685</v>
      </c>
      <c r="B1207" s="53" t="str">
        <f>VLOOKUP(A1207,'DATA (2)'!A:G,2,0)</f>
        <v xml:space="preserve">Верт. насос CR1S-4 A-A-A-E-HQQE 1x220/  </v>
      </c>
      <c r="C1207" s="50" t="str">
        <f>VLOOKUP(A1207,'DATA (2)'!A:G,4,0)</f>
        <v>CW</v>
      </c>
      <c r="D1207" s="51"/>
      <c r="E1207" s="50"/>
      <c r="F1207" s="50">
        <f>VLOOKUP(A1207,'DATA (2)'!A:G,5,0)</f>
        <v>520.26</v>
      </c>
      <c r="G1207" s="50">
        <f>IFERROR(F1207*(1-VLOOKUP(C1207,ГОЛОВНА!K:L,2,0)), "-")</f>
        <v>520.26</v>
      </c>
    </row>
    <row r="1208" spans="1:7" x14ac:dyDescent="0.3">
      <c r="A1208" s="80">
        <v>96515551</v>
      </c>
      <c r="B1208" s="53" t="str">
        <f>VLOOKUP(A1208,'DATA (2)'!A:G,2,0)</f>
        <v xml:space="preserve">CR1S-4 A-A-A-E-HQQE 3x230/400 50HZ      </v>
      </c>
      <c r="C1208" s="50" t="str">
        <f>VLOOKUP(A1208,'DATA (2)'!A:G,4,0)</f>
        <v>CW</v>
      </c>
      <c r="D1208" s="51"/>
      <c r="E1208" s="50"/>
      <c r="F1208" s="50">
        <f>VLOOKUP(A1208,'DATA (2)'!A:G,5,0)</f>
        <v>492.19</v>
      </c>
      <c r="G1208" s="50">
        <f>IFERROR(F1208*(1-VLOOKUP(C1208,ГОЛОВНА!K:L,2,0)), "-")</f>
        <v>492.19</v>
      </c>
    </row>
    <row r="1209" spans="1:7" x14ac:dyDescent="0.3">
      <c r="A1209" s="80">
        <v>96556278</v>
      </c>
      <c r="B1209" s="53" t="str">
        <f>VLOOKUP(A1209,'DATA (2)'!A:G,2,0)</f>
        <v xml:space="preserve">Верт.насос  CR1S-4 A-A-A-E-HQQE 3x400D  </v>
      </c>
      <c r="C1209" s="50" t="str">
        <f>VLOOKUP(A1209,'DATA (2)'!A:G,4,0)</f>
        <v>CW</v>
      </c>
      <c r="D1209" s="51"/>
      <c r="E1209" s="50"/>
      <c r="F1209" s="50">
        <f>VLOOKUP(A1209,'DATA (2)'!A:G,5,0)</f>
        <v>492.19</v>
      </c>
      <c r="G1209" s="50">
        <f>IFERROR(F1209*(1-VLOOKUP(C1209,ГОЛОВНА!K:L,2,0)), "-")</f>
        <v>492.19</v>
      </c>
    </row>
    <row r="1210" spans="1:7" x14ac:dyDescent="0.3">
      <c r="A1210" s="80">
        <v>96556260</v>
      </c>
      <c r="B1210" s="53" t="str">
        <f>VLOOKUP(A1210,'DATA (2)'!A:G,2,0)</f>
        <v xml:space="preserve">Верт. насос CR1S-4 A-A-A-V-HQQV 1x220/  </v>
      </c>
      <c r="C1210" s="50" t="str">
        <f>VLOOKUP(A1210,'DATA (2)'!A:G,4,0)</f>
        <v>CW</v>
      </c>
      <c r="D1210" s="51"/>
      <c r="E1210" s="50"/>
      <c r="F1210" s="50">
        <f>VLOOKUP(A1210,'DATA (2)'!A:G,5,0)</f>
        <v>538.26</v>
      </c>
      <c r="G1210" s="50">
        <f>IFERROR(F1210*(1-VLOOKUP(C1210,ГОЛОВНА!K:L,2,0)), "-")</f>
        <v>538.26</v>
      </c>
    </row>
    <row r="1211" spans="1:7" x14ac:dyDescent="0.3">
      <c r="A1211" s="80">
        <v>96515576</v>
      </c>
      <c r="B1211" s="53" t="str">
        <f>VLOOKUP(A1211,'DATA (2)'!A:G,2,0)</f>
        <v xml:space="preserve">CR1S-4 A-A-A-V-HQQV 3x230/400 50HZ      </v>
      </c>
      <c r="C1211" s="50" t="str">
        <f>VLOOKUP(A1211,'DATA (2)'!A:G,4,0)</f>
        <v>CW</v>
      </c>
      <c r="D1211" s="51"/>
      <c r="E1211" s="50"/>
      <c r="F1211" s="50">
        <f>VLOOKUP(A1211,'DATA (2)'!A:G,5,0)</f>
        <v>510.18</v>
      </c>
      <c r="G1211" s="50">
        <f>IFERROR(F1211*(1-VLOOKUP(C1211,ГОЛОВНА!K:L,2,0)), "-")</f>
        <v>510.18</v>
      </c>
    </row>
    <row r="1212" spans="1:7" x14ac:dyDescent="0.3">
      <c r="A1212" s="80">
        <v>96556328</v>
      </c>
      <c r="B1212" s="53" t="str">
        <f>VLOOKUP(A1212,'DATA (2)'!A:G,2,0)</f>
        <v xml:space="preserve">Верт.насос  CR1S-4 A-A-A-V-HQQV 3x400D  </v>
      </c>
      <c r="C1212" s="50" t="str">
        <f>VLOOKUP(A1212,'DATA (2)'!A:G,4,0)</f>
        <v>CW</v>
      </c>
      <c r="D1212" s="51"/>
      <c r="E1212" s="50"/>
      <c r="F1212" s="50">
        <f>VLOOKUP(A1212,'DATA (2)'!A:G,5,0)</f>
        <v>510.18</v>
      </c>
      <c r="G1212" s="50">
        <f>IFERROR(F1212*(1-VLOOKUP(C1212,ГОЛОВНА!K:L,2,0)), "-")</f>
        <v>510.18</v>
      </c>
    </row>
    <row r="1213" spans="1:7" x14ac:dyDescent="0.3">
      <c r="A1213" s="80">
        <v>96542364</v>
      </c>
      <c r="B1213" s="53" t="str">
        <f>VLOOKUP(A1213,'DATA (2)'!A:G,2,0)</f>
        <v xml:space="preserve">Верт. насос CR1S-4 A-FGJ-A-E-HQQE 1x22  </v>
      </c>
      <c r="C1213" s="50" t="str">
        <f>VLOOKUP(A1213,'DATA (2)'!A:G,4,0)</f>
        <v>CW</v>
      </c>
      <c r="D1213" s="51"/>
      <c r="E1213" s="50"/>
      <c r="F1213" s="50">
        <f>VLOOKUP(A1213,'DATA (2)'!A:G,5,0)</f>
        <v>550.28</v>
      </c>
      <c r="G1213" s="50">
        <f>IFERROR(F1213*(1-VLOOKUP(C1213,ГОЛОВНА!K:L,2,0)), "-")</f>
        <v>550.28</v>
      </c>
    </row>
    <row r="1214" spans="1:7" x14ac:dyDescent="0.3">
      <c r="A1214" s="80">
        <v>96515650</v>
      </c>
      <c r="B1214" s="53" t="str">
        <f>VLOOKUP(A1214,'DATA (2)'!A:G,2,0)</f>
        <v xml:space="preserve">CR1S-4 A-FGJ-A-E-HQQE 3x230/400 50HZ    </v>
      </c>
      <c r="C1214" s="50" t="str">
        <f>VLOOKUP(A1214,'DATA (2)'!A:G,4,0)</f>
        <v>CW</v>
      </c>
      <c r="D1214" s="51"/>
      <c r="E1214" s="50"/>
      <c r="F1214" s="50">
        <f>VLOOKUP(A1214,'DATA (2)'!A:G,5,0)</f>
        <v>522.20000000000005</v>
      </c>
      <c r="G1214" s="50">
        <f>IFERROR(F1214*(1-VLOOKUP(C1214,ГОЛОВНА!K:L,2,0)), "-")</f>
        <v>522.20000000000005</v>
      </c>
    </row>
    <row r="1215" spans="1:7" x14ac:dyDescent="0.3">
      <c r="A1215" s="80">
        <v>96556354</v>
      </c>
      <c r="B1215" s="53" t="str">
        <f>VLOOKUP(A1215,'DATA (2)'!A:G,2,0)</f>
        <v xml:space="preserve">CR1S-4 A-FGJ-A-E-HQQE 3x400D 50HZ       </v>
      </c>
      <c r="C1215" s="50" t="str">
        <f>VLOOKUP(A1215,'DATA (2)'!A:G,4,0)</f>
        <v>CW</v>
      </c>
      <c r="D1215" s="51"/>
      <c r="E1215" s="50"/>
      <c r="F1215" s="50">
        <f>VLOOKUP(A1215,'DATA (2)'!A:G,5,0)</f>
        <v>522.20000000000005</v>
      </c>
      <c r="G1215" s="50">
        <f>IFERROR(F1215*(1-VLOOKUP(C1215,ГОЛОВНА!K:L,2,0)), "-")</f>
        <v>522.20000000000005</v>
      </c>
    </row>
    <row r="1216" spans="1:7" x14ac:dyDescent="0.3">
      <c r="A1216" s="80">
        <v>96556285</v>
      </c>
      <c r="B1216" s="53" t="str">
        <f>VLOOKUP(A1216,'DATA (2)'!A:G,2,0)</f>
        <v xml:space="preserve">Верт. насос CR1S-4 A-FGJ-A-V-HQQV 1x22  </v>
      </c>
      <c r="C1216" s="50" t="str">
        <f>VLOOKUP(A1216,'DATA (2)'!A:G,4,0)</f>
        <v>CW</v>
      </c>
      <c r="D1216" s="51"/>
      <c r="E1216" s="50"/>
      <c r="F1216" s="50">
        <f>VLOOKUP(A1216,'DATA (2)'!A:G,5,0)</f>
        <v>568.29</v>
      </c>
      <c r="G1216" s="50">
        <f>IFERROR(F1216*(1-VLOOKUP(C1216,ГОЛОВНА!K:L,2,0)), "-")</f>
        <v>568.29</v>
      </c>
    </row>
    <row r="1217" spans="1:7" x14ac:dyDescent="0.3">
      <c r="A1217" s="80">
        <v>96515680</v>
      </c>
      <c r="B1217" s="53" t="str">
        <f>VLOOKUP(A1217,'DATA (2)'!A:G,2,0)</f>
        <v xml:space="preserve">Верт.насос  CR1S-4 A-FGJ-A-V-HQQV 3x23  </v>
      </c>
      <c r="C1217" s="50" t="str">
        <f>VLOOKUP(A1217,'DATA (2)'!A:G,4,0)</f>
        <v>CW</v>
      </c>
      <c r="D1217" s="51"/>
      <c r="E1217" s="50"/>
      <c r="F1217" s="50">
        <f>VLOOKUP(A1217,'DATA (2)'!A:G,5,0)</f>
        <v>540.21</v>
      </c>
      <c r="G1217" s="50">
        <f>IFERROR(F1217*(1-VLOOKUP(C1217,ГОЛОВНА!K:L,2,0)), "-")</f>
        <v>540.21</v>
      </c>
    </row>
    <row r="1218" spans="1:7" x14ac:dyDescent="0.3">
      <c r="A1218" s="80">
        <v>96556406</v>
      </c>
      <c r="B1218" s="53" t="str">
        <f>VLOOKUP(A1218,'DATA (2)'!A:G,2,0)</f>
        <v xml:space="preserve">Верт.насос  CR1S-4 A-FGJ-A-V-HQQV 3x40  </v>
      </c>
      <c r="C1218" s="50" t="str">
        <f>VLOOKUP(A1218,'DATA (2)'!A:G,4,0)</f>
        <v>CW</v>
      </c>
      <c r="D1218" s="51"/>
      <c r="E1218" s="50"/>
      <c r="F1218" s="50">
        <f>VLOOKUP(A1218,'DATA (2)'!A:G,5,0)</f>
        <v>540.21</v>
      </c>
      <c r="G1218" s="50">
        <f>IFERROR(F1218*(1-VLOOKUP(C1218,ГОЛОВНА!K:L,2,0)), "-")</f>
        <v>540.21</v>
      </c>
    </row>
    <row r="1219" spans="1:7" x14ac:dyDescent="0.3">
      <c r="A1219" s="80">
        <v>96531686</v>
      </c>
      <c r="B1219" s="53" t="str">
        <f>VLOOKUP(A1219,'DATA (2)'!A:G,2,0)</f>
        <v xml:space="preserve">Верт. насос CR1S-5 A-A-A-E-HQQE 1x220/  </v>
      </c>
      <c r="C1219" s="50" t="str">
        <f>VLOOKUP(A1219,'DATA (2)'!A:G,4,0)</f>
        <v>CW</v>
      </c>
      <c r="D1219" s="51"/>
      <c r="E1219" s="50"/>
      <c r="F1219" s="50">
        <f>VLOOKUP(A1219,'DATA (2)'!A:G,5,0)</f>
        <v>537.57000000000005</v>
      </c>
      <c r="G1219" s="50">
        <f>IFERROR(F1219*(1-VLOOKUP(C1219,ГОЛОВНА!K:L,2,0)), "-")</f>
        <v>537.57000000000005</v>
      </c>
    </row>
    <row r="1220" spans="1:7" x14ac:dyDescent="0.3">
      <c r="A1220" s="80">
        <v>96515552</v>
      </c>
      <c r="B1220" s="53" t="str">
        <f>VLOOKUP(A1220,'DATA (2)'!A:G,2,0)</f>
        <v xml:space="preserve">CR1S-5 A-A-A-E-HQQE 3x230/400 50HZ      </v>
      </c>
      <c r="C1220" s="50" t="str">
        <f>VLOOKUP(A1220,'DATA (2)'!A:G,4,0)</f>
        <v>CW</v>
      </c>
      <c r="D1220" s="51"/>
      <c r="E1220" s="50"/>
      <c r="F1220" s="50">
        <f>VLOOKUP(A1220,'DATA (2)'!A:G,5,0)</f>
        <v>509.49</v>
      </c>
      <c r="G1220" s="50">
        <f>IFERROR(F1220*(1-VLOOKUP(C1220,ГОЛОВНА!K:L,2,0)), "-")</f>
        <v>509.49</v>
      </c>
    </row>
    <row r="1221" spans="1:7" x14ac:dyDescent="0.3">
      <c r="A1221" s="80">
        <v>96556279</v>
      </c>
      <c r="B1221" s="53" t="str">
        <f>VLOOKUP(A1221,'DATA (2)'!A:G,2,0)</f>
        <v xml:space="preserve">Верт.насос  CR1S-5 A-A-A-E-HQQE 3x400D  </v>
      </c>
      <c r="C1221" s="50" t="str">
        <f>VLOOKUP(A1221,'DATA (2)'!A:G,4,0)</f>
        <v>CW</v>
      </c>
      <c r="D1221" s="51"/>
      <c r="E1221" s="50"/>
      <c r="F1221" s="50">
        <f>VLOOKUP(A1221,'DATA (2)'!A:G,5,0)</f>
        <v>509.49</v>
      </c>
      <c r="G1221" s="50">
        <f>IFERROR(F1221*(1-VLOOKUP(C1221,ГОЛОВНА!K:L,2,0)), "-")</f>
        <v>509.49</v>
      </c>
    </row>
    <row r="1222" spans="1:7" x14ac:dyDescent="0.3">
      <c r="A1222" s="80">
        <v>96556261</v>
      </c>
      <c r="B1222" s="53" t="str">
        <f>VLOOKUP(A1222,'DATA (2)'!A:G,2,0)</f>
        <v xml:space="preserve">Верт. насос CR1S-5 A-A-A-V-HQQV 1x220/  </v>
      </c>
      <c r="C1222" s="50" t="str">
        <f>VLOOKUP(A1222,'DATA (2)'!A:G,4,0)</f>
        <v>CW</v>
      </c>
      <c r="D1222" s="51"/>
      <c r="E1222" s="50"/>
      <c r="F1222" s="50">
        <f>VLOOKUP(A1222,'DATA (2)'!A:G,5,0)</f>
        <v>555.58000000000004</v>
      </c>
      <c r="G1222" s="50">
        <f>IFERROR(F1222*(1-VLOOKUP(C1222,ГОЛОВНА!K:L,2,0)), "-")</f>
        <v>555.58000000000004</v>
      </c>
    </row>
    <row r="1223" spans="1:7" x14ac:dyDescent="0.3">
      <c r="A1223" s="80">
        <v>96515577</v>
      </c>
      <c r="B1223" s="53" t="str">
        <f>VLOOKUP(A1223,'DATA (2)'!A:G,2,0)</f>
        <v xml:space="preserve">Верт.насос  CR1S-5 A-A-A-V-HQQV 3x230/  </v>
      </c>
      <c r="C1223" s="50" t="str">
        <f>VLOOKUP(A1223,'DATA (2)'!A:G,4,0)</f>
        <v>CW</v>
      </c>
      <c r="D1223" s="51"/>
      <c r="E1223" s="50"/>
      <c r="F1223" s="50">
        <f>VLOOKUP(A1223,'DATA (2)'!A:G,5,0)</f>
        <v>527.5</v>
      </c>
      <c r="G1223" s="50">
        <f>IFERROR(F1223*(1-VLOOKUP(C1223,ГОЛОВНА!K:L,2,0)), "-")</f>
        <v>527.5</v>
      </c>
    </row>
    <row r="1224" spans="1:7" x14ac:dyDescent="0.3">
      <c r="A1224" s="80">
        <v>96556329</v>
      </c>
      <c r="B1224" s="53" t="str">
        <f>VLOOKUP(A1224,'DATA (2)'!A:G,2,0)</f>
        <v xml:space="preserve">Верт.насос  CR1S-5 A-A-A-V-HQQV 3x400D  </v>
      </c>
      <c r="C1224" s="50" t="str">
        <f>VLOOKUP(A1224,'DATA (2)'!A:G,4,0)</f>
        <v>CW</v>
      </c>
      <c r="D1224" s="51"/>
      <c r="E1224" s="50"/>
      <c r="F1224" s="50">
        <f>VLOOKUP(A1224,'DATA (2)'!A:G,5,0)</f>
        <v>527.5</v>
      </c>
      <c r="G1224" s="50">
        <f>IFERROR(F1224*(1-VLOOKUP(C1224,ГОЛОВНА!K:L,2,0)), "-")</f>
        <v>527.5</v>
      </c>
    </row>
    <row r="1225" spans="1:7" x14ac:dyDescent="0.3">
      <c r="A1225" s="80">
        <v>96542365</v>
      </c>
      <c r="B1225" s="53" t="str">
        <f>VLOOKUP(A1225,'DATA (2)'!A:G,2,0)</f>
        <v xml:space="preserve">Верт. насос CR1S-5 A-FGJ-A-E-HQQE 1x22  </v>
      </c>
      <c r="C1225" s="50" t="str">
        <f>VLOOKUP(A1225,'DATA (2)'!A:G,4,0)</f>
        <v>CW</v>
      </c>
      <c r="D1225" s="51"/>
      <c r="E1225" s="50"/>
      <c r="F1225" s="50">
        <f>VLOOKUP(A1225,'DATA (2)'!A:G,5,0)</f>
        <v>567.59</v>
      </c>
      <c r="G1225" s="50">
        <f>IFERROR(F1225*(1-VLOOKUP(C1225,ГОЛОВНА!K:L,2,0)), "-")</f>
        <v>567.59</v>
      </c>
    </row>
    <row r="1226" spans="1:7" x14ac:dyDescent="0.3">
      <c r="A1226" s="80">
        <v>96515652</v>
      </c>
      <c r="B1226" s="53" t="str">
        <f>VLOOKUP(A1226,'DATA (2)'!A:G,2,0)</f>
        <v xml:space="preserve">CR1S-5 A-FGJ-A-E-HQQE 3x230/400 50HZ    </v>
      </c>
      <c r="C1226" s="50" t="str">
        <f>VLOOKUP(A1226,'DATA (2)'!A:G,4,0)</f>
        <v>CW</v>
      </c>
      <c r="D1226" s="51"/>
      <c r="E1226" s="50"/>
      <c r="F1226" s="50">
        <f>VLOOKUP(A1226,'DATA (2)'!A:G,5,0)</f>
        <v>539.51</v>
      </c>
      <c r="G1226" s="50">
        <f>IFERROR(F1226*(1-VLOOKUP(C1226,ГОЛОВНА!K:L,2,0)), "-")</f>
        <v>539.51</v>
      </c>
    </row>
    <row r="1227" spans="1:7" x14ac:dyDescent="0.3">
      <c r="A1227" s="80">
        <v>96556357</v>
      </c>
      <c r="B1227" s="53" t="str">
        <f>VLOOKUP(A1227,'DATA (2)'!A:G,2,0)</f>
        <v xml:space="preserve">Верт.насос  CR1S-5 A-FGJ-A-E-HQQE 3x40  </v>
      </c>
      <c r="C1227" s="50" t="str">
        <f>VLOOKUP(A1227,'DATA (2)'!A:G,4,0)</f>
        <v>CW</v>
      </c>
      <c r="D1227" s="51"/>
      <c r="E1227" s="50"/>
      <c r="F1227" s="50">
        <f>VLOOKUP(A1227,'DATA (2)'!A:G,5,0)</f>
        <v>539.51</v>
      </c>
      <c r="G1227" s="50">
        <f>IFERROR(F1227*(1-VLOOKUP(C1227,ГОЛОВНА!K:L,2,0)), "-")</f>
        <v>539.51</v>
      </c>
    </row>
    <row r="1228" spans="1:7" x14ac:dyDescent="0.3">
      <c r="A1228" s="80">
        <v>96515681</v>
      </c>
      <c r="B1228" s="53" t="str">
        <f>VLOOKUP(A1228,'DATA (2)'!A:G,2,0)</f>
        <v xml:space="preserve">Верт.насос  CR1S-5 A-FGJ-A-V-HQQV 3x23  </v>
      </c>
      <c r="C1228" s="50" t="str">
        <f>VLOOKUP(A1228,'DATA (2)'!A:G,4,0)</f>
        <v>CW</v>
      </c>
      <c r="D1228" s="51"/>
      <c r="E1228" s="50"/>
      <c r="F1228" s="50">
        <f>VLOOKUP(A1228,'DATA (2)'!A:G,5,0)</f>
        <v>557.5</v>
      </c>
      <c r="G1228" s="50">
        <f>IFERROR(F1228*(1-VLOOKUP(C1228,ГОЛОВНА!K:L,2,0)), "-")</f>
        <v>557.5</v>
      </c>
    </row>
    <row r="1229" spans="1:7" x14ac:dyDescent="0.3">
      <c r="A1229" s="80">
        <v>96556407</v>
      </c>
      <c r="B1229" s="53" t="str">
        <f>VLOOKUP(A1229,'DATA (2)'!A:G,2,0)</f>
        <v xml:space="preserve">Верт.насос  CR1S-5 A-FGJ-A-V-HQQV 3x40  </v>
      </c>
      <c r="C1229" s="50" t="str">
        <f>VLOOKUP(A1229,'DATA (2)'!A:G,4,0)</f>
        <v>CW</v>
      </c>
      <c r="D1229" s="51"/>
      <c r="E1229" s="50"/>
      <c r="F1229" s="50">
        <f>VLOOKUP(A1229,'DATA (2)'!A:G,5,0)</f>
        <v>557.5</v>
      </c>
      <c r="G1229" s="50">
        <f>IFERROR(F1229*(1-VLOOKUP(C1229,ГОЛОВНА!K:L,2,0)), "-")</f>
        <v>557.5</v>
      </c>
    </row>
    <row r="1230" spans="1:7" x14ac:dyDescent="0.3">
      <c r="A1230" s="80">
        <v>96531687</v>
      </c>
      <c r="B1230" s="53" t="str">
        <f>VLOOKUP(A1230,'DATA (2)'!A:G,2,0)</f>
        <v xml:space="preserve">Верт. насос CR1S-6 A-A-A-E-HQQE 1x220/  </v>
      </c>
      <c r="C1230" s="50" t="str">
        <f>VLOOKUP(A1230,'DATA (2)'!A:G,4,0)</f>
        <v>CW</v>
      </c>
      <c r="D1230" s="51"/>
      <c r="E1230" s="50"/>
      <c r="F1230" s="50">
        <f>VLOOKUP(A1230,'DATA (2)'!A:G,5,0)</f>
        <v>555.04999999999995</v>
      </c>
      <c r="G1230" s="50">
        <f>IFERROR(F1230*(1-VLOOKUP(C1230,ГОЛОВНА!K:L,2,0)), "-")</f>
        <v>555.04999999999995</v>
      </c>
    </row>
    <row r="1231" spans="1:7" x14ac:dyDescent="0.3">
      <c r="A1231" s="80">
        <v>96515553</v>
      </c>
      <c r="B1231" s="53" t="str">
        <f>VLOOKUP(A1231,'DATA (2)'!A:G,2,0)</f>
        <v xml:space="preserve">Верт.насос  CR1S-6 A-A-A-E-HQQE 3x230/  </v>
      </c>
      <c r="C1231" s="50" t="str">
        <f>VLOOKUP(A1231,'DATA (2)'!A:G,4,0)</f>
        <v>CW</v>
      </c>
      <c r="D1231" s="51"/>
      <c r="E1231" s="50"/>
      <c r="F1231" s="50">
        <f>VLOOKUP(A1231,'DATA (2)'!A:G,5,0)</f>
        <v>526.96</v>
      </c>
      <c r="G1231" s="50">
        <f>IFERROR(F1231*(1-VLOOKUP(C1231,ГОЛОВНА!K:L,2,0)), "-")</f>
        <v>526.96</v>
      </c>
    </row>
    <row r="1232" spans="1:7" x14ac:dyDescent="0.3">
      <c r="A1232" s="80">
        <v>96556280</v>
      </c>
      <c r="B1232" s="53" t="str">
        <f>VLOOKUP(A1232,'DATA (2)'!A:G,2,0)</f>
        <v xml:space="preserve">Верт.насос  CR1S-6 A-A-A-E-HQQE 3x400D  </v>
      </c>
      <c r="C1232" s="50" t="str">
        <f>VLOOKUP(A1232,'DATA (2)'!A:G,4,0)</f>
        <v>CW</v>
      </c>
      <c r="D1232" s="51"/>
      <c r="E1232" s="50"/>
      <c r="F1232" s="50">
        <f>VLOOKUP(A1232,'DATA (2)'!A:G,5,0)</f>
        <v>526.96</v>
      </c>
      <c r="G1232" s="50">
        <f>IFERROR(F1232*(1-VLOOKUP(C1232,ГОЛОВНА!K:L,2,0)), "-")</f>
        <v>526.96</v>
      </c>
    </row>
    <row r="1233" spans="1:7" x14ac:dyDescent="0.3">
      <c r="A1233" s="80">
        <v>96515578</v>
      </c>
      <c r="B1233" s="53" t="str">
        <f>VLOOKUP(A1233,'DATA (2)'!A:G,2,0)</f>
        <v xml:space="preserve">Верт.насос  CR1S-6 A-A-A-V-HQQV 3x230/  </v>
      </c>
      <c r="C1233" s="50" t="str">
        <f>VLOOKUP(A1233,'DATA (2)'!A:G,4,0)</f>
        <v>CW</v>
      </c>
      <c r="D1233" s="51"/>
      <c r="E1233" s="50"/>
      <c r="F1233" s="50">
        <f>VLOOKUP(A1233,'DATA (2)'!A:G,5,0)</f>
        <v>544.98</v>
      </c>
      <c r="G1233" s="50">
        <f>IFERROR(F1233*(1-VLOOKUP(C1233,ГОЛОВНА!K:L,2,0)), "-")</f>
        <v>544.98</v>
      </c>
    </row>
    <row r="1234" spans="1:7" x14ac:dyDescent="0.3">
      <c r="A1234" s="80">
        <v>96556330</v>
      </c>
      <c r="B1234" s="53" t="str">
        <f>VLOOKUP(A1234,'DATA (2)'!A:G,2,0)</f>
        <v xml:space="preserve">Верт.насос  CR1S-6 A-A-A-V-HQQV 3x400D  </v>
      </c>
      <c r="C1234" s="50" t="str">
        <f>VLOOKUP(A1234,'DATA (2)'!A:G,4,0)</f>
        <v>CW</v>
      </c>
      <c r="D1234" s="51"/>
      <c r="E1234" s="50"/>
      <c r="F1234" s="50">
        <f>VLOOKUP(A1234,'DATA (2)'!A:G,5,0)</f>
        <v>544.98</v>
      </c>
      <c r="G1234" s="50">
        <f>IFERROR(F1234*(1-VLOOKUP(C1234,ГОЛОВНА!K:L,2,0)), "-")</f>
        <v>544.98</v>
      </c>
    </row>
    <row r="1235" spans="1:7" x14ac:dyDescent="0.3">
      <c r="A1235" s="80">
        <v>96542366</v>
      </c>
      <c r="B1235" s="53" t="str">
        <f>VLOOKUP(A1235,'DATA (2)'!A:G,2,0)</f>
        <v xml:space="preserve">Верт. насос CR1S-6 A-FGJ-A-E-HQQE 1x22  </v>
      </c>
      <c r="C1235" s="50" t="str">
        <f>VLOOKUP(A1235,'DATA (2)'!A:G,4,0)</f>
        <v>CW</v>
      </c>
      <c r="D1235" s="51"/>
      <c r="E1235" s="50"/>
      <c r="F1235" s="50">
        <f>VLOOKUP(A1235,'DATA (2)'!A:G,5,0)</f>
        <v>585.07000000000005</v>
      </c>
      <c r="G1235" s="50">
        <f>IFERROR(F1235*(1-VLOOKUP(C1235,ГОЛОВНА!K:L,2,0)), "-")</f>
        <v>585.07000000000005</v>
      </c>
    </row>
    <row r="1236" spans="1:7" x14ac:dyDescent="0.3">
      <c r="A1236" s="80">
        <v>96515654</v>
      </c>
      <c r="B1236" s="53" t="str">
        <f>VLOOKUP(A1236,'DATA (2)'!A:G,2,0)</f>
        <v xml:space="preserve">CR1S-6 A-FGJ-A-E-HQQE 3x230/400 50HZ    </v>
      </c>
      <c r="C1236" s="50" t="str">
        <f>VLOOKUP(A1236,'DATA (2)'!A:G,4,0)</f>
        <v>CW</v>
      </c>
      <c r="D1236" s="51"/>
      <c r="E1236" s="50"/>
      <c r="F1236" s="50">
        <f>VLOOKUP(A1236,'DATA (2)'!A:G,5,0)</f>
        <v>556.98</v>
      </c>
      <c r="G1236" s="50">
        <f>IFERROR(F1236*(1-VLOOKUP(C1236,ГОЛОВНА!K:L,2,0)), "-")</f>
        <v>556.98</v>
      </c>
    </row>
    <row r="1237" spans="1:7" x14ac:dyDescent="0.3">
      <c r="A1237" s="80">
        <v>96556358</v>
      </c>
      <c r="B1237" s="53" t="str">
        <f>VLOOKUP(A1237,'DATA (2)'!A:G,2,0)</f>
        <v xml:space="preserve">Верт.насос  CR1S-6 A-FGJ-A-E-HQQE 3x40  </v>
      </c>
      <c r="C1237" s="50" t="str">
        <f>VLOOKUP(A1237,'DATA (2)'!A:G,4,0)</f>
        <v>CW</v>
      </c>
      <c r="D1237" s="51"/>
      <c r="E1237" s="50"/>
      <c r="F1237" s="50">
        <f>VLOOKUP(A1237,'DATA (2)'!A:G,5,0)</f>
        <v>556.98</v>
      </c>
      <c r="G1237" s="50">
        <f>IFERROR(F1237*(1-VLOOKUP(C1237,ГОЛОВНА!K:L,2,0)), "-")</f>
        <v>556.98</v>
      </c>
    </row>
    <row r="1238" spans="1:7" x14ac:dyDescent="0.3">
      <c r="A1238" s="80">
        <v>96556290</v>
      </c>
      <c r="B1238" s="53" t="str">
        <f>VLOOKUP(A1238,'DATA (2)'!A:G,2,0)</f>
        <v xml:space="preserve">Верт. насос CR1S-6 A-FGJ-A-V-HQQV 1x22  </v>
      </c>
      <c r="C1238" s="50" t="str">
        <f>VLOOKUP(A1238,'DATA (2)'!A:G,4,0)</f>
        <v>CW</v>
      </c>
      <c r="D1238" s="51"/>
      <c r="E1238" s="50"/>
      <c r="F1238" s="50">
        <f>VLOOKUP(A1238,'DATA (2)'!A:G,5,0)</f>
        <v>603.08000000000004</v>
      </c>
      <c r="G1238" s="50">
        <f>IFERROR(F1238*(1-VLOOKUP(C1238,ГОЛОВНА!K:L,2,0)), "-")</f>
        <v>603.08000000000004</v>
      </c>
    </row>
    <row r="1239" spans="1:7" x14ac:dyDescent="0.3">
      <c r="A1239" s="80">
        <v>96515682</v>
      </c>
      <c r="B1239" s="53" t="str">
        <f>VLOOKUP(A1239,'DATA (2)'!A:G,2,0)</f>
        <v xml:space="preserve">Верт.насос  CR1S-6 A-FGJ-A-V-HQQV 3x23  </v>
      </c>
      <c r="C1239" s="50" t="str">
        <f>VLOOKUP(A1239,'DATA (2)'!A:G,4,0)</f>
        <v>CW</v>
      </c>
      <c r="D1239" s="51"/>
      <c r="E1239" s="50"/>
      <c r="F1239" s="50">
        <f>VLOOKUP(A1239,'DATA (2)'!A:G,5,0)</f>
        <v>575</v>
      </c>
      <c r="G1239" s="50">
        <f>IFERROR(F1239*(1-VLOOKUP(C1239,ГОЛОВНА!K:L,2,0)), "-")</f>
        <v>575</v>
      </c>
    </row>
    <row r="1240" spans="1:7" x14ac:dyDescent="0.3">
      <c r="A1240" s="80">
        <v>96556408</v>
      </c>
      <c r="B1240" s="53" t="str">
        <f>VLOOKUP(A1240,'DATA (2)'!A:G,2,0)</f>
        <v xml:space="preserve">Верт.насос  CR1S-6 A-FGJ-A-V-HQQV 3x40  </v>
      </c>
      <c r="C1240" s="50" t="str">
        <f>VLOOKUP(A1240,'DATA (2)'!A:G,4,0)</f>
        <v>CW</v>
      </c>
      <c r="D1240" s="51"/>
      <c r="E1240" s="50"/>
      <c r="F1240" s="50">
        <f>VLOOKUP(A1240,'DATA (2)'!A:G,5,0)</f>
        <v>575</v>
      </c>
      <c r="G1240" s="50">
        <f>IFERROR(F1240*(1-VLOOKUP(C1240,ГОЛОВНА!K:L,2,0)), "-")</f>
        <v>575</v>
      </c>
    </row>
    <row r="1241" spans="1:7" x14ac:dyDescent="0.3">
      <c r="A1241" s="80">
        <v>96531688</v>
      </c>
      <c r="B1241" s="53" t="str">
        <f>VLOOKUP(A1241,'DATA (2)'!A:G,2,0)</f>
        <v xml:space="preserve">Верт. насос CR1S-7 A-A-A-E-HQQE 1x220/  </v>
      </c>
      <c r="C1241" s="50" t="str">
        <f>VLOOKUP(A1241,'DATA (2)'!A:G,4,0)</f>
        <v>CW</v>
      </c>
      <c r="D1241" s="51"/>
      <c r="E1241" s="50"/>
      <c r="F1241" s="50">
        <f>VLOOKUP(A1241,'DATA (2)'!A:G,5,0)</f>
        <v>572.72</v>
      </c>
      <c r="G1241" s="50">
        <f>IFERROR(F1241*(1-VLOOKUP(C1241,ГОЛОВНА!K:L,2,0)), "-")</f>
        <v>572.72</v>
      </c>
    </row>
    <row r="1242" spans="1:7" x14ac:dyDescent="0.3">
      <c r="A1242" s="80">
        <v>96515555</v>
      </c>
      <c r="B1242" s="53" t="str">
        <f>VLOOKUP(A1242,'DATA (2)'!A:G,2,0)</f>
        <v xml:space="preserve">CR1S-7 A-A-A-E-HQQE 3x230/400 50HZ      </v>
      </c>
      <c r="C1242" s="50" t="str">
        <f>VLOOKUP(A1242,'DATA (2)'!A:G,4,0)</f>
        <v>CW</v>
      </c>
      <c r="D1242" s="51"/>
      <c r="E1242" s="50"/>
      <c r="F1242" s="50">
        <f>VLOOKUP(A1242,'DATA (2)'!A:G,5,0)</f>
        <v>544.63</v>
      </c>
      <c r="G1242" s="50">
        <f>IFERROR(F1242*(1-VLOOKUP(C1242,ГОЛОВНА!K:L,2,0)), "-")</f>
        <v>544.63</v>
      </c>
    </row>
    <row r="1243" spans="1:7" x14ac:dyDescent="0.3">
      <c r="A1243" s="80">
        <v>96556263</v>
      </c>
      <c r="B1243" s="53" t="str">
        <f>VLOOKUP(A1243,'DATA (2)'!A:G,2,0)</f>
        <v xml:space="preserve">Верт. насос CR1S-7 A-A-A-V-HQQV 1x220/  </v>
      </c>
      <c r="C1243" s="50" t="str">
        <f>VLOOKUP(A1243,'DATA (2)'!A:G,4,0)</f>
        <v>CW</v>
      </c>
      <c r="D1243" s="51"/>
      <c r="E1243" s="50"/>
      <c r="F1243" s="50">
        <f>VLOOKUP(A1243,'DATA (2)'!A:G,5,0)</f>
        <v>590.72</v>
      </c>
      <c r="G1243" s="50">
        <f>IFERROR(F1243*(1-VLOOKUP(C1243,ГОЛОВНА!K:L,2,0)), "-")</f>
        <v>590.72</v>
      </c>
    </row>
    <row r="1244" spans="1:7" x14ac:dyDescent="0.3">
      <c r="A1244" s="80">
        <v>96515579</v>
      </c>
      <c r="B1244" s="53" t="str">
        <f>VLOOKUP(A1244,'DATA (2)'!A:G,2,0)</f>
        <v xml:space="preserve">Верт.насос  CR1S-7 A-A-A-V-HQQV 3x230/  </v>
      </c>
      <c r="C1244" s="50" t="str">
        <f>VLOOKUP(A1244,'DATA (2)'!A:G,4,0)</f>
        <v>CW</v>
      </c>
      <c r="D1244" s="51"/>
      <c r="E1244" s="50"/>
      <c r="F1244" s="50">
        <f>VLOOKUP(A1244,'DATA (2)'!A:G,5,0)</f>
        <v>562.64</v>
      </c>
      <c r="G1244" s="50">
        <f>IFERROR(F1244*(1-VLOOKUP(C1244,ГОЛОВНА!K:L,2,0)), "-")</f>
        <v>562.64</v>
      </c>
    </row>
    <row r="1245" spans="1:7" x14ac:dyDescent="0.3">
      <c r="A1245" s="80">
        <v>96556331</v>
      </c>
      <c r="B1245" s="53" t="str">
        <f>VLOOKUP(A1245,'DATA (2)'!A:G,2,0)</f>
        <v xml:space="preserve">Верт.насос  CR1S-7 A-A-A-V-HQQV 3x400D  </v>
      </c>
      <c r="C1245" s="50" t="str">
        <f>VLOOKUP(A1245,'DATA (2)'!A:G,4,0)</f>
        <v>CW</v>
      </c>
      <c r="D1245" s="51"/>
      <c r="E1245" s="50"/>
      <c r="F1245" s="50">
        <f>VLOOKUP(A1245,'DATA (2)'!A:G,5,0)</f>
        <v>562.64</v>
      </c>
      <c r="G1245" s="50">
        <f>IFERROR(F1245*(1-VLOOKUP(C1245,ГОЛОВНА!K:L,2,0)), "-")</f>
        <v>562.64</v>
      </c>
    </row>
    <row r="1246" spans="1:7" x14ac:dyDescent="0.3">
      <c r="A1246" s="80">
        <v>96542367</v>
      </c>
      <c r="B1246" s="53" t="str">
        <f>VLOOKUP(A1246,'DATA (2)'!A:G,2,0)</f>
        <v xml:space="preserve">Верт. насос CR1S-7 A-FGJ-A-E-HQQE 1x22  </v>
      </c>
      <c r="C1246" s="50" t="str">
        <f>VLOOKUP(A1246,'DATA (2)'!A:G,4,0)</f>
        <v>CW</v>
      </c>
      <c r="D1246" s="51"/>
      <c r="E1246" s="50"/>
      <c r="F1246" s="50">
        <f>VLOOKUP(A1246,'DATA (2)'!A:G,5,0)</f>
        <v>602.72</v>
      </c>
      <c r="G1246" s="50">
        <f>IFERROR(F1246*(1-VLOOKUP(C1246,ГОЛОВНА!K:L,2,0)), "-")</f>
        <v>602.72</v>
      </c>
    </row>
    <row r="1247" spans="1:7" x14ac:dyDescent="0.3">
      <c r="A1247" s="80">
        <v>96515655</v>
      </c>
      <c r="B1247" s="53" t="str">
        <f>VLOOKUP(A1247,'DATA (2)'!A:G,2,0)</f>
        <v xml:space="preserve">CR1S-7 A-FGJ-A-E-HQQE 3x230/400 50HZ    </v>
      </c>
      <c r="C1247" s="50" t="str">
        <f>VLOOKUP(A1247,'DATA (2)'!A:G,4,0)</f>
        <v>CW</v>
      </c>
      <c r="D1247" s="51"/>
      <c r="E1247" s="50"/>
      <c r="F1247" s="50">
        <f>VLOOKUP(A1247,'DATA (2)'!A:G,5,0)</f>
        <v>574.63</v>
      </c>
      <c r="G1247" s="50">
        <f>IFERROR(F1247*(1-VLOOKUP(C1247,ГОЛОВНА!K:L,2,0)), "-")</f>
        <v>574.63</v>
      </c>
    </row>
    <row r="1248" spans="1:7" x14ac:dyDescent="0.3">
      <c r="A1248" s="80">
        <v>96556360</v>
      </c>
      <c r="B1248" s="53" t="str">
        <f>VLOOKUP(A1248,'DATA (2)'!A:G,2,0)</f>
        <v xml:space="preserve">CR1S-7 A-FGJ-A-E-HQQE 3x400D 50HZ       </v>
      </c>
      <c r="C1248" s="50" t="str">
        <f>VLOOKUP(A1248,'DATA (2)'!A:G,4,0)</f>
        <v>CW</v>
      </c>
      <c r="D1248" s="51"/>
      <c r="E1248" s="50"/>
      <c r="F1248" s="50">
        <f>VLOOKUP(A1248,'DATA (2)'!A:G,5,0)</f>
        <v>574.63</v>
      </c>
      <c r="G1248" s="50">
        <f>IFERROR(F1248*(1-VLOOKUP(C1248,ГОЛОВНА!K:L,2,0)), "-")</f>
        <v>574.63</v>
      </c>
    </row>
    <row r="1249" spans="1:7" x14ac:dyDescent="0.3">
      <c r="A1249" s="80">
        <v>96556295</v>
      </c>
      <c r="B1249" s="53" t="str">
        <f>VLOOKUP(A1249,'DATA (2)'!A:G,2,0)</f>
        <v xml:space="preserve">Верт. насос CR1S-7 A-FGJ-A-V-HQQV 1x22  </v>
      </c>
      <c r="C1249" s="50" t="str">
        <f>VLOOKUP(A1249,'DATA (2)'!A:G,4,0)</f>
        <v>CW</v>
      </c>
      <c r="D1249" s="51"/>
      <c r="E1249" s="50"/>
      <c r="F1249" s="50">
        <f>VLOOKUP(A1249,'DATA (2)'!A:G,5,0)</f>
        <v>620.74</v>
      </c>
      <c r="G1249" s="50">
        <f>IFERROR(F1249*(1-VLOOKUP(C1249,ГОЛОВНА!K:L,2,0)), "-")</f>
        <v>620.74</v>
      </c>
    </row>
    <row r="1250" spans="1:7" x14ac:dyDescent="0.3">
      <c r="A1250" s="80">
        <v>96515683</v>
      </c>
      <c r="B1250" s="53" t="str">
        <f>VLOOKUP(A1250,'DATA (2)'!A:G,2,0)</f>
        <v xml:space="preserve">Верт.насос  CR1S-7 A-FGJ-A-V-HQQV 3x23  </v>
      </c>
      <c r="C1250" s="50" t="str">
        <f>VLOOKUP(A1250,'DATA (2)'!A:G,4,0)</f>
        <v>CW</v>
      </c>
      <c r="D1250" s="51"/>
      <c r="E1250" s="50"/>
      <c r="F1250" s="50">
        <f>VLOOKUP(A1250,'DATA (2)'!A:G,5,0)</f>
        <v>592.66</v>
      </c>
      <c r="G1250" s="50">
        <f>IFERROR(F1250*(1-VLOOKUP(C1250,ГОЛОВНА!K:L,2,0)), "-")</f>
        <v>592.66</v>
      </c>
    </row>
    <row r="1251" spans="1:7" x14ac:dyDescent="0.3">
      <c r="A1251" s="80">
        <v>96556409</v>
      </c>
      <c r="B1251" s="53" t="str">
        <f>VLOOKUP(A1251,'DATA (2)'!A:G,2,0)</f>
        <v xml:space="preserve">Верт.насос  CR1S-7 A-FGJ-A-V-HQQV 3x40  </v>
      </c>
      <c r="C1251" s="50" t="str">
        <f>VLOOKUP(A1251,'DATA (2)'!A:G,4,0)</f>
        <v>CW</v>
      </c>
      <c r="D1251" s="51"/>
      <c r="E1251" s="50"/>
      <c r="F1251" s="50">
        <f>VLOOKUP(A1251,'DATA (2)'!A:G,5,0)</f>
        <v>592.66</v>
      </c>
      <c r="G1251" s="50">
        <f>IFERROR(F1251*(1-VLOOKUP(C1251,ГОЛОВНА!K:L,2,0)), "-")</f>
        <v>592.66</v>
      </c>
    </row>
    <row r="1252" spans="1:7" x14ac:dyDescent="0.3">
      <c r="A1252" s="80">
        <v>96531689</v>
      </c>
      <c r="B1252" s="53" t="str">
        <f>VLOOKUP(A1252,'DATA (2)'!A:G,2,0)</f>
        <v xml:space="preserve">Верт. насос CR1S-8 A-A-A-E-HQQE 1x220/  </v>
      </c>
      <c r="C1252" s="50" t="str">
        <f>VLOOKUP(A1252,'DATA (2)'!A:G,4,0)</f>
        <v>CW</v>
      </c>
      <c r="D1252" s="51"/>
      <c r="E1252" s="50"/>
      <c r="F1252" s="50">
        <f>VLOOKUP(A1252,'DATA (2)'!A:G,5,0)</f>
        <v>590.17999999999995</v>
      </c>
      <c r="G1252" s="50">
        <f>IFERROR(F1252*(1-VLOOKUP(C1252,ГОЛОВНА!K:L,2,0)), "-")</f>
        <v>590.17999999999995</v>
      </c>
    </row>
    <row r="1253" spans="1:7" x14ac:dyDescent="0.3">
      <c r="A1253" s="80">
        <v>96515557</v>
      </c>
      <c r="B1253" s="53" t="str">
        <f>VLOOKUP(A1253,'DATA (2)'!A:G,2,0)</f>
        <v xml:space="preserve">Верт.насос  CR1S-8 A-A-A-E-HQQE 3x230/  </v>
      </c>
      <c r="C1253" s="50" t="str">
        <f>VLOOKUP(A1253,'DATA (2)'!A:G,4,0)</f>
        <v>CW</v>
      </c>
      <c r="D1253" s="51"/>
      <c r="E1253" s="50"/>
      <c r="F1253" s="50">
        <f>VLOOKUP(A1253,'DATA (2)'!A:G,5,0)</f>
        <v>562.11</v>
      </c>
      <c r="G1253" s="50">
        <f>IFERROR(F1253*(1-VLOOKUP(C1253,ГОЛОВНА!K:L,2,0)), "-")</f>
        <v>562.11</v>
      </c>
    </row>
    <row r="1254" spans="1:7" x14ac:dyDescent="0.3">
      <c r="A1254" s="80">
        <v>96556284</v>
      </c>
      <c r="B1254" s="53" t="str">
        <f>VLOOKUP(A1254,'DATA (2)'!A:G,2,0)</f>
        <v xml:space="preserve">Верт.насос  CR1S-8 A-A-A-E-HQQE 3x400D  </v>
      </c>
      <c r="C1254" s="50" t="str">
        <f>VLOOKUP(A1254,'DATA (2)'!A:G,4,0)</f>
        <v>CW</v>
      </c>
      <c r="D1254" s="51"/>
      <c r="E1254" s="50"/>
      <c r="F1254" s="50">
        <f>VLOOKUP(A1254,'DATA (2)'!A:G,5,0)</f>
        <v>562.11</v>
      </c>
      <c r="G1254" s="50">
        <f>IFERROR(F1254*(1-VLOOKUP(C1254,ГОЛОВНА!K:L,2,0)), "-")</f>
        <v>562.11</v>
      </c>
    </row>
    <row r="1255" spans="1:7" x14ac:dyDescent="0.3">
      <c r="A1255" s="80">
        <v>96556264</v>
      </c>
      <c r="B1255" s="53" t="str">
        <f>VLOOKUP(A1255,'DATA (2)'!A:G,2,0)</f>
        <v xml:space="preserve">Верт. насос CR1S-8 A-A-A-V-HQQV 1x220/  </v>
      </c>
      <c r="C1255" s="50" t="str">
        <f>VLOOKUP(A1255,'DATA (2)'!A:G,4,0)</f>
        <v>CW</v>
      </c>
      <c r="D1255" s="51"/>
      <c r="E1255" s="50"/>
      <c r="F1255" s="50">
        <f>VLOOKUP(A1255,'DATA (2)'!A:G,5,0)</f>
        <v>608.21</v>
      </c>
      <c r="G1255" s="50">
        <f>IFERROR(F1255*(1-VLOOKUP(C1255,ГОЛОВНА!K:L,2,0)), "-")</f>
        <v>608.21</v>
      </c>
    </row>
    <row r="1256" spans="1:7" x14ac:dyDescent="0.3">
      <c r="A1256" s="80">
        <v>96515580</v>
      </c>
      <c r="B1256" s="53" t="str">
        <f>VLOOKUP(A1256,'DATA (2)'!A:G,2,0)</f>
        <v xml:space="preserve">Верт.насос  CR1S-8 A-A-A-V-HQQV 3x230/  </v>
      </c>
      <c r="C1256" s="50" t="str">
        <f>VLOOKUP(A1256,'DATA (2)'!A:G,4,0)</f>
        <v>CW</v>
      </c>
      <c r="D1256" s="51"/>
      <c r="E1256" s="50"/>
      <c r="F1256" s="50">
        <f>VLOOKUP(A1256,'DATA (2)'!A:G,5,0)</f>
        <v>580.12</v>
      </c>
      <c r="G1256" s="50">
        <f>IFERROR(F1256*(1-VLOOKUP(C1256,ГОЛОВНА!K:L,2,0)), "-")</f>
        <v>580.12</v>
      </c>
    </row>
    <row r="1257" spans="1:7" x14ac:dyDescent="0.3">
      <c r="A1257" s="80">
        <v>96556333</v>
      </c>
      <c r="B1257" s="53" t="str">
        <f>VLOOKUP(A1257,'DATA (2)'!A:G,2,0)</f>
        <v xml:space="preserve">Верт.насос  CR1S-8 A-A-A-V-HQQV 3x400D  </v>
      </c>
      <c r="C1257" s="50" t="str">
        <f>VLOOKUP(A1257,'DATA (2)'!A:G,4,0)</f>
        <v>CW</v>
      </c>
      <c r="D1257" s="51"/>
      <c r="E1257" s="50"/>
      <c r="F1257" s="50">
        <f>VLOOKUP(A1257,'DATA (2)'!A:G,5,0)</f>
        <v>580.12</v>
      </c>
      <c r="G1257" s="50">
        <f>IFERROR(F1257*(1-VLOOKUP(C1257,ГОЛОВНА!K:L,2,0)), "-")</f>
        <v>580.12</v>
      </c>
    </row>
    <row r="1258" spans="1:7" x14ac:dyDescent="0.3">
      <c r="A1258" s="80">
        <v>96542368</v>
      </c>
      <c r="B1258" s="53" t="str">
        <f>VLOOKUP(A1258,'DATA (2)'!A:G,2,0)</f>
        <v xml:space="preserve">Верт. насос CR1S-8 A-FGJ-A-E-HQQE 1x22  </v>
      </c>
      <c r="C1258" s="50" t="str">
        <f>VLOOKUP(A1258,'DATA (2)'!A:G,4,0)</f>
        <v>CW</v>
      </c>
      <c r="D1258" s="51"/>
      <c r="E1258" s="50"/>
      <c r="F1258" s="50">
        <f>VLOOKUP(A1258,'DATA (2)'!A:G,5,0)</f>
        <v>620.20000000000005</v>
      </c>
      <c r="G1258" s="50">
        <f>IFERROR(F1258*(1-VLOOKUP(C1258,ГОЛОВНА!K:L,2,0)), "-")</f>
        <v>620.20000000000005</v>
      </c>
    </row>
    <row r="1259" spans="1:7" x14ac:dyDescent="0.3">
      <c r="A1259" s="80">
        <v>96515656</v>
      </c>
      <c r="B1259" s="53" t="str">
        <f>VLOOKUP(A1259,'DATA (2)'!A:G,2,0)</f>
        <v xml:space="preserve">CR1S-8 A-FGJ-A-E-HQQE 3x230/400 50HZ    </v>
      </c>
      <c r="C1259" s="50" t="str">
        <f>VLOOKUP(A1259,'DATA (2)'!A:G,4,0)</f>
        <v>CW</v>
      </c>
      <c r="D1259" s="51"/>
      <c r="E1259" s="50"/>
      <c r="F1259" s="50">
        <f>VLOOKUP(A1259,'DATA (2)'!A:G,5,0)</f>
        <v>592.13</v>
      </c>
      <c r="G1259" s="50">
        <f>IFERROR(F1259*(1-VLOOKUP(C1259,ГОЛОВНА!K:L,2,0)), "-")</f>
        <v>592.13</v>
      </c>
    </row>
    <row r="1260" spans="1:7" x14ac:dyDescent="0.3">
      <c r="A1260" s="80">
        <v>96556366</v>
      </c>
      <c r="B1260" s="53" t="str">
        <f>VLOOKUP(A1260,'DATA (2)'!A:G,2,0)</f>
        <v xml:space="preserve">CR1S-8 A-FGJ-A-E-HQQE 3x400D 50HZ       </v>
      </c>
      <c r="C1260" s="50" t="str">
        <f>VLOOKUP(A1260,'DATA (2)'!A:G,4,0)</f>
        <v>CW</v>
      </c>
      <c r="D1260" s="51"/>
      <c r="E1260" s="50"/>
      <c r="F1260" s="50">
        <f>VLOOKUP(A1260,'DATA (2)'!A:G,5,0)</f>
        <v>592.13</v>
      </c>
      <c r="G1260" s="50">
        <f>IFERROR(F1260*(1-VLOOKUP(C1260,ГОЛОВНА!K:L,2,0)), "-")</f>
        <v>592.13</v>
      </c>
    </row>
    <row r="1261" spans="1:7" x14ac:dyDescent="0.3">
      <c r="A1261" s="80">
        <v>96556296</v>
      </c>
      <c r="B1261" s="53" t="str">
        <f>VLOOKUP(A1261,'DATA (2)'!A:G,2,0)</f>
        <v xml:space="preserve">Верт. насос CR1S-8 A-FGJ-A-V-HQQV 1x22  </v>
      </c>
      <c r="C1261" s="50" t="str">
        <f>VLOOKUP(A1261,'DATA (2)'!A:G,4,0)</f>
        <v>CW</v>
      </c>
      <c r="D1261" s="51"/>
      <c r="E1261" s="50"/>
      <c r="F1261" s="50">
        <f>VLOOKUP(A1261,'DATA (2)'!A:G,5,0)</f>
        <v>638.23</v>
      </c>
      <c r="G1261" s="50">
        <f>IFERROR(F1261*(1-VLOOKUP(C1261,ГОЛОВНА!K:L,2,0)), "-")</f>
        <v>638.23</v>
      </c>
    </row>
    <row r="1262" spans="1:7" x14ac:dyDescent="0.3">
      <c r="A1262" s="80">
        <v>96515684</v>
      </c>
      <c r="B1262" s="53" t="str">
        <f>VLOOKUP(A1262,'DATA (2)'!A:G,2,0)</f>
        <v xml:space="preserve">Верт.насос  CR1S-8 A-FGJ-A-V-HQQV 3x23  </v>
      </c>
      <c r="C1262" s="50" t="str">
        <f>VLOOKUP(A1262,'DATA (2)'!A:G,4,0)</f>
        <v>CW</v>
      </c>
      <c r="D1262" s="51"/>
      <c r="E1262" s="50"/>
      <c r="F1262" s="50">
        <f>VLOOKUP(A1262,'DATA (2)'!A:G,5,0)</f>
        <v>610.15</v>
      </c>
      <c r="G1262" s="50">
        <f>IFERROR(F1262*(1-VLOOKUP(C1262,ГОЛОВНА!K:L,2,0)), "-")</f>
        <v>610.15</v>
      </c>
    </row>
    <row r="1263" spans="1:7" x14ac:dyDescent="0.3">
      <c r="A1263" s="80">
        <v>96556410</v>
      </c>
      <c r="B1263" s="53" t="str">
        <f>VLOOKUP(A1263,'DATA (2)'!A:G,2,0)</f>
        <v xml:space="preserve">Верт.насос  CR1S-8 A-FGJ-A-V-HQQV 3x40  </v>
      </c>
      <c r="C1263" s="50" t="str">
        <f>VLOOKUP(A1263,'DATA (2)'!A:G,4,0)</f>
        <v>CW</v>
      </c>
      <c r="D1263" s="51"/>
      <c r="E1263" s="50"/>
      <c r="F1263" s="50">
        <f>VLOOKUP(A1263,'DATA (2)'!A:G,5,0)</f>
        <v>610.15</v>
      </c>
      <c r="G1263" s="50">
        <f>IFERROR(F1263*(1-VLOOKUP(C1263,ГОЛОВНА!K:L,2,0)), "-")</f>
        <v>610.15</v>
      </c>
    </row>
    <row r="1264" spans="1:7" x14ac:dyDescent="0.3">
      <c r="A1264" s="80">
        <v>96531710</v>
      </c>
      <c r="B1264" s="53" t="str">
        <f>VLOOKUP(A1264,'DATA (2)'!A:G,2,0)</f>
        <v xml:space="preserve">Верт. насос CR1S-9 A-A-A-E-HQQE 1x220/  </v>
      </c>
      <c r="C1264" s="50" t="str">
        <f>VLOOKUP(A1264,'DATA (2)'!A:G,4,0)</f>
        <v>CW</v>
      </c>
      <c r="D1264" s="51"/>
      <c r="E1264" s="50"/>
      <c r="F1264" s="50">
        <f>VLOOKUP(A1264,'DATA (2)'!A:G,5,0)</f>
        <v>607.66</v>
      </c>
      <c r="G1264" s="50">
        <f>IFERROR(F1264*(1-VLOOKUP(C1264,ГОЛОВНА!K:L,2,0)), "-")</f>
        <v>607.66</v>
      </c>
    </row>
    <row r="1265" spans="1:7" x14ac:dyDescent="0.3">
      <c r="A1265" s="80">
        <v>96515558</v>
      </c>
      <c r="B1265" s="53" t="str">
        <f>VLOOKUP(A1265,'DATA (2)'!A:G,2,0)</f>
        <v xml:space="preserve">CR1S-9 A-A-A-E-HQQE 3x230/400 50HZ      </v>
      </c>
      <c r="C1265" s="50" t="str">
        <f>VLOOKUP(A1265,'DATA (2)'!A:G,4,0)</f>
        <v>CW</v>
      </c>
      <c r="D1265" s="51"/>
      <c r="E1265" s="50"/>
      <c r="F1265" s="50">
        <f>VLOOKUP(A1265,'DATA (2)'!A:G,5,0)</f>
        <v>579.59</v>
      </c>
      <c r="G1265" s="50">
        <f>IFERROR(F1265*(1-VLOOKUP(C1265,ГОЛОВНА!K:L,2,0)), "-")</f>
        <v>579.59</v>
      </c>
    </row>
    <row r="1266" spans="1:7" x14ac:dyDescent="0.3">
      <c r="A1266" s="80">
        <v>96556286</v>
      </c>
      <c r="B1266" s="53" t="str">
        <f>VLOOKUP(A1266,'DATA (2)'!A:G,2,0)</f>
        <v xml:space="preserve">Верт.насос  CR1S-9 A-A-A-E-HQQE 3x400D  </v>
      </c>
      <c r="C1266" s="50" t="str">
        <f>VLOOKUP(A1266,'DATA (2)'!A:G,4,0)</f>
        <v>CW</v>
      </c>
      <c r="D1266" s="51"/>
      <c r="E1266" s="50"/>
      <c r="F1266" s="50">
        <f>VLOOKUP(A1266,'DATA (2)'!A:G,5,0)</f>
        <v>579.59</v>
      </c>
      <c r="G1266" s="50">
        <f>IFERROR(F1266*(1-VLOOKUP(C1266,ГОЛОВНА!K:L,2,0)), "-")</f>
        <v>579.59</v>
      </c>
    </row>
    <row r="1267" spans="1:7" x14ac:dyDescent="0.3">
      <c r="A1267" s="80">
        <v>96556265</v>
      </c>
      <c r="B1267" s="53" t="str">
        <f>VLOOKUP(A1267,'DATA (2)'!A:G,2,0)</f>
        <v xml:space="preserve">Верт. насос CR1S-9 A-A-A-V-HQQV 1x220/  </v>
      </c>
      <c r="C1267" s="50" t="str">
        <f>VLOOKUP(A1267,'DATA (2)'!A:G,4,0)</f>
        <v>CW</v>
      </c>
      <c r="D1267" s="51"/>
      <c r="E1267" s="50"/>
      <c r="F1267" s="50">
        <f>VLOOKUP(A1267,'DATA (2)'!A:G,5,0)</f>
        <v>625.69000000000005</v>
      </c>
      <c r="G1267" s="50">
        <f>IFERROR(F1267*(1-VLOOKUP(C1267,ГОЛОВНА!K:L,2,0)), "-")</f>
        <v>625.69000000000005</v>
      </c>
    </row>
    <row r="1268" spans="1:7" x14ac:dyDescent="0.3">
      <c r="A1268" s="80">
        <v>96515581</v>
      </c>
      <c r="B1268" s="53" t="str">
        <f>VLOOKUP(A1268,'DATA (2)'!A:G,2,0)</f>
        <v xml:space="preserve">Верт.насос  CR1S-9 A-A-A-V-HQQV 3x230/  </v>
      </c>
      <c r="C1268" s="50" t="str">
        <f>VLOOKUP(A1268,'DATA (2)'!A:G,4,0)</f>
        <v>CW</v>
      </c>
      <c r="D1268" s="51"/>
      <c r="E1268" s="50"/>
      <c r="F1268" s="50">
        <f>VLOOKUP(A1268,'DATA (2)'!A:G,5,0)</f>
        <v>597.61</v>
      </c>
      <c r="G1268" s="50">
        <f>IFERROR(F1268*(1-VLOOKUP(C1268,ГОЛОВНА!K:L,2,0)), "-")</f>
        <v>597.61</v>
      </c>
    </row>
    <row r="1269" spans="1:7" x14ac:dyDescent="0.3">
      <c r="A1269" s="80">
        <v>96556334</v>
      </c>
      <c r="B1269" s="53" t="str">
        <f>VLOOKUP(A1269,'DATA (2)'!A:G,2,0)</f>
        <v xml:space="preserve">Верт.насос  CR1S-9 A-A-A-V-HQQV 3x400D  </v>
      </c>
      <c r="C1269" s="50" t="str">
        <f>VLOOKUP(A1269,'DATA (2)'!A:G,4,0)</f>
        <v>CW</v>
      </c>
      <c r="D1269" s="51"/>
      <c r="E1269" s="50"/>
      <c r="F1269" s="50">
        <f>VLOOKUP(A1269,'DATA (2)'!A:G,5,0)</f>
        <v>597.61</v>
      </c>
      <c r="G1269" s="50">
        <f>IFERROR(F1269*(1-VLOOKUP(C1269,ГОЛОВНА!K:L,2,0)), "-")</f>
        <v>597.61</v>
      </c>
    </row>
    <row r="1270" spans="1:7" x14ac:dyDescent="0.3">
      <c r="A1270" s="80">
        <v>96542369</v>
      </c>
      <c r="B1270" s="53" t="str">
        <f>VLOOKUP(A1270,'DATA (2)'!A:G,2,0)</f>
        <v xml:space="preserve">Верт. насос CR1S-9 A-FGJ-A-E-HQQE 1x22  </v>
      </c>
      <c r="C1270" s="50" t="str">
        <f>VLOOKUP(A1270,'DATA (2)'!A:G,4,0)</f>
        <v>CW</v>
      </c>
      <c r="D1270" s="51"/>
      <c r="E1270" s="50"/>
      <c r="F1270" s="50">
        <f>VLOOKUP(A1270,'DATA (2)'!A:G,5,0)</f>
        <v>637.70000000000005</v>
      </c>
      <c r="G1270" s="50">
        <f>IFERROR(F1270*(1-VLOOKUP(C1270,ГОЛОВНА!K:L,2,0)), "-")</f>
        <v>637.70000000000005</v>
      </c>
    </row>
    <row r="1271" spans="1:7" x14ac:dyDescent="0.3">
      <c r="A1271" s="80">
        <v>96515657</v>
      </c>
      <c r="B1271" s="53" t="str">
        <f>VLOOKUP(A1271,'DATA (2)'!A:G,2,0)</f>
        <v xml:space="preserve">CR1S-9 A-FGJ-A-E-HQQE 3x230/400 50HZ    </v>
      </c>
      <c r="C1271" s="50" t="str">
        <f>VLOOKUP(A1271,'DATA (2)'!A:G,4,0)</f>
        <v>CW</v>
      </c>
      <c r="D1271" s="51"/>
      <c r="E1271" s="50"/>
      <c r="F1271" s="50">
        <f>VLOOKUP(A1271,'DATA (2)'!A:G,5,0)</f>
        <v>609.61</v>
      </c>
      <c r="G1271" s="50">
        <f>IFERROR(F1271*(1-VLOOKUP(C1271,ГОЛОВНА!K:L,2,0)), "-")</f>
        <v>609.61</v>
      </c>
    </row>
    <row r="1272" spans="1:7" x14ac:dyDescent="0.3">
      <c r="A1272" s="80">
        <v>96556367</v>
      </c>
      <c r="B1272" s="53" t="str">
        <f>VLOOKUP(A1272,'DATA (2)'!A:G,2,0)</f>
        <v xml:space="preserve">CR1S-9 A-FGJ-A-E-HQQE 3x400D 50HZ       </v>
      </c>
      <c r="C1272" s="50" t="str">
        <f>VLOOKUP(A1272,'DATA (2)'!A:G,4,0)</f>
        <v>CW</v>
      </c>
      <c r="D1272" s="51"/>
      <c r="E1272" s="50"/>
      <c r="F1272" s="50">
        <f>VLOOKUP(A1272,'DATA (2)'!A:G,5,0)</f>
        <v>609.61</v>
      </c>
      <c r="G1272" s="50">
        <f>IFERROR(F1272*(1-VLOOKUP(C1272,ГОЛОВНА!K:L,2,0)), "-")</f>
        <v>609.61</v>
      </c>
    </row>
    <row r="1273" spans="1:7" x14ac:dyDescent="0.3">
      <c r="A1273" s="80">
        <v>96556297</v>
      </c>
      <c r="B1273" s="53" t="str">
        <f>VLOOKUP(A1273,'DATA (2)'!A:G,2,0)</f>
        <v xml:space="preserve">Верт. насос CR1S-9 A-FGJ-A-V-HQQV 1x22  </v>
      </c>
      <c r="C1273" s="50" t="str">
        <f>VLOOKUP(A1273,'DATA (2)'!A:G,4,0)</f>
        <v>CW</v>
      </c>
      <c r="D1273" s="51"/>
      <c r="E1273" s="50"/>
      <c r="F1273" s="50">
        <f>VLOOKUP(A1273,'DATA (2)'!A:G,5,0)</f>
        <v>655.71</v>
      </c>
      <c r="G1273" s="50">
        <f>IFERROR(F1273*(1-VLOOKUP(C1273,ГОЛОВНА!K:L,2,0)), "-")</f>
        <v>655.71</v>
      </c>
    </row>
    <row r="1274" spans="1:7" x14ac:dyDescent="0.3">
      <c r="A1274" s="80">
        <v>96515686</v>
      </c>
      <c r="B1274" s="53" t="str">
        <f>VLOOKUP(A1274,'DATA (2)'!A:G,2,0)</f>
        <v xml:space="preserve">CR1S-9 A-FGJ-A-V-HQQV 3x230/400 50HZ    </v>
      </c>
      <c r="C1274" s="50" t="str">
        <f>VLOOKUP(A1274,'DATA (2)'!A:G,4,0)</f>
        <v>CW</v>
      </c>
      <c r="D1274" s="51"/>
      <c r="E1274" s="50"/>
      <c r="F1274" s="50">
        <f>VLOOKUP(A1274,'DATA (2)'!A:G,5,0)</f>
        <v>627.62</v>
      </c>
      <c r="G1274" s="50">
        <f>IFERROR(F1274*(1-VLOOKUP(C1274,ГОЛОВНА!K:L,2,0)), "-")</f>
        <v>627.62</v>
      </c>
    </row>
    <row r="1275" spans="1:7" x14ac:dyDescent="0.3">
      <c r="A1275" s="80">
        <v>96556411</v>
      </c>
      <c r="B1275" s="53" t="str">
        <f>VLOOKUP(A1275,'DATA (2)'!A:G,2,0)</f>
        <v xml:space="preserve">Верт.насос  CR1S-9 A-FGJ-A-V-HQQV 3x40  </v>
      </c>
      <c r="C1275" s="50" t="str">
        <f>VLOOKUP(A1275,'DATA (2)'!A:G,4,0)</f>
        <v>CW</v>
      </c>
      <c r="D1275" s="51"/>
      <c r="E1275" s="50"/>
      <c r="F1275" s="50">
        <f>VLOOKUP(A1275,'DATA (2)'!A:G,5,0)</f>
        <v>627.62</v>
      </c>
      <c r="G1275" s="50">
        <f>IFERROR(F1275*(1-VLOOKUP(C1275,ГОЛОВНА!K:L,2,0)), "-")</f>
        <v>627.62</v>
      </c>
    </row>
    <row r="1276" spans="1:7" x14ac:dyDescent="0.3">
      <c r="A1276" s="80">
        <v>96529510</v>
      </c>
      <c r="B1276" s="53" t="str">
        <f>VLOOKUP(A1276,'DATA (2)'!A:G,2,0)</f>
        <v xml:space="preserve">Верт.насос CR3-10 A-A-A-E-HQQE 1x220/2  </v>
      </c>
      <c r="C1276" s="50" t="str">
        <f>VLOOKUP(A1276,'DATA (2)'!A:G,4,0)</f>
        <v>CW</v>
      </c>
      <c r="D1276" s="51"/>
      <c r="E1276" s="50"/>
      <c r="F1276" s="50">
        <f>VLOOKUP(A1276,'DATA (2)'!A:G,5,0)</f>
        <v>734.87</v>
      </c>
      <c r="G1276" s="50">
        <f>IFERROR(F1276*(1-VLOOKUP(C1276,ГОЛОВНА!K:L,2,0)), "-")</f>
        <v>734.87</v>
      </c>
    </row>
    <row r="1277" spans="1:7" x14ac:dyDescent="0.3">
      <c r="A1277" s="80">
        <v>96516597</v>
      </c>
      <c r="B1277" s="53" t="str">
        <f>VLOOKUP(A1277,'DATA (2)'!A:G,2,0)</f>
        <v xml:space="preserve">Верт.насос CR3-10 A-A-A-E-HQQE 3x230/4  </v>
      </c>
      <c r="C1277" s="50" t="str">
        <f>VLOOKUP(A1277,'DATA (2)'!A:G,4,0)</f>
        <v>CW</v>
      </c>
      <c r="D1277" s="51"/>
      <c r="E1277" s="50"/>
      <c r="F1277" s="50">
        <f>VLOOKUP(A1277,'DATA (2)'!A:G,5,0)</f>
        <v>660.93</v>
      </c>
      <c r="G1277" s="50">
        <f>IFERROR(F1277*(1-VLOOKUP(C1277,ГОЛОВНА!K:L,2,0)), "-")</f>
        <v>660.93</v>
      </c>
    </row>
    <row r="1278" spans="1:7" x14ac:dyDescent="0.3">
      <c r="A1278" s="80">
        <v>96556636</v>
      </c>
      <c r="B1278" s="53" t="str">
        <f>VLOOKUP(A1278,'DATA (2)'!A:G,2,0)</f>
        <v xml:space="preserve">Верт.насос CR3-10 A-A-A-E-HQQE 3x400D   </v>
      </c>
      <c r="C1278" s="50" t="str">
        <f>VLOOKUP(A1278,'DATA (2)'!A:G,4,0)</f>
        <v>CW</v>
      </c>
      <c r="D1278" s="51"/>
      <c r="E1278" s="50"/>
      <c r="F1278" s="50">
        <f>VLOOKUP(A1278,'DATA (2)'!A:G,5,0)</f>
        <v>660.93</v>
      </c>
      <c r="G1278" s="50">
        <f>IFERROR(F1278*(1-VLOOKUP(C1278,ГОЛОВНА!K:L,2,0)), "-")</f>
        <v>660.93</v>
      </c>
    </row>
    <row r="1279" spans="1:7" x14ac:dyDescent="0.3">
      <c r="A1279" s="80">
        <v>96556451</v>
      </c>
      <c r="B1279" s="53" t="str">
        <f>VLOOKUP(A1279,'DATA (2)'!A:G,2,0)</f>
        <v xml:space="preserve">Верт.насос CR3-10 A-A-A-V-HQQV 1x220/2  </v>
      </c>
      <c r="C1279" s="50" t="str">
        <f>VLOOKUP(A1279,'DATA (2)'!A:G,4,0)</f>
        <v>CW</v>
      </c>
      <c r="D1279" s="51"/>
      <c r="E1279" s="50"/>
      <c r="F1279" s="50">
        <f>VLOOKUP(A1279,'DATA (2)'!A:G,5,0)</f>
        <v>753.87</v>
      </c>
      <c r="G1279" s="50">
        <f>IFERROR(F1279*(1-VLOOKUP(C1279,ГОЛОВНА!K:L,2,0)), "-")</f>
        <v>753.87</v>
      </c>
    </row>
    <row r="1280" spans="1:7" x14ac:dyDescent="0.3">
      <c r="A1280" s="80">
        <v>96516614</v>
      </c>
      <c r="B1280" s="53" t="str">
        <f>VLOOKUP(A1280,'DATA (2)'!A:G,2,0)</f>
        <v xml:space="preserve">Верт.насос CR3-10 A-A-A-V-HQQV 3x230/4  </v>
      </c>
      <c r="C1280" s="50" t="str">
        <f>VLOOKUP(A1280,'DATA (2)'!A:G,4,0)</f>
        <v>CW</v>
      </c>
      <c r="D1280" s="51"/>
      <c r="E1280" s="50"/>
      <c r="F1280" s="50">
        <f>VLOOKUP(A1280,'DATA (2)'!A:G,5,0)</f>
        <v>679.93</v>
      </c>
      <c r="G1280" s="50">
        <f>IFERROR(F1280*(1-VLOOKUP(C1280,ГОЛОВНА!K:L,2,0)), "-")</f>
        <v>679.93</v>
      </c>
    </row>
    <row r="1281" spans="1:7" x14ac:dyDescent="0.3">
      <c r="A1281" s="80">
        <v>96556654</v>
      </c>
      <c r="B1281" s="53" t="str">
        <f>VLOOKUP(A1281,'DATA (2)'!A:G,2,0)</f>
        <v xml:space="preserve">Верт.насос CR3-10 A-A-A-V-HQQV 3x400D   </v>
      </c>
      <c r="C1281" s="50" t="str">
        <f>VLOOKUP(A1281,'DATA (2)'!A:G,4,0)</f>
        <v>CW</v>
      </c>
      <c r="D1281" s="51"/>
      <c r="E1281" s="50"/>
      <c r="F1281" s="50">
        <f>VLOOKUP(A1281,'DATA (2)'!A:G,5,0)</f>
        <v>679.93</v>
      </c>
      <c r="G1281" s="50">
        <f>IFERROR(F1281*(1-VLOOKUP(C1281,ГОЛОВНА!K:L,2,0)), "-")</f>
        <v>679.93</v>
      </c>
    </row>
    <row r="1282" spans="1:7" x14ac:dyDescent="0.3">
      <c r="A1282" s="80">
        <v>96537591</v>
      </c>
      <c r="B1282" s="53" t="str">
        <f>VLOOKUP(A1282,'DATA (2)'!A:G,2,0)</f>
        <v xml:space="preserve">Верт.насос CR3-10 A-FGJ-A-E-HQQE 1x220  </v>
      </c>
      <c r="C1282" s="50" t="str">
        <f>VLOOKUP(A1282,'DATA (2)'!A:G,4,0)</f>
        <v>CW</v>
      </c>
      <c r="D1282" s="51"/>
      <c r="E1282" s="50"/>
      <c r="F1282" s="50">
        <f>VLOOKUP(A1282,'DATA (2)'!A:G,5,0)</f>
        <v>766.59</v>
      </c>
      <c r="G1282" s="50">
        <f>IFERROR(F1282*(1-VLOOKUP(C1282,ГОЛОВНА!K:L,2,0)), "-")</f>
        <v>766.59</v>
      </c>
    </row>
    <row r="1283" spans="1:7" x14ac:dyDescent="0.3">
      <c r="A1283" s="80">
        <v>96516657</v>
      </c>
      <c r="B1283" s="53" t="str">
        <f>VLOOKUP(A1283,'DATA (2)'!A:G,2,0)</f>
        <v xml:space="preserve">Верт.насос CR3-10 A-FGJ-A-E-HQQE 3x230  </v>
      </c>
      <c r="C1283" s="50" t="str">
        <f>VLOOKUP(A1283,'DATA (2)'!A:G,4,0)</f>
        <v>CW</v>
      </c>
      <c r="D1283" s="51"/>
      <c r="E1283" s="50"/>
      <c r="F1283" s="50">
        <f>VLOOKUP(A1283,'DATA (2)'!A:G,5,0)</f>
        <v>692.64</v>
      </c>
      <c r="G1283" s="50">
        <f>IFERROR(F1283*(1-VLOOKUP(C1283,ГОЛОВНА!K:L,2,0)), "-")</f>
        <v>692.64</v>
      </c>
    </row>
    <row r="1284" spans="1:7" x14ac:dyDescent="0.3">
      <c r="A1284" s="80">
        <v>96556674</v>
      </c>
      <c r="B1284" s="53" t="str">
        <f>VLOOKUP(A1284,'DATA (2)'!A:G,2,0)</f>
        <v xml:space="preserve">Верт.насос CR3-10 A-FGJ-A-E-HQQE 3x400  </v>
      </c>
      <c r="C1284" s="50" t="str">
        <f>VLOOKUP(A1284,'DATA (2)'!A:G,4,0)</f>
        <v>CW</v>
      </c>
      <c r="D1284" s="51"/>
      <c r="E1284" s="50"/>
      <c r="F1284" s="50">
        <f>VLOOKUP(A1284,'DATA (2)'!A:G,5,0)</f>
        <v>692.64</v>
      </c>
      <c r="G1284" s="50">
        <f>IFERROR(F1284*(1-VLOOKUP(C1284,ГОЛОВНА!K:L,2,0)), "-")</f>
        <v>692.64</v>
      </c>
    </row>
    <row r="1285" spans="1:7" x14ac:dyDescent="0.3">
      <c r="A1285" s="80">
        <v>96556477</v>
      </c>
      <c r="B1285" s="53" t="str">
        <f>VLOOKUP(A1285,'DATA (2)'!A:G,2,0)</f>
        <v xml:space="preserve">Верт.насос CR3-10 A-FGJ-A-V-HQQV 1x220  </v>
      </c>
      <c r="C1285" s="50" t="str">
        <f>VLOOKUP(A1285,'DATA (2)'!A:G,4,0)</f>
        <v>CW</v>
      </c>
      <c r="D1285" s="51"/>
      <c r="E1285" s="50"/>
      <c r="F1285" s="50">
        <f>VLOOKUP(A1285,'DATA (2)'!A:G,5,0)</f>
        <v>785.58</v>
      </c>
      <c r="G1285" s="50">
        <f>IFERROR(F1285*(1-VLOOKUP(C1285,ГОЛОВНА!K:L,2,0)), "-")</f>
        <v>785.58</v>
      </c>
    </row>
    <row r="1286" spans="1:7" x14ac:dyDescent="0.3">
      <c r="A1286" s="80">
        <v>96516679</v>
      </c>
      <c r="B1286" s="53" t="str">
        <f>VLOOKUP(A1286,'DATA (2)'!A:G,2,0)</f>
        <v xml:space="preserve">Верт.насос CR3-10 A-FGJ-A-V-HQQV 3x230  </v>
      </c>
      <c r="C1286" s="50" t="str">
        <f>VLOOKUP(A1286,'DATA (2)'!A:G,4,0)</f>
        <v>CW</v>
      </c>
      <c r="D1286" s="51"/>
      <c r="E1286" s="50"/>
      <c r="F1286" s="50">
        <f>VLOOKUP(A1286,'DATA (2)'!A:G,5,0)</f>
        <v>711.64</v>
      </c>
      <c r="G1286" s="50">
        <f>IFERROR(F1286*(1-VLOOKUP(C1286,ГОЛОВНА!K:L,2,0)), "-")</f>
        <v>711.64</v>
      </c>
    </row>
    <row r="1287" spans="1:7" x14ac:dyDescent="0.3">
      <c r="A1287" s="80">
        <v>96556775</v>
      </c>
      <c r="B1287" s="53" t="str">
        <f>VLOOKUP(A1287,'DATA (2)'!A:G,2,0)</f>
        <v xml:space="preserve">Верт.насос CR3-10 A-FGJ-A-V-HQQV 3x400  </v>
      </c>
      <c r="C1287" s="50" t="str">
        <f>VLOOKUP(A1287,'DATA (2)'!A:G,4,0)</f>
        <v>CW</v>
      </c>
      <c r="D1287" s="51"/>
      <c r="E1287" s="50"/>
      <c r="F1287" s="50">
        <f>VLOOKUP(A1287,'DATA (2)'!A:G,5,0)</f>
        <v>711.64</v>
      </c>
      <c r="G1287" s="50">
        <f>IFERROR(F1287*(1-VLOOKUP(C1287,ГОЛОВНА!K:L,2,0)), "-")</f>
        <v>711.64</v>
      </c>
    </row>
    <row r="1288" spans="1:7" x14ac:dyDescent="0.3">
      <c r="A1288" s="80">
        <v>96530811</v>
      </c>
      <c r="B1288" s="53" t="str">
        <f>VLOOKUP(A1288,'DATA (2)'!A:G,2,0)</f>
        <v xml:space="preserve">Верт.насос CR3-11 A-A-A-E-HQQE 1x220/2  </v>
      </c>
      <c r="C1288" s="50" t="str">
        <f>VLOOKUP(A1288,'DATA (2)'!A:G,4,0)</f>
        <v>CW</v>
      </c>
      <c r="D1288" s="51"/>
      <c r="E1288" s="50"/>
      <c r="F1288" s="50">
        <f>VLOOKUP(A1288,'DATA (2)'!A:G,5,0)</f>
        <v>821.1</v>
      </c>
      <c r="G1288" s="50">
        <f>IFERROR(F1288*(1-VLOOKUP(C1288,ГОЛОВНА!K:L,2,0)), "-")</f>
        <v>821.1</v>
      </c>
    </row>
    <row r="1289" spans="1:7" x14ac:dyDescent="0.3">
      <c r="A1289" s="80">
        <v>96516598</v>
      </c>
      <c r="B1289" s="53" t="str">
        <f>VLOOKUP(A1289,'DATA (2)'!A:G,2,0)</f>
        <v xml:space="preserve">Верт.насос CR3-11 A-A-A-E-HQQE 3x230/4  </v>
      </c>
      <c r="C1289" s="50" t="str">
        <f>VLOOKUP(A1289,'DATA (2)'!A:G,4,0)</f>
        <v>CW</v>
      </c>
      <c r="D1289" s="51"/>
      <c r="E1289" s="50"/>
      <c r="F1289" s="50">
        <f>VLOOKUP(A1289,'DATA (2)'!A:G,5,0)</f>
        <v>699.85</v>
      </c>
      <c r="G1289" s="50">
        <f>IFERROR(F1289*(1-VLOOKUP(C1289,ГОЛОВНА!K:L,2,0)), "-")</f>
        <v>699.85</v>
      </c>
    </row>
    <row r="1290" spans="1:7" x14ac:dyDescent="0.3">
      <c r="A1290" s="80">
        <v>96556637</v>
      </c>
      <c r="B1290" s="53" t="str">
        <f>VLOOKUP(A1290,'DATA (2)'!A:G,2,0)</f>
        <v xml:space="preserve">Верт.насос CR3-11 A-A-A-E-HQQE 3x400D   </v>
      </c>
      <c r="C1290" s="50" t="str">
        <f>VLOOKUP(A1290,'DATA (2)'!A:G,4,0)</f>
        <v>CW</v>
      </c>
      <c r="D1290" s="51"/>
      <c r="E1290" s="50"/>
      <c r="F1290" s="50">
        <f>VLOOKUP(A1290,'DATA (2)'!A:G,5,0)</f>
        <v>699.85</v>
      </c>
      <c r="G1290" s="50">
        <f>IFERROR(F1290*(1-VLOOKUP(C1290,ГОЛОВНА!K:L,2,0)), "-")</f>
        <v>699.85</v>
      </c>
    </row>
    <row r="1291" spans="1:7" x14ac:dyDescent="0.3">
      <c r="A1291" s="80">
        <v>96556452</v>
      </c>
      <c r="B1291" s="53" t="str">
        <f>VLOOKUP(A1291,'DATA (2)'!A:G,2,0)</f>
        <v xml:space="preserve">Верт.насос CR3-11 A-A-A-V-HQQV 1x220/2  </v>
      </c>
      <c r="C1291" s="50" t="str">
        <f>VLOOKUP(A1291,'DATA (2)'!A:G,4,0)</f>
        <v>CW</v>
      </c>
      <c r="D1291" s="51"/>
      <c r="E1291" s="50"/>
      <c r="F1291" s="50">
        <f>VLOOKUP(A1291,'DATA (2)'!A:G,5,0)</f>
        <v>840.1</v>
      </c>
      <c r="G1291" s="50">
        <f>IFERROR(F1291*(1-VLOOKUP(C1291,ГОЛОВНА!K:L,2,0)), "-")</f>
        <v>840.1</v>
      </c>
    </row>
    <row r="1292" spans="1:7" x14ac:dyDescent="0.3">
      <c r="A1292" s="80">
        <v>96516615</v>
      </c>
      <c r="B1292" s="53" t="str">
        <f>VLOOKUP(A1292,'DATA (2)'!A:G,2,0)</f>
        <v xml:space="preserve">Верт.насос CR3-11 A-A-A-V-HQQV 3x230/4  </v>
      </c>
      <c r="C1292" s="50" t="str">
        <f>VLOOKUP(A1292,'DATA (2)'!A:G,4,0)</f>
        <v>CW</v>
      </c>
      <c r="D1292" s="51"/>
      <c r="E1292" s="50"/>
      <c r="F1292" s="50">
        <f>VLOOKUP(A1292,'DATA (2)'!A:G,5,0)</f>
        <v>718.84</v>
      </c>
      <c r="G1292" s="50">
        <f>IFERROR(F1292*(1-VLOOKUP(C1292,ГОЛОВНА!K:L,2,0)), "-")</f>
        <v>718.84</v>
      </c>
    </row>
    <row r="1293" spans="1:7" x14ac:dyDescent="0.3">
      <c r="A1293" s="80">
        <v>96537592</v>
      </c>
      <c r="B1293" s="53" t="str">
        <f>VLOOKUP(A1293,'DATA (2)'!A:G,2,0)</f>
        <v xml:space="preserve">Верт.насос CR3-11 A-FGJ-A-E-HQQE 1x220  </v>
      </c>
      <c r="C1293" s="50" t="str">
        <f>VLOOKUP(A1293,'DATA (2)'!A:G,4,0)</f>
        <v>CW</v>
      </c>
      <c r="D1293" s="51"/>
      <c r="E1293" s="50"/>
      <c r="F1293" s="50">
        <f>VLOOKUP(A1293,'DATA (2)'!A:G,5,0)</f>
        <v>852.82</v>
      </c>
      <c r="G1293" s="50">
        <f>IFERROR(F1293*(1-VLOOKUP(C1293,ГОЛОВНА!K:L,2,0)), "-")</f>
        <v>852.82</v>
      </c>
    </row>
    <row r="1294" spans="1:7" x14ac:dyDescent="0.3">
      <c r="A1294" s="80">
        <v>96516658</v>
      </c>
      <c r="B1294" s="53" t="str">
        <f>VLOOKUP(A1294,'DATA (2)'!A:G,2,0)</f>
        <v xml:space="preserve">Верт.насос CR3-11 A-FGJ-A-E-HQQE 3x230  </v>
      </c>
      <c r="C1294" s="50" t="str">
        <f>VLOOKUP(A1294,'DATA (2)'!A:G,4,0)</f>
        <v>CW</v>
      </c>
      <c r="D1294" s="51"/>
      <c r="E1294" s="50"/>
      <c r="F1294" s="50">
        <f>VLOOKUP(A1294,'DATA (2)'!A:G,5,0)</f>
        <v>731.56</v>
      </c>
      <c r="G1294" s="50">
        <f>IFERROR(F1294*(1-VLOOKUP(C1294,ГОЛОВНА!K:L,2,0)), "-")</f>
        <v>731.56</v>
      </c>
    </row>
    <row r="1295" spans="1:7" x14ac:dyDescent="0.3">
      <c r="A1295" s="80">
        <v>96556675</v>
      </c>
      <c r="B1295" s="53" t="str">
        <f>VLOOKUP(A1295,'DATA (2)'!A:G,2,0)</f>
        <v xml:space="preserve">Верт.насос CR3-11 A-FGJ-A-E-HQQE 3x400  </v>
      </c>
      <c r="C1295" s="50" t="str">
        <f>VLOOKUP(A1295,'DATA (2)'!A:G,4,0)</f>
        <v>CW</v>
      </c>
      <c r="D1295" s="51"/>
      <c r="E1295" s="50"/>
      <c r="F1295" s="50">
        <f>VLOOKUP(A1295,'DATA (2)'!A:G,5,0)</f>
        <v>731.56</v>
      </c>
      <c r="G1295" s="50">
        <f>IFERROR(F1295*(1-VLOOKUP(C1295,ГОЛОВНА!K:L,2,0)), "-")</f>
        <v>731.56</v>
      </c>
    </row>
    <row r="1296" spans="1:7" x14ac:dyDescent="0.3">
      <c r="A1296" s="80">
        <v>96556478</v>
      </c>
      <c r="B1296" s="53" t="str">
        <f>VLOOKUP(A1296,'DATA (2)'!A:G,2,0)</f>
        <v xml:space="preserve">Верт.насос CR3-11 A-FGJ-A-V-HQQV 1x220  </v>
      </c>
      <c r="C1296" s="50" t="str">
        <f>VLOOKUP(A1296,'DATA (2)'!A:G,4,0)</f>
        <v>CW</v>
      </c>
      <c r="D1296" s="51"/>
      <c r="E1296" s="50"/>
      <c r="F1296" s="50">
        <f>VLOOKUP(A1296,'DATA (2)'!A:G,5,0)</f>
        <v>871.81</v>
      </c>
      <c r="G1296" s="50">
        <f>IFERROR(F1296*(1-VLOOKUP(C1296,ГОЛОВНА!K:L,2,0)), "-")</f>
        <v>871.81</v>
      </c>
    </row>
    <row r="1297" spans="1:7" x14ac:dyDescent="0.3">
      <c r="A1297" s="80">
        <v>96516680</v>
      </c>
      <c r="B1297" s="53" t="str">
        <f>VLOOKUP(A1297,'DATA (2)'!A:G,2,0)</f>
        <v xml:space="preserve">Верт.насос CR3-11 A-FGJ-A-V-HQQV 3x230  </v>
      </c>
      <c r="C1297" s="50" t="str">
        <f>VLOOKUP(A1297,'DATA (2)'!A:G,4,0)</f>
        <v>CW</v>
      </c>
      <c r="D1297" s="51"/>
      <c r="E1297" s="50"/>
      <c r="F1297" s="50">
        <f>VLOOKUP(A1297,'DATA (2)'!A:G,5,0)</f>
        <v>750.56</v>
      </c>
      <c r="G1297" s="50">
        <f>IFERROR(F1297*(1-VLOOKUP(C1297,ГОЛОВНА!K:L,2,0)), "-")</f>
        <v>750.56</v>
      </c>
    </row>
    <row r="1298" spans="1:7" x14ac:dyDescent="0.3">
      <c r="A1298" s="80">
        <v>96556776</v>
      </c>
      <c r="B1298" s="53" t="str">
        <f>VLOOKUP(A1298,'DATA (2)'!A:G,2,0)</f>
        <v xml:space="preserve">Верт.насос CR3-11 A-FGJ-A-V-HQQV 3x400  </v>
      </c>
      <c r="C1298" s="50" t="str">
        <f>VLOOKUP(A1298,'DATA (2)'!A:G,4,0)</f>
        <v>CW</v>
      </c>
      <c r="D1298" s="51"/>
      <c r="E1298" s="50"/>
      <c r="F1298" s="50">
        <f>VLOOKUP(A1298,'DATA (2)'!A:G,5,0)</f>
        <v>750.56</v>
      </c>
      <c r="G1298" s="50">
        <f>IFERROR(F1298*(1-VLOOKUP(C1298,ГОЛОВНА!K:L,2,0)), "-")</f>
        <v>750.56</v>
      </c>
    </row>
    <row r="1299" spans="1:7" x14ac:dyDescent="0.3">
      <c r="A1299" s="80">
        <v>96530815</v>
      </c>
      <c r="B1299" s="53" t="str">
        <f>VLOOKUP(A1299,'DATA (2)'!A:G,2,0)</f>
        <v xml:space="preserve">Верт.насос CR3-12 A-A-A-E-HQQE 1x220/2  </v>
      </c>
      <c r="C1299" s="50" t="str">
        <f>VLOOKUP(A1299,'DATA (2)'!A:G,4,0)</f>
        <v>CW</v>
      </c>
      <c r="D1299" s="51"/>
      <c r="E1299" s="50"/>
      <c r="F1299" s="50">
        <f>VLOOKUP(A1299,'DATA (2)'!A:G,5,0)</f>
        <v>848.43</v>
      </c>
      <c r="G1299" s="50">
        <f>IFERROR(F1299*(1-VLOOKUP(C1299,ГОЛОВНА!K:L,2,0)), "-")</f>
        <v>848.43</v>
      </c>
    </row>
    <row r="1300" spans="1:7" x14ac:dyDescent="0.3">
      <c r="A1300" s="80">
        <v>96516599</v>
      </c>
      <c r="B1300" s="53" t="str">
        <f>VLOOKUP(A1300,'DATA (2)'!A:G,2,0)</f>
        <v xml:space="preserve">Верт.насос CR3-12 A-A-A-E-HQQE 3x230/4  </v>
      </c>
      <c r="C1300" s="50" t="str">
        <f>VLOOKUP(A1300,'DATA (2)'!A:G,4,0)</f>
        <v>CW</v>
      </c>
      <c r="D1300" s="51"/>
      <c r="E1300" s="50"/>
      <c r="F1300" s="50">
        <f>VLOOKUP(A1300,'DATA (2)'!A:G,5,0)</f>
        <v>727.17</v>
      </c>
      <c r="G1300" s="50">
        <f>IFERROR(F1300*(1-VLOOKUP(C1300,ГОЛОВНА!K:L,2,0)), "-")</f>
        <v>727.17</v>
      </c>
    </row>
    <row r="1301" spans="1:7" x14ac:dyDescent="0.3">
      <c r="A1301" s="80">
        <v>96556638</v>
      </c>
      <c r="B1301" s="53" t="str">
        <f>VLOOKUP(A1301,'DATA (2)'!A:G,2,0)</f>
        <v xml:space="preserve">Верт.насос CR3-12 A-A-A-E-HQQE 3x400D   </v>
      </c>
      <c r="C1301" s="50" t="str">
        <f>VLOOKUP(A1301,'DATA (2)'!A:G,4,0)</f>
        <v>CW</v>
      </c>
      <c r="D1301" s="51"/>
      <c r="E1301" s="50"/>
      <c r="F1301" s="50">
        <f>VLOOKUP(A1301,'DATA (2)'!A:G,5,0)</f>
        <v>727.17</v>
      </c>
      <c r="G1301" s="50">
        <f>IFERROR(F1301*(1-VLOOKUP(C1301,ГОЛОВНА!K:L,2,0)), "-")</f>
        <v>727.17</v>
      </c>
    </row>
    <row r="1302" spans="1:7" x14ac:dyDescent="0.3">
      <c r="A1302" s="80">
        <v>96556453</v>
      </c>
      <c r="B1302" s="53" t="str">
        <f>VLOOKUP(A1302,'DATA (2)'!A:G,2,0)</f>
        <v xml:space="preserve">Верт.насос CR3-12 A-A-A-V-HQQV 1x220/2  </v>
      </c>
      <c r="C1302" s="50" t="str">
        <f>VLOOKUP(A1302,'DATA (2)'!A:G,4,0)</f>
        <v>CW</v>
      </c>
      <c r="D1302" s="51"/>
      <c r="E1302" s="50"/>
      <c r="F1302" s="50">
        <f>VLOOKUP(A1302,'DATA (2)'!A:G,5,0)</f>
        <v>867.42</v>
      </c>
      <c r="G1302" s="50">
        <f>IFERROR(F1302*(1-VLOOKUP(C1302,ГОЛОВНА!K:L,2,0)), "-")</f>
        <v>867.42</v>
      </c>
    </row>
    <row r="1303" spans="1:7" x14ac:dyDescent="0.3">
      <c r="A1303" s="80">
        <v>96516616</v>
      </c>
      <c r="B1303" s="53" t="str">
        <f>VLOOKUP(A1303,'DATA (2)'!A:G,2,0)</f>
        <v xml:space="preserve">Верт.насос CR3-12 A-A-A-V-HQQV 3x230/4  </v>
      </c>
      <c r="C1303" s="50" t="str">
        <f>VLOOKUP(A1303,'DATA (2)'!A:G,4,0)</f>
        <v>CW</v>
      </c>
      <c r="D1303" s="51"/>
      <c r="E1303" s="50"/>
      <c r="F1303" s="50">
        <f>VLOOKUP(A1303,'DATA (2)'!A:G,5,0)</f>
        <v>746.17</v>
      </c>
      <c r="G1303" s="50">
        <f>IFERROR(F1303*(1-VLOOKUP(C1303,ГОЛОВНА!K:L,2,0)), "-")</f>
        <v>746.17</v>
      </c>
    </row>
    <row r="1304" spans="1:7" x14ac:dyDescent="0.3">
      <c r="A1304" s="80">
        <v>96556657</v>
      </c>
      <c r="B1304" s="53" t="str">
        <f>VLOOKUP(A1304,'DATA (2)'!A:G,2,0)</f>
        <v xml:space="preserve">Верт.насос CR3-12 A-A-A-V-HQQV 3x400D   </v>
      </c>
      <c r="C1304" s="50" t="str">
        <f>VLOOKUP(A1304,'DATA (2)'!A:G,4,0)</f>
        <v>CW</v>
      </c>
      <c r="D1304" s="51"/>
      <c r="E1304" s="50"/>
      <c r="F1304" s="50">
        <f>VLOOKUP(A1304,'DATA (2)'!A:G,5,0)</f>
        <v>746.17</v>
      </c>
      <c r="G1304" s="50">
        <f>IFERROR(F1304*(1-VLOOKUP(C1304,ГОЛОВНА!K:L,2,0)), "-")</f>
        <v>746.17</v>
      </c>
    </row>
    <row r="1305" spans="1:7" x14ac:dyDescent="0.3">
      <c r="A1305" s="80">
        <v>96537593</v>
      </c>
      <c r="B1305" s="53" t="str">
        <f>VLOOKUP(A1305,'DATA (2)'!A:G,2,0)</f>
        <v xml:space="preserve">Верт.насос CR3-12 A-FGJ-A-E-HQQE 1x220  </v>
      </c>
      <c r="C1305" s="50" t="str">
        <f>VLOOKUP(A1305,'DATA (2)'!A:G,4,0)</f>
        <v>CW</v>
      </c>
      <c r="D1305" s="51"/>
      <c r="E1305" s="50"/>
      <c r="F1305" s="50">
        <f>VLOOKUP(A1305,'DATA (2)'!A:G,5,0)</f>
        <v>880.14</v>
      </c>
      <c r="G1305" s="50">
        <f>IFERROR(F1305*(1-VLOOKUP(C1305,ГОЛОВНА!K:L,2,0)), "-")</f>
        <v>880.14</v>
      </c>
    </row>
    <row r="1306" spans="1:7" x14ac:dyDescent="0.3">
      <c r="A1306" s="80">
        <v>96516659</v>
      </c>
      <c r="B1306" s="53" t="str">
        <f>VLOOKUP(A1306,'DATA (2)'!A:G,2,0)</f>
        <v xml:space="preserve">Верт.насос CR3-12 A-FGJ-A-E-HQQE 3x230  </v>
      </c>
      <c r="C1306" s="50" t="str">
        <f>VLOOKUP(A1306,'DATA (2)'!A:G,4,0)</f>
        <v>CW</v>
      </c>
      <c r="D1306" s="51"/>
      <c r="E1306" s="50"/>
      <c r="F1306" s="50">
        <f>VLOOKUP(A1306,'DATA (2)'!A:G,5,0)</f>
        <v>758.89</v>
      </c>
      <c r="G1306" s="50">
        <f>IFERROR(F1306*(1-VLOOKUP(C1306,ГОЛОВНА!K:L,2,0)), "-")</f>
        <v>758.89</v>
      </c>
    </row>
    <row r="1307" spans="1:7" x14ac:dyDescent="0.3">
      <c r="A1307" s="80">
        <v>96556676</v>
      </c>
      <c r="B1307" s="53" t="str">
        <f>VLOOKUP(A1307,'DATA (2)'!A:G,2,0)</f>
        <v xml:space="preserve">Верт.насос CR3-12 A-FGJ-A-E-HQQE 3x400  </v>
      </c>
      <c r="C1307" s="50" t="str">
        <f>VLOOKUP(A1307,'DATA (2)'!A:G,4,0)</f>
        <v>CW</v>
      </c>
      <c r="D1307" s="51"/>
      <c r="E1307" s="50"/>
      <c r="F1307" s="50">
        <f>VLOOKUP(A1307,'DATA (2)'!A:G,5,0)</f>
        <v>758.89</v>
      </c>
      <c r="G1307" s="50">
        <f>IFERROR(F1307*(1-VLOOKUP(C1307,ГОЛОВНА!K:L,2,0)), "-")</f>
        <v>758.89</v>
      </c>
    </row>
    <row r="1308" spans="1:7" x14ac:dyDescent="0.3">
      <c r="A1308" s="80">
        <v>96556479</v>
      </c>
      <c r="B1308" s="53" t="str">
        <f>VLOOKUP(A1308,'DATA (2)'!A:G,2,0)</f>
        <v xml:space="preserve">Верт.насос CR3-12 A-FGJ-A-V-HQQV 1x220  </v>
      </c>
      <c r="C1308" s="50" t="str">
        <f>VLOOKUP(A1308,'DATA (2)'!A:G,4,0)</f>
        <v>CW</v>
      </c>
      <c r="D1308" s="51"/>
      <c r="E1308" s="50"/>
      <c r="F1308" s="50">
        <f>VLOOKUP(A1308,'DATA (2)'!A:G,5,0)</f>
        <v>899.14</v>
      </c>
      <c r="G1308" s="50">
        <f>IFERROR(F1308*(1-VLOOKUP(C1308,ГОЛОВНА!K:L,2,0)), "-")</f>
        <v>899.14</v>
      </c>
    </row>
    <row r="1309" spans="1:7" x14ac:dyDescent="0.3">
      <c r="A1309" s="80">
        <v>96516681</v>
      </c>
      <c r="B1309" s="53" t="str">
        <f>VLOOKUP(A1309,'DATA (2)'!A:G,2,0)</f>
        <v xml:space="preserve">Верт.насос CR3-12 A-FGJ-A-V-HQQV 3x230  </v>
      </c>
      <c r="C1309" s="50" t="str">
        <f>VLOOKUP(A1309,'DATA (2)'!A:G,4,0)</f>
        <v>CW</v>
      </c>
      <c r="D1309" s="51"/>
      <c r="E1309" s="50"/>
      <c r="F1309" s="50">
        <f>VLOOKUP(A1309,'DATA (2)'!A:G,5,0)</f>
        <v>777.88</v>
      </c>
      <c r="G1309" s="50">
        <f>IFERROR(F1309*(1-VLOOKUP(C1309,ГОЛОВНА!K:L,2,0)), "-")</f>
        <v>777.88</v>
      </c>
    </row>
    <row r="1310" spans="1:7" x14ac:dyDescent="0.3">
      <c r="A1310" s="80">
        <v>96556777</v>
      </c>
      <c r="B1310" s="53" t="str">
        <f>VLOOKUP(A1310,'DATA (2)'!A:G,2,0)</f>
        <v xml:space="preserve">Верт.насос CR3-12 A-FGJ-A-V-HQQV 3x400  </v>
      </c>
      <c r="C1310" s="50" t="str">
        <f>VLOOKUP(A1310,'DATA (2)'!A:G,4,0)</f>
        <v>CW</v>
      </c>
      <c r="D1310" s="51"/>
      <c r="E1310" s="50"/>
      <c r="F1310" s="50">
        <f>VLOOKUP(A1310,'DATA (2)'!A:G,5,0)</f>
        <v>777.88</v>
      </c>
      <c r="G1310" s="50">
        <f>IFERROR(F1310*(1-VLOOKUP(C1310,ГОЛОВНА!K:L,2,0)), "-")</f>
        <v>777.88</v>
      </c>
    </row>
    <row r="1311" spans="1:7" x14ac:dyDescent="0.3">
      <c r="A1311" s="80">
        <v>96530816</v>
      </c>
      <c r="B1311" s="53" t="str">
        <f>VLOOKUP(A1311,'DATA (2)'!A:G,2,0)</f>
        <v xml:space="preserve">Верт.насос CR3-13 A-A-A-E-HQQE 1x220/2  </v>
      </c>
      <c r="C1311" s="50" t="str">
        <f>VLOOKUP(A1311,'DATA (2)'!A:G,4,0)</f>
        <v>CW</v>
      </c>
      <c r="D1311" s="51"/>
      <c r="E1311" s="50"/>
      <c r="F1311" s="50">
        <f>VLOOKUP(A1311,'DATA (2)'!A:G,5,0)</f>
        <v>875.59</v>
      </c>
      <c r="G1311" s="50">
        <f>IFERROR(F1311*(1-VLOOKUP(C1311,ГОЛОВНА!K:L,2,0)), "-")</f>
        <v>875.59</v>
      </c>
    </row>
    <row r="1312" spans="1:7" x14ac:dyDescent="0.3">
      <c r="A1312" s="80">
        <v>96516600</v>
      </c>
      <c r="B1312" s="53" t="str">
        <f>VLOOKUP(A1312,'DATA (2)'!A:G,2,0)</f>
        <v xml:space="preserve">Верт.насос CR3-13 A-A-A-E-HQQE 3x230/4  </v>
      </c>
      <c r="C1312" s="50" t="str">
        <f>VLOOKUP(A1312,'DATA (2)'!A:G,4,0)</f>
        <v>CW</v>
      </c>
      <c r="D1312" s="51"/>
      <c r="E1312" s="50"/>
      <c r="F1312" s="50">
        <f>VLOOKUP(A1312,'DATA (2)'!A:G,5,0)</f>
        <v>754.33</v>
      </c>
      <c r="G1312" s="50">
        <f>IFERROR(F1312*(1-VLOOKUP(C1312,ГОЛОВНА!K:L,2,0)), "-")</f>
        <v>754.33</v>
      </c>
    </row>
    <row r="1313" spans="1:7" x14ac:dyDescent="0.3">
      <c r="A1313" s="80">
        <v>96556639</v>
      </c>
      <c r="B1313" s="53" t="str">
        <f>VLOOKUP(A1313,'DATA (2)'!A:G,2,0)</f>
        <v xml:space="preserve">Верт.насос CR3-13 A-A-A-E-HQQE 3x400D   </v>
      </c>
      <c r="C1313" s="50" t="str">
        <f>VLOOKUP(A1313,'DATA (2)'!A:G,4,0)</f>
        <v>CW</v>
      </c>
      <c r="D1313" s="51"/>
      <c r="E1313" s="50"/>
      <c r="F1313" s="50">
        <f>VLOOKUP(A1313,'DATA (2)'!A:G,5,0)</f>
        <v>754.33</v>
      </c>
      <c r="G1313" s="50">
        <f>IFERROR(F1313*(1-VLOOKUP(C1313,ГОЛОВНА!K:L,2,0)), "-")</f>
        <v>754.33</v>
      </c>
    </row>
    <row r="1314" spans="1:7" x14ac:dyDescent="0.3">
      <c r="A1314" s="80">
        <v>96556454</v>
      </c>
      <c r="B1314" s="53" t="str">
        <f>VLOOKUP(A1314,'DATA (2)'!A:G,2,0)</f>
        <v xml:space="preserve">Верт.насос CR3-13 A-A-A-V-HQQV 1x220/2  </v>
      </c>
      <c r="C1314" s="50" t="str">
        <f>VLOOKUP(A1314,'DATA (2)'!A:G,4,0)</f>
        <v>CW</v>
      </c>
      <c r="D1314" s="51"/>
      <c r="E1314" s="50"/>
      <c r="F1314" s="50">
        <f>VLOOKUP(A1314,'DATA (2)'!A:G,5,0)</f>
        <v>894.58</v>
      </c>
      <c r="G1314" s="50">
        <f>IFERROR(F1314*(1-VLOOKUP(C1314,ГОЛОВНА!K:L,2,0)), "-")</f>
        <v>894.58</v>
      </c>
    </row>
    <row r="1315" spans="1:7" x14ac:dyDescent="0.3">
      <c r="A1315" s="80">
        <v>96516617</v>
      </c>
      <c r="B1315" s="53" t="str">
        <f>VLOOKUP(A1315,'DATA (2)'!A:G,2,0)</f>
        <v xml:space="preserve">Верт.насос CR3-13 A-A-A-V-HQQV 3x230/4  </v>
      </c>
      <c r="C1315" s="50" t="str">
        <f>VLOOKUP(A1315,'DATA (2)'!A:G,4,0)</f>
        <v>CW</v>
      </c>
      <c r="D1315" s="51"/>
      <c r="E1315" s="50"/>
      <c r="F1315" s="50">
        <f>VLOOKUP(A1315,'DATA (2)'!A:G,5,0)</f>
        <v>773.33</v>
      </c>
      <c r="G1315" s="50">
        <f>IFERROR(F1315*(1-VLOOKUP(C1315,ГОЛОВНА!K:L,2,0)), "-")</f>
        <v>773.33</v>
      </c>
    </row>
    <row r="1316" spans="1:7" x14ac:dyDescent="0.3">
      <c r="A1316" s="80">
        <v>96556658</v>
      </c>
      <c r="B1316" s="53" t="str">
        <f>VLOOKUP(A1316,'DATA (2)'!A:G,2,0)</f>
        <v xml:space="preserve">Верт.насос CR3-13 A-A-A-V-HQQV 3x400D   </v>
      </c>
      <c r="C1316" s="50" t="str">
        <f>VLOOKUP(A1316,'DATA (2)'!A:G,4,0)</f>
        <v>CW</v>
      </c>
      <c r="D1316" s="51"/>
      <c r="E1316" s="50"/>
      <c r="F1316" s="50">
        <f>VLOOKUP(A1316,'DATA (2)'!A:G,5,0)</f>
        <v>773.33</v>
      </c>
      <c r="G1316" s="50">
        <f>IFERROR(F1316*(1-VLOOKUP(C1316,ГОЛОВНА!K:L,2,0)), "-")</f>
        <v>773.33</v>
      </c>
    </row>
    <row r="1317" spans="1:7" x14ac:dyDescent="0.3">
      <c r="A1317" s="80">
        <v>96537594</v>
      </c>
      <c r="B1317" s="53" t="str">
        <f>VLOOKUP(A1317,'DATA (2)'!A:G,2,0)</f>
        <v xml:space="preserve">Верт.насос CR3-13 A-FGJ-A-E-HQQE 1x220  </v>
      </c>
      <c r="C1317" s="50" t="str">
        <f>VLOOKUP(A1317,'DATA (2)'!A:G,4,0)</f>
        <v>CW</v>
      </c>
      <c r="D1317" s="51"/>
      <c r="E1317" s="50"/>
      <c r="F1317" s="50">
        <f>VLOOKUP(A1317,'DATA (2)'!A:G,5,0)</f>
        <v>907.3</v>
      </c>
      <c r="G1317" s="50">
        <f>IFERROR(F1317*(1-VLOOKUP(C1317,ГОЛОВНА!K:L,2,0)), "-")</f>
        <v>907.3</v>
      </c>
    </row>
    <row r="1318" spans="1:7" x14ac:dyDescent="0.3">
      <c r="A1318" s="80">
        <v>96516660</v>
      </c>
      <c r="B1318" s="53" t="str">
        <f>VLOOKUP(A1318,'DATA (2)'!A:G,2,0)</f>
        <v xml:space="preserve">Верт.насос CR3-13 A-FGJ-A-E-HQQE 3x230  </v>
      </c>
      <c r="C1318" s="50" t="str">
        <f>VLOOKUP(A1318,'DATA (2)'!A:G,4,0)</f>
        <v>CW</v>
      </c>
      <c r="D1318" s="51"/>
      <c r="E1318" s="50"/>
      <c r="F1318" s="50">
        <f>VLOOKUP(A1318,'DATA (2)'!A:G,5,0)</f>
        <v>786.05</v>
      </c>
      <c r="G1318" s="50">
        <f>IFERROR(F1318*(1-VLOOKUP(C1318,ГОЛОВНА!K:L,2,0)), "-")</f>
        <v>786.05</v>
      </c>
    </row>
    <row r="1319" spans="1:7" x14ac:dyDescent="0.3">
      <c r="A1319" s="80">
        <v>96556677</v>
      </c>
      <c r="B1319" s="53" t="str">
        <f>VLOOKUP(A1319,'DATA (2)'!A:G,2,0)</f>
        <v xml:space="preserve">Верт.насос CR3-13 A-FGJ-A-E-HQQE 3x400  </v>
      </c>
      <c r="C1319" s="50" t="str">
        <f>VLOOKUP(A1319,'DATA (2)'!A:G,4,0)</f>
        <v>CW</v>
      </c>
      <c r="D1319" s="51"/>
      <c r="E1319" s="50"/>
      <c r="F1319" s="50">
        <f>VLOOKUP(A1319,'DATA (2)'!A:G,5,0)</f>
        <v>786.05</v>
      </c>
      <c r="G1319" s="50">
        <f>IFERROR(F1319*(1-VLOOKUP(C1319,ГОЛОВНА!K:L,2,0)), "-")</f>
        <v>786.05</v>
      </c>
    </row>
    <row r="1320" spans="1:7" x14ac:dyDescent="0.3">
      <c r="A1320" s="80">
        <v>96516682</v>
      </c>
      <c r="B1320" s="53" t="str">
        <f>VLOOKUP(A1320,'DATA (2)'!A:G,2,0)</f>
        <v xml:space="preserve">Верт.насос CR3-13 A-FGJ-A-V-HQQV 3x230  </v>
      </c>
      <c r="C1320" s="50" t="str">
        <f>VLOOKUP(A1320,'DATA (2)'!A:G,4,0)</f>
        <v>CW</v>
      </c>
      <c r="D1320" s="51"/>
      <c r="E1320" s="50"/>
      <c r="F1320" s="50">
        <f>VLOOKUP(A1320,'DATA (2)'!A:G,5,0)</f>
        <v>805.04</v>
      </c>
      <c r="G1320" s="50">
        <f>IFERROR(F1320*(1-VLOOKUP(C1320,ГОЛОВНА!K:L,2,0)), "-")</f>
        <v>805.04</v>
      </c>
    </row>
    <row r="1321" spans="1:7" x14ac:dyDescent="0.3">
      <c r="A1321" s="80">
        <v>96556778</v>
      </c>
      <c r="B1321" s="53" t="str">
        <f>VLOOKUP(A1321,'DATA (2)'!A:G,2,0)</f>
        <v xml:space="preserve">Верт.насос CR3-13 A-FGJ-A-V-HQQV 3x400  </v>
      </c>
      <c r="C1321" s="50" t="str">
        <f>VLOOKUP(A1321,'DATA (2)'!A:G,4,0)</f>
        <v>CW</v>
      </c>
      <c r="D1321" s="51"/>
      <c r="E1321" s="50"/>
      <c r="F1321" s="50">
        <f>VLOOKUP(A1321,'DATA (2)'!A:G,5,0)</f>
        <v>805.04</v>
      </c>
      <c r="G1321" s="50">
        <f>IFERROR(F1321*(1-VLOOKUP(C1321,ГОЛОВНА!K:L,2,0)), "-")</f>
        <v>805.04</v>
      </c>
    </row>
    <row r="1322" spans="1:7" x14ac:dyDescent="0.3">
      <c r="A1322" s="80">
        <v>96530831</v>
      </c>
      <c r="B1322" s="53" t="str">
        <f>VLOOKUP(A1322,'DATA (2)'!A:G,2,0)</f>
        <v xml:space="preserve">Верт.насос CR3-15 A-A-A-E-HQQE 1x220/2  </v>
      </c>
      <c r="C1322" s="50" t="str">
        <f>VLOOKUP(A1322,'DATA (2)'!A:G,4,0)</f>
        <v>CW</v>
      </c>
      <c r="D1322" s="51"/>
      <c r="E1322" s="50"/>
      <c r="F1322" s="50">
        <f>VLOOKUP(A1322,'DATA (2)'!A:G,5,0)</f>
        <v>932.39</v>
      </c>
      <c r="G1322" s="50">
        <f>IFERROR(F1322*(1-VLOOKUP(C1322,ГОЛОВНА!K:L,2,0)), "-")</f>
        <v>932.39</v>
      </c>
    </row>
    <row r="1323" spans="1:7" x14ac:dyDescent="0.3">
      <c r="A1323" s="80">
        <v>96516601</v>
      </c>
      <c r="B1323" s="53" t="str">
        <f>VLOOKUP(A1323,'DATA (2)'!A:G,2,0)</f>
        <v xml:space="preserve">Верт.насос CR3-15 A-A-A-E-HQQE 3x230/4  </v>
      </c>
      <c r="C1323" s="50" t="str">
        <f>VLOOKUP(A1323,'DATA (2)'!A:G,4,0)</f>
        <v>CW</v>
      </c>
      <c r="D1323" s="51"/>
      <c r="E1323" s="50"/>
      <c r="F1323" s="50">
        <f>VLOOKUP(A1323,'DATA (2)'!A:G,5,0)</f>
        <v>811.13</v>
      </c>
      <c r="G1323" s="50">
        <f>IFERROR(F1323*(1-VLOOKUP(C1323,ГОЛОВНА!K:L,2,0)), "-")</f>
        <v>811.13</v>
      </c>
    </row>
    <row r="1324" spans="1:7" x14ac:dyDescent="0.3">
      <c r="A1324" s="80">
        <v>96556640</v>
      </c>
      <c r="B1324" s="53" t="str">
        <f>VLOOKUP(A1324,'DATA (2)'!A:G,2,0)</f>
        <v xml:space="preserve">Верт.насос CR3-15 A-A-A-E-HQQE 3x400D   </v>
      </c>
      <c r="C1324" s="50" t="str">
        <f>VLOOKUP(A1324,'DATA (2)'!A:G,4,0)</f>
        <v>CW</v>
      </c>
      <c r="D1324" s="51"/>
      <c r="E1324" s="50"/>
      <c r="F1324" s="50">
        <f>VLOOKUP(A1324,'DATA (2)'!A:G,5,0)</f>
        <v>811.13</v>
      </c>
      <c r="G1324" s="50">
        <f>IFERROR(F1324*(1-VLOOKUP(C1324,ГОЛОВНА!K:L,2,0)), "-")</f>
        <v>811.13</v>
      </c>
    </row>
    <row r="1325" spans="1:7" x14ac:dyDescent="0.3">
      <c r="A1325" s="80">
        <v>96556455</v>
      </c>
      <c r="B1325" s="53" t="str">
        <f>VLOOKUP(A1325,'DATA (2)'!A:G,2,0)</f>
        <v xml:space="preserve">Верт.насос CR3-15 A-A-A-V-HQQV 1x220/2  </v>
      </c>
      <c r="C1325" s="50" t="str">
        <f>VLOOKUP(A1325,'DATA (2)'!A:G,4,0)</f>
        <v>CW</v>
      </c>
      <c r="D1325" s="51"/>
      <c r="E1325" s="50"/>
      <c r="F1325" s="50">
        <f>VLOOKUP(A1325,'DATA (2)'!A:G,5,0)</f>
        <v>951.39</v>
      </c>
      <c r="G1325" s="50">
        <f>IFERROR(F1325*(1-VLOOKUP(C1325,ГОЛОВНА!K:L,2,0)), "-")</f>
        <v>951.39</v>
      </c>
    </row>
    <row r="1326" spans="1:7" x14ac:dyDescent="0.3">
      <c r="A1326" s="80">
        <v>96516618</v>
      </c>
      <c r="B1326" s="53" t="str">
        <f>VLOOKUP(A1326,'DATA (2)'!A:G,2,0)</f>
        <v xml:space="preserve">Верт.насос CR3-15 A-A-A-V-HQQV 3x230/4  </v>
      </c>
      <c r="C1326" s="50" t="str">
        <f>VLOOKUP(A1326,'DATA (2)'!A:G,4,0)</f>
        <v>CW</v>
      </c>
      <c r="D1326" s="51"/>
      <c r="E1326" s="50"/>
      <c r="F1326" s="50">
        <f>VLOOKUP(A1326,'DATA (2)'!A:G,5,0)</f>
        <v>830.13</v>
      </c>
      <c r="G1326" s="50">
        <f>IFERROR(F1326*(1-VLOOKUP(C1326,ГОЛОВНА!K:L,2,0)), "-")</f>
        <v>830.13</v>
      </c>
    </row>
    <row r="1327" spans="1:7" x14ac:dyDescent="0.3">
      <c r="A1327" s="80">
        <v>96556659</v>
      </c>
      <c r="B1327" s="53" t="str">
        <f>VLOOKUP(A1327,'DATA (2)'!A:G,2,0)</f>
        <v xml:space="preserve">Верт.насос CR3-15 A-A-A-V-HQQV 3x400D   </v>
      </c>
      <c r="C1327" s="50" t="str">
        <f>VLOOKUP(A1327,'DATA (2)'!A:G,4,0)</f>
        <v>CW</v>
      </c>
      <c r="D1327" s="51"/>
      <c r="E1327" s="50"/>
      <c r="F1327" s="50">
        <f>VLOOKUP(A1327,'DATA (2)'!A:G,5,0)</f>
        <v>830.13</v>
      </c>
      <c r="G1327" s="50">
        <f>IFERROR(F1327*(1-VLOOKUP(C1327,ГОЛОВНА!K:L,2,0)), "-")</f>
        <v>830.13</v>
      </c>
    </row>
    <row r="1328" spans="1:7" x14ac:dyDescent="0.3">
      <c r="A1328" s="80">
        <v>96537595</v>
      </c>
      <c r="B1328" s="53" t="str">
        <f>VLOOKUP(A1328,'DATA (2)'!A:G,2,0)</f>
        <v xml:space="preserve">Верт.насос CR3-15 A-FGJ-A-E-HQQE 1x220  </v>
      </c>
      <c r="C1328" s="50" t="str">
        <f>VLOOKUP(A1328,'DATA (2)'!A:G,4,0)</f>
        <v>CW</v>
      </c>
      <c r="D1328" s="51"/>
      <c r="E1328" s="50"/>
      <c r="F1328" s="50">
        <f>VLOOKUP(A1328,'DATA (2)'!A:G,5,0)</f>
        <v>964.1</v>
      </c>
      <c r="G1328" s="50">
        <f>IFERROR(F1328*(1-VLOOKUP(C1328,ГОЛОВНА!K:L,2,0)), "-")</f>
        <v>964.1</v>
      </c>
    </row>
    <row r="1329" spans="1:7" x14ac:dyDescent="0.3">
      <c r="A1329" s="80">
        <v>96516661</v>
      </c>
      <c r="B1329" s="53" t="str">
        <f>VLOOKUP(A1329,'DATA (2)'!A:G,2,0)</f>
        <v>Насос CR3-15 A-FGJ-A-E-HQQE 3x230/400 50</v>
      </c>
      <c r="C1329" s="50" t="str">
        <f>VLOOKUP(A1329,'DATA (2)'!A:G,4,0)</f>
        <v>CW</v>
      </c>
      <c r="D1329" s="51"/>
      <c r="E1329" s="50"/>
      <c r="F1329" s="50">
        <f>VLOOKUP(A1329,'DATA (2)'!A:G,5,0)</f>
        <v>842.85</v>
      </c>
      <c r="G1329" s="50">
        <f>IFERROR(F1329*(1-VLOOKUP(C1329,ГОЛОВНА!K:L,2,0)), "-")</f>
        <v>842.85</v>
      </c>
    </row>
    <row r="1330" spans="1:7" x14ac:dyDescent="0.3">
      <c r="A1330" s="80">
        <v>96556678</v>
      </c>
      <c r="B1330" s="53" t="str">
        <f>VLOOKUP(A1330,'DATA (2)'!A:G,2,0)</f>
        <v xml:space="preserve">Верт.насос CR3-15 A-FGJ-A-E-HQQE 3x400  </v>
      </c>
      <c r="C1330" s="50" t="str">
        <f>VLOOKUP(A1330,'DATA (2)'!A:G,4,0)</f>
        <v>CW</v>
      </c>
      <c r="D1330" s="51"/>
      <c r="E1330" s="50"/>
      <c r="F1330" s="50">
        <f>VLOOKUP(A1330,'DATA (2)'!A:G,5,0)</f>
        <v>842.85</v>
      </c>
      <c r="G1330" s="50">
        <f>IFERROR(F1330*(1-VLOOKUP(C1330,ГОЛОВНА!K:L,2,0)), "-")</f>
        <v>842.85</v>
      </c>
    </row>
    <row r="1331" spans="1:7" x14ac:dyDescent="0.3">
      <c r="A1331" s="80">
        <v>96556481</v>
      </c>
      <c r="B1331" s="53" t="str">
        <f>VLOOKUP(A1331,'DATA (2)'!A:G,2,0)</f>
        <v xml:space="preserve">Верт.насос CR3-15 A-FGJ-A-V-HQQV 1x220  </v>
      </c>
      <c r="C1331" s="50" t="str">
        <f>VLOOKUP(A1331,'DATA (2)'!A:G,4,0)</f>
        <v>CW</v>
      </c>
      <c r="D1331" s="51"/>
      <c r="E1331" s="50"/>
      <c r="F1331" s="50">
        <f>VLOOKUP(A1331,'DATA (2)'!A:G,5,0)</f>
        <v>983.1</v>
      </c>
      <c r="G1331" s="50">
        <f>IFERROR(F1331*(1-VLOOKUP(C1331,ГОЛОВНА!K:L,2,0)), "-")</f>
        <v>983.1</v>
      </c>
    </row>
    <row r="1332" spans="1:7" x14ac:dyDescent="0.3">
      <c r="A1332" s="80">
        <v>96516683</v>
      </c>
      <c r="B1332" s="53" t="str">
        <f>VLOOKUP(A1332,'DATA (2)'!A:G,2,0)</f>
        <v xml:space="preserve">Верт.насос CR3-15 A-FGJ-A-V-HQQV 3x230  </v>
      </c>
      <c r="C1332" s="50" t="str">
        <f>VLOOKUP(A1332,'DATA (2)'!A:G,4,0)</f>
        <v>CW</v>
      </c>
      <c r="D1332" s="51"/>
      <c r="E1332" s="50"/>
      <c r="F1332" s="50">
        <f>VLOOKUP(A1332,'DATA (2)'!A:G,5,0)</f>
        <v>861.84</v>
      </c>
      <c r="G1332" s="50">
        <f>IFERROR(F1332*(1-VLOOKUP(C1332,ГОЛОВНА!K:L,2,0)), "-")</f>
        <v>861.84</v>
      </c>
    </row>
    <row r="1333" spans="1:7" x14ac:dyDescent="0.3">
      <c r="A1333" s="80">
        <v>96556779</v>
      </c>
      <c r="B1333" s="53" t="str">
        <f>VLOOKUP(A1333,'DATA (2)'!A:G,2,0)</f>
        <v xml:space="preserve">Верт.насос CR3-15 A-FGJ-A-V-HQQV 3x400  </v>
      </c>
      <c r="C1333" s="50" t="str">
        <f>VLOOKUP(A1333,'DATA (2)'!A:G,4,0)</f>
        <v>CW</v>
      </c>
      <c r="D1333" s="51"/>
      <c r="E1333" s="50"/>
      <c r="F1333" s="50">
        <f>VLOOKUP(A1333,'DATA (2)'!A:G,5,0)</f>
        <v>861.84</v>
      </c>
      <c r="G1333" s="50">
        <f>IFERROR(F1333*(1-VLOOKUP(C1333,ГОЛОВНА!K:L,2,0)), "-")</f>
        <v>861.84</v>
      </c>
    </row>
    <row r="1334" spans="1:7" x14ac:dyDescent="0.3">
      <c r="A1334" s="80">
        <v>96534120</v>
      </c>
      <c r="B1334" s="53" t="str">
        <f>VLOOKUP(A1334,'DATA (2)'!A:G,2,0)</f>
        <v xml:space="preserve">Верт.насос CR3-17 A-A-A-E-HQQE 1x220/2  </v>
      </c>
      <c r="C1334" s="50" t="str">
        <f>VLOOKUP(A1334,'DATA (2)'!A:G,4,0)</f>
        <v>CW</v>
      </c>
      <c r="D1334" s="51"/>
      <c r="E1334" s="50"/>
      <c r="F1334" s="50">
        <f>VLOOKUP(A1334,'DATA (2)'!A:G,5,0)</f>
        <v>1086.92</v>
      </c>
      <c r="G1334" s="50">
        <f>IFERROR(F1334*(1-VLOOKUP(C1334,ГОЛОВНА!K:L,2,0)), "-")</f>
        <v>1086.92</v>
      </c>
    </row>
    <row r="1335" spans="1:7" x14ac:dyDescent="0.3">
      <c r="A1335" s="80">
        <v>96516602</v>
      </c>
      <c r="B1335" s="53" t="str">
        <f>VLOOKUP(A1335,'DATA (2)'!A:G,2,0)</f>
        <v>Верт.насос CR3-17 A-A-A-E-HQQE 3x230/400</v>
      </c>
      <c r="C1335" s="50" t="str">
        <f>VLOOKUP(A1335,'DATA (2)'!A:G,4,0)</f>
        <v>CW</v>
      </c>
      <c r="D1335" s="51"/>
      <c r="E1335" s="50"/>
      <c r="F1335" s="50">
        <f>VLOOKUP(A1335,'DATA (2)'!A:G,5,0)</f>
        <v>924.57</v>
      </c>
      <c r="G1335" s="50">
        <f>IFERROR(F1335*(1-VLOOKUP(C1335,ГОЛОВНА!K:L,2,0)), "-")</f>
        <v>924.57</v>
      </c>
    </row>
    <row r="1336" spans="1:7" x14ac:dyDescent="0.3">
      <c r="A1336" s="80">
        <v>96556641</v>
      </c>
      <c r="B1336" s="53" t="str">
        <f>VLOOKUP(A1336,'DATA (2)'!A:G,2,0)</f>
        <v xml:space="preserve">Верт.насос  CR3-17 A-A-A-E-HQQE 3x400D  </v>
      </c>
      <c r="C1336" s="50" t="str">
        <f>VLOOKUP(A1336,'DATA (2)'!A:G,4,0)</f>
        <v>CW</v>
      </c>
      <c r="D1336" s="51"/>
      <c r="E1336" s="50"/>
      <c r="F1336" s="50">
        <f>VLOOKUP(A1336,'DATA (2)'!A:G,5,0)</f>
        <v>924.57</v>
      </c>
      <c r="G1336" s="50">
        <f>IFERROR(F1336*(1-VLOOKUP(C1336,ГОЛОВНА!K:L,2,0)), "-")</f>
        <v>924.57</v>
      </c>
    </row>
    <row r="1337" spans="1:7" x14ac:dyDescent="0.3">
      <c r="A1337" s="80">
        <v>96556456</v>
      </c>
      <c r="B1337" s="53" t="str">
        <f>VLOOKUP(A1337,'DATA (2)'!A:G,2,0)</f>
        <v xml:space="preserve">Верт.насос CR3-17 A-A-A-V-HQQV 1x220/2  </v>
      </c>
      <c r="C1337" s="50" t="str">
        <f>VLOOKUP(A1337,'DATA (2)'!A:G,4,0)</f>
        <v>CW</v>
      </c>
      <c r="D1337" s="51"/>
      <c r="E1337" s="50"/>
      <c r="F1337" s="50">
        <f>VLOOKUP(A1337,'DATA (2)'!A:G,5,0)</f>
        <v>1105.9100000000001</v>
      </c>
      <c r="G1337" s="50">
        <f>IFERROR(F1337*(1-VLOOKUP(C1337,ГОЛОВНА!K:L,2,0)), "-")</f>
        <v>1105.9100000000001</v>
      </c>
    </row>
    <row r="1338" spans="1:7" x14ac:dyDescent="0.3">
      <c r="A1338" s="80">
        <v>96516619</v>
      </c>
      <c r="B1338" s="53" t="str">
        <f>VLOOKUP(A1338,'DATA (2)'!A:G,2,0)</f>
        <v xml:space="preserve">Верт.насос  CR3-17 A-A-A-V-HQQV 3x230/  </v>
      </c>
      <c r="C1338" s="50" t="str">
        <f>VLOOKUP(A1338,'DATA (2)'!A:G,4,0)</f>
        <v>CW</v>
      </c>
      <c r="D1338" s="51"/>
      <c r="E1338" s="50"/>
      <c r="F1338" s="50">
        <f>VLOOKUP(A1338,'DATA (2)'!A:G,5,0)</f>
        <v>943.57</v>
      </c>
      <c r="G1338" s="50">
        <f>IFERROR(F1338*(1-VLOOKUP(C1338,ГОЛОВНА!K:L,2,0)), "-")</f>
        <v>943.57</v>
      </c>
    </row>
    <row r="1339" spans="1:7" x14ac:dyDescent="0.3">
      <c r="A1339" s="80">
        <v>96556660</v>
      </c>
      <c r="B1339" s="53" t="str">
        <f>VLOOKUP(A1339,'DATA (2)'!A:G,2,0)</f>
        <v xml:space="preserve">Верт.насос  CR3-17 A-A-A-V-HQQV 3x400D  </v>
      </c>
      <c r="C1339" s="50" t="str">
        <f>VLOOKUP(A1339,'DATA (2)'!A:G,4,0)</f>
        <v>CW</v>
      </c>
      <c r="D1339" s="51"/>
      <c r="E1339" s="50"/>
      <c r="F1339" s="50">
        <f>VLOOKUP(A1339,'DATA (2)'!A:G,5,0)</f>
        <v>943.57</v>
      </c>
      <c r="G1339" s="50">
        <f>IFERROR(F1339*(1-VLOOKUP(C1339,ГОЛОВНА!K:L,2,0)), "-")</f>
        <v>943.57</v>
      </c>
    </row>
    <row r="1340" spans="1:7" x14ac:dyDescent="0.3">
      <c r="A1340" s="80">
        <v>96533176</v>
      </c>
      <c r="B1340" s="53" t="str">
        <f>VLOOKUP(A1340,'DATA (2)'!A:G,2,0)</f>
        <v xml:space="preserve">Верт.насос CR3-17 A-FGJ-A-E-HQQE 1x220  </v>
      </c>
      <c r="C1340" s="50" t="str">
        <f>VLOOKUP(A1340,'DATA (2)'!A:G,4,0)</f>
        <v>CW</v>
      </c>
      <c r="D1340" s="51"/>
      <c r="E1340" s="50"/>
      <c r="F1340" s="50">
        <f>VLOOKUP(A1340,'DATA (2)'!A:G,5,0)</f>
        <v>1118.6300000000001</v>
      </c>
      <c r="G1340" s="50">
        <f>IFERROR(F1340*(1-VLOOKUP(C1340,ГОЛОВНА!K:L,2,0)), "-")</f>
        <v>1118.6300000000001</v>
      </c>
    </row>
    <row r="1341" spans="1:7" x14ac:dyDescent="0.3">
      <c r="A1341" s="80">
        <v>96516662</v>
      </c>
      <c r="B1341" s="53" t="str">
        <f>VLOOKUP(A1341,'DATA (2)'!A:G,2,0)</f>
        <v xml:space="preserve">Верт.насос CR3-17 A-FGJ-A-E-HQQE 3x230  </v>
      </c>
      <c r="C1341" s="50" t="str">
        <f>VLOOKUP(A1341,'DATA (2)'!A:G,4,0)</f>
        <v>CW</v>
      </c>
      <c r="D1341" s="51"/>
      <c r="E1341" s="50"/>
      <c r="F1341" s="50">
        <f>VLOOKUP(A1341,'DATA (2)'!A:G,5,0)</f>
        <v>956.29</v>
      </c>
      <c r="G1341" s="50">
        <f>IFERROR(F1341*(1-VLOOKUP(C1341,ГОЛОВНА!K:L,2,0)), "-")</f>
        <v>956.29</v>
      </c>
    </row>
    <row r="1342" spans="1:7" x14ac:dyDescent="0.3">
      <c r="A1342" s="80">
        <v>96556679</v>
      </c>
      <c r="B1342" s="53" t="str">
        <f>VLOOKUP(A1342,'DATA (2)'!A:G,2,0)</f>
        <v xml:space="preserve">Верт.насос CR3-17 A-FGJ-A-E-HQQE 3x400D </v>
      </c>
      <c r="C1342" s="50" t="str">
        <f>VLOOKUP(A1342,'DATA (2)'!A:G,4,0)</f>
        <v>CW</v>
      </c>
      <c r="D1342" s="51"/>
      <c r="E1342" s="50"/>
      <c r="F1342" s="50">
        <f>VLOOKUP(A1342,'DATA (2)'!A:G,5,0)</f>
        <v>956.29</v>
      </c>
      <c r="G1342" s="50">
        <f>IFERROR(F1342*(1-VLOOKUP(C1342,ГОЛОВНА!K:L,2,0)), "-")</f>
        <v>956.29</v>
      </c>
    </row>
    <row r="1343" spans="1:7" x14ac:dyDescent="0.3">
      <c r="A1343" s="80">
        <v>96556483</v>
      </c>
      <c r="B1343" s="53" t="str">
        <f>VLOOKUP(A1343,'DATA (2)'!A:G,2,0)</f>
        <v xml:space="preserve">Верт.насос CR3-17 A-FGJ-A-V-HQQV 1x220  </v>
      </c>
      <c r="C1343" s="50" t="str">
        <f>VLOOKUP(A1343,'DATA (2)'!A:G,4,0)</f>
        <v>CW</v>
      </c>
      <c r="D1343" s="51"/>
      <c r="E1343" s="50"/>
      <c r="F1343" s="50">
        <f>VLOOKUP(A1343,'DATA (2)'!A:G,5,0)</f>
        <v>1137.6300000000001</v>
      </c>
      <c r="G1343" s="50">
        <f>IFERROR(F1343*(1-VLOOKUP(C1343,ГОЛОВНА!K:L,2,0)), "-")</f>
        <v>1137.6300000000001</v>
      </c>
    </row>
    <row r="1344" spans="1:7" x14ac:dyDescent="0.3">
      <c r="A1344" s="80">
        <v>96516684</v>
      </c>
      <c r="B1344" s="53" t="str">
        <f>VLOOKUP(A1344,'DATA (2)'!A:G,2,0)</f>
        <v xml:space="preserve">Верт.насос  CR3-17 A-FGJ-A-V-HQQV 3x23  </v>
      </c>
      <c r="C1344" s="50" t="str">
        <f>VLOOKUP(A1344,'DATA (2)'!A:G,4,0)</f>
        <v>CW</v>
      </c>
      <c r="D1344" s="51"/>
      <c r="E1344" s="50"/>
      <c r="F1344" s="50">
        <f>VLOOKUP(A1344,'DATA (2)'!A:G,5,0)</f>
        <v>975.28</v>
      </c>
      <c r="G1344" s="50">
        <f>IFERROR(F1344*(1-VLOOKUP(C1344,ГОЛОВНА!K:L,2,0)), "-")</f>
        <v>975.28</v>
      </c>
    </row>
    <row r="1345" spans="1:7" x14ac:dyDescent="0.3">
      <c r="A1345" s="80">
        <v>96556790</v>
      </c>
      <c r="B1345" s="53" t="str">
        <f>VLOOKUP(A1345,'DATA (2)'!A:G,2,0)</f>
        <v xml:space="preserve">Верт.насос  CR3-17 A-FGJ-A-V-HQQV 3x40  </v>
      </c>
      <c r="C1345" s="50" t="str">
        <f>VLOOKUP(A1345,'DATA (2)'!A:G,4,0)</f>
        <v>CW</v>
      </c>
      <c r="D1345" s="51"/>
      <c r="E1345" s="50"/>
      <c r="F1345" s="50">
        <f>VLOOKUP(A1345,'DATA (2)'!A:G,5,0)</f>
        <v>975.28</v>
      </c>
      <c r="G1345" s="50">
        <f>IFERROR(F1345*(1-VLOOKUP(C1345,ГОЛОВНА!K:L,2,0)), "-")</f>
        <v>975.28</v>
      </c>
    </row>
    <row r="1346" spans="1:7" x14ac:dyDescent="0.3">
      <c r="A1346" s="80">
        <v>96534121</v>
      </c>
      <c r="B1346" s="53" t="str">
        <f>VLOOKUP(A1346,'DATA (2)'!A:G,2,0)</f>
        <v xml:space="preserve">Верт.насос CR3-19 A-A-A-E-HQQE 1x220/2  </v>
      </c>
      <c r="C1346" s="50" t="str">
        <f>VLOOKUP(A1346,'DATA (2)'!A:G,4,0)</f>
        <v>CW</v>
      </c>
      <c r="D1346" s="51"/>
      <c r="E1346" s="50"/>
      <c r="F1346" s="50">
        <f>VLOOKUP(A1346,'DATA (2)'!A:G,5,0)</f>
        <v>1143.55</v>
      </c>
      <c r="G1346" s="50">
        <f>IFERROR(F1346*(1-VLOOKUP(C1346,ГОЛОВНА!K:L,2,0)), "-")</f>
        <v>1143.55</v>
      </c>
    </row>
    <row r="1347" spans="1:7" x14ac:dyDescent="0.3">
      <c r="A1347" s="80">
        <v>96516603</v>
      </c>
      <c r="B1347" s="53" t="str">
        <f>VLOOKUP(A1347,'DATA (2)'!A:G,2,0)</f>
        <v xml:space="preserve">Верт.насос CR3-19 A-A-A-E-HQQE          </v>
      </c>
      <c r="C1347" s="50" t="str">
        <f>VLOOKUP(A1347,'DATA (2)'!A:G,4,0)</f>
        <v>CW</v>
      </c>
      <c r="D1347" s="51"/>
      <c r="E1347" s="50"/>
      <c r="F1347" s="50">
        <f>VLOOKUP(A1347,'DATA (2)'!A:G,5,0)</f>
        <v>981.21</v>
      </c>
      <c r="G1347" s="50">
        <f>IFERROR(F1347*(1-VLOOKUP(C1347,ГОЛОВНА!K:L,2,0)), "-")</f>
        <v>981.21</v>
      </c>
    </row>
    <row r="1348" spans="1:7" x14ac:dyDescent="0.3">
      <c r="A1348" s="80">
        <v>96556642</v>
      </c>
      <c r="B1348" s="53" t="str">
        <f>VLOOKUP(A1348,'DATA (2)'!A:G,2,0)</f>
        <v xml:space="preserve">Верт.насос  CR3-19 A-A-A-E-HQQE 3x400D  </v>
      </c>
      <c r="C1348" s="50" t="str">
        <f>VLOOKUP(A1348,'DATA (2)'!A:G,4,0)</f>
        <v>CW</v>
      </c>
      <c r="D1348" s="51"/>
      <c r="E1348" s="50"/>
      <c r="F1348" s="50">
        <f>VLOOKUP(A1348,'DATA (2)'!A:G,5,0)</f>
        <v>981.21</v>
      </c>
      <c r="G1348" s="50">
        <f>IFERROR(F1348*(1-VLOOKUP(C1348,ГОЛОВНА!K:L,2,0)), "-")</f>
        <v>981.21</v>
      </c>
    </row>
    <row r="1349" spans="1:7" x14ac:dyDescent="0.3">
      <c r="A1349" s="80">
        <v>96556457</v>
      </c>
      <c r="B1349" s="53" t="str">
        <f>VLOOKUP(A1349,'DATA (2)'!A:G,2,0)</f>
        <v xml:space="preserve">Верт.насос CR3-19 A-A-A-V-HQQV 1x220/2  </v>
      </c>
      <c r="C1349" s="50" t="str">
        <f>VLOOKUP(A1349,'DATA (2)'!A:G,4,0)</f>
        <v>CW</v>
      </c>
      <c r="D1349" s="51"/>
      <c r="E1349" s="50"/>
      <c r="F1349" s="50">
        <f>VLOOKUP(A1349,'DATA (2)'!A:G,5,0)</f>
        <v>1162.55</v>
      </c>
      <c r="G1349" s="50">
        <f>IFERROR(F1349*(1-VLOOKUP(C1349,ГОЛОВНА!K:L,2,0)), "-")</f>
        <v>1162.55</v>
      </c>
    </row>
    <row r="1350" spans="1:7" x14ac:dyDescent="0.3">
      <c r="A1350" s="80">
        <v>96516620</v>
      </c>
      <c r="B1350" s="53" t="str">
        <f>VLOOKUP(A1350,'DATA (2)'!A:G,2,0)</f>
        <v xml:space="preserve">Верт.насос  CR3-19 A-A-A-V-HQQV 3x230/  </v>
      </c>
      <c r="C1350" s="50" t="str">
        <f>VLOOKUP(A1350,'DATA (2)'!A:G,4,0)</f>
        <v>CW</v>
      </c>
      <c r="D1350" s="51"/>
      <c r="E1350" s="50"/>
      <c r="F1350" s="50">
        <f>VLOOKUP(A1350,'DATA (2)'!A:G,5,0)</f>
        <v>1000.21</v>
      </c>
      <c r="G1350" s="50">
        <f>IFERROR(F1350*(1-VLOOKUP(C1350,ГОЛОВНА!K:L,2,0)), "-")</f>
        <v>1000.21</v>
      </c>
    </row>
    <row r="1351" spans="1:7" x14ac:dyDescent="0.3">
      <c r="A1351" s="80">
        <v>96556661</v>
      </c>
      <c r="B1351" s="53" t="str">
        <f>VLOOKUP(A1351,'DATA (2)'!A:G,2,0)</f>
        <v xml:space="preserve">Верт.насос  CR3-19 A-A-A-V-HQQV 3x400D  </v>
      </c>
      <c r="C1351" s="50" t="str">
        <f>VLOOKUP(A1351,'DATA (2)'!A:G,4,0)</f>
        <v>CW</v>
      </c>
      <c r="D1351" s="51"/>
      <c r="E1351" s="50"/>
      <c r="F1351" s="50">
        <f>VLOOKUP(A1351,'DATA (2)'!A:G,5,0)</f>
        <v>1000.21</v>
      </c>
      <c r="G1351" s="50">
        <f>IFERROR(F1351*(1-VLOOKUP(C1351,ГОЛОВНА!K:L,2,0)), "-")</f>
        <v>1000.21</v>
      </c>
    </row>
    <row r="1352" spans="1:7" x14ac:dyDescent="0.3">
      <c r="A1352" s="80">
        <v>96533177</v>
      </c>
      <c r="B1352" s="53" t="str">
        <f>VLOOKUP(A1352,'DATA (2)'!A:G,2,0)</f>
        <v xml:space="preserve">Верт.насос CR3-19 A-FGJ-A-E-HQQE 1x220  </v>
      </c>
      <c r="C1352" s="50" t="str">
        <f>VLOOKUP(A1352,'DATA (2)'!A:G,4,0)</f>
        <v>CW</v>
      </c>
      <c r="D1352" s="51"/>
      <c r="E1352" s="50"/>
      <c r="F1352" s="50">
        <f>VLOOKUP(A1352,'DATA (2)'!A:G,5,0)</f>
        <v>1175.27</v>
      </c>
      <c r="G1352" s="50">
        <f>IFERROR(F1352*(1-VLOOKUP(C1352,ГОЛОВНА!K:L,2,0)), "-")</f>
        <v>1175.27</v>
      </c>
    </row>
    <row r="1353" spans="1:7" x14ac:dyDescent="0.3">
      <c r="A1353" s="80">
        <v>96516663</v>
      </c>
      <c r="B1353" s="53" t="str">
        <f>VLOOKUP(A1353,'DATA (2)'!A:G,2,0)</f>
        <v xml:space="preserve">CR3-19 A-FGJ-A-E-HQQE 3x230/400 50HZ    </v>
      </c>
      <c r="C1353" s="50" t="str">
        <f>VLOOKUP(A1353,'DATA (2)'!A:G,4,0)</f>
        <v>CW</v>
      </c>
      <c r="D1353" s="51"/>
      <c r="E1353" s="50"/>
      <c r="F1353" s="50">
        <f>VLOOKUP(A1353,'DATA (2)'!A:G,5,0)</f>
        <v>1012.92</v>
      </c>
      <c r="G1353" s="50">
        <f>IFERROR(F1353*(1-VLOOKUP(C1353,ГОЛОВНА!K:L,2,0)), "-")</f>
        <v>1012.92</v>
      </c>
    </row>
    <row r="1354" spans="1:7" x14ac:dyDescent="0.3">
      <c r="A1354" s="80">
        <v>96556680</v>
      </c>
      <c r="B1354" s="53" t="str">
        <f>VLOOKUP(A1354,'DATA (2)'!A:G,2,0)</f>
        <v xml:space="preserve">Верт.насос  CR3-19 A-FGJ-A-E-HQQE 3x40  </v>
      </c>
      <c r="C1354" s="50" t="str">
        <f>VLOOKUP(A1354,'DATA (2)'!A:G,4,0)</f>
        <v>CW</v>
      </c>
      <c r="D1354" s="51"/>
      <c r="E1354" s="50"/>
      <c r="F1354" s="50">
        <f>VLOOKUP(A1354,'DATA (2)'!A:G,5,0)</f>
        <v>1012.92</v>
      </c>
      <c r="G1354" s="50">
        <f>IFERROR(F1354*(1-VLOOKUP(C1354,ГОЛОВНА!K:L,2,0)), "-")</f>
        <v>1012.92</v>
      </c>
    </row>
    <row r="1355" spans="1:7" x14ac:dyDescent="0.3">
      <c r="A1355" s="80">
        <v>96556484</v>
      </c>
      <c r="B1355" s="53" t="str">
        <f>VLOOKUP(A1355,'DATA (2)'!A:G,2,0)</f>
        <v xml:space="preserve">Верт.насос CR3-19 A-FGJ-A-V-HQQV 1x220  </v>
      </c>
      <c r="C1355" s="50" t="str">
        <f>VLOOKUP(A1355,'DATA (2)'!A:G,4,0)</f>
        <v>CW</v>
      </c>
      <c r="D1355" s="51"/>
      <c r="E1355" s="50"/>
      <c r="F1355" s="50">
        <f>VLOOKUP(A1355,'DATA (2)'!A:G,5,0)</f>
        <v>1194.26</v>
      </c>
      <c r="G1355" s="50">
        <f>IFERROR(F1355*(1-VLOOKUP(C1355,ГОЛОВНА!K:L,2,0)), "-")</f>
        <v>1194.26</v>
      </c>
    </row>
    <row r="1356" spans="1:7" x14ac:dyDescent="0.3">
      <c r="A1356" s="80">
        <v>96516685</v>
      </c>
      <c r="B1356" s="53" t="str">
        <f>VLOOKUP(A1356,'DATA (2)'!A:G,2,0)</f>
        <v xml:space="preserve">Верт.насос  CR3-19 A-FGJ-A-V-HQQV 3x23  </v>
      </c>
      <c r="C1356" s="50" t="str">
        <f>VLOOKUP(A1356,'DATA (2)'!A:G,4,0)</f>
        <v>CW</v>
      </c>
      <c r="D1356" s="51"/>
      <c r="E1356" s="50"/>
      <c r="F1356" s="50">
        <f>VLOOKUP(A1356,'DATA (2)'!A:G,5,0)</f>
        <v>1031.92</v>
      </c>
      <c r="G1356" s="50">
        <f>IFERROR(F1356*(1-VLOOKUP(C1356,ГОЛОВНА!K:L,2,0)), "-")</f>
        <v>1031.92</v>
      </c>
    </row>
    <row r="1357" spans="1:7" x14ac:dyDescent="0.3">
      <c r="A1357" s="80">
        <v>96556791</v>
      </c>
      <c r="B1357" s="53" t="str">
        <f>VLOOKUP(A1357,'DATA (2)'!A:G,2,0)</f>
        <v xml:space="preserve">Верт.насос  CR3-19 A-FGJ-A-V-HQQV 3x40  </v>
      </c>
      <c r="C1357" s="50" t="str">
        <f>VLOOKUP(A1357,'DATA (2)'!A:G,4,0)</f>
        <v>CW</v>
      </c>
      <c r="D1357" s="51"/>
      <c r="E1357" s="50"/>
      <c r="F1357" s="50">
        <f>VLOOKUP(A1357,'DATA (2)'!A:G,5,0)</f>
        <v>1031.92</v>
      </c>
      <c r="G1357" s="50">
        <f>IFERROR(F1357*(1-VLOOKUP(C1357,ГОЛОВНА!K:L,2,0)), "-")</f>
        <v>1031.92</v>
      </c>
    </row>
    <row r="1358" spans="1:7" x14ac:dyDescent="0.3">
      <c r="A1358" s="80">
        <v>96528511</v>
      </c>
      <c r="B1358" s="53" t="str">
        <f>VLOOKUP(A1358,'DATA (2)'!A:G,2,0)</f>
        <v xml:space="preserve">Верт.насос CR3-2 A-A-A-E-HQQE 1x220/24  </v>
      </c>
      <c r="C1358" s="50" t="str">
        <f>VLOOKUP(A1358,'DATA (2)'!A:G,4,0)</f>
        <v>CW</v>
      </c>
      <c r="D1358" s="51"/>
      <c r="E1358" s="50"/>
      <c r="F1358" s="50">
        <f>VLOOKUP(A1358,'DATA (2)'!A:G,5,0)</f>
        <v>480.49</v>
      </c>
      <c r="G1358" s="50">
        <f>IFERROR(F1358*(1-VLOOKUP(C1358,ГОЛОВНА!K:L,2,0)), "-")</f>
        <v>480.49</v>
      </c>
    </row>
    <row r="1359" spans="1:7" x14ac:dyDescent="0.3">
      <c r="A1359" s="80">
        <v>96516590</v>
      </c>
      <c r="B1359" s="53" t="str">
        <f>VLOOKUP(A1359,'DATA (2)'!A:G,2,0)</f>
        <v xml:space="preserve">Верт.насос CR3-2 A-A-A-E-HQQE 3x230/400 </v>
      </c>
      <c r="C1359" s="50" t="str">
        <f>VLOOKUP(A1359,'DATA (2)'!A:G,4,0)</f>
        <v>CW</v>
      </c>
      <c r="D1359" s="51"/>
      <c r="E1359" s="50"/>
      <c r="F1359" s="50">
        <f>VLOOKUP(A1359,'DATA (2)'!A:G,5,0)</f>
        <v>451.61</v>
      </c>
      <c r="G1359" s="50">
        <f>IFERROR(F1359*(1-VLOOKUP(C1359,ГОЛОВНА!K:L,2,0)), "-")</f>
        <v>451.61</v>
      </c>
    </row>
    <row r="1360" spans="1:7" x14ac:dyDescent="0.3">
      <c r="A1360" s="80">
        <v>96556627</v>
      </c>
      <c r="B1360" s="53" t="str">
        <f>VLOOKUP(A1360,'DATA (2)'!A:G,2,0)</f>
        <v xml:space="preserve">CR3-2 A-A-A-E-HQQE 3x400D 50HZ          </v>
      </c>
      <c r="C1360" s="50" t="str">
        <f>VLOOKUP(A1360,'DATA (2)'!A:G,4,0)</f>
        <v>CW</v>
      </c>
      <c r="D1360" s="51"/>
      <c r="E1360" s="50"/>
      <c r="F1360" s="50">
        <f>VLOOKUP(A1360,'DATA (2)'!A:G,5,0)</f>
        <v>451.61</v>
      </c>
      <c r="G1360" s="50">
        <f>IFERROR(F1360*(1-VLOOKUP(C1360,ГОЛОВНА!K:L,2,0)), "-")</f>
        <v>451.61</v>
      </c>
    </row>
    <row r="1361" spans="1:7" x14ac:dyDescent="0.3">
      <c r="A1361" s="80">
        <v>96556443</v>
      </c>
      <c r="B1361" s="53" t="str">
        <f>VLOOKUP(A1361,'DATA (2)'!A:G,2,0)</f>
        <v xml:space="preserve">Верт.насос CR3-2 A-A-A-V-HQQV 1x220/24  </v>
      </c>
      <c r="C1361" s="50" t="str">
        <f>VLOOKUP(A1361,'DATA (2)'!A:G,4,0)</f>
        <v>CW</v>
      </c>
      <c r="D1361" s="51"/>
      <c r="E1361" s="50"/>
      <c r="F1361" s="50">
        <f>VLOOKUP(A1361,'DATA (2)'!A:G,5,0)</f>
        <v>499.48</v>
      </c>
      <c r="G1361" s="50">
        <f>IFERROR(F1361*(1-VLOOKUP(C1361,ГОЛОВНА!K:L,2,0)), "-")</f>
        <v>499.48</v>
      </c>
    </row>
    <row r="1362" spans="1:7" x14ac:dyDescent="0.3">
      <c r="A1362" s="80">
        <v>96516606</v>
      </c>
      <c r="B1362" s="53" t="str">
        <f>VLOOKUP(A1362,'DATA (2)'!A:G,2,0)</f>
        <v xml:space="preserve">Верт.насос  CR3-2 A-A-A-V-HQQV 3x230/4  </v>
      </c>
      <c r="C1362" s="50" t="str">
        <f>VLOOKUP(A1362,'DATA (2)'!A:G,4,0)</f>
        <v>CW</v>
      </c>
      <c r="D1362" s="51"/>
      <c r="E1362" s="50"/>
      <c r="F1362" s="50">
        <f>VLOOKUP(A1362,'DATA (2)'!A:G,5,0)</f>
        <v>470.6</v>
      </c>
      <c r="G1362" s="50">
        <f>IFERROR(F1362*(1-VLOOKUP(C1362,ГОЛОВНА!K:L,2,0)), "-")</f>
        <v>470.6</v>
      </c>
    </row>
    <row r="1363" spans="1:7" x14ac:dyDescent="0.3">
      <c r="A1363" s="80">
        <v>96556645</v>
      </c>
      <c r="B1363" s="53" t="str">
        <f>VLOOKUP(A1363,'DATA (2)'!A:G,2,0)</f>
        <v xml:space="preserve">Верт.насос  CR3-2 A-A-A-V-HQQV 3x400D   </v>
      </c>
      <c r="C1363" s="50" t="str">
        <f>VLOOKUP(A1363,'DATA (2)'!A:G,4,0)</f>
        <v>CW</v>
      </c>
      <c r="D1363" s="51"/>
      <c r="E1363" s="50"/>
      <c r="F1363" s="50">
        <f>VLOOKUP(A1363,'DATA (2)'!A:G,5,0)</f>
        <v>470.6</v>
      </c>
      <c r="G1363" s="50">
        <f>IFERROR(F1363*(1-VLOOKUP(C1363,ГОЛОВНА!K:L,2,0)), "-")</f>
        <v>470.6</v>
      </c>
    </row>
    <row r="1364" spans="1:7" x14ac:dyDescent="0.3">
      <c r="A1364" s="80">
        <v>96537573</v>
      </c>
      <c r="B1364" s="53" t="str">
        <f>VLOOKUP(A1364,'DATA (2)'!A:G,2,0)</f>
        <v xml:space="preserve">Верт.насос CR3-2 A-FGJ-A-E-HQQE 1x220/  </v>
      </c>
      <c r="C1364" s="50" t="str">
        <f>VLOOKUP(A1364,'DATA (2)'!A:G,4,0)</f>
        <v>CW</v>
      </c>
      <c r="D1364" s="51"/>
      <c r="E1364" s="50"/>
      <c r="F1364" s="50">
        <f>VLOOKUP(A1364,'DATA (2)'!A:G,5,0)</f>
        <v>512.20000000000005</v>
      </c>
      <c r="G1364" s="50">
        <f>IFERROR(F1364*(1-VLOOKUP(C1364,ГОЛОВНА!K:L,2,0)), "-")</f>
        <v>512.20000000000005</v>
      </c>
    </row>
    <row r="1365" spans="1:7" x14ac:dyDescent="0.3">
      <c r="A1365" s="80">
        <v>96516649</v>
      </c>
      <c r="B1365" s="53" t="str">
        <f>VLOOKUP(A1365,'DATA (2)'!A:G,2,0)</f>
        <v>Верт. насосCR3-2 A-FGJ-A-E-HQQE 3x230/40</v>
      </c>
      <c r="C1365" s="50" t="str">
        <f>VLOOKUP(A1365,'DATA (2)'!A:G,4,0)</f>
        <v>CW</v>
      </c>
      <c r="D1365" s="51"/>
      <c r="E1365" s="50"/>
      <c r="F1365" s="50">
        <f>VLOOKUP(A1365,'DATA (2)'!A:G,5,0)</f>
        <v>483.32</v>
      </c>
      <c r="G1365" s="50">
        <f>IFERROR(F1365*(1-VLOOKUP(C1365,ГОЛОВНА!K:L,2,0)), "-")</f>
        <v>483.32</v>
      </c>
    </row>
    <row r="1366" spans="1:7" x14ac:dyDescent="0.3">
      <c r="A1366" s="80">
        <v>96556665</v>
      </c>
      <c r="B1366" s="53" t="str">
        <f>VLOOKUP(A1366,'DATA (2)'!A:G,2,0)</f>
        <v xml:space="preserve">Верт.насос  CR3-2 A-FGJ-A-E-HQQE 3x400  </v>
      </c>
      <c r="C1366" s="50" t="str">
        <f>VLOOKUP(A1366,'DATA (2)'!A:G,4,0)</f>
        <v>CW</v>
      </c>
      <c r="D1366" s="51"/>
      <c r="E1366" s="50"/>
      <c r="F1366" s="50">
        <f>VLOOKUP(A1366,'DATA (2)'!A:G,5,0)</f>
        <v>483.32</v>
      </c>
      <c r="G1366" s="50">
        <f>IFERROR(F1366*(1-VLOOKUP(C1366,ГОЛОВНА!K:L,2,0)), "-")</f>
        <v>483.32</v>
      </c>
    </row>
    <row r="1367" spans="1:7" x14ac:dyDescent="0.3">
      <c r="A1367" s="80">
        <v>96556469</v>
      </c>
      <c r="B1367" s="53" t="str">
        <f>VLOOKUP(A1367,'DATA (2)'!A:G,2,0)</f>
        <v xml:space="preserve">Верт.насос CR3-2 A-FGJ-A-V-HQQV 1x220/  </v>
      </c>
      <c r="C1367" s="50" t="str">
        <f>VLOOKUP(A1367,'DATA (2)'!A:G,4,0)</f>
        <v>CW</v>
      </c>
      <c r="D1367" s="51"/>
      <c r="E1367" s="50"/>
      <c r="F1367" s="50">
        <f>VLOOKUP(A1367,'DATA (2)'!A:G,5,0)</f>
        <v>531.20000000000005</v>
      </c>
      <c r="G1367" s="50">
        <f>IFERROR(F1367*(1-VLOOKUP(C1367,ГОЛОВНА!K:L,2,0)), "-")</f>
        <v>531.20000000000005</v>
      </c>
    </row>
    <row r="1368" spans="1:7" x14ac:dyDescent="0.3">
      <c r="A1368" s="80">
        <v>96516672</v>
      </c>
      <c r="B1368" s="53" t="str">
        <f>VLOOKUP(A1368,'DATA (2)'!A:G,2,0)</f>
        <v xml:space="preserve">Верт.насос  CR3-2 A-FGJ-A-V-HQQV 3x230  </v>
      </c>
      <c r="C1368" s="50" t="str">
        <f>VLOOKUP(A1368,'DATA (2)'!A:G,4,0)</f>
        <v>CW</v>
      </c>
      <c r="D1368" s="51"/>
      <c r="E1368" s="50"/>
      <c r="F1368" s="50">
        <f>VLOOKUP(A1368,'DATA (2)'!A:G,5,0)</f>
        <v>502.31</v>
      </c>
      <c r="G1368" s="50">
        <f>IFERROR(F1368*(1-VLOOKUP(C1368,ГОЛОВНА!K:L,2,0)), "-")</f>
        <v>502.31</v>
      </c>
    </row>
    <row r="1369" spans="1:7" x14ac:dyDescent="0.3">
      <c r="A1369" s="80">
        <v>96556747</v>
      </c>
      <c r="B1369" s="53" t="str">
        <f>VLOOKUP(A1369,'DATA (2)'!A:G,2,0)</f>
        <v xml:space="preserve">Верт.насос  CR3-2 A-FGJ-A-V-HQQV 3x400  </v>
      </c>
      <c r="C1369" s="50" t="str">
        <f>VLOOKUP(A1369,'DATA (2)'!A:G,4,0)</f>
        <v>CW</v>
      </c>
      <c r="D1369" s="51"/>
      <c r="E1369" s="50"/>
      <c r="F1369" s="50">
        <f>VLOOKUP(A1369,'DATA (2)'!A:G,5,0)</f>
        <v>502.31</v>
      </c>
      <c r="G1369" s="50">
        <f>IFERROR(F1369*(1-VLOOKUP(C1369,ГОЛОВНА!K:L,2,0)), "-")</f>
        <v>502.31</v>
      </c>
    </row>
    <row r="1370" spans="1:7" x14ac:dyDescent="0.3">
      <c r="A1370" s="80">
        <v>96534122</v>
      </c>
      <c r="B1370" s="53" t="str">
        <f>VLOOKUP(A1370,'DATA (2)'!A:G,2,0)</f>
        <v xml:space="preserve">Верт.насос CR3-21 A-A-A-E-HQQE 1x220/2  </v>
      </c>
      <c r="C1370" s="50" t="str">
        <f>VLOOKUP(A1370,'DATA (2)'!A:G,4,0)</f>
        <v>CW</v>
      </c>
      <c r="D1370" s="51"/>
      <c r="E1370" s="50"/>
      <c r="F1370" s="50">
        <f>VLOOKUP(A1370,'DATA (2)'!A:G,5,0)</f>
        <v>1183.1500000000001</v>
      </c>
      <c r="G1370" s="50">
        <f>IFERROR(F1370*(1-VLOOKUP(C1370,ГОЛОВНА!K:L,2,0)), "-")</f>
        <v>1183.1500000000001</v>
      </c>
    </row>
    <row r="1371" spans="1:7" x14ac:dyDescent="0.3">
      <c r="A1371" s="80">
        <v>96516604</v>
      </c>
      <c r="B1371" s="53" t="str">
        <f>VLOOKUP(A1371,'DATA (2)'!A:G,2,0)</f>
        <v xml:space="preserve">Верт.насос  CR3-21 A-A-A-E-HQQE 3x230/  </v>
      </c>
      <c r="C1371" s="50" t="str">
        <f>VLOOKUP(A1371,'DATA (2)'!A:G,4,0)</f>
        <v>CW</v>
      </c>
      <c r="D1371" s="51"/>
      <c r="E1371" s="50"/>
      <c r="F1371" s="50">
        <f>VLOOKUP(A1371,'DATA (2)'!A:G,5,0)</f>
        <v>1006.55</v>
      </c>
      <c r="G1371" s="50">
        <f>IFERROR(F1371*(1-VLOOKUP(C1371,ГОЛОВНА!K:L,2,0)), "-")</f>
        <v>1006.55</v>
      </c>
    </row>
    <row r="1372" spans="1:7" x14ac:dyDescent="0.3">
      <c r="A1372" s="80">
        <v>96513343</v>
      </c>
      <c r="B1372" s="53" t="str">
        <f>VLOOKUP(A1372,'DATA (2)'!A:G,2,0)</f>
        <v xml:space="preserve">CR3-21 A-A-A-E-HQQE 3x400D 50HZ         </v>
      </c>
      <c r="C1372" s="50" t="str">
        <f>VLOOKUP(A1372,'DATA (2)'!A:G,4,0)</f>
        <v>CW</v>
      </c>
      <c r="D1372" s="51"/>
      <c r="E1372" s="50"/>
      <c r="F1372" s="50">
        <f>VLOOKUP(A1372,'DATA (2)'!A:G,5,0)</f>
        <v>1006.55</v>
      </c>
      <c r="G1372" s="50">
        <f>IFERROR(F1372*(1-VLOOKUP(C1372,ГОЛОВНА!K:L,2,0)), "-")</f>
        <v>1006.55</v>
      </c>
    </row>
    <row r="1373" spans="1:7" x14ac:dyDescent="0.3">
      <c r="A1373" s="80">
        <v>96556458</v>
      </c>
      <c r="B1373" s="53" t="str">
        <f>VLOOKUP(A1373,'DATA (2)'!A:G,2,0)</f>
        <v xml:space="preserve">Верт.насос CR3-21 A-A-A-V-HQQV 1x220/2  </v>
      </c>
      <c r="C1373" s="50" t="str">
        <f>VLOOKUP(A1373,'DATA (2)'!A:G,4,0)</f>
        <v>CW</v>
      </c>
      <c r="D1373" s="51"/>
      <c r="E1373" s="50"/>
      <c r="F1373" s="50">
        <f>VLOOKUP(A1373,'DATA (2)'!A:G,5,0)</f>
        <v>1202.1500000000001</v>
      </c>
      <c r="G1373" s="50">
        <f>IFERROR(F1373*(1-VLOOKUP(C1373,ГОЛОВНА!K:L,2,0)), "-")</f>
        <v>1202.1500000000001</v>
      </c>
    </row>
    <row r="1374" spans="1:7" x14ac:dyDescent="0.3">
      <c r="A1374" s="80">
        <v>96516621</v>
      </c>
      <c r="B1374" s="53" t="str">
        <f>VLOOKUP(A1374,'DATA (2)'!A:G,2,0)</f>
        <v xml:space="preserve">Верт.насос  CR3-21 A-A-A-V-HQQV 3x230/  </v>
      </c>
      <c r="C1374" s="50" t="str">
        <f>VLOOKUP(A1374,'DATA (2)'!A:G,4,0)</f>
        <v>CW</v>
      </c>
      <c r="D1374" s="51"/>
      <c r="E1374" s="50"/>
      <c r="F1374" s="50">
        <f>VLOOKUP(A1374,'DATA (2)'!A:G,5,0)</f>
        <v>1025.54</v>
      </c>
      <c r="G1374" s="50">
        <f>IFERROR(F1374*(1-VLOOKUP(C1374,ГОЛОВНА!K:L,2,0)), "-")</f>
        <v>1025.54</v>
      </c>
    </row>
    <row r="1375" spans="1:7" x14ac:dyDescent="0.3">
      <c r="A1375" s="80">
        <v>96513353</v>
      </c>
      <c r="B1375" s="53" t="str">
        <f>VLOOKUP(A1375,'DATA (2)'!A:G,2,0)</f>
        <v xml:space="preserve">Верт.насос  CR3-21 A-A-A-V-HQQV 3x400D  </v>
      </c>
      <c r="C1375" s="50" t="str">
        <f>VLOOKUP(A1375,'DATA (2)'!A:G,4,0)</f>
        <v>CW</v>
      </c>
      <c r="D1375" s="51"/>
      <c r="E1375" s="50"/>
      <c r="F1375" s="50">
        <f>VLOOKUP(A1375,'DATA (2)'!A:G,5,0)</f>
        <v>1025.54</v>
      </c>
      <c r="G1375" s="50">
        <f>IFERROR(F1375*(1-VLOOKUP(C1375,ГОЛОВНА!K:L,2,0)), "-")</f>
        <v>1025.54</v>
      </c>
    </row>
    <row r="1376" spans="1:7" x14ac:dyDescent="0.3">
      <c r="A1376" s="80">
        <v>96533178</v>
      </c>
      <c r="B1376" s="53" t="str">
        <f>VLOOKUP(A1376,'DATA (2)'!A:G,2,0)</f>
        <v xml:space="preserve">Верт.насос CR3-21 A-FGJ-A-E-HQQE 1x220  </v>
      </c>
      <c r="C1376" s="50" t="str">
        <f>VLOOKUP(A1376,'DATA (2)'!A:G,4,0)</f>
        <v>CW</v>
      </c>
      <c r="D1376" s="51"/>
      <c r="E1376" s="50"/>
      <c r="F1376" s="50">
        <f>VLOOKUP(A1376,'DATA (2)'!A:G,5,0)</f>
        <v>1214.8599999999999</v>
      </c>
      <c r="G1376" s="50">
        <f>IFERROR(F1376*(1-VLOOKUP(C1376,ГОЛОВНА!K:L,2,0)), "-")</f>
        <v>1214.8599999999999</v>
      </c>
    </row>
    <row r="1377" spans="1:7" x14ac:dyDescent="0.3">
      <c r="A1377" s="80">
        <v>96516664</v>
      </c>
      <c r="B1377" s="53" t="str">
        <f>VLOOKUP(A1377,'DATA (2)'!A:G,2,0)</f>
        <v xml:space="preserve">CR3-21 A-FGJ-A-E-HQQE 3x230/400 50HZ    </v>
      </c>
      <c r="C1377" s="50" t="str">
        <f>VLOOKUP(A1377,'DATA (2)'!A:G,4,0)</f>
        <v>CW</v>
      </c>
      <c r="D1377" s="51"/>
      <c r="E1377" s="50"/>
      <c r="F1377" s="50">
        <f>VLOOKUP(A1377,'DATA (2)'!A:G,5,0)</f>
        <v>1038.26</v>
      </c>
      <c r="G1377" s="50">
        <f>IFERROR(F1377*(1-VLOOKUP(C1377,ГОЛОВНА!K:L,2,0)), "-")</f>
        <v>1038.26</v>
      </c>
    </row>
    <row r="1378" spans="1:7" x14ac:dyDescent="0.3">
      <c r="A1378" s="80">
        <v>96513345</v>
      </c>
      <c r="B1378" s="53" t="str">
        <f>VLOOKUP(A1378,'DATA (2)'!A:G,2,0)</f>
        <v xml:space="preserve">Верт.насос CR3-21 A-FGJ-A-E-HQQE 3x400D </v>
      </c>
      <c r="C1378" s="50" t="str">
        <f>VLOOKUP(A1378,'DATA (2)'!A:G,4,0)</f>
        <v>CW</v>
      </c>
      <c r="D1378" s="51"/>
      <c r="E1378" s="50"/>
      <c r="F1378" s="50">
        <f>VLOOKUP(A1378,'DATA (2)'!A:G,5,0)</f>
        <v>1038.26</v>
      </c>
      <c r="G1378" s="50">
        <f>IFERROR(F1378*(1-VLOOKUP(C1378,ГОЛОВНА!K:L,2,0)), "-")</f>
        <v>1038.26</v>
      </c>
    </row>
    <row r="1379" spans="1:7" x14ac:dyDescent="0.3">
      <c r="A1379" s="80">
        <v>96556485</v>
      </c>
      <c r="B1379" s="53" t="str">
        <f>VLOOKUP(A1379,'DATA (2)'!A:G,2,0)</f>
        <v xml:space="preserve">Верт.насос CR3-21 A-FGJ-A-V-HQQV 1x220  </v>
      </c>
      <c r="C1379" s="50" t="str">
        <f>VLOOKUP(A1379,'DATA (2)'!A:G,4,0)</f>
        <v>CW</v>
      </c>
      <c r="D1379" s="51"/>
      <c r="E1379" s="50"/>
      <c r="F1379" s="50">
        <f>VLOOKUP(A1379,'DATA (2)'!A:G,5,0)</f>
        <v>1233.8599999999999</v>
      </c>
      <c r="G1379" s="50">
        <f>IFERROR(F1379*(1-VLOOKUP(C1379,ГОЛОВНА!K:L,2,0)), "-")</f>
        <v>1233.8599999999999</v>
      </c>
    </row>
    <row r="1380" spans="1:7" x14ac:dyDescent="0.3">
      <c r="A1380" s="80">
        <v>96516686</v>
      </c>
      <c r="B1380" s="53" t="str">
        <f>VLOOKUP(A1380,'DATA (2)'!A:G,2,0)</f>
        <v xml:space="preserve">Верт.насос  CR3-21 A-FGJ-A-V-HQQV 3x23  </v>
      </c>
      <c r="C1380" s="50" t="str">
        <f>VLOOKUP(A1380,'DATA (2)'!A:G,4,0)</f>
        <v>CW</v>
      </c>
      <c r="D1380" s="51"/>
      <c r="E1380" s="50"/>
      <c r="F1380" s="50">
        <f>VLOOKUP(A1380,'DATA (2)'!A:G,5,0)</f>
        <v>1057.26</v>
      </c>
      <c r="G1380" s="50">
        <f>IFERROR(F1380*(1-VLOOKUP(C1380,ГОЛОВНА!K:L,2,0)), "-")</f>
        <v>1057.26</v>
      </c>
    </row>
    <row r="1381" spans="1:7" x14ac:dyDescent="0.3">
      <c r="A1381" s="80">
        <v>96513355</v>
      </c>
      <c r="B1381" s="53" t="str">
        <f>VLOOKUP(A1381,'DATA (2)'!A:G,2,0)</f>
        <v xml:space="preserve">Верт.насос  CR3-21 A-FGJ-A-V-HQQV 3x40  </v>
      </c>
      <c r="C1381" s="50" t="str">
        <f>VLOOKUP(A1381,'DATA (2)'!A:G,4,0)</f>
        <v>CW</v>
      </c>
      <c r="D1381" s="51"/>
      <c r="E1381" s="50"/>
      <c r="F1381" s="50">
        <f>VLOOKUP(A1381,'DATA (2)'!A:G,5,0)</f>
        <v>1057.26</v>
      </c>
      <c r="G1381" s="50">
        <f>IFERROR(F1381*(1-VLOOKUP(C1381,ГОЛОВНА!K:L,2,0)), "-")</f>
        <v>1057.26</v>
      </c>
    </row>
    <row r="1382" spans="1:7" x14ac:dyDescent="0.3">
      <c r="A1382" s="80">
        <v>96534123</v>
      </c>
      <c r="B1382" s="53" t="str">
        <f>VLOOKUP(A1382,'DATA (2)'!A:G,2,0)</f>
        <v xml:space="preserve">Верт.насос CR3-23 A-A-A-E-HQQE 1x220/2  </v>
      </c>
      <c r="C1382" s="50" t="str">
        <f>VLOOKUP(A1382,'DATA (2)'!A:G,4,0)</f>
        <v>CW</v>
      </c>
      <c r="D1382" s="51"/>
      <c r="E1382" s="50"/>
      <c r="F1382" s="50">
        <f>VLOOKUP(A1382,'DATA (2)'!A:G,5,0)</f>
        <v>1239.95</v>
      </c>
      <c r="G1382" s="50">
        <f>IFERROR(F1382*(1-VLOOKUP(C1382,ГОЛОВНА!K:L,2,0)), "-")</f>
        <v>1239.95</v>
      </c>
    </row>
    <row r="1383" spans="1:7" x14ac:dyDescent="0.3">
      <c r="A1383" s="80">
        <v>96516605</v>
      </c>
      <c r="B1383" s="53" t="str">
        <f>VLOOKUP(A1383,'DATA (2)'!A:G,2,0)</f>
        <v xml:space="preserve">Верт.насос  CR3-23 A-A-A-E-HQQE 3x230/  </v>
      </c>
      <c r="C1383" s="50" t="str">
        <f>VLOOKUP(A1383,'DATA (2)'!A:G,4,0)</f>
        <v>CW</v>
      </c>
      <c r="D1383" s="51"/>
      <c r="E1383" s="50"/>
      <c r="F1383" s="50">
        <f>VLOOKUP(A1383,'DATA (2)'!A:G,5,0)</f>
        <v>1063.3499999999999</v>
      </c>
      <c r="G1383" s="50">
        <f>IFERROR(F1383*(1-VLOOKUP(C1383,ГОЛОВНА!K:L,2,0)), "-")</f>
        <v>1063.3499999999999</v>
      </c>
    </row>
    <row r="1384" spans="1:7" x14ac:dyDescent="0.3">
      <c r="A1384" s="80">
        <v>96513344</v>
      </c>
      <c r="B1384" s="53" t="str">
        <f>VLOOKUP(A1384,'DATA (2)'!A:G,2,0)</f>
        <v xml:space="preserve">CR3-23 A-A-A-E-HQQE 3x400D 50HZ         </v>
      </c>
      <c r="C1384" s="50" t="str">
        <f>VLOOKUP(A1384,'DATA (2)'!A:G,4,0)</f>
        <v>CW</v>
      </c>
      <c r="D1384" s="51"/>
      <c r="E1384" s="50"/>
      <c r="F1384" s="50">
        <f>VLOOKUP(A1384,'DATA (2)'!A:G,5,0)</f>
        <v>1063.3499999999999</v>
      </c>
      <c r="G1384" s="50">
        <f>IFERROR(F1384*(1-VLOOKUP(C1384,ГОЛОВНА!K:L,2,0)), "-")</f>
        <v>1063.3499999999999</v>
      </c>
    </row>
    <row r="1385" spans="1:7" x14ac:dyDescent="0.3">
      <c r="A1385" s="80">
        <v>96556459</v>
      </c>
      <c r="B1385" s="53" t="str">
        <f>VLOOKUP(A1385,'DATA (2)'!A:G,2,0)</f>
        <v xml:space="preserve">Верт.насос CR3-23 A-A-A-V-HQQV 1x220/2  </v>
      </c>
      <c r="C1385" s="50" t="str">
        <f>VLOOKUP(A1385,'DATA (2)'!A:G,4,0)</f>
        <v>CW</v>
      </c>
      <c r="D1385" s="51"/>
      <c r="E1385" s="50"/>
      <c r="F1385" s="50">
        <f>VLOOKUP(A1385,'DATA (2)'!A:G,5,0)</f>
        <v>1258.95</v>
      </c>
      <c r="G1385" s="50">
        <f>IFERROR(F1385*(1-VLOOKUP(C1385,ГОЛОВНА!K:L,2,0)), "-")</f>
        <v>1258.95</v>
      </c>
    </row>
    <row r="1386" spans="1:7" x14ac:dyDescent="0.3">
      <c r="A1386" s="80">
        <v>96516622</v>
      </c>
      <c r="B1386" s="53" t="str">
        <f>VLOOKUP(A1386,'DATA (2)'!A:G,2,0)</f>
        <v xml:space="preserve">Верт.насос  CR3-23 A-A-A-V-HQQV 3x230/  </v>
      </c>
      <c r="C1386" s="50" t="str">
        <f>VLOOKUP(A1386,'DATA (2)'!A:G,4,0)</f>
        <v>CW</v>
      </c>
      <c r="D1386" s="51"/>
      <c r="E1386" s="50"/>
      <c r="F1386" s="50">
        <f>VLOOKUP(A1386,'DATA (2)'!A:G,5,0)</f>
        <v>1082.3499999999999</v>
      </c>
      <c r="G1386" s="50">
        <f>IFERROR(F1386*(1-VLOOKUP(C1386,ГОЛОВНА!K:L,2,0)), "-")</f>
        <v>1082.3499999999999</v>
      </c>
    </row>
    <row r="1387" spans="1:7" x14ac:dyDescent="0.3">
      <c r="A1387" s="80">
        <v>96513354</v>
      </c>
      <c r="B1387" s="53" t="str">
        <f>VLOOKUP(A1387,'DATA (2)'!A:G,2,0)</f>
        <v xml:space="preserve">Верт.насос  CR3-23 A-A-A-V-HQQV 3x400D  </v>
      </c>
      <c r="C1387" s="50" t="str">
        <f>VLOOKUP(A1387,'DATA (2)'!A:G,4,0)</f>
        <v>CW</v>
      </c>
      <c r="D1387" s="51"/>
      <c r="E1387" s="50"/>
      <c r="F1387" s="50">
        <f>VLOOKUP(A1387,'DATA (2)'!A:G,5,0)</f>
        <v>1082.3499999999999</v>
      </c>
      <c r="G1387" s="50">
        <f>IFERROR(F1387*(1-VLOOKUP(C1387,ГОЛОВНА!K:L,2,0)), "-")</f>
        <v>1082.3499999999999</v>
      </c>
    </row>
    <row r="1388" spans="1:7" x14ac:dyDescent="0.3">
      <c r="A1388" s="80">
        <v>96533179</v>
      </c>
      <c r="B1388" s="53" t="str">
        <f>VLOOKUP(A1388,'DATA (2)'!A:G,2,0)</f>
        <v xml:space="preserve">Верт.насос CR3-23 A-FGJ-A-E-HQQE 1x220  </v>
      </c>
      <c r="C1388" s="50" t="str">
        <f>VLOOKUP(A1388,'DATA (2)'!A:G,4,0)</f>
        <v>CW</v>
      </c>
      <c r="D1388" s="51"/>
      <c r="E1388" s="50"/>
      <c r="F1388" s="50">
        <f>VLOOKUP(A1388,'DATA (2)'!A:G,5,0)</f>
        <v>1271.67</v>
      </c>
      <c r="G1388" s="50">
        <f>IFERROR(F1388*(1-VLOOKUP(C1388,ГОЛОВНА!K:L,2,0)), "-")</f>
        <v>1271.67</v>
      </c>
    </row>
    <row r="1389" spans="1:7" x14ac:dyDescent="0.3">
      <c r="A1389" s="80">
        <v>96516665</v>
      </c>
      <c r="B1389" s="53" t="str">
        <f>VLOOKUP(A1389,'DATA (2)'!A:G,2,0)</f>
        <v xml:space="preserve">CR3-23 A-FGJ-A-E-HQQE 3x230/400 50HZ    </v>
      </c>
      <c r="C1389" s="50" t="str">
        <f>VLOOKUP(A1389,'DATA (2)'!A:G,4,0)</f>
        <v>CW</v>
      </c>
      <c r="D1389" s="51"/>
      <c r="E1389" s="50"/>
      <c r="F1389" s="50">
        <f>VLOOKUP(A1389,'DATA (2)'!A:G,5,0)</f>
        <v>1095.06</v>
      </c>
      <c r="G1389" s="50">
        <f>IFERROR(F1389*(1-VLOOKUP(C1389,ГОЛОВНА!K:L,2,0)), "-")</f>
        <v>1095.06</v>
      </c>
    </row>
    <row r="1390" spans="1:7" x14ac:dyDescent="0.3">
      <c r="A1390" s="80">
        <v>96513346</v>
      </c>
      <c r="B1390" s="53" t="str">
        <f>VLOOKUP(A1390,'DATA (2)'!A:G,2,0)</f>
        <v xml:space="preserve">CR3-23 A-FGJ-A-E-HQQE 3x400D 50HZ       </v>
      </c>
      <c r="C1390" s="50" t="str">
        <f>VLOOKUP(A1390,'DATA (2)'!A:G,4,0)</f>
        <v>CW</v>
      </c>
      <c r="D1390" s="51"/>
      <c r="E1390" s="50"/>
      <c r="F1390" s="50">
        <f>VLOOKUP(A1390,'DATA (2)'!A:G,5,0)</f>
        <v>1095.06</v>
      </c>
      <c r="G1390" s="50">
        <f>IFERROR(F1390*(1-VLOOKUP(C1390,ГОЛОВНА!K:L,2,0)), "-")</f>
        <v>1095.06</v>
      </c>
    </row>
    <row r="1391" spans="1:7" x14ac:dyDescent="0.3">
      <c r="A1391" s="80">
        <v>96556486</v>
      </c>
      <c r="B1391" s="53" t="str">
        <f>VLOOKUP(A1391,'DATA (2)'!A:G,2,0)</f>
        <v xml:space="preserve">Верт.насос CR3-23 A-FGJ-A-V-HQQV 1x220  </v>
      </c>
      <c r="C1391" s="50" t="str">
        <f>VLOOKUP(A1391,'DATA (2)'!A:G,4,0)</f>
        <v>CW</v>
      </c>
      <c r="D1391" s="51"/>
      <c r="E1391" s="50"/>
      <c r="F1391" s="50">
        <f>VLOOKUP(A1391,'DATA (2)'!A:G,5,0)</f>
        <v>1290.6600000000001</v>
      </c>
      <c r="G1391" s="50">
        <f>IFERROR(F1391*(1-VLOOKUP(C1391,ГОЛОВНА!K:L,2,0)), "-")</f>
        <v>1290.6600000000001</v>
      </c>
    </row>
    <row r="1392" spans="1:7" x14ac:dyDescent="0.3">
      <c r="A1392" s="80">
        <v>96516687</v>
      </c>
      <c r="B1392" s="53" t="str">
        <f>VLOOKUP(A1392,'DATA (2)'!A:G,2,0)</f>
        <v xml:space="preserve">Верт.насос  CR3-23 A-FGJ-A-V-HQQV 3x23  </v>
      </c>
      <c r="C1392" s="50" t="str">
        <f>VLOOKUP(A1392,'DATA (2)'!A:G,4,0)</f>
        <v>CW</v>
      </c>
      <c r="D1392" s="51"/>
      <c r="E1392" s="50"/>
      <c r="F1392" s="50">
        <f>VLOOKUP(A1392,'DATA (2)'!A:G,5,0)</f>
        <v>1114.06</v>
      </c>
      <c r="G1392" s="50">
        <f>IFERROR(F1392*(1-VLOOKUP(C1392,ГОЛОВНА!K:L,2,0)), "-")</f>
        <v>1114.06</v>
      </c>
    </row>
    <row r="1393" spans="1:7" x14ac:dyDescent="0.3">
      <c r="A1393" s="80">
        <v>96513356</v>
      </c>
      <c r="B1393" s="53" t="str">
        <f>VLOOKUP(A1393,'DATA (2)'!A:G,2,0)</f>
        <v xml:space="preserve">Верт.насос  CR3-23 A-FGJ-A-V-HQQV 3x40  </v>
      </c>
      <c r="C1393" s="50" t="str">
        <f>VLOOKUP(A1393,'DATA (2)'!A:G,4,0)</f>
        <v>CW</v>
      </c>
      <c r="D1393" s="51"/>
      <c r="E1393" s="50"/>
      <c r="F1393" s="50">
        <f>VLOOKUP(A1393,'DATA (2)'!A:G,5,0)</f>
        <v>1114.06</v>
      </c>
      <c r="G1393" s="50">
        <f>IFERROR(F1393*(1-VLOOKUP(C1393,ГОЛОВНА!K:L,2,0)), "-")</f>
        <v>1114.06</v>
      </c>
    </row>
    <row r="1394" spans="1:7" x14ac:dyDescent="0.3">
      <c r="A1394" s="80">
        <v>96533180</v>
      </c>
      <c r="B1394" s="53" t="str">
        <f>VLOOKUP(A1394,'DATA (2)'!A:G,2,0)</f>
        <v xml:space="preserve">Верт.насос CR3-25 A-FGJ-A-E-HQQE 1x220  </v>
      </c>
      <c r="C1394" s="50" t="str">
        <f>VLOOKUP(A1394,'DATA (2)'!A:G,4,0)</f>
        <v>CW</v>
      </c>
      <c r="D1394" s="51"/>
      <c r="E1394" s="50"/>
      <c r="F1394" s="50">
        <f>VLOOKUP(A1394,'DATA (2)'!A:G,5,0)</f>
        <v>1321.93</v>
      </c>
      <c r="G1394" s="50">
        <f>IFERROR(F1394*(1-VLOOKUP(C1394,ГОЛОВНА!K:L,2,0)), "-")</f>
        <v>1321.93</v>
      </c>
    </row>
    <row r="1395" spans="1:7" x14ac:dyDescent="0.3">
      <c r="A1395" s="80">
        <v>96516666</v>
      </c>
      <c r="B1395" s="53" t="str">
        <f>VLOOKUP(A1395,'DATA (2)'!A:G,2,0)</f>
        <v xml:space="preserve">CR3-25 A-FGJ-A-E-HQQE 3x230/400 50HZ    </v>
      </c>
      <c r="C1395" s="50" t="str">
        <f>VLOOKUP(A1395,'DATA (2)'!A:G,4,0)</f>
        <v>CW</v>
      </c>
      <c r="D1395" s="51"/>
      <c r="E1395" s="50"/>
      <c r="F1395" s="50">
        <f>VLOOKUP(A1395,'DATA (2)'!A:G,5,0)</f>
        <v>1145.33</v>
      </c>
      <c r="G1395" s="50">
        <f>IFERROR(F1395*(1-VLOOKUP(C1395,ГОЛОВНА!K:L,2,0)), "-")</f>
        <v>1145.33</v>
      </c>
    </row>
    <row r="1396" spans="1:7" x14ac:dyDescent="0.3">
      <c r="A1396" s="80">
        <v>96513347</v>
      </c>
      <c r="B1396" s="53" t="str">
        <f>VLOOKUP(A1396,'DATA (2)'!A:G,2,0)</f>
        <v xml:space="preserve">CR3-25 A-FGJ-A-E-HQQE 3x400D 50HZ       </v>
      </c>
      <c r="C1396" s="50" t="str">
        <f>VLOOKUP(A1396,'DATA (2)'!A:G,4,0)</f>
        <v>CW</v>
      </c>
      <c r="D1396" s="51"/>
      <c r="E1396" s="50"/>
      <c r="F1396" s="50">
        <f>VLOOKUP(A1396,'DATA (2)'!A:G,5,0)</f>
        <v>1145.33</v>
      </c>
      <c r="G1396" s="50">
        <f>IFERROR(F1396*(1-VLOOKUP(C1396,ГОЛОВНА!K:L,2,0)), "-")</f>
        <v>1145.33</v>
      </c>
    </row>
    <row r="1397" spans="1:7" x14ac:dyDescent="0.3">
      <c r="A1397" s="80">
        <v>96556487</v>
      </c>
      <c r="B1397" s="53" t="str">
        <f>VLOOKUP(A1397,'DATA (2)'!A:G,2,0)</f>
        <v xml:space="preserve">Верт.насос CR3-25 A-FGJ-A-V-HQQV 1x220  </v>
      </c>
      <c r="C1397" s="50" t="str">
        <f>VLOOKUP(A1397,'DATA (2)'!A:G,4,0)</f>
        <v>CW</v>
      </c>
      <c r="D1397" s="51"/>
      <c r="E1397" s="50"/>
      <c r="F1397" s="50">
        <f>VLOOKUP(A1397,'DATA (2)'!A:G,5,0)</f>
        <v>1340.92</v>
      </c>
      <c r="G1397" s="50">
        <f>IFERROR(F1397*(1-VLOOKUP(C1397,ГОЛОВНА!K:L,2,0)), "-")</f>
        <v>1340.92</v>
      </c>
    </row>
    <row r="1398" spans="1:7" x14ac:dyDescent="0.3">
      <c r="A1398" s="80">
        <v>96516688</v>
      </c>
      <c r="B1398" s="53" t="str">
        <f>VLOOKUP(A1398,'DATA (2)'!A:G,2,0)</f>
        <v xml:space="preserve">Верт.насос  CR3-25 A-FGJ-A-V-HQQV 3x23  </v>
      </c>
      <c r="C1398" s="50" t="str">
        <f>VLOOKUP(A1398,'DATA (2)'!A:G,4,0)</f>
        <v>CW</v>
      </c>
      <c r="D1398" s="51"/>
      <c r="E1398" s="50"/>
      <c r="F1398" s="50">
        <f>VLOOKUP(A1398,'DATA (2)'!A:G,5,0)</f>
        <v>1164.32</v>
      </c>
      <c r="G1398" s="50">
        <f>IFERROR(F1398*(1-VLOOKUP(C1398,ГОЛОВНА!K:L,2,0)), "-")</f>
        <v>1164.32</v>
      </c>
    </row>
    <row r="1399" spans="1:7" x14ac:dyDescent="0.3">
      <c r="A1399" s="80">
        <v>96513357</v>
      </c>
      <c r="B1399" s="53" t="str">
        <f>VLOOKUP(A1399,'DATA (2)'!A:G,2,0)</f>
        <v xml:space="preserve">Верт.насос  CR3-25 A-FGJ-A-V-HQQV 3x40  </v>
      </c>
      <c r="C1399" s="50" t="str">
        <f>VLOOKUP(A1399,'DATA (2)'!A:G,4,0)</f>
        <v>CW</v>
      </c>
      <c r="D1399" s="51"/>
      <c r="E1399" s="50"/>
      <c r="F1399" s="50">
        <f>VLOOKUP(A1399,'DATA (2)'!A:G,5,0)</f>
        <v>1164.32</v>
      </c>
      <c r="G1399" s="50">
        <f>IFERROR(F1399*(1-VLOOKUP(C1399,ГОЛОВНА!K:L,2,0)), "-")</f>
        <v>1164.32</v>
      </c>
    </row>
    <row r="1400" spans="1:7" x14ac:dyDescent="0.3">
      <c r="A1400" s="80">
        <v>96533181</v>
      </c>
      <c r="B1400" s="53" t="str">
        <f>VLOOKUP(A1400,'DATA (2)'!A:G,2,0)</f>
        <v xml:space="preserve">Верт.насос CR3-27 A-FGJ-A-E-HQQE 1x220  </v>
      </c>
      <c r="C1400" s="50" t="str">
        <f>VLOOKUP(A1400,'DATA (2)'!A:G,4,0)</f>
        <v>CW</v>
      </c>
      <c r="D1400" s="51"/>
      <c r="E1400" s="50"/>
      <c r="F1400" s="50">
        <f>VLOOKUP(A1400,'DATA (2)'!A:G,5,0)</f>
        <v>1376.58</v>
      </c>
      <c r="G1400" s="50">
        <f>IFERROR(F1400*(1-VLOOKUP(C1400,ГОЛОВНА!K:L,2,0)), "-")</f>
        <v>1376.58</v>
      </c>
    </row>
    <row r="1401" spans="1:7" x14ac:dyDescent="0.3">
      <c r="A1401" s="80">
        <v>96516667</v>
      </c>
      <c r="B1401" s="53" t="str">
        <f>VLOOKUP(A1401,'DATA (2)'!A:G,2,0)</f>
        <v xml:space="preserve">CR3-27 A-FGJ-A-E-HQQE 3x230/400 50HZ    </v>
      </c>
      <c r="C1401" s="50" t="str">
        <f>VLOOKUP(A1401,'DATA (2)'!A:G,4,0)</f>
        <v>CW</v>
      </c>
      <c r="D1401" s="51"/>
      <c r="E1401" s="50"/>
      <c r="F1401" s="50">
        <f>VLOOKUP(A1401,'DATA (2)'!A:G,5,0)</f>
        <v>1199.98</v>
      </c>
      <c r="G1401" s="50">
        <f>IFERROR(F1401*(1-VLOOKUP(C1401,ГОЛОВНА!K:L,2,0)), "-")</f>
        <v>1199.98</v>
      </c>
    </row>
    <row r="1402" spans="1:7" x14ac:dyDescent="0.3">
      <c r="A1402" s="80">
        <v>96513348</v>
      </c>
      <c r="B1402" s="53" t="str">
        <f>VLOOKUP(A1402,'DATA (2)'!A:G,2,0)</f>
        <v xml:space="preserve">CR3-27 A-FGJ-A-E-HQQE 3x400D 50HZ       </v>
      </c>
      <c r="C1402" s="50" t="str">
        <f>VLOOKUP(A1402,'DATA (2)'!A:G,4,0)</f>
        <v>CW</v>
      </c>
      <c r="D1402" s="51"/>
      <c r="E1402" s="50"/>
      <c r="F1402" s="50">
        <f>VLOOKUP(A1402,'DATA (2)'!A:G,5,0)</f>
        <v>1199.98</v>
      </c>
      <c r="G1402" s="50">
        <f>IFERROR(F1402*(1-VLOOKUP(C1402,ГОЛОВНА!K:L,2,0)), "-")</f>
        <v>1199.98</v>
      </c>
    </row>
    <row r="1403" spans="1:7" x14ac:dyDescent="0.3">
      <c r="A1403" s="80">
        <v>96556488</v>
      </c>
      <c r="B1403" s="53" t="str">
        <f>VLOOKUP(A1403,'DATA (2)'!A:G,2,0)</f>
        <v xml:space="preserve">Верт.насос CR3-27 A-FGJ-A-V-HQQV 1x220  </v>
      </c>
      <c r="C1403" s="50" t="str">
        <f>VLOOKUP(A1403,'DATA (2)'!A:G,4,0)</f>
        <v>CW</v>
      </c>
      <c r="D1403" s="51"/>
      <c r="E1403" s="50"/>
      <c r="F1403" s="50">
        <f>VLOOKUP(A1403,'DATA (2)'!A:G,5,0)</f>
        <v>1395.57</v>
      </c>
      <c r="G1403" s="50">
        <f>IFERROR(F1403*(1-VLOOKUP(C1403,ГОЛОВНА!K:L,2,0)), "-")</f>
        <v>1395.57</v>
      </c>
    </row>
    <row r="1404" spans="1:7" x14ac:dyDescent="0.3">
      <c r="A1404" s="80">
        <v>96516689</v>
      </c>
      <c r="B1404" s="53" t="str">
        <f>VLOOKUP(A1404,'DATA (2)'!A:G,2,0)</f>
        <v xml:space="preserve">Верт.насос  CR3-27 A-FGJ-A-V-HQQV 3x23  </v>
      </c>
      <c r="C1404" s="50" t="str">
        <f>VLOOKUP(A1404,'DATA (2)'!A:G,4,0)</f>
        <v>CW</v>
      </c>
      <c r="D1404" s="51"/>
      <c r="E1404" s="50"/>
      <c r="F1404" s="50">
        <f>VLOOKUP(A1404,'DATA (2)'!A:G,5,0)</f>
        <v>1218.97</v>
      </c>
      <c r="G1404" s="50">
        <f>IFERROR(F1404*(1-VLOOKUP(C1404,ГОЛОВНА!K:L,2,0)), "-")</f>
        <v>1218.97</v>
      </c>
    </row>
    <row r="1405" spans="1:7" x14ac:dyDescent="0.3">
      <c r="A1405" s="80">
        <v>96513358</v>
      </c>
      <c r="B1405" s="53" t="str">
        <f>VLOOKUP(A1405,'DATA (2)'!A:G,2,0)</f>
        <v xml:space="preserve">CR3-27 A-FGJ-A-V-HQQV 3x400D 50HZ       </v>
      </c>
      <c r="C1405" s="50" t="str">
        <f>VLOOKUP(A1405,'DATA (2)'!A:G,4,0)</f>
        <v>CW</v>
      </c>
      <c r="D1405" s="51"/>
      <c r="E1405" s="50"/>
      <c r="F1405" s="50">
        <f>VLOOKUP(A1405,'DATA (2)'!A:G,5,0)</f>
        <v>1218.97</v>
      </c>
      <c r="G1405" s="50">
        <f>IFERROR(F1405*(1-VLOOKUP(C1405,ГОЛОВНА!K:L,2,0)), "-")</f>
        <v>1218.97</v>
      </c>
    </row>
    <row r="1406" spans="1:7" x14ac:dyDescent="0.3">
      <c r="A1406" s="80">
        <v>96533182</v>
      </c>
      <c r="B1406" s="53" t="str">
        <f>VLOOKUP(A1406,'DATA (2)'!A:G,2,0)</f>
        <v xml:space="preserve">Верт.насос CR3-29 A-FGJ-A-E-HQQE 1x220  </v>
      </c>
      <c r="C1406" s="50" t="str">
        <f>VLOOKUP(A1406,'DATA (2)'!A:G,4,0)</f>
        <v>CW</v>
      </c>
      <c r="D1406" s="51"/>
      <c r="E1406" s="50"/>
      <c r="F1406" s="50">
        <f>VLOOKUP(A1406,'DATA (2)'!A:G,5,0)</f>
        <v>1433.71</v>
      </c>
      <c r="G1406" s="50">
        <f>IFERROR(F1406*(1-VLOOKUP(C1406,ГОЛОВНА!K:L,2,0)), "-")</f>
        <v>1433.71</v>
      </c>
    </row>
    <row r="1407" spans="1:7" x14ac:dyDescent="0.3">
      <c r="A1407" s="80">
        <v>96516668</v>
      </c>
      <c r="B1407" s="53" t="str">
        <f>VLOOKUP(A1407,'DATA (2)'!A:G,2,0)</f>
        <v>Верт.насоCR3-29 A-FGJ-A-E-HQQE 3x230/400</v>
      </c>
      <c r="C1407" s="50" t="str">
        <f>VLOOKUP(A1407,'DATA (2)'!A:G,4,0)</f>
        <v>CW</v>
      </c>
      <c r="D1407" s="51"/>
      <c r="E1407" s="50"/>
      <c r="F1407" s="50">
        <f>VLOOKUP(A1407,'DATA (2)'!A:G,5,0)</f>
        <v>1257.1099999999999</v>
      </c>
      <c r="G1407" s="50">
        <f>IFERROR(F1407*(1-VLOOKUP(C1407,ГОЛОВНА!K:L,2,0)), "-")</f>
        <v>1257.1099999999999</v>
      </c>
    </row>
    <row r="1408" spans="1:7" x14ac:dyDescent="0.3">
      <c r="A1408" s="80">
        <v>96513349</v>
      </c>
      <c r="B1408" s="53" t="str">
        <f>VLOOKUP(A1408,'DATA (2)'!A:G,2,0)</f>
        <v xml:space="preserve">Верт.насос CR3-29 A-FGJ-A-E-HQQE 3x400D </v>
      </c>
      <c r="C1408" s="50" t="str">
        <f>VLOOKUP(A1408,'DATA (2)'!A:G,4,0)</f>
        <v>CW</v>
      </c>
      <c r="D1408" s="51"/>
      <c r="E1408" s="50"/>
      <c r="F1408" s="50">
        <f>VLOOKUP(A1408,'DATA (2)'!A:G,5,0)</f>
        <v>1257.1099999999999</v>
      </c>
      <c r="G1408" s="50">
        <f>IFERROR(F1408*(1-VLOOKUP(C1408,ГОЛОВНА!K:L,2,0)), "-")</f>
        <v>1257.1099999999999</v>
      </c>
    </row>
    <row r="1409" spans="1:7" x14ac:dyDescent="0.3">
      <c r="A1409" s="80">
        <v>96556489</v>
      </c>
      <c r="B1409" s="53" t="str">
        <f>VLOOKUP(A1409,'DATA (2)'!A:G,2,0)</f>
        <v xml:space="preserve">Верт.насос CR3-29 A-FGJ-A-V-HQQV 1x220  </v>
      </c>
      <c r="C1409" s="50" t="str">
        <f>VLOOKUP(A1409,'DATA (2)'!A:G,4,0)</f>
        <v>CW</v>
      </c>
      <c r="D1409" s="51"/>
      <c r="E1409" s="50"/>
      <c r="F1409" s="50">
        <f>VLOOKUP(A1409,'DATA (2)'!A:G,5,0)</f>
        <v>1452.71</v>
      </c>
      <c r="G1409" s="50">
        <f>IFERROR(F1409*(1-VLOOKUP(C1409,ГОЛОВНА!K:L,2,0)), "-")</f>
        <v>1452.71</v>
      </c>
    </row>
    <row r="1410" spans="1:7" x14ac:dyDescent="0.3">
      <c r="A1410" s="80">
        <v>96516690</v>
      </c>
      <c r="B1410" s="53" t="str">
        <f>VLOOKUP(A1410,'DATA (2)'!A:G,2,0)</f>
        <v xml:space="preserve">Верт.насос  CR3-29 A-FGJ-A-V-HQQV 3x23  </v>
      </c>
      <c r="C1410" s="50" t="str">
        <f>VLOOKUP(A1410,'DATA (2)'!A:G,4,0)</f>
        <v>CW</v>
      </c>
      <c r="D1410" s="51"/>
      <c r="E1410" s="50"/>
      <c r="F1410" s="50">
        <f>VLOOKUP(A1410,'DATA (2)'!A:G,5,0)</f>
        <v>1276.0999999999999</v>
      </c>
      <c r="G1410" s="50">
        <f>IFERROR(F1410*(1-VLOOKUP(C1410,ГОЛОВНА!K:L,2,0)), "-")</f>
        <v>1276.0999999999999</v>
      </c>
    </row>
    <row r="1411" spans="1:7" x14ac:dyDescent="0.3">
      <c r="A1411" s="80">
        <v>96513359</v>
      </c>
      <c r="B1411" s="53" t="str">
        <f>VLOOKUP(A1411,'DATA (2)'!A:G,2,0)</f>
        <v xml:space="preserve">Верт.насос  CR3-29 A-FGJ-A-V-HQQV 3x40  </v>
      </c>
      <c r="C1411" s="50" t="str">
        <f>VLOOKUP(A1411,'DATA (2)'!A:G,4,0)</f>
        <v>CW</v>
      </c>
      <c r="D1411" s="51"/>
      <c r="E1411" s="50"/>
      <c r="F1411" s="50">
        <f>VLOOKUP(A1411,'DATA (2)'!A:G,5,0)</f>
        <v>1276.0999999999999</v>
      </c>
      <c r="G1411" s="50">
        <f>IFERROR(F1411*(1-VLOOKUP(C1411,ГОЛОВНА!K:L,2,0)), "-")</f>
        <v>1276.0999999999999</v>
      </c>
    </row>
    <row r="1412" spans="1:7" x14ac:dyDescent="0.3">
      <c r="A1412" s="80">
        <v>96507137</v>
      </c>
      <c r="B1412" s="53" t="str">
        <f>VLOOKUP(A1412,'DATA (2)'!A:G,2,0)</f>
        <v xml:space="preserve">Верт.насос CR3-3 A-A-A-E-HQQE 1x220/24  </v>
      </c>
      <c r="C1412" s="50" t="str">
        <f>VLOOKUP(A1412,'DATA (2)'!A:G,4,0)</f>
        <v>CW</v>
      </c>
      <c r="D1412" s="51"/>
      <c r="E1412" s="50"/>
      <c r="F1412" s="50">
        <f>VLOOKUP(A1412,'DATA (2)'!A:G,5,0)</f>
        <v>505.82</v>
      </c>
      <c r="G1412" s="50">
        <f>IFERROR(F1412*(1-VLOOKUP(C1412,ГОЛОВНА!K:L,2,0)), "-")</f>
        <v>505.82</v>
      </c>
    </row>
    <row r="1413" spans="1:7" x14ac:dyDescent="0.3">
      <c r="A1413" s="80">
        <v>96516591</v>
      </c>
      <c r="B1413" s="53" t="str">
        <f>VLOOKUP(A1413,'DATA (2)'!A:G,2,0)</f>
        <v xml:space="preserve">Верт.насос CR3-3 A-A-A-E-HQQE 3x230/400 </v>
      </c>
      <c r="C1413" s="50" t="str">
        <f>VLOOKUP(A1413,'DATA (2)'!A:G,4,0)</f>
        <v>CW</v>
      </c>
      <c r="D1413" s="51"/>
      <c r="E1413" s="50"/>
      <c r="F1413" s="50">
        <f>VLOOKUP(A1413,'DATA (2)'!A:G,5,0)</f>
        <v>476.94</v>
      </c>
      <c r="G1413" s="50">
        <f>IFERROR(F1413*(1-VLOOKUP(C1413,ГОЛОВНА!K:L,2,0)), "-")</f>
        <v>476.94</v>
      </c>
    </row>
    <row r="1414" spans="1:7" x14ac:dyDescent="0.3">
      <c r="A1414" s="80">
        <v>96556629</v>
      </c>
      <c r="B1414" s="53" t="str">
        <f>VLOOKUP(A1414,'DATA (2)'!A:G,2,0)</f>
        <v xml:space="preserve">Верт.насос  CR3-3 A-A-A-E-HQQE 3x400D   </v>
      </c>
      <c r="C1414" s="50" t="str">
        <f>VLOOKUP(A1414,'DATA (2)'!A:G,4,0)</f>
        <v>CW</v>
      </c>
      <c r="D1414" s="51"/>
      <c r="E1414" s="50"/>
      <c r="F1414" s="50">
        <f>VLOOKUP(A1414,'DATA (2)'!A:G,5,0)</f>
        <v>476.94</v>
      </c>
      <c r="G1414" s="50">
        <f>IFERROR(F1414*(1-VLOOKUP(C1414,ГОЛОВНА!K:L,2,0)), "-")</f>
        <v>476.94</v>
      </c>
    </row>
    <row r="1415" spans="1:7" x14ac:dyDescent="0.3">
      <c r="A1415" s="80">
        <v>96556444</v>
      </c>
      <c r="B1415" s="53" t="str">
        <f>VLOOKUP(A1415,'DATA (2)'!A:G,2,0)</f>
        <v xml:space="preserve">Верт.насос CR3-3 A-A-A-V-HQQV 1x220/24  </v>
      </c>
      <c r="C1415" s="50" t="str">
        <f>VLOOKUP(A1415,'DATA (2)'!A:G,4,0)</f>
        <v>CW</v>
      </c>
      <c r="D1415" s="51"/>
      <c r="E1415" s="50"/>
      <c r="F1415" s="50">
        <f>VLOOKUP(A1415,'DATA (2)'!A:G,5,0)</f>
        <v>524.82000000000005</v>
      </c>
      <c r="G1415" s="50">
        <f>IFERROR(F1415*(1-VLOOKUP(C1415,ГОЛОВНА!K:L,2,0)), "-")</f>
        <v>524.82000000000005</v>
      </c>
    </row>
    <row r="1416" spans="1:7" x14ac:dyDescent="0.3">
      <c r="A1416" s="80">
        <v>96516607</v>
      </c>
      <c r="B1416" s="53" t="str">
        <f>VLOOKUP(A1416,'DATA (2)'!A:G,2,0)</f>
        <v xml:space="preserve">Верт.насос  CR3-3 A-A-A-V-HQQV 3x230/4  </v>
      </c>
      <c r="C1416" s="50" t="str">
        <f>VLOOKUP(A1416,'DATA (2)'!A:G,4,0)</f>
        <v>CW</v>
      </c>
      <c r="D1416" s="51"/>
      <c r="E1416" s="50"/>
      <c r="F1416" s="50">
        <f>VLOOKUP(A1416,'DATA (2)'!A:G,5,0)</f>
        <v>495.94</v>
      </c>
      <c r="G1416" s="50">
        <f>IFERROR(F1416*(1-VLOOKUP(C1416,ГОЛОВНА!K:L,2,0)), "-")</f>
        <v>495.94</v>
      </c>
    </row>
    <row r="1417" spans="1:7" x14ac:dyDescent="0.3">
      <c r="A1417" s="80">
        <v>96556646</v>
      </c>
      <c r="B1417" s="53" t="str">
        <f>VLOOKUP(A1417,'DATA (2)'!A:G,2,0)</f>
        <v xml:space="preserve">Верт.насос  CR3-3 A-A-A-V-HQQV 3x400D   </v>
      </c>
      <c r="C1417" s="50" t="str">
        <f>VLOOKUP(A1417,'DATA (2)'!A:G,4,0)</f>
        <v>CW</v>
      </c>
      <c r="D1417" s="51"/>
      <c r="E1417" s="50"/>
      <c r="F1417" s="50">
        <f>VLOOKUP(A1417,'DATA (2)'!A:G,5,0)</f>
        <v>495.94</v>
      </c>
      <c r="G1417" s="50">
        <f>IFERROR(F1417*(1-VLOOKUP(C1417,ГОЛОВНА!K:L,2,0)), "-")</f>
        <v>495.94</v>
      </c>
    </row>
    <row r="1418" spans="1:7" x14ac:dyDescent="0.3">
      <c r="A1418" s="80">
        <v>96537574</v>
      </c>
      <c r="B1418" s="53" t="str">
        <f>VLOOKUP(A1418,'DATA (2)'!A:G,2,0)</f>
        <v xml:space="preserve">Верт.насос CR3-3 A-FGJ-A-E-HQQE 1x220/  </v>
      </c>
      <c r="C1418" s="50" t="str">
        <f>VLOOKUP(A1418,'DATA (2)'!A:G,4,0)</f>
        <v>CW</v>
      </c>
      <c r="D1418" s="51"/>
      <c r="E1418" s="50"/>
      <c r="F1418" s="50">
        <f>VLOOKUP(A1418,'DATA (2)'!A:G,5,0)</f>
        <v>537.54</v>
      </c>
      <c r="G1418" s="50">
        <f>IFERROR(F1418*(1-VLOOKUP(C1418,ГОЛОВНА!K:L,2,0)), "-")</f>
        <v>537.54</v>
      </c>
    </row>
    <row r="1419" spans="1:7" x14ac:dyDescent="0.3">
      <c r="A1419" s="80">
        <v>96516650</v>
      </c>
      <c r="B1419" s="53" t="str">
        <f>VLOOKUP(A1419,'DATA (2)'!A:G,2,0)</f>
        <v xml:space="preserve">CR3-3 A-FGJ-A-E-HQQE 3x230/400 50HZ     </v>
      </c>
      <c r="C1419" s="50" t="str">
        <f>VLOOKUP(A1419,'DATA (2)'!A:G,4,0)</f>
        <v>CW</v>
      </c>
      <c r="D1419" s="51"/>
      <c r="E1419" s="50"/>
      <c r="F1419" s="50">
        <f>VLOOKUP(A1419,'DATA (2)'!A:G,5,0)</f>
        <v>508.66</v>
      </c>
      <c r="G1419" s="50">
        <f>IFERROR(F1419*(1-VLOOKUP(C1419,ГОЛОВНА!K:L,2,0)), "-")</f>
        <v>508.66</v>
      </c>
    </row>
    <row r="1420" spans="1:7" x14ac:dyDescent="0.3">
      <c r="A1420" s="80">
        <v>96556667</v>
      </c>
      <c r="B1420" s="53" t="str">
        <f>VLOOKUP(A1420,'DATA (2)'!A:G,2,0)</f>
        <v xml:space="preserve">Верт.насос  CR3-3 A-FGJ-A-E-HQQE 3x400  </v>
      </c>
      <c r="C1420" s="50" t="str">
        <f>VLOOKUP(A1420,'DATA (2)'!A:G,4,0)</f>
        <v>CW</v>
      </c>
      <c r="D1420" s="51"/>
      <c r="E1420" s="50"/>
      <c r="F1420" s="50">
        <f>VLOOKUP(A1420,'DATA (2)'!A:G,5,0)</f>
        <v>508.66</v>
      </c>
      <c r="G1420" s="50">
        <f>IFERROR(F1420*(1-VLOOKUP(C1420,ГОЛОВНА!K:L,2,0)), "-")</f>
        <v>508.66</v>
      </c>
    </row>
    <row r="1421" spans="1:7" x14ac:dyDescent="0.3">
      <c r="A1421" s="80">
        <v>96556470</v>
      </c>
      <c r="B1421" s="53" t="str">
        <f>VLOOKUP(A1421,'DATA (2)'!A:G,2,0)</f>
        <v xml:space="preserve">Верт.насос CR3-3 A-FGJ-A-V-HQQV 1x220/  </v>
      </c>
      <c r="C1421" s="50" t="str">
        <f>VLOOKUP(A1421,'DATA (2)'!A:G,4,0)</f>
        <v>CW</v>
      </c>
      <c r="D1421" s="51"/>
      <c r="E1421" s="50"/>
      <c r="F1421" s="50">
        <f>VLOOKUP(A1421,'DATA (2)'!A:G,5,0)</f>
        <v>556.53</v>
      </c>
      <c r="G1421" s="50">
        <f>IFERROR(F1421*(1-VLOOKUP(C1421,ГОЛОВНА!K:L,2,0)), "-")</f>
        <v>556.53</v>
      </c>
    </row>
    <row r="1422" spans="1:7" x14ac:dyDescent="0.3">
      <c r="A1422" s="80">
        <v>96516673</v>
      </c>
      <c r="B1422" s="53" t="str">
        <f>VLOOKUP(A1422,'DATA (2)'!A:G,2,0)</f>
        <v xml:space="preserve">Верт.насос  CR3-3 A-FGJ-A-V-HQQV 3x230  </v>
      </c>
      <c r="C1422" s="50" t="str">
        <f>VLOOKUP(A1422,'DATA (2)'!A:G,4,0)</f>
        <v>CW</v>
      </c>
      <c r="D1422" s="51"/>
      <c r="E1422" s="50"/>
      <c r="F1422" s="50">
        <f>VLOOKUP(A1422,'DATA (2)'!A:G,5,0)</f>
        <v>527.65</v>
      </c>
      <c r="G1422" s="50">
        <f>IFERROR(F1422*(1-VLOOKUP(C1422,ГОЛОВНА!K:L,2,0)), "-")</f>
        <v>527.65</v>
      </c>
    </row>
    <row r="1423" spans="1:7" x14ac:dyDescent="0.3">
      <c r="A1423" s="80">
        <v>96556748</v>
      </c>
      <c r="B1423" s="53" t="str">
        <f>VLOOKUP(A1423,'DATA (2)'!A:G,2,0)</f>
        <v xml:space="preserve">CR3-3 A-FGJ-A-V-HQQV 3x400D 50HZ        </v>
      </c>
      <c r="C1423" s="50" t="str">
        <f>VLOOKUP(A1423,'DATA (2)'!A:G,4,0)</f>
        <v>CW</v>
      </c>
      <c r="D1423" s="51"/>
      <c r="E1423" s="50"/>
      <c r="F1423" s="50">
        <f>VLOOKUP(A1423,'DATA (2)'!A:G,5,0)</f>
        <v>527.65</v>
      </c>
      <c r="G1423" s="50">
        <f>IFERROR(F1423*(1-VLOOKUP(C1423,ГОЛОВНА!K:L,2,0)), "-")</f>
        <v>527.65</v>
      </c>
    </row>
    <row r="1424" spans="1:7" x14ac:dyDescent="0.3">
      <c r="A1424" s="80">
        <v>96516669</v>
      </c>
      <c r="B1424" s="53" t="str">
        <f>VLOOKUP(A1424,'DATA (2)'!A:G,2,0)</f>
        <v xml:space="preserve">Верт.насос CR3-31 A-FGJ-A-E-HQQE 3x230  </v>
      </c>
      <c r="C1424" s="50" t="str">
        <f>VLOOKUP(A1424,'DATA (2)'!A:G,4,0)</f>
        <v>CW</v>
      </c>
      <c r="D1424" s="51"/>
      <c r="E1424" s="50"/>
      <c r="F1424" s="50">
        <f>VLOOKUP(A1424,'DATA (2)'!A:G,5,0)</f>
        <v>1319.38</v>
      </c>
      <c r="G1424" s="50">
        <f>IFERROR(F1424*(1-VLOOKUP(C1424,ГОЛОВНА!K:L,2,0)), "-")</f>
        <v>1319.38</v>
      </c>
    </row>
    <row r="1425" spans="1:7" x14ac:dyDescent="0.3">
      <c r="A1425" s="80">
        <v>96513350</v>
      </c>
      <c r="B1425" s="53" t="str">
        <f>VLOOKUP(A1425,'DATA (2)'!A:G,2,0)</f>
        <v xml:space="preserve">Верт.насос CR3-31 A-FGJ-A-E-HQQE 3x400  </v>
      </c>
      <c r="C1425" s="50" t="str">
        <f>VLOOKUP(A1425,'DATA (2)'!A:G,4,0)</f>
        <v>CW</v>
      </c>
      <c r="D1425" s="51"/>
      <c r="E1425" s="50"/>
      <c r="F1425" s="50">
        <f>VLOOKUP(A1425,'DATA (2)'!A:G,5,0)</f>
        <v>1319.38</v>
      </c>
      <c r="G1425" s="50">
        <f>IFERROR(F1425*(1-VLOOKUP(C1425,ГОЛОВНА!K:L,2,0)), "-")</f>
        <v>1319.38</v>
      </c>
    </row>
    <row r="1426" spans="1:7" x14ac:dyDescent="0.3">
      <c r="A1426" s="80">
        <v>96516691</v>
      </c>
      <c r="B1426" s="53" t="str">
        <f>VLOOKUP(A1426,'DATA (2)'!A:G,2,0)</f>
        <v xml:space="preserve">Верт.насос CR3-31 A-FGJ-A-V-HQQV 3x230  </v>
      </c>
      <c r="C1426" s="50" t="str">
        <f>VLOOKUP(A1426,'DATA (2)'!A:G,4,0)</f>
        <v>CW</v>
      </c>
      <c r="D1426" s="51"/>
      <c r="E1426" s="50"/>
      <c r="F1426" s="50">
        <f>VLOOKUP(A1426,'DATA (2)'!A:G,5,0)</f>
        <v>1338.37</v>
      </c>
      <c r="G1426" s="50">
        <f>IFERROR(F1426*(1-VLOOKUP(C1426,ГОЛОВНА!K:L,2,0)), "-")</f>
        <v>1338.37</v>
      </c>
    </row>
    <row r="1427" spans="1:7" x14ac:dyDescent="0.3">
      <c r="A1427" s="80">
        <v>96513360</v>
      </c>
      <c r="B1427" s="53" t="str">
        <f>VLOOKUP(A1427,'DATA (2)'!A:G,2,0)</f>
        <v xml:space="preserve">Верт.насос CR3-31 A-FGJ-A-V-HQQV 3x400  </v>
      </c>
      <c r="C1427" s="50" t="str">
        <f>VLOOKUP(A1427,'DATA (2)'!A:G,4,0)</f>
        <v>CW</v>
      </c>
      <c r="D1427" s="51"/>
      <c r="E1427" s="50"/>
      <c r="F1427" s="50">
        <f>VLOOKUP(A1427,'DATA (2)'!A:G,5,0)</f>
        <v>1338.37</v>
      </c>
      <c r="G1427" s="50">
        <f>IFERROR(F1427*(1-VLOOKUP(C1427,ГОЛОВНА!K:L,2,0)), "-")</f>
        <v>1338.37</v>
      </c>
    </row>
    <row r="1428" spans="1:7" x14ac:dyDescent="0.3">
      <c r="A1428" s="80">
        <v>96516670</v>
      </c>
      <c r="B1428" s="53" t="str">
        <f>VLOOKUP(A1428,'DATA (2)'!A:G,2,0)</f>
        <v xml:space="preserve">Верт.насос CR3-33 A-FGJ-A-E-HQQE 3x230  </v>
      </c>
      <c r="C1428" s="50" t="str">
        <f>VLOOKUP(A1428,'DATA (2)'!A:G,4,0)</f>
        <v>CW</v>
      </c>
      <c r="D1428" s="51"/>
      <c r="E1428" s="50"/>
      <c r="F1428" s="50">
        <f>VLOOKUP(A1428,'DATA (2)'!A:G,5,0)</f>
        <v>1374.19</v>
      </c>
      <c r="G1428" s="50">
        <f>IFERROR(F1428*(1-VLOOKUP(C1428,ГОЛОВНА!K:L,2,0)), "-")</f>
        <v>1374.19</v>
      </c>
    </row>
    <row r="1429" spans="1:7" x14ac:dyDescent="0.3">
      <c r="A1429" s="80">
        <v>96513351</v>
      </c>
      <c r="B1429" s="53" t="str">
        <f>VLOOKUP(A1429,'DATA (2)'!A:G,2,0)</f>
        <v xml:space="preserve">Верт.насос CR3-33 A-FGJ-A-E-HQQE 3x400  </v>
      </c>
      <c r="C1429" s="50" t="str">
        <f>VLOOKUP(A1429,'DATA (2)'!A:G,4,0)</f>
        <v>CW</v>
      </c>
      <c r="D1429" s="51"/>
      <c r="E1429" s="50"/>
      <c r="F1429" s="50">
        <f>VLOOKUP(A1429,'DATA (2)'!A:G,5,0)</f>
        <v>1374.19</v>
      </c>
      <c r="G1429" s="50">
        <f>IFERROR(F1429*(1-VLOOKUP(C1429,ГОЛОВНА!K:L,2,0)), "-")</f>
        <v>1374.19</v>
      </c>
    </row>
    <row r="1430" spans="1:7" x14ac:dyDescent="0.3">
      <c r="A1430" s="80">
        <v>96516692</v>
      </c>
      <c r="B1430" s="53" t="str">
        <f>VLOOKUP(A1430,'DATA (2)'!A:G,2,0)</f>
        <v xml:space="preserve">Верт.насос CR3-33 A-FGJ-A-V-HQQV 3x230  </v>
      </c>
      <c r="C1430" s="50" t="str">
        <f>VLOOKUP(A1430,'DATA (2)'!A:G,4,0)</f>
        <v>CW</v>
      </c>
      <c r="D1430" s="51"/>
      <c r="E1430" s="50"/>
      <c r="F1430" s="50">
        <f>VLOOKUP(A1430,'DATA (2)'!A:G,5,0)</f>
        <v>1393.19</v>
      </c>
      <c r="G1430" s="50">
        <f>IFERROR(F1430*(1-VLOOKUP(C1430,ГОЛОВНА!K:L,2,0)), "-")</f>
        <v>1393.19</v>
      </c>
    </row>
    <row r="1431" spans="1:7" x14ac:dyDescent="0.3">
      <c r="A1431" s="80">
        <v>96513361</v>
      </c>
      <c r="B1431" s="53" t="str">
        <f>VLOOKUP(A1431,'DATA (2)'!A:G,2,0)</f>
        <v xml:space="preserve">Верт.насос CR3-33 A-FGJ-A-V-HQQV 3x400  </v>
      </c>
      <c r="C1431" s="50" t="str">
        <f>VLOOKUP(A1431,'DATA (2)'!A:G,4,0)</f>
        <v>CW</v>
      </c>
      <c r="D1431" s="51"/>
      <c r="E1431" s="50"/>
      <c r="F1431" s="50">
        <f>VLOOKUP(A1431,'DATA (2)'!A:G,5,0)</f>
        <v>1393.19</v>
      </c>
      <c r="G1431" s="50">
        <f>IFERROR(F1431*(1-VLOOKUP(C1431,ГОЛОВНА!K:L,2,0)), "-")</f>
        <v>1393.19</v>
      </c>
    </row>
    <row r="1432" spans="1:7" x14ac:dyDescent="0.3">
      <c r="A1432" s="80">
        <v>96516671</v>
      </c>
      <c r="B1432" s="53" t="str">
        <f>VLOOKUP(A1432,'DATA (2)'!A:G,2,0)</f>
        <v xml:space="preserve">Верт.насос CR3-36 A-FGJ-A-E-HQQE 3x230  </v>
      </c>
      <c r="C1432" s="50" t="str">
        <f>VLOOKUP(A1432,'DATA (2)'!A:G,4,0)</f>
        <v>CW</v>
      </c>
      <c r="D1432" s="51"/>
      <c r="E1432" s="50"/>
      <c r="F1432" s="50">
        <f>VLOOKUP(A1432,'DATA (2)'!A:G,5,0)</f>
        <v>1457.99</v>
      </c>
      <c r="G1432" s="50">
        <f>IFERROR(F1432*(1-VLOOKUP(C1432,ГОЛОВНА!K:L,2,0)), "-")</f>
        <v>1457.99</v>
      </c>
    </row>
    <row r="1433" spans="1:7" x14ac:dyDescent="0.3">
      <c r="A1433" s="80">
        <v>96513352</v>
      </c>
      <c r="B1433" s="53" t="str">
        <f>VLOOKUP(A1433,'DATA (2)'!A:G,2,0)</f>
        <v xml:space="preserve">Верт.насос CR3-36 A-FGJ-A-E-HQQE 3x400  </v>
      </c>
      <c r="C1433" s="50" t="str">
        <f>VLOOKUP(A1433,'DATA (2)'!A:G,4,0)</f>
        <v>CW</v>
      </c>
      <c r="D1433" s="51"/>
      <c r="E1433" s="50"/>
      <c r="F1433" s="50">
        <f>VLOOKUP(A1433,'DATA (2)'!A:G,5,0)</f>
        <v>1457.99</v>
      </c>
      <c r="G1433" s="50">
        <f>IFERROR(F1433*(1-VLOOKUP(C1433,ГОЛОВНА!K:L,2,0)), "-")</f>
        <v>1457.99</v>
      </c>
    </row>
    <row r="1434" spans="1:7" x14ac:dyDescent="0.3">
      <c r="A1434" s="80">
        <v>96516693</v>
      </c>
      <c r="B1434" s="53" t="str">
        <f>VLOOKUP(A1434,'DATA (2)'!A:G,2,0)</f>
        <v xml:space="preserve">Верт.насос CR3-36 A-FGJ-A-V-HQQV 3x230  </v>
      </c>
      <c r="C1434" s="50" t="str">
        <f>VLOOKUP(A1434,'DATA (2)'!A:G,4,0)</f>
        <v>CW</v>
      </c>
      <c r="D1434" s="51"/>
      <c r="E1434" s="50"/>
      <c r="F1434" s="50">
        <f>VLOOKUP(A1434,'DATA (2)'!A:G,5,0)</f>
        <v>1476.98</v>
      </c>
      <c r="G1434" s="50">
        <f>IFERROR(F1434*(1-VLOOKUP(C1434,ГОЛОВНА!K:L,2,0)), "-")</f>
        <v>1476.98</v>
      </c>
    </row>
    <row r="1435" spans="1:7" x14ac:dyDescent="0.3">
      <c r="A1435" s="80">
        <v>96513362</v>
      </c>
      <c r="B1435" s="53" t="str">
        <f>VLOOKUP(A1435,'DATA (2)'!A:G,2,0)</f>
        <v xml:space="preserve">Верт.насос CR3-36 A-FGJ-A-V-HQQV 3x400  </v>
      </c>
      <c r="C1435" s="50" t="str">
        <f>VLOOKUP(A1435,'DATA (2)'!A:G,4,0)</f>
        <v>CW</v>
      </c>
      <c r="D1435" s="51"/>
      <c r="E1435" s="50"/>
      <c r="F1435" s="50">
        <f>VLOOKUP(A1435,'DATA (2)'!A:G,5,0)</f>
        <v>1476.98</v>
      </c>
      <c r="G1435" s="50">
        <f>IFERROR(F1435*(1-VLOOKUP(C1435,ГОЛОВНА!K:L,2,0)), "-")</f>
        <v>1476.98</v>
      </c>
    </row>
    <row r="1436" spans="1:7" x14ac:dyDescent="0.3">
      <c r="A1436" s="80">
        <v>96528681</v>
      </c>
      <c r="B1436" s="53" t="str">
        <f>VLOOKUP(A1436,'DATA (2)'!A:G,2,0)</f>
        <v xml:space="preserve">Верт.насос CR3-4 A-A-A-E-HQQE 1x220/24  </v>
      </c>
      <c r="C1436" s="50" t="str">
        <f>VLOOKUP(A1436,'DATA (2)'!A:G,4,0)</f>
        <v>CW</v>
      </c>
      <c r="D1436" s="51"/>
      <c r="E1436" s="50"/>
      <c r="F1436" s="50">
        <f>VLOOKUP(A1436,'DATA (2)'!A:G,5,0)</f>
        <v>533.32000000000005</v>
      </c>
      <c r="G1436" s="50">
        <f>IFERROR(F1436*(1-VLOOKUP(C1436,ГОЛОВНА!K:L,2,0)), "-")</f>
        <v>533.32000000000005</v>
      </c>
    </row>
    <row r="1437" spans="1:7" x14ac:dyDescent="0.3">
      <c r="A1437" s="80">
        <v>96516592</v>
      </c>
      <c r="B1437" s="53" t="str">
        <f>VLOOKUP(A1437,'DATA (2)'!A:G,2,0)</f>
        <v xml:space="preserve">Верт.насос CR3-4 A-A-A-E-HQQE 3x230/    </v>
      </c>
      <c r="C1437" s="50" t="str">
        <f>VLOOKUP(A1437,'DATA (2)'!A:G,4,0)</f>
        <v>CW</v>
      </c>
      <c r="D1437" s="51"/>
      <c r="E1437" s="50"/>
      <c r="F1437" s="50">
        <f>VLOOKUP(A1437,'DATA (2)'!A:G,5,0)</f>
        <v>504.43</v>
      </c>
      <c r="G1437" s="50">
        <f>IFERROR(F1437*(1-VLOOKUP(C1437,ГОЛОВНА!K:L,2,0)), "-")</f>
        <v>504.43</v>
      </c>
    </row>
    <row r="1438" spans="1:7" x14ac:dyDescent="0.3">
      <c r="A1438" s="80">
        <v>96556630</v>
      </c>
      <c r="B1438" s="53" t="str">
        <f>VLOOKUP(A1438,'DATA (2)'!A:G,2,0)</f>
        <v xml:space="preserve">Верт.насос CR3-4 A-A-A-E-HQQE 3x400D 5  </v>
      </c>
      <c r="C1438" s="50" t="str">
        <f>VLOOKUP(A1438,'DATA (2)'!A:G,4,0)</f>
        <v>CW</v>
      </c>
      <c r="D1438" s="51"/>
      <c r="E1438" s="50"/>
      <c r="F1438" s="50">
        <f>VLOOKUP(A1438,'DATA (2)'!A:G,5,0)</f>
        <v>504.43</v>
      </c>
      <c r="G1438" s="50">
        <f>IFERROR(F1438*(1-VLOOKUP(C1438,ГОЛОВНА!K:L,2,0)), "-")</f>
        <v>504.43</v>
      </c>
    </row>
    <row r="1439" spans="1:7" x14ac:dyDescent="0.3">
      <c r="A1439" s="80">
        <v>96556445</v>
      </c>
      <c r="B1439" s="53" t="str">
        <f>VLOOKUP(A1439,'DATA (2)'!A:G,2,0)</f>
        <v xml:space="preserve">Верт.насос CR3-4 A-A-A-V-HQQV 1x220/24  </v>
      </c>
      <c r="C1439" s="50" t="str">
        <f>VLOOKUP(A1439,'DATA (2)'!A:G,4,0)</f>
        <v>CW</v>
      </c>
      <c r="D1439" s="51"/>
      <c r="E1439" s="50"/>
      <c r="F1439" s="50">
        <f>VLOOKUP(A1439,'DATA (2)'!A:G,5,0)</f>
        <v>552.30999999999995</v>
      </c>
      <c r="G1439" s="50">
        <f>IFERROR(F1439*(1-VLOOKUP(C1439,ГОЛОВНА!K:L,2,0)), "-")</f>
        <v>552.30999999999995</v>
      </c>
    </row>
    <row r="1440" spans="1:7" x14ac:dyDescent="0.3">
      <c r="A1440" s="80">
        <v>96516608</v>
      </c>
      <c r="B1440" s="53" t="str">
        <f>VLOOKUP(A1440,'DATA (2)'!A:G,2,0)</f>
        <v xml:space="preserve">Верт.насос  CR3-4 A-A-A-V-HQQV 3x230/4  </v>
      </c>
      <c r="C1440" s="50" t="str">
        <f>VLOOKUP(A1440,'DATA (2)'!A:G,4,0)</f>
        <v>CW</v>
      </c>
      <c r="D1440" s="51"/>
      <c r="E1440" s="50"/>
      <c r="F1440" s="50">
        <f>VLOOKUP(A1440,'DATA (2)'!A:G,5,0)</f>
        <v>523.42999999999995</v>
      </c>
      <c r="G1440" s="50">
        <f>IFERROR(F1440*(1-VLOOKUP(C1440,ГОЛОВНА!K:L,2,0)), "-")</f>
        <v>523.42999999999995</v>
      </c>
    </row>
    <row r="1441" spans="1:7" x14ac:dyDescent="0.3">
      <c r="A1441" s="80">
        <v>96556647</v>
      </c>
      <c r="B1441" s="53" t="str">
        <f>VLOOKUP(A1441,'DATA (2)'!A:G,2,0)</f>
        <v xml:space="preserve">Верт.насос  CR3-4 A-A-A-V-HQQV 3x400D   </v>
      </c>
      <c r="C1441" s="50" t="str">
        <f>VLOOKUP(A1441,'DATA (2)'!A:G,4,0)</f>
        <v>CW</v>
      </c>
      <c r="D1441" s="51"/>
      <c r="E1441" s="50"/>
      <c r="F1441" s="50">
        <f>VLOOKUP(A1441,'DATA (2)'!A:G,5,0)</f>
        <v>523.42999999999995</v>
      </c>
      <c r="G1441" s="50">
        <f>IFERROR(F1441*(1-VLOOKUP(C1441,ГОЛОВНА!K:L,2,0)), "-")</f>
        <v>523.42999999999995</v>
      </c>
    </row>
    <row r="1442" spans="1:7" x14ac:dyDescent="0.3">
      <c r="A1442" s="80">
        <v>96537575</v>
      </c>
      <c r="B1442" s="53" t="str">
        <f>VLOOKUP(A1442,'DATA (2)'!A:G,2,0)</f>
        <v xml:space="preserve">Верт.насос CR3-4 A-FGJ-A-E-HQQE 1x220/  </v>
      </c>
      <c r="C1442" s="50" t="str">
        <f>VLOOKUP(A1442,'DATA (2)'!A:G,4,0)</f>
        <v>CW</v>
      </c>
      <c r="D1442" s="51"/>
      <c r="E1442" s="50"/>
      <c r="F1442" s="50">
        <f>VLOOKUP(A1442,'DATA (2)'!A:G,5,0)</f>
        <v>565.03</v>
      </c>
      <c r="G1442" s="50">
        <f>IFERROR(F1442*(1-VLOOKUP(C1442,ГОЛОВНА!K:L,2,0)), "-")</f>
        <v>565.03</v>
      </c>
    </row>
    <row r="1443" spans="1:7" x14ac:dyDescent="0.3">
      <c r="A1443" s="80">
        <v>96516651</v>
      </c>
      <c r="B1443" s="53" t="str">
        <f>VLOOKUP(A1443,'DATA (2)'!A:G,2,0)</f>
        <v xml:space="preserve">CR3-4 A-FGJ-A-E-HQQE 3x230/400 50HZ     </v>
      </c>
      <c r="C1443" s="50" t="str">
        <f>VLOOKUP(A1443,'DATA (2)'!A:G,4,0)</f>
        <v>CW</v>
      </c>
      <c r="D1443" s="51"/>
      <c r="E1443" s="50"/>
      <c r="F1443" s="50">
        <f>VLOOKUP(A1443,'DATA (2)'!A:G,5,0)</f>
        <v>536.15</v>
      </c>
      <c r="G1443" s="50">
        <f>IFERROR(F1443*(1-VLOOKUP(C1443,ГОЛОВНА!K:L,2,0)), "-")</f>
        <v>536.15</v>
      </c>
    </row>
    <row r="1444" spans="1:7" x14ac:dyDescent="0.3">
      <c r="A1444" s="80">
        <v>96556668</v>
      </c>
      <c r="B1444" s="53" t="str">
        <f>VLOOKUP(A1444,'DATA (2)'!A:G,2,0)</f>
        <v xml:space="preserve">Верт.насос  CR3-4 A-FGJ-A-E-HQQE 3x400  </v>
      </c>
      <c r="C1444" s="50" t="str">
        <f>VLOOKUP(A1444,'DATA (2)'!A:G,4,0)</f>
        <v>CW</v>
      </c>
      <c r="D1444" s="51"/>
      <c r="E1444" s="50"/>
      <c r="F1444" s="50">
        <f>VLOOKUP(A1444,'DATA (2)'!A:G,5,0)</f>
        <v>536.15</v>
      </c>
      <c r="G1444" s="50">
        <f>IFERROR(F1444*(1-VLOOKUP(C1444,ГОЛОВНА!K:L,2,0)), "-")</f>
        <v>536.15</v>
      </c>
    </row>
    <row r="1445" spans="1:7" x14ac:dyDescent="0.3">
      <c r="A1445" s="80">
        <v>96556471</v>
      </c>
      <c r="B1445" s="53" t="str">
        <f>VLOOKUP(A1445,'DATA (2)'!A:G,2,0)</f>
        <v xml:space="preserve">Верт.насос CR3-4 A-FGJ-A-V-HQQV 1x220/  </v>
      </c>
      <c r="C1445" s="50" t="str">
        <f>VLOOKUP(A1445,'DATA (2)'!A:G,4,0)</f>
        <v>CW</v>
      </c>
      <c r="D1445" s="51"/>
      <c r="E1445" s="50"/>
      <c r="F1445" s="50">
        <f>VLOOKUP(A1445,'DATA (2)'!A:G,5,0)</f>
        <v>584.02</v>
      </c>
      <c r="G1445" s="50">
        <f>IFERROR(F1445*(1-VLOOKUP(C1445,ГОЛОВНА!K:L,2,0)), "-")</f>
        <v>584.02</v>
      </c>
    </row>
    <row r="1446" spans="1:7" x14ac:dyDescent="0.3">
      <c r="A1446" s="80">
        <v>96516674</v>
      </c>
      <c r="B1446" s="53" t="str">
        <f>VLOOKUP(A1446,'DATA (2)'!A:G,2,0)</f>
        <v xml:space="preserve">Верт.насос  CR3-4 A-FGJ-A-V-HQQV 3x230  </v>
      </c>
      <c r="C1446" s="50" t="str">
        <f>VLOOKUP(A1446,'DATA (2)'!A:G,4,0)</f>
        <v>CW</v>
      </c>
      <c r="D1446" s="51"/>
      <c r="E1446" s="50"/>
      <c r="F1446" s="50">
        <f>VLOOKUP(A1446,'DATA (2)'!A:G,5,0)</f>
        <v>555.14</v>
      </c>
      <c r="G1446" s="50">
        <f>IFERROR(F1446*(1-VLOOKUP(C1446,ГОЛОВНА!K:L,2,0)), "-")</f>
        <v>555.14</v>
      </c>
    </row>
    <row r="1447" spans="1:7" x14ac:dyDescent="0.3">
      <c r="A1447" s="80">
        <v>96556749</v>
      </c>
      <c r="B1447" s="53" t="str">
        <f>VLOOKUP(A1447,'DATA (2)'!A:G,2,0)</f>
        <v xml:space="preserve">Верт.насос  CR3-4 A-FGJ-A-V-HQQV 3x400  </v>
      </c>
      <c r="C1447" s="50" t="str">
        <f>VLOOKUP(A1447,'DATA (2)'!A:G,4,0)</f>
        <v>CW</v>
      </c>
      <c r="D1447" s="51"/>
      <c r="E1447" s="50"/>
      <c r="F1447" s="50">
        <f>VLOOKUP(A1447,'DATA (2)'!A:G,5,0)</f>
        <v>555.14</v>
      </c>
      <c r="G1447" s="50">
        <f>IFERROR(F1447*(1-VLOOKUP(C1447,ГОЛОВНА!K:L,2,0)), "-")</f>
        <v>555.14</v>
      </c>
    </row>
    <row r="1448" spans="1:7" x14ac:dyDescent="0.3">
      <c r="A1448" s="80">
        <v>96528683</v>
      </c>
      <c r="B1448" s="53" t="str">
        <f>VLOOKUP(A1448,'DATA (2)'!A:G,2,0)</f>
        <v xml:space="preserve">Верт.насос CR3-5 A-A-A-E-HQQE 1x220/24  </v>
      </c>
      <c r="C1448" s="50" t="str">
        <f>VLOOKUP(A1448,'DATA (2)'!A:G,4,0)</f>
        <v>CW</v>
      </c>
      <c r="D1448" s="51"/>
      <c r="E1448" s="50"/>
      <c r="F1448" s="50">
        <f>VLOOKUP(A1448,'DATA (2)'!A:G,5,0)</f>
        <v>558.49</v>
      </c>
      <c r="G1448" s="50">
        <f>IFERROR(F1448*(1-VLOOKUP(C1448,ГОЛОВНА!K:L,2,0)), "-")</f>
        <v>558.49</v>
      </c>
    </row>
    <row r="1449" spans="1:7" x14ac:dyDescent="0.3">
      <c r="A1449" s="80">
        <v>96509508</v>
      </c>
      <c r="B1449" s="53" t="str">
        <f>VLOOKUP(A1449,'DATA (2)'!A:G,2,0)</f>
        <v xml:space="preserve">Верт.насос CR3-5 A-A-A-E-HQQE 3x230/400 </v>
      </c>
      <c r="C1449" s="50" t="str">
        <f>VLOOKUP(A1449,'DATA (2)'!A:G,4,0)</f>
        <v>CW</v>
      </c>
      <c r="D1449" s="51"/>
      <c r="E1449" s="50"/>
      <c r="F1449" s="50">
        <f>VLOOKUP(A1449,'DATA (2)'!A:G,5,0)</f>
        <v>529.61</v>
      </c>
      <c r="G1449" s="50">
        <f>IFERROR(F1449*(1-VLOOKUP(C1449,ГОЛОВНА!K:L,2,0)), "-")</f>
        <v>529.61</v>
      </c>
    </row>
    <row r="1450" spans="1:7" x14ac:dyDescent="0.3">
      <c r="A1450" s="80">
        <v>96556631</v>
      </c>
      <c r="B1450" s="53" t="str">
        <f>VLOOKUP(A1450,'DATA (2)'!A:G,2,0)</f>
        <v xml:space="preserve">CR3-5 A-A-A-E-HQQE 3x400D 50HZ          </v>
      </c>
      <c r="C1450" s="50" t="str">
        <f>VLOOKUP(A1450,'DATA (2)'!A:G,4,0)</f>
        <v>CW</v>
      </c>
      <c r="D1450" s="51"/>
      <c r="E1450" s="50"/>
      <c r="F1450" s="50">
        <f>VLOOKUP(A1450,'DATA (2)'!A:G,5,0)</f>
        <v>529.61</v>
      </c>
      <c r="G1450" s="50">
        <f>IFERROR(F1450*(1-VLOOKUP(C1450,ГОЛОВНА!K:L,2,0)), "-")</f>
        <v>529.61</v>
      </c>
    </row>
    <row r="1451" spans="1:7" x14ac:dyDescent="0.3">
      <c r="A1451" s="80">
        <v>96556446</v>
      </c>
      <c r="B1451" s="53" t="str">
        <f>VLOOKUP(A1451,'DATA (2)'!A:G,2,0)</f>
        <v xml:space="preserve">Верт.насос CR3-5 A-A-A-V-HQQV 1x220/24  </v>
      </c>
      <c r="C1451" s="50" t="str">
        <f>VLOOKUP(A1451,'DATA (2)'!A:G,4,0)</f>
        <v>CW</v>
      </c>
      <c r="D1451" s="51"/>
      <c r="E1451" s="50"/>
      <c r="F1451" s="50">
        <f>VLOOKUP(A1451,'DATA (2)'!A:G,5,0)</f>
        <v>577.48</v>
      </c>
      <c r="G1451" s="50">
        <f>IFERROR(F1451*(1-VLOOKUP(C1451,ГОЛОВНА!K:L,2,0)), "-")</f>
        <v>577.48</v>
      </c>
    </row>
    <row r="1452" spans="1:7" x14ac:dyDescent="0.3">
      <c r="A1452" s="80">
        <v>96516609</v>
      </c>
      <c r="B1452" s="53" t="str">
        <f>VLOOKUP(A1452,'DATA (2)'!A:G,2,0)</f>
        <v xml:space="preserve">CR3-5 A-A-A-V-HQQV 3x230/400 50HZ       </v>
      </c>
      <c r="C1452" s="50" t="str">
        <f>VLOOKUP(A1452,'DATA (2)'!A:G,4,0)</f>
        <v>CW</v>
      </c>
      <c r="D1452" s="51"/>
      <c r="E1452" s="50"/>
      <c r="F1452" s="50">
        <f>VLOOKUP(A1452,'DATA (2)'!A:G,5,0)</f>
        <v>548.6</v>
      </c>
      <c r="G1452" s="50">
        <f>IFERROR(F1452*(1-VLOOKUP(C1452,ГОЛОВНА!K:L,2,0)), "-")</f>
        <v>548.6</v>
      </c>
    </row>
    <row r="1453" spans="1:7" x14ac:dyDescent="0.3">
      <c r="A1453" s="80">
        <v>96556648</v>
      </c>
      <c r="B1453" s="53" t="str">
        <f>VLOOKUP(A1453,'DATA (2)'!A:G,2,0)</f>
        <v xml:space="preserve">Верт.насос  CR3-5 A-A-A-V-HQQV 3x400D   </v>
      </c>
      <c r="C1453" s="50" t="str">
        <f>VLOOKUP(A1453,'DATA (2)'!A:G,4,0)</f>
        <v>CW</v>
      </c>
      <c r="D1453" s="51"/>
      <c r="E1453" s="50"/>
      <c r="F1453" s="50">
        <f>VLOOKUP(A1453,'DATA (2)'!A:G,5,0)</f>
        <v>548.6</v>
      </c>
      <c r="G1453" s="50">
        <f>IFERROR(F1453*(1-VLOOKUP(C1453,ГОЛОВНА!K:L,2,0)), "-")</f>
        <v>548.6</v>
      </c>
    </row>
    <row r="1454" spans="1:7" x14ac:dyDescent="0.3">
      <c r="A1454" s="80">
        <v>96537576</v>
      </c>
      <c r="B1454" s="53" t="str">
        <f>VLOOKUP(A1454,'DATA (2)'!A:G,2,0)</f>
        <v xml:space="preserve">Верт.насос CR3-5 A-FGJ-A-E-HQQE 1x220/  </v>
      </c>
      <c r="C1454" s="50" t="str">
        <f>VLOOKUP(A1454,'DATA (2)'!A:G,4,0)</f>
        <v>CW</v>
      </c>
      <c r="D1454" s="51"/>
      <c r="E1454" s="50"/>
      <c r="F1454" s="50">
        <f>VLOOKUP(A1454,'DATA (2)'!A:G,5,0)</f>
        <v>590.20000000000005</v>
      </c>
      <c r="G1454" s="50">
        <f>IFERROR(F1454*(1-VLOOKUP(C1454,ГОЛОВНА!K:L,2,0)), "-")</f>
        <v>590.20000000000005</v>
      </c>
    </row>
    <row r="1455" spans="1:7" x14ac:dyDescent="0.3">
      <c r="A1455" s="80">
        <v>96516652</v>
      </c>
      <c r="B1455" s="53" t="str">
        <f>VLOOKUP(A1455,'DATA (2)'!A:G,2,0)</f>
        <v xml:space="preserve">CR3-5 A-FGJ-A-E-HQQE 3x230/400 50HZ     </v>
      </c>
      <c r="C1455" s="50" t="str">
        <f>VLOOKUP(A1455,'DATA (2)'!A:G,4,0)</f>
        <v>CW</v>
      </c>
      <c r="D1455" s="51"/>
      <c r="E1455" s="50"/>
      <c r="F1455" s="50">
        <f>VLOOKUP(A1455,'DATA (2)'!A:G,5,0)</f>
        <v>561.32000000000005</v>
      </c>
      <c r="G1455" s="50">
        <f>IFERROR(F1455*(1-VLOOKUP(C1455,ГОЛОВНА!K:L,2,0)), "-")</f>
        <v>561.32000000000005</v>
      </c>
    </row>
    <row r="1456" spans="1:7" x14ac:dyDescent="0.3">
      <c r="A1456" s="80">
        <v>96556669</v>
      </c>
      <c r="B1456" s="53" t="str">
        <f>VLOOKUP(A1456,'DATA (2)'!A:G,2,0)</f>
        <v xml:space="preserve">CR3-5 A-FGJ-A-E-HQQE 3x400D 50HZ        </v>
      </c>
      <c r="C1456" s="50" t="str">
        <f>VLOOKUP(A1456,'DATA (2)'!A:G,4,0)</f>
        <v>CW</v>
      </c>
      <c r="D1456" s="51"/>
      <c r="E1456" s="50"/>
      <c r="F1456" s="50">
        <f>VLOOKUP(A1456,'DATA (2)'!A:G,5,0)</f>
        <v>561.32000000000005</v>
      </c>
      <c r="G1456" s="50">
        <f>IFERROR(F1456*(1-VLOOKUP(C1456,ГОЛОВНА!K:L,2,0)), "-")</f>
        <v>561.32000000000005</v>
      </c>
    </row>
    <row r="1457" spans="1:7" x14ac:dyDescent="0.3">
      <c r="A1457" s="80">
        <v>96556472</v>
      </c>
      <c r="B1457" s="53" t="str">
        <f>VLOOKUP(A1457,'DATA (2)'!A:G,2,0)</f>
        <v xml:space="preserve">Верт.насос CR3-5 A-FGJ-A-V-HQQV 1x220/  </v>
      </c>
      <c r="C1457" s="50" t="str">
        <f>VLOOKUP(A1457,'DATA (2)'!A:G,4,0)</f>
        <v>CW</v>
      </c>
      <c r="D1457" s="51"/>
      <c r="E1457" s="50"/>
      <c r="F1457" s="50">
        <f>VLOOKUP(A1457,'DATA (2)'!A:G,5,0)</f>
        <v>609.20000000000005</v>
      </c>
      <c r="G1457" s="50">
        <f>IFERROR(F1457*(1-VLOOKUP(C1457,ГОЛОВНА!K:L,2,0)), "-")</f>
        <v>609.20000000000005</v>
      </c>
    </row>
    <row r="1458" spans="1:7" x14ac:dyDescent="0.3">
      <c r="A1458" s="80">
        <v>96516675</v>
      </c>
      <c r="B1458" s="53" t="str">
        <f>VLOOKUP(A1458,'DATA (2)'!A:G,2,0)</f>
        <v xml:space="preserve">Верт.насос  CR3-5 A-FGJ-A-V-HQQV 3x230  </v>
      </c>
      <c r="C1458" s="50" t="str">
        <f>VLOOKUP(A1458,'DATA (2)'!A:G,4,0)</f>
        <v>CW</v>
      </c>
      <c r="D1458" s="51"/>
      <c r="E1458" s="50"/>
      <c r="F1458" s="50">
        <f>VLOOKUP(A1458,'DATA (2)'!A:G,5,0)</f>
        <v>580.30999999999995</v>
      </c>
      <c r="G1458" s="50">
        <f>IFERROR(F1458*(1-VLOOKUP(C1458,ГОЛОВНА!K:L,2,0)), "-")</f>
        <v>580.30999999999995</v>
      </c>
    </row>
    <row r="1459" spans="1:7" x14ac:dyDescent="0.3">
      <c r="A1459" s="80">
        <v>96556770</v>
      </c>
      <c r="B1459" s="53" t="str">
        <f>VLOOKUP(A1459,'DATA (2)'!A:G,2,0)</f>
        <v xml:space="preserve">Верт.насос  CR3-5 A-FGJ-A-V-HQQV 3x400  </v>
      </c>
      <c r="C1459" s="50" t="str">
        <f>VLOOKUP(A1459,'DATA (2)'!A:G,4,0)</f>
        <v>CW</v>
      </c>
      <c r="D1459" s="51"/>
      <c r="E1459" s="50"/>
      <c r="F1459" s="50">
        <f>VLOOKUP(A1459,'DATA (2)'!A:G,5,0)</f>
        <v>580.30999999999995</v>
      </c>
      <c r="G1459" s="50">
        <f>IFERROR(F1459*(1-VLOOKUP(C1459,ГОЛОВНА!K:L,2,0)), "-")</f>
        <v>580.30999999999995</v>
      </c>
    </row>
    <row r="1460" spans="1:7" x14ac:dyDescent="0.3">
      <c r="A1460" s="80">
        <v>96528684</v>
      </c>
      <c r="B1460" s="53" t="str">
        <f>VLOOKUP(A1460,'DATA (2)'!A:G,2,0)</f>
        <v xml:space="preserve">Верт.насос CR3-6 A-A-A-E-HQQE 1x220/24  </v>
      </c>
      <c r="C1460" s="50" t="str">
        <f>VLOOKUP(A1460,'DATA (2)'!A:G,4,0)</f>
        <v>CW</v>
      </c>
      <c r="D1460" s="51"/>
      <c r="E1460" s="50"/>
      <c r="F1460" s="50">
        <f>VLOOKUP(A1460,'DATA (2)'!A:G,5,0)</f>
        <v>584.59</v>
      </c>
      <c r="G1460" s="50">
        <f>IFERROR(F1460*(1-VLOOKUP(C1460,ГОЛОВНА!K:L,2,0)), "-")</f>
        <v>584.59</v>
      </c>
    </row>
    <row r="1461" spans="1:7" x14ac:dyDescent="0.3">
      <c r="A1461" s="80">
        <v>96516593</v>
      </c>
      <c r="B1461" s="53" t="str">
        <f>VLOOKUP(A1461,'DATA (2)'!A:G,2,0)</f>
        <v xml:space="preserve">Верт.насос CR3-6 A-A-A-E-HQQE 3x230/    </v>
      </c>
      <c r="C1461" s="50" t="str">
        <f>VLOOKUP(A1461,'DATA (2)'!A:G,4,0)</f>
        <v>CW</v>
      </c>
      <c r="D1461" s="51"/>
      <c r="E1461" s="50"/>
      <c r="F1461" s="50">
        <f>VLOOKUP(A1461,'DATA (2)'!A:G,5,0)</f>
        <v>543.35</v>
      </c>
      <c r="G1461" s="50">
        <f>IFERROR(F1461*(1-VLOOKUP(C1461,ГОЛОВНА!K:L,2,0)), "-")</f>
        <v>543.35</v>
      </c>
    </row>
    <row r="1462" spans="1:7" x14ac:dyDescent="0.3">
      <c r="A1462" s="80">
        <v>96556632</v>
      </c>
      <c r="B1462" s="53" t="str">
        <f>VLOOKUP(A1462,'DATA (2)'!A:G,2,0)</f>
        <v xml:space="preserve">Верт.насос  CR3-6 A-A-A-E-HQQE 3x400D   </v>
      </c>
      <c r="C1462" s="50" t="str">
        <f>VLOOKUP(A1462,'DATA (2)'!A:G,4,0)</f>
        <v>CW</v>
      </c>
      <c r="D1462" s="51"/>
      <c r="E1462" s="50"/>
      <c r="F1462" s="50">
        <f>VLOOKUP(A1462,'DATA (2)'!A:G,5,0)</f>
        <v>543.35</v>
      </c>
      <c r="G1462" s="50">
        <f>IFERROR(F1462*(1-VLOOKUP(C1462,ГОЛОВНА!K:L,2,0)), "-")</f>
        <v>543.35</v>
      </c>
    </row>
    <row r="1463" spans="1:7" x14ac:dyDescent="0.3">
      <c r="A1463" s="80">
        <v>96556447</v>
      </c>
      <c r="B1463" s="53" t="str">
        <f>VLOOKUP(A1463,'DATA (2)'!A:G,2,0)</f>
        <v xml:space="preserve">Верт.насос CR3-6 A-A-A-V-HQQV 1x220/24  </v>
      </c>
      <c r="C1463" s="50" t="str">
        <f>VLOOKUP(A1463,'DATA (2)'!A:G,4,0)</f>
        <v>CW</v>
      </c>
      <c r="D1463" s="51"/>
      <c r="E1463" s="50"/>
      <c r="F1463" s="50">
        <f>VLOOKUP(A1463,'DATA (2)'!A:G,5,0)</f>
        <v>603.58000000000004</v>
      </c>
      <c r="G1463" s="50">
        <f>IFERROR(F1463*(1-VLOOKUP(C1463,ГОЛОВНА!K:L,2,0)), "-")</f>
        <v>603.58000000000004</v>
      </c>
    </row>
    <row r="1464" spans="1:7" x14ac:dyDescent="0.3">
      <c r="A1464" s="80">
        <v>96516610</v>
      </c>
      <c r="B1464" s="53" t="str">
        <f>VLOOKUP(A1464,'DATA (2)'!A:G,2,0)</f>
        <v xml:space="preserve">Верт.насос  CR3-6 A-A-A-V-HQQV 3x230/4  </v>
      </c>
      <c r="C1464" s="50" t="str">
        <f>VLOOKUP(A1464,'DATA (2)'!A:G,4,0)</f>
        <v>CW</v>
      </c>
      <c r="D1464" s="51"/>
      <c r="E1464" s="50"/>
      <c r="F1464" s="50">
        <f>VLOOKUP(A1464,'DATA (2)'!A:G,5,0)</f>
        <v>562.35</v>
      </c>
      <c r="G1464" s="50">
        <f>IFERROR(F1464*(1-VLOOKUP(C1464,ГОЛОВНА!K:L,2,0)), "-")</f>
        <v>562.35</v>
      </c>
    </row>
    <row r="1465" spans="1:7" x14ac:dyDescent="0.3">
      <c r="A1465" s="80">
        <v>96556650</v>
      </c>
      <c r="B1465" s="53" t="str">
        <f>VLOOKUP(A1465,'DATA (2)'!A:G,2,0)</f>
        <v xml:space="preserve">Верт.насос  CR3-6 A-A-A-V-HQQV 3x400D   </v>
      </c>
      <c r="C1465" s="50" t="str">
        <f>VLOOKUP(A1465,'DATA (2)'!A:G,4,0)</f>
        <v>CW</v>
      </c>
      <c r="D1465" s="51"/>
      <c r="E1465" s="50"/>
      <c r="F1465" s="50">
        <f>VLOOKUP(A1465,'DATA (2)'!A:G,5,0)</f>
        <v>562.35</v>
      </c>
      <c r="G1465" s="50">
        <f>IFERROR(F1465*(1-VLOOKUP(C1465,ГОЛОВНА!K:L,2,0)), "-")</f>
        <v>562.35</v>
      </c>
    </row>
    <row r="1466" spans="1:7" x14ac:dyDescent="0.3">
      <c r="A1466" s="80">
        <v>96537577</v>
      </c>
      <c r="B1466" s="53" t="str">
        <f>VLOOKUP(A1466,'DATA (2)'!A:G,2,0)</f>
        <v xml:space="preserve">Верт.насос CR3-6 A-FGJ-A-E-HQQE 1x220/  </v>
      </c>
      <c r="C1466" s="50" t="str">
        <f>VLOOKUP(A1466,'DATA (2)'!A:G,4,0)</f>
        <v>CW</v>
      </c>
      <c r="D1466" s="51"/>
      <c r="E1466" s="50"/>
      <c r="F1466" s="50">
        <f>VLOOKUP(A1466,'DATA (2)'!A:G,5,0)</f>
        <v>616.29999999999995</v>
      </c>
      <c r="G1466" s="50">
        <f>IFERROR(F1466*(1-VLOOKUP(C1466,ГОЛОВНА!K:L,2,0)), "-")</f>
        <v>616.29999999999995</v>
      </c>
    </row>
    <row r="1467" spans="1:7" x14ac:dyDescent="0.3">
      <c r="A1467" s="80">
        <v>96516653</v>
      </c>
      <c r="B1467" s="53" t="str">
        <f>VLOOKUP(A1467,'DATA (2)'!A:G,2,0)</f>
        <v xml:space="preserve">CR3-6 A-FGJ-A-E-HQQE 3x230/400 50HZ     </v>
      </c>
      <c r="C1467" s="50" t="str">
        <f>VLOOKUP(A1467,'DATA (2)'!A:G,4,0)</f>
        <v>CW</v>
      </c>
      <c r="D1467" s="51"/>
      <c r="E1467" s="50"/>
      <c r="F1467" s="50">
        <f>VLOOKUP(A1467,'DATA (2)'!A:G,5,0)</f>
        <v>575.05999999999995</v>
      </c>
      <c r="G1467" s="50">
        <f>IFERROR(F1467*(1-VLOOKUP(C1467,ГОЛОВНА!K:L,2,0)), "-")</f>
        <v>575.05999999999995</v>
      </c>
    </row>
    <row r="1468" spans="1:7" x14ac:dyDescent="0.3">
      <c r="A1468" s="80">
        <v>96556670</v>
      </c>
      <c r="B1468" s="53" t="str">
        <f>VLOOKUP(A1468,'DATA (2)'!A:G,2,0)</f>
        <v xml:space="preserve">CR3-6 A-FGJ-A-E-HQQE 3x400D 50HZ        </v>
      </c>
      <c r="C1468" s="50" t="str">
        <f>VLOOKUP(A1468,'DATA (2)'!A:G,4,0)</f>
        <v>CW</v>
      </c>
      <c r="D1468" s="51"/>
      <c r="E1468" s="50"/>
      <c r="F1468" s="50">
        <f>VLOOKUP(A1468,'DATA (2)'!A:G,5,0)</f>
        <v>575.05999999999995</v>
      </c>
      <c r="G1468" s="50">
        <f>IFERROR(F1468*(1-VLOOKUP(C1468,ГОЛОВНА!K:L,2,0)), "-")</f>
        <v>575.05999999999995</v>
      </c>
    </row>
    <row r="1469" spans="1:7" x14ac:dyDescent="0.3">
      <c r="A1469" s="80">
        <v>96556473</v>
      </c>
      <c r="B1469" s="53" t="str">
        <f>VLOOKUP(A1469,'DATA (2)'!A:G,2,0)</f>
        <v xml:space="preserve">Верт.насос CR3-6 A-FGJ-A-V-HQQV 1x220/  </v>
      </c>
      <c r="C1469" s="50" t="str">
        <f>VLOOKUP(A1469,'DATA (2)'!A:G,4,0)</f>
        <v>CW</v>
      </c>
      <c r="D1469" s="51"/>
      <c r="E1469" s="50"/>
      <c r="F1469" s="50">
        <f>VLOOKUP(A1469,'DATA (2)'!A:G,5,0)</f>
        <v>635.29</v>
      </c>
      <c r="G1469" s="50">
        <f>IFERROR(F1469*(1-VLOOKUP(C1469,ГОЛОВНА!K:L,2,0)), "-")</f>
        <v>635.29</v>
      </c>
    </row>
    <row r="1470" spans="1:7" x14ac:dyDescent="0.3">
      <c r="A1470" s="80">
        <v>96497736</v>
      </c>
      <c r="B1470" s="53" t="str">
        <f>VLOOKUP(A1470,'DATA (2)'!A:G,2,0)</f>
        <v xml:space="preserve">Верт.насос  CR3-6 A-FGJ-A-V-HQQV 3x230  </v>
      </c>
      <c r="C1470" s="50" t="str">
        <f>VLOOKUP(A1470,'DATA (2)'!A:G,4,0)</f>
        <v>CW</v>
      </c>
      <c r="D1470" s="51"/>
      <c r="E1470" s="50"/>
      <c r="F1470" s="50">
        <f>VLOOKUP(A1470,'DATA (2)'!A:G,5,0)</f>
        <v>594.05999999999995</v>
      </c>
      <c r="G1470" s="50">
        <f>IFERROR(F1470*(1-VLOOKUP(C1470,ГОЛОВНА!K:L,2,0)), "-")</f>
        <v>594.05999999999995</v>
      </c>
    </row>
    <row r="1471" spans="1:7" x14ac:dyDescent="0.3">
      <c r="A1471" s="80">
        <v>96556771</v>
      </c>
      <c r="B1471" s="53" t="str">
        <f>VLOOKUP(A1471,'DATA (2)'!A:G,2,0)</f>
        <v xml:space="preserve">Верт.насос  CR3-6 A-FGJ-A-V-HQQV 3x400  </v>
      </c>
      <c r="C1471" s="50" t="str">
        <f>VLOOKUP(A1471,'DATA (2)'!A:G,4,0)</f>
        <v>CW</v>
      </c>
      <c r="D1471" s="51"/>
      <c r="E1471" s="50"/>
      <c r="F1471" s="50">
        <f>VLOOKUP(A1471,'DATA (2)'!A:G,5,0)</f>
        <v>594.05999999999995</v>
      </c>
      <c r="G1471" s="50">
        <f>IFERROR(F1471*(1-VLOOKUP(C1471,ГОЛОВНА!K:L,2,0)), "-")</f>
        <v>594.05999999999995</v>
      </c>
    </row>
    <row r="1472" spans="1:7" x14ac:dyDescent="0.3">
      <c r="A1472" s="80">
        <v>96528685</v>
      </c>
      <c r="B1472" s="53" t="str">
        <f>VLOOKUP(A1472,'DATA (2)'!A:G,2,0)</f>
        <v xml:space="preserve">Верт.насос CR3-7 A-A-A-E-HQQE 1x220/24  </v>
      </c>
      <c r="C1472" s="50" t="str">
        <f>VLOOKUP(A1472,'DATA (2)'!A:G,4,0)</f>
        <v>CW</v>
      </c>
      <c r="D1472" s="51"/>
      <c r="E1472" s="50"/>
      <c r="F1472" s="50">
        <f>VLOOKUP(A1472,'DATA (2)'!A:G,5,0)</f>
        <v>611.75</v>
      </c>
      <c r="G1472" s="50">
        <f>IFERROR(F1472*(1-VLOOKUP(C1472,ГОЛОВНА!K:L,2,0)), "-")</f>
        <v>611.75</v>
      </c>
    </row>
    <row r="1473" spans="1:7" x14ac:dyDescent="0.3">
      <c r="A1473" s="80">
        <v>96516594</v>
      </c>
      <c r="B1473" s="53" t="str">
        <f>VLOOKUP(A1473,'DATA (2)'!A:G,2,0)</f>
        <v xml:space="preserve">Верт. Насос CR3-7 A-A-A-E-HQQE          </v>
      </c>
      <c r="C1473" s="50" t="str">
        <f>VLOOKUP(A1473,'DATA (2)'!A:G,4,0)</f>
        <v>CW</v>
      </c>
      <c r="D1473" s="51"/>
      <c r="E1473" s="50"/>
      <c r="F1473" s="50">
        <f>VLOOKUP(A1473,'DATA (2)'!A:G,5,0)</f>
        <v>570.51</v>
      </c>
      <c r="G1473" s="50">
        <f>IFERROR(F1473*(1-VLOOKUP(C1473,ГОЛОВНА!K:L,2,0)), "-")</f>
        <v>570.51</v>
      </c>
    </row>
    <row r="1474" spans="1:7" x14ac:dyDescent="0.3">
      <c r="A1474" s="80">
        <v>96556633</v>
      </c>
      <c r="B1474" s="53" t="str">
        <f>VLOOKUP(A1474,'DATA (2)'!A:G,2,0)</f>
        <v xml:space="preserve">Верт.насос  CR3-7 A-A-A-E-HQQE 3x400D   </v>
      </c>
      <c r="C1474" s="50" t="str">
        <f>VLOOKUP(A1474,'DATA (2)'!A:G,4,0)</f>
        <v>CW</v>
      </c>
      <c r="D1474" s="51"/>
      <c r="E1474" s="50"/>
      <c r="F1474" s="50">
        <f>VLOOKUP(A1474,'DATA (2)'!A:G,5,0)</f>
        <v>570.51</v>
      </c>
      <c r="G1474" s="50">
        <f>IFERROR(F1474*(1-VLOOKUP(C1474,ГОЛОВНА!K:L,2,0)), "-")</f>
        <v>570.51</v>
      </c>
    </row>
    <row r="1475" spans="1:7" x14ac:dyDescent="0.3">
      <c r="A1475" s="80">
        <v>96556448</v>
      </c>
      <c r="B1475" s="53" t="str">
        <f>VLOOKUP(A1475,'DATA (2)'!A:G,2,0)</f>
        <v xml:space="preserve">Верт.насос CR3-7 A-A-A-V-HQQV 1x220/24  </v>
      </c>
      <c r="C1475" s="50" t="str">
        <f>VLOOKUP(A1475,'DATA (2)'!A:G,4,0)</f>
        <v>CW</v>
      </c>
      <c r="D1475" s="51"/>
      <c r="E1475" s="50"/>
      <c r="F1475" s="50">
        <f>VLOOKUP(A1475,'DATA (2)'!A:G,5,0)</f>
        <v>630.74</v>
      </c>
      <c r="G1475" s="50">
        <f>IFERROR(F1475*(1-VLOOKUP(C1475,ГОЛОВНА!K:L,2,0)), "-")</f>
        <v>630.74</v>
      </c>
    </row>
    <row r="1476" spans="1:7" x14ac:dyDescent="0.3">
      <c r="A1476" s="80">
        <v>96516611</v>
      </c>
      <c r="B1476" s="53" t="str">
        <f>VLOOKUP(A1476,'DATA (2)'!A:G,2,0)</f>
        <v xml:space="preserve">Верт.насос  CR3-7 A-A-A-V-HQQV 3x230/4  </v>
      </c>
      <c r="C1476" s="50" t="str">
        <f>VLOOKUP(A1476,'DATA (2)'!A:G,4,0)</f>
        <v>CW</v>
      </c>
      <c r="D1476" s="51"/>
      <c r="E1476" s="50"/>
      <c r="F1476" s="50">
        <f>VLOOKUP(A1476,'DATA (2)'!A:G,5,0)</f>
        <v>589.51</v>
      </c>
      <c r="G1476" s="50">
        <f>IFERROR(F1476*(1-VLOOKUP(C1476,ГОЛОВНА!K:L,2,0)), "-")</f>
        <v>589.51</v>
      </c>
    </row>
    <row r="1477" spans="1:7" x14ac:dyDescent="0.3">
      <c r="A1477" s="80">
        <v>96556651</v>
      </c>
      <c r="B1477" s="53" t="str">
        <f>VLOOKUP(A1477,'DATA (2)'!A:G,2,0)</f>
        <v xml:space="preserve">Верт.насос  CR3-7 A-A-A-V-HQQV 3x400D   </v>
      </c>
      <c r="C1477" s="50" t="str">
        <f>VLOOKUP(A1477,'DATA (2)'!A:G,4,0)</f>
        <v>CW</v>
      </c>
      <c r="D1477" s="51"/>
      <c r="E1477" s="50"/>
      <c r="F1477" s="50">
        <f>VLOOKUP(A1477,'DATA (2)'!A:G,5,0)</f>
        <v>589.51</v>
      </c>
      <c r="G1477" s="50">
        <f>IFERROR(F1477*(1-VLOOKUP(C1477,ГОЛОВНА!K:L,2,0)), "-")</f>
        <v>589.51</v>
      </c>
    </row>
    <row r="1478" spans="1:7" x14ac:dyDescent="0.3">
      <c r="A1478" s="80">
        <v>96537578</v>
      </c>
      <c r="B1478" s="53" t="str">
        <f>VLOOKUP(A1478,'DATA (2)'!A:G,2,0)</f>
        <v xml:space="preserve">Верт.насос CR3-7 A-FGJ-A-E-HQQE 1x220/  </v>
      </c>
      <c r="C1478" s="50" t="str">
        <f>VLOOKUP(A1478,'DATA (2)'!A:G,4,0)</f>
        <v>CW</v>
      </c>
      <c r="D1478" s="51"/>
      <c r="E1478" s="50"/>
      <c r="F1478" s="50">
        <f>VLOOKUP(A1478,'DATA (2)'!A:G,5,0)</f>
        <v>643.46</v>
      </c>
      <c r="G1478" s="50">
        <f>IFERROR(F1478*(1-VLOOKUP(C1478,ГОЛОВНА!K:L,2,0)), "-")</f>
        <v>643.46</v>
      </c>
    </row>
    <row r="1479" spans="1:7" x14ac:dyDescent="0.3">
      <c r="A1479" s="80">
        <v>96516654</v>
      </c>
      <c r="B1479" s="53" t="str">
        <f>VLOOKUP(A1479,'DATA (2)'!A:G,2,0)</f>
        <v xml:space="preserve">Верт.насос CR3-7 A-FGJ-A-E-HQQE         </v>
      </c>
      <c r="C1479" s="50" t="str">
        <f>VLOOKUP(A1479,'DATA (2)'!A:G,4,0)</f>
        <v>CW</v>
      </c>
      <c r="D1479" s="51"/>
      <c r="E1479" s="50"/>
      <c r="F1479" s="50">
        <f>VLOOKUP(A1479,'DATA (2)'!A:G,5,0)</f>
        <v>602.22</v>
      </c>
      <c r="G1479" s="50">
        <f>IFERROR(F1479*(1-VLOOKUP(C1479,ГОЛОВНА!K:L,2,0)), "-")</f>
        <v>602.22</v>
      </c>
    </row>
    <row r="1480" spans="1:7" x14ac:dyDescent="0.3">
      <c r="A1480" s="80">
        <v>96556671</v>
      </c>
      <c r="B1480" s="53" t="str">
        <f>VLOOKUP(A1480,'DATA (2)'!A:G,2,0)</f>
        <v xml:space="preserve">Верт.насос  CR3-7 A-FGJ-A-E-HQQE 3x400  </v>
      </c>
      <c r="C1480" s="50" t="str">
        <f>VLOOKUP(A1480,'DATA (2)'!A:G,4,0)</f>
        <v>CW</v>
      </c>
      <c r="D1480" s="51"/>
      <c r="E1480" s="50"/>
      <c r="F1480" s="50">
        <f>VLOOKUP(A1480,'DATA (2)'!A:G,5,0)</f>
        <v>602.22</v>
      </c>
      <c r="G1480" s="50">
        <f>IFERROR(F1480*(1-VLOOKUP(C1480,ГОЛОВНА!K:L,2,0)), "-")</f>
        <v>602.22</v>
      </c>
    </row>
    <row r="1481" spans="1:7" x14ac:dyDescent="0.3">
      <c r="A1481" s="80">
        <v>96556474</v>
      </c>
      <c r="B1481" s="53" t="str">
        <f>VLOOKUP(A1481,'DATA (2)'!A:G,2,0)</f>
        <v xml:space="preserve">Верт.насос CR3-7 A-FGJ-A-V-HQQV 1x220/  </v>
      </c>
      <c r="C1481" s="50" t="str">
        <f>VLOOKUP(A1481,'DATA (2)'!A:G,4,0)</f>
        <v>CW</v>
      </c>
      <c r="D1481" s="51"/>
      <c r="E1481" s="50"/>
      <c r="F1481" s="50">
        <f>VLOOKUP(A1481,'DATA (2)'!A:G,5,0)</f>
        <v>662.45</v>
      </c>
      <c r="G1481" s="50">
        <f>IFERROR(F1481*(1-VLOOKUP(C1481,ГОЛОВНА!K:L,2,0)), "-")</f>
        <v>662.45</v>
      </c>
    </row>
    <row r="1482" spans="1:7" x14ac:dyDescent="0.3">
      <c r="A1482" s="80">
        <v>96516676</v>
      </c>
      <c r="B1482" s="53" t="str">
        <f>VLOOKUP(A1482,'DATA (2)'!A:G,2,0)</f>
        <v xml:space="preserve">Верт.насос  CR3-7 A-FGJ-A-V-HQQV 3x230  </v>
      </c>
      <c r="C1482" s="50" t="str">
        <f>VLOOKUP(A1482,'DATA (2)'!A:G,4,0)</f>
        <v>CW</v>
      </c>
      <c r="D1482" s="51"/>
      <c r="E1482" s="50"/>
      <c r="F1482" s="50">
        <f>VLOOKUP(A1482,'DATA (2)'!A:G,5,0)</f>
        <v>621.22</v>
      </c>
      <c r="G1482" s="50">
        <f>IFERROR(F1482*(1-VLOOKUP(C1482,ГОЛОВНА!K:L,2,0)), "-")</f>
        <v>621.22</v>
      </c>
    </row>
    <row r="1483" spans="1:7" x14ac:dyDescent="0.3">
      <c r="A1483" s="80">
        <v>96556772</v>
      </c>
      <c r="B1483" s="53" t="str">
        <f>VLOOKUP(A1483,'DATA (2)'!A:G,2,0)</f>
        <v xml:space="preserve">CR3-7 A-FGJ-A-V-HQQV 3x400D 50HZ        </v>
      </c>
      <c r="C1483" s="50" t="str">
        <f>VLOOKUP(A1483,'DATA (2)'!A:G,4,0)</f>
        <v>CW</v>
      </c>
      <c r="D1483" s="51"/>
      <c r="E1483" s="50"/>
      <c r="F1483" s="50">
        <f>VLOOKUP(A1483,'DATA (2)'!A:G,5,0)</f>
        <v>621.22</v>
      </c>
      <c r="G1483" s="50">
        <f>IFERROR(F1483*(1-VLOOKUP(C1483,ГОЛОВНА!K:L,2,0)), "-")</f>
        <v>621.22</v>
      </c>
    </row>
    <row r="1484" spans="1:7" x14ac:dyDescent="0.3">
      <c r="A1484" s="80">
        <v>96511543</v>
      </c>
      <c r="B1484" s="53" t="str">
        <f>VLOOKUP(A1484,'DATA (2)'!A:G,2,0)</f>
        <v xml:space="preserve">Верт.насос CR3-8 A-A-A-E-HQQE 1x220/24  </v>
      </c>
      <c r="C1484" s="50" t="str">
        <f>VLOOKUP(A1484,'DATA (2)'!A:G,4,0)</f>
        <v>CW</v>
      </c>
      <c r="D1484" s="51"/>
      <c r="E1484" s="50"/>
      <c r="F1484" s="50">
        <f>VLOOKUP(A1484,'DATA (2)'!A:G,5,0)</f>
        <v>679.73</v>
      </c>
      <c r="G1484" s="50">
        <f>IFERROR(F1484*(1-VLOOKUP(C1484,ГОЛОВНА!K:L,2,0)), "-")</f>
        <v>679.73</v>
      </c>
    </row>
    <row r="1485" spans="1:7" x14ac:dyDescent="0.3">
      <c r="A1485" s="80">
        <v>96516595</v>
      </c>
      <c r="B1485" s="53" t="str">
        <f>VLOOKUP(A1485,'DATA (2)'!A:G,2,0)</f>
        <v xml:space="preserve">Верт.насос CR3-8 A-A-A-E-HQQE 3x230/40  </v>
      </c>
      <c r="C1485" s="50" t="str">
        <f>VLOOKUP(A1485,'DATA (2)'!A:G,4,0)</f>
        <v>CW</v>
      </c>
      <c r="D1485" s="51"/>
      <c r="E1485" s="50"/>
      <c r="F1485" s="50">
        <f>VLOOKUP(A1485,'DATA (2)'!A:G,5,0)</f>
        <v>605.78</v>
      </c>
      <c r="G1485" s="50">
        <f>IFERROR(F1485*(1-VLOOKUP(C1485,ГОЛОВНА!K:L,2,0)), "-")</f>
        <v>605.78</v>
      </c>
    </row>
    <row r="1486" spans="1:7" x14ac:dyDescent="0.3">
      <c r="A1486" s="80">
        <v>96556634</v>
      </c>
      <c r="B1486" s="53" t="str">
        <f>VLOOKUP(A1486,'DATA (2)'!A:G,2,0)</f>
        <v xml:space="preserve">Верт.насос CR3-8 A-A-A-E-HQQE 3x400D 5  </v>
      </c>
      <c r="C1486" s="50" t="str">
        <f>VLOOKUP(A1486,'DATA (2)'!A:G,4,0)</f>
        <v>CW</v>
      </c>
      <c r="D1486" s="51"/>
      <c r="E1486" s="50"/>
      <c r="F1486" s="50">
        <f>VLOOKUP(A1486,'DATA (2)'!A:G,5,0)</f>
        <v>605.78</v>
      </c>
      <c r="G1486" s="50">
        <f>IFERROR(F1486*(1-VLOOKUP(C1486,ГОЛОВНА!K:L,2,0)), "-")</f>
        <v>605.78</v>
      </c>
    </row>
    <row r="1487" spans="1:7" x14ac:dyDescent="0.3">
      <c r="A1487" s="80">
        <v>96556449</v>
      </c>
      <c r="B1487" s="53" t="str">
        <f>VLOOKUP(A1487,'DATA (2)'!A:G,2,0)</f>
        <v xml:space="preserve">Верт.насос CR3-8 A-A-A-V-HQQV 1x220/24  </v>
      </c>
      <c r="C1487" s="50" t="str">
        <f>VLOOKUP(A1487,'DATA (2)'!A:G,4,0)</f>
        <v>CW</v>
      </c>
      <c r="D1487" s="51"/>
      <c r="E1487" s="50"/>
      <c r="F1487" s="50">
        <f>VLOOKUP(A1487,'DATA (2)'!A:G,5,0)</f>
        <v>698.72</v>
      </c>
      <c r="G1487" s="50">
        <f>IFERROR(F1487*(1-VLOOKUP(C1487,ГОЛОВНА!K:L,2,0)), "-")</f>
        <v>698.72</v>
      </c>
    </row>
    <row r="1488" spans="1:7" x14ac:dyDescent="0.3">
      <c r="A1488" s="80">
        <v>96516612</v>
      </c>
      <c r="B1488" s="53" t="str">
        <f>VLOOKUP(A1488,'DATA (2)'!A:G,2,0)</f>
        <v xml:space="preserve">Верт.насос CR3-8 A-A-A-V-HQQV 3x230/40  </v>
      </c>
      <c r="C1488" s="50" t="str">
        <f>VLOOKUP(A1488,'DATA (2)'!A:G,4,0)</f>
        <v>CW</v>
      </c>
      <c r="D1488" s="51"/>
      <c r="E1488" s="50"/>
      <c r="F1488" s="50">
        <f>VLOOKUP(A1488,'DATA (2)'!A:G,5,0)</f>
        <v>624.78</v>
      </c>
      <c r="G1488" s="50">
        <f>IFERROR(F1488*(1-VLOOKUP(C1488,ГОЛОВНА!K:L,2,0)), "-")</f>
        <v>624.78</v>
      </c>
    </row>
    <row r="1489" spans="1:7" x14ac:dyDescent="0.3">
      <c r="A1489" s="80">
        <v>96556652</v>
      </c>
      <c r="B1489" s="53" t="str">
        <f>VLOOKUP(A1489,'DATA (2)'!A:G,2,0)</f>
        <v xml:space="preserve">Верт.насос CR3-8 A-A-A-V-HQQV 3x400D 5  </v>
      </c>
      <c r="C1489" s="50" t="str">
        <f>VLOOKUP(A1489,'DATA (2)'!A:G,4,0)</f>
        <v>CW</v>
      </c>
      <c r="D1489" s="51"/>
      <c r="E1489" s="50"/>
      <c r="F1489" s="50">
        <f>VLOOKUP(A1489,'DATA (2)'!A:G,5,0)</f>
        <v>624.78</v>
      </c>
      <c r="G1489" s="50">
        <f>IFERROR(F1489*(1-VLOOKUP(C1489,ГОЛОВНА!K:L,2,0)), "-")</f>
        <v>624.78</v>
      </c>
    </row>
    <row r="1490" spans="1:7" x14ac:dyDescent="0.3">
      <c r="A1490" s="80">
        <v>96537579</v>
      </c>
      <c r="B1490" s="53" t="str">
        <f>VLOOKUP(A1490,'DATA (2)'!A:G,2,0)</f>
        <v xml:space="preserve">Верт.насос CR3-8 A-FGJ-A-E-HQQE 1x220/  </v>
      </c>
      <c r="C1490" s="50" t="str">
        <f>VLOOKUP(A1490,'DATA (2)'!A:G,4,0)</f>
        <v>CW</v>
      </c>
      <c r="D1490" s="51"/>
      <c r="E1490" s="50"/>
      <c r="F1490" s="50">
        <f>VLOOKUP(A1490,'DATA (2)'!A:G,5,0)</f>
        <v>711.44</v>
      </c>
      <c r="G1490" s="50">
        <f>IFERROR(F1490*(1-VLOOKUP(C1490,ГОЛОВНА!K:L,2,0)), "-")</f>
        <v>711.44</v>
      </c>
    </row>
    <row r="1491" spans="1:7" x14ac:dyDescent="0.3">
      <c r="A1491" s="80">
        <v>96516655</v>
      </c>
      <c r="B1491" s="53" t="str">
        <f>VLOOKUP(A1491,'DATA (2)'!A:G,2,0)</f>
        <v xml:space="preserve">Верт.насос CR3-8 A-FGJ-A-E-HQQE 3x230/  </v>
      </c>
      <c r="C1491" s="50" t="str">
        <f>VLOOKUP(A1491,'DATA (2)'!A:G,4,0)</f>
        <v>CW</v>
      </c>
      <c r="D1491" s="51"/>
      <c r="E1491" s="50"/>
      <c r="F1491" s="50">
        <f>VLOOKUP(A1491,'DATA (2)'!A:G,5,0)</f>
        <v>637.5</v>
      </c>
      <c r="G1491" s="50">
        <f>IFERROR(F1491*(1-VLOOKUP(C1491,ГОЛОВНА!K:L,2,0)), "-")</f>
        <v>637.5</v>
      </c>
    </row>
    <row r="1492" spans="1:7" x14ac:dyDescent="0.3">
      <c r="A1492" s="80">
        <v>96556672</v>
      </c>
      <c r="B1492" s="53" t="str">
        <f>VLOOKUP(A1492,'DATA (2)'!A:G,2,0)</f>
        <v xml:space="preserve">Верт.насос CR3-8 A-FGJ-A-E-HQQE 3x400D  </v>
      </c>
      <c r="C1492" s="50" t="str">
        <f>VLOOKUP(A1492,'DATA (2)'!A:G,4,0)</f>
        <v>CW</v>
      </c>
      <c r="D1492" s="51"/>
      <c r="E1492" s="50"/>
      <c r="F1492" s="50">
        <f>VLOOKUP(A1492,'DATA (2)'!A:G,5,0)</f>
        <v>637.5</v>
      </c>
      <c r="G1492" s="50">
        <f>IFERROR(F1492*(1-VLOOKUP(C1492,ГОЛОВНА!K:L,2,0)), "-")</f>
        <v>637.5</v>
      </c>
    </row>
    <row r="1493" spans="1:7" x14ac:dyDescent="0.3">
      <c r="A1493" s="80">
        <v>96556475</v>
      </c>
      <c r="B1493" s="53" t="str">
        <f>VLOOKUP(A1493,'DATA (2)'!A:G,2,0)</f>
        <v xml:space="preserve">Верт.насос CR3-8 A-FGJ-A-V-HQQV 1x220/  </v>
      </c>
      <c r="C1493" s="50" t="str">
        <f>VLOOKUP(A1493,'DATA (2)'!A:G,4,0)</f>
        <v>CW</v>
      </c>
      <c r="D1493" s="51"/>
      <c r="E1493" s="50"/>
      <c r="F1493" s="50">
        <f>VLOOKUP(A1493,'DATA (2)'!A:G,5,0)</f>
        <v>730.44</v>
      </c>
      <c r="G1493" s="50">
        <f>IFERROR(F1493*(1-VLOOKUP(C1493,ГОЛОВНА!K:L,2,0)), "-")</f>
        <v>730.44</v>
      </c>
    </row>
    <row r="1494" spans="1:7" x14ac:dyDescent="0.3">
      <c r="A1494" s="80">
        <v>96516677</v>
      </c>
      <c r="B1494" s="53" t="str">
        <f>VLOOKUP(A1494,'DATA (2)'!A:G,2,0)</f>
        <v xml:space="preserve">Верт.насос CR3-8 A-FGJ-A-V-HQQV 3x230/  </v>
      </c>
      <c r="C1494" s="50" t="str">
        <f>VLOOKUP(A1494,'DATA (2)'!A:G,4,0)</f>
        <v>CW</v>
      </c>
      <c r="D1494" s="51"/>
      <c r="E1494" s="50"/>
      <c r="F1494" s="50">
        <f>VLOOKUP(A1494,'DATA (2)'!A:G,5,0)</f>
        <v>656.49</v>
      </c>
      <c r="G1494" s="50">
        <f>IFERROR(F1494*(1-VLOOKUP(C1494,ГОЛОВНА!K:L,2,0)), "-")</f>
        <v>656.49</v>
      </c>
    </row>
    <row r="1495" spans="1:7" x14ac:dyDescent="0.3">
      <c r="A1495" s="80">
        <v>96556773</v>
      </c>
      <c r="B1495" s="53" t="str">
        <f>VLOOKUP(A1495,'DATA (2)'!A:G,2,0)</f>
        <v xml:space="preserve">Верт.насос CR3-8 A-FGJ-A-V-HQQV 3x400D  </v>
      </c>
      <c r="C1495" s="50" t="str">
        <f>VLOOKUP(A1495,'DATA (2)'!A:G,4,0)</f>
        <v>CW</v>
      </c>
      <c r="D1495" s="51"/>
      <c r="E1495" s="50"/>
      <c r="F1495" s="50">
        <f>VLOOKUP(A1495,'DATA (2)'!A:G,5,0)</f>
        <v>656.49</v>
      </c>
      <c r="G1495" s="50">
        <f>IFERROR(F1495*(1-VLOOKUP(C1495,ГОЛОВНА!K:L,2,0)), "-")</f>
        <v>656.49</v>
      </c>
    </row>
    <row r="1496" spans="1:7" x14ac:dyDescent="0.3">
      <c r="A1496" s="80">
        <v>96528686</v>
      </c>
      <c r="B1496" s="53" t="str">
        <f>VLOOKUP(A1496,'DATA (2)'!A:G,2,0)</f>
        <v xml:space="preserve">Верт.насос CR3-9 A-A-A-E-HQQE 1x220/24  </v>
      </c>
      <c r="C1496" s="50" t="str">
        <f>VLOOKUP(A1496,'DATA (2)'!A:G,4,0)</f>
        <v>CW</v>
      </c>
      <c r="D1496" s="51"/>
      <c r="E1496" s="50"/>
      <c r="F1496" s="50">
        <f>VLOOKUP(A1496,'DATA (2)'!A:G,5,0)</f>
        <v>707.05</v>
      </c>
      <c r="G1496" s="50">
        <f>IFERROR(F1496*(1-VLOOKUP(C1496,ГОЛОВНА!K:L,2,0)), "-")</f>
        <v>707.05</v>
      </c>
    </row>
    <row r="1497" spans="1:7" x14ac:dyDescent="0.3">
      <c r="A1497" s="80">
        <v>96516596</v>
      </c>
      <c r="B1497" s="53" t="str">
        <f>VLOOKUP(A1497,'DATA (2)'!A:G,2,0)</f>
        <v xml:space="preserve">Верт.насос CR3-9 A-A-A-E-HQQE 3x230/40  </v>
      </c>
      <c r="C1497" s="50" t="str">
        <f>VLOOKUP(A1497,'DATA (2)'!A:G,4,0)</f>
        <v>CW</v>
      </c>
      <c r="D1497" s="51"/>
      <c r="E1497" s="50"/>
      <c r="F1497" s="50">
        <f>VLOOKUP(A1497,'DATA (2)'!A:G,5,0)</f>
        <v>633.11</v>
      </c>
      <c r="G1497" s="50">
        <f>IFERROR(F1497*(1-VLOOKUP(C1497,ГОЛОВНА!K:L,2,0)), "-")</f>
        <v>633.11</v>
      </c>
    </row>
    <row r="1498" spans="1:7" x14ac:dyDescent="0.3">
      <c r="A1498" s="80">
        <v>96556635</v>
      </c>
      <c r="B1498" s="53" t="str">
        <f>VLOOKUP(A1498,'DATA (2)'!A:G,2,0)</f>
        <v xml:space="preserve">Верт.насос CR3-9 A-A-A-E-HQQE 3x400D 5  </v>
      </c>
      <c r="C1498" s="50" t="str">
        <f>VLOOKUP(A1498,'DATA (2)'!A:G,4,0)</f>
        <v>CW</v>
      </c>
      <c r="D1498" s="51"/>
      <c r="E1498" s="50"/>
      <c r="F1498" s="50">
        <f>VLOOKUP(A1498,'DATA (2)'!A:G,5,0)</f>
        <v>633.11</v>
      </c>
      <c r="G1498" s="50">
        <f>IFERROR(F1498*(1-VLOOKUP(C1498,ГОЛОВНА!K:L,2,0)), "-")</f>
        <v>633.11</v>
      </c>
    </row>
    <row r="1499" spans="1:7" x14ac:dyDescent="0.3">
      <c r="A1499" s="80">
        <v>96556450</v>
      </c>
      <c r="B1499" s="53" t="str">
        <f>VLOOKUP(A1499,'DATA (2)'!A:G,2,0)</f>
        <v xml:space="preserve">Верт.насос CR3-9 A-A-A-V-HQQV 1x220/24  </v>
      </c>
      <c r="C1499" s="50" t="str">
        <f>VLOOKUP(A1499,'DATA (2)'!A:G,4,0)</f>
        <v>CW</v>
      </c>
      <c r="D1499" s="51"/>
      <c r="E1499" s="50"/>
      <c r="F1499" s="50">
        <f>VLOOKUP(A1499,'DATA (2)'!A:G,5,0)</f>
        <v>726.05</v>
      </c>
      <c r="G1499" s="50">
        <f>IFERROR(F1499*(1-VLOOKUP(C1499,ГОЛОВНА!K:L,2,0)), "-")</f>
        <v>726.05</v>
      </c>
    </row>
    <row r="1500" spans="1:7" x14ac:dyDescent="0.3">
      <c r="A1500" s="80">
        <v>96516613</v>
      </c>
      <c r="B1500" s="53" t="str">
        <f>VLOOKUP(A1500,'DATA (2)'!A:G,2,0)</f>
        <v xml:space="preserve">Верт.насос CR3-9 A-A-A-V-HQQV 3x230/40  </v>
      </c>
      <c r="C1500" s="50" t="str">
        <f>VLOOKUP(A1500,'DATA (2)'!A:G,4,0)</f>
        <v>CW</v>
      </c>
      <c r="D1500" s="51"/>
      <c r="E1500" s="50"/>
      <c r="F1500" s="50">
        <f>VLOOKUP(A1500,'DATA (2)'!A:G,5,0)</f>
        <v>652.1</v>
      </c>
      <c r="G1500" s="50">
        <f>IFERROR(F1500*(1-VLOOKUP(C1500,ГОЛОВНА!K:L,2,0)), "-")</f>
        <v>652.1</v>
      </c>
    </row>
    <row r="1501" spans="1:7" x14ac:dyDescent="0.3">
      <c r="A1501" s="80">
        <v>96556653</v>
      </c>
      <c r="B1501" s="53" t="str">
        <f>VLOOKUP(A1501,'DATA (2)'!A:G,2,0)</f>
        <v xml:space="preserve">Верт.насос CR3-9 A-A-A-V-HQQV 3x400D 5  </v>
      </c>
      <c r="C1501" s="50" t="str">
        <f>VLOOKUP(A1501,'DATA (2)'!A:G,4,0)</f>
        <v>CW</v>
      </c>
      <c r="D1501" s="51"/>
      <c r="E1501" s="50"/>
      <c r="F1501" s="50">
        <f>VLOOKUP(A1501,'DATA (2)'!A:G,5,0)</f>
        <v>652.1</v>
      </c>
      <c r="G1501" s="50">
        <f>IFERROR(F1501*(1-VLOOKUP(C1501,ГОЛОВНА!K:L,2,0)), "-")</f>
        <v>652.1</v>
      </c>
    </row>
    <row r="1502" spans="1:7" x14ac:dyDescent="0.3">
      <c r="A1502" s="80">
        <v>96537590</v>
      </c>
      <c r="B1502" s="53" t="str">
        <f>VLOOKUP(A1502,'DATA (2)'!A:G,2,0)</f>
        <v xml:space="preserve">Верт.насос CR3-9 A-FGJ-A-E-HQQE 1x220/  </v>
      </c>
      <c r="C1502" s="50" t="str">
        <f>VLOOKUP(A1502,'DATA (2)'!A:G,4,0)</f>
        <v>CW</v>
      </c>
      <c r="D1502" s="51"/>
      <c r="E1502" s="50"/>
      <c r="F1502" s="50">
        <f>VLOOKUP(A1502,'DATA (2)'!A:G,5,0)</f>
        <v>738.77</v>
      </c>
      <c r="G1502" s="50">
        <f>IFERROR(F1502*(1-VLOOKUP(C1502,ГОЛОВНА!K:L,2,0)), "-")</f>
        <v>738.77</v>
      </c>
    </row>
    <row r="1503" spans="1:7" x14ac:dyDescent="0.3">
      <c r="A1503" s="80">
        <v>96516656</v>
      </c>
      <c r="B1503" s="53" t="str">
        <f>VLOOKUP(A1503,'DATA (2)'!A:G,2,0)</f>
        <v xml:space="preserve">Верт. насос CR3-9 A-FGJ-A-E-HQQE 3x230  </v>
      </c>
      <c r="C1503" s="50" t="str">
        <f>VLOOKUP(A1503,'DATA (2)'!A:G,4,0)</f>
        <v>CW</v>
      </c>
      <c r="D1503" s="51"/>
      <c r="E1503" s="50"/>
      <c r="F1503" s="50">
        <f>VLOOKUP(A1503,'DATA (2)'!A:G,5,0)</f>
        <v>664.82</v>
      </c>
      <c r="G1503" s="50">
        <f>IFERROR(F1503*(1-VLOOKUP(C1503,ГОЛОВНА!K:L,2,0)), "-")</f>
        <v>664.82</v>
      </c>
    </row>
    <row r="1504" spans="1:7" x14ac:dyDescent="0.3">
      <c r="A1504" s="80">
        <v>96556673</v>
      </c>
      <c r="B1504" s="53" t="str">
        <f>VLOOKUP(A1504,'DATA (2)'!A:G,2,0)</f>
        <v xml:space="preserve">Верт.насос CR3-9 A-FGJ-A-E-HQQE 3x400D  </v>
      </c>
      <c r="C1504" s="50" t="str">
        <f>VLOOKUP(A1504,'DATA (2)'!A:G,4,0)</f>
        <v>CW</v>
      </c>
      <c r="D1504" s="51"/>
      <c r="E1504" s="50"/>
      <c r="F1504" s="50">
        <f>VLOOKUP(A1504,'DATA (2)'!A:G,5,0)</f>
        <v>664.82</v>
      </c>
      <c r="G1504" s="50">
        <f>IFERROR(F1504*(1-VLOOKUP(C1504,ГОЛОВНА!K:L,2,0)), "-")</f>
        <v>664.82</v>
      </c>
    </row>
    <row r="1505" spans="1:7" x14ac:dyDescent="0.3">
      <c r="A1505" s="80">
        <v>96556476</v>
      </c>
      <c r="B1505" s="53" t="str">
        <f>VLOOKUP(A1505,'DATA (2)'!A:G,2,0)</f>
        <v xml:space="preserve">Верт.насос CR3-9 A-FGJ-A-V-HQQV 1x220/  </v>
      </c>
      <c r="C1505" s="50" t="str">
        <f>VLOOKUP(A1505,'DATA (2)'!A:G,4,0)</f>
        <v>CW</v>
      </c>
      <c r="D1505" s="51"/>
      <c r="E1505" s="50"/>
      <c r="F1505" s="50">
        <f>VLOOKUP(A1505,'DATA (2)'!A:G,5,0)</f>
        <v>757.76</v>
      </c>
      <c r="G1505" s="50">
        <f>IFERROR(F1505*(1-VLOOKUP(C1505,ГОЛОВНА!K:L,2,0)), "-")</f>
        <v>757.76</v>
      </c>
    </row>
    <row r="1506" spans="1:7" x14ac:dyDescent="0.3">
      <c r="A1506" s="80">
        <v>96516678</v>
      </c>
      <c r="B1506" s="53" t="str">
        <f>VLOOKUP(A1506,'DATA (2)'!A:G,2,0)</f>
        <v xml:space="preserve">Верт.насос CR3-9 A-FGJ-A-V-HQQV 3x230/  </v>
      </c>
      <c r="C1506" s="50" t="str">
        <f>VLOOKUP(A1506,'DATA (2)'!A:G,4,0)</f>
        <v>CW</v>
      </c>
      <c r="D1506" s="51"/>
      <c r="E1506" s="50"/>
      <c r="F1506" s="50">
        <f>VLOOKUP(A1506,'DATA (2)'!A:G,5,0)</f>
        <v>683.82</v>
      </c>
      <c r="G1506" s="50">
        <f>IFERROR(F1506*(1-VLOOKUP(C1506,ГОЛОВНА!K:L,2,0)), "-")</f>
        <v>683.82</v>
      </c>
    </row>
    <row r="1507" spans="1:7" x14ac:dyDescent="0.3">
      <c r="A1507" s="80">
        <v>96556774</v>
      </c>
      <c r="B1507" s="53" t="str">
        <f>VLOOKUP(A1507,'DATA (2)'!A:G,2,0)</f>
        <v xml:space="preserve">Верт.насос CR3-9 A-FGJ-A-V-HQQV 3x400D  </v>
      </c>
      <c r="C1507" s="50" t="str">
        <f>VLOOKUP(A1507,'DATA (2)'!A:G,4,0)</f>
        <v>CW</v>
      </c>
      <c r="D1507" s="51"/>
      <c r="E1507" s="50"/>
      <c r="F1507" s="50">
        <f>VLOOKUP(A1507,'DATA (2)'!A:G,5,0)</f>
        <v>683.82</v>
      </c>
      <c r="G1507" s="50">
        <f>IFERROR(F1507*(1-VLOOKUP(C1507,ГОЛОВНА!K:L,2,0)), "-")</f>
        <v>683.82</v>
      </c>
    </row>
    <row r="1508" spans="1:7" x14ac:dyDescent="0.3">
      <c r="A1508" s="80">
        <v>96533270</v>
      </c>
      <c r="B1508" s="53" t="str">
        <f>VLOOKUP(A1508,'DATA (2)'!A:G,2,0)</f>
        <v xml:space="preserve">Верт. насос CR5-10 A-A-A-E-HQQE 1x220/  </v>
      </c>
      <c r="C1508" s="50" t="str">
        <f>VLOOKUP(A1508,'DATA (2)'!A:G,4,0)</f>
        <v>CW</v>
      </c>
      <c r="D1508" s="51"/>
      <c r="E1508" s="50"/>
      <c r="F1508" s="50">
        <f>VLOOKUP(A1508,'DATA (2)'!A:G,5,0)</f>
        <v>997.74</v>
      </c>
      <c r="G1508" s="50">
        <f>IFERROR(F1508*(1-VLOOKUP(C1508,ГОЛОВНА!K:L,2,0)), "-")</f>
        <v>997.74</v>
      </c>
    </row>
    <row r="1509" spans="1:7" x14ac:dyDescent="0.3">
      <c r="A1509" s="80">
        <v>96516993</v>
      </c>
      <c r="B1509" s="53" t="str">
        <f>VLOOKUP(A1509,'DATA (2)'!A:G,2,0)</f>
        <v>Верт.насос CR5-10 A-A-A-E-HQQE 3x230/400</v>
      </c>
      <c r="C1509" s="50" t="str">
        <f>VLOOKUP(A1509,'DATA (2)'!A:G,4,0)</f>
        <v>CW</v>
      </c>
      <c r="D1509" s="51"/>
      <c r="E1509" s="50"/>
      <c r="F1509" s="50">
        <f>VLOOKUP(A1509,'DATA (2)'!A:G,5,0)</f>
        <v>837.14</v>
      </c>
      <c r="G1509" s="50">
        <f>IFERROR(F1509*(1-VLOOKUP(C1509,ГОЛОВНА!K:L,2,0)), "-")</f>
        <v>837.14</v>
      </c>
    </row>
    <row r="1510" spans="1:7" x14ac:dyDescent="0.3">
      <c r="A1510" s="80">
        <v>96556829</v>
      </c>
      <c r="B1510" s="53" t="str">
        <f>VLOOKUP(A1510,'DATA (2)'!A:G,2,0)</f>
        <v xml:space="preserve">Верт.насос  CR5-10 A-A-A-E-HQQE 3x400D  </v>
      </c>
      <c r="C1510" s="50" t="str">
        <f>VLOOKUP(A1510,'DATA (2)'!A:G,4,0)</f>
        <v>CW</v>
      </c>
      <c r="D1510" s="51"/>
      <c r="E1510" s="50"/>
      <c r="F1510" s="50">
        <f>VLOOKUP(A1510,'DATA (2)'!A:G,5,0)</f>
        <v>837.14</v>
      </c>
      <c r="G1510" s="50">
        <f>IFERROR(F1510*(1-VLOOKUP(C1510,ГОЛОВНА!K:L,2,0)), "-")</f>
        <v>837.14</v>
      </c>
    </row>
    <row r="1511" spans="1:7" x14ac:dyDescent="0.3">
      <c r="A1511" s="80">
        <v>96556594</v>
      </c>
      <c r="B1511" s="53" t="str">
        <f>VLOOKUP(A1511,'DATA (2)'!A:G,2,0)</f>
        <v xml:space="preserve">Верт. насос CR5-10 A-A-A-V-HQQV 1x220/  </v>
      </c>
      <c r="C1511" s="50" t="str">
        <f>VLOOKUP(A1511,'DATA (2)'!A:G,4,0)</f>
        <v>CW</v>
      </c>
      <c r="D1511" s="51"/>
      <c r="E1511" s="50"/>
      <c r="F1511" s="50">
        <f>VLOOKUP(A1511,'DATA (2)'!A:G,5,0)</f>
        <v>1016.53</v>
      </c>
      <c r="G1511" s="50">
        <f>IFERROR(F1511*(1-VLOOKUP(C1511,ГОЛОВНА!K:L,2,0)), "-")</f>
        <v>1016.53</v>
      </c>
    </row>
    <row r="1512" spans="1:7" x14ac:dyDescent="0.3">
      <c r="A1512" s="80">
        <v>96517011</v>
      </c>
      <c r="B1512" s="53" t="str">
        <f>VLOOKUP(A1512,'DATA (2)'!A:G,2,0)</f>
        <v xml:space="preserve">Верт.насос  CR5-10 A-A-A-V-HQQV 3x230/  </v>
      </c>
      <c r="C1512" s="50" t="str">
        <f>VLOOKUP(A1512,'DATA (2)'!A:G,4,0)</f>
        <v>CW</v>
      </c>
      <c r="D1512" s="51"/>
      <c r="E1512" s="50"/>
      <c r="F1512" s="50">
        <f>VLOOKUP(A1512,'DATA (2)'!A:G,5,0)</f>
        <v>855.93</v>
      </c>
      <c r="G1512" s="50">
        <f>IFERROR(F1512*(1-VLOOKUP(C1512,ГОЛОВНА!K:L,2,0)), "-")</f>
        <v>855.93</v>
      </c>
    </row>
    <row r="1513" spans="1:7" x14ac:dyDescent="0.3">
      <c r="A1513" s="80">
        <v>96556849</v>
      </c>
      <c r="B1513" s="53" t="str">
        <f>VLOOKUP(A1513,'DATA (2)'!A:G,2,0)</f>
        <v xml:space="preserve">Верт.насос  CR5-10 A-A-A-V-HQQV 3x400D  </v>
      </c>
      <c r="C1513" s="50" t="str">
        <f>VLOOKUP(A1513,'DATA (2)'!A:G,4,0)</f>
        <v>CW</v>
      </c>
      <c r="D1513" s="51"/>
      <c r="E1513" s="50"/>
      <c r="F1513" s="50">
        <f>VLOOKUP(A1513,'DATA (2)'!A:G,5,0)</f>
        <v>855.93</v>
      </c>
      <c r="G1513" s="50">
        <f>IFERROR(F1513*(1-VLOOKUP(C1513,ГОЛОВНА!K:L,2,0)), "-")</f>
        <v>855.93</v>
      </c>
    </row>
    <row r="1514" spans="1:7" x14ac:dyDescent="0.3">
      <c r="A1514" s="80">
        <v>96537534</v>
      </c>
      <c r="B1514" s="53" t="str">
        <f>VLOOKUP(A1514,'DATA (2)'!A:G,2,0)</f>
        <v xml:space="preserve">Верт. насос CR5-10 A-FGJ-A-E-HQQE 1x22  </v>
      </c>
      <c r="C1514" s="50" t="str">
        <f>VLOOKUP(A1514,'DATA (2)'!A:G,4,0)</f>
        <v>CW</v>
      </c>
      <c r="D1514" s="51"/>
      <c r="E1514" s="50"/>
      <c r="F1514" s="50">
        <f>VLOOKUP(A1514,'DATA (2)'!A:G,5,0)</f>
        <v>1029.1099999999999</v>
      </c>
      <c r="G1514" s="50">
        <f>IFERROR(F1514*(1-VLOOKUP(C1514,ГОЛОВНА!K:L,2,0)), "-")</f>
        <v>1029.1099999999999</v>
      </c>
    </row>
    <row r="1515" spans="1:7" x14ac:dyDescent="0.3">
      <c r="A1515" s="80">
        <v>96517044</v>
      </c>
      <c r="B1515" s="53" t="str">
        <f>VLOOKUP(A1515,'DATA (2)'!A:G,2,0)</f>
        <v xml:space="preserve">Верт.насос CR5-10 A-FGJ-A-E-HQQE        </v>
      </c>
      <c r="C1515" s="50" t="str">
        <f>VLOOKUP(A1515,'DATA (2)'!A:G,4,0)</f>
        <v>CW</v>
      </c>
      <c r="D1515" s="51"/>
      <c r="E1515" s="50"/>
      <c r="F1515" s="50">
        <f>VLOOKUP(A1515,'DATA (2)'!A:G,5,0)</f>
        <v>868.52</v>
      </c>
      <c r="G1515" s="50">
        <f>IFERROR(F1515*(1-VLOOKUP(C1515,ГОЛОВНА!K:L,2,0)), "-")</f>
        <v>868.52</v>
      </c>
    </row>
    <row r="1516" spans="1:7" x14ac:dyDescent="0.3">
      <c r="A1516" s="80">
        <v>96556869</v>
      </c>
      <c r="B1516" s="53" t="str">
        <f>VLOOKUP(A1516,'DATA (2)'!A:G,2,0)</f>
        <v xml:space="preserve">CR5-10 A-FGJ-A-E-HQQE 3x400D 50HZ       </v>
      </c>
      <c r="C1516" s="50" t="str">
        <f>VLOOKUP(A1516,'DATA (2)'!A:G,4,0)</f>
        <v>CW</v>
      </c>
      <c r="D1516" s="51"/>
      <c r="E1516" s="50"/>
      <c r="F1516" s="50">
        <f>VLOOKUP(A1516,'DATA (2)'!A:G,5,0)</f>
        <v>868.52</v>
      </c>
      <c r="G1516" s="50">
        <f>IFERROR(F1516*(1-VLOOKUP(C1516,ГОЛОВНА!K:L,2,0)), "-")</f>
        <v>868.52</v>
      </c>
    </row>
    <row r="1517" spans="1:7" x14ac:dyDescent="0.3">
      <c r="A1517" s="80">
        <v>96556609</v>
      </c>
      <c r="B1517" s="53" t="str">
        <f>VLOOKUP(A1517,'DATA (2)'!A:G,2,0)</f>
        <v xml:space="preserve">Верт. насос CR5-10 A-FGJ-A-V-HQQV 1x22  </v>
      </c>
      <c r="C1517" s="50" t="str">
        <f>VLOOKUP(A1517,'DATA (2)'!A:G,4,0)</f>
        <v>CW</v>
      </c>
      <c r="D1517" s="51"/>
      <c r="E1517" s="50"/>
      <c r="F1517" s="50">
        <f>VLOOKUP(A1517,'DATA (2)'!A:G,5,0)</f>
        <v>1047.9000000000001</v>
      </c>
      <c r="G1517" s="50">
        <f>IFERROR(F1517*(1-VLOOKUP(C1517,ГОЛОВНА!K:L,2,0)), "-")</f>
        <v>1047.9000000000001</v>
      </c>
    </row>
    <row r="1518" spans="1:7" x14ac:dyDescent="0.3">
      <c r="A1518" s="80">
        <v>96517067</v>
      </c>
      <c r="B1518" s="53" t="str">
        <f>VLOOKUP(A1518,'DATA (2)'!A:G,2,0)</f>
        <v xml:space="preserve">Верт.насос  CR5-10 A-FGJ-A-V-HQQV 3x23  </v>
      </c>
      <c r="C1518" s="50" t="str">
        <f>VLOOKUP(A1518,'DATA (2)'!A:G,4,0)</f>
        <v>CW</v>
      </c>
      <c r="D1518" s="51"/>
      <c r="E1518" s="50"/>
      <c r="F1518" s="50">
        <f>VLOOKUP(A1518,'DATA (2)'!A:G,5,0)</f>
        <v>887.31</v>
      </c>
      <c r="G1518" s="50">
        <f>IFERROR(F1518*(1-VLOOKUP(C1518,ГОЛОВНА!K:L,2,0)), "-")</f>
        <v>887.31</v>
      </c>
    </row>
    <row r="1519" spans="1:7" x14ac:dyDescent="0.3">
      <c r="A1519" s="80">
        <v>96556878</v>
      </c>
      <c r="B1519" s="53" t="str">
        <f>VLOOKUP(A1519,'DATA (2)'!A:G,2,0)</f>
        <v xml:space="preserve">CR5-10 A-FGJ-A-V-HQQV 3x400D 50HZ       </v>
      </c>
      <c r="C1519" s="50" t="str">
        <f>VLOOKUP(A1519,'DATA (2)'!A:G,4,0)</f>
        <v>CW</v>
      </c>
      <c r="D1519" s="51"/>
      <c r="E1519" s="50"/>
      <c r="F1519" s="50">
        <f>VLOOKUP(A1519,'DATA (2)'!A:G,5,0)</f>
        <v>887.31</v>
      </c>
      <c r="G1519" s="50">
        <f>IFERROR(F1519*(1-VLOOKUP(C1519,ГОЛОВНА!K:L,2,0)), "-")</f>
        <v>887.31</v>
      </c>
    </row>
    <row r="1520" spans="1:7" x14ac:dyDescent="0.3">
      <c r="A1520" s="80">
        <v>96533271</v>
      </c>
      <c r="B1520" s="53" t="str">
        <f>VLOOKUP(A1520,'DATA (2)'!A:G,2,0)</f>
        <v xml:space="preserve">Верт. насос CR5-11 A-A-A-E-HQQE 1x220/  </v>
      </c>
      <c r="C1520" s="50" t="str">
        <f>VLOOKUP(A1520,'DATA (2)'!A:G,4,0)</f>
        <v>CW</v>
      </c>
      <c r="D1520" s="51"/>
      <c r="E1520" s="50"/>
      <c r="F1520" s="50">
        <f>VLOOKUP(A1520,'DATA (2)'!A:G,5,0)</f>
        <v>1087.21</v>
      </c>
      <c r="G1520" s="50">
        <f>IFERROR(F1520*(1-VLOOKUP(C1520,ГОЛОВНА!K:L,2,0)), "-")</f>
        <v>1087.21</v>
      </c>
    </row>
    <row r="1521" spans="1:7" x14ac:dyDescent="0.3">
      <c r="A1521" s="80">
        <v>96516994</v>
      </c>
      <c r="B1521" s="53" t="str">
        <f>VLOOKUP(A1521,'DATA (2)'!A:G,2,0)</f>
        <v xml:space="preserve">Верт.насос CR5-11 A-A-A-E-HQQE 3x230/   </v>
      </c>
      <c r="C1521" s="50" t="str">
        <f>VLOOKUP(A1521,'DATA (2)'!A:G,4,0)</f>
        <v>CW</v>
      </c>
      <c r="D1521" s="51"/>
      <c r="E1521" s="50"/>
      <c r="F1521" s="50">
        <f>VLOOKUP(A1521,'DATA (2)'!A:G,5,0)</f>
        <v>912.5</v>
      </c>
      <c r="G1521" s="50">
        <f>IFERROR(F1521*(1-VLOOKUP(C1521,ГОЛОВНА!K:L,2,0)), "-")</f>
        <v>912.5</v>
      </c>
    </row>
    <row r="1522" spans="1:7" x14ac:dyDescent="0.3">
      <c r="A1522" s="80">
        <v>96482164</v>
      </c>
      <c r="B1522" s="53" t="str">
        <f>VLOOKUP(A1522,'DATA (2)'!A:G,2,0)</f>
        <v xml:space="preserve">CR5-11 A-A-A-E-HQQE 3x400D 50HZ         </v>
      </c>
      <c r="C1522" s="50" t="str">
        <f>VLOOKUP(A1522,'DATA (2)'!A:G,4,0)</f>
        <v>CW</v>
      </c>
      <c r="D1522" s="51"/>
      <c r="E1522" s="50"/>
      <c r="F1522" s="50">
        <f>VLOOKUP(A1522,'DATA (2)'!A:G,5,0)</f>
        <v>912.5</v>
      </c>
      <c r="G1522" s="50">
        <f>IFERROR(F1522*(1-VLOOKUP(C1522,ГОЛОВНА!K:L,2,0)), "-")</f>
        <v>912.5</v>
      </c>
    </row>
    <row r="1523" spans="1:7" x14ac:dyDescent="0.3">
      <c r="A1523" s="80">
        <v>96556595</v>
      </c>
      <c r="B1523" s="53" t="str">
        <f>VLOOKUP(A1523,'DATA (2)'!A:G,2,0)</f>
        <v xml:space="preserve">Верт. насос CR5-11 A-A-A-V-HQQV 1x220/  </v>
      </c>
      <c r="C1523" s="50" t="str">
        <f>VLOOKUP(A1523,'DATA (2)'!A:G,4,0)</f>
        <v>CW</v>
      </c>
      <c r="D1523" s="51"/>
      <c r="E1523" s="50"/>
      <c r="F1523" s="50">
        <f>VLOOKUP(A1523,'DATA (2)'!A:G,5,0)</f>
        <v>1106</v>
      </c>
      <c r="G1523" s="50">
        <f>IFERROR(F1523*(1-VLOOKUP(C1523,ГОЛОВНА!K:L,2,0)), "-")</f>
        <v>1106</v>
      </c>
    </row>
    <row r="1524" spans="1:7" x14ac:dyDescent="0.3">
      <c r="A1524" s="80">
        <v>96517012</v>
      </c>
      <c r="B1524" s="53" t="str">
        <f>VLOOKUP(A1524,'DATA (2)'!A:G,2,0)</f>
        <v xml:space="preserve">Верт.насос  CR5-11 A-A-A-V-HQQV 3x230/  </v>
      </c>
      <c r="C1524" s="50" t="str">
        <f>VLOOKUP(A1524,'DATA (2)'!A:G,4,0)</f>
        <v>CW</v>
      </c>
      <c r="D1524" s="51"/>
      <c r="E1524" s="50"/>
      <c r="F1524" s="50">
        <f>VLOOKUP(A1524,'DATA (2)'!A:G,5,0)</f>
        <v>931.29</v>
      </c>
      <c r="G1524" s="50">
        <f>IFERROR(F1524*(1-VLOOKUP(C1524,ГОЛОВНА!K:L,2,0)), "-")</f>
        <v>931.29</v>
      </c>
    </row>
    <row r="1525" spans="1:7" x14ac:dyDescent="0.3">
      <c r="A1525" s="80">
        <v>96513412</v>
      </c>
      <c r="B1525" s="53" t="str">
        <f>VLOOKUP(A1525,'DATA (2)'!A:G,2,0)</f>
        <v xml:space="preserve">Верт.насос  CR5-11 A-A-A-V-HQQV 3x400D  </v>
      </c>
      <c r="C1525" s="50" t="str">
        <f>VLOOKUP(A1525,'DATA (2)'!A:G,4,0)</f>
        <v>CW</v>
      </c>
      <c r="D1525" s="51"/>
      <c r="E1525" s="50"/>
      <c r="F1525" s="50">
        <f>VLOOKUP(A1525,'DATA (2)'!A:G,5,0)</f>
        <v>931.29</v>
      </c>
      <c r="G1525" s="50">
        <f>IFERROR(F1525*(1-VLOOKUP(C1525,ГОЛОВНА!K:L,2,0)), "-")</f>
        <v>931.29</v>
      </c>
    </row>
    <row r="1526" spans="1:7" x14ac:dyDescent="0.3">
      <c r="A1526" s="80">
        <v>96537535</v>
      </c>
      <c r="B1526" s="53" t="str">
        <f>VLOOKUP(A1526,'DATA (2)'!A:G,2,0)</f>
        <v xml:space="preserve">Верт. насос CR5-11 A-FGJ-A-E-HQQE 1x22  </v>
      </c>
      <c r="C1526" s="50" t="str">
        <f>VLOOKUP(A1526,'DATA (2)'!A:G,4,0)</f>
        <v>CW</v>
      </c>
      <c r="D1526" s="51"/>
      <c r="E1526" s="50"/>
      <c r="F1526" s="50">
        <f>VLOOKUP(A1526,'DATA (2)'!A:G,5,0)</f>
        <v>1118.58</v>
      </c>
      <c r="G1526" s="50">
        <f>IFERROR(F1526*(1-VLOOKUP(C1526,ГОЛОВНА!K:L,2,0)), "-")</f>
        <v>1118.58</v>
      </c>
    </row>
    <row r="1527" spans="1:7" x14ac:dyDescent="0.3">
      <c r="A1527" s="80">
        <v>96517045</v>
      </c>
      <c r="B1527" s="53" t="str">
        <f>VLOOKUP(A1527,'DATA (2)'!A:G,2,0)</f>
        <v xml:space="preserve">CR5-11 A-FGJ-A-E-HQQE 3x230/400 50HZ    </v>
      </c>
      <c r="C1527" s="50" t="str">
        <f>VLOOKUP(A1527,'DATA (2)'!A:G,4,0)</f>
        <v>CW</v>
      </c>
      <c r="D1527" s="51"/>
      <c r="E1527" s="50"/>
      <c r="F1527" s="50">
        <f>VLOOKUP(A1527,'DATA (2)'!A:G,5,0)</f>
        <v>943.88</v>
      </c>
      <c r="G1527" s="50">
        <f>IFERROR(F1527*(1-VLOOKUP(C1527,ГОЛОВНА!K:L,2,0)), "-")</f>
        <v>943.88</v>
      </c>
    </row>
    <row r="1528" spans="1:7" x14ac:dyDescent="0.3">
      <c r="A1528" s="80">
        <v>96513382</v>
      </c>
      <c r="B1528" s="53" t="str">
        <f>VLOOKUP(A1528,'DATA (2)'!A:G,2,0)</f>
        <v xml:space="preserve">CR5-11 A-FGJ-A-E-HQQE 3x400D 50HZ       </v>
      </c>
      <c r="C1528" s="50" t="str">
        <f>VLOOKUP(A1528,'DATA (2)'!A:G,4,0)</f>
        <v>CW</v>
      </c>
      <c r="D1528" s="51"/>
      <c r="E1528" s="50"/>
      <c r="F1528" s="50">
        <f>VLOOKUP(A1528,'DATA (2)'!A:G,5,0)</f>
        <v>943.88</v>
      </c>
      <c r="G1528" s="50">
        <f>IFERROR(F1528*(1-VLOOKUP(C1528,ГОЛОВНА!K:L,2,0)), "-")</f>
        <v>943.88</v>
      </c>
    </row>
    <row r="1529" spans="1:7" x14ac:dyDescent="0.3">
      <c r="A1529" s="80">
        <v>96556610</v>
      </c>
      <c r="B1529" s="53" t="str">
        <f>VLOOKUP(A1529,'DATA (2)'!A:G,2,0)</f>
        <v xml:space="preserve">Верт. насос CR5-11 A-FGJ-A-V-HQQV 1x22  </v>
      </c>
      <c r="C1529" s="50" t="str">
        <f>VLOOKUP(A1529,'DATA (2)'!A:G,4,0)</f>
        <v>CW</v>
      </c>
      <c r="D1529" s="51"/>
      <c r="E1529" s="50"/>
      <c r="F1529" s="50">
        <f>VLOOKUP(A1529,'DATA (2)'!A:G,5,0)</f>
        <v>1137.3699999999999</v>
      </c>
      <c r="G1529" s="50">
        <f>IFERROR(F1529*(1-VLOOKUP(C1529,ГОЛОВНА!K:L,2,0)), "-")</f>
        <v>1137.3699999999999</v>
      </c>
    </row>
    <row r="1530" spans="1:7" x14ac:dyDescent="0.3">
      <c r="A1530" s="80">
        <v>96517068</v>
      </c>
      <c r="B1530" s="53" t="str">
        <f>VLOOKUP(A1530,'DATA (2)'!A:G,2,0)</f>
        <v xml:space="preserve">Верт.насос  CR5-11 A-FGJ-A-V-HQQV 3x23  </v>
      </c>
      <c r="C1530" s="50" t="str">
        <f>VLOOKUP(A1530,'DATA (2)'!A:G,4,0)</f>
        <v>CW</v>
      </c>
      <c r="D1530" s="51"/>
      <c r="E1530" s="50"/>
      <c r="F1530" s="50">
        <f>VLOOKUP(A1530,'DATA (2)'!A:G,5,0)</f>
        <v>962.67</v>
      </c>
      <c r="G1530" s="50">
        <f>IFERROR(F1530*(1-VLOOKUP(C1530,ГОЛОВНА!K:L,2,0)), "-")</f>
        <v>962.67</v>
      </c>
    </row>
    <row r="1531" spans="1:7" x14ac:dyDescent="0.3">
      <c r="A1531" s="80">
        <v>96513440</v>
      </c>
      <c r="B1531" s="53" t="str">
        <f>VLOOKUP(A1531,'DATA (2)'!A:G,2,0)</f>
        <v xml:space="preserve">Верт.насос  CR5-11 A-FGJ-A-V-HQQV 3x40  </v>
      </c>
      <c r="C1531" s="50" t="str">
        <f>VLOOKUP(A1531,'DATA (2)'!A:G,4,0)</f>
        <v>CW</v>
      </c>
      <c r="D1531" s="51"/>
      <c r="E1531" s="50"/>
      <c r="F1531" s="50">
        <f>VLOOKUP(A1531,'DATA (2)'!A:G,5,0)</f>
        <v>962.67</v>
      </c>
      <c r="G1531" s="50">
        <f>IFERROR(F1531*(1-VLOOKUP(C1531,ГОЛОВНА!K:L,2,0)), "-")</f>
        <v>962.67</v>
      </c>
    </row>
    <row r="1532" spans="1:7" x14ac:dyDescent="0.3">
      <c r="A1532" s="80">
        <v>96533272</v>
      </c>
      <c r="B1532" s="53" t="str">
        <f>VLOOKUP(A1532,'DATA (2)'!A:G,2,0)</f>
        <v xml:space="preserve">Верт. насос CR5-12 A-A-A-E-HQQE 1x220/  </v>
      </c>
      <c r="C1532" s="50" t="str">
        <f>VLOOKUP(A1532,'DATA (2)'!A:G,4,0)</f>
        <v>CW</v>
      </c>
      <c r="D1532" s="51"/>
      <c r="E1532" s="50"/>
      <c r="F1532" s="50">
        <f>VLOOKUP(A1532,'DATA (2)'!A:G,5,0)</f>
        <v>1114.56</v>
      </c>
      <c r="G1532" s="50">
        <f>IFERROR(F1532*(1-VLOOKUP(C1532,ГОЛОВНА!K:L,2,0)), "-")</f>
        <v>1114.56</v>
      </c>
    </row>
    <row r="1533" spans="1:7" x14ac:dyDescent="0.3">
      <c r="A1533" s="80">
        <v>96516995</v>
      </c>
      <c r="B1533" s="53" t="str">
        <f>VLOOKUP(A1533,'DATA (2)'!A:G,2,0)</f>
        <v>Верт.насос CR5-12 A-A-A-E-HQQE 3x230/400</v>
      </c>
      <c r="C1533" s="50" t="str">
        <f>VLOOKUP(A1533,'DATA (2)'!A:G,4,0)</f>
        <v>CW</v>
      </c>
      <c r="D1533" s="51"/>
      <c r="E1533" s="50"/>
      <c r="F1533" s="50">
        <f>VLOOKUP(A1533,'DATA (2)'!A:G,5,0)</f>
        <v>939.86</v>
      </c>
      <c r="G1533" s="50">
        <f>IFERROR(F1533*(1-VLOOKUP(C1533,ГОЛОВНА!K:L,2,0)), "-")</f>
        <v>939.86</v>
      </c>
    </row>
    <row r="1534" spans="1:7" x14ac:dyDescent="0.3">
      <c r="A1534" s="80">
        <v>96513363</v>
      </c>
      <c r="B1534" s="53" t="str">
        <f>VLOOKUP(A1534,'DATA (2)'!A:G,2,0)</f>
        <v xml:space="preserve">CR5-12 A-A-A-E-HQQE 3x400D 50HZ         </v>
      </c>
      <c r="C1534" s="50" t="str">
        <f>VLOOKUP(A1534,'DATA (2)'!A:G,4,0)</f>
        <v>CW</v>
      </c>
      <c r="D1534" s="51"/>
      <c r="E1534" s="50"/>
      <c r="F1534" s="50">
        <f>VLOOKUP(A1534,'DATA (2)'!A:G,5,0)</f>
        <v>939.86</v>
      </c>
      <c r="G1534" s="50">
        <f>IFERROR(F1534*(1-VLOOKUP(C1534,ГОЛОВНА!K:L,2,0)), "-")</f>
        <v>939.86</v>
      </c>
    </row>
    <row r="1535" spans="1:7" x14ac:dyDescent="0.3">
      <c r="A1535" s="80">
        <v>96556596</v>
      </c>
      <c r="B1535" s="53" t="str">
        <f>VLOOKUP(A1535,'DATA (2)'!A:G,2,0)</f>
        <v xml:space="preserve">Верт. насос CR5-12 A-A-A-V-HQQV 1x220/  </v>
      </c>
      <c r="C1535" s="50" t="str">
        <f>VLOOKUP(A1535,'DATA (2)'!A:G,4,0)</f>
        <v>CW</v>
      </c>
      <c r="D1535" s="51"/>
      <c r="E1535" s="50"/>
      <c r="F1535" s="50">
        <f>VLOOKUP(A1535,'DATA (2)'!A:G,5,0)</f>
        <v>1133.3499999999999</v>
      </c>
      <c r="G1535" s="50">
        <f>IFERROR(F1535*(1-VLOOKUP(C1535,ГОЛОВНА!K:L,2,0)), "-")</f>
        <v>1133.3499999999999</v>
      </c>
    </row>
    <row r="1536" spans="1:7" x14ac:dyDescent="0.3">
      <c r="A1536" s="80">
        <v>96517013</v>
      </c>
      <c r="B1536" s="53" t="str">
        <f>VLOOKUP(A1536,'DATA (2)'!A:G,2,0)</f>
        <v xml:space="preserve">Верт.насос  CR5-12 A-A-A-V-HQQV 3x230/  </v>
      </c>
      <c r="C1536" s="50" t="str">
        <f>VLOOKUP(A1536,'DATA (2)'!A:G,4,0)</f>
        <v>CW</v>
      </c>
      <c r="D1536" s="51"/>
      <c r="E1536" s="50"/>
      <c r="F1536" s="50">
        <f>VLOOKUP(A1536,'DATA (2)'!A:G,5,0)</f>
        <v>958.65</v>
      </c>
      <c r="G1536" s="50">
        <f>IFERROR(F1536*(1-VLOOKUP(C1536,ГОЛОВНА!K:L,2,0)), "-")</f>
        <v>958.65</v>
      </c>
    </row>
    <row r="1537" spans="1:7" x14ac:dyDescent="0.3">
      <c r="A1537" s="80">
        <v>96513413</v>
      </c>
      <c r="B1537" s="53" t="str">
        <f>VLOOKUP(A1537,'DATA (2)'!A:G,2,0)</f>
        <v xml:space="preserve">Верт.насос  CR5-12 A-A-A-V-HQQV 3x400D  </v>
      </c>
      <c r="C1537" s="50" t="str">
        <f>VLOOKUP(A1537,'DATA (2)'!A:G,4,0)</f>
        <v>CW</v>
      </c>
      <c r="D1537" s="51"/>
      <c r="E1537" s="50"/>
      <c r="F1537" s="50">
        <f>VLOOKUP(A1537,'DATA (2)'!A:G,5,0)</f>
        <v>958.65</v>
      </c>
      <c r="G1537" s="50">
        <f>IFERROR(F1537*(1-VLOOKUP(C1537,ГОЛОВНА!K:L,2,0)), "-")</f>
        <v>958.65</v>
      </c>
    </row>
    <row r="1538" spans="1:7" x14ac:dyDescent="0.3">
      <c r="A1538" s="80">
        <v>96537536</v>
      </c>
      <c r="B1538" s="53" t="str">
        <f>VLOOKUP(A1538,'DATA (2)'!A:G,2,0)</f>
        <v xml:space="preserve">Верт. насос CR5-12 A-FGJ-A-E-HQQE 1x22  </v>
      </c>
      <c r="C1538" s="50" t="str">
        <f>VLOOKUP(A1538,'DATA (2)'!A:G,4,0)</f>
        <v>CW</v>
      </c>
      <c r="D1538" s="51"/>
      <c r="E1538" s="50"/>
      <c r="F1538" s="50">
        <f>VLOOKUP(A1538,'DATA (2)'!A:G,5,0)</f>
        <v>1145.94</v>
      </c>
      <c r="G1538" s="50">
        <f>IFERROR(F1538*(1-VLOOKUP(C1538,ГОЛОВНА!K:L,2,0)), "-")</f>
        <v>1145.94</v>
      </c>
    </row>
    <row r="1539" spans="1:7" x14ac:dyDescent="0.3">
      <c r="A1539" s="80">
        <v>96517046</v>
      </c>
      <c r="B1539" s="53" t="str">
        <f>VLOOKUP(A1539,'DATA (2)'!A:G,2,0)</f>
        <v xml:space="preserve">Верт.насос  CR5-12 A-FGJ-A-E-HQQE 3x23  </v>
      </c>
      <c r="C1539" s="50" t="str">
        <f>VLOOKUP(A1539,'DATA (2)'!A:G,4,0)</f>
        <v>CW</v>
      </c>
      <c r="D1539" s="51"/>
      <c r="E1539" s="50"/>
      <c r="F1539" s="50">
        <f>VLOOKUP(A1539,'DATA (2)'!A:G,5,0)</f>
        <v>971.23</v>
      </c>
      <c r="G1539" s="50">
        <f>IFERROR(F1539*(1-VLOOKUP(C1539,ГОЛОВНА!K:L,2,0)), "-")</f>
        <v>971.23</v>
      </c>
    </row>
    <row r="1540" spans="1:7" x14ac:dyDescent="0.3">
      <c r="A1540" s="80">
        <v>96513383</v>
      </c>
      <c r="B1540" s="53" t="str">
        <f>VLOOKUP(A1540,'DATA (2)'!A:G,2,0)</f>
        <v xml:space="preserve">Верт.насос CR5-12 A-FGJ-A-E-HQQE 3x400D </v>
      </c>
      <c r="C1540" s="50" t="str">
        <f>VLOOKUP(A1540,'DATA (2)'!A:G,4,0)</f>
        <v>CW</v>
      </c>
      <c r="D1540" s="51"/>
      <c r="E1540" s="50"/>
      <c r="F1540" s="50">
        <f>VLOOKUP(A1540,'DATA (2)'!A:G,5,0)</f>
        <v>971.23</v>
      </c>
      <c r="G1540" s="50">
        <f>IFERROR(F1540*(1-VLOOKUP(C1540,ГОЛОВНА!K:L,2,0)), "-")</f>
        <v>971.23</v>
      </c>
    </row>
    <row r="1541" spans="1:7" x14ac:dyDescent="0.3">
      <c r="A1541" s="80">
        <v>96556611</v>
      </c>
      <c r="B1541" s="53" t="str">
        <f>VLOOKUP(A1541,'DATA (2)'!A:G,2,0)</f>
        <v xml:space="preserve">Верт. насос CR5-12 A-FGJ-A-V-HQQV 1x22  </v>
      </c>
      <c r="C1541" s="50" t="str">
        <f>VLOOKUP(A1541,'DATA (2)'!A:G,4,0)</f>
        <v>CW</v>
      </c>
      <c r="D1541" s="51"/>
      <c r="E1541" s="50"/>
      <c r="F1541" s="50">
        <f>VLOOKUP(A1541,'DATA (2)'!A:G,5,0)</f>
        <v>1164.73</v>
      </c>
      <c r="G1541" s="50">
        <f>IFERROR(F1541*(1-VLOOKUP(C1541,ГОЛОВНА!K:L,2,0)), "-")</f>
        <v>1164.73</v>
      </c>
    </row>
    <row r="1542" spans="1:7" x14ac:dyDescent="0.3">
      <c r="A1542" s="80">
        <v>96517069</v>
      </c>
      <c r="B1542" s="53" t="str">
        <f>VLOOKUP(A1542,'DATA (2)'!A:G,2,0)</f>
        <v xml:space="preserve">Верт.насос  CR5-12 A-FGJ-A-V-HQQV 3x23  </v>
      </c>
      <c r="C1542" s="50" t="str">
        <f>VLOOKUP(A1542,'DATA (2)'!A:G,4,0)</f>
        <v>CW</v>
      </c>
      <c r="D1542" s="51"/>
      <c r="E1542" s="50"/>
      <c r="F1542" s="50">
        <f>VLOOKUP(A1542,'DATA (2)'!A:G,5,0)</f>
        <v>990.02</v>
      </c>
      <c r="G1542" s="50">
        <f>IFERROR(F1542*(1-VLOOKUP(C1542,ГОЛОВНА!K:L,2,0)), "-")</f>
        <v>990.02</v>
      </c>
    </row>
    <row r="1543" spans="1:7" x14ac:dyDescent="0.3">
      <c r="A1543" s="80">
        <v>96513441</v>
      </c>
      <c r="B1543" s="53" t="str">
        <f>VLOOKUP(A1543,'DATA (2)'!A:G,2,0)</f>
        <v xml:space="preserve">Верт.насос  CR5-12 A-FGJ-A-V-HQQV 3x40  </v>
      </c>
      <c r="C1543" s="50" t="str">
        <f>VLOOKUP(A1543,'DATA (2)'!A:G,4,0)</f>
        <v>CW</v>
      </c>
      <c r="D1543" s="51"/>
      <c r="E1543" s="50"/>
      <c r="F1543" s="50">
        <f>VLOOKUP(A1543,'DATA (2)'!A:G,5,0)</f>
        <v>990.02</v>
      </c>
      <c r="G1543" s="50">
        <f>IFERROR(F1543*(1-VLOOKUP(C1543,ГОЛОВНА!K:L,2,0)), "-")</f>
        <v>990.02</v>
      </c>
    </row>
    <row r="1544" spans="1:7" x14ac:dyDescent="0.3">
      <c r="A1544" s="80">
        <v>96534124</v>
      </c>
      <c r="B1544" s="53" t="str">
        <f>VLOOKUP(A1544,'DATA (2)'!A:G,2,0)</f>
        <v xml:space="preserve">Верт. насос CR5-13 A-A-A-E-HQQE 1x220/  </v>
      </c>
      <c r="C1544" s="50" t="str">
        <f>VLOOKUP(A1544,'DATA (2)'!A:G,4,0)</f>
        <v>CW</v>
      </c>
      <c r="D1544" s="51"/>
      <c r="E1544" s="50"/>
      <c r="F1544" s="50">
        <f>VLOOKUP(A1544,'DATA (2)'!A:G,5,0)</f>
        <v>1141.43</v>
      </c>
      <c r="G1544" s="50">
        <f>IFERROR(F1544*(1-VLOOKUP(C1544,ГОЛОВНА!K:L,2,0)), "-")</f>
        <v>1141.43</v>
      </c>
    </row>
    <row r="1545" spans="1:7" x14ac:dyDescent="0.3">
      <c r="A1545" s="80">
        <v>96516996</v>
      </c>
      <c r="B1545" s="53" t="str">
        <f>VLOOKUP(A1545,'DATA (2)'!A:G,2,0)</f>
        <v xml:space="preserve">Верт. насос CR5-13 A-A-A-E-HQQE 3x230/4 </v>
      </c>
      <c r="C1545" s="50" t="str">
        <f>VLOOKUP(A1545,'DATA (2)'!A:G,4,0)</f>
        <v>CW</v>
      </c>
      <c r="D1545" s="51"/>
      <c r="E1545" s="50"/>
      <c r="F1545" s="50">
        <f>VLOOKUP(A1545,'DATA (2)'!A:G,5,0)</f>
        <v>966.73</v>
      </c>
      <c r="G1545" s="50">
        <f>IFERROR(F1545*(1-VLOOKUP(C1545,ГОЛОВНА!K:L,2,0)), "-")</f>
        <v>966.73</v>
      </c>
    </row>
    <row r="1546" spans="1:7" x14ac:dyDescent="0.3">
      <c r="A1546" s="80">
        <v>96513364</v>
      </c>
      <c r="B1546" s="53" t="str">
        <f>VLOOKUP(A1546,'DATA (2)'!A:G,2,0)</f>
        <v xml:space="preserve">Верт.насос CR5-13 A-A-A-E-HQQE 3x400    </v>
      </c>
      <c r="C1546" s="50" t="str">
        <f>VLOOKUP(A1546,'DATA (2)'!A:G,4,0)</f>
        <v>CW</v>
      </c>
      <c r="D1546" s="51"/>
      <c r="E1546" s="50"/>
      <c r="F1546" s="50">
        <f>VLOOKUP(A1546,'DATA (2)'!A:G,5,0)</f>
        <v>966.73</v>
      </c>
      <c r="G1546" s="50">
        <f>IFERROR(F1546*(1-VLOOKUP(C1546,ГОЛОВНА!K:L,2,0)), "-")</f>
        <v>966.73</v>
      </c>
    </row>
    <row r="1547" spans="1:7" x14ac:dyDescent="0.3">
      <c r="A1547" s="80">
        <v>96556597</v>
      </c>
      <c r="B1547" s="53" t="str">
        <f>VLOOKUP(A1547,'DATA (2)'!A:G,2,0)</f>
        <v xml:space="preserve">Верт. насос CR5-13 A-A-A-V-HQQV 1x220/  </v>
      </c>
      <c r="C1547" s="50" t="str">
        <f>VLOOKUP(A1547,'DATA (2)'!A:G,4,0)</f>
        <v>CW</v>
      </c>
      <c r="D1547" s="51"/>
      <c r="E1547" s="50"/>
      <c r="F1547" s="50">
        <f>VLOOKUP(A1547,'DATA (2)'!A:G,5,0)</f>
        <v>1160.22</v>
      </c>
      <c r="G1547" s="50">
        <f>IFERROR(F1547*(1-VLOOKUP(C1547,ГОЛОВНА!K:L,2,0)), "-")</f>
        <v>1160.22</v>
      </c>
    </row>
    <row r="1548" spans="1:7" x14ac:dyDescent="0.3">
      <c r="A1548" s="80">
        <v>96517014</v>
      </c>
      <c r="B1548" s="53" t="str">
        <f>VLOOKUP(A1548,'DATA (2)'!A:G,2,0)</f>
        <v xml:space="preserve">Верт.насос  CR5-13 A-A-A-V-HQQV 3x230/  </v>
      </c>
      <c r="C1548" s="50" t="str">
        <f>VLOOKUP(A1548,'DATA (2)'!A:G,4,0)</f>
        <v>CW</v>
      </c>
      <c r="D1548" s="51"/>
      <c r="E1548" s="50"/>
      <c r="F1548" s="50">
        <f>VLOOKUP(A1548,'DATA (2)'!A:G,5,0)</f>
        <v>985.52</v>
      </c>
      <c r="G1548" s="50">
        <f>IFERROR(F1548*(1-VLOOKUP(C1548,ГОЛОВНА!K:L,2,0)), "-")</f>
        <v>985.52</v>
      </c>
    </row>
    <row r="1549" spans="1:7" x14ac:dyDescent="0.3">
      <c r="A1549" s="80">
        <v>96513414</v>
      </c>
      <c r="B1549" s="53" t="str">
        <f>VLOOKUP(A1549,'DATA (2)'!A:G,2,0)</f>
        <v xml:space="preserve">Верт.насос  CR5-13 A-A-A-V-HQQV 3x400D  </v>
      </c>
      <c r="C1549" s="50" t="str">
        <f>VLOOKUP(A1549,'DATA (2)'!A:G,4,0)</f>
        <v>CW</v>
      </c>
      <c r="D1549" s="51"/>
      <c r="E1549" s="50"/>
      <c r="F1549" s="50">
        <f>VLOOKUP(A1549,'DATA (2)'!A:G,5,0)</f>
        <v>985.52</v>
      </c>
      <c r="G1549" s="50">
        <f>IFERROR(F1549*(1-VLOOKUP(C1549,ГОЛОВНА!K:L,2,0)), "-")</f>
        <v>985.52</v>
      </c>
    </row>
    <row r="1550" spans="1:7" x14ac:dyDescent="0.3">
      <c r="A1550" s="80">
        <v>96533273</v>
      </c>
      <c r="B1550" s="53" t="str">
        <f>VLOOKUP(A1550,'DATA (2)'!A:G,2,0)</f>
        <v xml:space="preserve">Верт. насос CR5-13 A-FGJ-A-E-HQQE 1x22  </v>
      </c>
      <c r="C1550" s="50" t="str">
        <f>VLOOKUP(A1550,'DATA (2)'!A:G,4,0)</f>
        <v>CW</v>
      </c>
      <c r="D1550" s="51"/>
      <c r="E1550" s="50"/>
      <c r="F1550" s="50">
        <f>VLOOKUP(A1550,'DATA (2)'!A:G,5,0)</f>
        <v>1172.8</v>
      </c>
      <c r="G1550" s="50">
        <f>IFERROR(F1550*(1-VLOOKUP(C1550,ГОЛОВНА!K:L,2,0)), "-")</f>
        <v>1172.8</v>
      </c>
    </row>
    <row r="1551" spans="1:7" x14ac:dyDescent="0.3">
      <c r="A1551" s="80">
        <v>96517047</v>
      </c>
      <c r="B1551" s="53" t="str">
        <f>VLOOKUP(A1551,'DATA (2)'!A:G,2,0)</f>
        <v xml:space="preserve">Верт.насос  CR5-13 A-FGJ-A-E-HQQE 3x23  </v>
      </c>
      <c r="C1551" s="50" t="str">
        <f>VLOOKUP(A1551,'DATA (2)'!A:G,4,0)</f>
        <v>CW</v>
      </c>
      <c r="D1551" s="51"/>
      <c r="E1551" s="50"/>
      <c r="F1551" s="50">
        <f>VLOOKUP(A1551,'DATA (2)'!A:G,5,0)</f>
        <v>998.1</v>
      </c>
      <c r="G1551" s="50">
        <f>IFERROR(F1551*(1-VLOOKUP(C1551,ГОЛОВНА!K:L,2,0)), "-")</f>
        <v>998.1</v>
      </c>
    </row>
    <row r="1552" spans="1:7" x14ac:dyDescent="0.3">
      <c r="A1552" s="80">
        <v>96513384</v>
      </c>
      <c r="B1552" s="53" t="str">
        <f>VLOOKUP(A1552,'DATA (2)'!A:G,2,0)</f>
        <v xml:space="preserve">CR5-13 A-FGJ-A-E-HQQE 3x400D 50HZ       </v>
      </c>
      <c r="C1552" s="50" t="str">
        <f>VLOOKUP(A1552,'DATA (2)'!A:G,4,0)</f>
        <v>CW</v>
      </c>
      <c r="D1552" s="51"/>
      <c r="E1552" s="50"/>
      <c r="F1552" s="50">
        <f>VLOOKUP(A1552,'DATA (2)'!A:G,5,0)</f>
        <v>998.1</v>
      </c>
      <c r="G1552" s="50">
        <f>IFERROR(F1552*(1-VLOOKUP(C1552,ГОЛОВНА!K:L,2,0)), "-")</f>
        <v>998.1</v>
      </c>
    </row>
    <row r="1553" spans="1:7" x14ac:dyDescent="0.3">
      <c r="A1553" s="80">
        <v>96556612</v>
      </c>
      <c r="B1553" s="53" t="str">
        <f>VLOOKUP(A1553,'DATA (2)'!A:G,2,0)</f>
        <v xml:space="preserve">Верт. насос CR5-13 A-FGJ-A-V-HQQV 1x22  </v>
      </c>
      <c r="C1553" s="50" t="str">
        <f>VLOOKUP(A1553,'DATA (2)'!A:G,4,0)</f>
        <v>CW</v>
      </c>
      <c r="D1553" s="51"/>
      <c r="E1553" s="50"/>
      <c r="F1553" s="50">
        <f>VLOOKUP(A1553,'DATA (2)'!A:G,5,0)</f>
        <v>1191.5899999999999</v>
      </c>
      <c r="G1553" s="50">
        <f>IFERROR(F1553*(1-VLOOKUP(C1553,ГОЛОВНА!K:L,2,0)), "-")</f>
        <v>1191.5899999999999</v>
      </c>
    </row>
    <row r="1554" spans="1:7" x14ac:dyDescent="0.3">
      <c r="A1554" s="80">
        <v>96517070</v>
      </c>
      <c r="B1554" s="53" t="str">
        <f>VLOOKUP(A1554,'DATA (2)'!A:G,2,0)</f>
        <v xml:space="preserve">Верт.насос  CR5-13 A-FGJ-A-V-HQQV 3x23  </v>
      </c>
      <c r="C1554" s="50" t="str">
        <f>VLOOKUP(A1554,'DATA (2)'!A:G,4,0)</f>
        <v>CW</v>
      </c>
      <c r="D1554" s="51"/>
      <c r="E1554" s="50"/>
      <c r="F1554" s="50">
        <f>VLOOKUP(A1554,'DATA (2)'!A:G,5,0)</f>
        <v>1016.89</v>
      </c>
      <c r="G1554" s="50">
        <f>IFERROR(F1554*(1-VLOOKUP(C1554,ГОЛОВНА!K:L,2,0)), "-")</f>
        <v>1016.89</v>
      </c>
    </row>
    <row r="1555" spans="1:7" x14ac:dyDescent="0.3">
      <c r="A1555" s="80">
        <v>96513442</v>
      </c>
      <c r="B1555" s="53" t="str">
        <f>VLOOKUP(A1555,'DATA (2)'!A:G,2,0)</f>
        <v xml:space="preserve">Верт.насос  CR5-13 A-FGJ-A-V-HQQV 3x40  </v>
      </c>
      <c r="C1555" s="50" t="str">
        <f>VLOOKUP(A1555,'DATA (2)'!A:G,4,0)</f>
        <v>CW</v>
      </c>
      <c r="D1555" s="51"/>
      <c r="E1555" s="50"/>
      <c r="F1555" s="50">
        <f>VLOOKUP(A1555,'DATA (2)'!A:G,5,0)</f>
        <v>1016.89</v>
      </c>
      <c r="G1555" s="50">
        <f>IFERROR(F1555*(1-VLOOKUP(C1555,ГОЛОВНА!K:L,2,0)), "-")</f>
        <v>1016.89</v>
      </c>
    </row>
    <row r="1556" spans="1:7" x14ac:dyDescent="0.3">
      <c r="A1556" s="80">
        <v>96534125</v>
      </c>
      <c r="B1556" s="53" t="str">
        <f>VLOOKUP(A1556,'DATA (2)'!A:G,2,0)</f>
        <v xml:space="preserve">Верт. насос CR5-14 A-A-A-E-HQQE 1x220/  </v>
      </c>
      <c r="C1556" s="50" t="str">
        <f>VLOOKUP(A1556,'DATA (2)'!A:G,4,0)</f>
        <v>CW</v>
      </c>
      <c r="D1556" s="51"/>
      <c r="E1556" s="50"/>
      <c r="F1556" s="50">
        <f>VLOOKUP(A1556,'DATA (2)'!A:G,5,0)</f>
        <v>1170.43</v>
      </c>
      <c r="G1556" s="50">
        <f>IFERROR(F1556*(1-VLOOKUP(C1556,ГОЛОВНА!K:L,2,0)), "-")</f>
        <v>1170.43</v>
      </c>
    </row>
    <row r="1557" spans="1:7" x14ac:dyDescent="0.3">
      <c r="A1557" s="80">
        <v>96516997</v>
      </c>
      <c r="B1557" s="53" t="str">
        <f>VLOOKUP(A1557,'DATA (2)'!A:G,2,0)</f>
        <v xml:space="preserve">CR5-14 A-A-A-E-HQQE 3x230/400 50HZ      </v>
      </c>
      <c r="C1557" s="50" t="str">
        <f>VLOOKUP(A1557,'DATA (2)'!A:G,4,0)</f>
        <v>CW</v>
      </c>
      <c r="D1557" s="51"/>
      <c r="E1557" s="50"/>
      <c r="F1557" s="50">
        <f>VLOOKUP(A1557,'DATA (2)'!A:G,5,0)</f>
        <v>995.73</v>
      </c>
      <c r="G1557" s="50">
        <f>IFERROR(F1557*(1-VLOOKUP(C1557,ГОЛОВНА!K:L,2,0)), "-")</f>
        <v>995.73</v>
      </c>
    </row>
    <row r="1558" spans="1:7" x14ac:dyDescent="0.3">
      <c r="A1558" s="80">
        <v>96513365</v>
      </c>
      <c r="B1558" s="53" t="str">
        <f>VLOOKUP(A1558,'DATA (2)'!A:G,2,0)</f>
        <v xml:space="preserve">Верт. насос CR5-14 A-A-A-E-HQQE 3x400D  </v>
      </c>
      <c r="C1558" s="50" t="str">
        <f>VLOOKUP(A1558,'DATA (2)'!A:G,4,0)</f>
        <v>CW</v>
      </c>
      <c r="D1558" s="51"/>
      <c r="E1558" s="50"/>
      <c r="F1558" s="50">
        <f>VLOOKUP(A1558,'DATA (2)'!A:G,5,0)</f>
        <v>995.73</v>
      </c>
      <c r="G1558" s="50">
        <f>IFERROR(F1558*(1-VLOOKUP(C1558,ГОЛОВНА!K:L,2,0)), "-")</f>
        <v>995.73</v>
      </c>
    </row>
    <row r="1559" spans="1:7" x14ac:dyDescent="0.3">
      <c r="A1559" s="80">
        <v>96556598</v>
      </c>
      <c r="B1559" s="53" t="str">
        <f>VLOOKUP(A1559,'DATA (2)'!A:G,2,0)</f>
        <v xml:space="preserve">Верт. насос CR5-14 A-A-A-V-HQQV 1x220/  </v>
      </c>
      <c r="C1559" s="50" t="str">
        <f>VLOOKUP(A1559,'DATA (2)'!A:G,4,0)</f>
        <v>CW</v>
      </c>
      <c r="D1559" s="51"/>
      <c r="E1559" s="50"/>
      <c r="F1559" s="50">
        <f>VLOOKUP(A1559,'DATA (2)'!A:G,5,0)</f>
        <v>1189.22</v>
      </c>
      <c r="G1559" s="50">
        <f>IFERROR(F1559*(1-VLOOKUP(C1559,ГОЛОВНА!K:L,2,0)), "-")</f>
        <v>1189.22</v>
      </c>
    </row>
    <row r="1560" spans="1:7" x14ac:dyDescent="0.3">
      <c r="A1560" s="80">
        <v>96517015</v>
      </c>
      <c r="B1560" s="53" t="str">
        <f>VLOOKUP(A1560,'DATA (2)'!A:G,2,0)</f>
        <v xml:space="preserve">Верт.насос  CR5-14 A-A-A-V-HQQV 3x230/  </v>
      </c>
      <c r="C1560" s="50" t="str">
        <f>VLOOKUP(A1560,'DATA (2)'!A:G,4,0)</f>
        <v>CW</v>
      </c>
      <c r="D1560" s="51"/>
      <c r="E1560" s="50"/>
      <c r="F1560" s="50">
        <f>VLOOKUP(A1560,'DATA (2)'!A:G,5,0)</f>
        <v>1014.52</v>
      </c>
      <c r="G1560" s="50">
        <f>IFERROR(F1560*(1-VLOOKUP(C1560,ГОЛОВНА!K:L,2,0)), "-")</f>
        <v>1014.52</v>
      </c>
    </row>
    <row r="1561" spans="1:7" x14ac:dyDescent="0.3">
      <c r="A1561" s="80">
        <v>96513415</v>
      </c>
      <c r="B1561" s="53" t="str">
        <f>VLOOKUP(A1561,'DATA (2)'!A:G,2,0)</f>
        <v xml:space="preserve">Верт.насос  CR5-14 A-A-A-V-HQQV 3x400D  </v>
      </c>
      <c r="C1561" s="50" t="str">
        <f>VLOOKUP(A1561,'DATA (2)'!A:G,4,0)</f>
        <v>CW</v>
      </c>
      <c r="D1561" s="51"/>
      <c r="E1561" s="50"/>
      <c r="F1561" s="50">
        <f>VLOOKUP(A1561,'DATA (2)'!A:G,5,0)</f>
        <v>1014.52</v>
      </c>
      <c r="G1561" s="50">
        <f>IFERROR(F1561*(1-VLOOKUP(C1561,ГОЛОВНА!K:L,2,0)), "-")</f>
        <v>1014.52</v>
      </c>
    </row>
    <row r="1562" spans="1:7" x14ac:dyDescent="0.3">
      <c r="A1562" s="80">
        <v>96533274</v>
      </c>
      <c r="B1562" s="53" t="str">
        <f>VLOOKUP(A1562,'DATA (2)'!A:G,2,0)</f>
        <v xml:space="preserve">Верт. насос CR5-14 A-FGJ-A-E-HQQE 1x22  </v>
      </c>
      <c r="C1562" s="50" t="str">
        <f>VLOOKUP(A1562,'DATA (2)'!A:G,4,0)</f>
        <v>CW</v>
      </c>
      <c r="D1562" s="51"/>
      <c r="E1562" s="50"/>
      <c r="F1562" s="50">
        <f>VLOOKUP(A1562,'DATA (2)'!A:G,5,0)</f>
        <v>1201.8</v>
      </c>
      <c r="G1562" s="50">
        <f>IFERROR(F1562*(1-VLOOKUP(C1562,ГОЛОВНА!K:L,2,0)), "-")</f>
        <v>1201.8</v>
      </c>
    </row>
    <row r="1563" spans="1:7" x14ac:dyDescent="0.3">
      <c r="A1563" s="80">
        <v>96517048</v>
      </c>
      <c r="B1563" s="53" t="str">
        <f>VLOOKUP(A1563,'DATA (2)'!A:G,2,0)</f>
        <v xml:space="preserve">Верт.насос  CR5-14 A-FGJ-A-E-HQQE 3x23  </v>
      </c>
      <c r="C1563" s="50" t="str">
        <f>VLOOKUP(A1563,'DATA (2)'!A:G,4,0)</f>
        <v>CW</v>
      </c>
      <c r="D1563" s="51"/>
      <c r="E1563" s="50"/>
      <c r="F1563" s="50">
        <f>VLOOKUP(A1563,'DATA (2)'!A:G,5,0)</f>
        <v>1027.0999999999999</v>
      </c>
      <c r="G1563" s="50">
        <f>IFERROR(F1563*(1-VLOOKUP(C1563,ГОЛОВНА!K:L,2,0)), "-")</f>
        <v>1027.0999999999999</v>
      </c>
    </row>
    <row r="1564" spans="1:7" x14ac:dyDescent="0.3">
      <c r="A1564" s="80">
        <v>96513385</v>
      </c>
      <c r="B1564" s="53" t="str">
        <f>VLOOKUP(A1564,'DATA (2)'!A:G,2,0)</f>
        <v>Верт. насос CR5-14 A-FGJ-A-E-HQQE 3x400D</v>
      </c>
      <c r="C1564" s="50" t="str">
        <f>VLOOKUP(A1564,'DATA (2)'!A:G,4,0)</f>
        <v>CW</v>
      </c>
      <c r="D1564" s="51"/>
      <c r="E1564" s="50"/>
      <c r="F1564" s="50">
        <f>VLOOKUP(A1564,'DATA (2)'!A:G,5,0)</f>
        <v>1027.0999999999999</v>
      </c>
      <c r="G1564" s="50">
        <f>IFERROR(F1564*(1-VLOOKUP(C1564,ГОЛОВНА!K:L,2,0)), "-")</f>
        <v>1027.0999999999999</v>
      </c>
    </row>
    <row r="1565" spans="1:7" x14ac:dyDescent="0.3">
      <c r="A1565" s="80">
        <v>96556614</v>
      </c>
      <c r="B1565" s="53" t="str">
        <f>VLOOKUP(A1565,'DATA (2)'!A:G,2,0)</f>
        <v xml:space="preserve">Верт. насос CR5-14 A-FGJ-A-V-HQQV 1x22  </v>
      </c>
      <c r="C1565" s="50" t="str">
        <f>VLOOKUP(A1565,'DATA (2)'!A:G,4,0)</f>
        <v>CW</v>
      </c>
      <c r="D1565" s="51"/>
      <c r="E1565" s="50"/>
      <c r="F1565" s="50">
        <f>VLOOKUP(A1565,'DATA (2)'!A:G,5,0)</f>
        <v>1220.5899999999999</v>
      </c>
      <c r="G1565" s="50">
        <f>IFERROR(F1565*(1-VLOOKUP(C1565,ГОЛОВНА!K:L,2,0)), "-")</f>
        <v>1220.5899999999999</v>
      </c>
    </row>
    <row r="1566" spans="1:7" x14ac:dyDescent="0.3">
      <c r="A1566" s="80">
        <v>96517071</v>
      </c>
      <c r="B1566" s="53" t="str">
        <f>VLOOKUP(A1566,'DATA (2)'!A:G,2,0)</f>
        <v xml:space="preserve">Верт.насос  CR5-14 A-FGJ-A-V-HQQV 3x23  </v>
      </c>
      <c r="C1566" s="50" t="str">
        <f>VLOOKUP(A1566,'DATA (2)'!A:G,4,0)</f>
        <v>CW</v>
      </c>
      <c r="D1566" s="51"/>
      <c r="E1566" s="50"/>
      <c r="F1566" s="50">
        <f>VLOOKUP(A1566,'DATA (2)'!A:G,5,0)</f>
        <v>1045.8900000000001</v>
      </c>
      <c r="G1566" s="50">
        <f>IFERROR(F1566*(1-VLOOKUP(C1566,ГОЛОВНА!K:L,2,0)), "-")</f>
        <v>1045.8900000000001</v>
      </c>
    </row>
    <row r="1567" spans="1:7" x14ac:dyDescent="0.3">
      <c r="A1567" s="80">
        <v>96513443</v>
      </c>
      <c r="B1567" s="53" t="str">
        <f>VLOOKUP(A1567,'DATA (2)'!A:G,2,0)</f>
        <v xml:space="preserve">Верт.насос  CR5-14 A-FGJ-A-V-HQQV 3x40  </v>
      </c>
      <c r="C1567" s="50" t="str">
        <f>VLOOKUP(A1567,'DATA (2)'!A:G,4,0)</f>
        <v>CW</v>
      </c>
      <c r="D1567" s="51"/>
      <c r="E1567" s="50"/>
      <c r="F1567" s="50">
        <f>VLOOKUP(A1567,'DATA (2)'!A:G,5,0)</f>
        <v>1045.8900000000001</v>
      </c>
      <c r="G1567" s="50">
        <f>IFERROR(F1567*(1-VLOOKUP(C1567,ГОЛОВНА!K:L,2,0)), "-")</f>
        <v>1045.8900000000001</v>
      </c>
    </row>
    <row r="1568" spans="1:7" x14ac:dyDescent="0.3">
      <c r="A1568" s="80">
        <v>96534126</v>
      </c>
      <c r="B1568" s="53" t="str">
        <f>VLOOKUP(A1568,'DATA (2)'!A:G,2,0)</f>
        <v xml:space="preserve">Верт. насос CR5-15 A-A-A-E-HQQE 1x220/  </v>
      </c>
      <c r="C1568" s="50" t="str">
        <f>VLOOKUP(A1568,'DATA (2)'!A:G,4,0)</f>
        <v>CW</v>
      </c>
      <c r="D1568" s="51"/>
      <c r="E1568" s="50"/>
      <c r="F1568" s="50">
        <f>VLOOKUP(A1568,'DATA (2)'!A:G,5,0)</f>
        <v>1197.6199999999999</v>
      </c>
      <c r="G1568" s="50">
        <f>IFERROR(F1568*(1-VLOOKUP(C1568,ГОЛОВНА!K:L,2,0)), "-")</f>
        <v>1197.6199999999999</v>
      </c>
    </row>
    <row r="1569" spans="1:7" x14ac:dyDescent="0.3">
      <c r="A1569" s="80">
        <v>96516998</v>
      </c>
      <c r="B1569" s="53" t="str">
        <f>VLOOKUP(A1569,'DATA (2)'!A:G,2,0)</f>
        <v xml:space="preserve">CR5-15 A-A-A-E-HQQE 3x230/400 50HZ      </v>
      </c>
      <c r="C1569" s="50" t="str">
        <f>VLOOKUP(A1569,'DATA (2)'!A:G,4,0)</f>
        <v>CW</v>
      </c>
      <c r="D1569" s="51"/>
      <c r="E1569" s="50"/>
      <c r="F1569" s="50">
        <f>VLOOKUP(A1569,'DATA (2)'!A:G,5,0)</f>
        <v>1022.92</v>
      </c>
      <c r="G1569" s="50">
        <f>IFERROR(F1569*(1-VLOOKUP(C1569,ГОЛОВНА!K:L,2,0)), "-")</f>
        <v>1022.92</v>
      </c>
    </row>
    <row r="1570" spans="1:7" x14ac:dyDescent="0.3">
      <c r="A1570" s="80">
        <v>96513367</v>
      </c>
      <c r="B1570" s="53" t="str">
        <f>VLOOKUP(A1570,'DATA (2)'!A:G,2,0)</f>
        <v xml:space="preserve">CR5-15 A-A-A-E-HQQE 3x400D 50HZ         </v>
      </c>
      <c r="C1570" s="50" t="str">
        <f>VLOOKUP(A1570,'DATA (2)'!A:G,4,0)</f>
        <v>CW</v>
      </c>
      <c r="D1570" s="51"/>
      <c r="E1570" s="50"/>
      <c r="F1570" s="50">
        <f>VLOOKUP(A1570,'DATA (2)'!A:G,5,0)</f>
        <v>1022.92</v>
      </c>
      <c r="G1570" s="50">
        <f>IFERROR(F1570*(1-VLOOKUP(C1570,ГОЛОВНА!K:L,2,0)), "-")</f>
        <v>1022.92</v>
      </c>
    </row>
    <row r="1571" spans="1:7" x14ac:dyDescent="0.3">
      <c r="A1571" s="80">
        <v>96556599</v>
      </c>
      <c r="B1571" s="53" t="str">
        <f>VLOOKUP(A1571,'DATA (2)'!A:G,2,0)</f>
        <v xml:space="preserve">Верт. насос CR5-15 A-A-A-V-HQQV 1x220/  </v>
      </c>
      <c r="C1571" s="50" t="str">
        <f>VLOOKUP(A1571,'DATA (2)'!A:G,4,0)</f>
        <v>CW</v>
      </c>
      <c r="D1571" s="51"/>
      <c r="E1571" s="50"/>
      <c r="F1571" s="50">
        <f>VLOOKUP(A1571,'DATA (2)'!A:G,5,0)</f>
        <v>1216.4100000000001</v>
      </c>
      <c r="G1571" s="50">
        <f>IFERROR(F1571*(1-VLOOKUP(C1571,ГОЛОВНА!K:L,2,0)), "-")</f>
        <v>1216.4100000000001</v>
      </c>
    </row>
    <row r="1572" spans="1:7" x14ac:dyDescent="0.3">
      <c r="A1572" s="80">
        <v>96517016</v>
      </c>
      <c r="B1572" s="53" t="str">
        <f>VLOOKUP(A1572,'DATA (2)'!A:G,2,0)</f>
        <v xml:space="preserve">Верт.насос  CR5-15 A-A-A-V-HQQV 3x230/  </v>
      </c>
      <c r="C1572" s="50" t="str">
        <f>VLOOKUP(A1572,'DATA (2)'!A:G,4,0)</f>
        <v>CW</v>
      </c>
      <c r="D1572" s="51"/>
      <c r="E1572" s="50"/>
      <c r="F1572" s="50">
        <f>VLOOKUP(A1572,'DATA (2)'!A:G,5,0)</f>
        <v>1041.71</v>
      </c>
      <c r="G1572" s="50">
        <f>IFERROR(F1572*(1-VLOOKUP(C1572,ГОЛОВНА!K:L,2,0)), "-")</f>
        <v>1041.71</v>
      </c>
    </row>
    <row r="1573" spans="1:7" x14ac:dyDescent="0.3">
      <c r="A1573" s="80">
        <v>96513416</v>
      </c>
      <c r="B1573" s="53" t="str">
        <f>VLOOKUP(A1573,'DATA (2)'!A:G,2,0)</f>
        <v xml:space="preserve">Верт.насос  CR5-15 A-A-A-V-HQQV 3x400D  </v>
      </c>
      <c r="C1573" s="50" t="str">
        <f>VLOOKUP(A1573,'DATA (2)'!A:G,4,0)</f>
        <v>CW</v>
      </c>
      <c r="D1573" s="51"/>
      <c r="E1573" s="50"/>
      <c r="F1573" s="50">
        <f>VLOOKUP(A1573,'DATA (2)'!A:G,5,0)</f>
        <v>1041.71</v>
      </c>
      <c r="G1573" s="50">
        <f>IFERROR(F1573*(1-VLOOKUP(C1573,ГОЛОВНА!K:L,2,0)), "-")</f>
        <v>1041.71</v>
      </c>
    </row>
    <row r="1574" spans="1:7" x14ac:dyDescent="0.3">
      <c r="A1574" s="80">
        <v>96533275</v>
      </c>
      <c r="B1574" s="53" t="str">
        <f>VLOOKUP(A1574,'DATA (2)'!A:G,2,0)</f>
        <v xml:space="preserve">Верт. насос CR5-15 A-FGJ-A-E-HQQE 1x22  </v>
      </c>
      <c r="C1574" s="50" t="str">
        <f>VLOOKUP(A1574,'DATA (2)'!A:G,4,0)</f>
        <v>CW</v>
      </c>
      <c r="D1574" s="51"/>
      <c r="E1574" s="50"/>
      <c r="F1574" s="50">
        <f>VLOOKUP(A1574,'DATA (2)'!A:G,5,0)</f>
        <v>1229</v>
      </c>
      <c r="G1574" s="50">
        <f>IFERROR(F1574*(1-VLOOKUP(C1574,ГОЛОВНА!K:L,2,0)), "-")</f>
        <v>1229</v>
      </c>
    </row>
    <row r="1575" spans="1:7" x14ac:dyDescent="0.3">
      <c r="A1575" s="80">
        <v>96517049</v>
      </c>
      <c r="B1575" s="53" t="str">
        <f>VLOOKUP(A1575,'DATA (2)'!A:G,2,0)</f>
        <v xml:space="preserve">Верт.насос  CR5-15 A-FGJ-A-E-HQQE 3x23  </v>
      </c>
      <c r="C1575" s="50" t="str">
        <f>VLOOKUP(A1575,'DATA (2)'!A:G,4,0)</f>
        <v>CW</v>
      </c>
      <c r="D1575" s="51"/>
      <c r="E1575" s="50"/>
      <c r="F1575" s="50">
        <f>VLOOKUP(A1575,'DATA (2)'!A:G,5,0)</f>
        <v>1054.29</v>
      </c>
      <c r="G1575" s="50">
        <f>IFERROR(F1575*(1-VLOOKUP(C1575,ГОЛОВНА!K:L,2,0)), "-")</f>
        <v>1054.29</v>
      </c>
    </row>
    <row r="1576" spans="1:7" x14ac:dyDescent="0.3">
      <c r="A1576" s="80">
        <v>96513386</v>
      </c>
      <c r="B1576" s="53" t="str">
        <f>VLOOKUP(A1576,'DATA (2)'!A:G,2,0)</f>
        <v xml:space="preserve">Верт.насос CR5-15 A-FGJ-A-E-HQQE 3x400  </v>
      </c>
      <c r="C1576" s="50" t="str">
        <f>VLOOKUP(A1576,'DATA (2)'!A:G,4,0)</f>
        <v>CW</v>
      </c>
      <c r="D1576" s="51"/>
      <c r="E1576" s="50"/>
      <c r="F1576" s="50">
        <f>VLOOKUP(A1576,'DATA (2)'!A:G,5,0)</f>
        <v>1054.29</v>
      </c>
      <c r="G1576" s="50">
        <f>IFERROR(F1576*(1-VLOOKUP(C1576,ГОЛОВНА!K:L,2,0)), "-")</f>
        <v>1054.29</v>
      </c>
    </row>
    <row r="1577" spans="1:7" x14ac:dyDescent="0.3">
      <c r="A1577" s="80">
        <v>96556617</v>
      </c>
      <c r="B1577" s="53" t="str">
        <f>VLOOKUP(A1577,'DATA (2)'!A:G,2,0)</f>
        <v xml:space="preserve">Верт. насос CR5-15 A-FGJ-A-V-HQQV 1x22  </v>
      </c>
      <c r="C1577" s="50" t="str">
        <f>VLOOKUP(A1577,'DATA (2)'!A:G,4,0)</f>
        <v>CW</v>
      </c>
      <c r="D1577" s="51"/>
      <c r="E1577" s="50"/>
      <c r="F1577" s="50">
        <f>VLOOKUP(A1577,'DATA (2)'!A:G,5,0)</f>
        <v>1247.79</v>
      </c>
      <c r="G1577" s="50">
        <f>IFERROR(F1577*(1-VLOOKUP(C1577,ГОЛОВНА!K:L,2,0)), "-")</f>
        <v>1247.79</v>
      </c>
    </row>
    <row r="1578" spans="1:7" x14ac:dyDescent="0.3">
      <c r="A1578" s="80">
        <v>96517072</v>
      </c>
      <c r="B1578" s="53" t="str">
        <f>VLOOKUP(A1578,'DATA (2)'!A:G,2,0)</f>
        <v xml:space="preserve">Верт.насос  CR5-15 A-FGJ-A-V-HQQV 3x23  </v>
      </c>
      <c r="C1578" s="50" t="str">
        <f>VLOOKUP(A1578,'DATA (2)'!A:G,4,0)</f>
        <v>CW</v>
      </c>
      <c r="D1578" s="51"/>
      <c r="E1578" s="50"/>
      <c r="F1578" s="50">
        <f>VLOOKUP(A1578,'DATA (2)'!A:G,5,0)</f>
        <v>1073.08</v>
      </c>
      <c r="G1578" s="50">
        <f>IFERROR(F1578*(1-VLOOKUP(C1578,ГОЛОВНА!K:L,2,0)), "-")</f>
        <v>1073.08</v>
      </c>
    </row>
    <row r="1579" spans="1:7" x14ac:dyDescent="0.3">
      <c r="A1579" s="80">
        <v>96513444</v>
      </c>
      <c r="B1579" s="53" t="str">
        <f>VLOOKUP(A1579,'DATA (2)'!A:G,2,0)</f>
        <v xml:space="preserve">Верт.насос  CR5-15 A-FGJ-A-V-HQQV 3x40  </v>
      </c>
      <c r="C1579" s="50" t="str">
        <f>VLOOKUP(A1579,'DATA (2)'!A:G,4,0)</f>
        <v>CW</v>
      </c>
      <c r="D1579" s="51"/>
      <c r="E1579" s="50"/>
      <c r="F1579" s="50">
        <f>VLOOKUP(A1579,'DATA (2)'!A:G,5,0)</f>
        <v>1073.08</v>
      </c>
      <c r="G1579" s="50">
        <f>IFERROR(F1579*(1-VLOOKUP(C1579,ГОЛОВНА!K:L,2,0)), "-")</f>
        <v>1073.08</v>
      </c>
    </row>
    <row r="1580" spans="1:7" x14ac:dyDescent="0.3">
      <c r="A1580" s="80">
        <v>96534127</v>
      </c>
      <c r="B1580" s="53" t="str">
        <f>VLOOKUP(A1580,'DATA (2)'!A:G,2,0)</f>
        <v xml:space="preserve">Верт. насос CR5-16 A-A-A-E-HQQE 1x220/  </v>
      </c>
      <c r="C1580" s="50" t="str">
        <f>VLOOKUP(A1580,'DATA (2)'!A:G,4,0)</f>
        <v>CW</v>
      </c>
      <c r="D1580" s="51"/>
      <c r="E1580" s="50"/>
      <c r="F1580" s="50">
        <f>VLOOKUP(A1580,'DATA (2)'!A:G,5,0)</f>
        <v>1224.82</v>
      </c>
      <c r="G1580" s="50">
        <f>IFERROR(F1580*(1-VLOOKUP(C1580,ГОЛОВНА!K:L,2,0)), "-")</f>
        <v>1224.82</v>
      </c>
    </row>
    <row r="1581" spans="1:7" x14ac:dyDescent="0.3">
      <c r="A1581" s="80">
        <v>96516999</v>
      </c>
      <c r="B1581" s="53" t="str">
        <f>VLOOKUP(A1581,'DATA (2)'!A:G,2,0)</f>
        <v xml:space="preserve">CR5-16 A-A-A-E-HQQE 3x230/400 50HZ      </v>
      </c>
      <c r="C1581" s="50" t="str">
        <f>VLOOKUP(A1581,'DATA (2)'!A:G,4,0)</f>
        <v>CW</v>
      </c>
      <c r="D1581" s="51"/>
      <c r="E1581" s="50"/>
      <c r="F1581" s="50">
        <f>VLOOKUP(A1581,'DATA (2)'!A:G,5,0)</f>
        <v>1050.1199999999999</v>
      </c>
      <c r="G1581" s="50">
        <f>IFERROR(F1581*(1-VLOOKUP(C1581,ГОЛОВНА!K:L,2,0)), "-")</f>
        <v>1050.1199999999999</v>
      </c>
    </row>
    <row r="1582" spans="1:7" x14ac:dyDescent="0.3">
      <c r="A1582" s="80">
        <v>96513368</v>
      </c>
      <c r="B1582" s="53" t="str">
        <f>VLOOKUP(A1582,'DATA (2)'!A:G,2,0)</f>
        <v>Верт.насос CR5-16 A-A-A-E-HQQE 3x400D 50</v>
      </c>
      <c r="C1582" s="50" t="str">
        <f>VLOOKUP(A1582,'DATA (2)'!A:G,4,0)</f>
        <v>CW</v>
      </c>
      <c r="D1582" s="51"/>
      <c r="E1582" s="50"/>
      <c r="F1582" s="50">
        <f>VLOOKUP(A1582,'DATA (2)'!A:G,5,0)</f>
        <v>1050.1199999999999</v>
      </c>
      <c r="G1582" s="50">
        <f>IFERROR(F1582*(1-VLOOKUP(C1582,ГОЛОВНА!K:L,2,0)), "-")</f>
        <v>1050.1199999999999</v>
      </c>
    </row>
    <row r="1583" spans="1:7" x14ac:dyDescent="0.3">
      <c r="A1583" s="80">
        <v>96556600</v>
      </c>
      <c r="B1583" s="53" t="str">
        <f>VLOOKUP(A1583,'DATA (2)'!A:G,2,0)</f>
        <v xml:space="preserve">Верт. насос CR5-16 A-A-A-V-HQQV 1x220/  </v>
      </c>
      <c r="C1583" s="50" t="str">
        <f>VLOOKUP(A1583,'DATA (2)'!A:G,4,0)</f>
        <v>CW</v>
      </c>
      <c r="D1583" s="51"/>
      <c r="E1583" s="50"/>
      <c r="F1583" s="50">
        <f>VLOOKUP(A1583,'DATA (2)'!A:G,5,0)</f>
        <v>1243.6099999999999</v>
      </c>
      <c r="G1583" s="50">
        <f>IFERROR(F1583*(1-VLOOKUP(C1583,ГОЛОВНА!K:L,2,0)), "-")</f>
        <v>1243.6099999999999</v>
      </c>
    </row>
    <row r="1584" spans="1:7" x14ac:dyDescent="0.3">
      <c r="A1584" s="80">
        <v>96517017</v>
      </c>
      <c r="B1584" s="53" t="str">
        <f>VLOOKUP(A1584,'DATA (2)'!A:G,2,0)</f>
        <v xml:space="preserve">Верт.насос  CR5-16 A-A-A-V-HQQV 3x230/  </v>
      </c>
      <c r="C1584" s="50" t="str">
        <f>VLOOKUP(A1584,'DATA (2)'!A:G,4,0)</f>
        <v>CW</v>
      </c>
      <c r="D1584" s="51"/>
      <c r="E1584" s="50"/>
      <c r="F1584" s="50">
        <f>VLOOKUP(A1584,'DATA (2)'!A:G,5,0)</f>
        <v>1068.9100000000001</v>
      </c>
      <c r="G1584" s="50">
        <f>IFERROR(F1584*(1-VLOOKUP(C1584,ГОЛОВНА!K:L,2,0)), "-")</f>
        <v>1068.9100000000001</v>
      </c>
    </row>
    <row r="1585" spans="1:7" x14ac:dyDescent="0.3">
      <c r="A1585" s="80">
        <v>96513417</v>
      </c>
      <c r="B1585" s="53" t="str">
        <f>VLOOKUP(A1585,'DATA (2)'!A:G,2,0)</f>
        <v xml:space="preserve">Верт.насос  CR5-16 A-A-A-V-HQQV 3x400D  </v>
      </c>
      <c r="C1585" s="50" t="str">
        <f>VLOOKUP(A1585,'DATA (2)'!A:G,4,0)</f>
        <v>CW</v>
      </c>
      <c r="D1585" s="51"/>
      <c r="E1585" s="50"/>
      <c r="F1585" s="50">
        <f>VLOOKUP(A1585,'DATA (2)'!A:G,5,0)</f>
        <v>1068.9100000000001</v>
      </c>
      <c r="G1585" s="50">
        <f>IFERROR(F1585*(1-VLOOKUP(C1585,ГОЛОВНА!K:L,2,0)), "-")</f>
        <v>1068.9100000000001</v>
      </c>
    </row>
    <row r="1586" spans="1:7" x14ac:dyDescent="0.3">
      <c r="A1586" s="80">
        <v>96533276</v>
      </c>
      <c r="B1586" s="53" t="str">
        <f>VLOOKUP(A1586,'DATA (2)'!A:G,2,0)</f>
        <v xml:space="preserve">Верт. насос CR5-16 A-FGJ-A-E-HQQE 1x22  </v>
      </c>
      <c r="C1586" s="50" t="str">
        <f>VLOOKUP(A1586,'DATA (2)'!A:G,4,0)</f>
        <v>CW</v>
      </c>
      <c r="D1586" s="51"/>
      <c r="E1586" s="50"/>
      <c r="F1586" s="50">
        <f>VLOOKUP(A1586,'DATA (2)'!A:G,5,0)</f>
        <v>1256.19</v>
      </c>
      <c r="G1586" s="50">
        <f>IFERROR(F1586*(1-VLOOKUP(C1586,ГОЛОВНА!K:L,2,0)), "-")</f>
        <v>1256.19</v>
      </c>
    </row>
    <row r="1587" spans="1:7" x14ac:dyDescent="0.3">
      <c r="A1587" s="80">
        <v>96517050</v>
      </c>
      <c r="B1587" s="53" t="str">
        <f>VLOOKUP(A1587,'DATA (2)'!A:G,2,0)</f>
        <v xml:space="preserve">Верт.насос  CR5-16 A-FGJ-A-E-HQQE 3x23  </v>
      </c>
      <c r="C1587" s="50" t="str">
        <f>VLOOKUP(A1587,'DATA (2)'!A:G,4,0)</f>
        <v>CW</v>
      </c>
      <c r="D1587" s="51"/>
      <c r="E1587" s="50"/>
      <c r="F1587" s="50">
        <f>VLOOKUP(A1587,'DATA (2)'!A:G,5,0)</f>
        <v>1081.49</v>
      </c>
      <c r="G1587" s="50">
        <f>IFERROR(F1587*(1-VLOOKUP(C1587,ГОЛОВНА!K:L,2,0)), "-")</f>
        <v>1081.49</v>
      </c>
    </row>
    <row r="1588" spans="1:7" x14ac:dyDescent="0.3">
      <c r="A1588" s="80">
        <v>96513387</v>
      </c>
      <c r="B1588" s="53" t="str">
        <f>VLOOKUP(A1588,'DATA (2)'!A:G,2,0)</f>
        <v xml:space="preserve">CR5-16 A-FGJ-A-E-HQQE 3x400D 50HZ       </v>
      </c>
      <c r="C1588" s="50" t="str">
        <f>VLOOKUP(A1588,'DATA (2)'!A:G,4,0)</f>
        <v>CW</v>
      </c>
      <c r="D1588" s="51"/>
      <c r="E1588" s="50"/>
      <c r="F1588" s="50">
        <f>VLOOKUP(A1588,'DATA (2)'!A:G,5,0)</f>
        <v>1081.49</v>
      </c>
      <c r="G1588" s="50">
        <f>IFERROR(F1588*(1-VLOOKUP(C1588,ГОЛОВНА!K:L,2,0)), "-")</f>
        <v>1081.49</v>
      </c>
    </row>
    <row r="1589" spans="1:7" x14ac:dyDescent="0.3">
      <c r="A1589" s="80">
        <v>96556618</v>
      </c>
      <c r="B1589" s="53" t="str">
        <f>VLOOKUP(A1589,'DATA (2)'!A:G,2,0)</f>
        <v xml:space="preserve">Верт. насос CR5-16 A-FGJ-A-V-HQQV 1x22  </v>
      </c>
      <c r="C1589" s="50" t="str">
        <f>VLOOKUP(A1589,'DATA (2)'!A:G,4,0)</f>
        <v>CW</v>
      </c>
      <c r="D1589" s="51"/>
      <c r="E1589" s="50"/>
      <c r="F1589" s="50">
        <f>VLOOKUP(A1589,'DATA (2)'!A:G,5,0)</f>
        <v>1274.98</v>
      </c>
      <c r="G1589" s="50">
        <f>IFERROR(F1589*(1-VLOOKUP(C1589,ГОЛОВНА!K:L,2,0)), "-")</f>
        <v>1274.98</v>
      </c>
    </row>
    <row r="1590" spans="1:7" x14ac:dyDescent="0.3">
      <c r="A1590" s="80">
        <v>96517073</v>
      </c>
      <c r="B1590" s="53" t="str">
        <f>VLOOKUP(A1590,'DATA (2)'!A:G,2,0)</f>
        <v xml:space="preserve">Верт.насос  CR5-16 A-FGJ-A-V-HQQV 3x23  </v>
      </c>
      <c r="C1590" s="50" t="str">
        <f>VLOOKUP(A1590,'DATA (2)'!A:G,4,0)</f>
        <v>CW</v>
      </c>
      <c r="D1590" s="51"/>
      <c r="E1590" s="50"/>
      <c r="F1590" s="50">
        <f>VLOOKUP(A1590,'DATA (2)'!A:G,5,0)</f>
        <v>1100.28</v>
      </c>
      <c r="G1590" s="50">
        <f>IFERROR(F1590*(1-VLOOKUP(C1590,ГОЛОВНА!K:L,2,0)), "-")</f>
        <v>1100.28</v>
      </c>
    </row>
    <row r="1591" spans="1:7" x14ac:dyDescent="0.3">
      <c r="A1591" s="80">
        <v>96513445</v>
      </c>
      <c r="B1591" s="53" t="str">
        <f>VLOOKUP(A1591,'DATA (2)'!A:G,2,0)</f>
        <v xml:space="preserve">Верт.насос  CR5-16 A-FGJ-A-V-HQQV 3x40  </v>
      </c>
      <c r="C1591" s="50" t="str">
        <f>VLOOKUP(A1591,'DATA (2)'!A:G,4,0)</f>
        <v>CW</v>
      </c>
      <c r="D1591" s="51"/>
      <c r="E1591" s="50"/>
      <c r="F1591" s="50">
        <f>VLOOKUP(A1591,'DATA (2)'!A:G,5,0)</f>
        <v>1100.28</v>
      </c>
      <c r="G1591" s="50">
        <f>IFERROR(F1591*(1-VLOOKUP(C1591,ГОЛОВНА!K:L,2,0)), "-")</f>
        <v>1100.28</v>
      </c>
    </row>
    <row r="1592" spans="1:7" x14ac:dyDescent="0.3">
      <c r="A1592" s="80">
        <v>96517000</v>
      </c>
      <c r="B1592" s="53" t="str">
        <f>VLOOKUP(A1592,'DATA (2)'!A:G,2,0)</f>
        <v xml:space="preserve">Верт. насос CR5-18 A-A-A-E-HQQE 3x230/  </v>
      </c>
      <c r="C1592" s="50" t="str">
        <f>VLOOKUP(A1592,'DATA (2)'!A:G,4,0)</f>
        <v>CW</v>
      </c>
      <c r="D1592" s="51"/>
      <c r="E1592" s="50"/>
      <c r="F1592" s="50">
        <f>VLOOKUP(A1592,'DATA (2)'!A:G,5,0)</f>
        <v>1169.71</v>
      </c>
      <c r="G1592" s="50">
        <f>IFERROR(F1592*(1-VLOOKUP(C1592,ГОЛОВНА!K:L,2,0)), "-")</f>
        <v>1169.71</v>
      </c>
    </row>
    <row r="1593" spans="1:7" x14ac:dyDescent="0.3">
      <c r="A1593" s="80">
        <v>96513369</v>
      </c>
      <c r="B1593" s="53" t="str">
        <f>VLOOKUP(A1593,'DATA (2)'!A:G,2,0)</f>
        <v xml:space="preserve">Верт.насос CR5-18 A-A-A-E-HQQE 3x40     </v>
      </c>
      <c r="C1593" s="50" t="str">
        <f>VLOOKUP(A1593,'DATA (2)'!A:G,4,0)</f>
        <v>CW</v>
      </c>
      <c r="D1593" s="51"/>
      <c r="E1593" s="50"/>
      <c r="F1593" s="50">
        <f>VLOOKUP(A1593,'DATA (2)'!A:G,5,0)</f>
        <v>1169.71</v>
      </c>
      <c r="G1593" s="50">
        <f>IFERROR(F1593*(1-VLOOKUP(C1593,ГОЛОВНА!K:L,2,0)), "-")</f>
        <v>1169.71</v>
      </c>
    </row>
    <row r="1594" spans="1:7" x14ac:dyDescent="0.3">
      <c r="A1594" s="80">
        <v>96517018</v>
      </c>
      <c r="B1594" s="53" t="str">
        <f>VLOOKUP(A1594,'DATA (2)'!A:G,2,0)</f>
        <v xml:space="preserve">Верт. насос CR5-18 A-A-A-V-HQQV 3x230/  </v>
      </c>
      <c r="C1594" s="50" t="str">
        <f>VLOOKUP(A1594,'DATA (2)'!A:G,4,0)</f>
        <v>CW</v>
      </c>
      <c r="D1594" s="51"/>
      <c r="E1594" s="50"/>
      <c r="F1594" s="50">
        <f>VLOOKUP(A1594,'DATA (2)'!A:G,5,0)</f>
        <v>1188.5</v>
      </c>
      <c r="G1594" s="50">
        <f>IFERROR(F1594*(1-VLOOKUP(C1594,ГОЛОВНА!K:L,2,0)), "-")</f>
        <v>1188.5</v>
      </c>
    </row>
    <row r="1595" spans="1:7" x14ac:dyDescent="0.3">
      <c r="A1595" s="80">
        <v>96513418</v>
      </c>
      <c r="B1595" s="53" t="str">
        <f>VLOOKUP(A1595,'DATA (2)'!A:G,2,0)</f>
        <v xml:space="preserve">Верт. насос CR5-18 A-A-A-V-HQQV 3x400D  </v>
      </c>
      <c r="C1595" s="50" t="str">
        <f>VLOOKUP(A1595,'DATA (2)'!A:G,4,0)</f>
        <v>CW</v>
      </c>
      <c r="D1595" s="51"/>
      <c r="E1595" s="50"/>
      <c r="F1595" s="50">
        <f>VLOOKUP(A1595,'DATA (2)'!A:G,5,0)</f>
        <v>1188.5</v>
      </c>
      <c r="G1595" s="50">
        <f>IFERROR(F1595*(1-VLOOKUP(C1595,ГОЛОВНА!K:L,2,0)), "-")</f>
        <v>1188.5</v>
      </c>
    </row>
    <row r="1596" spans="1:7" x14ac:dyDescent="0.3">
      <c r="A1596" s="80">
        <v>96517051</v>
      </c>
      <c r="B1596" s="53" t="str">
        <f>VLOOKUP(A1596,'DATA (2)'!A:G,2,0)</f>
        <v xml:space="preserve">Верт. насос CR5-18 A-FGJ-A-E-HQQE 3x23  </v>
      </c>
      <c r="C1596" s="50" t="str">
        <f>VLOOKUP(A1596,'DATA (2)'!A:G,4,0)</f>
        <v>CW</v>
      </c>
      <c r="D1596" s="51"/>
      <c r="E1596" s="50"/>
      <c r="F1596" s="50">
        <f>VLOOKUP(A1596,'DATA (2)'!A:G,5,0)</f>
        <v>1201.08</v>
      </c>
      <c r="G1596" s="50">
        <f>IFERROR(F1596*(1-VLOOKUP(C1596,ГОЛОВНА!K:L,2,0)), "-")</f>
        <v>1201.08</v>
      </c>
    </row>
    <row r="1597" spans="1:7" x14ac:dyDescent="0.3">
      <c r="A1597" s="80">
        <v>96513388</v>
      </c>
      <c r="B1597" s="53" t="str">
        <f>VLOOKUP(A1597,'DATA (2)'!A:G,2,0)</f>
        <v xml:space="preserve">Верт. насос CR5-18 A-FGJ-A-E-HQQE 3x40  </v>
      </c>
      <c r="C1597" s="50" t="str">
        <f>VLOOKUP(A1597,'DATA (2)'!A:G,4,0)</f>
        <v>CW</v>
      </c>
      <c r="D1597" s="51"/>
      <c r="E1597" s="50"/>
      <c r="F1597" s="50">
        <f>VLOOKUP(A1597,'DATA (2)'!A:G,5,0)</f>
        <v>1201.08</v>
      </c>
      <c r="G1597" s="50">
        <f>IFERROR(F1597*(1-VLOOKUP(C1597,ГОЛОВНА!K:L,2,0)), "-")</f>
        <v>1201.08</v>
      </c>
    </row>
    <row r="1598" spans="1:7" x14ac:dyDescent="0.3">
      <c r="A1598" s="80">
        <v>96517074</v>
      </c>
      <c r="B1598" s="53" t="str">
        <f>VLOOKUP(A1598,'DATA (2)'!A:G,2,0)</f>
        <v xml:space="preserve">Верт. насос CR5-18 A-FGJ-A-V-HQQV 3x23  </v>
      </c>
      <c r="C1598" s="50" t="str">
        <f>VLOOKUP(A1598,'DATA (2)'!A:G,4,0)</f>
        <v>CW</v>
      </c>
      <c r="D1598" s="51"/>
      <c r="E1598" s="50"/>
      <c r="F1598" s="50">
        <f>VLOOKUP(A1598,'DATA (2)'!A:G,5,0)</f>
        <v>1219.8699999999999</v>
      </c>
      <c r="G1598" s="50">
        <f>IFERROR(F1598*(1-VLOOKUP(C1598,ГОЛОВНА!K:L,2,0)), "-")</f>
        <v>1219.8699999999999</v>
      </c>
    </row>
    <row r="1599" spans="1:7" x14ac:dyDescent="0.3">
      <c r="A1599" s="80">
        <v>96513446</v>
      </c>
      <c r="B1599" s="53" t="str">
        <f>VLOOKUP(A1599,'DATA (2)'!A:G,2,0)</f>
        <v xml:space="preserve">Верт. насос CR5-18 A-FGJ-A-V-HQQV 3x40  </v>
      </c>
      <c r="C1599" s="50" t="str">
        <f>VLOOKUP(A1599,'DATA (2)'!A:G,4,0)</f>
        <v>CW</v>
      </c>
      <c r="D1599" s="51"/>
      <c r="E1599" s="50"/>
      <c r="F1599" s="50">
        <f>VLOOKUP(A1599,'DATA (2)'!A:G,5,0)</f>
        <v>1219.8699999999999</v>
      </c>
      <c r="G1599" s="50">
        <f>IFERROR(F1599*(1-VLOOKUP(C1599,ГОЛОВНА!K:L,2,0)), "-")</f>
        <v>1219.8699999999999</v>
      </c>
    </row>
    <row r="1600" spans="1:7" x14ac:dyDescent="0.3">
      <c r="A1600" s="80">
        <v>96528687</v>
      </c>
      <c r="B1600" s="53" t="str">
        <f>VLOOKUP(A1600,'DATA (2)'!A:G,2,0)</f>
        <v xml:space="preserve">Верт. насос CR5-2 A-A-A-E-HQQE 1x220/2  </v>
      </c>
      <c r="C1600" s="50" t="str">
        <f>VLOOKUP(A1600,'DATA (2)'!A:G,4,0)</f>
        <v>CW</v>
      </c>
      <c r="D1600" s="51"/>
      <c r="E1600" s="50"/>
      <c r="F1600" s="50">
        <f>VLOOKUP(A1600,'DATA (2)'!A:G,5,0)</f>
        <v>548.71</v>
      </c>
      <c r="G1600" s="50">
        <f>IFERROR(F1600*(1-VLOOKUP(C1600,ГОЛОВНА!K:L,2,0)), "-")</f>
        <v>548.71</v>
      </c>
    </row>
    <row r="1601" spans="1:7" x14ac:dyDescent="0.3">
      <c r="A1601" s="80">
        <v>96516975</v>
      </c>
      <c r="B1601" s="53" t="str">
        <f>VLOOKUP(A1601,'DATA (2)'!A:G,2,0)</f>
        <v xml:space="preserve">CR5-2 A-A-A-E-HQQE 3x230/400 50HZ       </v>
      </c>
      <c r="C1601" s="50" t="str">
        <f>VLOOKUP(A1601,'DATA (2)'!A:G,4,0)</f>
        <v>CW</v>
      </c>
      <c r="D1601" s="51"/>
      <c r="E1601" s="50"/>
      <c r="F1601" s="50">
        <f>VLOOKUP(A1601,'DATA (2)'!A:G,5,0)</f>
        <v>520.14</v>
      </c>
      <c r="G1601" s="50">
        <f>IFERROR(F1601*(1-VLOOKUP(C1601,ГОЛОВНА!K:L,2,0)), "-")</f>
        <v>520.14</v>
      </c>
    </row>
    <row r="1602" spans="1:7" x14ac:dyDescent="0.3">
      <c r="A1602" s="80">
        <v>96556799</v>
      </c>
      <c r="B1602" s="53" t="str">
        <f>VLOOKUP(A1602,'DATA (2)'!A:G,2,0)</f>
        <v xml:space="preserve">Верт.насос  CR5-2 A-A-A-E-HQQE 3x400D   </v>
      </c>
      <c r="C1602" s="50" t="str">
        <f>VLOOKUP(A1602,'DATA (2)'!A:G,4,0)</f>
        <v>CW</v>
      </c>
      <c r="D1602" s="51"/>
      <c r="E1602" s="50"/>
      <c r="F1602" s="50">
        <f>VLOOKUP(A1602,'DATA (2)'!A:G,5,0)</f>
        <v>520.14</v>
      </c>
      <c r="G1602" s="50">
        <f>IFERROR(F1602*(1-VLOOKUP(C1602,ГОЛОВНА!K:L,2,0)), "-")</f>
        <v>520.14</v>
      </c>
    </row>
    <row r="1603" spans="1:7" x14ac:dyDescent="0.3">
      <c r="A1603" s="80">
        <v>96556559</v>
      </c>
      <c r="B1603" s="53" t="str">
        <f>VLOOKUP(A1603,'DATA (2)'!A:G,2,0)</f>
        <v xml:space="preserve">Верт. насос CR5-2 A-A-A-V-HQQV 1x220/2  </v>
      </c>
      <c r="C1603" s="50" t="str">
        <f>VLOOKUP(A1603,'DATA (2)'!A:G,4,0)</f>
        <v>CW</v>
      </c>
      <c r="D1603" s="51"/>
      <c r="E1603" s="50"/>
      <c r="F1603" s="50">
        <f>VLOOKUP(A1603,'DATA (2)'!A:G,5,0)</f>
        <v>567.5</v>
      </c>
      <c r="G1603" s="50">
        <f>IFERROR(F1603*(1-VLOOKUP(C1603,ГОЛОВНА!K:L,2,0)), "-")</f>
        <v>567.5</v>
      </c>
    </row>
    <row r="1604" spans="1:7" x14ac:dyDescent="0.3">
      <c r="A1604" s="80">
        <v>96517003</v>
      </c>
      <c r="B1604" s="53" t="str">
        <f>VLOOKUP(A1604,'DATA (2)'!A:G,2,0)</f>
        <v xml:space="preserve">Верт.насос  CR5-2 A-A-A-V-HQQV 3x230/4  </v>
      </c>
      <c r="C1604" s="50" t="str">
        <f>VLOOKUP(A1604,'DATA (2)'!A:G,4,0)</f>
        <v>CW</v>
      </c>
      <c r="D1604" s="51"/>
      <c r="E1604" s="50"/>
      <c r="F1604" s="50">
        <f>VLOOKUP(A1604,'DATA (2)'!A:G,5,0)</f>
        <v>538.92999999999995</v>
      </c>
      <c r="G1604" s="50">
        <f>IFERROR(F1604*(1-VLOOKUP(C1604,ГОЛОВНА!K:L,2,0)), "-")</f>
        <v>538.92999999999995</v>
      </c>
    </row>
    <row r="1605" spans="1:7" x14ac:dyDescent="0.3">
      <c r="A1605" s="80">
        <v>96556841</v>
      </c>
      <c r="B1605" s="53" t="str">
        <f>VLOOKUP(A1605,'DATA (2)'!A:G,2,0)</f>
        <v xml:space="preserve">Верт.насос  CR5-2 A-A-A-V-HQQV 3x400D   </v>
      </c>
      <c r="C1605" s="50" t="str">
        <f>VLOOKUP(A1605,'DATA (2)'!A:G,4,0)</f>
        <v>CW</v>
      </c>
      <c r="D1605" s="51"/>
      <c r="E1605" s="50"/>
      <c r="F1605" s="50">
        <f>VLOOKUP(A1605,'DATA (2)'!A:G,5,0)</f>
        <v>538.92999999999995</v>
      </c>
      <c r="G1605" s="50">
        <f>IFERROR(F1605*(1-VLOOKUP(C1605,ГОЛОВНА!K:L,2,0)), "-")</f>
        <v>538.92999999999995</v>
      </c>
    </row>
    <row r="1606" spans="1:7" x14ac:dyDescent="0.3">
      <c r="A1606" s="80">
        <v>96537526</v>
      </c>
      <c r="B1606" s="53" t="str">
        <f>VLOOKUP(A1606,'DATA (2)'!A:G,2,0)</f>
        <v xml:space="preserve">Верт. насос CR5-2 A-FGJ-A-E-HQQE 1x220  </v>
      </c>
      <c r="C1606" s="50" t="str">
        <f>VLOOKUP(A1606,'DATA (2)'!A:G,4,0)</f>
        <v>CW</v>
      </c>
      <c r="D1606" s="51"/>
      <c r="E1606" s="50"/>
      <c r="F1606" s="50">
        <f>VLOOKUP(A1606,'DATA (2)'!A:G,5,0)</f>
        <v>580.09</v>
      </c>
      <c r="G1606" s="50">
        <f>IFERROR(F1606*(1-VLOOKUP(C1606,ГОЛОВНА!K:L,2,0)), "-")</f>
        <v>580.09</v>
      </c>
    </row>
    <row r="1607" spans="1:7" x14ac:dyDescent="0.3">
      <c r="A1607" s="80">
        <v>96517037</v>
      </c>
      <c r="B1607" s="53" t="str">
        <f>VLOOKUP(A1607,'DATA (2)'!A:G,2,0)</f>
        <v xml:space="preserve">CR5-2 A-FGJ-A-E-HQQE 3x230/400 50HZ     </v>
      </c>
      <c r="C1607" s="50" t="str">
        <f>VLOOKUP(A1607,'DATA (2)'!A:G,4,0)</f>
        <v>CW</v>
      </c>
      <c r="D1607" s="51"/>
      <c r="E1607" s="50"/>
      <c r="F1607" s="50">
        <f>VLOOKUP(A1607,'DATA (2)'!A:G,5,0)</f>
        <v>551.52</v>
      </c>
      <c r="G1607" s="50">
        <f>IFERROR(F1607*(1-VLOOKUP(C1607,ГОЛОВНА!K:L,2,0)), "-")</f>
        <v>551.52</v>
      </c>
    </row>
    <row r="1608" spans="1:7" x14ac:dyDescent="0.3">
      <c r="A1608" s="80">
        <v>96556860</v>
      </c>
      <c r="B1608" s="53" t="str">
        <f>VLOOKUP(A1608,'DATA (2)'!A:G,2,0)</f>
        <v xml:space="preserve">Верт.насос  CR5-2 A-FGJ-A-E-HQQE 3x400  </v>
      </c>
      <c r="C1608" s="50" t="str">
        <f>VLOOKUP(A1608,'DATA (2)'!A:G,4,0)</f>
        <v>CW</v>
      </c>
      <c r="D1608" s="51"/>
      <c r="E1608" s="50"/>
      <c r="F1608" s="50">
        <f>VLOOKUP(A1608,'DATA (2)'!A:G,5,0)</f>
        <v>551.52</v>
      </c>
      <c r="G1608" s="50">
        <f>IFERROR(F1608*(1-VLOOKUP(C1608,ГОЛОВНА!K:L,2,0)), "-")</f>
        <v>551.52</v>
      </c>
    </row>
    <row r="1609" spans="1:7" x14ac:dyDescent="0.3">
      <c r="A1609" s="80">
        <v>96556601</v>
      </c>
      <c r="B1609" s="53" t="str">
        <f>VLOOKUP(A1609,'DATA (2)'!A:G,2,0)</f>
        <v xml:space="preserve">Верт. насос CR5-2 A-FGJ-A-V-HQQV 1x220  </v>
      </c>
      <c r="C1609" s="50" t="str">
        <f>VLOOKUP(A1609,'DATA (2)'!A:G,4,0)</f>
        <v>CW</v>
      </c>
      <c r="D1609" s="51"/>
      <c r="E1609" s="50"/>
      <c r="F1609" s="50">
        <f>VLOOKUP(A1609,'DATA (2)'!A:G,5,0)</f>
        <v>598.88</v>
      </c>
      <c r="G1609" s="50">
        <f>IFERROR(F1609*(1-VLOOKUP(C1609,ГОЛОВНА!K:L,2,0)), "-")</f>
        <v>598.88</v>
      </c>
    </row>
    <row r="1610" spans="1:7" x14ac:dyDescent="0.3">
      <c r="A1610" s="80">
        <v>96517059</v>
      </c>
      <c r="B1610" s="53" t="str">
        <f>VLOOKUP(A1610,'DATA (2)'!A:G,2,0)</f>
        <v xml:space="preserve">Верт.насос  CR5-2 A-FGJ-A-V-HQQV 3x230  </v>
      </c>
      <c r="C1610" s="50" t="str">
        <f>VLOOKUP(A1610,'DATA (2)'!A:G,4,0)</f>
        <v>CW</v>
      </c>
      <c r="D1610" s="51"/>
      <c r="E1610" s="50"/>
      <c r="F1610" s="50">
        <f>VLOOKUP(A1610,'DATA (2)'!A:G,5,0)</f>
        <v>570.30999999999995</v>
      </c>
      <c r="G1610" s="50">
        <f>IFERROR(F1610*(1-VLOOKUP(C1610,ГОЛОВНА!K:L,2,0)), "-")</f>
        <v>570.30999999999995</v>
      </c>
    </row>
    <row r="1611" spans="1:7" x14ac:dyDescent="0.3">
      <c r="A1611" s="80">
        <v>96556870</v>
      </c>
      <c r="B1611" s="53" t="str">
        <f>VLOOKUP(A1611,'DATA (2)'!A:G,2,0)</f>
        <v xml:space="preserve">Верт.насос  CR5-2 A-FGJ-A-V-HQQV 3x400  </v>
      </c>
      <c r="C1611" s="50" t="str">
        <f>VLOOKUP(A1611,'DATA (2)'!A:G,4,0)</f>
        <v>CW</v>
      </c>
      <c r="D1611" s="51"/>
      <c r="E1611" s="50"/>
      <c r="F1611" s="50">
        <f>VLOOKUP(A1611,'DATA (2)'!A:G,5,0)</f>
        <v>570.30999999999995</v>
      </c>
      <c r="G1611" s="50">
        <f>IFERROR(F1611*(1-VLOOKUP(C1611,ГОЛОВНА!K:L,2,0)), "-")</f>
        <v>570.30999999999995</v>
      </c>
    </row>
    <row r="1612" spans="1:7" x14ac:dyDescent="0.3">
      <c r="A1612" s="80">
        <v>96517001</v>
      </c>
      <c r="B1612" s="53" t="str">
        <f>VLOOKUP(A1612,'DATA (2)'!A:G,2,0)</f>
        <v xml:space="preserve">Верт. насос CR5-20 A-A-A-E-HQQE 3x230/  </v>
      </c>
      <c r="C1612" s="50" t="str">
        <f>VLOOKUP(A1612,'DATA (2)'!A:G,4,0)</f>
        <v>CW</v>
      </c>
      <c r="D1612" s="51"/>
      <c r="E1612" s="50"/>
      <c r="F1612" s="50">
        <f>VLOOKUP(A1612,'DATA (2)'!A:G,5,0)</f>
        <v>1224.0999999999999</v>
      </c>
      <c r="G1612" s="50">
        <f>IFERROR(F1612*(1-VLOOKUP(C1612,ГОЛОВНА!K:L,2,0)), "-")</f>
        <v>1224.0999999999999</v>
      </c>
    </row>
    <row r="1613" spans="1:7" x14ac:dyDescent="0.3">
      <c r="A1613" s="80">
        <v>96513380</v>
      </c>
      <c r="B1613" s="53" t="str">
        <f>VLOOKUP(A1613,'DATA (2)'!A:G,2,0)</f>
        <v xml:space="preserve">Верт.насос CR5-20 A-A-A-E-HQQE 3x400    </v>
      </c>
      <c r="C1613" s="50" t="str">
        <f>VLOOKUP(A1613,'DATA (2)'!A:G,4,0)</f>
        <v>CW</v>
      </c>
      <c r="D1613" s="51"/>
      <c r="E1613" s="50"/>
      <c r="F1613" s="50">
        <f>VLOOKUP(A1613,'DATA (2)'!A:G,5,0)</f>
        <v>1224.0999999999999</v>
      </c>
      <c r="G1613" s="50">
        <f>IFERROR(F1613*(1-VLOOKUP(C1613,ГОЛОВНА!K:L,2,0)), "-")</f>
        <v>1224.0999999999999</v>
      </c>
    </row>
    <row r="1614" spans="1:7" x14ac:dyDescent="0.3">
      <c r="A1614" s="80">
        <v>96517019</v>
      </c>
      <c r="B1614" s="53" t="str">
        <f>VLOOKUP(A1614,'DATA (2)'!A:G,2,0)</f>
        <v xml:space="preserve">Верт. насос CR5-20 A-A-A-V-HQQV 3x230/  </v>
      </c>
      <c r="C1614" s="50" t="str">
        <f>VLOOKUP(A1614,'DATA (2)'!A:G,4,0)</f>
        <v>CW</v>
      </c>
      <c r="D1614" s="51"/>
      <c r="E1614" s="50"/>
      <c r="F1614" s="50">
        <f>VLOOKUP(A1614,'DATA (2)'!A:G,5,0)</f>
        <v>1242.8900000000001</v>
      </c>
      <c r="G1614" s="50">
        <f>IFERROR(F1614*(1-VLOOKUP(C1614,ГОЛОВНА!K:L,2,0)), "-")</f>
        <v>1242.8900000000001</v>
      </c>
    </row>
    <row r="1615" spans="1:7" x14ac:dyDescent="0.3">
      <c r="A1615" s="80">
        <v>96513419</v>
      </c>
      <c r="B1615" s="53" t="str">
        <f>VLOOKUP(A1615,'DATA (2)'!A:G,2,0)</f>
        <v xml:space="preserve">Верт. насос CR5-20 A-A-A-V-HQQV 3x400D  </v>
      </c>
      <c r="C1615" s="50" t="str">
        <f>VLOOKUP(A1615,'DATA (2)'!A:G,4,0)</f>
        <v>CW</v>
      </c>
      <c r="D1615" s="51"/>
      <c r="E1615" s="50"/>
      <c r="F1615" s="50">
        <f>VLOOKUP(A1615,'DATA (2)'!A:G,5,0)</f>
        <v>1242.8900000000001</v>
      </c>
      <c r="G1615" s="50">
        <f>IFERROR(F1615*(1-VLOOKUP(C1615,ГОЛОВНА!K:L,2,0)), "-")</f>
        <v>1242.8900000000001</v>
      </c>
    </row>
    <row r="1616" spans="1:7" x14ac:dyDescent="0.3">
      <c r="A1616" s="80">
        <v>96517052</v>
      </c>
      <c r="B1616" s="53" t="str">
        <f>VLOOKUP(A1616,'DATA (2)'!A:G,2,0)</f>
        <v xml:space="preserve">Верт. насос CR5-20 A-FGJ-A-E-HQQE 3x23  </v>
      </c>
      <c r="C1616" s="50" t="str">
        <f>VLOOKUP(A1616,'DATA (2)'!A:G,4,0)</f>
        <v>CW</v>
      </c>
      <c r="D1616" s="51"/>
      <c r="E1616" s="50"/>
      <c r="F1616" s="50">
        <f>VLOOKUP(A1616,'DATA (2)'!A:G,5,0)</f>
        <v>1255.47</v>
      </c>
      <c r="G1616" s="50">
        <f>IFERROR(F1616*(1-VLOOKUP(C1616,ГОЛОВНА!K:L,2,0)), "-")</f>
        <v>1255.47</v>
      </c>
    </row>
    <row r="1617" spans="1:7" x14ac:dyDescent="0.3">
      <c r="A1617" s="80">
        <v>96513389</v>
      </c>
      <c r="B1617" s="53" t="str">
        <f>VLOOKUP(A1617,'DATA (2)'!A:G,2,0)</f>
        <v xml:space="preserve">Верт. насос CR5-20 A-FGJ-A-E-HQQE 3x40  </v>
      </c>
      <c r="C1617" s="50" t="str">
        <f>VLOOKUP(A1617,'DATA (2)'!A:G,4,0)</f>
        <v>CW</v>
      </c>
      <c r="D1617" s="51"/>
      <c r="E1617" s="50"/>
      <c r="F1617" s="50">
        <f>VLOOKUP(A1617,'DATA (2)'!A:G,5,0)</f>
        <v>1255.47</v>
      </c>
      <c r="G1617" s="50">
        <f>IFERROR(F1617*(1-VLOOKUP(C1617,ГОЛОВНА!K:L,2,0)), "-")</f>
        <v>1255.47</v>
      </c>
    </row>
    <row r="1618" spans="1:7" x14ac:dyDescent="0.3">
      <c r="A1618" s="80">
        <v>96517075</v>
      </c>
      <c r="B1618" s="53" t="str">
        <f>VLOOKUP(A1618,'DATA (2)'!A:G,2,0)</f>
        <v xml:space="preserve">Верт. насос CR5-20 A-FGJ-A-V-HQQV 3x23  </v>
      </c>
      <c r="C1618" s="50" t="str">
        <f>VLOOKUP(A1618,'DATA (2)'!A:G,4,0)</f>
        <v>CW</v>
      </c>
      <c r="D1618" s="51"/>
      <c r="E1618" s="50"/>
      <c r="F1618" s="50">
        <f>VLOOKUP(A1618,'DATA (2)'!A:G,5,0)</f>
        <v>1274.26</v>
      </c>
      <c r="G1618" s="50">
        <f>IFERROR(F1618*(1-VLOOKUP(C1618,ГОЛОВНА!K:L,2,0)), "-")</f>
        <v>1274.26</v>
      </c>
    </row>
    <row r="1619" spans="1:7" x14ac:dyDescent="0.3">
      <c r="A1619" s="80">
        <v>96513447</v>
      </c>
      <c r="B1619" s="53" t="str">
        <f>VLOOKUP(A1619,'DATA (2)'!A:G,2,0)</f>
        <v xml:space="preserve">Верт. насос CR5-20 A-FGJ-A-V-HQQV 3x40  </v>
      </c>
      <c r="C1619" s="50" t="str">
        <f>VLOOKUP(A1619,'DATA (2)'!A:G,4,0)</f>
        <v>CW</v>
      </c>
      <c r="D1619" s="51"/>
      <c r="E1619" s="50"/>
      <c r="F1619" s="50">
        <f>VLOOKUP(A1619,'DATA (2)'!A:G,5,0)</f>
        <v>1274.26</v>
      </c>
      <c r="G1619" s="50">
        <f>IFERROR(F1619*(1-VLOOKUP(C1619,ГОЛОВНА!K:L,2,0)), "-")</f>
        <v>1274.26</v>
      </c>
    </row>
    <row r="1620" spans="1:7" x14ac:dyDescent="0.3">
      <c r="A1620" s="80">
        <v>96578133</v>
      </c>
      <c r="B1620" s="53" t="str">
        <f>VLOOKUP(A1620,'DATA (2)'!A:G,2,0)</f>
        <v xml:space="preserve">Верт. насос CR5-22 A-A-A-E-HQQE 3x400D  </v>
      </c>
      <c r="C1620" s="50" t="str">
        <f>VLOOKUP(A1620,'DATA (2)'!A:G,4,0)</f>
        <v>CW</v>
      </c>
      <c r="D1620" s="51"/>
      <c r="E1620" s="50"/>
      <c r="F1620" s="50">
        <f>VLOOKUP(A1620,'DATA (2)'!A:G,5,0)</f>
        <v>1287.6600000000001</v>
      </c>
      <c r="G1620" s="50">
        <f>IFERROR(F1620*(1-VLOOKUP(C1620,ГОЛОВНА!K:L,2,0)), "-")</f>
        <v>1287.6600000000001</v>
      </c>
    </row>
    <row r="1621" spans="1:7" x14ac:dyDescent="0.3">
      <c r="A1621" s="80">
        <v>96517053</v>
      </c>
      <c r="B1621" s="53" t="str">
        <f>VLOOKUP(A1621,'DATA (2)'!A:G,2,0)</f>
        <v xml:space="preserve">Верт. насос CR5-22 A-FGJ-A-E-HQQE 3x23  </v>
      </c>
      <c r="C1621" s="50" t="str">
        <f>VLOOKUP(A1621,'DATA (2)'!A:G,4,0)</f>
        <v>CW</v>
      </c>
      <c r="D1621" s="51"/>
      <c r="E1621" s="50"/>
      <c r="F1621" s="50">
        <f>VLOOKUP(A1621,'DATA (2)'!A:G,5,0)</f>
        <v>1287.6600000000001</v>
      </c>
      <c r="G1621" s="50">
        <f>IFERROR(F1621*(1-VLOOKUP(C1621,ГОЛОВНА!K:L,2,0)), "-")</f>
        <v>1287.6600000000001</v>
      </c>
    </row>
    <row r="1622" spans="1:7" x14ac:dyDescent="0.3">
      <c r="A1622" s="80">
        <v>96513381</v>
      </c>
      <c r="B1622" s="53" t="str">
        <f>VLOOKUP(A1622,'DATA (2)'!A:G,2,0)</f>
        <v xml:space="preserve">Верт. насос CR5-22 A-FGJ-A-E-HQQE 3x40  </v>
      </c>
      <c r="C1622" s="50" t="str">
        <f>VLOOKUP(A1622,'DATA (2)'!A:G,4,0)</f>
        <v>CW</v>
      </c>
      <c r="D1622" s="51"/>
      <c r="E1622" s="50"/>
      <c r="F1622" s="50">
        <f>VLOOKUP(A1622,'DATA (2)'!A:G,5,0)</f>
        <v>1287.6600000000001</v>
      </c>
      <c r="G1622" s="50">
        <f>IFERROR(F1622*(1-VLOOKUP(C1622,ГОЛОВНА!K:L,2,0)), "-")</f>
        <v>1287.6600000000001</v>
      </c>
    </row>
    <row r="1623" spans="1:7" x14ac:dyDescent="0.3">
      <c r="A1623" s="80">
        <v>96517076</v>
      </c>
      <c r="B1623" s="53" t="str">
        <f>VLOOKUP(A1623,'DATA (2)'!A:G,2,0)</f>
        <v xml:space="preserve">Верт. насос CR5-22 A-FGJ-A-V-HQQV 3x23  </v>
      </c>
      <c r="C1623" s="50" t="str">
        <f>VLOOKUP(A1623,'DATA (2)'!A:G,4,0)</f>
        <v>CW</v>
      </c>
      <c r="D1623" s="51"/>
      <c r="E1623" s="50"/>
      <c r="F1623" s="50">
        <f>VLOOKUP(A1623,'DATA (2)'!A:G,5,0)</f>
        <v>1306.45</v>
      </c>
      <c r="G1623" s="50">
        <f>IFERROR(F1623*(1-VLOOKUP(C1623,ГОЛОВНА!K:L,2,0)), "-")</f>
        <v>1306.45</v>
      </c>
    </row>
    <row r="1624" spans="1:7" x14ac:dyDescent="0.3">
      <c r="A1624" s="80">
        <v>96513448</v>
      </c>
      <c r="B1624" s="53" t="str">
        <f>VLOOKUP(A1624,'DATA (2)'!A:G,2,0)</f>
        <v xml:space="preserve">Верт. насос CR5-22 A-FGJ-A-V-HQQV 3x40  </v>
      </c>
      <c r="C1624" s="50" t="str">
        <f>VLOOKUP(A1624,'DATA (2)'!A:G,4,0)</f>
        <v>CW</v>
      </c>
      <c r="D1624" s="51"/>
      <c r="E1624" s="50"/>
      <c r="F1624" s="50">
        <f>VLOOKUP(A1624,'DATA (2)'!A:G,5,0)</f>
        <v>1306.45</v>
      </c>
      <c r="G1624" s="50">
        <f>IFERROR(F1624*(1-VLOOKUP(C1624,ГОЛОВНА!K:L,2,0)), "-")</f>
        <v>1306.45</v>
      </c>
    </row>
    <row r="1625" spans="1:7" x14ac:dyDescent="0.3">
      <c r="A1625" s="80">
        <v>96517054</v>
      </c>
      <c r="B1625" s="53" t="str">
        <f>VLOOKUP(A1625,'DATA (2)'!A:G,2,0)</f>
        <v xml:space="preserve">Верт. насос CR5-24 A-FGJ-A-E-HQQE 3x23  </v>
      </c>
      <c r="C1625" s="50" t="str">
        <f>VLOOKUP(A1625,'DATA (2)'!A:G,4,0)</f>
        <v>CW</v>
      </c>
      <c r="D1625" s="51"/>
      <c r="E1625" s="50"/>
      <c r="F1625" s="50">
        <f>VLOOKUP(A1625,'DATA (2)'!A:G,5,0)</f>
        <v>1341.89</v>
      </c>
      <c r="G1625" s="50">
        <f>IFERROR(F1625*(1-VLOOKUP(C1625,ГОЛОВНА!K:L,2,0)), "-")</f>
        <v>1341.89</v>
      </c>
    </row>
    <row r="1626" spans="1:7" x14ac:dyDescent="0.3">
      <c r="A1626" s="80">
        <v>96513390</v>
      </c>
      <c r="B1626" s="53" t="str">
        <f>VLOOKUP(A1626,'DATA (2)'!A:G,2,0)</f>
        <v xml:space="preserve">Верт. насос CR5-24 A-FGJ-A-E-HQQE 3x40  </v>
      </c>
      <c r="C1626" s="50" t="str">
        <f>VLOOKUP(A1626,'DATA (2)'!A:G,4,0)</f>
        <v>CW</v>
      </c>
      <c r="D1626" s="51"/>
      <c r="E1626" s="50"/>
      <c r="F1626" s="50">
        <f>VLOOKUP(A1626,'DATA (2)'!A:G,5,0)</f>
        <v>1341.89</v>
      </c>
      <c r="G1626" s="50">
        <f>IFERROR(F1626*(1-VLOOKUP(C1626,ГОЛОВНА!K:L,2,0)), "-")</f>
        <v>1341.89</v>
      </c>
    </row>
    <row r="1627" spans="1:7" x14ac:dyDescent="0.3">
      <c r="A1627" s="80">
        <v>96517077</v>
      </c>
      <c r="B1627" s="53" t="str">
        <f>VLOOKUP(A1627,'DATA (2)'!A:G,2,0)</f>
        <v xml:space="preserve">Верт. насос CR5-24 A-FGJ-A-V-HQQV 3x23  </v>
      </c>
      <c r="C1627" s="50" t="str">
        <f>VLOOKUP(A1627,'DATA (2)'!A:G,4,0)</f>
        <v>CW</v>
      </c>
      <c r="D1627" s="51"/>
      <c r="E1627" s="50"/>
      <c r="F1627" s="50">
        <f>VLOOKUP(A1627,'DATA (2)'!A:G,5,0)</f>
        <v>1360.68</v>
      </c>
      <c r="G1627" s="50">
        <f>IFERROR(F1627*(1-VLOOKUP(C1627,ГОЛОВНА!K:L,2,0)), "-")</f>
        <v>1360.68</v>
      </c>
    </row>
    <row r="1628" spans="1:7" x14ac:dyDescent="0.3">
      <c r="A1628" s="80">
        <v>96513449</v>
      </c>
      <c r="B1628" s="53" t="str">
        <f>VLOOKUP(A1628,'DATA (2)'!A:G,2,0)</f>
        <v xml:space="preserve">Верт. насос CR5-24 A-FGJ-A-V-HQQV 3x40  </v>
      </c>
      <c r="C1628" s="50" t="str">
        <f>VLOOKUP(A1628,'DATA (2)'!A:G,4,0)</f>
        <v>CW</v>
      </c>
      <c r="D1628" s="51"/>
      <c r="E1628" s="50"/>
      <c r="F1628" s="50">
        <f>VLOOKUP(A1628,'DATA (2)'!A:G,5,0)</f>
        <v>1360.68</v>
      </c>
      <c r="G1628" s="50">
        <f>IFERROR(F1628*(1-VLOOKUP(C1628,ГОЛОВНА!K:L,2,0)), "-")</f>
        <v>1360.68</v>
      </c>
    </row>
    <row r="1629" spans="1:7" x14ac:dyDescent="0.3">
      <c r="A1629" s="80">
        <v>96517055</v>
      </c>
      <c r="B1629" s="53" t="str">
        <f>VLOOKUP(A1629,'DATA (2)'!A:G,2,0)</f>
        <v xml:space="preserve">Верт. насос CR5-26 A-FGJ-A-E-HQQE 3x23  </v>
      </c>
      <c r="C1629" s="50" t="str">
        <f>VLOOKUP(A1629,'DATA (2)'!A:G,4,0)</f>
        <v>CW</v>
      </c>
      <c r="D1629" s="51"/>
      <c r="E1629" s="50"/>
      <c r="F1629" s="50">
        <f>VLOOKUP(A1629,'DATA (2)'!A:G,5,0)</f>
        <v>1397.91</v>
      </c>
      <c r="G1629" s="50">
        <f>IFERROR(F1629*(1-VLOOKUP(C1629,ГОЛОВНА!K:L,2,0)), "-")</f>
        <v>1397.91</v>
      </c>
    </row>
    <row r="1630" spans="1:7" x14ac:dyDescent="0.3">
      <c r="A1630" s="80">
        <v>96513391</v>
      </c>
      <c r="B1630" s="53" t="str">
        <f>VLOOKUP(A1630,'DATA (2)'!A:G,2,0)</f>
        <v xml:space="preserve">Верт.насос CR5-26 A-FGJ-A-E-HQQE 3x     </v>
      </c>
      <c r="C1630" s="50" t="str">
        <f>VLOOKUP(A1630,'DATA (2)'!A:G,4,0)</f>
        <v>CW</v>
      </c>
      <c r="D1630" s="51"/>
      <c r="E1630" s="50"/>
      <c r="F1630" s="50">
        <f>VLOOKUP(A1630,'DATA (2)'!A:G,5,0)</f>
        <v>1397.91</v>
      </c>
      <c r="G1630" s="50">
        <f>IFERROR(F1630*(1-VLOOKUP(C1630,ГОЛОВНА!K:L,2,0)), "-")</f>
        <v>1397.91</v>
      </c>
    </row>
    <row r="1631" spans="1:7" x14ac:dyDescent="0.3">
      <c r="A1631" s="80">
        <v>96517078</v>
      </c>
      <c r="B1631" s="53" t="str">
        <f>VLOOKUP(A1631,'DATA (2)'!A:G,2,0)</f>
        <v xml:space="preserve">Верт. насос CR5-26 A-FGJ-A-V-HQQV 3x23  </v>
      </c>
      <c r="C1631" s="50" t="str">
        <f>VLOOKUP(A1631,'DATA (2)'!A:G,4,0)</f>
        <v>CW</v>
      </c>
      <c r="D1631" s="51"/>
      <c r="E1631" s="50"/>
      <c r="F1631" s="50">
        <f>VLOOKUP(A1631,'DATA (2)'!A:G,5,0)</f>
        <v>1416.71</v>
      </c>
      <c r="G1631" s="50">
        <f>IFERROR(F1631*(1-VLOOKUP(C1631,ГОЛОВНА!K:L,2,0)), "-")</f>
        <v>1416.71</v>
      </c>
    </row>
    <row r="1632" spans="1:7" x14ac:dyDescent="0.3">
      <c r="A1632" s="80">
        <v>96513450</v>
      </c>
      <c r="B1632" s="53" t="str">
        <f>VLOOKUP(A1632,'DATA (2)'!A:G,2,0)</f>
        <v xml:space="preserve">Верт. насос CR5-26 A-FGJ-A-V-HQQV 3x40  </v>
      </c>
      <c r="C1632" s="50" t="str">
        <f>VLOOKUP(A1632,'DATA (2)'!A:G,4,0)</f>
        <v>CW</v>
      </c>
      <c r="D1632" s="51"/>
      <c r="E1632" s="50"/>
      <c r="F1632" s="50">
        <f>VLOOKUP(A1632,'DATA (2)'!A:G,5,0)</f>
        <v>1416.71</v>
      </c>
      <c r="G1632" s="50">
        <f>IFERROR(F1632*(1-VLOOKUP(C1632,ГОЛОВНА!K:L,2,0)), "-")</f>
        <v>1416.71</v>
      </c>
    </row>
    <row r="1633" spans="1:7" x14ac:dyDescent="0.3">
      <c r="A1633" s="80">
        <v>96517056</v>
      </c>
      <c r="B1633" s="53" t="str">
        <f>VLOOKUP(A1633,'DATA (2)'!A:G,2,0)</f>
        <v xml:space="preserve">Верт. насос CR5-29 A-FGJ-A-E-HQQE 3x23  </v>
      </c>
      <c r="C1633" s="50" t="str">
        <f>VLOOKUP(A1633,'DATA (2)'!A:G,4,0)</f>
        <v>CW</v>
      </c>
      <c r="D1633" s="51"/>
      <c r="E1633" s="50"/>
      <c r="F1633" s="50">
        <f>VLOOKUP(A1633,'DATA (2)'!A:G,5,0)</f>
        <v>1479.34</v>
      </c>
      <c r="G1633" s="50">
        <f>IFERROR(F1633*(1-VLOOKUP(C1633,ГОЛОВНА!K:L,2,0)), "-")</f>
        <v>1479.34</v>
      </c>
    </row>
    <row r="1634" spans="1:7" x14ac:dyDescent="0.3">
      <c r="A1634" s="80">
        <v>96513392</v>
      </c>
      <c r="B1634" s="53" t="str">
        <f>VLOOKUP(A1634,'DATA (2)'!A:G,2,0)</f>
        <v xml:space="preserve">Верт. насос CR5-29 A-FGJ-A-E-HQQE 3x40  </v>
      </c>
      <c r="C1634" s="50" t="str">
        <f>VLOOKUP(A1634,'DATA (2)'!A:G,4,0)</f>
        <v>CW</v>
      </c>
      <c r="D1634" s="51"/>
      <c r="E1634" s="50"/>
      <c r="F1634" s="50">
        <f>VLOOKUP(A1634,'DATA (2)'!A:G,5,0)</f>
        <v>1479.34</v>
      </c>
      <c r="G1634" s="50">
        <f>IFERROR(F1634*(1-VLOOKUP(C1634,ГОЛОВНА!K:L,2,0)), "-")</f>
        <v>1479.34</v>
      </c>
    </row>
    <row r="1635" spans="1:7" x14ac:dyDescent="0.3">
      <c r="A1635" s="80">
        <v>96517079</v>
      </c>
      <c r="B1635" s="53" t="str">
        <f>VLOOKUP(A1635,'DATA (2)'!A:G,2,0)</f>
        <v xml:space="preserve">Верт. насос CR5-29 A-FGJ-A-V-HQQV 3x23  </v>
      </c>
      <c r="C1635" s="50" t="str">
        <f>VLOOKUP(A1635,'DATA (2)'!A:G,4,0)</f>
        <v>CW</v>
      </c>
      <c r="D1635" s="51"/>
      <c r="E1635" s="50"/>
      <c r="F1635" s="50">
        <f>VLOOKUP(A1635,'DATA (2)'!A:G,5,0)</f>
        <v>1498.13</v>
      </c>
      <c r="G1635" s="50">
        <f>IFERROR(F1635*(1-VLOOKUP(C1635,ГОЛОВНА!K:L,2,0)), "-")</f>
        <v>1498.13</v>
      </c>
    </row>
    <row r="1636" spans="1:7" x14ac:dyDescent="0.3">
      <c r="A1636" s="80">
        <v>96513451</v>
      </c>
      <c r="B1636" s="53" t="str">
        <f>VLOOKUP(A1636,'DATA (2)'!A:G,2,0)</f>
        <v xml:space="preserve">Верт. насос CR5-29 A-FGJ-A-V-HQQV 3x40  </v>
      </c>
      <c r="C1636" s="50" t="str">
        <f>VLOOKUP(A1636,'DATA (2)'!A:G,4,0)</f>
        <v>CW</v>
      </c>
      <c r="D1636" s="51"/>
      <c r="E1636" s="50"/>
      <c r="F1636" s="50">
        <f>VLOOKUP(A1636,'DATA (2)'!A:G,5,0)</f>
        <v>1498.13</v>
      </c>
      <c r="G1636" s="50">
        <f>IFERROR(F1636*(1-VLOOKUP(C1636,ГОЛОВНА!K:L,2,0)), "-")</f>
        <v>1498.13</v>
      </c>
    </row>
    <row r="1637" spans="1:7" x14ac:dyDescent="0.3">
      <c r="A1637" s="80">
        <v>96528689</v>
      </c>
      <c r="B1637" s="53" t="str">
        <f>VLOOKUP(A1637,'DATA (2)'!A:G,2,0)</f>
        <v xml:space="preserve">Верт. насос CR5-3 A-A-A-E-HQQE 1x220/2  </v>
      </c>
      <c r="C1637" s="50" t="str">
        <f>VLOOKUP(A1637,'DATA (2)'!A:G,4,0)</f>
        <v>CW</v>
      </c>
      <c r="D1637" s="51"/>
      <c r="E1637" s="50"/>
      <c r="F1637" s="50">
        <f>VLOOKUP(A1637,'DATA (2)'!A:G,5,0)</f>
        <v>586</v>
      </c>
      <c r="G1637" s="50">
        <f>IFERROR(F1637*(1-VLOOKUP(C1637,ГОЛОВНА!K:L,2,0)), "-")</f>
        <v>586</v>
      </c>
    </row>
    <row r="1638" spans="1:7" x14ac:dyDescent="0.3">
      <c r="A1638" s="80">
        <v>96516976</v>
      </c>
      <c r="B1638" s="53" t="str">
        <f>VLOOKUP(A1638,'DATA (2)'!A:G,2,0)</f>
        <v xml:space="preserve">CR5-3 A-A-A-E-HQQE 3x230/400 50HZ       </v>
      </c>
      <c r="C1638" s="50" t="str">
        <f>VLOOKUP(A1638,'DATA (2)'!A:G,4,0)</f>
        <v>CW</v>
      </c>
      <c r="D1638" s="51"/>
      <c r="E1638" s="50"/>
      <c r="F1638" s="50">
        <f>VLOOKUP(A1638,'DATA (2)'!A:G,5,0)</f>
        <v>545.21</v>
      </c>
      <c r="G1638" s="50">
        <f>IFERROR(F1638*(1-VLOOKUP(C1638,ГОЛОВНА!K:L,2,0)), "-")</f>
        <v>545.21</v>
      </c>
    </row>
    <row r="1639" spans="1:7" x14ac:dyDescent="0.3">
      <c r="A1639" s="80">
        <v>96556821</v>
      </c>
      <c r="B1639" s="53" t="str">
        <f>VLOOKUP(A1639,'DATA (2)'!A:G,2,0)</f>
        <v xml:space="preserve">Верт.насос  CR5-3 A-A-A-E-HQQE 3x400D   </v>
      </c>
      <c r="C1639" s="50" t="str">
        <f>VLOOKUP(A1639,'DATA (2)'!A:G,4,0)</f>
        <v>CW</v>
      </c>
      <c r="D1639" s="51"/>
      <c r="E1639" s="50"/>
      <c r="F1639" s="50">
        <f>VLOOKUP(A1639,'DATA (2)'!A:G,5,0)</f>
        <v>545.21</v>
      </c>
      <c r="G1639" s="50">
        <f>IFERROR(F1639*(1-VLOOKUP(C1639,ГОЛОВНА!K:L,2,0)), "-")</f>
        <v>545.21</v>
      </c>
    </row>
    <row r="1640" spans="1:7" x14ac:dyDescent="0.3">
      <c r="A1640" s="80">
        <v>96556571</v>
      </c>
      <c r="B1640" s="53" t="str">
        <f>VLOOKUP(A1640,'DATA (2)'!A:G,2,0)</f>
        <v xml:space="preserve">Верт. насос CR5-3 A-A-A-V-HQQV 1x220/2  </v>
      </c>
      <c r="C1640" s="50" t="str">
        <f>VLOOKUP(A1640,'DATA (2)'!A:G,4,0)</f>
        <v>CW</v>
      </c>
      <c r="D1640" s="51"/>
      <c r="E1640" s="50"/>
      <c r="F1640" s="50">
        <f>VLOOKUP(A1640,'DATA (2)'!A:G,5,0)</f>
        <v>604.79</v>
      </c>
      <c r="G1640" s="50">
        <f>IFERROR(F1640*(1-VLOOKUP(C1640,ГОЛОВНА!K:L,2,0)), "-")</f>
        <v>604.79</v>
      </c>
    </row>
    <row r="1641" spans="1:7" x14ac:dyDescent="0.3">
      <c r="A1641" s="80">
        <v>96517004</v>
      </c>
      <c r="B1641" s="53" t="str">
        <f>VLOOKUP(A1641,'DATA (2)'!A:G,2,0)</f>
        <v xml:space="preserve">Верт.насос  CR5-3 A-A-A-V-HQQV 3x230/4  </v>
      </c>
      <c r="C1641" s="50" t="str">
        <f>VLOOKUP(A1641,'DATA (2)'!A:G,4,0)</f>
        <v>CW</v>
      </c>
      <c r="D1641" s="51"/>
      <c r="E1641" s="50"/>
      <c r="F1641" s="50">
        <f>VLOOKUP(A1641,'DATA (2)'!A:G,5,0)</f>
        <v>564</v>
      </c>
      <c r="G1641" s="50">
        <f>IFERROR(F1641*(1-VLOOKUP(C1641,ГОЛОВНА!K:L,2,0)), "-")</f>
        <v>564</v>
      </c>
    </row>
    <row r="1642" spans="1:7" x14ac:dyDescent="0.3">
      <c r="A1642" s="80">
        <v>96556842</v>
      </c>
      <c r="B1642" s="53" t="str">
        <f>VLOOKUP(A1642,'DATA (2)'!A:G,2,0)</f>
        <v xml:space="preserve">Верт.насос  CR5-3 A-A-A-V-HQQV 3x400D   </v>
      </c>
      <c r="C1642" s="50" t="str">
        <f>VLOOKUP(A1642,'DATA (2)'!A:G,4,0)</f>
        <v>CW</v>
      </c>
      <c r="D1642" s="51"/>
      <c r="E1642" s="50"/>
      <c r="F1642" s="50">
        <f>VLOOKUP(A1642,'DATA (2)'!A:G,5,0)</f>
        <v>564</v>
      </c>
      <c r="G1642" s="50">
        <f>IFERROR(F1642*(1-VLOOKUP(C1642,ГОЛОВНА!K:L,2,0)), "-")</f>
        <v>564</v>
      </c>
    </row>
    <row r="1643" spans="1:7" x14ac:dyDescent="0.3">
      <c r="A1643" s="80">
        <v>96537527</v>
      </c>
      <c r="B1643" s="53" t="str">
        <f>VLOOKUP(A1643,'DATA (2)'!A:G,2,0)</f>
        <v xml:space="preserve">Верт. насос CR5-3 A-FGJ-A-E-HQQE 1x220  </v>
      </c>
      <c r="C1643" s="50" t="str">
        <f>VLOOKUP(A1643,'DATA (2)'!A:G,4,0)</f>
        <v>CW</v>
      </c>
      <c r="D1643" s="51"/>
      <c r="E1643" s="50"/>
      <c r="F1643" s="50">
        <f>VLOOKUP(A1643,'DATA (2)'!A:G,5,0)</f>
        <v>617.37</v>
      </c>
      <c r="G1643" s="50">
        <f>IFERROR(F1643*(1-VLOOKUP(C1643,ГОЛОВНА!K:L,2,0)), "-")</f>
        <v>617.37</v>
      </c>
    </row>
    <row r="1644" spans="1:7" x14ac:dyDescent="0.3">
      <c r="A1644" s="80">
        <v>96517038</v>
      </c>
      <c r="B1644" s="53" t="str">
        <f>VLOOKUP(A1644,'DATA (2)'!A:G,2,0)</f>
        <v xml:space="preserve">CR5-3 A-FGJ-A-E-HQQE 3x230/400 50HZ     </v>
      </c>
      <c r="C1644" s="50" t="str">
        <f>VLOOKUP(A1644,'DATA (2)'!A:G,4,0)</f>
        <v>CW</v>
      </c>
      <c r="D1644" s="51"/>
      <c r="E1644" s="50"/>
      <c r="F1644" s="50">
        <f>VLOOKUP(A1644,'DATA (2)'!A:G,5,0)</f>
        <v>576.58000000000004</v>
      </c>
      <c r="G1644" s="50">
        <f>IFERROR(F1644*(1-VLOOKUP(C1644,ГОЛОВНА!K:L,2,0)), "-")</f>
        <v>576.58000000000004</v>
      </c>
    </row>
    <row r="1645" spans="1:7" x14ac:dyDescent="0.3">
      <c r="A1645" s="80">
        <v>96556861</v>
      </c>
      <c r="B1645" s="53" t="str">
        <f>VLOOKUP(A1645,'DATA (2)'!A:G,2,0)</f>
        <v xml:space="preserve">Верт.насос  CR5-3 A-FGJ-A-E-HQQE 3x400  </v>
      </c>
      <c r="C1645" s="50" t="str">
        <f>VLOOKUP(A1645,'DATA (2)'!A:G,4,0)</f>
        <v>CW</v>
      </c>
      <c r="D1645" s="51"/>
      <c r="E1645" s="50"/>
      <c r="F1645" s="50">
        <f>VLOOKUP(A1645,'DATA (2)'!A:G,5,0)</f>
        <v>576.58000000000004</v>
      </c>
      <c r="G1645" s="50">
        <f>IFERROR(F1645*(1-VLOOKUP(C1645,ГОЛОВНА!K:L,2,0)), "-")</f>
        <v>576.58000000000004</v>
      </c>
    </row>
    <row r="1646" spans="1:7" x14ac:dyDescent="0.3">
      <c r="A1646" s="80">
        <v>96556602</v>
      </c>
      <c r="B1646" s="53" t="str">
        <f>VLOOKUP(A1646,'DATA (2)'!A:G,2,0)</f>
        <v xml:space="preserve">Верт. насос CR5-3 A-FGJ-A-V-HQQV 1x220  </v>
      </c>
      <c r="C1646" s="50" t="str">
        <f>VLOOKUP(A1646,'DATA (2)'!A:G,4,0)</f>
        <v>CW</v>
      </c>
      <c r="D1646" s="51"/>
      <c r="E1646" s="50"/>
      <c r="F1646" s="50">
        <f>VLOOKUP(A1646,'DATA (2)'!A:G,5,0)</f>
        <v>636.16</v>
      </c>
      <c r="G1646" s="50">
        <f>IFERROR(F1646*(1-VLOOKUP(C1646,ГОЛОВНА!K:L,2,0)), "-")</f>
        <v>636.16</v>
      </c>
    </row>
    <row r="1647" spans="1:7" x14ac:dyDescent="0.3">
      <c r="A1647" s="80">
        <v>96517060</v>
      </c>
      <c r="B1647" s="53" t="str">
        <f>VLOOKUP(A1647,'DATA (2)'!A:G,2,0)</f>
        <v xml:space="preserve">Верт.насос  CR5-3 A-FGJ-A-V-HQQV 3x230  </v>
      </c>
      <c r="C1647" s="50" t="str">
        <f>VLOOKUP(A1647,'DATA (2)'!A:G,4,0)</f>
        <v>CW</v>
      </c>
      <c r="D1647" s="51"/>
      <c r="E1647" s="50"/>
      <c r="F1647" s="50">
        <f>VLOOKUP(A1647,'DATA (2)'!A:G,5,0)</f>
        <v>595.37</v>
      </c>
      <c r="G1647" s="50">
        <f>IFERROR(F1647*(1-VLOOKUP(C1647,ГОЛОВНА!K:L,2,0)), "-")</f>
        <v>595.37</v>
      </c>
    </row>
    <row r="1648" spans="1:7" x14ac:dyDescent="0.3">
      <c r="A1648" s="80">
        <v>96556871</v>
      </c>
      <c r="B1648" s="53" t="str">
        <f>VLOOKUP(A1648,'DATA (2)'!A:G,2,0)</f>
        <v xml:space="preserve">Верт.насос  CR5-3 A-FGJ-A-V-HQQV 3x400  </v>
      </c>
      <c r="C1648" s="50" t="str">
        <f>VLOOKUP(A1648,'DATA (2)'!A:G,4,0)</f>
        <v>CW</v>
      </c>
      <c r="D1648" s="51"/>
      <c r="E1648" s="50"/>
      <c r="F1648" s="50">
        <f>VLOOKUP(A1648,'DATA (2)'!A:G,5,0)</f>
        <v>595.37</v>
      </c>
      <c r="G1648" s="50">
        <f>IFERROR(F1648*(1-VLOOKUP(C1648,ГОЛОВНА!K:L,2,0)), "-")</f>
        <v>595.37</v>
      </c>
    </row>
    <row r="1649" spans="1:7" x14ac:dyDescent="0.3">
      <c r="A1649" s="80">
        <v>96517057</v>
      </c>
      <c r="B1649" s="53" t="str">
        <f>VLOOKUP(A1649,'DATA (2)'!A:G,2,0)</f>
        <v xml:space="preserve">Верт. насос CR5-32 A-FGJ-A-E-HQQE 3x23  </v>
      </c>
      <c r="C1649" s="50" t="str">
        <f>VLOOKUP(A1649,'DATA (2)'!A:G,4,0)</f>
        <v>CW</v>
      </c>
      <c r="D1649" s="51"/>
      <c r="E1649" s="50"/>
      <c r="F1649" s="50">
        <f>VLOOKUP(A1649,'DATA (2)'!A:G,5,0)</f>
        <v>1682.48</v>
      </c>
      <c r="G1649" s="50">
        <f>IFERROR(F1649*(1-VLOOKUP(C1649,ГОЛОВНА!K:L,2,0)), "-")</f>
        <v>1682.48</v>
      </c>
    </row>
    <row r="1650" spans="1:7" x14ac:dyDescent="0.3">
      <c r="A1650" s="80">
        <v>96513393</v>
      </c>
      <c r="B1650" s="53" t="str">
        <f>VLOOKUP(A1650,'DATA (2)'!A:G,2,0)</f>
        <v xml:space="preserve">Верт. насос CR5-32 A-FGJ-A-E-HQQE 3x40  </v>
      </c>
      <c r="C1650" s="50" t="str">
        <f>VLOOKUP(A1650,'DATA (2)'!A:G,4,0)</f>
        <v>CW</v>
      </c>
      <c r="D1650" s="51"/>
      <c r="E1650" s="50"/>
      <c r="F1650" s="50">
        <f>VLOOKUP(A1650,'DATA (2)'!A:G,5,0)</f>
        <v>1682.48</v>
      </c>
      <c r="G1650" s="50">
        <f>IFERROR(F1650*(1-VLOOKUP(C1650,ГОЛОВНА!K:L,2,0)), "-")</f>
        <v>1682.48</v>
      </c>
    </row>
    <row r="1651" spans="1:7" x14ac:dyDescent="0.3">
      <c r="A1651" s="80">
        <v>96517080</v>
      </c>
      <c r="B1651" s="53" t="str">
        <f>VLOOKUP(A1651,'DATA (2)'!A:G,2,0)</f>
        <v xml:space="preserve">Верт. насос CR5-32 A-FGJ-A-V-HQQV 3x23  </v>
      </c>
      <c r="C1651" s="50" t="str">
        <f>VLOOKUP(A1651,'DATA (2)'!A:G,4,0)</f>
        <v>CW</v>
      </c>
      <c r="D1651" s="51"/>
      <c r="E1651" s="50"/>
      <c r="F1651" s="50">
        <f>VLOOKUP(A1651,'DATA (2)'!A:G,5,0)</f>
        <v>1701.27</v>
      </c>
      <c r="G1651" s="50">
        <f>IFERROR(F1651*(1-VLOOKUP(C1651,ГОЛОВНА!K:L,2,0)), "-")</f>
        <v>1701.27</v>
      </c>
    </row>
    <row r="1652" spans="1:7" x14ac:dyDescent="0.3">
      <c r="A1652" s="80">
        <v>96513452</v>
      </c>
      <c r="B1652" s="53" t="str">
        <f>VLOOKUP(A1652,'DATA (2)'!A:G,2,0)</f>
        <v xml:space="preserve">Верт. насос CR5-32 A-FGJ-A-V-HQQV 3x40  </v>
      </c>
      <c r="C1652" s="50" t="str">
        <f>VLOOKUP(A1652,'DATA (2)'!A:G,4,0)</f>
        <v>CW</v>
      </c>
      <c r="D1652" s="51"/>
      <c r="E1652" s="50"/>
      <c r="F1652" s="50">
        <f>VLOOKUP(A1652,'DATA (2)'!A:G,5,0)</f>
        <v>1701.27</v>
      </c>
      <c r="G1652" s="50">
        <f>IFERROR(F1652*(1-VLOOKUP(C1652,ГОЛОВНА!K:L,2,0)), "-")</f>
        <v>1701.27</v>
      </c>
    </row>
    <row r="1653" spans="1:7" x14ac:dyDescent="0.3">
      <c r="A1653" s="80">
        <v>96513394</v>
      </c>
      <c r="B1653" s="53" t="str">
        <f>VLOOKUP(A1653,'DATA (2)'!A:G,2,0)</f>
        <v xml:space="preserve">Верт. насос CR5-36 A-FGJ-A-E-HQQE 3x40  </v>
      </c>
      <c r="C1653" s="50" t="str">
        <f>VLOOKUP(A1653,'DATA (2)'!A:G,4,0)</f>
        <v>CW</v>
      </c>
      <c r="D1653" s="51"/>
      <c r="E1653" s="50"/>
      <c r="F1653" s="50">
        <f>VLOOKUP(A1653,'DATA (2)'!A:G,5,0)</f>
        <v>1790.44</v>
      </c>
      <c r="G1653" s="50">
        <f>IFERROR(F1653*(1-VLOOKUP(C1653,ГОЛОВНА!K:L,2,0)), "-")</f>
        <v>1790.44</v>
      </c>
    </row>
    <row r="1654" spans="1:7" x14ac:dyDescent="0.3">
      <c r="A1654" s="80">
        <v>96517081</v>
      </c>
      <c r="B1654" s="53" t="str">
        <f>VLOOKUP(A1654,'DATA (2)'!A:G,2,0)</f>
        <v xml:space="preserve">Верт. насос CR5-36 A-FGJ-A-V-HQQV 3x23  </v>
      </c>
      <c r="C1654" s="50" t="str">
        <f>VLOOKUP(A1654,'DATA (2)'!A:G,4,0)</f>
        <v>CW</v>
      </c>
      <c r="D1654" s="51"/>
      <c r="E1654" s="50"/>
      <c r="F1654" s="50">
        <f>VLOOKUP(A1654,'DATA (2)'!A:G,5,0)</f>
        <v>1809.23</v>
      </c>
      <c r="G1654" s="50">
        <f>IFERROR(F1654*(1-VLOOKUP(C1654,ГОЛОВНА!K:L,2,0)), "-")</f>
        <v>1809.23</v>
      </c>
    </row>
    <row r="1655" spans="1:7" x14ac:dyDescent="0.3">
      <c r="A1655" s="80">
        <v>96513453</v>
      </c>
      <c r="B1655" s="53" t="str">
        <f>VLOOKUP(A1655,'DATA (2)'!A:G,2,0)</f>
        <v xml:space="preserve">Верт. насос CR5-36 A-FGJ-A-V-HQQV 3x40  </v>
      </c>
      <c r="C1655" s="50" t="str">
        <f>VLOOKUP(A1655,'DATA (2)'!A:G,4,0)</f>
        <v>CW</v>
      </c>
      <c r="D1655" s="51"/>
      <c r="E1655" s="50"/>
      <c r="F1655" s="50">
        <f>VLOOKUP(A1655,'DATA (2)'!A:G,5,0)</f>
        <v>1809.23</v>
      </c>
      <c r="G1655" s="50">
        <f>IFERROR(F1655*(1-VLOOKUP(C1655,ГОЛОВНА!K:L,2,0)), "-")</f>
        <v>1809.23</v>
      </c>
    </row>
    <row r="1656" spans="1:7" x14ac:dyDescent="0.3">
      <c r="A1656" s="80">
        <v>96529455</v>
      </c>
      <c r="B1656" s="53" t="str">
        <f>VLOOKUP(A1656,'DATA (2)'!A:G,2,0)</f>
        <v xml:space="preserve">Верт. насос CR5-4 A-A-A-E-HQQE 1x220/2  </v>
      </c>
      <c r="C1656" s="50" t="str">
        <f>VLOOKUP(A1656,'DATA (2)'!A:G,4,0)</f>
        <v>CW</v>
      </c>
      <c r="D1656" s="51"/>
      <c r="E1656" s="50"/>
      <c r="F1656" s="50">
        <f>VLOOKUP(A1656,'DATA (2)'!A:G,5,0)</f>
        <v>628.59</v>
      </c>
      <c r="G1656" s="50">
        <f>IFERROR(F1656*(1-VLOOKUP(C1656,ГОЛОВНА!K:L,2,0)), "-")</f>
        <v>628.59</v>
      </c>
    </row>
    <row r="1657" spans="1:7" x14ac:dyDescent="0.3">
      <c r="A1657" s="80">
        <v>96516977</v>
      </c>
      <c r="B1657" s="53" t="str">
        <f>VLOOKUP(A1657,'DATA (2)'!A:G,2,0)</f>
        <v xml:space="preserve">Верт.насос CR5-4 A-A-A-E-HQQE 3x230/400 </v>
      </c>
      <c r="C1657" s="50" t="str">
        <f>VLOOKUP(A1657,'DATA (2)'!A:G,4,0)</f>
        <v>CW</v>
      </c>
      <c r="D1657" s="51"/>
      <c r="E1657" s="50"/>
      <c r="F1657" s="50">
        <f>VLOOKUP(A1657,'DATA (2)'!A:G,5,0)</f>
        <v>587.79999999999995</v>
      </c>
      <c r="G1657" s="50">
        <f>IFERROR(F1657*(1-VLOOKUP(C1657,ГОЛОВНА!K:L,2,0)), "-")</f>
        <v>587.79999999999995</v>
      </c>
    </row>
    <row r="1658" spans="1:7" x14ac:dyDescent="0.3">
      <c r="A1658" s="80">
        <v>96556823</v>
      </c>
      <c r="B1658" s="53" t="str">
        <f>VLOOKUP(A1658,'DATA (2)'!A:G,2,0)</f>
        <v xml:space="preserve">Верт.насос  CR5-4 A-A-A-E-HQQE 3x400D   </v>
      </c>
      <c r="C1658" s="50" t="str">
        <f>VLOOKUP(A1658,'DATA (2)'!A:G,4,0)</f>
        <v>CW</v>
      </c>
      <c r="D1658" s="51"/>
      <c r="E1658" s="50"/>
      <c r="F1658" s="50">
        <f>VLOOKUP(A1658,'DATA (2)'!A:G,5,0)</f>
        <v>587.79999999999995</v>
      </c>
      <c r="G1658" s="50">
        <f>IFERROR(F1658*(1-VLOOKUP(C1658,ГОЛОВНА!K:L,2,0)), "-")</f>
        <v>587.79999999999995</v>
      </c>
    </row>
    <row r="1659" spans="1:7" x14ac:dyDescent="0.3">
      <c r="A1659" s="80">
        <v>96556573</v>
      </c>
      <c r="B1659" s="53" t="str">
        <f>VLOOKUP(A1659,'DATA (2)'!A:G,2,0)</f>
        <v xml:space="preserve">Верт. насос CR5-4 A-A-A-V-HQQV 1x220/2  </v>
      </c>
      <c r="C1659" s="50" t="str">
        <f>VLOOKUP(A1659,'DATA (2)'!A:G,4,0)</f>
        <v>CW</v>
      </c>
      <c r="D1659" s="51"/>
      <c r="E1659" s="50"/>
      <c r="F1659" s="50">
        <f>VLOOKUP(A1659,'DATA (2)'!A:G,5,0)</f>
        <v>647.39</v>
      </c>
      <c r="G1659" s="50">
        <f>IFERROR(F1659*(1-VLOOKUP(C1659,ГОЛОВНА!K:L,2,0)), "-")</f>
        <v>647.39</v>
      </c>
    </row>
    <row r="1660" spans="1:7" x14ac:dyDescent="0.3">
      <c r="A1660" s="80">
        <v>96517005</v>
      </c>
      <c r="B1660" s="53" t="str">
        <f>VLOOKUP(A1660,'DATA (2)'!A:G,2,0)</f>
        <v xml:space="preserve">CR5-4 A-A-A-V-HQQV 3x230/400 50HZ       </v>
      </c>
      <c r="C1660" s="50" t="str">
        <f>VLOOKUP(A1660,'DATA (2)'!A:G,4,0)</f>
        <v>CW</v>
      </c>
      <c r="D1660" s="51"/>
      <c r="E1660" s="50"/>
      <c r="F1660" s="50">
        <f>VLOOKUP(A1660,'DATA (2)'!A:G,5,0)</f>
        <v>606.59</v>
      </c>
      <c r="G1660" s="50">
        <f>IFERROR(F1660*(1-VLOOKUP(C1660,ГОЛОВНА!K:L,2,0)), "-")</f>
        <v>606.59</v>
      </c>
    </row>
    <row r="1661" spans="1:7" x14ac:dyDescent="0.3">
      <c r="A1661" s="80">
        <v>96556843</v>
      </c>
      <c r="B1661" s="53" t="str">
        <f>VLOOKUP(A1661,'DATA (2)'!A:G,2,0)</f>
        <v xml:space="preserve">Верт.насос  CR5-4 A-A-A-V-HQQV 3x400D   </v>
      </c>
      <c r="C1661" s="50" t="str">
        <f>VLOOKUP(A1661,'DATA (2)'!A:G,4,0)</f>
        <v>CW</v>
      </c>
      <c r="D1661" s="51"/>
      <c r="E1661" s="50"/>
      <c r="F1661" s="50">
        <f>VLOOKUP(A1661,'DATA (2)'!A:G,5,0)</f>
        <v>606.59</v>
      </c>
      <c r="G1661" s="50">
        <f>IFERROR(F1661*(1-VLOOKUP(C1661,ГОЛОВНА!K:L,2,0)), "-")</f>
        <v>606.59</v>
      </c>
    </row>
    <row r="1662" spans="1:7" x14ac:dyDescent="0.3">
      <c r="A1662" s="80">
        <v>96537528</v>
      </c>
      <c r="B1662" s="53" t="str">
        <f>VLOOKUP(A1662,'DATA (2)'!A:G,2,0)</f>
        <v xml:space="preserve">Верт. насос CR5-4 A-FGJ-A-E-HQQE 1x220  </v>
      </c>
      <c r="C1662" s="50" t="str">
        <f>VLOOKUP(A1662,'DATA (2)'!A:G,4,0)</f>
        <v>CW</v>
      </c>
      <c r="D1662" s="51"/>
      <c r="E1662" s="50"/>
      <c r="F1662" s="50">
        <f>VLOOKUP(A1662,'DATA (2)'!A:G,5,0)</f>
        <v>659.97</v>
      </c>
      <c r="G1662" s="50">
        <f>IFERROR(F1662*(1-VLOOKUP(C1662,ГОЛОВНА!K:L,2,0)), "-")</f>
        <v>659.97</v>
      </c>
    </row>
    <row r="1663" spans="1:7" x14ac:dyDescent="0.3">
      <c r="A1663" s="80">
        <v>96517039</v>
      </c>
      <c r="B1663" s="53" t="str">
        <f>VLOOKUP(A1663,'DATA (2)'!A:G,2,0)</f>
        <v>Верт. насос CR5-4 A-FGJ-A-E-HQQE 3x230/4</v>
      </c>
      <c r="C1663" s="50" t="str">
        <f>VLOOKUP(A1663,'DATA (2)'!A:G,4,0)</f>
        <v>CW</v>
      </c>
      <c r="D1663" s="51"/>
      <c r="E1663" s="50"/>
      <c r="F1663" s="50">
        <f>VLOOKUP(A1663,'DATA (2)'!A:G,5,0)</f>
        <v>619.16999999999996</v>
      </c>
      <c r="G1663" s="50">
        <f>IFERROR(F1663*(1-VLOOKUP(C1663,ГОЛОВНА!K:L,2,0)), "-")</f>
        <v>619.16999999999996</v>
      </c>
    </row>
    <row r="1664" spans="1:7" x14ac:dyDescent="0.3">
      <c r="A1664" s="80">
        <v>96556862</v>
      </c>
      <c r="B1664" s="53" t="str">
        <f>VLOOKUP(A1664,'DATA (2)'!A:G,2,0)</f>
        <v xml:space="preserve">Верт.насос  CR5-4 A-FGJ-A-E-HQQE 3x400  </v>
      </c>
      <c r="C1664" s="50" t="str">
        <f>VLOOKUP(A1664,'DATA (2)'!A:G,4,0)</f>
        <v>CW</v>
      </c>
      <c r="D1664" s="51"/>
      <c r="E1664" s="50"/>
      <c r="F1664" s="50">
        <f>VLOOKUP(A1664,'DATA (2)'!A:G,5,0)</f>
        <v>619.16999999999996</v>
      </c>
      <c r="G1664" s="50">
        <f>IFERROR(F1664*(1-VLOOKUP(C1664,ГОЛОВНА!K:L,2,0)), "-")</f>
        <v>619.16999999999996</v>
      </c>
    </row>
    <row r="1665" spans="1:7" x14ac:dyDescent="0.3">
      <c r="A1665" s="80">
        <v>96556603</v>
      </c>
      <c r="B1665" s="53" t="str">
        <f>VLOOKUP(A1665,'DATA (2)'!A:G,2,0)</f>
        <v xml:space="preserve">Верт. насос CR5-4 A-FGJ-A-V-HQQV 1x220  </v>
      </c>
      <c r="C1665" s="50" t="str">
        <f>VLOOKUP(A1665,'DATA (2)'!A:G,4,0)</f>
        <v>CW</v>
      </c>
      <c r="D1665" s="51"/>
      <c r="E1665" s="50"/>
      <c r="F1665" s="50">
        <f>VLOOKUP(A1665,'DATA (2)'!A:G,5,0)</f>
        <v>678.76</v>
      </c>
      <c r="G1665" s="50">
        <f>IFERROR(F1665*(1-VLOOKUP(C1665,ГОЛОВНА!K:L,2,0)), "-")</f>
        <v>678.76</v>
      </c>
    </row>
    <row r="1666" spans="1:7" x14ac:dyDescent="0.3">
      <c r="A1666" s="80">
        <v>96517061</v>
      </c>
      <c r="B1666" s="53" t="str">
        <f>VLOOKUP(A1666,'DATA (2)'!A:G,2,0)</f>
        <v xml:space="preserve">Верт.насос  CR5-4 A-FGJ-A-V-HQQV 3x230  </v>
      </c>
      <c r="C1666" s="50" t="str">
        <f>VLOOKUP(A1666,'DATA (2)'!A:G,4,0)</f>
        <v>CW</v>
      </c>
      <c r="D1666" s="51"/>
      <c r="E1666" s="50"/>
      <c r="F1666" s="50">
        <f>VLOOKUP(A1666,'DATA (2)'!A:G,5,0)</f>
        <v>637.97</v>
      </c>
      <c r="G1666" s="50">
        <f>IFERROR(F1666*(1-VLOOKUP(C1666,ГОЛОВНА!K:L,2,0)), "-")</f>
        <v>637.97</v>
      </c>
    </row>
    <row r="1667" spans="1:7" x14ac:dyDescent="0.3">
      <c r="A1667" s="80">
        <v>96556872</v>
      </c>
      <c r="B1667" s="53" t="str">
        <f>VLOOKUP(A1667,'DATA (2)'!A:G,2,0)</f>
        <v xml:space="preserve">Верт.насос  CR5-4 A-FGJ-A-V-HQQV 3x400  </v>
      </c>
      <c r="C1667" s="50" t="str">
        <f>VLOOKUP(A1667,'DATA (2)'!A:G,4,0)</f>
        <v>CW</v>
      </c>
      <c r="D1667" s="51"/>
      <c r="E1667" s="50"/>
      <c r="F1667" s="50">
        <f>VLOOKUP(A1667,'DATA (2)'!A:G,5,0)</f>
        <v>637.97</v>
      </c>
      <c r="G1667" s="50">
        <f>IFERROR(F1667*(1-VLOOKUP(C1667,ГОЛОВНА!K:L,2,0)), "-")</f>
        <v>637.97</v>
      </c>
    </row>
    <row r="1668" spans="1:7" x14ac:dyDescent="0.3">
      <c r="A1668" s="80">
        <v>96528690</v>
      </c>
      <c r="B1668" s="53" t="str">
        <f>VLOOKUP(A1668,'DATA (2)'!A:G,2,0)</f>
        <v xml:space="preserve">Верт. насос CR5-5 A-A-A-E-HQQE 1x220/2  </v>
      </c>
      <c r="C1668" s="50" t="str">
        <f>VLOOKUP(A1668,'DATA (2)'!A:G,4,0)</f>
        <v>CW</v>
      </c>
      <c r="D1668" s="51"/>
      <c r="E1668" s="50"/>
      <c r="F1668" s="50">
        <f>VLOOKUP(A1668,'DATA (2)'!A:G,5,0)</f>
        <v>705.51</v>
      </c>
      <c r="G1668" s="50">
        <f>IFERROR(F1668*(1-VLOOKUP(C1668,ГОЛОВНА!K:L,2,0)), "-")</f>
        <v>705.51</v>
      </c>
    </row>
    <row r="1669" spans="1:7" x14ac:dyDescent="0.3">
      <c r="A1669" s="80">
        <v>96516978</v>
      </c>
      <c r="B1669" s="53" t="str">
        <f>VLOOKUP(A1669,'DATA (2)'!A:G,2,0)</f>
        <v xml:space="preserve">Верт. насос CR5-5 A-A-A-E-HQQE 3x230/4  </v>
      </c>
      <c r="C1669" s="50" t="str">
        <f>VLOOKUP(A1669,'DATA (2)'!A:G,4,0)</f>
        <v>CW</v>
      </c>
      <c r="D1669" s="51"/>
      <c r="E1669" s="50"/>
      <c r="F1669" s="50">
        <f>VLOOKUP(A1669,'DATA (2)'!A:G,5,0)</f>
        <v>632.36</v>
      </c>
      <c r="G1669" s="50">
        <f>IFERROR(F1669*(1-VLOOKUP(C1669,ГОЛОВНА!K:L,2,0)), "-")</f>
        <v>632.36</v>
      </c>
    </row>
    <row r="1670" spans="1:7" x14ac:dyDescent="0.3">
      <c r="A1670" s="80">
        <v>96556824</v>
      </c>
      <c r="B1670" s="53" t="str">
        <f>VLOOKUP(A1670,'DATA (2)'!A:G,2,0)</f>
        <v xml:space="preserve">Верт. насос CR5-5 A-A-A-E-HQQE 3x400D   </v>
      </c>
      <c r="C1670" s="50" t="str">
        <f>VLOOKUP(A1670,'DATA (2)'!A:G,4,0)</f>
        <v>CW</v>
      </c>
      <c r="D1670" s="51"/>
      <c r="E1670" s="50"/>
      <c r="F1670" s="50">
        <f>VLOOKUP(A1670,'DATA (2)'!A:G,5,0)</f>
        <v>632.36</v>
      </c>
      <c r="G1670" s="50">
        <f>IFERROR(F1670*(1-VLOOKUP(C1670,ГОЛОВНА!K:L,2,0)), "-")</f>
        <v>632.36</v>
      </c>
    </row>
    <row r="1671" spans="1:7" x14ac:dyDescent="0.3">
      <c r="A1671" s="80">
        <v>96556575</v>
      </c>
      <c r="B1671" s="53" t="str">
        <f>VLOOKUP(A1671,'DATA (2)'!A:G,2,0)</f>
        <v xml:space="preserve">Верт. насос CR5-5 A-A-A-V-HQQV 1x220/2  </v>
      </c>
      <c r="C1671" s="50" t="str">
        <f>VLOOKUP(A1671,'DATA (2)'!A:G,4,0)</f>
        <v>CW</v>
      </c>
      <c r="D1671" s="51"/>
      <c r="E1671" s="50"/>
      <c r="F1671" s="50">
        <f>VLOOKUP(A1671,'DATA (2)'!A:G,5,0)</f>
        <v>724.3</v>
      </c>
      <c r="G1671" s="50">
        <f>IFERROR(F1671*(1-VLOOKUP(C1671,ГОЛОВНА!K:L,2,0)), "-")</f>
        <v>724.3</v>
      </c>
    </row>
    <row r="1672" spans="1:7" x14ac:dyDescent="0.3">
      <c r="A1672" s="80">
        <v>96517006</v>
      </c>
      <c r="B1672" s="53" t="str">
        <f>VLOOKUP(A1672,'DATA (2)'!A:G,2,0)</f>
        <v xml:space="preserve">Верт. насос CR5-5 A-A-A-V-HQQV 3x230/4  </v>
      </c>
      <c r="C1672" s="50" t="str">
        <f>VLOOKUP(A1672,'DATA (2)'!A:G,4,0)</f>
        <v>CW</v>
      </c>
      <c r="D1672" s="51"/>
      <c r="E1672" s="50"/>
      <c r="F1672" s="50">
        <f>VLOOKUP(A1672,'DATA (2)'!A:G,5,0)</f>
        <v>651.15</v>
      </c>
      <c r="G1672" s="50">
        <f>IFERROR(F1672*(1-VLOOKUP(C1672,ГОЛОВНА!K:L,2,0)), "-")</f>
        <v>651.15</v>
      </c>
    </row>
    <row r="1673" spans="1:7" x14ac:dyDescent="0.3">
      <c r="A1673" s="80">
        <v>96556844</v>
      </c>
      <c r="B1673" s="53" t="str">
        <f>VLOOKUP(A1673,'DATA (2)'!A:G,2,0)</f>
        <v xml:space="preserve">Верт. насос CR5-5 A-A-A-V-HQQV 3x400D   </v>
      </c>
      <c r="C1673" s="50" t="str">
        <f>VLOOKUP(A1673,'DATA (2)'!A:G,4,0)</f>
        <v>CW</v>
      </c>
      <c r="D1673" s="51"/>
      <c r="E1673" s="50"/>
      <c r="F1673" s="50">
        <f>VLOOKUP(A1673,'DATA (2)'!A:G,5,0)</f>
        <v>651.15</v>
      </c>
      <c r="G1673" s="50">
        <f>IFERROR(F1673*(1-VLOOKUP(C1673,ГОЛОВНА!K:L,2,0)), "-")</f>
        <v>651.15</v>
      </c>
    </row>
    <row r="1674" spans="1:7" x14ac:dyDescent="0.3">
      <c r="A1674" s="80">
        <v>96537529</v>
      </c>
      <c r="B1674" s="53" t="str">
        <f>VLOOKUP(A1674,'DATA (2)'!A:G,2,0)</f>
        <v xml:space="preserve">Верт. насос CR5-5 A-FGJ-A-E-HQQE 1x220  </v>
      </c>
      <c r="C1674" s="50" t="str">
        <f>VLOOKUP(A1674,'DATA (2)'!A:G,4,0)</f>
        <v>CW</v>
      </c>
      <c r="D1674" s="51"/>
      <c r="E1674" s="50"/>
      <c r="F1674" s="50">
        <f>VLOOKUP(A1674,'DATA (2)'!A:G,5,0)</f>
        <v>736.88</v>
      </c>
      <c r="G1674" s="50">
        <f>IFERROR(F1674*(1-VLOOKUP(C1674,ГОЛОВНА!K:L,2,0)), "-")</f>
        <v>736.88</v>
      </c>
    </row>
    <row r="1675" spans="1:7" x14ac:dyDescent="0.3">
      <c r="A1675" s="80">
        <v>96517040</v>
      </c>
      <c r="B1675" s="53" t="str">
        <f>VLOOKUP(A1675,'DATA (2)'!A:G,2,0)</f>
        <v xml:space="preserve">Верт. насос CR5-5 A-FGJ-A-E-HQQE 3x230  </v>
      </c>
      <c r="C1675" s="50" t="str">
        <f>VLOOKUP(A1675,'DATA (2)'!A:G,4,0)</f>
        <v>CW</v>
      </c>
      <c r="D1675" s="51"/>
      <c r="E1675" s="50"/>
      <c r="F1675" s="50">
        <f>VLOOKUP(A1675,'DATA (2)'!A:G,5,0)</f>
        <v>663.74</v>
      </c>
      <c r="G1675" s="50">
        <f>IFERROR(F1675*(1-VLOOKUP(C1675,ГОЛОВНА!K:L,2,0)), "-")</f>
        <v>663.74</v>
      </c>
    </row>
    <row r="1676" spans="1:7" x14ac:dyDescent="0.3">
      <c r="A1676" s="80">
        <v>96556863</v>
      </c>
      <c r="B1676" s="53" t="str">
        <f>VLOOKUP(A1676,'DATA (2)'!A:G,2,0)</f>
        <v xml:space="preserve">Верт. насос CR5-5 A-FGJ-A-E-HQQE 3x400  </v>
      </c>
      <c r="C1676" s="50" t="str">
        <f>VLOOKUP(A1676,'DATA (2)'!A:G,4,0)</f>
        <v>CW</v>
      </c>
      <c r="D1676" s="51"/>
      <c r="E1676" s="50"/>
      <c r="F1676" s="50">
        <f>VLOOKUP(A1676,'DATA (2)'!A:G,5,0)</f>
        <v>663.74</v>
      </c>
      <c r="G1676" s="50">
        <f>IFERROR(F1676*(1-VLOOKUP(C1676,ГОЛОВНА!K:L,2,0)), "-")</f>
        <v>663.74</v>
      </c>
    </row>
    <row r="1677" spans="1:7" x14ac:dyDescent="0.3">
      <c r="A1677" s="80">
        <v>96556604</v>
      </c>
      <c r="B1677" s="53" t="str">
        <f>VLOOKUP(A1677,'DATA (2)'!A:G,2,0)</f>
        <v xml:space="preserve">Верт. насос CR5-5 A-FGJ-A-V-HQQV 1x220  </v>
      </c>
      <c r="C1677" s="50" t="str">
        <f>VLOOKUP(A1677,'DATA (2)'!A:G,4,0)</f>
        <v>CW</v>
      </c>
      <c r="D1677" s="51"/>
      <c r="E1677" s="50"/>
      <c r="F1677" s="50">
        <f>VLOOKUP(A1677,'DATA (2)'!A:G,5,0)</f>
        <v>755.67</v>
      </c>
      <c r="G1677" s="50">
        <f>IFERROR(F1677*(1-VLOOKUP(C1677,ГОЛОВНА!K:L,2,0)), "-")</f>
        <v>755.67</v>
      </c>
    </row>
    <row r="1678" spans="1:7" x14ac:dyDescent="0.3">
      <c r="A1678" s="80">
        <v>96517062</v>
      </c>
      <c r="B1678" s="53" t="str">
        <f>VLOOKUP(A1678,'DATA (2)'!A:G,2,0)</f>
        <v xml:space="preserve">Верт. насос CR5-5 A-FGJ-A-V-HQQV 3x230  </v>
      </c>
      <c r="C1678" s="50" t="str">
        <f>VLOOKUP(A1678,'DATA (2)'!A:G,4,0)</f>
        <v>CW</v>
      </c>
      <c r="D1678" s="51"/>
      <c r="E1678" s="50"/>
      <c r="F1678" s="50">
        <f>VLOOKUP(A1678,'DATA (2)'!A:G,5,0)</f>
        <v>682.53</v>
      </c>
      <c r="G1678" s="50">
        <f>IFERROR(F1678*(1-VLOOKUP(C1678,ГОЛОВНА!K:L,2,0)), "-")</f>
        <v>682.53</v>
      </c>
    </row>
    <row r="1679" spans="1:7" x14ac:dyDescent="0.3">
      <c r="A1679" s="80">
        <v>96556873</v>
      </c>
      <c r="B1679" s="53" t="str">
        <f>VLOOKUP(A1679,'DATA (2)'!A:G,2,0)</f>
        <v xml:space="preserve">Верт. насос CR5-5 A-FGJ-A-V-HQQV 3x400  </v>
      </c>
      <c r="C1679" s="50" t="str">
        <f>VLOOKUP(A1679,'DATA (2)'!A:G,4,0)</f>
        <v>CW</v>
      </c>
      <c r="D1679" s="51"/>
      <c r="E1679" s="50"/>
      <c r="F1679" s="50">
        <f>VLOOKUP(A1679,'DATA (2)'!A:G,5,0)</f>
        <v>682.53</v>
      </c>
      <c r="G1679" s="50">
        <f>IFERROR(F1679*(1-VLOOKUP(C1679,ГОЛОВНА!K:L,2,0)), "-")</f>
        <v>682.53</v>
      </c>
    </row>
    <row r="1680" spans="1:7" x14ac:dyDescent="0.3">
      <c r="A1680" s="80">
        <v>96528691</v>
      </c>
      <c r="B1680" s="53" t="str">
        <f>VLOOKUP(A1680,'DATA (2)'!A:G,2,0)</f>
        <v xml:space="preserve">Верт. насос CR5-6 A-A-A-E-HQQE 1x220/2  </v>
      </c>
      <c r="C1680" s="50" t="str">
        <f>VLOOKUP(A1680,'DATA (2)'!A:G,4,0)</f>
        <v>CW</v>
      </c>
      <c r="D1680" s="51"/>
      <c r="E1680" s="50"/>
      <c r="F1680" s="50">
        <f>VLOOKUP(A1680,'DATA (2)'!A:G,5,0)</f>
        <v>773.78</v>
      </c>
      <c r="G1680" s="50">
        <f>IFERROR(F1680*(1-VLOOKUP(C1680,ГОЛОВНА!K:L,2,0)), "-")</f>
        <v>773.78</v>
      </c>
    </row>
    <row r="1681" spans="1:7" x14ac:dyDescent="0.3">
      <c r="A1681" s="80">
        <v>96516979</v>
      </c>
      <c r="B1681" s="53" t="str">
        <f>VLOOKUP(A1681,'DATA (2)'!A:G,2,0)</f>
        <v xml:space="preserve">Верт. насос CR5-6 A-A-A-E-HQQE 3x230/4  </v>
      </c>
      <c r="C1681" s="50" t="str">
        <f>VLOOKUP(A1681,'DATA (2)'!A:G,4,0)</f>
        <v>CW</v>
      </c>
      <c r="D1681" s="51"/>
      <c r="E1681" s="50"/>
      <c r="F1681" s="50">
        <f>VLOOKUP(A1681,'DATA (2)'!A:G,5,0)</f>
        <v>653.82000000000005</v>
      </c>
      <c r="G1681" s="50">
        <f>IFERROR(F1681*(1-VLOOKUP(C1681,ГОЛОВНА!K:L,2,0)), "-")</f>
        <v>653.82000000000005</v>
      </c>
    </row>
    <row r="1682" spans="1:7" x14ac:dyDescent="0.3">
      <c r="A1682" s="80">
        <v>96556577</v>
      </c>
      <c r="B1682" s="53" t="str">
        <f>VLOOKUP(A1682,'DATA (2)'!A:G,2,0)</f>
        <v xml:space="preserve">Верт. насос CR5-6 A-A-A-V-HQQV 1x220/2  </v>
      </c>
      <c r="C1682" s="50" t="str">
        <f>VLOOKUP(A1682,'DATA (2)'!A:G,4,0)</f>
        <v>CW</v>
      </c>
      <c r="D1682" s="51"/>
      <c r="E1682" s="50"/>
      <c r="F1682" s="50">
        <f>VLOOKUP(A1682,'DATA (2)'!A:G,5,0)</f>
        <v>792.57</v>
      </c>
      <c r="G1682" s="50">
        <f>IFERROR(F1682*(1-VLOOKUP(C1682,ГОЛОВНА!K:L,2,0)), "-")</f>
        <v>792.57</v>
      </c>
    </row>
    <row r="1683" spans="1:7" x14ac:dyDescent="0.3">
      <c r="A1683" s="80">
        <v>96517007</v>
      </c>
      <c r="B1683" s="53" t="str">
        <f>VLOOKUP(A1683,'DATA (2)'!A:G,2,0)</f>
        <v xml:space="preserve">Верт. насос CR5-6 A-A-A-V-HQQV 3x230/4  </v>
      </c>
      <c r="C1683" s="50" t="str">
        <f>VLOOKUP(A1683,'DATA (2)'!A:G,4,0)</f>
        <v>CW</v>
      </c>
      <c r="D1683" s="51"/>
      <c r="E1683" s="50"/>
      <c r="F1683" s="50">
        <f>VLOOKUP(A1683,'DATA (2)'!A:G,5,0)</f>
        <v>672.61</v>
      </c>
      <c r="G1683" s="50">
        <f>IFERROR(F1683*(1-VLOOKUP(C1683,ГОЛОВНА!K:L,2,0)), "-")</f>
        <v>672.61</v>
      </c>
    </row>
    <row r="1684" spans="1:7" x14ac:dyDescent="0.3">
      <c r="A1684" s="80">
        <v>96556845</v>
      </c>
      <c r="B1684" s="53" t="str">
        <f>VLOOKUP(A1684,'DATA (2)'!A:G,2,0)</f>
        <v xml:space="preserve">Верт. насос CR5-6 A-A-A-V-HQQV 3x400D   </v>
      </c>
      <c r="C1684" s="50" t="str">
        <f>VLOOKUP(A1684,'DATA (2)'!A:G,4,0)</f>
        <v>CW</v>
      </c>
      <c r="D1684" s="51"/>
      <c r="E1684" s="50"/>
      <c r="F1684" s="50">
        <f>VLOOKUP(A1684,'DATA (2)'!A:G,5,0)</f>
        <v>672.61</v>
      </c>
      <c r="G1684" s="50">
        <f>IFERROR(F1684*(1-VLOOKUP(C1684,ГОЛОВНА!K:L,2,0)), "-")</f>
        <v>672.61</v>
      </c>
    </row>
    <row r="1685" spans="1:7" x14ac:dyDescent="0.3">
      <c r="A1685" s="80">
        <v>96537530</v>
      </c>
      <c r="B1685" s="53" t="str">
        <f>VLOOKUP(A1685,'DATA (2)'!A:G,2,0)</f>
        <v xml:space="preserve">Верт. насос CR5-6 A-FGJ-A-E-HQQE 1x220  </v>
      </c>
      <c r="C1685" s="50" t="str">
        <f>VLOOKUP(A1685,'DATA (2)'!A:G,4,0)</f>
        <v>CW</v>
      </c>
      <c r="D1685" s="51"/>
      <c r="E1685" s="50"/>
      <c r="F1685" s="50">
        <f>VLOOKUP(A1685,'DATA (2)'!A:G,5,0)</f>
        <v>805.15</v>
      </c>
      <c r="G1685" s="50">
        <f>IFERROR(F1685*(1-VLOOKUP(C1685,ГОЛОВНА!K:L,2,0)), "-")</f>
        <v>805.15</v>
      </c>
    </row>
    <row r="1686" spans="1:7" x14ac:dyDescent="0.3">
      <c r="A1686" s="80">
        <v>96517041</v>
      </c>
      <c r="B1686" s="53" t="str">
        <f>VLOOKUP(A1686,'DATA (2)'!A:G,2,0)</f>
        <v xml:space="preserve">Верт. насос CR5-6 A-FGJ-A-E-HQQE 3x230  </v>
      </c>
      <c r="C1686" s="50" t="str">
        <f>VLOOKUP(A1686,'DATA (2)'!A:G,4,0)</f>
        <v>CW</v>
      </c>
      <c r="D1686" s="51"/>
      <c r="E1686" s="50"/>
      <c r="F1686" s="50">
        <f>VLOOKUP(A1686,'DATA (2)'!A:G,5,0)</f>
        <v>685.2</v>
      </c>
      <c r="G1686" s="50">
        <f>IFERROR(F1686*(1-VLOOKUP(C1686,ГОЛОВНА!K:L,2,0)), "-")</f>
        <v>685.2</v>
      </c>
    </row>
    <row r="1687" spans="1:7" x14ac:dyDescent="0.3">
      <c r="A1687" s="80">
        <v>96556864</v>
      </c>
      <c r="B1687" s="53" t="str">
        <f>VLOOKUP(A1687,'DATA (2)'!A:G,2,0)</f>
        <v xml:space="preserve">Верт. насос CR5-6 A-FGJ-A-E-HQQE 3x400  </v>
      </c>
      <c r="C1687" s="50" t="str">
        <f>VLOOKUP(A1687,'DATA (2)'!A:G,4,0)</f>
        <v>CW</v>
      </c>
      <c r="D1687" s="51"/>
      <c r="E1687" s="50"/>
      <c r="F1687" s="50">
        <f>VLOOKUP(A1687,'DATA (2)'!A:G,5,0)</f>
        <v>685.2</v>
      </c>
      <c r="G1687" s="50">
        <f>IFERROR(F1687*(1-VLOOKUP(C1687,ГОЛОВНА!K:L,2,0)), "-")</f>
        <v>685.2</v>
      </c>
    </row>
    <row r="1688" spans="1:7" x14ac:dyDescent="0.3">
      <c r="A1688" s="80">
        <v>96556605</v>
      </c>
      <c r="B1688" s="53" t="str">
        <f>VLOOKUP(A1688,'DATA (2)'!A:G,2,0)</f>
        <v xml:space="preserve">Верт. насос CR5-6 A-FGJ-A-V-HQQV 1x220  </v>
      </c>
      <c r="C1688" s="50" t="str">
        <f>VLOOKUP(A1688,'DATA (2)'!A:G,4,0)</f>
        <v>CW</v>
      </c>
      <c r="D1688" s="51"/>
      <c r="E1688" s="50"/>
      <c r="F1688" s="50">
        <f>VLOOKUP(A1688,'DATA (2)'!A:G,5,0)</f>
        <v>823.94</v>
      </c>
      <c r="G1688" s="50">
        <f>IFERROR(F1688*(1-VLOOKUP(C1688,ГОЛОВНА!K:L,2,0)), "-")</f>
        <v>823.94</v>
      </c>
    </row>
    <row r="1689" spans="1:7" x14ac:dyDescent="0.3">
      <c r="A1689" s="80">
        <v>96517063</v>
      </c>
      <c r="B1689" s="53" t="str">
        <f>VLOOKUP(A1689,'DATA (2)'!A:G,2,0)</f>
        <v xml:space="preserve">Верт. насос CR5-6 A-FGJ-A-V-HQQV 3x230  </v>
      </c>
      <c r="C1689" s="50" t="str">
        <f>VLOOKUP(A1689,'DATA (2)'!A:G,4,0)</f>
        <v>CW</v>
      </c>
      <c r="D1689" s="51"/>
      <c r="E1689" s="50"/>
      <c r="F1689" s="50">
        <f>VLOOKUP(A1689,'DATA (2)'!A:G,5,0)</f>
        <v>703.99</v>
      </c>
      <c r="G1689" s="50">
        <f>IFERROR(F1689*(1-VLOOKUP(C1689,ГОЛОВНА!K:L,2,0)), "-")</f>
        <v>703.99</v>
      </c>
    </row>
    <row r="1690" spans="1:7" x14ac:dyDescent="0.3">
      <c r="A1690" s="80">
        <v>96556874</v>
      </c>
      <c r="B1690" s="53" t="str">
        <f>VLOOKUP(A1690,'DATA (2)'!A:G,2,0)</f>
        <v xml:space="preserve">Верт. насос CR5-6 A-FGJ-A-V-HQQV 3x400  </v>
      </c>
      <c r="C1690" s="50" t="str">
        <f>VLOOKUP(A1690,'DATA (2)'!A:G,4,0)</f>
        <v>CW</v>
      </c>
      <c r="D1690" s="51"/>
      <c r="E1690" s="50"/>
      <c r="F1690" s="50">
        <f>VLOOKUP(A1690,'DATA (2)'!A:G,5,0)</f>
        <v>703.99</v>
      </c>
      <c r="G1690" s="50">
        <f>IFERROR(F1690*(1-VLOOKUP(C1690,ГОЛОВНА!K:L,2,0)), "-")</f>
        <v>703.99</v>
      </c>
    </row>
    <row r="1691" spans="1:7" x14ac:dyDescent="0.3">
      <c r="A1691" s="80">
        <v>96529456</v>
      </c>
      <c r="B1691" s="53" t="str">
        <f>VLOOKUP(A1691,'DATA (2)'!A:G,2,0)</f>
        <v xml:space="preserve">Верт. насос CR5-7 A-A-A-E-HQQE 1x220/2  </v>
      </c>
      <c r="C1691" s="50" t="str">
        <f>VLOOKUP(A1691,'DATA (2)'!A:G,4,0)</f>
        <v>CW</v>
      </c>
      <c r="D1691" s="51"/>
      <c r="E1691" s="50"/>
      <c r="F1691" s="50">
        <f>VLOOKUP(A1691,'DATA (2)'!A:G,5,0)</f>
        <v>800.64</v>
      </c>
      <c r="G1691" s="50">
        <f>IFERROR(F1691*(1-VLOOKUP(C1691,ГОЛОВНА!K:L,2,0)), "-")</f>
        <v>800.64</v>
      </c>
    </row>
    <row r="1692" spans="1:7" x14ac:dyDescent="0.3">
      <c r="A1692" s="80">
        <v>96516990</v>
      </c>
      <c r="B1692" s="53" t="str">
        <f>VLOOKUP(A1692,'DATA (2)'!A:G,2,0)</f>
        <v xml:space="preserve">Верт. насос CR5-7 A-A-A-E-HQQE 3x230/4  </v>
      </c>
      <c r="C1692" s="50" t="str">
        <f>VLOOKUP(A1692,'DATA (2)'!A:G,4,0)</f>
        <v>CW</v>
      </c>
      <c r="D1692" s="51"/>
      <c r="E1692" s="50"/>
      <c r="F1692" s="50">
        <f>VLOOKUP(A1692,'DATA (2)'!A:G,5,0)</f>
        <v>680.69</v>
      </c>
      <c r="G1692" s="50">
        <f>IFERROR(F1692*(1-VLOOKUP(C1692,ГОЛОВНА!K:L,2,0)), "-")</f>
        <v>680.69</v>
      </c>
    </row>
    <row r="1693" spans="1:7" x14ac:dyDescent="0.3">
      <c r="A1693" s="80">
        <v>96556826</v>
      </c>
      <c r="B1693" s="53" t="str">
        <f>VLOOKUP(A1693,'DATA (2)'!A:G,2,0)</f>
        <v xml:space="preserve">Верт. насос CR5-7 A-A-A-E-HQQE 3x400D   </v>
      </c>
      <c r="C1693" s="50" t="str">
        <f>VLOOKUP(A1693,'DATA (2)'!A:G,4,0)</f>
        <v>CW</v>
      </c>
      <c r="D1693" s="51"/>
      <c r="E1693" s="50"/>
      <c r="F1693" s="50">
        <f>VLOOKUP(A1693,'DATA (2)'!A:G,5,0)</f>
        <v>680.69</v>
      </c>
      <c r="G1693" s="50">
        <f>IFERROR(F1693*(1-VLOOKUP(C1693,ГОЛОВНА!K:L,2,0)), "-")</f>
        <v>680.69</v>
      </c>
    </row>
    <row r="1694" spans="1:7" x14ac:dyDescent="0.3">
      <c r="A1694" s="80">
        <v>96556578</v>
      </c>
      <c r="B1694" s="53" t="str">
        <f>VLOOKUP(A1694,'DATA (2)'!A:G,2,0)</f>
        <v xml:space="preserve">Верт. насос CR5-7 A-A-A-V-HQQV 1x220/2  </v>
      </c>
      <c r="C1694" s="50" t="str">
        <f>VLOOKUP(A1694,'DATA (2)'!A:G,4,0)</f>
        <v>CW</v>
      </c>
      <c r="D1694" s="51"/>
      <c r="E1694" s="50"/>
      <c r="F1694" s="50">
        <f>VLOOKUP(A1694,'DATA (2)'!A:G,5,0)</f>
        <v>819.43</v>
      </c>
      <c r="G1694" s="50">
        <f>IFERROR(F1694*(1-VLOOKUP(C1694,ГОЛОВНА!K:L,2,0)), "-")</f>
        <v>819.43</v>
      </c>
    </row>
    <row r="1695" spans="1:7" x14ac:dyDescent="0.3">
      <c r="A1695" s="80">
        <v>96517008</v>
      </c>
      <c r="B1695" s="53" t="str">
        <f>VLOOKUP(A1695,'DATA (2)'!A:G,2,0)</f>
        <v xml:space="preserve">Верт. насос CR5-7 A-A-A-V-HQQV 3x230/4  </v>
      </c>
      <c r="C1695" s="50" t="str">
        <f>VLOOKUP(A1695,'DATA (2)'!A:G,4,0)</f>
        <v>CW</v>
      </c>
      <c r="D1695" s="51"/>
      <c r="E1695" s="50"/>
      <c r="F1695" s="50">
        <f>VLOOKUP(A1695,'DATA (2)'!A:G,5,0)</f>
        <v>699.48</v>
      </c>
      <c r="G1695" s="50">
        <f>IFERROR(F1695*(1-VLOOKUP(C1695,ГОЛОВНА!K:L,2,0)), "-")</f>
        <v>699.48</v>
      </c>
    </row>
    <row r="1696" spans="1:7" x14ac:dyDescent="0.3">
      <c r="A1696" s="80">
        <v>96537531</v>
      </c>
      <c r="B1696" s="53" t="str">
        <f>VLOOKUP(A1696,'DATA (2)'!A:G,2,0)</f>
        <v xml:space="preserve">Верт. насос CR5-7 A-FGJ-A-E-HQQE 1x220  </v>
      </c>
      <c r="C1696" s="50" t="str">
        <f>VLOOKUP(A1696,'DATA (2)'!A:G,4,0)</f>
        <v>CW</v>
      </c>
      <c r="D1696" s="51"/>
      <c r="E1696" s="50"/>
      <c r="F1696" s="50">
        <f>VLOOKUP(A1696,'DATA (2)'!A:G,5,0)</f>
        <v>832.02</v>
      </c>
      <c r="G1696" s="50">
        <f>IFERROR(F1696*(1-VLOOKUP(C1696,ГОЛОВНА!K:L,2,0)), "-")</f>
        <v>832.02</v>
      </c>
    </row>
    <row r="1697" spans="1:7" x14ac:dyDescent="0.3">
      <c r="A1697" s="80">
        <v>96517042</v>
      </c>
      <c r="B1697" s="53" t="str">
        <f>VLOOKUP(A1697,'DATA (2)'!A:G,2,0)</f>
        <v xml:space="preserve">Верт. насос CR5-7 A-FGJ-A-E-HQQE 3x230  </v>
      </c>
      <c r="C1697" s="50" t="str">
        <f>VLOOKUP(A1697,'DATA (2)'!A:G,4,0)</f>
        <v>CW</v>
      </c>
      <c r="D1697" s="51"/>
      <c r="E1697" s="50"/>
      <c r="F1697" s="50">
        <f>VLOOKUP(A1697,'DATA (2)'!A:G,5,0)</f>
        <v>712.06</v>
      </c>
      <c r="G1697" s="50">
        <f>IFERROR(F1697*(1-VLOOKUP(C1697,ГОЛОВНА!K:L,2,0)), "-")</f>
        <v>712.06</v>
      </c>
    </row>
    <row r="1698" spans="1:7" x14ac:dyDescent="0.3">
      <c r="A1698" s="80">
        <v>96556865</v>
      </c>
      <c r="B1698" s="53" t="str">
        <f>VLOOKUP(A1698,'DATA (2)'!A:G,2,0)</f>
        <v xml:space="preserve">Верт. насос CR5-7 A-FGJ-A-E-HQQE 3x400  </v>
      </c>
      <c r="C1698" s="50" t="str">
        <f>VLOOKUP(A1698,'DATA (2)'!A:G,4,0)</f>
        <v>CW</v>
      </c>
      <c r="D1698" s="51"/>
      <c r="E1698" s="50"/>
      <c r="F1698" s="50">
        <f>VLOOKUP(A1698,'DATA (2)'!A:G,5,0)</f>
        <v>712.06</v>
      </c>
      <c r="G1698" s="50">
        <f>IFERROR(F1698*(1-VLOOKUP(C1698,ГОЛОВНА!K:L,2,0)), "-")</f>
        <v>712.06</v>
      </c>
    </row>
    <row r="1699" spans="1:7" x14ac:dyDescent="0.3">
      <c r="A1699" s="80">
        <v>96556606</v>
      </c>
      <c r="B1699" s="53" t="str">
        <f>VLOOKUP(A1699,'DATA (2)'!A:G,2,0)</f>
        <v xml:space="preserve">Верт. насос CR5-7 A-FGJ-A-V-HQQV 1x220  </v>
      </c>
      <c r="C1699" s="50" t="str">
        <f>VLOOKUP(A1699,'DATA (2)'!A:G,4,0)</f>
        <v>CW</v>
      </c>
      <c r="D1699" s="51"/>
      <c r="E1699" s="50"/>
      <c r="F1699" s="50">
        <f>VLOOKUP(A1699,'DATA (2)'!A:G,5,0)</f>
        <v>850.81</v>
      </c>
      <c r="G1699" s="50">
        <f>IFERROR(F1699*(1-VLOOKUP(C1699,ГОЛОВНА!K:L,2,0)), "-")</f>
        <v>850.81</v>
      </c>
    </row>
    <row r="1700" spans="1:7" x14ac:dyDescent="0.3">
      <c r="A1700" s="80">
        <v>96517064</v>
      </c>
      <c r="B1700" s="53" t="str">
        <f>VLOOKUP(A1700,'DATA (2)'!A:G,2,0)</f>
        <v xml:space="preserve">Верт. насос CR5-7 A-FGJ-A-V-HQQV 3x230  </v>
      </c>
      <c r="C1700" s="50" t="str">
        <f>VLOOKUP(A1700,'DATA (2)'!A:G,4,0)</f>
        <v>CW</v>
      </c>
      <c r="D1700" s="51"/>
      <c r="E1700" s="50"/>
      <c r="F1700" s="50">
        <f>VLOOKUP(A1700,'DATA (2)'!A:G,5,0)</f>
        <v>730.85</v>
      </c>
      <c r="G1700" s="50">
        <f>IFERROR(F1700*(1-VLOOKUP(C1700,ГОЛОВНА!K:L,2,0)), "-")</f>
        <v>730.85</v>
      </c>
    </row>
    <row r="1701" spans="1:7" x14ac:dyDescent="0.3">
      <c r="A1701" s="80">
        <v>96556875</v>
      </c>
      <c r="B1701" s="53" t="str">
        <f>VLOOKUP(A1701,'DATA (2)'!A:G,2,0)</f>
        <v xml:space="preserve">Верт. насос CR5-7 A-FGJ-A-V-HQQV 3x400  </v>
      </c>
      <c r="C1701" s="50" t="str">
        <f>VLOOKUP(A1701,'DATA (2)'!A:G,4,0)</f>
        <v>CW</v>
      </c>
      <c r="D1701" s="51"/>
      <c r="E1701" s="50"/>
      <c r="F1701" s="50">
        <f>VLOOKUP(A1701,'DATA (2)'!A:G,5,0)</f>
        <v>730.85</v>
      </c>
      <c r="G1701" s="50">
        <f>IFERROR(F1701*(1-VLOOKUP(C1701,ГОЛОВНА!K:L,2,0)), "-")</f>
        <v>730.85</v>
      </c>
    </row>
    <row r="1702" spans="1:7" x14ac:dyDescent="0.3">
      <c r="A1702" s="80">
        <v>96529457</v>
      </c>
      <c r="B1702" s="53" t="str">
        <f>VLOOKUP(A1702,'DATA (2)'!A:G,2,0)</f>
        <v xml:space="preserve">Верт. насос CR5-8 A-A-A-E-HQQE 1x220/2  </v>
      </c>
      <c r="C1702" s="50" t="str">
        <f>VLOOKUP(A1702,'DATA (2)'!A:G,4,0)</f>
        <v>CW</v>
      </c>
      <c r="D1702" s="51"/>
      <c r="E1702" s="50"/>
      <c r="F1702" s="50">
        <f>VLOOKUP(A1702,'DATA (2)'!A:G,5,0)</f>
        <v>825.54</v>
      </c>
      <c r="G1702" s="50">
        <f>IFERROR(F1702*(1-VLOOKUP(C1702,ГОЛОВНА!K:L,2,0)), "-")</f>
        <v>825.54</v>
      </c>
    </row>
    <row r="1703" spans="1:7" x14ac:dyDescent="0.3">
      <c r="A1703" s="80">
        <v>96516991</v>
      </c>
      <c r="B1703" s="53" t="str">
        <f>VLOOKUP(A1703,'DATA (2)'!A:G,2,0)</f>
        <v xml:space="preserve">Верт. насос CR5-8 A-A-A-E-HQQE 3x230/4  </v>
      </c>
      <c r="C1703" s="50" t="str">
        <f>VLOOKUP(A1703,'DATA (2)'!A:G,4,0)</f>
        <v>CW</v>
      </c>
      <c r="D1703" s="51"/>
      <c r="E1703" s="50"/>
      <c r="F1703" s="50">
        <f>VLOOKUP(A1703,'DATA (2)'!A:G,5,0)</f>
        <v>705.59</v>
      </c>
      <c r="G1703" s="50">
        <f>IFERROR(F1703*(1-VLOOKUP(C1703,ГОЛОВНА!K:L,2,0)), "-")</f>
        <v>705.59</v>
      </c>
    </row>
    <row r="1704" spans="1:7" x14ac:dyDescent="0.3">
      <c r="A1704" s="80">
        <v>96556827</v>
      </c>
      <c r="B1704" s="53" t="str">
        <f>VLOOKUP(A1704,'DATA (2)'!A:G,2,0)</f>
        <v xml:space="preserve">Верт. насос CR5-8 A-A-A-E-HQQE 3x400D   </v>
      </c>
      <c r="C1704" s="50" t="str">
        <f>VLOOKUP(A1704,'DATA (2)'!A:G,4,0)</f>
        <v>CW</v>
      </c>
      <c r="D1704" s="51"/>
      <c r="E1704" s="50"/>
      <c r="F1704" s="50">
        <f>VLOOKUP(A1704,'DATA (2)'!A:G,5,0)</f>
        <v>705.59</v>
      </c>
      <c r="G1704" s="50">
        <f>IFERROR(F1704*(1-VLOOKUP(C1704,ГОЛОВНА!K:L,2,0)), "-")</f>
        <v>705.59</v>
      </c>
    </row>
    <row r="1705" spans="1:7" x14ac:dyDescent="0.3">
      <c r="A1705" s="80">
        <v>96556590</v>
      </c>
      <c r="B1705" s="53" t="str">
        <f>VLOOKUP(A1705,'DATA (2)'!A:G,2,0)</f>
        <v xml:space="preserve">Верт. насос CR5-8 A-A-A-V-HQQV 1x220/2  </v>
      </c>
      <c r="C1705" s="50" t="str">
        <f>VLOOKUP(A1705,'DATA (2)'!A:G,4,0)</f>
        <v>CW</v>
      </c>
      <c r="D1705" s="51"/>
      <c r="E1705" s="50"/>
      <c r="F1705" s="50">
        <f>VLOOKUP(A1705,'DATA (2)'!A:G,5,0)</f>
        <v>844.34</v>
      </c>
      <c r="G1705" s="50">
        <f>IFERROR(F1705*(1-VLOOKUP(C1705,ГОЛОВНА!K:L,2,0)), "-")</f>
        <v>844.34</v>
      </c>
    </row>
    <row r="1706" spans="1:7" x14ac:dyDescent="0.3">
      <c r="A1706" s="80">
        <v>96517009</v>
      </c>
      <c r="B1706" s="53" t="str">
        <f>VLOOKUP(A1706,'DATA (2)'!A:G,2,0)</f>
        <v xml:space="preserve">Верт. насос CR5-8 A-A-A-V-HQQV 3x230/4  </v>
      </c>
      <c r="C1706" s="50" t="str">
        <f>VLOOKUP(A1706,'DATA (2)'!A:G,4,0)</f>
        <v>CW</v>
      </c>
      <c r="D1706" s="51"/>
      <c r="E1706" s="50"/>
      <c r="F1706" s="50">
        <f>VLOOKUP(A1706,'DATA (2)'!A:G,5,0)</f>
        <v>724.38</v>
      </c>
      <c r="G1706" s="50">
        <f>IFERROR(F1706*(1-VLOOKUP(C1706,ГОЛОВНА!K:L,2,0)), "-")</f>
        <v>724.38</v>
      </c>
    </row>
    <row r="1707" spans="1:7" x14ac:dyDescent="0.3">
      <c r="A1707" s="80">
        <v>96556847</v>
      </c>
      <c r="B1707" s="53" t="str">
        <f>VLOOKUP(A1707,'DATA (2)'!A:G,2,0)</f>
        <v xml:space="preserve">Верт. насос CR5-8 A-A-A-V-HQQV 3x400D   </v>
      </c>
      <c r="C1707" s="50" t="str">
        <f>VLOOKUP(A1707,'DATA (2)'!A:G,4,0)</f>
        <v>CW</v>
      </c>
      <c r="D1707" s="51"/>
      <c r="E1707" s="50"/>
      <c r="F1707" s="50">
        <f>VLOOKUP(A1707,'DATA (2)'!A:G,5,0)</f>
        <v>724.38</v>
      </c>
      <c r="G1707" s="50">
        <f>IFERROR(F1707*(1-VLOOKUP(C1707,ГОЛОВНА!K:L,2,0)), "-")</f>
        <v>724.38</v>
      </c>
    </row>
    <row r="1708" spans="1:7" x14ac:dyDescent="0.3">
      <c r="A1708" s="80">
        <v>96536878</v>
      </c>
      <c r="B1708" s="53" t="str">
        <f>VLOOKUP(A1708,'DATA (2)'!A:G,2,0)</f>
        <v xml:space="preserve">Верт. насос CR5-8 A-FGJ-A-E-HQQE 1x220  </v>
      </c>
      <c r="C1708" s="50" t="str">
        <f>VLOOKUP(A1708,'DATA (2)'!A:G,4,0)</f>
        <v>CW</v>
      </c>
      <c r="D1708" s="51"/>
      <c r="E1708" s="50"/>
      <c r="F1708" s="50">
        <f>VLOOKUP(A1708,'DATA (2)'!A:G,5,0)</f>
        <v>856.92</v>
      </c>
      <c r="G1708" s="50">
        <f>IFERROR(F1708*(1-VLOOKUP(C1708,ГОЛОВНА!K:L,2,0)), "-")</f>
        <v>856.92</v>
      </c>
    </row>
    <row r="1709" spans="1:7" x14ac:dyDescent="0.3">
      <c r="A1709" s="80">
        <v>96511750</v>
      </c>
      <c r="B1709" s="53" t="str">
        <f>VLOOKUP(A1709,'DATA (2)'!A:G,2,0)</f>
        <v xml:space="preserve">Верт.насос CR5-8 A-FGJ-A-E-HQQE 3x2     </v>
      </c>
      <c r="C1709" s="50" t="str">
        <f>VLOOKUP(A1709,'DATA (2)'!A:G,4,0)</f>
        <v>CW</v>
      </c>
      <c r="D1709" s="51"/>
      <c r="E1709" s="50"/>
      <c r="F1709" s="50">
        <f>VLOOKUP(A1709,'DATA (2)'!A:G,5,0)</f>
        <v>736.96</v>
      </c>
      <c r="G1709" s="50">
        <f>IFERROR(F1709*(1-VLOOKUP(C1709,ГОЛОВНА!K:L,2,0)), "-")</f>
        <v>736.96</v>
      </c>
    </row>
    <row r="1710" spans="1:7" x14ac:dyDescent="0.3">
      <c r="A1710" s="80">
        <v>96556866</v>
      </c>
      <c r="B1710" s="53" t="str">
        <f>VLOOKUP(A1710,'DATA (2)'!A:G,2,0)</f>
        <v xml:space="preserve">Верт. насос CR5-8 A-FGJ-A-E-HQQE 3x400  </v>
      </c>
      <c r="C1710" s="50" t="str">
        <f>VLOOKUP(A1710,'DATA (2)'!A:G,4,0)</f>
        <v>CW</v>
      </c>
      <c r="D1710" s="51"/>
      <c r="E1710" s="50"/>
      <c r="F1710" s="50">
        <f>VLOOKUP(A1710,'DATA (2)'!A:G,5,0)</f>
        <v>736.96</v>
      </c>
      <c r="G1710" s="50">
        <f>IFERROR(F1710*(1-VLOOKUP(C1710,ГОЛОВНА!K:L,2,0)), "-")</f>
        <v>736.96</v>
      </c>
    </row>
    <row r="1711" spans="1:7" x14ac:dyDescent="0.3">
      <c r="A1711" s="80">
        <v>96556607</v>
      </c>
      <c r="B1711" s="53" t="str">
        <f>VLOOKUP(A1711,'DATA (2)'!A:G,2,0)</f>
        <v xml:space="preserve">Верт. насос CR5-8 A-FGJ-A-V-HQQV 1x220  </v>
      </c>
      <c r="C1711" s="50" t="str">
        <f>VLOOKUP(A1711,'DATA (2)'!A:G,4,0)</f>
        <v>CW</v>
      </c>
      <c r="D1711" s="51"/>
      <c r="E1711" s="50"/>
      <c r="F1711" s="50">
        <f>VLOOKUP(A1711,'DATA (2)'!A:G,5,0)</f>
        <v>875.71</v>
      </c>
      <c r="G1711" s="50">
        <f>IFERROR(F1711*(1-VLOOKUP(C1711,ГОЛОВНА!K:L,2,0)), "-")</f>
        <v>875.71</v>
      </c>
    </row>
    <row r="1712" spans="1:7" x14ac:dyDescent="0.3">
      <c r="A1712" s="80">
        <v>96517065</v>
      </c>
      <c r="B1712" s="53" t="str">
        <f>VLOOKUP(A1712,'DATA (2)'!A:G,2,0)</f>
        <v xml:space="preserve">Верт. насос CR5-8 A-FGJ-A-V-HQQV 3x230  </v>
      </c>
      <c r="C1712" s="50" t="str">
        <f>VLOOKUP(A1712,'DATA (2)'!A:G,4,0)</f>
        <v>CW</v>
      </c>
      <c r="D1712" s="51"/>
      <c r="E1712" s="50"/>
      <c r="F1712" s="50">
        <f>VLOOKUP(A1712,'DATA (2)'!A:G,5,0)</f>
        <v>755.76</v>
      </c>
      <c r="G1712" s="50">
        <f>IFERROR(F1712*(1-VLOOKUP(C1712,ГОЛОВНА!K:L,2,0)), "-")</f>
        <v>755.76</v>
      </c>
    </row>
    <row r="1713" spans="1:7" x14ac:dyDescent="0.3">
      <c r="A1713" s="80">
        <v>96556876</v>
      </c>
      <c r="B1713" s="53" t="str">
        <f>VLOOKUP(A1713,'DATA (2)'!A:G,2,0)</f>
        <v xml:space="preserve">Верт. насос CR5-8 A-FGJ-A-V-HQQV 3x400  </v>
      </c>
      <c r="C1713" s="50" t="str">
        <f>VLOOKUP(A1713,'DATA (2)'!A:G,4,0)</f>
        <v>CW</v>
      </c>
      <c r="D1713" s="51"/>
      <c r="E1713" s="50"/>
      <c r="F1713" s="50">
        <f>VLOOKUP(A1713,'DATA (2)'!A:G,5,0)</f>
        <v>755.76</v>
      </c>
      <c r="G1713" s="50">
        <f>IFERROR(F1713*(1-VLOOKUP(C1713,ГОЛОВНА!K:L,2,0)), "-")</f>
        <v>755.76</v>
      </c>
    </row>
    <row r="1714" spans="1:7" x14ac:dyDescent="0.3">
      <c r="A1714" s="80">
        <v>96533269</v>
      </c>
      <c r="B1714" s="53" t="str">
        <f>VLOOKUP(A1714,'DATA (2)'!A:G,2,0)</f>
        <v xml:space="preserve">Верт. насос CR5-9 A-A-A-E-HQQE 1x220/2  </v>
      </c>
      <c r="C1714" s="50" t="str">
        <f>VLOOKUP(A1714,'DATA (2)'!A:G,4,0)</f>
        <v>CW</v>
      </c>
      <c r="D1714" s="51"/>
      <c r="E1714" s="50"/>
      <c r="F1714" s="50">
        <f>VLOOKUP(A1714,'DATA (2)'!A:G,5,0)</f>
        <v>970.71</v>
      </c>
      <c r="G1714" s="50">
        <f>IFERROR(F1714*(1-VLOOKUP(C1714,ГОЛОВНА!K:L,2,0)), "-")</f>
        <v>970.71</v>
      </c>
    </row>
    <row r="1715" spans="1:7" x14ac:dyDescent="0.3">
      <c r="A1715" s="80">
        <v>96516992</v>
      </c>
      <c r="B1715" s="53" t="str">
        <f>VLOOKUP(A1715,'DATA (2)'!A:G,2,0)</f>
        <v xml:space="preserve">Верт.насос CR5-9 A-A-A-E-HQQE 3x230/400 </v>
      </c>
      <c r="C1715" s="50" t="str">
        <f>VLOOKUP(A1715,'DATA (2)'!A:G,4,0)</f>
        <v>CW</v>
      </c>
      <c r="D1715" s="51"/>
      <c r="E1715" s="50"/>
      <c r="F1715" s="50">
        <f>VLOOKUP(A1715,'DATA (2)'!A:G,5,0)</f>
        <v>810.11</v>
      </c>
      <c r="G1715" s="50">
        <f>IFERROR(F1715*(1-VLOOKUP(C1715,ГОЛОВНА!K:L,2,0)), "-")</f>
        <v>810.11</v>
      </c>
    </row>
    <row r="1716" spans="1:7" x14ac:dyDescent="0.3">
      <c r="A1716" s="80">
        <v>96556828</v>
      </c>
      <c r="B1716" s="53" t="str">
        <f>VLOOKUP(A1716,'DATA (2)'!A:G,2,0)</f>
        <v xml:space="preserve">Верт.насос  CR5-9 A-A-A-E-HQQE 3x400D   </v>
      </c>
      <c r="C1716" s="50" t="str">
        <f>VLOOKUP(A1716,'DATA (2)'!A:G,4,0)</f>
        <v>CW</v>
      </c>
      <c r="D1716" s="51"/>
      <c r="E1716" s="50"/>
      <c r="F1716" s="50">
        <f>VLOOKUP(A1716,'DATA (2)'!A:G,5,0)</f>
        <v>810.11</v>
      </c>
      <c r="G1716" s="50">
        <f>IFERROR(F1716*(1-VLOOKUP(C1716,ГОЛОВНА!K:L,2,0)), "-")</f>
        <v>810.11</v>
      </c>
    </row>
    <row r="1717" spans="1:7" x14ac:dyDescent="0.3">
      <c r="A1717" s="80">
        <v>96556592</v>
      </c>
      <c r="B1717" s="53" t="str">
        <f>VLOOKUP(A1717,'DATA (2)'!A:G,2,0)</f>
        <v xml:space="preserve">Верт. насос CR5-9 A-A-A-V-HQQV 1x220/2  </v>
      </c>
      <c r="C1717" s="50" t="str">
        <f>VLOOKUP(A1717,'DATA (2)'!A:G,4,0)</f>
        <v>CW</v>
      </c>
      <c r="D1717" s="51"/>
      <c r="E1717" s="50"/>
      <c r="F1717" s="50">
        <f>VLOOKUP(A1717,'DATA (2)'!A:G,5,0)</f>
        <v>989.5</v>
      </c>
      <c r="G1717" s="50">
        <f>IFERROR(F1717*(1-VLOOKUP(C1717,ГОЛОВНА!K:L,2,0)), "-")</f>
        <v>989.5</v>
      </c>
    </row>
    <row r="1718" spans="1:7" x14ac:dyDescent="0.3">
      <c r="A1718" s="80">
        <v>96517010</v>
      </c>
      <c r="B1718" s="53" t="str">
        <f>VLOOKUP(A1718,'DATA (2)'!A:G,2,0)</f>
        <v xml:space="preserve">Верт.насос  CR5-9 A-A-A-V-HQQV 3x230/4  </v>
      </c>
      <c r="C1718" s="50" t="str">
        <f>VLOOKUP(A1718,'DATA (2)'!A:G,4,0)</f>
        <v>CW</v>
      </c>
      <c r="D1718" s="51"/>
      <c r="E1718" s="50"/>
      <c r="F1718" s="50">
        <f>VLOOKUP(A1718,'DATA (2)'!A:G,5,0)</f>
        <v>828.9</v>
      </c>
      <c r="G1718" s="50">
        <f>IFERROR(F1718*(1-VLOOKUP(C1718,ГОЛОВНА!K:L,2,0)), "-")</f>
        <v>828.9</v>
      </c>
    </row>
    <row r="1719" spans="1:7" x14ac:dyDescent="0.3">
      <c r="A1719" s="80">
        <v>96556848</v>
      </c>
      <c r="B1719" s="53" t="str">
        <f>VLOOKUP(A1719,'DATA (2)'!A:G,2,0)</f>
        <v xml:space="preserve">Верт.насос  CR5-9 A-A-A-V-HQQV 3x400D   </v>
      </c>
      <c r="C1719" s="50" t="str">
        <f>VLOOKUP(A1719,'DATA (2)'!A:G,4,0)</f>
        <v>CW</v>
      </c>
      <c r="D1719" s="51"/>
      <c r="E1719" s="50"/>
      <c r="F1719" s="50">
        <f>VLOOKUP(A1719,'DATA (2)'!A:G,5,0)</f>
        <v>828.9</v>
      </c>
      <c r="G1719" s="50">
        <f>IFERROR(F1719*(1-VLOOKUP(C1719,ГОЛОВНА!K:L,2,0)), "-")</f>
        <v>828.9</v>
      </c>
    </row>
    <row r="1720" spans="1:7" x14ac:dyDescent="0.3">
      <c r="A1720" s="80">
        <v>96537532</v>
      </c>
      <c r="B1720" s="53" t="str">
        <f>VLOOKUP(A1720,'DATA (2)'!A:G,2,0)</f>
        <v xml:space="preserve">Верт. насос CR5-9 A-FGJ-A-E-HQQE 1x220  </v>
      </c>
      <c r="C1720" s="50" t="str">
        <f>VLOOKUP(A1720,'DATA (2)'!A:G,4,0)</f>
        <v>CW</v>
      </c>
      <c r="D1720" s="51"/>
      <c r="E1720" s="50"/>
      <c r="F1720" s="50">
        <f>VLOOKUP(A1720,'DATA (2)'!A:G,5,0)</f>
        <v>1002.08</v>
      </c>
      <c r="G1720" s="50">
        <f>IFERROR(F1720*(1-VLOOKUP(C1720,ГОЛОВНА!K:L,2,0)), "-")</f>
        <v>1002.08</v>
      </c>
    </row>
    <row r="1721" spans="1:7" x14ac:dyDescent="0.3">
      <c r="A1721" s="80">
        <v>96517043</v>
      </c>
      <c r="B1721" s="53" t="str">
        <f>VLOOKUP(A1721,'DATA (2)'!A:G,2,0)</f>
        <v>Верт.насос CR5-9 A-FGJ-A-E-HQQE 3x230/40</v>
      </c>
      <c r="C1721" s="50" t="str">
        <f>VLOOKUP(A1721,'DATA (2)'!A:G,4,0)</f>
        <v>CW</v>
      </c>
      <c r="D1721" s="51"/>
      <c r="E1721" s="50"/>
      <c r="F1721" s="50">
        <f>VLOOKUP(A1721,'DATA (2)'!A:G,5,0)</f>
        <v>841.48</v>
      </c>
      <c r="G1721" s="50">
        <f>IFERROR(F1721*(1-VLOOKUP(C1721,ГОЛОВНА!K:L,2,0)), "-")</f>
        <v>841.48</v>
      </c>
    </row>
    <row r="1722" spans="1:7" x14ac:dyDescent="0.3">
      <c r="A1722" s="80">
        <v>96556868</v>
      </c>
      <c r="B1722" s="53" t="str">
        <f>VLOOKUP(A1722,'DATA (2)'!A:G,2,0)</f>
        <v xml:space="preserve">Верт.насос  CR5-9 A-FGJ-A-E-HQQE 3x400  </v>
      </c>
      <c r="C1722" s="50" t="str">
        <f>VLOOKUP(A1722,'DATA (2)'!A:G,4,0)</f>
        <v>CW</v>
      </c>
      <c r="D1722" s="51"/>
      <c r="E1722" s="50"/>
      <c r="F1722" s="50">
        <f>VLOOKUP(A1722,'DATA (2)'!A:G,5,0)</f>
        <v>841.48</v>
      </c>
      <c r="G1722" s="50">
        <f>IFERROR(F1722*(1-VLOOKUP(C1722,ГОЛОВНА!K:L,2,0)), "-")</f>
        <v>841.48</v>
      </c>
    </row>
    <row r="1723" spans="1:7" x14ac:dyDescent="0.3">
      <c r="A1723" s="80">
        <v>96556608</v>
      </c>
      <c r="B1723" s="53" t="str">
        <f>VLOOKUP(A1723,'DATA (2)'!A:G,2,0)</f>
        <v xml:space="preserve">Верт. насос CR5-9 A-FGJ-A-V-HQQV 1x220  </v>
      </c>
      <c r="C1723" s="50" t="str">
        <f>VLOOKUP(A1723,'DATA (2)'!A:G,4,0)</f>
        <v>CW</v>
      </c>
      <c r="D1723" s="51"/>
      <c r="E1723" s="50"/>
      <c r="F1723" s="50">
        <f>VLOOKUP(A1723,'DATA (2)'!A:G,5,0)</f>
        <v>1020.87</v>
      </c>
      <c r="G1723" s="50">
        <f>IFERROR(F1723*(1-VLOOKUP(C1723,ГОЛОВНА!K:L,2,0)), "-")</f>
        <v>1020.87</v>
      </c>
    </row>
    <row r="1724" spans="1:7" x14ac:dyDescent="0.3">
      <c r="A1724" s="80">
        <v>96517066</v>
      </c>
      <c r="B1724" s="53" t="str">
        <f>VLOOKUP(A1724,'DATA (2)'!A:G,2,0)</f>
        <v xml:space="preserve">Верт.насос  CR5-9 A-FGJ-A-V-HQQV 3x230  </v>
      </c>
      <c r="C1724" s="50" t="str">
        <f>VLOOKUP(A1724,'DATA (2)'!A:G,4,0)</f>
        <v>CW</v>
      </c>
      <c r="D1724" s="51"/>
      <c r="E1724" s="50"/>
      <c r="F1724" s="50">
        <f>VLOOKUP(A1724,'DATA (2)'!A:G,5,0)</f>
        <v>860.28</v>
      </c>
      <c r="G1724" s="50">
        <f>IFERROR(F1724*(1-VLOOKUP(C1724,ГОЛОВНА!K:L,2,0)), "-")</f>
        <v>860.28</v>
      </c>
    </row>
    <row r="1725" spans="1:7" x14ac:dyDescent="0.3">
      <c r="A1725" s="80">
        <v>96556877</v>
      </c>
      <c r="B1725" s="53" t="str">
        <f>VLOOKUP(A1725,'DATA (2)'!A:G,2,0)</f>
        <v xml:space="preserve">Верт.насос  CR5-9 A-FGJ-A-V-HQQV 3x400  </v>
      </c>
      <c r="C1725" s="50" t="str">
        <f>VLOOKUP(A1725,'DATA (2)'!A:G,4,0)</f>
        <v>CW</v>
      </c>
      <c r="D1725" s="51"/>
      <c r="E1725" s="50"/>
      <c r="F1725" s="50">
        <f>VLOOKUP(A1725,'DATA (2)'!A:G,5,0)</f>
        <v>860.28</v>
      </c>
      <c r="G1725" s="50">
        <f>IFERROR(F1725*(1-VLOOKUP(C1725,ГОЛОВНА!K:L,2,0)), "-")</f>
        <v>860.28</v>
      </c>
    </row>
    <row r="1726" spans="1:7" x14ac:dyDescent="0.3">
      <c r="A1726" s="80">
        <v>96500891</v>
      </c>
      <c r="B1726" s="53" t="str">
        <f>VLOOKUP(A1726,'DATA (2)'!A:G,2,0)</f>
        <v xml:space="preserve">Верт.насос CRI10-1 A-CA-A-E-HQQE 1x220  </v>
      </c>
      <c r="C1726" s="50" t="str">
        <f>VLOOKUP(A1726,'DATA (2)'!A:G,4,0)</f>
        <v>CW</v>
      </c>
      <c r="D1726" s="51"/>
      <c r="E1726" s="50"/>
      <c r="F1726" s="50">
        <f>VLOOKUP(A1726,'DATA (2)'!A:G,5,0)</f>
        <v>840.96</v>
      </c>
      <c r="G1726" s="50">
        <f>IFERROR(F1726*(1-VLOOKUP(C1726,ГОЛОВНА!K:L,2,0)), "-")</f>
        <v>840.96</v>
      </c>
    </row>
    <row r="1727" spans="1:7" x14ac:dyDescent="0.3">
      <c r="A1727" s="80">
        <v>96501024</v>
      </c>
      <c r="B1727" s="53" t="str">
        <f>VLOOKUP(A1727,'DATA (2)'!A:G,2,0)</f>
        <v xml:space="preserve">Верт.насос  CRI10-1 A-CA-A-E-HQQE 3x23  </v>
      </c>
      <c r="C1727" s="50" t="str">
        <f>VLOOKUP(A1727,'DATA (2)'!A:G,4,0)</f>
        <v>CW</v>
      </c>
      <c r="D1727" s="51"/>
      <c r="E1727" s="50"/>
      <c r="F1727" s="50">
        <f>VLOOKUP(A1727,'DATA (2)'!A:G,5,0)</f>
        <v>812.88</v>
      </c>
      <c r="G1727" s="50">
        <f>IFERROR(F1727*(1-VLOOKUP(C1727,ГОЛОВНА!K:L,2,0)), "-")</f>
        <v>812.88</v>
      </c>
    </row>
    <row r="1728" spans="1:7" x14ac:dyDescent="0.3">
      <c r="A1728" s="80">
        <v>96500939</v>
      </c>
      <c r="B1728" s="53" t="str">
        <f>VLOOKUP(A1728,'DATA (2)'!A:G,2,0)</f>
        <v xml:space="preserve">Верт.насос CRI10-1 A-CA-A-V-HQQV 1x220  </v>
      </c>
      <c r="C1728" s="50" t="str">
        <f>VLOOKUP(A1728,'DATA (2)'!A:G,4,0)</f>
        <v>CW</v>
      </c>
      <c r="D1728" s="51"/>
      <c r="E1728" s="50"/>
      <c r="F1728" s="50">
        <f>VLOOKUP(A1728,'DATA (2)'!A:G,5,0)</f>
        <v>862.85</v>
      </c>
      <c r="G1728" s="50">
        <f>IFERROR(F1728*(1-VLOOKUP(C1728,ГОЛОВНА!K:L,2,0)), "-")</f>
        <v>862.85</v>
      </c>
    </row>
    <row r="1729" spans="1:7" x14ac:dyDescent="0.3">
      <c r="A1729" s="80">
        <v>96501149</v>
      </c>
      <c r="B1729" s="53" t="str">
        <f>VLOOKUP(A1729,'DATA (2)'!A:G,2,0)</f>
        <v xml:space="preserve">Верт.насос  CRI10-1 A-CA-A-V-HQQV 3x23  </v>
      </c>
      <c r="C1729" s="50" t="str">
        <f>VLOOKUP(A1729,'DATA (2)'!A:G,4,0)</f>
        <v>CW</v>
      </c>
      <c r="D1729" s="51"/>
      <c r="E1729" s="50"/>
      <c r="F1729" s="50">
        <f>VLOOKUP(A1729,'DATA (2)'!A:G,5,0)</f>
        <v>834.77</v>
      </c>
      <c r="G1729" s="50">
        <f>IFERROR(F1729*(1-VLOOKUP(C1729,ГОЛОВНА!K:L,2,0)), "-")</f>
        <v>834.77</v>
      </c>
    </row>
    <row r="1730" spans="1:7" x14ac:dyDescent="0.3">
      <c r="A1730" s="80">
        <v>96500878</v>
      </c>
      <c r="B1730" s="53" t="str">
        <f>VLOOKUP(A1730,'DATA (2)'!A:G,2,0)</f>
        <v xml:space="preserve">Верт.насос CRI10-1 A-FGJ-A-E-HQQE 1x22  </v>
      </c>
      <c r="C1730" s="50" t="str">
        <f>VLOOKUP(A1730,'DATA (2)'!A:G,4,0)</f>
        <v>CW</v>
      </c>
      <c r="D1730" s="51"/>
      <c r="E1730" s="50"/>
      <c r="F1730" s="50">
        <f>VLOOKUP(A1730,'DATA (2)'!A:G,5,0)</f>
        <v>899.22</v>
      </c>
      <c r="G1730" s="50">
        <f>IFERROR(F1730*(1-VLOOKUP(C1730,ГОЛОВНА!K:L,2,0)), "-")</f>
        <v>899.22</v>
      </c>
    </row>
    <row r="1731" spans="1:7" x14ac:dyDescent="0.3">
      <c r="A1731" s="80">
        <v>96500992</v>
      </c>
      <c r="B1731" s="53" t="str">
        <f>VLOOKUP(A1731,'DATA (2)'!A:G,2,0)</f>
        <v xml:space="preserve">Верт.насос  CRI10-1 A-FGJ-A-E-HQQE 3x2  </v>
      </c>
      <c r="C1731" s="50" t="str">
        <f>VLOOKUP(A1731,'DATA (2)'!A:G,4,0)</f>
        <v>CW</v>
      </c>
      <c r="D1731" s="51"/>
      <c r="E1731" s="50"/>
      <c r="F1731" s="50">
        <f>VLOOKUP(A1731,'DATA (2)'!A:G,5,0)</f>
        <v>871.15</v>
      </c>
      <c r="G1731" s="50">
        <f>IFERROR(F1731*(1-VLOOKUP(C1731,ГОЛОВНА!K:L,2,0)), "-")</f>
        <v>871.15</v>
      </c>
    </row>
    <row r="1732" spans="1:7" x14ac:dyDescent="0.3">
      <c r="A1732" s="80">
        <v>96500885</v>
      </c>
      <c r="B1732" s="53" t="str">
        <f>VLOOKUP(A1732,'DATA (2)'!A:G,2,0)</f>
        <v xml:space="preserve">Верт.насос CRI10-1 A-P-A-E-HQQE 1x220/  </v>
      </c>
      <c r="C1732" s="50" t="str">
        <f>VLOOKUP(A1732,'DATA (2)'!A:G,4,0)</f>
        <v>CW</v>
      </c>
      <c r="D1732" s="51"/>
      <c r="E1732" s="50"/>
      <c r="F1732" s="50">
        <f>VLOOKUP(A1732,'DATA (2)'!A:G,5,0)</f>
        <v>840.96</v>
      </c>
      <c r="G1732" s="50">
        <f>IFERROR(F1732*(1-VLOOKUP(C1732,ГОЛОВНА!K:L,2,0)), "-")</f>
        <v>840.96</v>
      </c>
    </row>
    <row r="1733" spans="1:7" x14ac:dyDescent="0.3">
      <c r="A1733" s="80">
        <v>96501008</v>
      </c>
      <c r="B1733" s="53" t="str">
        <f>VLOOKUP(A1733,'DATA (2)'!A:G,2,0)</f>
        <v xml:space="preserve">Верт.насос  CRI10-1 A-P-A-E-HQQE 3x230  </v>
      </c>
      <c r="C1733" s="50" t="str">
        <f>VLOOKUP(A1733,'DATA (2)'!A:G,4,0)</f>
        <v>CW</v>
      </c>
      <c r="D1733" s="51"/>
      <c r="E1733" s="50"/>
      <c r="F1733" s="50">
        <f>VLOOKUP(A1733,'DATA (2)'!A:G,5,0)</f>
        <v>812.88</v>
      </c>
      <c r="G1733" s="50">
        <f>IFERROR(F1733*(1-VLOOKUP(C1733,ГОЛОВНА!K:L,2,0)), "-")</f>
        <v>812.88</v>
      </c>
    </row>
    <row r="1734" spans="1:7" x14ac:dyDescent="0.3">
      <c r="A1734" s="80">
        <v>96500933</v>
      </c>
      <c r="B1734" s="53" t="str">
        <f>VLOOKUP(A1734,'DATA (2)'!A:G,2,0)</f>
        <v xml:space="preserve">Верт.насос CRI10-1 A-P-A-V-HQQV 1x220/  </v>
      </c>
      <c r="C1734" s="50" t="str">
        <f>VLOOKUP(A1734,'DATA (2)'!A:G,4,0)</f>
        <v>CW</v>
      </c>
      <c r="D1734" s="51"/>
      <c r="E1734" s="50"/>
      <c r="F1734" s="50">
        <f>VLOOKUP(A1734,'DATA (2)'!A:G,5,0)</f>
        <v>862.85</v>
      </c>
      <c r="G1734" s="50">
        <f>IFERROR(F1734*(1-VLOOKUP(C1734,ГОЛОВНА!K:L,2,0)), "-")</f>
        <v>862.85</v>
      </c>
    </row>
    <row r="1735" spans="1:7" x14ac:dyDescent="0.3">
      <c r="A1735" s="80">
        <v>96501133</v>
      </c>
      <c r="B1735" s="53" t="str">
        <f>VLOOKUP(A1735,'DATA (2)'!A:G,2,0)</f>
        <v xml:space="preserve">Верт.насос  CRI10-1 A-P-A-V-HQQV 3x230  </v>
      </c>
      <c r="C1735" s="50" t="str">
        <f>VLOOKUP(A1735,'DATA (2)'!A:G,4,0)</f>
        <v>CW</v>
      </c>
      <c r="D1735" s="51"/>
      <c r="E1735" s="50"/>
      <c r="F1735" s="50">
        <f>VLOOKUP(A1735,'DATA (2)'!A:G,5,0)</f>
        <v>834.77</v>
      </c>
      <c r="G1735" s="50">
        <f>IFERROR(F1735*(1-VLOOKUP(C1735,ГОЛОВНА!K:L,2,0)), "-")</f>
        <v>834.77</v>
      </c>
    </row>
    <row r="1736" spans="1:7" x14ac:dyDescent="0.3">
      <c r="A1736" s="80">
        <v>96500892</v>
      </c>
      <c r="B1736" s="53" t="str">
        <f>VLOOKUP(A1736,'DATA (2)'!A:G,2,0)</f>
        <v xml:space="preserve">Верт.насос CRI10-2 A-CA-A-E-HQQE 1x220  </v>
      </c>
      <c r="C1736" s="50" t="str">
        <f>VLOOKUP(A1736,'DATA (2)'!A:G,4,0)</f>
        <v>CW</v>
      </c>
      <c r="D1736" s="51"/>
      <c r="E1736" s="50"/>
      <c r="F1736" s="50">
        <f>VLOOKUP(A1736,'DATA (2)'!A:G,5,0)</f>
        <v>916.37</v>
      </c>
      <c r="G1736" s="50">
        <f>IFERROR(F1736*(1-VLOOKUP(C1736,ГОЛОВНА!K:L,2,0)), "-")</f>
        <v>916.37</v>
      </c>
    </row>
    <row r="1737" spans="1:7" x14ac:dyDescent="0.3">
      <c r="A1737" s="80">
        <v>96501025</v>
      </c>
      <c r="B1737" s="53" t="str">
        <f>VLOOKUP(A1737,'DATA (2)'!A:G,2,0)</f>
        <v xml:space="preserve">Верт.насос CRI10-2 A-CA-A-E-HQQE 3x230  </v>
      </c>
      <c r="C1737" s="50" t="str">
        <f>VLOOKUP(A1737,'DATA (2)'!A:G,4,0)</f>
        <v>CW</v>
      </c>
      <c r="D1737" s="51"/>
      <c r="E1737" s="50"/>
      <c r="F1737" s="50">
        <f>VLOOKUP(A1737,'DATA (2)'!A:G,5,0)</f>
        <v>844.14</v>
      </c>
      <c r="G1737" s="50">
        <f>IFERROR(F1737*(1-VLOOKUP(C1737,ГОЛОВНА!K:L,2,0)), "-")</f>
        <v>844.14</v>
      </c>
    </row>
    <row r="1738" spans="1:7" x14ac:dyDescent="0.3">
      <c r="A1738" s="80">
        <v>96500940</v>
      </c>
      <c r="B1738" s="53" t="str">
        <f>VLOOKUP(A1738,'DATA (2)'!A:G,2,0)</f>
        <v xml:space="preserve">Верт.насос CRI10-2 A-CA-A-V-HQQV 1x220  </v>
      </c>
      <c r="C1738" s="50" t="str">
        <f>VLOOKUP(A1738,'DATA (2)'!A:G,4,0)</f>
        <v>CW</v>
      </c>
      <c r="D1738" s="51"/>
      <c r="E1738" s="50"/>
      <c r="F1738" s="50">
        <f>VLOOKUP(A1738,'DATA (2)'!A:G,5,0)</f>
        <v>938.27</v>
      </c>
      <c r="G1738" s="50">
        <f>IFERROR(F1738*(1-VLOOKUP(C1738,ГОЛОВНА!K:L,2,0)), "-")</f>
        <v>938.27</v>
      </c>
    </row>
    <row r="1739" spans="1:7" x14ac:dyDescent="0.3">
      <c r="A1739" s="80">
        <v>96501150</v>
      </c>
      <c r="B1739" s="53" t="str">
        <f>VLOOKUP(A1739,'DATA (2)'!A:G,2,0)</f>
        <v xml:space="preserve">Верт.насос CRI10-2 A-CA-A-V-HQQV 3x230  </v>
      </c>
      <c r="C1739" s="50" t="str">
        <f>VLOOKUP(A1739,'DATA (2)'!A:G,4,0)</f>
        <v>CW</v>
      </c>
      <c r="D1739" s="51"/>
      <c r="E1739" s="50"/>
      <c r="F1739" s="50">
        <f>VLOOKUP(A1739,'DATA (2)'!A:G,5,0)</f>
        <v>866.04</v>
      </c>
      <c r="G1739" s="50">
        <f>IFERROR(F1739*(1-VLOOKUP(C1739,ГОЛОВНА!K:L,2,0)), "-")</f>
        <v>866.04</v>
      </c>
    </row>
    <row r="1740" spans="1:7" x14ac:dyDescent="0.3">
      <c r="A1740" s="80">
        <v>96500879</v>
      </c>
      <c r="B1740" s="53" t="str">
        <f>VLOOKUP(A1740,'DATA (2)'!A:G,2,0)</f>
        <v xml:space="preserve">Верт.насос CRI10-2 A-FGJ-A-E-HQQE 1x22  </v>
      </c>
      <c r="C1740" s="50" t="str">
        <f>VLOOKUP(A1740,'DATA (2)'!A:G,4,0)</f>
        <v>CW</v>
      </c>
      <c r="D1740" s="51"/>
      <c r="E1740" s="50"/>
      <c r="F1740" s="50">
        <f>VLOOKUP(A1740,'DATA (2)'!A:G,5,0)</f>
        <v>974.64</v>
      </c>
      <c r="G1740" s="50">
        <f>IFERROR(F1740*(1-VLOOKUP(C1740,ГОЛОВНА!K:L,2,0)), "-")</f>
        <v>974.64</v>
      </c>
    </row>
    <row r="1741" spans="1:7" x14ac:dyDescent="0.3">
      <c r="A1741" s="80">
        <v>96500993</v>
      </c>
      <c r="B1741" s="53" t="str">
        <f>VLOOKUP(A1741,'DATA (2)'!A:G,2,0)</f>
        <v xml:space="preserve">Верт.насос CRI10-2 A-FGJ-A-E-HQQE 3x23  </v>
      </c>
      <c r="C1741" s="50" t="str">
        <f>VLOOKUP(A1741,'DATA (2)'!A:G,4,0)</f>
        <v>CW</v>
      </c>
      <c r="D1741" s="51"/>
      <c r="E1741" s="50"/>
      <c r="F1741" s="50">
        <f>VLOOKUP(A1741,'DATA (2)'!A:G,5,0)</f>
        <v>902.41</v>
      </c>
      <c r="G1741" s="50">
        <f>IFERROR(F1741*(1-VLOOKUP(C1741,ГОЛОВНА!K:L,2,0)), "-")</f>
        <v>902.41</v>
      </c>
    </row>
    <row r="1742" spans="1:7" x14ac:dyDescent="0.3">
      <c r="A1742" s="80">
        <v>96500928</v>
      </c>
      <c r="B1742" s="53" t="str">
        <f>VLOOKUP(A1742,'DATA (2)'!A:G,2,0)</f>
        <v xml:space="preserve">Верт.насос CRI10-2 A-FGJ-A-V-HQQV 1x22  </v>
      </c>
      <c r="C1742" s="50" t="str">
        <f>VLOOKUP(A1742,'DATA (2)'!A:G,4,0)</f>
        <v>CW</v>
      </c>
      <c r="D1742" s="51"/>
      <c r="E1742" s="50"/>
      <c r="F1742" s="50">
        <f>VLOOKUP(A1742,'DATA (2)'!A:G,5,0)</f>
        <v>996.54</v>
      </c>
      <c r="G1742" s="50">
        <f>IFERROR(F1742*(1-VLOOKUP(C1742,ГОЛОВНА!K:L,2,0)), "-")</f>
        <v>996.54</v>
      </c>
    </row>
    <row r="1743" spans="1:7" x14ac:dyDescent="0.3">
      <c r="A1743" s="80">
        <v>96501118</v>
      </c>
      <c r="B1743" s="53" t="str">
        <f>VLOOKUP(A1743,'DATA (2)'!A:G,2,0)</f>
        <v xml:space="preserve">Верт.насос CRI10-2 A-FGJ-A-V-HQQV 3x23  </v>
      </c>
      <c r="C1743" s="50" t="str">
        <f>VLOOKUP(A1743,'DATA (2)'!A:G,4,0)</f>
        <v>CW</v>
      </c>
      <c r="D1743" s="51"/>
      <c r="E1743" s="50"/>
      <c r="F1743" s="50">
        <f>VLOOKUP(A1743,'DATA (2)'!A:G,5,0)</f>
        <v>924.31</v>
      </c>
      <c r="G1743" s="50">
        <f>IFERROR(F1743*(1-VLOOKUP(C1743,ГОЛОВНА!K:L,2,0)), "-")</f>
        <v>924.31</v>
      </c>
    </row>
    <row r="1744" spans="1:7" x14ac:dyDescent="0.3">
      <c r="A1744" s="80">
        <v>96500886</v>
      </c>
      <c r="B1744" s="53" t="str">
        <f>VLOOKUP(A1744,'DATA (2)'!A:G,2,0)</f>
        <v xml:space="preserve">Верт.насос CRI10-2 A-P-A-E-HQQE 1x220/  </v>
      </c>
      <c r="C1744" s="50" t="str">
        <f>VLOOKUP(A1744,'DATA (2)'!A:G,4,0)</f>
        <v>CW</v>
      </c>
      <c r="D1744" s="51"/>
      <c r="E1744" s="50"/>
      <c r="F1744" s="50">
        <f>VLOOKUP(A1744,'DATA (2)'!A:G,5,0)</f>
        <v>916.37</v>
      </c>
      <c r="G1744" s="50">
        <f>IFERROR(F1744*(1-VLOOKUP(C1744,ГОЛОВНА!K:L,2,0)), "-")</f>
        <v>916.37</v>
      </c>
    </row>
    <row r="1745" spans="1:7" x14ac:dyDescent="0.3">
      <c r="A1745" s="80">
        <v>96501009</v>
      </c>
      <c r="B1745" s="53" t="str">
        <f>VLOOKUP(A1745,'DATA (2)'!A:G,2,0)</f>
        <v xml:space="preserve">Верт.насос CRI10-2 A-P-A-E-HQQE 3x230/  </v>
      </c>
      <c r="C1745" s="50" t="str">
        <f>VLOOKUP(A1745,'DATA (2)'!A:G,4,0)</f>
        <v>CW</v>
      </c>
      <c r="D1745" s="51"/>
      <c r="E1745" s="50"/>
      <c r="F1745" s="50">
        <f>VLOOKUP(A1745,'DATA (2)'!A:G,5,0)</f>
        <v>844.14</v>
      </c>
      <c r="G1745" s="50">
        <f>IFERROR(F1745*(1-VLOOKUP(C1745,ГОЛОВНА!K:L,2,0)), "-")</f>
        <v>844.14</v>
      </c>
    </row>
    <row r="1746" spans="1:7" x14ac:dyDescent="0.3">
      <c r="A1746" s="80">
        <v>96500934</v>
      </c>
      <c r="B1746" s="53" t="str">
        <f>VLOOKUP(A1746,'DATA (2)'!A:G,2,0)</f>
        <v xml:space="preserve">Верт.насос CRI10-2 A-P-A-V-HQQV 1x220/  </v>
      </c>
      <c r="C1746" s="50" t="str">
        <f>VLOOKUP(A1746,'DATA (2)'!A:G,4,0)</f>
        <v>CW</v>
      </c>
      <c r="D1746" s="51"/>
      <c r="E1746" s="50"/>
      <c r="F1746" s="50">
        <f>VLOOKUP(A1746,'DATA (2)'!A:G,5,0)</f>
        <v>938.27</v>
      </c>
      <c r="G1746" s="50">
        <f>IFERROR(F1746*(1-VLOOKUP(C1746,ГОЛОВНА!K:L,2,0)), "-")</f>
        <v>938.27</v>
      </c>
    </row>
    <row r="1747" spans="1:7" x14ac:dyDescent="0.3">
      <c r="A1747" s="80">
        <v>96501134</v>
      </c>
      <c r="B1747" s="53" t="str">
        <f>VLOOKUP(A1747,'DATA (2)'!A:G,2,0)</f>
        <v xml:space="preserve">Верт.насос CRI10-2 A-P-A-V-HQQV 3x230/  </v>
      </c>
      <c r="C1747" s="50" t="str">
        <f>VLOOKUP(A1747,'DATA (2)'!A:G,4,0)</f>
        <v>CW</v>
      </c>
      <c r="D1747" s="51"/>
      <c r="E1747" s="50"/>
      <c r="F1747" s="50">
        <f>VLOOKUP(A1747,'DATA (2)'!A:G,5,0)</f>
        <v>866.04</v>
      </c>
      <c r="G1747" s="50">
        <f>IFERROR(F1747*(1-VLOOKUP(C1747,ГОЛОВНА!K:L,2,0)), "-")</f>
        <v>866.04</v>
      </c>
    </row>
    <row r="1748" spans="1:7" x14ac:dyDescent="0.3">
      <c r="A1748" s="80">
        <v>96500893</v>
      </c>
      <c r="B1748" s="53" t="str">
        <f>VLOOKUP(A1748,'DATA (2)'!A:G,2,0)</f>
        <v xml:space="preserve">Верт.насос CRI10-3 A-CA-A-E-HQQE 1x220  </v>
      </c>
      <c r="C1748" s="50" t="str">
        <f>VLOOKUP(A1748,'DATA (2)'!A:G,4,0)</f>
        <v>CW</v>
      </c>
      <c r="D1748" s="51"/>
      <c r="E1748" s="50"/>
      <c r="F1748" s="50">
        <f>VLOOKUP(A1748,'DATA (2)'!A:G,5,0)</f>
        <v>1094.55</v>
      </c>
      <c r="G1748" s="50">
        <f>IFERROR(F1748*(1-VLOOKUP(C1748,ГОЛОВНА!K:L,2,0)), "-")</f>
        <v>1094.55</v>
      </c>
    </row>
    <row r="1749" spans="1:7" x14ac:dyDescent="0.3">
      <c r="A1749" s="80">
        <v>96501026</v>
      </c>
      <c r="B1749" s="53" t="str">
        <f>VLOOKUP(A1749,'DATA (2)'!A:G,2,0)</f>
        <v xml:space="preserve">Верт.насос CRI10-3 A-CA-A-E-HQQE 3x230  </v>
      </c>
      <c r="C1749" s="50" t="str">
        <f>VLOOKUP(A1749,'DATA (2)'!A:G,4,0)</f>
        <v>CW</v>
      </c>
      <c r="D1749" s="51"/>
      <c r="E1749" s="50"/>
      <c r="F1749" s="50">
        <f>VLOOKUP(A1749,'DATA (2)'!A:G,5,0)</f>
        <v>976.24</v>
      </c>
      <c r="G1749" s="50">
        <f>IFERROR(F1749*(1-VLOOKUP(C1749,ГОЛОВНА!K:L,2,0)), "-")</f>
        <v>976.24</v>
      </c>
    </row>
    <row r="1750" spans="1:7" x14ac:dyDescent="0.3">
      <c r="A1750" s="80">
        <v>96500941</v>
      </c>
      <c r="B1750" s="53" t="str">
        <f>VLOOKUP(A1750,'DATA (2)'!A:G,2,0)</f>
        <v xml:space="preserve">Верт.насос CRI10-3 A-CA-A-V-HQQV 1x220  </v>
      </c>
      <c r="C1750" s="50" t="str">
        <f>VLOOKUP(A1750,'DATA (2)'!A:G,4,0)</f>
        <v>CW</v>
      </c>
      <c r="D1750" s="51"/>
      <c r="E1750" s="50"/>
      <c r="F1750" s="50">
        <f>VLOOKUP(A1750,'DATA (2)'!A:G,5,0)</f>
        <v>1116.44</v>
      </c>
      <c r="G1750" s="50">
        <f>IFERROR(F1750*(1-VLOOKUP(C1750,ГОЛОВНА!K:L,2,0)), "-")</f>
        <v>1116.44</v>
      </c>
    </row>
    <row r="1751" spans="1:7" x14ac:dyDescent="0.3">
      <c r="A1751" s="80">
        <v>96501151</v>
      </c>
      <c r="B1751" s="53" t="str">
        <f>VLOOKUP(A1751,'DATA (2)'!A:G,2,0)</f>
        <v xml:space="preserve">Верт.насос CRI10-3 A-CA-A-V-HQQV 3x230  </v>
      </c>
      <c r="C1751" s="50" t="str">
        <f>VLOOKUP(A1751,'DATA (2)'!A:G,4,0)</f>
        <v>CW</v>
      </c>
      <c r="D1751" s="51"/>
      <c r="E1751" s="50"/>
      <c r="F1751" s="50">
        <f>VLOOKUP(A1751,'DATA (2)'!A:G,5,0)</f>
        <v>998.14</v>
      </c>
      <c r="G1751" s="50">
        <f>IFERROR(F1751*(1-VLOOKUP(C1751,ГОЛОВНА!K:L,2,0)), "-")</f>
        <v>998.14</v>
      </c>
    </row>
    <row r="1752" spans="1:7" x14ac:dyDescent="0.3">
      <c r="A1752" s="80">
        <v>96500881</v>
      </c>
      <c r="B1752" s="53" t="str">
        <f>VLOOKUP(A1752,'DATA (2)'!A:G,2,0)</f>
        <v xml:space="preserve">Верт.насос CRI10-3 A-FGJ-A-E-HQQE 1x22  </v>
      </c>
      <c r="C1752" s="50" t="str">
        <f>VLOOKUP(A1752,'DATA (2)'!A:G,4,0)</f>
        <v>CW</v>
      </c>
      <c r="D1752" s="51"/>
      <c r="E1752" s="50"/>
      <c r="F1752" s="50">
        <f>VLOOKUP(A1752,'DATA (2)'!A:G,5,0)</f>
        <v>1152.8399999999999</v>
      </c>
      <c r="G1752" s="50">
        <f>IFERROR(F1752*(1-VLOOKUP(C1752,ГОЛОВНА!K:L,2,0)), "-")</f>
        <v>1152.8399999999999</v>
      </c>
    </row>
    <row r="1753" spans="1:7" x14ac:dyDescent="0.3">
      <c r="A1753" s="80">
        <v>96500994</v>
      </c>
      <c r="B1753" s="53" t="str">
        <f>VLOOKUP(A1753,'DATA (2)'!A:G,2,0)</f>
        <v xml:space="preserve">Верт.насос CRI10-3 A-FGJ-A-E-HQQE 3x23  </v>
      </c>
      <c r="C1753" s="50" t="str">
        <f>VLOOKUP(A1753,'DATA (2)'!A:G,4,0)</f>
        <v>CW</v>
      </c>
      <c r="D1753" s="51"/>
      <c r="E1753" s="50"/>
      <c r="F1753" s="50">
        <f>VLOOKUP(A1753,'DATA (2)'!A:G,5,0)</f>
        <v>1034.51</v>
      </c>
      <c r="G1753" s="50">
        <f>IFERROR(F1753*(1-VLOOKUP(C1753,ГОЛОВНА!K:L,2,0)), "-")</f>
        <v>1034.51</v>
      </c>
    </row>
    <row r="1754" spans="1:7" x14ac:dyDescent="0.3">
      <c r="A1754" s="80">
        <v>96500929</v>
      </c>
      <c r="B1754" s="53" t="str">
        <f>VLOOKUP(A1754,'DATA (2)'!A:G,2,0)</f>
        <v xml:space="preserve">Верт.насос CRI10-3 A-FGJ-A-V-HQQV 1x22  </v>
      </c>
      <c r="C1754" s="50" t="str">
        <f>VLOOKUP(A1754,'DATA (2)'!A:G,4,0)</f>
        <v>CW</v>
      </c>
      <c r="D1754" s="51"/>
      <c r="E1754" s="50"/>
      <c r="F1754" s="50">
        <f>VLOOKUP(A1754,'DATA (2)'!A:G,5,0)</f>
        <v>1174.73</v>
      </c>
      <c r="G1754" s="50">
        <f>IFERROR(F1754*(1-VLOOKUP(C1754,ГОЛОВНА!K:L,2,0)), "-")</f>
        <v>1174.73</v>
      </c>
    </row>
    <row r="1755" spans="1:7" x14ac:dyDescent="0.3">
      <c r="A1755" s="80">
        <v>96501119</v>
      </c>
      <c r="B1755" s="53" t="str">
        <f>VLOOKUP(A1755,'DATA (2)'!A:G,2,0)</f>
        <v xml:space="preserve">Верт.насос CRI10-3 A-FGJ-A-V-HQQV 3x23  </v>
      </c>
      <c r="C1755" s="50" t="str">
        <f>VLOOKUP(A1755,'DATA (2)'!A:G,4,0)</f>
        <v>CW</v>
      </c>
      <c r="D1755" s="51"/>
      <c r="E1755" s="50"/>
      <c r="F1755" s="50">
        <f>VLOOKUP(A1755,'DATA (2)'!A:G,5,0)</f>
        <v>1056.4100000000001</v>
      </c>
      <c r="G1755" s="50">
        <f>IFERROR(F1755*(1-VLOOKUP(C1755,ГОЛОВНА!K:L,2,0)), "-")</f>
        <v>1056.4100000000001</v>
      </c>
    </row>
    <row r="1756" spans="1:7" x14ac:dyDescent="0.3">
      <c r="A1756" s="80">
        <v>96500887</v>
      </c>
      <c r="B1756" s="53" t="str">
        <f>VLOOKUP(A1756,'DATA (2)'!A:G,2,0)</f>
        <v xml:space="preserve">Верт.насос CRI10-3 A-P-A-E-HQQE 1x220/  </v>
      </c>
      <c r="C1756" s="50" t="str">
        <f>VLOOKUP(A1756,'DATA (2)'!A:G,4,0)</f>
        <v>CW</v>
      </c>
      <c r="D1756" s="51"/>
      <c r="E1756" s="50"/>
      <c r="F1756" s="50">
        <f>VLOOKUP(A1756,'DATA (2)'!A:G,5,0)</f>
        <v>1094.55</v>
      </c>
      <c r="G1756" s="50">
        <f>IFERROR(F1756*(1-VLOOKUP(C1756,ГОЛОВНА!K:L,2,0)), "-")</f>
        <v>1094.55</v>
      </c>
    </row>
    <row r="1757" spans="1:7" x14ac:dyDescent="0.3">
      <c r="A1757" s="80">
        <v>96501010</v>
      </c>
      <c r="B1757" s="53" t="str">
        <f>VLOOKUP(A1757,'DATA (2)'!A:G,2,0)</f>
        <v xml:space="preserve">Верт.насос CRI10-3 A-P-A-E-HQQE 3x230/  </v>
      </c>
      <c r="C1757" s="50" t="str">
        <f>VLOOKUP(A1757,'DATA (2)'!A:G,4,0)</f>
        <v>CW</v>
      </c>
      <c r="D1757" s="51"/>
      <c r="E1757" s="50"/>
      <c r="F1757" s="50">
        <f>VLOOKUP(A1757,'DATA (2)'!A:G,5,0)</f>
        <v>976.24</v>
      </c>
      <c r="G1757" s="50">
        <f>IFERROR(F1757*(1-VLOOKUP(C1757,ГОЛОВНА!K:L,2,0)), "-")</f>
        <v>976.24</v>
      </c>
    </row>
    <row r="1758" spans="1:7" x14ac:dyDescent="0.3">
      <c r="A1758" s="80">
        <v>96500935</v>
      </c>
      <c r="B1758" s="53" t="str">
        <f>VLOOKUP(A1758,'DATA (2)'!A:G,2,0)</f>
        <v xml:space="preserve">Верт.насос CRI10-3 A-P-A-V-HQQV 1x220/  </v>
      </c>
      <c r="C1758" s="50" t="str">
        <f>VLOOKUP(A1758,'DATA (2)'!A:G,4,0)</f>
        <v>CW</v>
      </c>
      <c r="D1758" s="51"/>
      <c r="E1758" s="50"/>
      <c r="F1758" s="50">
        <f>VLOOKUP(A1758,'DATA (2)'!A:G,5,0)</f>
        <v>1116.44</v>
      </c>
      <c r="G1758" s="50">
        <f>IFERROR(F1758*(1-VLOOKUP(C1758,ГОЛОВНА!K:L,2,0)), "-")</f>
        <v>1116.44</v>
      </c>
    </row>
    <row r="1759" spans="1:7" x14ac:dyDescent="0.3">
      <c r="A1759" s="80">
        <v>96501135</v>
      </c>
      <c r="B1759" s="53" t="str">
        <f>VLOOKUP(A1759,'DATA (2)'!A:G,2,0)</f>
        <v xml:space="preserve">Верт.насос CRI10-3 A-P-A-V-HQQV 3x230/  </v>
      </c>
      <c r="C1759" s="50" t="str">
        <f>VLOOKUP(A1759,'DATA (2)'!A:G,4,0)</f>
        <v>CW</v>
      </c>
      <c r="D1759" s="51"/>
      <c r="E1759" s="50"/>
      <c r="F1759" s="50">
        <f>VLOOKUP(A1759,'DATA (2)'!A:G,5,0)</f>
        <v>998.14</v>
      </c>
      <c r="G1759" s="50">
        <f>IFERROR(F1759*(1-VLOOKUP(C1759,ГОЛОВНА!K:L,2,0)), "-")</f>
        <v>998.14</v>
      </c>
    </row>
    <row r="1760" spans="1:7" x14ac:dyDescent="0.3">
      <c r="A1760" s="80">
        <v>96500894</v>
      </c>
      <c r="B1760" s="53" t="str">
        <f>VLOOKUP(A1760,'DATA (2)'!A:G,2,0)</f>
        <v xml:space="preserve">Верт.насос CRI10-4 A-CA-A-E-HQQE 1x220  </v>
      </c>
      <c r="C1760" s="50" t="str">
        <f>VLOOKUP(A1760,'DATA (2)'!A:G,4,0)</f>
        <v>CW</v>
      </c>
      <c r="D1760" s="51"/>
      <c r="E1760" s="50"/>
      <c r="F1760" s="50">
        <f>VLOOKUP(A1760,'DATA (2)'!A:G,5,0)</f>
        <v>1247.3</v>
      </c>
      <c r="G1760" s="50">
        <f>IFERROR(F1760*(1-VLOOKUP(C1760,ГОЛОВНА!K:L,2,0)), "-")</f>
        <v>1247.3</v>
      </c>
    </row>
    <row r="1761" spans="1:7" x14ac:dyDescent="0.3">
      <c r="A1761" s="80">
        <v>96501027</v>
      </c>
      <c r="B1761" s="53" t="str">
        <f>VLOOKUP(A1761,'DATA (2)'!A:G,2,0)</f>
        <v xml:space="preserve">Верт.насос  CRI10-4 A-CA-A-E-HQQE 3x23  </v>
      </c>
      <c r="C1761" s="50" t="str">
        <f>VLOOKUP(A1761,'DATA (2)'!A:G,4,0)</f>
        <v>CW</v>
      </c>
      <c r="D1761" s="51"/>
      <c r="E1761" s="50"/>
      <c r="F1761" s="50">
        <f>VLOOKUP(A1761,'DATA (2)'!A:G,5,0)</f>
        <v>1088.8900000000001</v>
      </c>
      <c r="G1761" s="50">
        <f>IFERROR(F1761*(1-VLOOKUP(C1761,ГОЛОВНА!K:L,2,0)), "-")</f>
        <v>1088.8900000000001</v>
      </c>
    </row>
    <row r="1762" spans="1:7" x14ac:dyDescent="0.3">
      <c r="A1762" s="80">
        <v>96501262</v>
      </c>
      <c r="B1762" s="53" t="str">
        <f>VLOOKUP(A1762,'DATA (2)'!A:G,2,0)</f>
        <v xml:space="preserve">Верт.насос  CRI10-4 A-CA-A-E-HQQE 3x40  </v>
      </c>
      <c r="C1762" s="50" t="str">
        <f>VLOOKUP(A1762,'DATA (2)'!A:G,4,0)</f>
        <v>CW</v>
      </c>
      <c r="D1762" s="51"/>
      <c r="E1762" s="50"/>
      <c r="F1762" s="50">
        <f>VLOOKUP(A1762,'DATA (2)'!A:G,5,0)</f>
        <v>1088.8900000000001</v>
      </c>
      <c r="G1762" s="50">
        <f>IFERROR(F1762*(1-VLOOKUP(C1762,ГОЛОВНА!K:L,2,0)), "-")</f>
        <v>1088.8900000000001</v>
      </c>
    </row>
    <row r="1763" spans="1:7" x14ac:dyDescent="0.3">
      <c r="A1763" s="80">
        <v>96500942</v>
      </c>
      <c r="B1763" s="53" t="str">
        <f>VLOOKUP(A1763,'DATA (2)'!A:G,2,0)</f>
        <v xml:space="preserve">Верт.насос CRI10-4 A-CA-A-V-HQQV 1x220  </v>
      </c>
      <c r="C1763" s="50" t="str">
        <f>VLOOKUP(A1763,'DATA (2)'!A:G,4,0)</f>
        <v>CW</v>
      </c>
      <c r="D1763" s="51"/>
      <c r="E1763" s="50"/>
      <c r="F1763" s="50">
        <f>VLOOKUP(A1763,'DATA (2)'!A:G,5,0)</f>
        <v>1269.21</v>
      </c>
      <c r="G1763" s="50">
        <f>IFERROR(F1763*(1-VLOOKUP(C1763,ГОЛОВНА!K:L,2,0)), "-")</f>
        <v>1269.21</v>
      </c>
    </row>
    <row r="1764" spans="1:7" x14ac:dyDescent="0.3">
      <c r="A1764" s="80">
        <v>96501152</v>
      </c>
      <c r="B1764" s="53" t="str">
        <f>VLOOKUP(A1764,'DATA (2)'!A:G,2,0)</f>
        <v xml:space="preserve">Верт.насос  CRI10-4 A-CA-A-V-HQQV 3x23  </v>
      </c>
      <c r="C1764" s="50" t="str">
        <f>VLOOKUP(A1764,'DATA (2)'!A:G,4,0)</f>
        <v>CW</v>
      </c>
      <c r="D1764" s="51"/>
      <c r="E1764" s="50"/>
      <c r="F1764" s="50">
        <f>VLOOKUP(A1764,'DATA (2)'!A:G,5,0)</f>
        <v>1110.8</v>
      </c>
      <c r="G1764" s="50">
        <f>IFERROR(F1764*(1-VLOOKUP(C1764,ГОЛОВНА!K:L,2,0)), "-")</f>
        <v>1110.8</v>
      </c>
    </row>
    <row r="1765" spans="1:7" x14ac:dyDescent="0.3">
      <c r="A1765" s="80">
        <v>96501363</v>
      </c>
      <c r="B1765" s="53" t="str">
        <f>VLOOKUP(A1765,'DATA (2)'!A:G,2,0)</f>
        <v xml:space="preserve">Верт.насос  CRI10-4 A-CA-A-V-HQQV 3x40  </v>
      </c>
      <c r="C1765" s="50" t="str">
        <f>VLOOKUP(A1765,'DATA (2)'!A:G,4,0)</f>
        <v>CW</v>
      </c>
      <c r="D1765" s="51"/>
      <c r="E1765" s="50"/>
      <c r="F1765" s="50">
        <f>VLOOKUP(A1765,'DATA (2)'!A:G,5,0)</f>
        <v>1110.8</v>
      </c>
      <c r="G1765" s="50">
        <f>IFERROR(F1765*(1-VLOOKUP(C1765,ГОЛОВНА!K:L,2,0)), "-")</f>
        <v>1110.8</v>
      </c>
    </row>
    <row r="1766" spans="1:7" x14ac:dyDescent="0.3">
      <c r="A1766" s="80">
        <v>96500882</v>
      </c>
      <c r="B1766" s="53" t="str">
        <f>VLOOKUP(A1766,'DATA (2)'!A:G,2,0)</f>
        <v xml:space="preserve">Верт.насос CRI10-4 A-FGJ-A-E-HQQE 1x22  </v>
      </c>
      <c r="C1766" s="50" t="str">
        <f>VLOOKUP(A1766,'DATA (2)'!A:G,4,0)</f>
        <v>CW</v>
      </c>
      <c r="D1766" s="51"/>
      <c r="E1766" s="50"/>
      <c r="F1766" s="50">
        <f>VLOOKUP(A1766,'DATA (2)'!A:G,5,0)</f>
        <v>1305.58</v>
      </c>
      <c r="G1766" s="50">
        <f>IFERROR(F1766*(1-VLOOKUP(C1766,ГОЛОВНА!K:L,2,0)), "-")</f>
        <v>1305.58</v>
      </c>
    </row>
    <row r="1767" spans="1:7" x14ac:dyDescent="0.3">
      <c r="A1767" s="80">
        <v>96500995</v>
      </c>
      <c r="B1767" s="53" t="str">
        <f>VLOOKUP(A1767,'DATA (2)'!A:G,2,0)</f>
        <v xml:space="preserve">Верт.насос  CRI10-4 A-FGJ-A-E-HQQE 3x2  </v>
      </c>
      <c r="C1767" s="50" t="str">
        <f>VLOOKUP(A1767,'DATA (2)'!A:G,4,0)</f>
        <v>CW</v>
      </c>
      <c r="D1767" s="51"/>
      <c r="E1767" s="50"/>
      <c r="F1767" s="50">
        <f>VLOOKUP(A1767,'DATA (2)'!A:G,5,0)</f>
        <v>1147.19</v>
      </c>
      <c r="G1767" s="50">
        <f>IFERROR(F1767*(1-VLOOKUP(C1767,ГОЛОВНА!K:L,2,0)), "-")</f>
        <v>1147.19</v>
      </c>
    </row>
    <row r="1768" spans="1:7" x14ac:dyDescent="0.3">
      <c r="A1768" s="80">
        <v>96501236</v>
      </c>
      <c r="B1768" s="53" t="str">
        <f>VLOOKUP(A1768,'DATA (2)'!A:G,2,0)</f>
        <v xml:space="preserve">Верт.насос  CRI10-4 A-FGJ-A-E-HQQE 3x4  </v>
      </c>
      <c r="C1768" s="50" t="str">
        <f>VLOOKUP(A1768,'DATA (2)'!A:G,4,0)</f>
        <v>CW</v>
      </c>
      <c r="D1768" s="51"/>
      <c r="E1768" s="50"/>
      <c r="F1768" s="50">
        <f>VLOOKUP(A1768,'DATA (2)'!A:G,5,0)</f>
        <v>1147.19</v>
      </c>
      <c r="G1768" s="50">
        <f>IFERROR(F1768*(1-VLOOKUP(C1768,ГОЛОВНА!K:L,2,0)), "-")</f>
        <v>1147.19</v>
      </c>
    </row>
    <row r="1769" spans="1:7" x14ac:dyDescent="0.3">
      <c r="A1769" s="80">
        <v>96500930</v>
      </c>
      <c r="B1769" s="53" t="str">
        <f>VLOOKUP(A1769,'DATA (2)'!A:G,2,0)</f>
        <v xml:space="preserve">Верт.насос CRI10-4 A-FGJ-A-V-HQQV 1x22  </v>
      </c>
      <c r="C1769" s="50" t="str">
        <f>VLOOKUP(A1769,'DATA (2)'!A:G,4,0)</f>
        <v>CW</v>
      </c>
      <c r="D1769" s="51"/>
      <c r="E1769" s="50"/>
      <c r="F1769" s="50">
        <f>VLOOKUP(A1769,'DATA (2)'!A:G,5,0)</f>
        <v>1327.48</v>
      </c>
      <c r="G1769" s="50">
        <f>IFERROR(F1769*(1-VLOOKUP(C1769,ГОЛОВНА!K:L,2,0)), "-")</f>
        <v>1327.48</v>
      </c>
    </row>
    <row r="1770" spans="1:7" x14ac:dyDescent="0.3">
      <c r="A1770" s="80">
        <v>96501120</v>
      </c>
      <c r="B1770" s="53" t="str">
        <f>VLOOKUP(A1770,'DATA (2)'!A:G,2,0)</f>
        <v xml:space="preserve">Верт.насос  CRI10-4 A-FGJ-A-V-HQQV 3x2  </v>
      </c>
      <c r="C1770" s="50" t="str">
        <f>VLOOKUP(A1770,'DATA (2)'!A:G,4,0)</f>
        <v>CW</v>
      </c>
      <c r="D1770" s="51"/>
      <c r="E1770" s="50"/>
      <c r="F1770" s="50">
        <f>VLOOKUP(A1770,'DATA (2)'!A:G,5,0)</f>
        <v>1169.08</v>
      </c>
      <c r="G1770" s="50">
        <f>IFERROR(F1770*(1-VLOOKUP(C1770,ГОЛОВНА!K:L,2,0)), "-")</f>
        <v>1169.08</v>
      </c>
    </row>
    <row r="1771" spans="1:7" x14ac:dyDescent="0.3">
      <c r="A1771" s="80">
        <v>96501337</v>
      </c>
      <c r="B1771" s="53" t="str">
        <f>VLOOKUP(A1771,'DATA (2)'!A:G,2,0)</f>
        <v xml:space="preserve">Верт.насос  CRI10-4 A-FGJ-A-V-HQQV 3x4  </v>
      </c>
      <c r="C1771" s="50" t="str">
        <f>VLOOKUP(A1771,'DATA (2)'!A:G,4,0)</f>
        <v>CW</v>
      </c>
      <c r="D1771" s="51"/>
      <c r="E1771" s="50"/>
      <c r="F1771" s="50">
        <f>VLOOKUP(A1771,'DATA (2)'!A:G,5,0)</f>
        <v>1169.08</v>
      </c>
      <c r="G1771" s="50">
        <f>IFERROR(F1771*(1-VLOOKUP(C1771,ГОЛОВНА!K:L,2,0)), "-")</f>
        <v>1169.08</v>
      </c>
    </row>
    <row r="1772" spans="1:7" x14ac:dyDescent="0.3">
      <c r="A1772" s="80">
        <v>96500888</v>
      </c>
      <c r="B1772" s="53" t="str">
        <f>VLOOKUP(A1772,'DATA (2)'!A:G,2,0)</f>
        <v xml:space="preserve">Верт.насос CRI10-4 A-P-A-E-HQQE 1x220/  </v>
      </c>
      <c r="C1772" s="50" t="str">
        <f>VLOOKUP(A1772,'DATA (2)'!A:G,4,0)</f>
        <v>CW</v>
      </c>
      <c r="D1772" s="51"/>
      <c r="E1772" s="50"/>
      <c r="F1772" s="50">
        <f>VLOOKUP(A1772,'DATA (2)'!A:G,5,0)</f>
        <v>1247.3</v>
      </c>
      <c r="G1772" s="50">
        <f>IFERROR(F1772*(1-VLOOKUP(C1772,ГОЛОВНА!K:L,2,0)), "-")</f>
        <v>1247.3</v>
      </c>
    </row>
    <row r="1773" spans="1:7" x14ac:dyDescent="0.3">
      <c r="A1773" s="80">
        <v>96501011</v>
      </c>
      <c r="B1773" s="53" t="str">
        <f>VLOOKUP(A1773,'DATA (2)'!A:G,2,0)</f>
        <v xml:space="preserve">Верт.насос  CRI10-4 A-P-A-E-HQQE 3x230  </v>
      </c>
      <c r="C1773" s="50" t="str">
        <f>VLOOKUP(A1773,'DATA (2)'!A:G,4,0)</f>
        <v>CW</v>
      </c>
      <c r="D1773" s="51"/>
      <c r="E1773" s="50"/>
      <c r="F1773" s="50">
        <f>VLOOKUP(A1773,'DATA (2)'!A:G,5,0)</f>
        <v>1088.8900000000001</v>
      </c>
      <c r="G1773" s="50">
        <f>IFERROR(F1773*(1-VLOOKUP(C1773,ГОЛОВНА!K:L,2,0)), "-")</f>
        <v>1088.8900000000001</v>
      </c>
    </row>
    <row r="1774" spans="1:7" x14ac:dyDescent="0.3">
      <c r="A1774" s="80">
        <v>96501249</v>
      </c>
      <c r="B1774" s="53" t="str">
        <f>VLOOKUP(A1774,'DATA (2)'!A:G,2,0)</f>
        <v xml:space="preserve">Верт.насос  CRI10-4 A-P-A-E-HQQE 3x400  </v>
      </c>
      <c r="C1774" s="50" t="str">
        <f>VLOOKUP(A1774,'DATA (2)'!A:G,4,0)</f>
        <v>CW</v>
      </c>
      <c r="D1774" s="51"/>
      <c r="E1774" s="50"/>
      <c r="F1774" s="50">
        <f>VLOOKUP(A1774,'DATA (2)'!A:G,5,0)</f>
        <v>1088.8900000000001</v>
      </c>
      <c r="G1774" s="50">
        <f>IFERROR(F1774*(1-VLOOKUP(C1774,ГОЛОВНА!K:L,2,0)), "-")</f>
        <v>1088.8900000000001</v>
      </c>
    </row>
    <row r="1775" spans="1:7" x14ac:dyDescent="0.3">
      <c r="A1775" s="80">
        <v>96500936</v>
      </c>
      <c r="B1775" s="53" t="str">
        <f>VLOOKUP(A1775,'DATA (2)'!A:G,2,0)</f>
        <v xml:space="preserve">Верт.насос CRI10-4 A-P-A-V-HQQV 1x220/  </v>
      </c>
      <c r="C1775" s="50" t="str">
        <f>VLOOKUP(A1775,'DATA (2)'!A:G,4,0)</f>
        <v>CW</v>
      </c>
      <c r="D1775" s="51"/>
      <c r="E1775" s="50"/>
      <c r="F1775" s="50">
        <f>VLOOKUP(A1775,'DATA (2)'!A:G,5,0)</f>
        <v>1269.21</v>
      </c>
      <c r="G1775" s="50">
        <f>IFERROR(F1775*(1-VLOOKUP(C1775,ГОЛОВНА!K:L,2,0)), "-")</f>
        <v>1269.21</v>
      </c>
    </row>
    <row r="1776" spans="1:7" x14ac:dyDescent="0.3">
      <c r="A1776" s="80">
        <v>96501136</v>
      </c>
      <c r="B1776" s="53" t="str">
        <f>VLOOKUP(A1776,'DATA (2)'!A:G,2,0)</f>
        <v xml:space="preserve">Верт.насос  CRI10-4 A-P-A-V-HQQV 3x230  </v>
      </c>
      <c r="C1776" s="50" t="str">
        <f>VLOOKUP(A1776,'DATA (2)'!A:G,4,0)</f>
        <v>CW</v>
      </c>
      <c r="D1776" s="51"/>
      <c r="E1776" s="50"/>
      <c r="F1776" s="50">
        <f>VLOOKUP(A1776,'DATA (2)'!A:G,5,0)</f>
        <v>1110.8</v>
      </c>
      <c r="G1776" s="50">
        <f>IFERROR(F1776*(1-VLOOKUP(C1776,ГОЛОВНА!K:L,2,0)), "-")</f>
        <v>1110.8</v>
      </c>
    </row>
    <row r="1777" spans="1:7" x14ac:dyDescent="0.3">
      <c r="A1777" s="80">
        <v>96501350</v>
      </c>
      <c r="B1777" s="53" t="str">
        <f>VLOOKUP(A1777,'DATA (2)'!A:G,2,0)</f>
        <v xml:space="preserve">Верт.насос  CRI10-4 A-P-A-V-HQQV 3x400  </v>
      </c>
      <c r="C1777" s="50" t="str">
        <f>VLOOKUP(A1777,'DATA (2)'!A:G,4,0)</f>
        <v>CW</v>
      </c>
      <c r="D1777" s="51"/>
      <c r="E1777" s="50"/>
      <c r="F1777" s="50">
        <f>VLOOKUP(A1777,'DATA (2)'!A:G,5,0)</f>
        <v>1110.8</v>
      </c>
      <c r="G1777" s="50">
        <f>IFERROR(F1777*(1-VLOOKUP(C1777,ГОЛОВНА!K:L,2,0)), "-")</f>
        <v>1110.8</v>
      </c>
    </row>
    <row r="1778" spans="1:7" x14ac:dyDescent="0.3">
      <c r="A1778" s="80">
        <v>96500895</v>
      </c>
      <c r="B1778" s="53" t="str">
        <f>VLOOKUP(A1778,'DATA (2)'!A:G,2,0)</f>
        <v xml:space="preserve">Верт.насос CRI10-5 A-CA-A-E-HQQE 1x220  </v>
      </c>
      <c r="C1778" s="50" t="str">
        <f>VLOOKUP(A1778,'DATA (2)'!A:G,4,0)</f>
        <v>CW</v>
      </c>
      <c r="D1778" s="51"/>
      <c r="E1778" s="50"/>
      <c r="F1778" s="50">
        <f>VLOOKUP(A1778,'DATA (2)'!A:G,5,0)</f>
        <v>1352.73</v>
      </c>
      <c r="G1778" s="50">
        <f>IFERROR(F1778*(1-VLOOKUP(C1778,ГОЛОВНА!K:L,2,0)), "-")</f>
        <v>1352.73</v>
      </c>
    </row>
    <row r="1779" spans="1:7" x14ac:dyDescent="0.3">
      <c r="A1779" s="80">
        <v>96501028</v>
      </c>
      <c r="B1779" s="53" t="str">
        <f>VLOOKUP(A1779,'DATA (2)'!A:G,2,0)</f>
        <v xml:space="preserve">Верт.насос  CRI10-5 A-CA-A-E-HQQE 3x23  </v>
      </c>
      <c r="C1779" s="50" t="str">
        <f>VLOOKUP(A1779,'DATA (2)'!A:G,4,0)</f>
        <v>CW</v>
      </c>
      <c r="D1779" s="51"/>
      <c r="E1779" s="50"/>
      <c r="F1779" s="50">
        <f>VLOOKUP(A1779,'DATA (2)'!A:G,5,0)</f>
        <v>1180.3900000000001</v>
      </c>
      <c r="G1779" s="50">
        <f>IFERROR(F1779*(1-VLOOKUP(C1779,ГОЛОВНА!K:L,2,0)), "-")</f>
        <v>1180.3900000000001</v>
      </c>
    </row>
    <row r="1780" spans="1:7" x14ac:dyDescent="0.3">
      <c r="A1780" s="80">
        <v>96501263</v>
      </c>
      <c r="B1780" s="53" t="str">
        <f>VLOOKUP(A1780,'DATA (2)'!A:G,2,0)</f>
        <v xml:space="preserve">Верт.насос  CRI10-5 A-CA-A-E-HQQE 3x40  </v>
      </c>
      <c r="C1780" s="50" t="str">
        <f>VLOOKUP(A1780,'DATA (2)'!A:G,4,0)</f>
        <v>CW</v>
      </c>
      <c r="D1780" s="51"/>
      <c r="E1780" s="50"/>
      <c r="F1780" s="50">
        <f>VLOOKUP(A1780,'DATA (2)'!A:G,5,0)</f>
        <v>1180.3900000000001</v>
      </c>
      <c r="G1780" s="50">
        <f>IFERROR(F1780*(1-VLOOKUP(C1780,ГОЛОВНА!K:L,2,0)), "-")</f>
        <v>1180.3900000000001</v>
      </c>
    </row>
    <row r="1781" spans="1:7" x14ac:dyDescent="0.3">
      <c r="A1781" s="80">
        <v>96500943</v>
      </c>
      <c r="B1781" s="53" t="str">
        <f>VLOOKUP(A1781,'DATA (2)'!A:G,2,0)</f>
        <v xml:space="preserve">Верт.насос CRI10-5 A-CA-A-V-HQQV 1x220  </v>
      </c>
      <c r="C1781" s="50" t="str">
        <f>VLOOKUP(A1781,'DATA (2)'!A:G,4,0)</f>
        <v>CW</v>
      </c>
      <c r="D1781" s="51"/>
      <c r="E1781" s="50"/>
      <c r="F1781" s="50">
        <f>VLOOKUP(A1781,'DATA (2)'!A:G,5,0)</f>
        <v>1374.65</v>
      </c>
      <c r="G1781" s="50">
        <f>IFERROR(F1781*(1-VLOOKUP(C1781,ГОЛОВНА!K:L,2,0)), "-")</f>
        <v>1374.65</v>
      </c>
    </row>
    <row r="1782" spans="1:7" x14ac:dyDescent="0.3">
      <c r="A1782" s="80">
        <v>96501153</v>
      </c>
      <c r="B1782" s="53" t="str">
        <f>VLOOKUP(A1782,'DATA (2)'!A:G,2,0)</f>
        <v xml:space="preserve">Верт.насос  CRI10-5 A-CA-A-V-HQQV 3x23  </v>
      </c>
      <c r="C1782" s="50" t="str">
        <f>VLOOKUP(A1782,'DATA (2)'!A:G,4,0)</f>
        <v>CW</v>
      </c>
      <c r="D1782" s="51"/>
      <c r="E1782" s="50"/>
      <c r="F1782" s="50">
        <f>VLOOKUP(A1782,'DATA (2)'!A:G,5,0)</f>
        <v>1202.28</v>
      </c>
      <c r="G1782" s="50">
        <f>IFERROR(F1782*(1-VLOOKUP(C1782,ГОЛОВНА!K:L,2,0)), "-")</f>
        <v>1202.28</v>
      </c>
    </row>
    <row r="1783" spans="1:7" x14ac:dyDescent="0.3">
      <c r="A1783" s="80">
        <v>96501364</v>
      </c>
      <c r="B1783" s="53" t="str">
        <f>VLOOKUP(A1783,'DATA (2)'!A:G,2,0)</f>
        <v xml:space="preserve">Верт.насос  CRI10-5 A-CA-A-V-HQQV 3x40  </v>
      </c>
      <c r="C1783" s="50" t="str">
        <f>VLOOKUP(A1783,'DATA (2)'!A:G,4,0)</f>
        <v>CW</v>
      </c>
      <c r="D1783" s="51"/>
      <c r="E1783" s="50"/>
      <c r="F1783" s="50">
        <f>VLOOKUP(A1783,'DATA (2)'!A:G,5,0)</f>
        <v>1202.28</v>
      </c>
      <c r="G1783" s="50">
        <f>IFERROR(F1783*(1-VLOOKUP(C1783,ГОЛОВНА!K:L,2,0)), "-")</f>
        <v>1202.28</v>
      </c>
    </row>
    <row r="1784" spans="1:7" x14ac:dyDescent="0.3">
      <c r="A1784" s="80">
        <v>96500883</v>
      </c>
      <c r="B1784" s="53" t="str">
        <f>VLOOKUP(A1784,'DATA (2)'!A:G,2,0)</f>
        <v xml:space="preserve">Верт.насос CRI10-5 A-FGJ-A-E-HQQE 1x22  </v>
      </c>
      <c r="C1784" s="50" t="str">
        <f>VLOOKUP(A1784,'DATA (2)'!A:G,4,0)</f>
        <v>CW</v>
      </c>
      <c r="D1784" s="51"/>
      <c r="E1784" s="50"/>
      <c r="F1784" s="50">
        <f>VLOOKUP(A1784,'DATA (2)'!A:G,5,0)</f>
        <v>1411.02</v>
      </c>
      <c r="G1784" s="50">
        <f>IFERROR(F1784*(1-VLOOKUP(C1784,ГОЛОВНА!K:L,2,0)), "-")</f>
        <v>1411.02</v>
      </c>
    </row>
    <row r="1785" spans="1:7" x14ac:dyDescent="0.3">
      <c r="A1785" s="80">
        <v>96500996</v>
      </c>
      <c r="B1785" s="53" t="str">
        <f>VLOOKUP(A1785,'DATA (2)'!A:G,2,0)</f>
        <v xml:space="preserve">Верт.насос  CRI10-5 A-FGJ-A-E-HQQE 3x2  </v>
      </c>
      <c r="C1785" s="50" t="str">
        <f>VLOOKUP(A1785,'DATA (2)'!A:G,4,0)</f>
        <v>CW</v>
      </c>
      <c r="D1785" s="51"/>
      <c r="E1785" s="50"/>
      <c r="F1785" s="50">
        <f>VLOOKUP(A1785,'DATA (2)'!A:G,5,0)</f>
        <v>1238.6500000000001</v>
      </c>
      <c r="G1785" s="50">
        <f>IFERROR(F1785*(1-VLOOKUP(C1785,ГОЛОВНА!K:L,2,0)), "-")</f>
        <v>1238.6500000000001</v>
      </c>
    </row>
    <row r="1786" spans="1:7" x14ac:dyDescent="0.3">
      <c r="A1786" s="80">
        <v>96501237</v>
      </c>
      <c r="B1786" s="53" t="str">
        <f>VLOOKUP(A1786,'DATA (2)'!A:G,2,0)</f>
        <v xml:space="preserve">Верт.насос  CRI10-5 A-FGJ-A-E-HQQE 3x4  </v>
      </c>
      <c r="C1786" s="50" t="str">
        <f>VLOOKUP(A1786,'DATA (2)'!A:G,4,0)</f>
        <v>CW</v>
      </c>
      <c r="D1786" s="51"/>
      <c r="E1786" s="50"/>
      <c r="F1786" s="50">
        <f>VLOOKUP(A1786,'DATA (2)'!A:G,5,0)</f>
        <v>1238.6500000000001</v>
      </c>
      <c r="G1786" s="50">
        <f>IFERROR(F1786*(1-VLOOKUP(C1786,ГОЛОВНА!K:L,2,0)), "-")</f>
        <v>1238.6500000000001</v>
      </c>
    </row>
    <row r="1787" spans="1:7" x14ac:dyDescent="0.3">
      <c r="A1787" s="80">
        <v>96500931</v>
      </c>
      <c r="B1787" s="53" t="str">
        <f>VLOOKUP(A1787,'DATA (2)'!A:G,2,0)</f>
        <v xml:space="preserve">Верт.насос CRI10-5 A-FGJ-A-V-HQQV 1x22  </v>
      </c>
      <c r="C1787" s="50" t="str">
        <f>VLOOKUP(A1787,'DATA (2)'!A:G,4,0)</f>
        <v>CW</v>
      </c>
      <c r="D1787" s="51"/>
      <c r="E1787" s="50"/>
      <c r="F1787" s="50">
        <f>VLOOKUP(A1787,'DATA (2)'!A:G,5,0)</f>
        <v>1432.91</v>
      </c>
      <c r="G1787" s="50">
        <f>IFERROR(F1787*(1-VLOOKUP(C1787,ГОЛОВНА!K:L,2,0)), "-")</f>
        <v>1432.91</v>
      </c>
    </row>
    <row r="1788" spans="1:7" x14ac:dyDescent="0.3">
      <c r="A1788" s="80">
        <v>96501121</v>
      </c>
      <c r="B1788" s="53" t="str">
        <f>VLOOKUP(A1788,'DATA (2)'!A:G,2,0)</f>
        <v xml:space="preserve">Верт.насос  CRI10-5 A-FGJ-A-V-HQQV 3x2  </v>
      </c>
      <c r="C1788" s="50" t="str">
        <f>VLOOKUP(A1788,'DATA (2)'!A:G,4,0)</f>
        <v>CW</v>
      </c>
      <c r="D1788" s="51"/>
      <c r="E1788" s="50"/>
      <c r="F1788" s="50">
        <f>VLOOKUP(A1788,'DATA (2)'!A:G,5,0)</f>
        <v>1260.56</v>
      </c>
      <c r="G1788" s="50">
        <f>IFERROR(F1788*(1-VLOOKUP(C1788,ГОЛОВНА!K:L,2,0)), "-")</f>
        <v>1260.56</v>
      </c>
    </row>
    <row r="1789" spans="1:7" x14ac:dyDescent="0.3">
      <c r="A1789" s="80">
        <v>96501338</v>
      </c>
      <c r="B1789" s="53" t="str">
        <f>VLOOKUP(A1789,'DATA (2)'!A:G,2,0)</f>
        <v xml:space="preserve">Верт.насос  CRI10-5 A-FGJ-A-V-HQQV 3x4  </v>
      </c>
      <c r="C1789" s="50" t="str">
        <f>VLOOKUP(A1789,'DATA (2)'!A:G,4,0)</f>
        <v>CW</v>
      </c>
      <c r="D1789" s="51"/>
      <c r="E1789" s="50"/>
      <c r="F1789" s="50">
        <f>VLOOKUP(A1789,'DATA (2)'!A:G,5,0)</f>
        <v>1260.56</v>
      </c>
      <c r="G1789" s="50">
        <f>IFERROR(F1789*(1-VLOOKUP(C1789,ГОЛОВНА!K:L,2,0)), "-")</f>
        <v>1260.56</v>
      </c>
    </row>
    <row r="1790" spans="1:7" x14ac:dyDescent="0.3">
      <c r="A1790" s="80">
        <v>96500889</v>
      </c>
      <c r="B1790" s="53" t="str">
        <f>VLOOKUP(A1790,'DATA (2)'!A:G,2,0)</f>
        <v xml:space="preserve">Верт.насос CRI10-5 A-P-A-E-HQQE 1x220/  </v>
      </c>
      <c r="C1790" s="50" t="str">
        <f>VLOOKUP(A1790,'DATA (2)'!A:G,4,0)</f>
        <v>CW</v>
      </c>
      <c r="D1790" s="51"/>
      <c r="E1790" s="50"/>
      <c r="F1790" s="50">
        <f>VLOOKUP(A1790,'DATA (2)'!A:G,5,0)</f>
        <v>1352.73</v>
      </c>
      <c r="G1790" s="50">
        <f>IFERROR(F1790*(1-VLOOKUP(C1790,ГОЛОВНА!K:L,2,0)), "-")</f>
        <v>1352.73</v>
      </c>
    </row>
    <row r="1791" spans="1:7" x14ac:dyDescent="0.3">
      <c r="A1791" s="80">
        <v>96501012</v>
      </c>
      <c r="B1791" s="53" t="str">
        <f>VLOOKUP(A1791,'DATA (2)'!A:G,2,0)</f>
        <v xml:space="preserve">Верт.насос  CRI10-5 A-P-A-E-HQQE 3x230  </v>
      </c>
      <c r="C1791" s="50" t="str">
        <f>VLOOKUP(A1791,'DATA (2)'!A:G,4,0)</f>
        <v>CW</v>
      </c>
      <c r="D1791" s="51"/>
      <c r="E1791" s="50"/>
      <c r="F1791" s="50">
        <f>VLOOKUP(A1791,'DATA (2)'!A:G,5,0)</f>
        <v>1180.3900000000001</v>
      </c>
      <c r="G1791" s="50">
        <f>IFERROR(F1791*(1-VLOOKUP(C1791,ГОЛОВНА!K:L,2,0)), "-")</f>
        <v>1180.3900000000001</v>
      </c>
    </row>
    <row r="1792" spans="1:7" x14ac:dyDescent="0.3">
      <c r="A1792" s="80">
        <v>96501250</v>
      </c>
      <c r="B1792" s="53" t="str">
        <f>VLOOKUP(A1792,'DATA (2)'!A:G,2,0)</f>
        <v xml:space="preserve">Верт.насос  CRI10-5 A-P-A-E-HQQE 3x400  </v>
      </c>
      <c r="C1792" s="50" t="str">
        <f>VLOOKUP(A1792,'DATA (2)'!A:G,4,0)</f>
        <v>CW</v>
      </c>
      <c r="D1792" s="51"/>
      <c r="E1792" s="50"/>
      <c r="F1792" s="50">
        <f>VLOOKUP(A1792,'DATA (2)'!A:G,5,0)</f>
        <v>1180.3900000000001</v>
      </c>
      <c r="G1792" s="50">
        <f>IFERROR(F1792*(1-VLOOKUP(C1792,ГОЛОВНА!K:L,2,0)), "-")</f>
        <v>1180.3900000000001</v>
      </c>
    </row>
    <row r="1793" spans="1:7" x14ac:dyDescent="0.3">
      <c r="A1793" s="80">
        <v>96500937</v>
      </c>
      <c r="B1793" s="53" t="str">
        <f>VLOOKUP(A1793,'DATA (2)'!A:G,2,0)</f>
        <v xml:space="preserve">Верт.насос CRI10-5 A-P-A-V-HQQV 1x220/  </v>
      </c>
      <c r="C1793" s="50" t="str">
        <f>VLOOKUP(A1793,'DATA (2)'!A:G,4,0)</f>
        <v>CW</v>
      </c>
      <c r="D1793" s="51"/>
      <c r="E1793" s="50"/>
      <c r="F1793" s="50">
        <f>VLOOKUP(A1793,'DATA (2)'!A:G,5,0)</f>
        <v>1374.65</v>
      </c>
      <c r="G1793" s="50">
        <f>IFERROR(F1793*(1-VLOOKUP(C1793,ГОЛОВНА!K:L,2,0)), "-")</f>
        <v>1374.65</v>
      </c>
    </row>
    <row r="1794" spans="1:7" x14ac:dyDescent="0.3">
      <c r="A1794" s="80">
        <v>96501137</v>
      </c>
      <c r="B1794" s="53" t="str">
        <f>VLOOKUP(A1794,'DATA (2)'!A:G,2,0)</f>
        <v xml:space="preserve">Верт.насос  CRI10-5 A-P-A-V-HQQV 3x230  </v>
      </c>
      <c r="C1794" s="50" t="str">
        <f>VLOOKUP(A1794,'DATA (2)'!A:G,4,0)</f>
        <v>CW</v>
      </c>
      <c r="D1794" s="51"/>
      <c r="E1794" s="50"/>
      <c r="F1794" s="50">
        <f>VLOOKUP(A1794,'DATA (2)'!A:G,5,0)</f>
        <v>1202.28</v>
      </c>
      <c r="G1794" s="50">
        <f>IFERROR(F1794*(1-VLOOKUP(C1794,ГОЛОВНА!K:L,2,0)), "-")</f>
        <v>1202.28</v>
      </c>
    </row>
    <row r="1795" spans="1:7" x14ac:dyDescent="0.3">
      <c r="A1795" s="80">
        <v>96501351</v>
      </c>
      <c r="B1795" s="53" t="str">
        <f>VLOOKUP(A1795,'DATA (2)'!A:G,2,0)</f>
        <v xml:space="preserve">Верт.насос  CRI10-5 A-P-A-V-HQQV 3x400  </v>
      </c>
      <c r="C1795" s="50" t="str">
        <f>VLOOKUP(A1795,'DATA (2)'!A:G,4,0)</f>
        <v>CW</v>
      </c>
      <c r="D1795" s="51"/>
      <c r="E1795" s="50"/>
      <c r="F1795" s="50">
        <f>VLOOKUP(A1795,'DATA (2)'!A:G,5,0)</f>
        <v>1202.28</v>
      </c>
      <c r="G1795" s="50">
        <f>IFERROR(F1795*(1-VLOOKUP(C1795,ГОЛОВНА!K:L,2,0)), "-")</f>
        <v>1202.28</v>
      </c>
    </row>
    <row r="1796" spans="1:7" x14ac:dyDescent="0.3">
      <c r="A1796" s="80">
        <v>96500896</v>
      </c>
      <c r="B1796" s="53" t="str">
        <f>VLOOKUP(A1796,'DATA (2)'!A:G,2,0)</f>
        <v xml:space="preserve">Верт.насос CRI10-6 A-CA-A-E-HQQE 1x220  </v>
      </c>
      <c r="C1796" s="50" t="str">
        <f>VLOOKUP(A1796,'DATA (2)'!A:G,4,0)</f>
        <v>CW</v>
      </c>
      <c r="D1796" s="51"/>
      <c r="E1796" s="50"/>
      <c r="F1796" s="50">
        <f>VLOOKUP(A1796,'DATA (2)'!A:G,5,0)</f>
        <v>1414.9</v>
      </c>
      <c r="G1796" s="50">
        <f>IFERROR(F1796*(1-VLOOKUP(C1796,ГОЛОВНА!K:L,2,0)), "-")</f>
        <v>1414.9</v>
      </c>
    </row>
    <row r="1797" spans="1:7" x14ac:dyDescent="0.3">
      <c r="A1797" s="80">
        <v>96501029</v>
      </c>
      <c r="B1797" s="53" t="str">
        <f>VLOOKUP(A1797,'DATA (2)'!A:G,2,0)</f>
        <v xml:space="preserve">Верт.насос  CRI10-6 A-CA-A-E-HQQE 3x23  </v>
      </c>
      <c r="C1797" s="50" t="str">
        <f>VLOOKUP(A1797,'DATA (2)'!A:G,4,0)</f>
        <v>CW</v>
      </c>
      <c r="D1797" s="51"/>
      <c r="E1797" s="50"/>
      <c r="F1797" s="50">
        <f>VLOOKUP(A1797,'DATA (2)'!A:G,5,0)</f>
        <v>1242.54</v>
      </c>
      <c r="G1797" s="50">
        <f>IFERROR(F1797*(1-VLOOKUP(C1797,ГОЛОВНА!K:L,2,0)), "-")</f>
        <v>1242.54</v>
      </c>
    </row>
    <row r="1798" spans="1:7" x14ac:dyDescent="0.3">
      <c r="A1798" s="80">
        <v>96501264</v>
      </c>
      <c r="B1798" s="53" t="str">
        <f>VLOOKUP(A1798,'DATA (2)'!A:G,2,0)</f>
        <v xml:space="preserve">Верт.насос  CRI10-6 A-CA-A-E-HQQE 3x40  </v>
      </c>
      <c r="C1798" s="50" t="str">
        <f>VLOOKUP(A1798,'DATA (2)'!A:G,4,0)</f>
        <v>CW</v>
      </c>
      <c r="D1798" s="51"/>
      <c r="E1798" s="50"/>
      <c r="F1798" s="50">
        <f>VLOOKUP(A1798,'DATA (2)'!A:G,5,0)</f>
        <v>1242.54</v>
      </c>
      <c r="G1798" s="50">
        <f>IFERROR(F1798*(1-VLOOKUP(C1798,ГОЛОВНА!K:L,2,0)), "-")</f>
        <v>1242.54</v>
      </c>
    </row>
    <row r="1799" spans="1:7" x14ac:dyDescent="0.3">
      <c r="A1799" s="80">
        <v>96500944</v>
      </c>
      <c r="B1799" s="53" t="str">
        <f>VLOOKUP(A1799,'DATA (2)'!A:G,2,0)</f>
        <v xml:space="preserve">Верт.насос CRI10-6 A-CA-A-V-HQQV 1x220  </v>
      </c>
      <c r="C1799" s="50" t="str">
        <f>VLOOKUP(A1799,'DATA (2)'!A:G,4,0)</f>
        <v>CW</v>
      </c>
      <c r="D1799" s="51"/>
      <c r="E1799" s="50"/>
      <c r="F1799" s="50">
        <f>VLOOKUP(A1799,'DATA (2)'!A:G,5,0)</f>
        <v>1436.79</v>
      </c>
      <c r="G1799" s="50">
        <f>IFERROR(F1799*(1-VLOOKUP(C1799,ГОЛОВНА!K:L,2,0)), "-")</f>
        <v>1436.79</v>
      </c>
    </row>
    <row r="1800" spans="1:7" x14ac:dyDescent="0.3">
      <c r="A1800" s="80">
        <v>96501154</v>
      </c>
      <c r="B1800" s="53" t="str">
        <f>VLOOKUP(A1800,'DATA (2)'!A:G,2,0)</f>
        <v xml:space="preserve">Верт.насос  CRI10-6 A-CA-A-V-HQQV 3x23  </v>
      </c>
      <c r="C1800" s="50" t="str">
        <f>VLOOKUP(A1800,'DATA (2)'!A:G,4,0)</f>
        <v>CW</v>
      </c>
      <c r="D1800" s="51"/>
      <c r="E1800" s="50"/>
      <c r="F1800" s="50">
        <f>VLOOKUP(A1800,'DATA (2)'!A:G,5,0)</f>
        <v>1264.43</v>
      </c>
      <c r="G1800" s="50">
        <f>IFERROR(F1800*(1-VLOOKUP(C1800,ГОЛОВНА!K:L,2,0)), "-")</f>
        <v>1264.43</v>
      </c>
    </row>
    <row r="1801" spans="1:7" x14ac:dyDescent="0.3">
      <c r="A1801" s="80">
        <v>96501365</v>
      </c>
      <c r="B1801" s="53" t="str">
        <f>VLOOKUP(A1801,'DATA (2)'!A:G,2,0)</f>
        <v xml:space="preserve">Верт.насос  CRI10-6 A-CA-A-V-HQQV 3x40  </v>
      </c>
      <c r="C1801" s="50" t="str">
        <f>VLOOKUP(A1801,'DATA (2)'!A:G,4,0)</f>
        <v>CW</v>
      </c>
      <c r="D1801" s="51"/>
      <c r="E1801" s="50"/>
      <c r="F1801" s="50">
        <f>VLOOKUP(A1801,'DATA (2)'!A:G,5,0)</f>
        <v>1264.43</v>
      </c>
      <c r="G1801" s="50">
        <f>IFERROR(F1801*(1-VLOOKUP(C1801,ГОЛОВНА!K:L,2,0)), "-")</f>
        <v>1264.43</v>
      </c>
    </row>
    <row r="1802" spans="1:7" x14ac:dyDescent="0.3">
      <c r="A1802" s="80">
        <v>96500884</v>
      </c>
      <c r="B1802" s="53" t="str">
        <f>VLOOKUP(A1802,'DATA (2)'!A:G,2,0)</f>
        <v xml:space="preserve">Верт.насос CRI10-6 A-FGJ-A-E-HQQE 1x22  </v>
      </c>
      <c r="C1802" s="50" t="str">
        <f>VLOOKUP(A1802,'DATA (2)'!A:G,4,0)</f>
        <v>CW</v>
      </c>
      <c r="D1802" s="51"/>
      <c r="E1802" s="50"/>
      <c r="F1802" s="50">
        <f>VLOOKUP(A1802,'DATA (2)'!A:G,5,0)</f>
        <v>1473.18</v>
      </c>
      <c r="G1802" s="50">
        <f>IFERROR(F1802*(1-VLOOKUP(C1802,ГОЛОВНА!K:L,2,0)), "-")</f>
        <v>1473.18</v>
      </c>
    </row>
    <row r="1803" spans="1:7" x14ac:dyDescent="0.3">
      <c r="A1803" s="80">
        <v>96500997</v>
      </c>
      <c r="B1803" s="53" t="str">
        <f>VLOOKUP(A1803,'DATA (2)'!A:G,2,0)</f>
        <v xml:space="preserve">CRI10-6 A-FGJ-A-E-HQQE 3x230/400 50 HZ  </v>
      </c>
      <c r="C1803" s="50" t="str">
        <f>VLOOKUP(A1803,'DATA (2)'!A:G,4,0)</f>
        <v>CW</v>
      </c>
      <c r="D1803" s="51"/>
      <c r="E1803" s="50"/>
      <c r="F1803" s="50">
        <f>VLOOKUP(A1803,'DATA (2)'!A:G,5,0)</f>
        <v>1300.82</v>
      </c>
      <c r="G1803" s="50">
        <f>IFERROR(F1803*(1-VLOOKUP(C1803,ГОЛОВНА!K:L,2,0)), "-")</f>
        <v>1300.82</v>
      </c>
    </row>
    <row r="1804" spans="1:7" x14ac:dyDescent="0.3">
      <c r="A1804" s="80">
        <v>96501238</v>
      </c>
      <c r="B1804" s="53" t="str">
        <f>VLOOKUP(A1804,'DATA (2)'!A:G,2,0)</f>
        <v xml:space="preserve">Верт.насос  CRI10-6 A-FGJ-A-E-HQQE 3x4  </v>
      </c>
      <c r="C1804" s="50" t="str">
        <f>VLOOKUP(A1804,'DATA (2)'!A:G,4,0)</f>
        <v>CW</v>
      </c>
      <c r="D1804" s="51"/>
      <c r="E1804" s="50"/>
      <c r="F1804" s="50">
        <f>VLOOKUP(A1804,'DATA (2)'!A:G,5,0)</f>
        <v>1300.82</v>
      </c>
      <c r="G1804" s="50">
        <f>IFERROR(F1804*(1-VLOOKUP(C1804,ГОЛОВНА!K:L,2,0)), "-")</f>
        <v>1300.82</v>
      </c>
    </row>
    <row r="1805" spans="1:7" x14ac:dyDescent="0.3">
      <c r="A1805" s="80">
        <v>96500932</v>
      </c>
      <c r="B1805" s="53" t="str">
        <f>VLOOKUP(A1805,'DATA (2)'!A:G,2,0)</f>
        <v xml:space="preserve">Верт.насос CRI10-6 A-FGJ-A-V-HQQV 1x22  </v>
      </c>
      <c r="C1805" s="50" t="str">
        <f>VLOOKUP(A1805,'DATA (2)'!A:G,4,0)</f>
        <v>CW</v>
      </c>
      <c r="D1805" s="51"/>
      <c r="E1805" s="50"/>
      <c r="F1805" s="50">
        <f>VLOOKUP(A1805,'DATA (2)'!A:G,5,0)</f>
        <v>1495.08</v>
      </c>
      <c r="G1805" s="50">
        <f>IFERROR(F1805*(1-VLOOKUP(C1805,ГОЛОВНА!K:L,2,0)), "-")</f>
        <v>1495.08</v>
      </c>
    </row>
    <row r="1806" spans="1:7" x14ac:dyDescent="0.3">
      <c r="A1806" s="80">
        <v>96501122</v>
      </c>
      <c r="B1806" s="53" t="str">
        <f>VLOOKUP(A1806,'DATA (2)'!A:G,2,0)</f>
        <v xml:space="preserve">Верт.насос  CRI10-6 A-FGJ-A-V-HQQV 3x2  </v>
      </c>
      <c r="C1806" s="50" t="str">
        <f>VLOOKUP(A1806,'DATA (2)'!A:G,4,0)</f>
        <v>CW</v>
      </c>
      <c r="D1806" s="51"/>
      <c r="E1806" s="50"/>
      <c r="F1806" s="50">
        <f>VLOOKUP(A1806,'DATA (2)'!A:G,5,0)</f>
        <v>1322.73</v>
      </c>
      <c r="G1806" s="50">
        <f>IFERROR(F1806*(1-VLOOKUP(C1806,ГОЛОВНА!K:L,2,0)), "-")</f>
        <v>1322.73</v>
      </c>
    </row>
    <row r="1807" spans="1:7" x14ac:dyDescent="0.3">
      <c r="A1807" s="80">
        <v>96501339</v>
      </c>
      <c r="B1807" s="53" t="str">
        <f>VLOOKUP(A1807,'DATA (2)'!A:G,2,0)</f>
        <v xml:space="preserve">Верт.насос  CRI10-6 A-FGJ-A-V-HQQV 3x4  </v>
      </c>
      <c r="C1807" s="50" t="str">
        <f>VLOOKUP(A1807,'DATA (2)'!A:G,4,0)</f>
        <v>CW</v>
      </c>
      <c r="D1807" s="51"/>
      <c r="E1807" s="50"/>
      <c r="F1807" s="50">
        <f>VLOOKUP(A1807,'DATA (2)'!A:G,5,0)</f>
        <v>1322.73</v>
      </c>
      <c r="G1807" s="50">
        <f>IFERROR(F1807*(1-VLOOKUP(C1807,ГОЛОВНА!K:L,2,0)), "-")</f>
        <v>1322.73</v>
      </c>
    </row>
    <row r="1808" spans="1:7" x14ac:dyDescent="0.3">
      <c r="A1808" s="80">
        <v>96500890</v>
      </c>
      <c r="B1808" s="53" t="str">
        <f>VLOOKUP(A1808,'DATA (2)'!A:G,2,0)</f>
        <v xml:space="preserve">Верт.насос CRI10-6 A-P-A-E-HQQE 1x220/  </v>
      </c>
      <c r="C1808" s="50" t="str">
        <f>VLOOKUP(A1808,'DATA (2)'!A:G,4,0)</f>
        <v>CW</v>
      </c>
      <c r="D1808" s="51"/>
      <c r="E1808" s="50"/>
      <c r="F1808" s="50">
        <f>VLOOKUP(A1808,'DATA (2)'!A:G,5,0)</f>
        <v>1414.9</v>
      </c>
      <c r="G1808" s="50">
        <f>IFERROR(F1808*(1-VLOOKUP(C1808,ГОЛОВНА!K:L,2,0)), "-")</f>
        <v>1414.9</v>
      </c>
    </row>
    <row r="1809" spans="1:7" x14ac:dyDescent="0.3">
      <c r="A1809" s="80">
        <v>96501251</v>
      </c>
      <c r="B1809" s="53" t="str">
        <f>VLOOKUP(A1809,'DATA (2)'!A:G,2,0)</f>
        <v xml:space="preserve">Верт.насос  CRI10-6 A-P-A-E-HQQE 3x400  </v>
      </c>
      <c r="C1809" s="50" t="str">
        <f>VLOOKUP(A1809,'DATA (2)'!A:G,4,0)</f>
        <v>CW</v>
      </c>
      <c r="D1809" s="51"/>
      <c r="E1809" s="50"/>
      <c r="F1809" s="50">
        <f>VLOOKUP(A1809,'DATA (2)'!A:G,5,0)</f>
        <v>1242.54</v>
      </c>
      <c r="G1809" s="50">
        <f>IFERROR(F1809*(1-VLOOKUP(C1809,ГОЛОВНА!K:L,2,0)), "-")</f>
        <v>1242.54</v>
      </c>
    </row>
    <row r="1810" spans="1:7" x14ac:dyDescent="0.3">
      <c r="A1810" s="80">
        <v>96500938</v>
      </c>
      <c r="B1810" s="53" t="str">
        <f>VLOOKUP(A1810,'DATA (2)'!A:G,2,0)</f>
        <v xml:space="preserve">Верт.насос CRI10-6 A-P-A-V-HQQV 1x220/  </v>
      </c>
      <c r="C1810" s="50" t="str">
        <f>VLOOKUP(A1810,'DATA (2)'!A:G,4,0)</f>
        <v>CW</v>
      </c>
      <c r="D1810" s="51"/>
      <c r="E1810" s="50"/>
      <c r="F1810" s="50">
        <f>VLOOKUP(A1810,'DATA (2)'!A:G,5,0)</f>
        <v>1436.79</v>
      </c>
      <c r="G1810" s="50">
        <f>IFERROR(F1810*(1-VLOOKUP(C1810,ГОЛОВНА!K:L,2,0)), "-")</f>
        <v>1436.79</v>
      </c>
    </row>
    <row r="1811" spans="1:7" x14ac:dyDescent="0.3">
      <c r="A1811" s="80">
        <v>96501138</v>
      </c>
      <c r="B1811" s="53" t="str">
        <f>VLOOKUP(A1811,'DATA (2)'!A:G,2,0)</f>
        <v xml:space="preserve">Верт.насос  CRI10-6 A-P-A-V-HQQV 3x230  </v>
      </c>
      <c r="C1811" s="50" t="str">
        <f>VLOOKUP(A1811,'DATA (2)'!A:G,4,0)</f>
        <v>CW</v>
      </c>
      <c r="D1811" s="51"/>
      <c r="E1811" s="50"/>
      <c r="F1811" s="50">
        <f>VLOOKUP(A1811,'DATA (2)'!A:G,5,0)</f>
        <v>1264.43</v>
      </c>
      <c r="G1811" s="50">
        <f>IFERROR(F1811*(1-VLOOKUP(C1811,ГОЛОВНА!K:L,2,0)), "-")</f>
        <v>1264.43</v>
      </c>
    </row>
    <row r="1812" spans="1:7" x14ac:dyDescent="0.3">
      <c r="A1812" s="80">
        <v>96501352</v>
      </c>
      <c r="B1812" s="53" t="str">
        <f>VLOOKUP(A1812,'DATA (2)'!A:G,2,0)</f>
        <v xml:space="preserve">Верт.насос  CRI10-6 A-P-A-V-HQQV 3x400  </v>
      </c>
      <c r="C1812" s="50" t="str">
        <f>VLOOKUP(A1812,'DATA (2)'!A:G,4,0)</f>
        <v>CW</v>
      </c>
      <c r="D1812" s="51"/>
      <c r="E1812" s="50"/>
      <c r="F1812" s="50">
        <f>VLOOKUP(A1812,'DATA (2)'!A:G,5,0)</f>
        <v>1264.43</v>
      </c>
      <c r="G1812" s="50">
        <f>IFERROR(F1812*(1-VLOOKUP(C1812,ГОЛОВНА!K:L,2,0)), "-")</f>
        <v>1264.43</v>
      </c>
    </row>
    <row r="1813" spans="1:7" x14ac:dyDescent="0.3">
      <c r="A1813" s="80">
        <v>96501030</v>
      </c>
      <c r="B1813" s="53" t="str">
        <f>VLOOKUP(A1813,'DATA (2)'!A:G,2,0)</f>
        <v xml:space="preserve">Верт.насос CRI10-7 A-CA-A-E-HQQE 3x230  </v>
      </c>
      <c r="C1813" s="50" t="str">
        <f>VLOOKUP(A1813,'DATA (2)'!A:G,4,0)</f>
        <v>CW</v>
      </c>
      <c r="D1813" s="51"/>
      <c r="E1813" s="50"/>
      <c r="F1813" s="50">
        <f>VLOOKUP(A1813,'DATA (2)'!A:G,5,0)</f>
        <v>1343.73</v>
      </c>
      <c r="G1813" s="50">
        <f>IFERROR(F1813*(1-VLOOKUP(C1813,ГОЛОВНА!K:L,2,0)), "-")</f>
        <v>1343.73</v>
      </c>
    </row>
    <row r="1814" spans="1:7" x14ac:dyDescent="0.3">
      <c r="A1814" s="80">
        <v>96501265</v>
      </c>
      <c r="B1814" s="53" t="str">
        <f>VLOOKUP(A1814,'DATA (2)'!A:G,2,0)</f>
        <v xml:space="preserve">Верт.насос CRI10-7 A-CA-A-E-HQQE 3x400  </v>
      </c>
      <c r="C1814" s="50" t="str">
        <f>VLOOKUP(A1814,'DATA (2)'!A:G,4,0)</f>
        <v>CW</v>
      </c>
      <c r="D1814" s="51"/>
      <c r="E1814" s="50"/>
      <c r="F1814" s="50">
        <f>VLOOKUP(A1814,'DATA (2)'!A:G,5,0)</f>
        <v>1343.73</v>
      </c>
      <c r="G1814" s="50">
        <f>IFERROR(F1814*(1-VLOOKUP(C1814,ГОЛОВНА!K:L,2,0)), "-")</f>
        <v>1343.73</v>
      </c>
    </row>
    <row r="1815" spans="1:7" x14ac:dyDescent="0.3">
      <c r="A1815" s="80">
        <v>96501155</v>
      </c>
      <c r="B1815" s="53" t="str">
        <f>VLOOKUP(A1815,'DATA (2)'!A:G,2,0)</f>
        <v xml:space="preserve">Верт.насос CRI10-7 A-CA-A-V-HQQV 3x230  </v>
      </c>
      <c r="C1815" s="50" t="str">
        <f>VLOOKUP(A1815,'DATA (2)'!A:G,4,0)</f>
        <v>CW</v>
      </c>
      <c r="D1815" s="51"/>
      <c r="E1815" s="50"/>
      <c r="F1815" s="50">
        <f>VLOOKUP(A1815,'DATA (2)'!A:G,5,0)</f>
        <v>1365.62</v>
      </c>
      <c r="G1815" s="50">
        <f>IFERROR(F1815*(1-VLOOKUP(C1815,ГОЛОВНА!K:L,2,0)), "-")</f>
        <v>1365.62</v>
      </c>
    </row>
    <row r="1816" spans="1:7" x14ac:dyDescent="0.3">
      <c r="A1816" s="80">
        <v>96501366</v>
      </c>
      <c r="B1816" s="53" t="str">
        <f>VLOOKUP(A1816,'DATA (2)'!A:G,2,0)</f>
        <v xml:space="preserve">Верт.насос CRI10-7 A-CA-A-V-HQQV 3x400  </v>
      </c>
      <c r="C1816" s="50" t="str">
        <f>VLOOKUP(A1816,'DATA (2)'!A:G,4,0)</f>
        <v>CW</v>
      </c>
      <c r="D1816" s="51"/>
      <c r="E1816" s="50"/>
      <c r="F1816" s="50">
        <f>VLOOKUP(A1816,'DATA (2)'!A:G,5,0)</f>
        <v>1365.62</v>
      </c>
      <c r="G1816" s="50">
        <f>IFERROR(F1816*(1-VLOOKUP(C1816,ГОЛОВНА!K:L,2,0)), "-")</f>
        <v>1365.62</v>
      </c>
    </row>
    <row r="1817" spans="1:7" x14ac:dyDescent="0.3">
      <c r="A1817" s="80">
        <v>96500998</v>
      </c>
      <c r="B1817" s="53" t="str">
        <f>VLOOKUP(A1817,'DATA (2)'!A:G,2,0)</f>
        <v xml:space="preserve">Верт.насос CRI10-7 A-FGJ-A-E-HQQE 3x23  </v>
      </c>
      <c r="C1817" s="50" t="str">
        <f>VLOOKUP(A1817,'DATA (2)'!A:G,4,0)</f>
        <v>CW</v>
      </c>
      <c r="D1817" s="51"/>
      <c r="E1817" s="50"/>
      <c r="F1817" s="50">
        <f>VLOOKUP(A1817,'DATA (2)'!A:G,5,0)</f>
        <v>1402.01</v>
      </c>
      <c r="G1817" s="50">
        <f>IFERROR(F1817*(1-VLOOKUP(C1817,ГОЛОВНА!K:L,2,0)), "-")</f>
        <v>1402.01</v>
      </c>
    </row>
    <row r="1818" spans="1:7" x14ac:dyDescent="0.3">
      <c r="A1818" s="80">
        <v>96501239</v>
      </c>
      <c r="B1818" s="53" t="str">
        <f>VLOOKUP(A1818,'DATA (2)'!A:G,2,0)</f>
        <v xml:space="preserve">Верт.насос CRI10-7 A-FGJ-A-E-HQQE 3x40  </v>
      </c>
      <c r="C1818" s="50" t="str">
        <f>VLOOKUP(A1818,'DATA (2)'!A:G,4,0)</f>
        <v>CW</v>
      </c>
      <c r="D1818" s="51"/>
      <c r="E1818" s="50"/>
      <c r="F1818" s="50">
        <f>VLOOKUP(A1818,'DATA (2)'!A:G,5,0)</f>
        <v>1402.01</v>
      </c>
      <c r="G1818" s="50">
        <f>IFERROR(F1818*(1-VLOOKUP(C1818,ГОЛОВНА!K:L,2,0)), "-")</f>
        <v>1402.01</v>
      </c>
    </row>
    <row r="1819" spans="1:7" x14ac:dyDescent="0.3">
      <c r="A1819" s="80">
        <v>96501123</v>
      </c>
      <c r="B1819" s="53" t="str">
        <f>VLOOKUP(A1819,'DATA (2)'!A:G,2,0)</f>
        <v xml:space="preserve">Верт.насос CRI10-7 A-FGJ-A-V-HQQV 3x23  </v>
      </c>
      <c r="C1819" s="50" t="str">
        <f>VLOOKUP(A1819,'DATA (2)'!A:G,4,0)</f>
        <v>CW</v>
      </c>
      <c r="D1819" s="51"/>
      <c r="E1819" s="50"/>
      <c r="F1819" s="50">
        <f>VLOOKUP(A1819,'DATA (2)'!A:G,5,0)</f>
        <v>1423.9</v>
      </c>
      <c r="G1819" s="50">
        <f>IFERROR(F1819*(1-VLOOKUP(C1819,ГОЛОВНА!K:L,2,0)), "-")</f>
        <v>1423.9</v>
      </c>
    </row>
    <row r="1820" spans="1:7" x14ac:dyDescent="0.3">
      <c r="A1820" s="80">
        <v>96501340</v>
      </c>
      <c r="B1820" s="53" t="str">
        <f>VLOOKUP(A1820,'DATA (2)'!A:G,2,0)</f>
        <v xml:space="preserve">Верт.насос CRI10-7 A-FGJ-A-V-HQQV 3x40  </v>
      </c>
      <c r="C1820" s="50" t="str">
        <f>VLOOKUP(A1820,'DATA (2)'!A:G,4,0)</f>
        <v>CW</v>
      </c>
      <c r="D1820" s="51"/>
      <c r="E1820" s="50"/>
      <c r="F1820" s="50">
        <f>VLOOKUP(A1820,'DATA (2)'!A:G,5,0)</f>
        <v>1423.9</v>
      </c>
      <c r="G1820" s="50">
        <f>IFERROR(F1820*(1-VLOOKUP(C1820,ГОЛОВНА!K:L,2,0)), "-")</f>
        <v>1423.9</v>
      </c>
    </row>
    <row r="1821" spans="1:7" x14ac:dyDescent="0.3">
      <c r="A1821" s="80">
        <v>96501014</v>
      </c>
      <c r="B1821" s="53" t="str">
        <f>VLOOKUP(A1821,'DATA (2)'!A:G,2,0)</f>
        <v xml:space="preserve">Верт.насос CRI10-7 A-P-A-E-HQQE 3x230/  </v>
      </c>
      <c r="C1821" s="50" t="str">
        <f>VLOOKUP(A1821,'DATA (2)'!A:G,4,0)</f>
        <v>CW</v>
      </c>
      <c r="D1821" s="51"/>
      <c r="E1821" s="50"/>
      <c r="F1821" s="50">
        <f>VLOOKUP(A1821,'DATA (2)'!A:G,5,0)</f>
        <v>1343.73</v>
      </c>
      <c r="G1821" s="50">
        <f>IFERROR(F1821*(1-VLOOKUP(C1821,ГОЛОВНА!K:L,2,0)), "-")</f>
        <v>1343.73</v>
      </c>
    </row>
    <row r="1822" spans="1:7" x14ac:dyDescent="0.3">
      <c r="A1822" s="80">
        <v>96501252</v>
      </c>
      <c r="B1822" s="53" t="str">
        <f>VLOOKUP(A1822,'DATA (2)'!A:G,2,0)</f>
        <v xml:space="preserve">Верт.насос CRI10-7 A-P-A-E-HQQE 3x400D  </v>
      </c>
      <c r="C1822" s="50" t="str">
        <f>VLOOKUP(A1822,'DATA (2)'!A:G,4,0)</f>
        <v>CW</v>
      </c>
      <c r="D1822" s="51"/>
      <c r="E1822" s="50"/>
      <c r="F1822" s="50">
        <f>VLOOKUP(A1822,'DATA (2)'!A:G,5,0)</f>
        <v>1343.73</v>
      </c>
      <c r="G1822" s="50">
        <f>IFERROR(F1822*(1-VLOOKUP(C1822,ГОЛОВНА!K:L,2,0)), "-")</f>
        <v>1343.73</v>
      </c>
    </row>
    <row r="1823" spans="1:7" x14ac:dyDescent="0.3">
      <c r="A1823" s="80">
        <v>96501139</v>
      </c>
      <c r="B1823" s="53" t="str">
        <f>VLOOKUP(A1823,'DATA (2)'!A:G,2,0)</f>
        <v xml:space="preserve">Верт.насос CRI10-7 A-P-A-V-HQQV 3x230/  </v>
      </c>
      <c r="C1823" s="50" t="str">
        <f>VLOOKUP(A1823,'DATA (2)'!A:G,4,0)</f>
        <v>CW</v>
      </c>
      <c r="D1823" s="51"/>
      <c r="E1823" s="50"/>
      <c r="F1823" s="50">
        <f>VLOOKUP(A1823,'DATA (2)'!A:G,5,0)</f>
        <v>1365.62</v>
      </c>
      <c r="G1823" s="50">
        <f>IFERROR(F1823*(1-VLOOKUP(C1823,ГОЛОВНА!K:L,2,0)), "-")</f>
        <v>1365.62</v>
      </c>
    </row>
    <row r="1824" spans="1:7" x14ac:dyDescent="0.3">
      <c r="A1824" s="80">
        <v>96501353</v>
      </c>
      <c r="B1824" s="53" t="str">
        <f>VLOOKUP(A1824,'DATA (2)'!A:G,2,0)</f>
        <v xml:space="preserve">Верт.насос CRI10-7 A-P-A-V-HQQV 3x400D  </v>
      </c>
      <c r="C1824" s="50" t="str">
        <f>VLOOKUP(A1824,'DATA (2)'!A:G,4,0)</f>
        <v>CW</v>
      </c>
      <c r="D1824" s="51"/>
      <c r="E1824" s="50"/>
      <c r="F1824" s="50">
        <f>VLOOKUP(A1824,'DATA (2)'!A:G,5,0)</f>
        <v>1365.62</v>
      </c>
      <c r="G1824" s="50">
        <f>IFERROR(F1824*(1-VLOOKUP(C1824,ГОЛОВНА!K:L,2,0)), "-")</f>
        <v>1365.62</v>
      </c>
    </row>
    <row r="1825" spans="1:7" x14ac:dyDescent="0.3">
      <c r="A1825" s="80">
        <v>96501031</v>
      </c>
      <c r="B1825" s="53" t="str">
        <f>VLOOKUP(A1825,'DATA (2)'!A:G,2,0)</f>
        <v xml:space="preserve">Верт.насос CRI10-8 A-CA-A-E-HQQE 3x230  </v>
      </c>
      <c r="C1825" s="50" t="str">
        <f>VLOOKUP(A1825,'DATA (2)'!A:G,4,0)</f>
        <v>CW</v>
      </c>
      <c r="D1825" s="51"/>
      <c r="E1825" s="50"/>
      <c r="F1825" s="50">
        <f>VLOOKUP(A1825,'DATA (2)'!A:G,5,0)</f>
        <v>1403.94</v>
      </c>
      <c r="G1825" s="50">
        <f>IFERROR(F1825*(1-VLOOKUP(C1825,ГОЛОВНА!K:L,2,0)), "-")</f>
        <v>1403.94</v>
      </c>
    </row>
    <row r="1826" spans="1:7" x14ac:dyDescent="0.3">
      <c r="A1826" s="80">
        <v>96501266</v>
      </c>
      <c r="B1826" s="53" t="str">
        <f>VLOOKUP(A1826,'DATA (2)'!A:G,2,0)</f>
        <v xml:space="preserve">Верт.насос CRI10-8 A-CA-A-E-HQQE 3x400  </v>
      </c>
      <c r="C1826" s="50" t="str">
        <f>VLOOKUP(A1826,'DATA (2)'!A:G,4,0)</f>
        <v>CW</v>
      </c>
      <c r="D1826" s="51"/>
      <c r="E1826" s="50"/>
      <c r="F1826" s="50">
        <f>VLOOKUP(A1826,'DATA (2)'!A:G,5,0)</f>
        <v>1403.94</v>
      </c>
      <c r="G1826" s="50">
        <f>IFERROR(F1826*(1-VLOOKUP(C1826,ГОЛОВНА!K:L,2,0)), "-")</f>
        <v>1403.94</v>
      </c>
    </row>
    <row r="1827" spans="1:7" x14ac:dyDescent="0.3">
      <c r="A1827" s="80">
        <v>96501156</v>
      </c>
      <c r="B1827" s="53" t="str">
        <f>VLOOKUP(A1827,'DATA (2)'!A:G,2,0)</f>
        <v xml:space="preserve">Верт.насос CRI10-8 A-CA-A-V-HQQV 3x230  </v>
      </c>
      <c r="C1827" s="50" t="str">
        <f>VLOOKUP(A1827,'DATA (2)'!A:G,4,0)</f>
        <v>CW</v>
      </c>
      <c r="D1827" s="51"/>
      <c r="E1827" s="50"/>
      <c r="F1827" s="50">
        <f>VLOOKUP(A1827,'DATA (2)'!A:G,5,0)</f>
        <v>1425.85</v>
      </c>
      <c r="G1827" s="50">
        <f>IFERROR(F1827*(1-VLOOKUP(C1827,ГОЛОВНА!K:L,2,0)), "-")</f>
        <v>1425.85</v>
      </c>
    </row>
    <row r="1828" spans="1:7" x14ac:dyDescent="0.3">
      <c r="A1828" s="80">
        <v>96501367</v>
      </c>
      <c r="B1828" s="53" t="str">
        <f>VLOOKUP(A1828,'DATA (2)'!A:G,2,0)</f>
        <v xml:space="preserve">Верт.насос CRI10-8 A-CA-A-V-HQQV 3x400  </v>
      </c>
      <c r="C1828" s="50" t="str">
        <f>VLOOKUP(A1828,'DATA (2)'!A:G,4,0)</f>
        <v>CW</v>
      </c>
      <c r="D1828" s="51"/>
      <c r="E1828" s="50"/>
      <c r="F1828" s="50">
        <f>VLOOKUP(A1828,'DATA (2)'!A:G,5,0)</f>
        <v>1425.85</v>
      </c>
      <c r="G1828" s="50">
        <f>IFERROR(F1828*(1-VLOOKUP(C1828,ГОЛОВНА!K:L,2,0)), "-")</f>
        <v>1425.85</v>
      </c>
    </row>
    <row r="1829" spans="1:7" x14ac:dyDescent="0.3">
      <c r="A1829" s="80">
        <v>96500999</v>
      </c>
      <c r="B1829" s="53" t="str">
        <f>VLOOKUP(A1829,'DATA (2)'!A:G,2,0)</f>
        <v xml:space="preserve">Верт.насос CRI10-8 A-FGJ-A-E-HQQE 3x23  </v>
      </c>
      <c r="C1829" s="50" t="str">
        <f>VLOOKUP(A1829,'DATA (2)'!A:G,4,0)</f>
        <v>CW</v>
      </c>
      <c r="D1829" s="51"/>
      <c r="E1829" s="50"/>
      <c r="F1829" s="50">
        <f>VLOOKUP(A1829,'DATA (2)'!A:G,5,0)</f>
        <v>1462.24</v>
      </c>
      <c r="G1829" s="50">
        <f>IFERROR(F1829*(1-VLOOKUP(C1829,ГОЛОВНА!K:L,2,0)), "-")</f>
        <v>1462.24</v>
      </c>
    </row>
    <row r="1830" spans="1:7" x14ac:dyDescent="0.3">
      <c r="A1830" s="80">
        <v>96501240</v>
      </c>
      <c r="B1830" s="53" t="str">
        <f>VLOOKUP(A1830,'DATA (2)'!A:G,2,0)</f>
        <v xml:space="preserve">Верт.насос CRI10-8 A-FGJ-A-E-HQQE 3x40  </v>
      </c>
      <c r="C1830" s="50" t="str">
        <f>VLOOKUP(A1830,'DATA (2)'!A:G,4,0)</f>
        <v>CW</v>
      </c>
      <c r="D1830" s="51"/>
      <c r="E1830" s="50"/>
      <c r="F1830" s="50">
        <f>VLOOKUP(A1830,'DATA (2)'!A:G,5,0)</f>
        <v>1462.24</v>
      </c>
      <c r="G1830" s="50">
        <f>IFERROR(F1830*(1-VLOOKUP(C1830,ГОЛОВНА!K:L,2,0)), "-")</f>
        <v>1462.24</v>
      </c>
    </row>
    <row r="1831" spans="1:7" x14ac:dyDescent="0.3">
      <c r="A1831" s="80">
        <v>96501124</v>
      </c>
      <c r="B1831" s="53" t="str">
        <f>VLOOKUP(A1831,'DATA (2)'!A:G,2,0)</f>
        <v xml:space="preserve">Верт.насос CRI10-8 A-FGJ-A-V-HQQV 3x23  </v>
      </c>
      <c r="C1831" s="50" t="str">
        <f>VLOOKUP(A1831,'DATA (2)'!A:G,4,0)</f>
        <v>CW</v>
      </c>
      <c r="D1831" s="51"/>
      <c r="E1831" s="50"/>
      <c r="F1831" s="50">
        <f>VLOOKUP(A1831,'DATA (2)'!A:G,5,0)</f>
        <v>1484.12</v>
      </c>
      <c r="G1831" s="50">
        <f>IFERROR(F1831*(1-VLOOKUP(C1831,ГОЛОВНА!K:L,2,0)), "-")</f>
        <v>1484.12</v>
      </c>
    </row>
    <row r="1832" spans="1:7" x14ac:dyDescent="0.3">
      <c r="A1832" s="80">
        <v>96501341</v>
      </c>
      <c r="B1832" s="53" t="str">
        <f>VLOOKUP(A1832,'DATA (2)'!A:G,2,0)</f>
        <v xml:space="preserve">Верт.насос CRI10-8 A-FGJ-A-V-HQQV 3x40  </v>
      </c>
      <c r="C1832" s="50" t="str">
        <f>VLOOKUP(A1832,'DATA (2)'!A:G,4,0)</f>
        <v>CW</v>
      </c>
      <c r="D1832" s="51"/>
      <c r="E1832" s="50"/>
      <c r="F1832" s="50">
        <f>VLOOKUP(A1832,'DATA (2)'!A:G,5,0)</f>
        <v>1484.12</v>
      </c>
      <c r="G1832" s="50">
        <f>IFERROR(F1832*(1-VLOOKUP(C1832,ГОЛОВНА!K:L,2,0)), "-")</f>
        <v>1484.12</v>
      </c>
    </row>
    <row r="1833" spans="1:7" x14ac:dyDescent="0.3">
      <c r="A1833" s="80">
        <v>96501015</v>
      </c>
      <c r="B1833" s="53" t="str">
        <f>VLOOKUP(A1833,'DATA (2)'!A:G,2,0)</f>
        <v xml:space="preserve">Верт.насос CRI10-8 A-P-A-E-HQQE 3x230/  </v>
      </c>
      <c r="C1833" s="50" t="str">
        <f>VLOOKUP(A1833,'DATA (2)'!A:G,4,0)</f>
        <v>CW</v>
      </c>
      <c r="D1833" s="51"/>
      <c r="E1833" s="50"/>
      <c r="F1833" s="50">
        <f>VLOOKUP(A1833,'DATA (2)'!A:G,5,0)</f>
        <v>1403.94</v>
      </c>
      <c r="G1833" s="50">
        <f>IFERROR(F1833*(1-VLOOKUP(C1833,ГОЛОВНА!K:L,2,0)), "-")</f>
        <v>1403.94</v>
      </c>
    </row>
    <row r="1834" spans="1:7" x14ac:dyDescent="0.3">
      <c r="A1834" s="80">
        <v>96501253</v>
      </c>
      <c r="B1834" s="53" t="str">
        <f>VLOOKUP(A1834,'DATA (2)'!A:G,2,0)</f>
        <v xml:space="preserve">Верт.насос CRI10-8 A-P-A-E-HQQE 3x400D  </v>
      </c>
      <c r="C1834" s="50" t="str">
        <f>VLOOKUP(A1834,'DATA (2)'!A:G,4,0)</f>
        <v>CW</v>
      </c>
      <c r="D1834" s="51"/>
      <c r="E1834" s="50"/>
      <c r="F1834" s="50">
        <f>VLOOKUP(A1834,'DATA (2)'!A:G,5,0)</f>
        <v>1403.94</v>
      </c>
      <c r="G1834" s="50">
        <f>IFERROR(F1834*(1-VLOOKUP(C1834,ГОЛОВНА!K:L,2,0)), "-")</f>
        <v>1403.94</v>
      </c>
    </row>
    <row r="1835" spans="1:7" x14ac:dyDescent="0.3">
      <c r="A1835" s="80">
        <v>96501140</v>
      </c>
      <c r="B1835" s="53" t="str">
        <f>VLOOKUP(A1835,'DATA (2)'!A:G,2,0)</f>
        <v xml:space="preserve">Верт.насос CRI10-8 A-P-A-V-HQQV 3x230/  </v>
      </c>
      <c r="C1835" s="50" t="str">
        <f>VLOOKUP(A1835,'DATA (2)'!A:G,4,0)</f>
        <v>CW</v>
      </c>
      <c r="D1835" s="51"/>
      <c r="E1835" s="50"/>
      <c r="F1835" s="50">
        <f>VLOOKUP(A1835,'DATA (2)'!A:G,5,0)</f>
        <v>1425.85</v>
      </c>
      <c r="G1835" s="50">
        <f>IFERROR(F1835*(1-VLOOKUP(C1835,ГОЛОВНА!K:L,2,0)), "-")</f>
        <v>1425.85</v>
      </c>
    </row>
    <row r="1836" spans="1:7" x14ac:dyDescent="0.3">
      <c r="A1836" s="80">
        <v>96501354</v>
      </c>
      <c r="B1836" s="53" t="str">
        <f>VLOOKUP(A1836,'DATA (2)'!A:G,2,0)</f>
        <v xml:space="preserve">Верт.насос CRI10-8 A-P-A-V-HQQV 3x400D  </v>
      </c>
      <c r="C1836" s="50" t="str">
        <f>VLOOKUP(A1836,'DATA (2)'!A:G,4,0)</f>
        <v>CW</v>
      </c>
      <c r="D1836" s="51"/>
      <c r="E1836" s="50"/>
      <c r="F1836" s="50">
        <f>VLOOKUP(A1836,'DATA (2)'!A:G,5,0)</f>
        <v>1425.85</v>
      </c>
      <c r="G1836" s="50">
        <f>IFERROR(F1836*(1-VLOOKUP(C1836,ГОЛОВНА!K:L,2,0)), "-")</f>
        <v>1425.85</v>
      </c>
    </row>
    <row r="1837" spans="1:7" x14ac:dyDescent="0.3">
      <c r="A1837" s="80">
        <v>96501032</v>
      </c>
      <c r="B1837" s="53" t="str">
        <f>VLOOKUP(A1837,'DATA (2)'!A:G,2,0)</f>
        <v xml:space="preserve">Верт.насос CRI10-9 A-CA-A-E-HQQE 3x230  </v>
      </c>
      <c r="C1837" s="50" t="str">
        <f>VLOOKUP(A1837,'DATA (2)'!A:G,4,0)</f>
        <v>CW</v>
      </c>
      <c r="D1837" s="51"/>
      <c r="E1837" s="50"/>
      <c r="F1837" s="50">
        <f>VLOOKUP(A1837,'DATA (2)'!A:G,5,0)</f>
        <v>1464.53</v>
      </c>
      <c r="G1837" s="50">
        <f>IFERROR(F1837*(1-VLOOKUP(C1837,ГОЛОВНА!K:L,2,0)), "-")</f>
        <v>1464.53</v>
      </c>
    </row>
    <row r="1838" spans="1:7" x14ac:dyDescent="0.3">
      <c r="A1838" s="80">
        <v>96501267</v>
      </c>
      <c r="B1838" s="53" t="str">
        <f>VLOOKUP(A1838,'DATA (2)'!A:G,2,0)</f>
        <v xml:space="preserve">Верт.насос CRI10-9 A-CA-A-E-HQQE 3x400  </v>
      </c>
      <c r="C1838" s="50" t="str">
        <f>VLOOKUP(A1838,'DATA (2)'!A:G,4,0)</f>
        <v>CW</v>
      </c>
      <c r="D1838" s="51"/>
      <c r="E1838" s="50"/>
      <c r="F1838" s="50">
        <f>VLOOKUP(A1838,'DATA (2)'!A:G,5,0)</f>
        <v>1464.53</v>
      </c>
      <c r="G1838" s="50">
        <f>IFERROR(F1838*(1-VLOOKUP(C1838,ГОЛОВНА!K:L,2,0)), "-")</f>
        <v>1464.53</v>
      </c>
    </row>
    <row r="1839" spans="1:7" x14ac:dyDescent="0.3">
      <c r="A1839" s="80">
        <v>96501157</v>
      </c>
      <c r="B1839" s="53" t="str">
        <f>VLOOKUP(A1839,'DATA (2)'!A:G,2,0)</f>
        <v xml:space="preserve">Верт.насос CRI10-9 A-CA-A-V-HQQV 3x230  </v>
      </c>
      <c r="C1839" s="50" t="str">
        <f>VLOOKUP(A1839,'DATA (2)'!A:G,4,0)</f>
        <v>CW</v>
      </c>
      <c r="D1839" s="51"/>
      <c r="E1839" s="50"/>
      <c r="F1839" s="50">
        <f>VLOOKUP(A1839,'DATA (2)'!A:G,5,0)</f>
        <v>1486.43</v>
      </c>
      <c r="G1839" s="50">
        <f>IFERROR(F1839*(1-VLOOKUP(C1839,ГОЛОВНА!K:L,2,0)), "-")</f>
        <v>1486.43</v>
      </c>
    </row>
    <row r="1840" spans="1:7" x14ac:dyDescent="0.3">
      <c r="A1840" s="80">
        <v>96501368</v>
      </c>
      <c r="B1840" s="53" t="str">
        <f>VLOOKUP(A1840,'DATA (2)'!A:G,2,0)</f>
        <v xml:space="preserve">Верт.насос CRI10-9 A-CA-A-V-HQQV 3x400  </v>
      </c>
      <c r="C1840" s="50" t="str">
        <f>VLOOKUP(A1840,'DATA (2)'!A:G,4,0)</f>
        <v>CW</v>
      </c>
      <c r="D1840" s="51"/>
      <c r="E1840" s="50"/>
      <c r="F1840" s="50">
        <f>VLOOKUP(A1840,'DATA (2)'!A:G,5,0)</f>
        <v>1486.43</v>
      </c>
      <c r="G1840" s="50">
        <f>IFERROR(F1840*(1-VLOOKUP(C1840,ГОЛОВНА!K:L,2,0)), "-")</f>
        <v>1486.43</v>
      </c>
    </row>
    <row r="1841" spans="1:7" x14ac:dyDescent="0.3">
      <c r="A1841" s="80">
        <v>96501000</v>
      </c>
      <c r="B1841" s="53" t="str">
        <f>VLOOKUP(A1841,'DATA (2)'!A:G,2,0)</f>
        <v xml:space="preserve">Верт.насос CRI10-9 A-FGJ-A-E-HQQE 3x23  </v>
      </c>
      <c r="C1841" s="50" t="str">
        <f>VLOOKUP(A1841,'DATA (2)'!A:G,4,0)</f>
        <v>CW</v>
      </c>
      <c r="D1841" s="51"/>
      <c r="E1841" s="50"/>
      <c r="F1841" s="50">
        <f>VLOOKUP(A1841,'DATA (2)'!A:G,5,0)</f>
        <v>1522.8</v>
      </c>
      <c r="G1841" s="50">
        <f>IFERROR(F1841*(1-VLOOKUP(C1841,ГОЛОВНА!K:L,2,0)), "-")</f>
        <v>1522.8</v>
      </c>
    </row>
    <row r="1842" spans="1:7" x14ac:dyDescent="0.3">
      <c r="A1842" s="80">
        <v>96501241</v>
      </c>
      <c r="B1842" s="53" t="str">
        <f>VLOOKUP(A1842,'DATA (2)'!A:G,2,0)</f>
        <v xml:space="preserve">Верт.насос CRI10-9 A-FGJ-A-E-HQQE 3x40  </v>
      </c>
      <c r="C1842" s="50" t="str">
        <f>VLOOKUP(A1842,'DATA (2)'!A:G,4,0)</f>
        <v>CW</v>
      </c>
      <c r="D1842" s="51"/>
      <c r="E1842" s="50"/>
      <c r="F1842" s="50">
        <f>VLOOKUP(A1842,'DATA (2)'!A:G,5,0)</f>
        <v>1522.8</v>
      </c>
      <c r="G1842" s="50">
        <f>IFERROR(F1842*(1-VLOOKUP(C1842,ГОЛОВНА!K:L,2,0)), "-")</f>
        <v>1522.8</v>
      </c>
    </row>
    <row r="1843" spans="1:7" x14ac:dyDescent="0.3">
      <c r="A1843" s="80">
        <v>96501125</v>
      </c>
      <c r="B1843" s="53" t="str">
        <f>VLOOKUP(A1843,'DATA (2)'!A:G,2,0)</f>
        <v xml:space="preserve">Верт.насос CRI10-9 A-FGJ-A-V-HQQV 3x23  </v>
      </c>
      <c r="C1843" s="50" t="str">
        <f>VLOOKUP(A1843,'DATA (2)'!A:G,4,0)</f>
        <v>CW</v>
      </c>
      <c r="D1843" s="51"/>
      <c r="E1843" s="50"/>
      <c r="F1843" s="50">
        <f>VLOOKUP(A1843,'DATA (2)'!A:G,5,0)</f>
        <v>1544.7</v>
      </c>
      <c r="G1843" s="50">
        <f>IFERROR(F1843*(1-VLOOKUP(C1843,ГОЛОВНА!K:L,2,0)), "-")</f>
        <v>1544.7</v>
      </c>
    </row>
    <row r="1844" spans="1:7" x14ac:dyDescent="0.3">
      <c r="A1844" s="80">
        <v>96501342</v>
      </c>
      <c r="B1844" s="53" t="str">
        <f>VLOOKUP(A1844,'DATA (2)'!A:G,2,0)</f>
        <v xml:space="preserve">Верт.насос CRI10-9 A-FGJ-A-V-HQQV 3x40  </v>
      </c>
      <c r="C1844" s="50" t="str">
        <f>VLOOKUP(A1844,'DATA (2)'!A:G,4,0)</f>
        <v>CW</v>
      </c>
      <c r="D1844" s="51"/>
      <c r="E1844" s="50"/>
      <c r="F1844" s="50">
        <f>VLOOKUP(A1844,'DATA (2)'!A:G,5,0)</f>
        <v>1544.7</v>
      </c>
      <c r="G1844" s="50">
        <f>IFERROR(F1844*(1-VLOOKUP(C1844,ГОЛОВНА!K:L,2,0)), "-")</f>
        <v>1544.7</v>
      </c>
    </row>
    <row r="1845" spans="1:7" x14ac:dyDescent="0.3">
      <c r="A1845" s="80">
        <v>96501016</v>
      </c>
      <c r="B1845" s="53" t="str">
        <f>VLOOKUP(A1845,'DATA (2)'!A:G,2,0)</f>
        <v xml:space="preserve">Верт.насос CRI10-9 A-P-A-E-HQQE 3x230/  </v>
      </c>
      <c r="C1845" s="50" t="str">
        <f>VLOOKUP(A1845,'DATA (2)'!A:G,4,0)</f>
        <v>CW</v>
      </c>
      <c r="D1845" s="51"/>
      <c r="E1845" s="50"/>
      <c r="F1845" s="50">
        <f>VLOOKUP(A1845,'DATA (2)'!A:G,5,0)</f>
        <v>1464.53</v>
      </c>
      <c r="G1845" s="50">
        <f>IFERROR(F1845*(1-VLOOKUP(C1845,ГОЛОВНА!K:L,2,0)), "-")</f>
        <v>1464.53</v>
      </c>
    </row>
    <row r="1846" spans="1:7" x14ac:dyDescent="0.3">
      <c r="A1846" s="80">
        <v>96501254</v>
      </c>
      <c r="B1846" s="53" t="str">
        <f>VLOOKUP(A1846,'DATA (2)'!A:G,2,0)</f>
        <v xml:space="preserve">Верт.насос CRI10-9 A-P-A-E-HQQE 3x400D  </v>
      </c>
      <c r="C1846" s="50" t="str">
        <f>VLOOKUP(A1846,'DATA (2)'!A:G,4,0)</f>
        <v>CW</v>
      </c>
      <c r="D1846" s="51"/>
      <c r="E1846" s="50"/>
      <c r="F1846" s="50">
        <f>VLOOKUP(A1846,'DATA (2)'!A:G,5,0)</f>
        <v>1464.53</v>
      </c>
      <c r="G1846" s="50">
        <f>IFERROR(F1846*(1-VLOOKUP(C1846,ГОЛОВНА!K:L,2,0)), "-")</f>
        <v>1464.53</v>
      </c>
    </row>
    <row r="1847" spans="1:7" x14ac:dyDescent="0.3">
      <c r="A1847" s="80">
        <v>96501141</v>
      </c>
      <c r="B1847" s="53" t="str">
        <f>VLOOKUP(A1847,'DATA (2)'!A:G,2,0)</f>
        <v xml:space="preserve">Верт.насос CRI10-9 A-P-A-V-HQQV 3x230/  </v>
      </c>
      <c r="C1847" s="50" t="str">
        <f>VLOOKUP(A1847,'DATA (2)'!A:G,4,0)</f>
        <v>CW</v>
      </c>
      <c r="D1847" s="51"/>
      <c r="E1847" s="50"/>
      <c r="F1847" s="50">
        <f>VLOOKUP(A1847,'DATA (2)'!A:G,5,0)</f>
        <v>1486.43</v>
      </c>
      <c r="G1847" s="50">
        <f>IFERROR(F1847*(1-VLOOKUP(C1847,ГОЛОВНА!K:L,2,0)), "-")</f>
        <v>1486.43</v>
      </c>
    </row>
    <row r="1848" spans="1:7" x14ac:dyDescent="0.3">
      <c r="A1848" s="80">
        <v>96501355</v>
      </c>
      <c r="B1848" s="53" t="str">
        <f>VLOOKUP(A1848,'DATA (2)'!A:G,2,0)</f>
        <v xml:space="preserve">Верт.насос CRI10-9 A-P-A-V-HQQV 3x400D  </v>
      </c>
      <c r="C1848" s="50" t="str">
        <f>VLOOKUP(A1848,'DATA (2)'!A:G,4,0)</f>
        <v>CW</v>
      </c>
      <c r="D1848" s="51"/>
      <c r="E1848" s="50"/>
      <c r="F1848" s="50">
        <f>VLOOKUP(A1848,'DATA (2)'!A:G,5,0)</f>
        <v>1486.43</v>
      </c>
      <c r="G1848" s="50">
        <f>IFERROR(F1848*(1-VLOOKUP(C1848,ГОЛОВНА!K:L,2,0)), "-")</f>
        <v>1486.43</v>
      </c>
    </row>
    <row r="1849" spans="1:7" x14ac:dyDescent="0.3">
      <c r="A1849" s="80">
        <v>96501033</v>
      </c>
      <c r="B1849" s="53" t="str">
        <f>VLOOKUP(A1849,'DATA (2)'!A:G,2,0)</f>
        <v xml:space="preserve">Верт. насос CRI10-10 A-CA-A-E-HQQE 3x2  </v>
      </c>
      <c r="C1849" s="50" t="str">
        <f>VLOOKUP(A1849,'DATA (2)'!A:G,4,0)</f>
        <v>CW</v>
      </c>
      <c r="D1849" s="51"/>
      <c r="E1849" s="50"/>
      <c r="F1849" s="50">
        <f>VLOOKUP(A1849,'DATA (2)'!A:G,5,0)</f>
        <v>1674.5</v>
      </c>
      <c r="G1849" s="50">
        <f>IFERROR(F1849*(1-VLOOKUP(C1849,ГОЛОВНА!K:L,2,0)), "-")</f>
        <v>1674.5</v>
      </c>
    </row>
    <row r="1850" spans="1:7" x14ac:dyDescent="0.3">
      <c r="A1850" s="80">
        <v>96501268</v>
      </c>
      <c r="B1850" s="53" t="str">
        <f>VLOOKUP(A1850,'DATA (2)'!A:G,2,0)</f>
        <v xml:space="preserve">Верт. насос CRI10-10 A-CA-A-E-HQQE 3x4  </v>
      </c>
      <c r="C1850" s="50" t="str">
        <f>VLOOKUP(A1850,'DATA (2)'!A:G,4,0)</f>
        <v>CW</v>
      </c>
      <c r="D1850" s="51"/>
      <c r="E1850" s="50"/>
      <c r="F1850" s="50">
        <f>VLOOKUP(A1850,'DATA (2)'!A:G,5,0)</f>
        <v>1674.5</v>
      </c>
      <c r="G1850" s="50">
        <f>IFERROR(F1850*(1-VLOOKUP(C1850,ГОЛОВНА!K:L,2,0)), "-")</f>
        <v>1674.5</v>
      </c>
    </row>
    <row r="1851" spans="1:7" x14ac:dyDescent="0.3">
      <c r="A1851" s="80">
        <v>96501158</v>
      </c>
      <c r="B1851" s="53" t="str">
        <f>VLOOKUP(A1851,'DATA (2)'!A:G,2,0)</f>
        <v xml:space="preserve">Верт. насос CRI10-10 A-CA-A-V-HQQV 3x2  </v>
      </c>
      <c r="C1851" s="50" t="str">
        <f>VLOOKUP(A1851,'DATA (2)'!A:G,4,0)</f>
        <v>CW</v>
      </c>
      <c r="D1851" s="51"/>
      <c r="E1851" s="50"/>
      <c r="F1851" s="50">
        <f>VLOOKUP(A1851,'DATA (2)'!A:G,5,0)</f>
        <v>1696.4</v>
      </c>
      <c r="G1851" s="50">
        <f>IFERROR(F1851*(1-VLOOKUP(C1851,ГОЛОВНА!K:L,2,0)), "-")</f>
        <v>1696.4</v>
      </c>
    </row>
    <row r="1852" spans="1:7" x14ac:dyDescent="0.3">
      <c r="A1852" s="80">
        <v>96501369</v>
      </c>
      <c r="B1852" s="53" t="str">
        <f>VLOOKUP(A1852,'DATA (2)'!A:G,2,0)</f>
        <v xml:space="preserve">Верт. насос CRI10-10 A-CA-A-V-HQQV 3x4  </v>
      </c>
      <c r="C1852" s="50" t="str">
        <f>VLOOKUP(A1852,'DATA (2)'!A:G,4,0)</f>
        <v>CW</v>
      </c>
      <c r="D1852" s="51"/>
      <c r="E1852" s="50"/>
      <c r="F1852" s="50">
        <f>VLOOKUP(A1852,'DATA (2)'!A:G,5,0)</f>
        <v>1696.4</v>
      </c>
      <c r="G1852" s="50">
        <f>IFERROR(F1852*(1-VLOOKUP(C1852,ГОЛОВНА!K:L,2,0)), "-")</f>
        <v>1696.4</v>
      </c>
    </row>
    <row r="1853" spans="1:7" x14ac:dyDescent="0.3">
      <c r="A1853" s="80">
        <v>96501001</v>
      </c>
      <c r="B1853" s="53" t="str">
        <f>VLOOKUP(A1853,'DATA (2)'!A:G,2,0)</f>
        <v xml:space="preserve">Верт. насос CRI10-10 A-FGJ-A-E-HQQE 3x  </v>
      </c>
      <c r="C1853" s="50" t="str">
        <f>VLOOKUP(A1853,'DATA (2)'!A:G,4,0)</f>
        <v>CW</v>
      </c>
      <c r="D1853" s="51"/>
      <c r="E1853" s="50"/>
      <c r="F1853" s="50">
        <f>VLOOKUP(A1853,'DATA (2)'!A:G,5,0)</f>
        <v>1732.78</v>
      </c>
      <c r="G1853" s="50">
        <f>IFERROR(F1853*(1-VLOOKUP(C1853,ГОЛОВНА!K:L,2,0)), "-")</f>
        <v>1732.78</v>
      </c>
    </row>
    <row r="1854" spans="1:7" x14ac:dyDescent="0.3">
      <c r="A1854" s="80">
        <v>96501242</v>
      </c>
      <c r="B1854" s="53" t="str">
        <f>VLOOKUP(A1854,'DATA (2)'!A:G,2,0)</f>
        <v xml:space="preserve">Верт. насос CRI10-10 A-FGJ-A-E-HQQE 3x  </v>
      </c>
      <c r="C1854" s="50" t="str">
        <f>VLOOKUP(A1854,'DATA (2)'!A:G,4,0)</f>
        <v>CW</v>
      </c>
      <c r="D1854" s="51"/>
      <c r="E1854" s="50"/>
      <c r="F1854" s="50">
        <f>VLOOKUP(A1854,'DATA (2)'!A:G,5,0)</f>
        <v>1732.78</v>
      </c>
      <c r="G1854" s="50">
        <f>IFERROR(F1854*(1-VLOOKUP(C1854,ГОЛОВНА!K:L,2,0)), "-")</f>
        <v>1732.78</v>
      </c>
    </row>
    <row r="1855" spans="1:7" x14ac:dyDescent="0.3">
      <c r="A1855" s="80">
        <v>96501126</v>
      </c>
      <c r="B1855" s="53" t="str">
        <f>VLOOKUP(A1855,'DATA (2)'!A:G,2,0)</f>
        <v xml:space="preserve">Верт. насос CRI10-10 A-FGJ-A-V-HQQV 3x  </v>
      </c>
      <c r="C1855" s="50" t="str">
        <f>VLOOKUP(A1855,'DATA (2)'!A:G,4,0)</f>
        <v>CW</v>
      </c>
      <c r="D1855" s="51"/>
      <c r="E1855" s="50"/>
      <c r="F1855" s="50">
        <f>VLOOKUP(A1855,'DATA (2)'!A:G,5,0)</f>
        <v>1754.66</v>
      </c>
      <c r="G1855" s="50">
        <f>IFERROR(F1855*(1-VLOOKUP(C1855,ГОЛОВНА!K:L,2,0)), "-")</f>
        <v>1754.66</v>
      </c>
    </row>
    <row r="1856" spans="1:7" x14ac:dyDescent="0.3">
      <c r="A1856" s="80">
        <v>96501343</v>
      </c>
      <c r="B1856" s="53" t="str">
        <f>VLOOKUP(A1856,'DATA (2)'!A:G,2,0)</f>
        <v xml:space="preserve">Верт. насос CRI10-10 A-FGJ-A-V-HQQV 3x  </v>
      </c>
      <c r="C1856" s="50" t="str">
        <f>VLOOKUP(A1856,'DATA (2)'!A:G,4,0)</f>
        <v>CW</v>
      </c>
      <c r="D1856" s="51"/>
      <c r="E1856" s="50"/>
      <c r="F1856" s="50">
        <f>VLOOKUP(A1856,'DATA (2)'!A:G,5,0)</f>
        <v>1754.66</v>
      </c>
      <c r="G1856" s="50">
        <f>IFERROR(F1856*(1-VLOOKUP(C1856,ГОЛОВНА!K:L,2,0)), "-")</f>
        <v>1754.66</v>
      </c>
    </row>
    <row r="1857" spans="1:7" x14ac:dyDescent="0.3">
      <c r="A1857" s="80">
        <v>96501017</v>
      </c>
      <c r="B1857" s="53" t="str">
        <f>VLOOKUP(A1857,'DATA (2)'!A:G,2,0)</f>
        <v xml:space="preserve">Верт. насос CRI10-10 A-P-A-E-HQQE 3x23  </v>
      </c>
      <c r="C1857" s="50" t="str">
        <f>VLOOKUP(A1857,'DATA (2)'!A:G,4,0)</f>
        <v>CW</v>
      </c>
      <c r="D1857" s="51"/>
      <c r="E1857" s="50"/>
      <c r="F1857" s="50">
        <f>VLOOKUP(A1857,'DATA (2)'!A:G,5,0)</f>
        <v>1674.5</v>
      </c>
      <c r="G1857" s="50">
        <f>IFERROR(F1857*(1-VLOOKUP(C1857,ГОЛОВНА!K:L,2,0)), "-")</f>
        <v>1674.5</v>
      </c>
    </row>
    <row r="1858" spans="1:7" x14ac:dyDescent="0.3">
      <c r="A1858" s="80">
        <v>96501255</v>
      </c>
      <c r="B1858" s="53" t="str">
        <f>VLOOKUP(A1858,'DATA (2)'!A:G,2,0)</f>
        <v xml:space="preserve">Верт. насос CRI10-10 A-P-A-E-HQQE 3x40  </v>
      </c>
      <c r="C1858" s="50" t="str">
        <f>VLOOKUP(A1858,'DATA (2)'!A:G,4,0)</f>
        <v>CW</v>
      </c>
      <c r="D1858" s="51"/>
      <c r="E1858" s="50"/>
      <c r="F1858" s="50">
        <f>VLOOKUP(A1858,'DATA (2)'!A:G,5,0)</f>
        <v>1674.5</v>
      </c>
      <c r="G1858" s="50">
        <f>IFERROR(F1858*(1-VLOOKUP(C1858,ГОЛОВНА!K:L,2,0)), "-")</f>
        <v>1674.5</v>
      </c>
    </row>
    <row r="1859" spans="1:7" x14ac:dyDescent="0.3">
      <c r="A1859" s="80">
        <v>96501142</v>
      </c>
      <c r="B1859" s="53" t="str">
        <f>VLOOKUP(A1859,'DATA (2)'!A:G,2,0)</f>
        <v xml:space="preserve">Верт. насос CRI10-10 A-P-A-V-HQQV 3x23  </v>
      </c>
      <c r="C1859" s="50" t="str">
        <f>VLOOKUP(A1859,'DATA (2)'!A:G,4,0)</f>
        <v>CW</v>
      </c>
      <c r="D1859" s="51"/>
      <c r="E1859" s="50"/>
      <c r="F1859" s="50">
        <f>VLOOKUP(A1859,'DATA (2)'!A:G,5,0)</f>
        <v>1696.4</v>
      </c>
      <c r="G1859" s="50">
        <f>IFERROR(F1859*(1-VLOOKUP(C1859,ГОЛОВНА!K:L,2,0)), "-")</f>
        <v>1696.4</v>
      </c>
    </row>
    <row r="1860" spans="1:7" x14ac:dyDescent="0.3">
      <c r="A1860" s="80">
        <v>96501356</v>
      </c>
      <c r="B1860" s="53" t="str">
        <f>VLOOKUP(A1860,'DATA (2)'!A:G,2,0)</f>
        <v xml:space="preserve">Верт. насос CRI10-10 A-P-A-V-HQQV 3x40  </v>
      </c>
      <c r="C1860" s="50" t="str">
        <f>VLOOKUP(A1860,'DATA (2)'!A:G,4,0)</f>
        <v>CW</v>
      </c>
      <c r="D1860" s="51"/>
      <c r="E1860" s="50"/>
      <c r="F1860" s="50">
        <f>VLOOKUP(A1860,'DATA (2)'!A:G,5,0)</f>
        <v>1696.4</v>
      </c>
      <c r="G1860" s="50">
        <f>IFERROR(F1860*(1-VLOOKUP(C1860,ГОЛОВНА!K:L,2,0)), "-")</f>
        <v>1696.4</v>
      </c>
    </row>
    <row r="1861" spans="1:7" x14ac:dyDescent="0.3">
      <c r="A1861" s="80">
        <v>96501034</v>
      </c>
      <c r="B1861" s="53" t="str">
        <f>VLOOKUP(A1861,'DATA (2)'!A:G,2,0)</f>
        <v xml:space="preserve">Верт. насос CRI10-12 A-CA-A-E-HQQE 3x2  </v>
      </c>
      <c r="C1861" s="50" t="str">
        <f>VLOOKUP(A1861,'DATA (2)'!A:G,4,0)</f>
        <v>CW</v>
      </c>
      <c r="D1861" s="51"/>
      <c r="E1861" s="50"/>
      <c r="F1861" s="50">
        <f>VLOOKUP(A1861,'DATA (2)'!A:G,5,0)</f>
        <v>1794.94</v>
      </c>
      <c r="G1861" s="50">
        <f>IFERROR(F1861*(1-VLOOKUP(C1861,ГОЛОВНА!K:L,2,0)), "-")</f>
        <v>1794.94</v>
      </c>
    </row>
    <row r="1862" spans="1:7" x14ac:dyDescent="0.3">
      <c r="A1862" s="80">
        <v>96501269</v>
      </c>
      <c r="B1862" s="53" t="str">
        <f>VLOOKUP(A1862,'DATA (2)'!A:G,2,0)</f>
        <v xml:space="preserve">Верт. насос CRI10-12 A-CA-A-E-HQQE 3x4  </v>
      </c>
      <c r="C1862" s="50" t="str">
        <f>VLOOKUP(A1862,'DATA (2)'!A:G,4,0)</f>
        <v>CW</v>
      </c>
      <c r="D1862" s="51"/>
      <c r="E1862" s="50"/>
      <c r="F1862" s="50">
        <f>VLOOKUP(A1862,'DATA (2)'!A:G,5,0)</f>
        <v>1794.94</v>
      </c>
      <c r="G1862" s="50">
        <f>IFERROR(F1862*(1-VLOOKUP(C1862,ГОЛОВНА!K:L,2,0)), "-")</f>
        <v>1794.94</v>
      </c>
    </row>
    <row r="1863" spans="1:7" x14ac:dyDescent="0.3">
      <c r="A1863" s="80">
        <v>96501159</v>
      </c>
      <c r="B1863" s="53" t="str">
        <f>VLOOKUP(A1863,'DATA (2)'!A:G,2,0)</f>
        <v xml:space="preserve">Верт. насос CRI10-12 A-CA-A-V-HQQV 3x2  </v>
      </c>
      <c r="C1863" s="50" t="str">
        <f>VLOOKUP(A1863,'DATA (2)'!A:G,4,0)</f>
        <v>CW</v>
      </c>
      <c r="D1863" s="51"/>
      <c r="E1863" s="50"/>
      <c r="F1863" s="50">
        <f>VLOOKUP(A1863,'DATA (2)'!A:G,5,0)</f>
        <v>1816.84</v>
      </c>
      <c r="G1863" s="50">
        <f>IFERROR(F1863*(1-VLOOKUP(C1863,ГОЛОВНА!K:L,2,0)), "-")</f>
        <v>1816.84</v>
      </c>
    </row>
    <row r="1864" spans="1:7" x14ac:dyDescent="0.3">
      <c r="A1864" s="80">
        <v>96501370</v>
      </c>
      <c r="B1864" s="53" t="str">
        <f>VLOOKUP(A1864,'DATA (2)'!A:G,2,0)</f>
        <v xml:space="preserve">Верт. насос CRI10-12 A-CA-A-V-HQQV 3x4  </v>
      </c>
      <c r="C1864" s="50" t="str">
        <f>VLOOKUP(A1864,'DATA (2)'!A:G,4,0)</f>
        <v>CW</v>
      </c>
      <c r="D1864" s="51"/>
      <c r="E1864" s="50"/>
      <c r="F1864" s="50">
        <f>VLOOKUP(A1864,'DATA (2)'!A:G,5,0)</f>
        <v>1816.84</v>
      </c>
      <c r="G1864" s="50">
        <f>IFERROR(F1864*(1-VLOOKUP(C1864,ГОЛОВНА!K:L,2,0)), "-")</f>
        <v>1816.84</v>
      </c>
    </row>
    <row r="1865" spans="1:7" x14ac:dyDescent="0.3">
      <c r="A1865" s="80">
        <v>96501002</v>
      </c>
      <c r="B1865" s="53" t="str">
        <f>VLOOKUP(A1865,'DATA (2)'!A:G,2,0)</f>
        <v xml:space="preserve">Верт. насос CRI10-12 A-FGJ-A-E-HQQE 3x  </v>
      </c>
      <c r="C1865" s="50" t="str">
        <f>VLOOKUP(A1865,'DATA (2)'!A:G,4,0)</f>
        <v>CW</v>
      </c>
      <c r="D1865" s="51"/>
      <c r="E1865" s="50"/>
      <c r="F1865" s="50">
        <f>VLOOKUP(A1865,'DATA (2)'!A:G,5,0)</f>
        <v>1853.22</v>
      </c>
      <c r="G1865" s="50">
        <f>IFERROR(F1865*(1-VLOOKUP(C1865,ГОЛОВНА!K:L,2,0)), "-")</f>
        <v>1853.22</v>
      </c>
    </row>
    <row r="1866" spans="1:7" x14ac:dyDescent="0.3">
      <c r="A1866" s="80">
        <v>96501243</v>
      </c>
      <c r="B1866" s="53" t="str">
        <f>VLOOKUP(A1866,'DATA (2)'!A:G,2,0)</f>
        <v xml:space="preserve">Верт. насос CRI10-12 A-FGJ-A-E-HQQE 3x  </v>
      </c>
      <c r="C1866" s="50" t="str">
        <f>VLOOKUP(A1866,'DATA (2)'!A:G,4,0)</f>
        <v>CW</v>
      </c>
      <c r="D1866" s="51"/>
      <c r="E1866" s="50"/>
      <c r="F1866" s="50">
        <f>VLOOKUP(A1866,'DATA (2)'!A:G,5,0)</f>
        <v>1853.22</v>
      </c>
      <c r="G1866" s="50">
        <f>IFERROR(F1866*(1-VLOOKUP(C1866,ГОЛОВНА!K:L,2,0)), "-")</f>
        <v>1853.22</v>
      </c>
    </row>
    <row r="1867" spans="1:7" x14ac:dyDescent="0.3">
      <c r="A1867" s="80">
        <v>96501127</v>
      </c>
      <c r="B1867" s="53" t="str">
        <f>VLOOKUP(A1867,'DATA (2)'!A:G,2,0)</f>
        <v xml:space="preserve">Верт. насос CRI10-12 A-FGJ-A-V-HQQV 3x  </v>
      </c>
      <c r="C1867" s="50" t="str">
        <f>VLOOKUP(A1867,'DATA (2)'!A:G,4,0)</f>
        <v>CW</v>
      </c>
      <c r="D1867" s="51"/>
      <c r="E1867" s="50"/>
      <c r="F1867" s="50">
        <f>VLOOKUP(A1867,'DATA (2)'!A:G,5,0)</f>
        <v>1875.12</v>
      </c>
      <c r="G1867" s="50">
        <f>IFERROR(F1867*(1-VLOOKUP(C1867,ГОЛОВНА!K:L,2,0)), "-")</f>
        <v>1875.12</v>
      </c>
    </row>
    <row r="1868" spans="1:7" x14ac:dyDescent="0.3">
      <c r="A1868" s="80">
        <v>96501344</v>
      </c>
      <c r="B1868" s="53" t="str">
        <f>VLOOKUP(A1868,'DATA (2)'!A:G,2,0)</f>
        <v xml:space="preserve">Верт. насос CRI10-12 A-FGJ-A-V-HQQV 3x  </v>
      </c>
      <c r="C1868" s="50" t="str">
        <f>VLOOKUP(A1868,'DATA (2)'!A:G,4,0)</f>
        <v>CW</v>
      </c>
      <c r="D1868" s="51"/>
      <c r="E1868" s="50"/>
      <c r="F1868" s="50">
        <f>VLOOKUP(A1868,'DATA (2)'!A:G,5,0)</f>
        <v>1875.12</v>
      </c>
      <c r="G1868" s="50">
        <f>IFERROR(F1868*(1-VLOOKUP(C1868,ГОЛОВНА!K:L,2,0)), "-")</f>
        <v>1875.12</v>
      </c>
    </row>
    <row r="1869" spans="1:7" x14ac:dyDescent="0.3">
      <c r="A1869" s="80">
        <v>96501018</v>
      </c>
      <c r="B1869" s="53" t="str">
        <f>VLOOKUP(A1869,'DATA (2)'!A:G,2,0)</f>
        <v xml:space="preserve">Верт. насос CRI10-12 A-P-A-E-HQQE 3x23  </v>
      </c>
      <c r="C1869" s="50" t="str">
        <f>VLOOKUP(A1869,'DATA (2)'!A:G,4,0)</f>
        <v>CW</v>
      </c>
      <c r="D1869" s="51"/>
      <c r="E1869" s="50"/>
      <c r="F1869" s="50">
        <f>VLOOKUP(A1869,'DATA (2)'!A:G,5,0)</f>
        <v>1794.94</v>
      </c>
      <c r="G1869" s="50">
        <f>IFERROR(F1869*(1-VLOOKUP(C1869,ГОЛОВНА!K:L,2,0)), "-")</f>
        <v>1794.94</v>
      </c>
    </row>
    <row r="1870" spans="1:7" x14ac:dyDescent="0.3">
      <c r="A1870" s="80">
        <v>96501256</v>
      </c>
      <c r="B1870" s="53" t="str">
        <f>VLOOKUP(A1870,'DATA (2)'!A:G,2,0)</f>
        <v xml:space="preserve">Верт. насос CRI10-12 A-P-A-E-HQQE 3x40  </v>
      </c>
      <c r="C1870" s="50" t="str">
        <f>VLOOKUP(A1870,'DATA (2)'!A:G,4,0)</f>
        <v>CW</v>
      </c>
      <c r="D1870" s="51"/>
      <c r="E1870" s="50"/>
      <c r="F1870" s="50">
        <f>VLOOKUP(A1870,'DATA (2)'!A:G,5,0)</f>
        <v>1794.94</v>
      </c>
      <c r="G1870" s="50">
        <f>IFERROR(F1870*(1-VLOOKUP(C1870,ГОЛОВНА!K:L,2,0)), "-")</f>
        <v>1794.94</v>
      </c>
    </row>
    <row r="1871" spans="1:7" x14ac:dyDescent="0.3">
      <c r="A1871" s="80">
        <v>96501143</v>
      </c>
      <c r="B1871" s="53" t="str">
        <f>VLOOKUP(A1871,'DATA (2)'!A:G,2,0)</f>
        <v xml:space="preserve">Верт. насос CRI10-12 A-P-A-V-HQQV 3x23  </v>
      </c>
      <c r="C1871" s="50" t="str">
        <f>VLOOKUP(A1871,'DATA (2)'!A:G,4,0)</f>
        <v>CW</v>
      </c>
      <c r="D1871" s="51"/>
      <c r="E1871" s="50"/>
      <c r="F1871" s="50">
        <f>VLOOKUP(A1871,'DATA (2)'!A:G,5,0)</f>
        <v>1816.84</v>
      </c>
      <c r="G1871" s="50">
        <f>IFERROR(F1871*(1-VLOOKUP(C1871,ГОЛОВНА!K:L,2,0)), "-")</f>
        <v>1816.84</v>
      </c>
    </row>
    <row r="1872" spans="1:7" x14ac:dyDescent="0.3">
      <c r="A1872" s="80">
        <v>96501357</v>
      </c>
      <c r="B1872" s="53" t="str">
        <f>VLOOKUP(A1872,'DATA (2)'!A:G,2,0)</f>
        <v xml:space="preserve">Верт. насос CRI10-12 A-P-A-V-HQQV 3x40  </v>
      </c>
      <c r="C1872" s="50" t="str">
        <f>VLOOKUP(A1872,'DATA (2)'!A:G,4,0)</f>
        <v>CW</v>
      </c>
      <c r="D1872" s="51"/>
      <c r="E1872" s="50"/>
      <c r="F1872" s="50">
        <f>VLOOKUP(A1872,'DATA (2)'!A:G,5,0)</f>
        <v>1816.84</v>
      </c>
      <c r="G1872" s="50">
        <f>IFERROR(F1872*(1-VLOOKUP(C1872,ГОЛОВНА!K:L,2,0)), "-")</f>
        <v>1816.84</v>
      </c>
    </row>
    <row r="1873" spans="1:7" x14ac:dyDescent="0.3">
      <c r="A1873" s="80">
        <v>96501035</v>
      </c>
      <c r="B1873" s="53" t="str">
        <f>VLOOKUP(A1873,'DATA (2)'!A:G,2,0)</f>
        <v xml:space="preserve">Верт. насос CRI10-14 A-CA-A-E-HQQE 3x2  </v>
      </c>
      <c r="C1873" s="50" t="str">
        <f>VLOOKUP(A1873,'DATA (2)'!A:G,4,0)</f>
        <v>CW</v>
      </c>
      <c r="D1873" s="51"/>
      <c r="E1873" s="50"/>
      <c r="F1873" s="50">
        <f>VLOOKUP(A1873,'DATA (2)'!A:G,5,0)</f>
        <v>2096.5700000000002</v>
      </c>
      <c r="G1873" s="50">
        <f>IFERROR(F1873*(1-VLOOKUP(C1873,ГОЛОВНА!K:L,2,0)), "-")</f>
        <v>2096.5700000000002</v>
      </c>
    </row>
    <row r="1874" spans="1:7" x14ac:dyDescent="0.3">
      <c r="A1874" s="80">
        <v>96501270</v>
      </c>
      <c r="B1874" s="53" t="str">
        <f>VLOOKUP(A1874,'DATA (2)'!A:G,2,0)</f>
        <v xml:space="preserve">Верт. насос CRI10-14 A-CA-A-E-HQQE 3x4  </v>
      </c>
      <c r="C1874" s="50" t="str">
        <f>VLOOKUP(A1874,'DATA (2)'!A:G,4,0)</f>
        <v>CW</v>
      </c>
      <c r="D1874" s="51"/>
      <c r="E1874" s="50"/>
      <c r="F1874" s="50">
        <f>VLOOKUP(A1874,'DATA (2)'!A:G,5,0)</f>
        <v>2096.5700000000002</v>
      </c>
      <c r="G1874" s="50">
        <f>IFERROR(F1874*(1-VLOOKUP(C1874,ГОЛОВНА!K:L,2,0)), "-")</f>
        <v>2096.5700000000002</v>
      </c>
    </row>
    <row r="1875" spans="1:7" x14ac:dyDescent="0.3">
      <c r="A1875" s="80">
        <v>96501160</v>
      </c>
      <c r="B1875" s="53" t="str">
        <f>VLOOKUP(A1875,'DATA (2)'!A:G,2,0)</f>
        <v xml:space="preserve">Верт. насос CRI10-14 A-CA-A-V-HQQV 3x2  </v>
      </c>
      <c r="C1875" s="50" t="str">
        <f>VLOOKUP(A1875,'DATA (2)'!A:G,4,0)</f>
        <v>CW</v>
      </c>
      <c r="D1875" s="51"/>
      <c r="E1875" s="50"/>
      <c r="F1875" s="50">
        <f>VLOOKUP(A1875,'DATA (2)'!A:G,5,0)</f>
        <v>2118.4699999999998</v>
      </c>
      <c r="G1875" s="50">
        <f>IFERROR(F1875*(1-VLOOKUP(C1875,ГОЛОВНА!K:L,2,0)), "-")</f>
        <v>2118.4699999999998</v>
      </c>
    </row>
    <row r="1876" spans="1:7" x14ac:dyDescent="0.3">
      <c r="A1876" s="80">
        <v>96501371</v>
      </c>
      <c r="B1876" s="53" t="str">
        <f>VLOOKUP(A1876,'DATA (2)'!A:G,2,0)</f>
        <v xml:space="preserve">Верт. насос CRI10-14 A-CA-A-V-HQQV 3x4  </v>
      </c>
      <c r="C1876" s="50" t="str">
        <f>VLOOKUP(A1876,'DATA (2)'!A:G,4,0)</f>
        <v>CW</v>
      </c>
      <c r="D1876" s="51"/>
      <c r="E1876" s="50"/>
      <c r="F1876" s="50">
        <f>VLOOKUP(A1876,'DATA (2)'!A:G,5,0)</f>
        <v>2118.4699999999998</v>
      </c>
      <c r="G1876" s="50">
        <f>IFERROR(F1876*(1-VLOOKUP(C1876,ГОЛОВНА!K:L,2,0)), "-")</f>
        <v>2118.4699999999998</v>
      </c>
    </row>
    <row r="1877" spans="1:7" x14ac:dyDescent="0.3">
      <c r="A1877" s="80">
        <v>96501003</v>
      </c>
      <c r="B1877" s="53" t="str">
        <f>VLOOKUP(A1877,'DATA (2)'!A:G,2,0)</f>
        <v xml:space="preserve">Верт. насос CRI10-14 A-FGJ-A-E-HQQE 3x  </v>
      </c>
      <c r="C1877" s="50" t="str">
        <f>VLOOKUP(A1877,'DATA (2)'!A:G,4,0)</f>
        <v>CW</v>
      </c>
      <c r="D1877" s="51"/>
      <c r="E1877" s="50"/>
      <c r="F1877" s="50">
        <f>VLOOKUP(A1877,'DATA (2)'!A:G,5,0)</f>
        <v>2154.85</v>
      </c>
      <c r="G1877" s="50">
        <f>IFERROR(F1877*(1-VLOOKUP(C1877,ГОЛОВНА!K:L,2,0)), "-")</f>
        <v>2154.85</v>
      </c>
    </row>
    <row r="1878" spans="1:7" x14ac:dyDescent="0.3">
      <c r="A1878" s="80">
        <v>96501244</v>
      </c>
      <c r="B1878" s="53" t="str">
        <f>VLOOKUP(A1878,'DATA (2)'!A:G,2,0)</f>
        <v xml:space="preserve">Верт. насос CRI10-14 A-FGJ-A-E-HQQE 3x  </v>
      </c>
      <c r="C1878" s="50" t="str">
        <f>VLOOKUP(A1878,'DATA (2)'!A:G,4,0)</f>
        <v>CW</v>
      </c>
      <c r="D1878" s="51"/>
      <c r="E1878" s="50"/>
      <c r="F1878" s="50">
        <f>VLOOKUP(A1878,'DATA (2)'!A:G,5,0)</f>
        <v>2154.85</v>
      </c>
      <c r="G1878" s="50">
        <f>IFERROR(F1878*(1-VLOOKUP(C1878,ГОЛОВНА!K:L,2,0)), "-")</f>
        <v>2154.85</v>
      </c>
    </row>
    <row r="1879" spans="1:7" x14ac:dyDescent="0.3">
      <c r="A1879" s="80">
        <v>96501128</v>
      </c>
      <c r="B1879" s="53" t="str">
        <f>VLOOKUP(A1879,'DATA (2)'!A:G,2,0)</f>
        <v xml:space="preserve">Верт. насос CRI10-14 A-FGJ-A-V-HQQV 3x  </v>
      </c>
      <c r="C1879" s="50" t="str">
        <f>VLOOKUP(A1879,'DATA (2)'!A:G,4,0)</f>
        <v>CW</v>
      </c>
      <c r="D1879" s="51"/>
      <c r="E1879" s="50"/>
      <c r="F1879" s="50">
        <f>VLOOKUP(A1879,'DATA (2)'!A:G,5,0)</f>
        <v>2176.75</v>
      </c>
      <c r="G1879" s="50">
        <f>IFERROR(F1879*(1-VLOOKUP(C1879,ГОЛОВНА!K:L,2,0)), "-")</f>
        <v>2176.75</v>
      </c>
    </row>
    <row r="1880" spans="1:7" x14ac:dyDescent="0.3">
      <c r="A1880" s="80">
        <v>96501345</v>
      </c>
      <c r="B1880" s="53" t="str">
        <f>VLOOKUP(A1880,'DATA (2)'!A:G,2,0)</f>
        <v xml:space="preserve">Верт. насос CRI10-14 A-FGJ-A-V-HQQV 3x  </v>
      </c>
      <c r="C1880" s="50" t="str">
        <f>VLOOKUP(A1880,'DATA (2)'!A:G,4,0)</f>
        <v>CW</v>
      </c>
      <c r="D1880" s="51"/>
      <c r="E1880" s="50"/>
      <c r="F1880" s="50">
        <f>VLOOKUP(A1880,'DATA (2)'!A:G,5,0)</f>
        <v>2176.75</v>
      </c>
      <c r="G1880" s="50">
        <f>IFERROR(F1880*(1-VLOOKUP(C1880,ГОЛОВНА!K:L,2,0)), "-")</f>
        <v>2176.75</v>
      </c>
    </row>
    <row r="1881" spans="1:7" x14ac:dyDescent="0.3">
      <c r="A1881" s="80">
        <v>96501019</v>
      </c>
      <c r="B1881" s="53" t="str">
        <f>VLOOKUP(A1881,'DATA (2)'!A:G,2,0)</f>
        <v xml:space="preserve">Верт. насос CRI10-14 A-P-A-E-HQQE 3x23  </v>
      </c>
      <c r="C1881" s="50" t="str">
        <f>VLOOKUP(A1881,'DATA (2)'!A:G,4,0)</f>
        <v>CW</v>
      </c>
      <c r="D1881" s="51"/>
      <c r="E1881" s="50"/>
      <c r="F1881" s="50">
        <f>VLOOKUP(A1881,'DATA (2)'!A:G,5,0)</f>
        <v>2096.5700000000002</v>
      </c>
      <c r="G1881" s="50">
        <f>IFERROR(F1881*(1-VLOOKUP(C1881,ГОЛОВНА!K:L,2,0)), "-")</f>
        <v>2096.5700000000002</v>
      </c>
    </row>
    <row r="1882" spans="1:7" x14ac:dyDescent="0.3">
      <c r="A1882" s="80">
        <v>96501257</v>
      </c>
      <c r="B1882" s="53" t="str">
        <f>VLOOKUP(A1882,'DATA (2)'!A:G,2,0)</f>
        <v xml:space="preserve">Верт. насос CRI10-14 A-P-A-E-HQQE 3x40  </v>
      </c>
      <c r="C1882" s="50" t="str">
        <f>VLOOKUP(A1882,'DATA (2)'!A:G,4,0)</f>
        <v>CW</v>
      </c>
      <c r="D1882" s="51"/>
      <c r="E1882" s="50"/>
      <c r="F1882" s="50">
        <f>VLOOKUP(A1882,'DATA (2)'!A:G,5,0)</f>
        <v>2096.5700000000002</v>
      </c>
      <c r="G1882" s="50">
        <f>IFERROR(F1882*(1-VLOOKUP(C1882,ГОЛОВНА!K:L,2,0)), "-")</f>
        <v>2096.5700000000002</v>
      </c>
    </row>
    <row r="1883" spans="1:7" x14ac:dyDescent="0.3">
      <c r="A1883" s="80">
        <v>96501144</v>
      </c>
      <c r="B1883" s="53" t="str">
        <f>VLOOKUP(A1883,'DATA (2)'!A:G,2,0)</f>
        <v xml:space="preserve">Верт. насос CRI10-14 A-P-A-V-HQQV 3x23  </v>
      </c>
      <c r="C1883" s="50" t="str">
        <f>VLOOKUP(A1883,'DATA (2)'!A:G,4,0)</f>
        <v>CW</v>
      </c>
      <c r="D1883" s="51"/>
      <c r="E1883" s="50"/>
      <c r="F1883" s="50">
        <f>VLOOKUP(A1883,'DATA (2)'!A:G,5,0)</f>
        <v>2118.4699999999998</v>
      </c>
      <c r="G1883" s="50">
        <f>IFERROR(F1883*(1-VLOOKUP(C1883,ГОЛОВНА!K:L,2,0)), "-")</f>
        <v>2118.4699999999998</v>
      </c>
    </row>
    <row r="1884" spans="1:7" x14ac:dyDescent="0.3">
      <c r="A1884" s="80">
        <v>96501358</v>
      </c>
      <c r="B1884" s="53" t="str">
        <f>VLOOKUP(A1884,'DATA (2)'!A:G,2,0)</f>
        <v xml:space="preserve">Верт. насос CRI10-14 A-P-A-V-HQQV 3x40  </v>
      </c>
      <c r="C1884" s="50" t="str">
        <f>VLOOKUP(A1884,'DATA (2)'!A:G,4,0)</f>
        <v>CW</v>
      </c>
      <c r="D1884" s="51"/>
      <c r="E1884" s="50"/>
      <c r="F1884" s="50">
        <f>VLOOKUP(A1884,'DATA (2)'!A:G,5,0)</f>
        <v>2118.4699999999998</v>
      </c>
      <c r="G1884" s="50">
        <f>IFERROR(F1884*(1-VLOOKUP(C1884,ГОЛОВНА!K:L,2,0)), "-")</f>
        <v>2118.4699999999998</v>
      </c>
    </row>
    <row r="1885" spans="1:7" x14ac:dyDescent="0.3">
      <c r="A1885" s="80">
        <v>96501036</v>
      </c>
      <c r="B1885" s="53" t="str">
        <f>VLOOKUP(A1885,'DATA (2)'!A:G,2,0)</f>
        <v xml:space="preserve">Верт. насос CRI10-16 A-CA-A-E-HQQE 3x2  </v>
      </c>
      <c r="C1885" s="50" t="str">
        <f>VLOOKUP(A1885,'DATA (2)'!A:G,4,0)</f>
        <v>CW</v>
      </c>
      <c r="D1885" s="51"/>
      <c r="E1885" s="50"/>
      <c r="F1885" s="50">
        <f>VLOOKUP(A1885,'DATA (2)'!A:G,5,0)</f>
        <v>2218.7800000000002</v>
      </c>
      <c r="G1885" s="50">
        <f>IFERROR(F1885*(1-VLOOKUP(C1885,ГОЛОВНА!K:L,2,0)), "-")</f>
        <v>2218.7800000000002</v>
      </c>
    </row>
    <row r="1886" spans="1:7" x14ac:dyDescent="0.3">
      <c r="A1886" s="80">
        <v>96501271</v>
      </c>
      <c r="B1886" s="53" t="str">
        <f>VLOOKUP(A1886,'DATA (2)'!A:G,2,0)</f>
        <v xml:space="preserve">Верт. насос CRI10-16 A-CA-A-E-HQQE 3x4  </v>
      </c>
      <c r="C1886" s="50" t="str">
        <f>VLOOKUP(A1886,'DATA (2)'!A:G,4,0)</f>
        <v>CW</v>
      </c>
      <c r="D1886" s="51"/>
      <c r="E1886" s="50"/>
      <c r="F1886" s="50">
        <f>VLOOKUP(A1886,'DATA (2)'!A:G,5,0)</f>
        <v>2218.7800000000002</v>
      </c>
      <c r="G1886" s="50">
        <f>IFERROR(F1886*(1-VLOOKUP(C1886,ГОЛОВНА!K:L,2,0)), "-")</f>
        <v>2218.7800000000002</v>
      </c>
    </row>
    <row r="1887" spans="1:7" x14ac:dyDescent="0.3">
      <c r="A1887" s="80">
        <v>96501161</v>
      </c>
      <c r="B1887" s="53" t="str">
        <f>VLOOKUP(A1887,'DATA (2)'!A:G,2,0)</f>
        <v xml:space="preserve">Верт. насос CRI10-16 A-CA-A-V-HQQV 3x2  </v>
      </c>
      <c r="C1887" s="50" t="str">
        <f>VLOOKUP(A1887,'DATA (2)'!A:G,4,0)</f>
        <v>CW</v>
      </c>
      <c r="D1887" s="51"/>
      <c r="E1887" s="50"/>
      <c r="F1887" s="50">
        <f>VLOOKUP(A1887,'DATA (2)'!A:G,5,0)</f>
        <v>2240.67</v>
      </c>
      <c r="G1887" s="50">
        <f>IFERROR(F1887*(1-VLOOKUP(C1887,ГОЛОВНА!K:L,2,0)), "-")</f>
        <v>2240.67</v>
      </c>
    </row>
    <row r="1888" spans="1:7" x14ac:dyDescent="0.3">
      <c r="A1888" s="80">
        <v>96501372</v>
      </c>
      <c r="B1888" s="53" t="str">
        <f>VLOOKUP(A1888,'DATA (2)'!A:G,2,0)</f>
        <v xml:space="preserve">Верт. насос CRI10-16 A-CA-A-V-HQQV 3x4  </v>
      </c>
      <c r="C1888" s="50" t="str">
        <f>VLOOKUP(A1888,'DATA (2)'!A:G,4,0)</f>
        <v>CW</v>
      </c>
      <c r="D1888" s="51"/>
      <c r="E1888" s="50"/>
      <c r="F1888" s="50">
        <f>VLOOKUP(A1888,'DATA (2)'!A:G,5,0)</f>
        <v>2240.67</v>
      </c>
      <c r="G1888" s="50">
        <f>IFERROR(F1888*(1-VLOOKUP(C1888,ГОЛОВНА!K:L,2,0)), "-")</f>
        <v>2240.67</v>
      </c>
    </row>
    <row r="1889" spans="1:7" x14ac:dyDescent="0.3">
      <c r="A1889" s="80">
        <v>96501004</v>
      </c>
      <c r="B1889" s="53" t="str">
        <f>VLOOKUP(A1889,'DATA (2)'!A:G,2,0)</f>
        <v xml:space="preserve">Верт. насос CRI10-16 A-FGJ-A-E-HQQE 3x  </v>
      </c>
      <c r="C1889" s="50" t="str">
        <f>VLOOKUP(A1889,'DATA (2)'!A:G,4,0)</f>
        <v>CW</v>
      </c>
      <c r="D1889" s="51"/>
      <c r="E1889" s="50"/>
      <c r="F1889" s="50">
        <f>VLOOKUP(A1889,'DATA (2)'!A:G,5,0)</f>
        <v>2277.06</v>
      </c>
      <c r="G1889" s="50">
        <f>IFERROR(F1889*(1-VLOOKUP(C1889,ГОЛОВНА!K:L,2,0)), "-")</f>
        <v>2277.06</v>
      </c>
    </row>
    <row r="1890" spans="1:7" x14ac:dyDescent="0.3">
      <c r="A1890" s="80">
        <v>96501245</v>
      </c>
      <c r="B1890" s="53" t="str">
        <f>VLOOKUP(A1890,'DATA (2)'!A:G,2,0)</f>
        <v xml:space="preserve">Верт. насос CRI10-16 A-FGJ-A-E-HQQE 3x  </v>
      </c>
      <c r="C1890" s="50" t="str">
        <f>VLOOKUP(A1890,'DATA (2)'!A:G,4,0)</f>
        <v>CW</v>
      </c>
      <c r="D1890" s="51"/>
      <c r="E1890" s="50"/>
      <c r="F1890" s="50">
        <f>VLOOKUP(A1890,'DATA (2)'!A:G,5,0)</f>
        <v>2277.06</v>
      </c>
      <c r="G1890" s="50">
        <f>IFERROR(F1890*(1-VLOOKUP(C1890,ГОЛОВНА!K:L,2,0)), "-")</f>
        <v>2277.06</v>
      </c>
    </row>
    <row r="1891" spans="1:7" x14ac:dyDescent="0.3">
      <c r="A1891" s="80">
        <v>96501129</v>
      </c>
      <c r="B1891" s="53" t="str">
        <f>VLOOKUP(A1891,'DATA (2)'!A:G,2,0)</f>
        <v xml:space="preserve">Верт. насос CRI10-16 A-FGJ-A-V-HQQV 3x  </v>
      </c>
      <c r="C1891" s="50" t="str">
        <f>VLOOKUP(A1891,'DATA (2)'!A:G,4,0)</f>
        <v>CW</v>
      </c>
      <c r="D1891" s="51"/>
      <c r="E1891" s="50"/>
      <c r="F1891" s="50">
        <f>VLOOKUP(A1891,'DATA (2)'!A:G,5,0)</f>
        <v>2298.94</v>
      </c>
      <c r="G1891" s="50">
        <f>IFERROR(F1891*(1-VLOOKUP(C1891,ГОЛОВНА!K:L,2,0)), "-")</f>
        <v>2298.94</v>
      </c>
    </row>
    <row r="1892" spans="1:7" x14ac:dyDescent="0.3">
      <c r="A1892" s="80">
        <v>96501346</v>
      </c>
      <c r="B1892" s="53" t="str">
        <f>VLOOKUP(A1892,'DATA (2)'!A:G,2,0)</f>
        <v xml:space="preserve">Верт. насос CRI10-16 A-FGJ-A-V-HQQV 3x  </v>
      </c>
      <c r="C1892" s="50" t="str">
        <f>VLOOKUP(A1892,'DATA (2)'!A:G,4,0)</f>
        <v>CW</v>
      </c>
      <c r="D1892" s="51"/>
      <c r="E1892" s="50"/>
      <c r="F1892" s="50">
        <f>VLOOKUP(A1892,'DATA (2)'!A:G,5,0)</f>
        <v>2298.94</v>
      </c>
      <c r="G1892" s="50">
        <f>IFERROR(F1892*(1-VLOOKUP(C1892,ГОЛОВНА!K:L,2,0)), "-")</f>
        <v>2298.94</v>
      </c>
    </row>
    <row r="1893" spans="1:7" x14ac:dyDescent="0.3">
      <c r="A1893" s="80">
        <v>96501020</v>
      </c>
      <c r="B1893" s="53" t="str">
        <f>VLOOKUP(A1893,'DATA (2)'!A:G,2,0)</f>
        <v xml:space="preserve">Верт. насос CRI10-16 A-P-A-E-HQQE 3x23  </v>
      </c>
      <c r="C1893" s="50" t="str">
        <f>VLOOKUP(A1893,'DATA (2)'!A:G,4,0)</f>
        <v>CW</v>
      </c>
      <c r="D1893" s="51"/>
      <c r="E1893" s="50"/>
      <c r="F1893" s="50">
        <f>VLOOKUP(A1893,'DATA (2)'!A:G,5,0)</f>
        <v>2218.7800000000002</v>
      </c>
      <c r="G1893" s="50">
        <f>IFERROR(F1893*(1-VLOOKUP(C1893,ГОЛОВНА!K:L,2,0)), "-")</f>
        <v>2218.7800000000002</v>
      </c>
    </row>
    <row r="1894" spans="1:7" x14ac:dyDescent="0.3">
      <c r="A1894" s="80">
        <v>96501258</v>
      </c>
      <c r="B1894" s="53" t="str">
        <f>VLOOKUP(A1894,'DATA (2)'!A:G,2,0)</f>
        <v xml:space="preserve">Верт. насос CRI10-16 A-P-A-E-HQQE 3x40  </v>
      </c>
      <c r="C1894" s="50" t="str">
        <f>VLOOKUP(A1894,'DATA (2)'!A:G,4,0)</f>
        <v>CW</v>
      </c>
      <c r="D1894" s="51"/>
      <c r="E1894" s="50"/>
      <c r="F1894" s="50">
        <f>VLOOKUP(A1894,'DATA (2)'!A:G,5,0)</f>
        <v>2218.7800000000002</v>
      </c>
      <c r="G1894" s="50">
        <f>IFERROR(F1894*(1-VLOOKUP(C1894,ГОЛОВНА!K:L,2,0)), "-")</f>
        <v>2218.7800000000002</v>
      </c>
    </row>
    <row r="1895" spans="1:7" x14ac:dyDescent="0.3">
      <c r="A1895" s="80">
        <v>96501145</v>
      </c>
      <c r="B1895" s="53" t="str">
        <f>VLOOKUP(A1895,'DATA (2)'!A:G,2,0)</f>
        <v xml:space="preserve">Верт. насос CRI10-16 A-P-A-V-HQQV 3x23  </v>
      </c>
      <c r="C1895" s="50" t="str">
        <f>VLOOKUP(A1895,'DATA (2)'!A:G,4,0)</f>
        <v>CW</v>
      </c>
      <c r="D1895" s="51"/>
      <c r="E1895" s="50"/>
      <c r="F1895" s="50">
        <f>VLOOKUP(A1895,'DATA (2)'!A:G,5,0)</f>
        <v>2240.67</v>
      </c>
      <c r="G1895" s="50">
        <f>IFERROR(F1895*(1-VLOOKUP(C1895,ГОЛОВНА!K:L,2,0)), "-")</f>
        <v>2240.67</v>
      </c>
    </row>
    <row r="1896" spans="1:7" x14ac:dyDescent="0.3">
      <c r="A1896" s="80">
        <v>96501359</v>
      </c>
      <c r="B1896" s="53" t="str">
        <f>VLOOKUP(A1896,'DATA (2)'!A:G,2,0)</f>
        <v xml:space="preserve">Верт. насос CRI10-16 A-P-A-V-HQQV 3x40  </v>
      </c>
      <c r="C1896" s="50" t="str">
        <f>VLOOKUP(A1896,'DATA (2)'!A:G,4,0)</f>
        <v>CW</v>
      </c>
      <c r="D1896" s="51"/>
      <c r="E1896" s="50"/>
      <c r="F1896" s="50">
        <f>VLOOKUP(A1896,'DATA (2)'!A:G,5,0)</f>
        <v>2240.67</v>
      </c>
      <c r="G1896" s="50">
        <f>IFERROR(F1896*(1-VLOOKUP(C1896,ГОЛОВНА!K:L,2,0)), "-")</f>
        <v>2240.67</v>
      </c>
    </row>
    <row r="1897" spans="1:7" x14ac:dyDescent="0.3">
      <c r="A1897" s="80">
        <v>96501037</v>
      </c>
      <c r="B1897" s="53" t="str">
        <f>VLOOKUP(A1897,'DATA (2)'!A:G,2,0)</f>
        <v xml:space="preserve">Верт. насос CRI10-18 A-CA-A-E-HQQE 3x2  </v>
      </c>
      <c r="C1897" s="50" t="str">
        <f>VLOOKUP(A1897,'DATA (2)'!A:G,4,0)</f>
        <v>CW</v>
      </c>
      <c r="D1897" s="51"/>
      <c r="E1897" s="50"/>
      <c r="F1897" s="50">
        <f>VLOOKUP(A1897,'DATA (2)'!A:G,5,0)</f>
        <v>2436.6999999999998</v>
      </c>
      <c r="G1897" s="50">
        <f>IFERROR(F1897*(1-VLOOKUP(C1897,ГОЛОВНА!K:L,2,0)), "-")</f>
        <v>2436.6999999999998</v>
      </c>
    </row>
    <row r="1898" spans="1:7" x14ac:dyDescent="0.3">
      <c r="A1898" s="80">
        <v>96501272</v>
      </c>
      <c r="B1898" s="53" t="str">
        <f>VLOOKUP(A1898,'DATA (2)'!A:G,2,0)</f>
        <v xml:space="preserve">Верт. насос CRI10-18 A-CA-A-E-HQQE 3x4  </v>
      </c>
      <c r="C1898" s="50" t="str">
        <f>VLOOKUP(A1898,'DATA (2)'!A:G,4,0)</f>
        <v>CW</v>
      </c>
      <c r="D1898" s="51"/>
      <c r="E1898" s="50"/>
      <c r="F1898" s="50">
        <f>VLOOKUP(A1898,'DATA (2)'!A:G,5,0)</f>
        <v>2436.6999999999998</v>
      </c>
      <c r="G1898" s="50">
        <f>IFERROR(F1898*(1-VLOOKUP(C1898,ГОЛОВНА!K:L,2,0)), "-")</f>
        <v>2436.6999999999998</v>
      </c>
    </row>
    <row r="1899" spans="1:7" x14ac:dyDescent="0.3">
      <c r="A1899" s="80">
        <v>96501162</v>
      </c>
      <c r="B1899" s="53" t="str">
        <f>VLOOKUP(A1899,'DATA (2)'!A:G,2,0)</f>
        <v xml:space="preserve">Верт. насос CRI10-18 A-CA-A-V-HQQV 3x2  </v>
      </c>
      <c r="C1899" s="50" t="str">
        <f>VLOOKUP(A1899,'DATA (2)'!A:G,4,0)</f>
        <v>CW</v>
      </c>
      <c r="D1899" s="51"/>
      <c r="E1899" s="50"/>
      <c r="F1899" s="50">
        <f>VLOOKUP(A1899,'DATA (2)'!A:G,5,0)</f>
        <v>2458.6</v>
      </c>
      <c r="G1899" s="50">
        <f>IFERROR(F1899*(1-VLOOKUP(C1899,ГОЛОВНА!K:L,2,0)), "-")</f>
        <v>2458.6</v>
      </c>
    </row>
    <row r="1900" spans="1:7" x14ac:dyDescent="0.3">
      <c r="A1900" s="80">
        <v>96501373</v>
      </c>
      <c r="B1900" s="53" t="str">
        <f>VLOOKUP(A1900,'DATA (2)'!A:G,2,0)</f>
        <v xml:space="preserve">Верт. насос CRI10-18 A-CA-A-V-HQQV 3x4  </v>
      </c>
      <c r="C1900" s="50" t="str">
        <f>VLOOKUP(A1900,'DATA (2)'!A:G,4,0)</f>
        <v>CW</v>
      </c>
      <c r="D1900" s="51"/>
      <c r="E1900" s="50"/>
      <c r="F1900" s="50">
        <f>VLOOKUP(A1900,'DATA (2)'!A:G,5,0)</f>
        <v>2458.6</v>
      </c>
      <c r="G1900" s="50">
        <f>IFERROR(F1900*(1-VLOOKUP(C1900,ГОЛОВНА!K:L,2,0)), "-")</f>
        <v>2458.6</v>
      </c>
    </row>
    <row r="1901" spans="1:7" x14ac:dyDescent="0.3">
      <c r="A1901" s="80">
        <v>96501005</v>
      </c>
      <c r="B1901" s="53" t="str">
        <f>VLOOKUP(A1901,'DATA (2)'!A:G,2,0)</f>
        <v xml:space="preserve">Верт. насос CRI10-18 A-FGJ-A-E-HQQE 3x  </v>
      </c>
      <c r="C1901" s="50" t="str">
        <f>VLOOKUP(A1901,'DATA (2)'!A:G,4,0)</f>
        <v>CW</v>
      </c>
      <c r="D1901" s="51"/>
      <c r="E1901" s="50"/>
      <c r="F1901" s="50">
        <f>VLOOKUP(A1901,'DATA (2)'!A:G,5,0)</f>
        <v>2494.98</v>
      </c>
      <c r="G1901" s="50">
        <f>IFERROR(F1901*(1-VLOOKUP(C1901,ГОЛОВНА!K:L,2,0)), "-")</f>
        <v>2494.98</v>
      </c>
    </row>
    <row r="1902" spans="1:7" x14ac:dyDescent="0.3">
      <c r="A1902" s="80">
        <v>96501246</v>
      </c>
      <c r="B1902" s="53" t="str">
        <f>VLOOKUP(A1902,'DATA (2)'!A:G,2,0)</f>
        <v xml:space="preserve">Верт. насос CRI10-18 A-FGJ-A-E-HQQE 3x  </v>
      </c>
      <c r="C1902" s="50" t="str">
        <f>VLOOKUP(A1902,'DATA (2)'!A:G,4,0)</f>
        <v>CW</v>
      </c>
      <c r="D1902" s="51"/>
      <c r="E1902" s="50"/>
      <c r="F1902" s="50">
        <f>VLOOKUP(A1902,'DATA (2)'!A:G,5,0)</f>
        <v>2494.98</v>
      </c>
      <c r="G1902" s="50">
        <f>IFERROR(F1902*(1-VLOOKUP(C1902,ГОЛОВНА!K:L,2,0)), "-")</f>
        <v>2494.98</v>
      </c>
    </row>
    <row r="1903" spans="1:7" x14ac:dyDescent="0.3">
      <c r="A1903" s="80">
        <v>96501347</v>
      </c>
      <c r="B1903" s="53" t="str">
        <f>VLOOKUP(A1903,'DATA (2)'!A:G,2,0)</f>
        <v xml:space="preserve">Верт. насос CRI10-18 A-FGJ-A-V-HQQV 3x  </v>
      </c>
      <c r="C1903" s="50" t="str">
        <f>VLOOKUP(A1903,'DATA (2)'!A:G,4,0)</f>
        <v>CW</v>
      </c>
      <c r="D1903" s="51"/>
      <c r="E1903" s="50"/>
      <c r="F1903" s="50">
        <f>VLOOKUP(A1903,'DATA (2)'!A:G,5,0)</f>
        <v>2516.88</v>
      </c>
      <c r="G1903" s="50">
        <f>IFERROR(F1903*(1-VLOOKUP(C1903,ГОЛОВНА!K:L,2,0)), "-")</f>
        <v>2516.88</v>
      </c>
    </row>
    <row r="1904" spans="1:7" x14ac:dyDescent="0.3">
      <c r="A1904" s="80">
        <v>96501021</v>
      </c>
      <c r="B1904" s="53" t="str">
        <f>VLOOKUP(A1904,'DATA (2)'!A:G,2,0)</f>
        <v xml:space="preserve">Верт. насос CRI10-18 A-P-A-E-HQQE 3x23  </v>
      </c>
      <c r="C1904" s="50" t="str">
        <f>VLOOKUP(A1904,'DATA (2)'!A:G,4,0)</f>
        <v>CW</v>
      </c>
      <c r="D1904" s="51"/>
      <c r="E1904" s="50"/>
      <c r="F1904" s="50">
        <f>VLOOKUP(A1904,'DATA (2)'!A:G,5,0)</f>
        <v>2436.6999999999998</v>
      </c>
      <c r="G1904" s="50">
        <f>IFERROR(F1904*(1-VLOOKUP(C1904,ГОЛОВНА!K:L,2,0)), "-")</f>
        <v>2436.6999999999998</v>
      </c>
    </row>
    <row r="1905" spans="1:7" x14ac:dyDescent="0.3">
      <c r="A1905" s="80">
        <v>96501259</v>
      </c>
      <c r="B1905" s="53" t="str">
        <f>VLOOKUP(A1905,'DATA (2)'!A:G,2,0)</f>
        <v xml:space="preserve">Верт. насос CRI10-18 A-P-A-E-HQQE 3x40  </v>
      </c>
      <c r="C1905" s="50" t="str">
        <f>VLOOKUP(A1905,'DATA (2)'!A:G,4,0)</f>
        <v>CW</v>
      </c>
      <c r="D1905" s="51"/>
      <c r="E1905" s="50"/>
      <c r="F1905" s="50">
        <f>VLOOKUP(A1905,'DATA (2)'!A:G,5,0)</f>
        <v>2436.6999999999998</v>
      </c>
      <c r="G1905" s="50">
        <f>IFERROR(F1905*(1-VLOOKUP(C1905,ГОЛОВНА!K:L,2,0)), "-")</f>
        <v>2436.6999999999998</v>
      </c>
    </row>
    <row r="1906" spans="1:7" x14ac:dyDescent="0.3">
      <c r="A1906" s="80">
        <v>96501146</v>
      </c>
      <c r="B1906" s="53" t="str">
        <f>VLOOKUP(A1906,'DATA (2)'!A:G,2,0)</f>
        <v xml:space="preserve">Верт. насос CRI10-18 A-P-A-V-HQQV 3x23  </v>
      </c>
      <c r="C1906" s="50" t="str">
        <f>VLOOKUP(A1906,'DATA (2)'!A:G,4,0)</f>
        <v>CW</v>
      </c>
      <c r="D1906" s="51"/>
      <c r="E1906" s="50"/>
      <c r="F1906" s="50">
        <f>VLOOKUP(A1906,'DATA (2)'!A:G,5,0)</f>
        <v>2458.6</v>
      </c>
      <c r="G1906" s="50">
        <f>IFERROR(F1906*(1-VLOOKUP(C1906,ГОЛОВНА!K:L,2,0)), "-")</f>
        <v>2458.6</v>
      </c>
    </row>
    <row r="1907" spans="1:7" x14ac:dyDescent="0.3">
      <c r="A1907" s="80">
        <v>96501360</v>
      </c>
      <c r="B1907" s="53" t="str">
        <f>VLOOKUP(A1907,'DATA (2)'!A:G,2,0)</f>
        <v xml:space="preserve">Верт. насос CRI10-18 A-P-A-V-HQQV 3x40  </v>
      </c>
      <c r="C1907" s="50" t="str">
        <f>VLOOKUP(A1907,'DATA (2)'!A:G,4,0)</f>
        <v>CW</v>
      </c>
      <c r="D1907" s="51"/>
      <c r="E1907" s="50"/>
      <c r="F1907" s="50">
        <f>VLOOKUP(A1907,'DATA (2)'!A:G,5,0)</f>
        <v>2458.6</v>
      </c>
      <c r="G1907" s="50">
        <f>IFERROR(F1907*(1-VLOOKUP(C1907,ГОЛОВНА!K:L,2,0)), "-")</f>
        <v>2458.6</v>
      </c>
    </row>
    <row r="1908" spans="1:7" x14ac:dyDescent="0.3">
      <c r="A1908" s="80">
        <v>96501038</v>
      </c>
      <c r="B1908" s="53" t="str">
        <f>VLOOKUP(A1908,'DATA (2)'!A:G,2,0)</f>
        <v xml:space="preserve">Верт. насос CRI10-20 A-CA-A-E-HQQE 3x2  </v>
      </c>
      <c r="C1908" s="50" t="str">
        <f>VLOOKUP(A1908,'DATA (2)'!A:G,4,0)</f>
        <v>CW</v>
      </c>
      <c r="D1908" s="51"/>
      <c r="E1908" s="50"/>
      <c r="F1908" s="50">
        <f>VLOOKUP(A1908,'DATA (2)'!A:G,5,0)</f>
        <v>2555.37</v>
      </c>
      <c r="G1908" s="50">
        <f>IFERROR(F1908*(1-VLOOKUP(C1908,ГОЛОВНА!K:L,2,0)), "-")</f>
        <v>2555.37</v>
      </c>
    </row>
    <row r="1909" spans="1:7" x14ac:dyDescent="0.3">
      <c r="A1909" s="80">
        <v>96501273</v>
      </c>
      <c r="B1909" s="53" t="str">
        <f>VLOOKUP(A1909,'DATA (2)'!A:G,2,0)</f>
        <v xml:space="preserve">Верт. насос CRI10-20 A-CA-A-E-HQQE 3x4  </v>
      </c>
      <c r="C1909" s="50" t="str">
        <f>VLOOKUP(A1909,'DATA (2)'!A:G,4,0)</f>
        <v>CW</v>
      </c>
      <c r="D1909" s="51"/>
      <c r="E1909" s="50"/>
      <c r="F1909" s="50">
        <f>VLOOKUP(A1909,'DATA (2)'!A:G,5,0)</f>
        <v>2555.37</v>
      </c>
      <c r="G1909" s="50">
        <f>IFERROR(F1909*(1-VLOOKUP(C1909,ГОЛОВНА!K:L,2,0)), "-")</f>
        <v>2555.37</v>
      </c>
    </row>
    <row r="1910" spans="1:7" x14ac:dyDescent="0.3">
      <c r="A1910" s="80">
        <v>96501163</v>
      </c>
      <c r="B1910" s="53" t="str">
        <f>VLOOKUP(A1910,'DATA (2)'!A:G,2,0)</f>
        <v xml:space="preserve">Верт. насос CRI10-20 A-CA-A-V-HQQV 3x2  </v>
      </c>
      <c r="C1910" s="50" t="str">
        <f>VLOOKUP(A1910,'DATA (2)'!A:G,4,0)</f>
        <v>CW</v>
      </c>
      <c r="D1910" s="51"/>
      <c r="E1910" s="50"/>
      <c r="F1910" s="50">
        <f>VLOOKUP(A1910,'DATA (2)'!A:G,5,0)</f>
        <v>2577.27</v>
      </c>
      <c r="G1910" s="50">
        <f>IFERROR(F1910*(1-VLOOKUP(C1910,ГОЛОВНА!K:L,2,0)), "-")</f>
        <v>2577.27</v>
      </c>
    </row>
    <row r="1911" spans="1:7" x14ac:dyDescent="0.3">
      <c r="A1911" s="80">
        <v>96501374</v>
      </c>
      <c r="B1911" s="53" t="str">
        <f>VLOOKUP(A1911,'DATA (2)'!A:G,2,0)</f>
        <v xml:space="preserve">Верт. насос CRI10-20 A-CA-A-V-HQQV 3x4  </v>
      </c>
      <c r="C1911" s="50" t="str">
        <f>VLOOKUP(A1911,'DATA (2)'!A:G,4,0)</f>
        <v>CW</v>
      </c>
      <c r="D1911" s="51"/>
      <c r="E1911" s="50"/>
      <c r="F1911" s="50">
        <f>VLOOKUP(A1911,'DATA (2)'!A:G,5,0)</f>
        <v>2577.27</v>
      </c>
      <c r="G1911" s="50">
        <f>IFERROR(F1911*(1-VLOOKUP(C1911,ГОЛОВНА!K:L,2,0)), "-")</f>
        <v>2577.27</v>
      </c>
    </row>
    <row r="1912" spans="1:7" x14ac:dyDescent="0.3">
      <c r="A1912" s="80">
        <v>96501006</v>
      </c>
      <c r="B1912" s="53" t="str">
        <f>VLOOKUP(A1912,'DATA (2)'!A:G,2,0)</f>
        <v xml:space="preserve">Верт. насос CRI10-20 A-FGJ-A-E-HQQE 3x  </v>
      </c>
      <c r="C1912" s="50" t="str">
        <f>VLOOKUP(A1912,'DATA (2)'!A:G,4,0)</f>
        <v>CW</v>
      </c>
      <c r="D1912" s="51"/>
      <c r="E1912" s="50"/>
      <c r="F1912" s="50" t="str">
        <f>VLOOKUP(A1912,'DATA (2)'!A:G,5,0)</f>
        <v>За запитом</v>
      </c>
      <c r="G1912" s="50" t="str">
        <f>IFERROR(F1912*(1-VLOOKUP(C1912,ГОЛОВНА!K:L,2,0)), "-")</f>
        <v>-</v>
      </c>
    </row>
    <row r="1913" spans="1:7" x14ac:dyDescent="0.3">
      <c r="A1913" s="80">
        <v>96501247</v>
      </c>
      <c r="B1913" s="53" t="str">
        <f>VLOOKUP(A1913,'DATA (2)'!A:G,2,0)</f>
        <v xml:space="preserve">Верт. насос CRI10-20 A-FGJ-A-E-HQQE 3x  </v>
      </c>
      <c r="C1913" s="50" t="str">
        <f>VLOOKUP(A1913,'DATA (2)'!A:G,4,0)</f>
        <v>CW</v>
      </c>
      <c r="D1913" s="51"/>
      <c r="E1913" s="50"/>
      <c r="F1913" s="50" t="str">
        <f>VLOOKUP(A1913,'DATA (2)'!A:G,5,0)</f>
        <v>За запитом</v>
      </c>
      <c r="G1913" s="50" t="str">
        <f>IFERROR(F1913*(1-VLOOKUP(C1913,ГОЛОВНА!K:L,2,0)), "-")</f>
        <v>-</v>
      </c>
    </row>
    <row r="1914" spans="1:7" x14ac:dyDescent="0.3">
      <c r="A1914" s="80">
        <v>96501131</v>
      </c>
      <c r="B1914" s="53" t="str">
        <f>VLOOKUP(A1914,'DATA (2)'!A:G,2,0)</f>
        <v xml:space="preserve">Верт. насос CRI10-20 A-FGJ-A-V-HQQV 3x  </v>
      </c>
      <c r="C1914" s="50" t="str">
        <f>VLOOKUP(A1914,'DATA (2)'!A:G,4,0)</f>
        <v>CW</v>
      </c>
      <c r="D1914" s="51"/>
      <c r="E1914" s="50"/>
      <c r="F1914" s="50" t="str">
        <f>VLOOKUP(A1914,'DATA (2)'!A:G,5,0)</f>
        <v>За запитом</v>
      </c>
      <c r="G1914" s="50" t="str">
        <f>IFERROR(F1914*(1-VLOOKUP(C1914,ГОЛОВНА!K:L,2,0)), "-")</f>
        <v>-</v>
      </c>
    </row>
    <row r="1915" spans="1:7" x14ac:dyDescent="0.3">
      <c r="A1915" s="80">
        <v>96501348</v>
      </c>
      <c r="B1915" s="53" t="str">
        <f>VLOOKUP(A1915,'DATA (2)'!A:G,2,0)</f>
        <v xml:space="preserve">Верт. насос CRI10-20 A-FGJ-A-V-HQQV 3x  </v>
      </c>
      <c r="C1915" s="50" t="str">
        <f>VLOOKUP(A1915,'DATA (2)'!A:G,4,0)</f>
        <v>CW</v>
      </c>
      <c r="D1915" s="51"/>
      <c r="E1915" s="50"/>
      <c r="F1915" s="50" t="str">
        <f>VLOOKUP(A1915,'DATA (2)'!A:G,5,0)</f>
        <v>За запитом</v>
      </c>
      <c r="G1915" s="50" t="str">
        <f>IFERROR(F1915*(1-VLOOKUP(C1915,ГОЛОВНА!K:L,2,0)), "-")</f>
        <v>-</v>
      </c>
    </row>
    <row r="1916" spans="1:7" x14ac:dyDescent="0.3">
      <c r="A1916" s="80">
        <v>96501022</v>
      </c>
      <c r="B1916" s="53" t="str">
        <f>VLOOKUP(A1916,'DATA (2)'!A:G,2,0)</f>
        <v xml:space="preserve">Верт. насос CRI10-20 A-P-A-E-HQQE 3x23  </v>
      </c>
      <c r="C1916" s="50" t="str">
        <f>VLOOKUP(A1916,'DATA (2)'!A:G,4,0)</f>
        <v>CW</v>
      </c>
      <c r="D1916" s="51"/>
      <c r="E1916" s="50"/>
      <c r="F1916" s="50">
        <f>VLOOKUP(A1916,'DATA (2)'!A:G,5,0)</f>
        <v>2555.37</v>
      </c>
      <c r="G1916" s="50">
        <f>IFERROR(F1916*(1-VLOOKUP(C1916,ГОЛОВНА!K:L,2,0)), "-")</f>
        <v>2555.37</v>
      </c>
    </row>
    <row r="1917" spans="1:7" x14ac:dyDescent="0.3">
      <c r="A1917" s="80">
        <v>96501260</v>
      </c>
      <c r="B1917" s="53" t="str">
        <f>VLOOKUP(A1917,'DATA (2)'!A:G,2,0)</f>
        <v xml:space="preserve">Верт. насос CRI10-20 A-P-A-E-HQQE 3x40  </v>
      </c>
      <c r="C1917" s="50" t="str">
        <f>VLOOKUP(A1917,'DATA (2)'!A:G,4,0)</f>
        <v>CW</v>
      </c>
      <c r="D1917" s="51"/>
      <c r="E1917" s="50"/>
      <c r="F1917" s="50">
        <f>VLOOKUP(A1917,'DATA (2)'!A:G,5,0)</f>
        <v>2555.37</v>
      </c>
      <c r="G1917" s="50">
        <f>IFERROR(F1917*(1-VLOOKUP(C1917,ГОЛОВНА!K:L,2,0)), "-")</f>
        <v>2555.37</v>
      </c>
    </row>
    <row r="1918" spans="1:7" x14ac:dyDescent="0.3">
      <c r="A1918" s="80">
        <v>96501147</v>
      </c>
      <c r="B1918" s="53" t="str">
        <f>VLOOKUP(A1918,'DATA (2)'!A:G,2,0)</f>
        <v xml:space="preserve">Верт. насос CRI10-20 A-P-A-V-HQQV 3x23  </v>
      </c>
      <c r="C1918" s="50" t="str">
        <f>VLOOKUP(A1918,'DATA (2)'!A:G,4,0)</f>
        <v>CW</v>
      </c>
      <c r="D1918" s="51"/>
      <c r="E1918" s="50"/>
      <c r="F1918" s="50">
        <f>VLOOKUP(A1918,'DATA (2)'!A:G,5,0)</f>
        <v>2577.27</v>
      </c>
      <c r="G1918" s="50">
        <f>IFERROR(F1918*(1-VLOOKUP(C1918,ГОЛОВНА!K:L,2,0)), "-")</f>
        <v>2577.27</v>
      </c>
    </row>
    <row r="1919" spans="1:7" x14ac:dyDescent="0.3">
      <c r="A1919" s="80">
        <v>96501361</v>
      </c>
      <c r="B1919" s="53" t="str">
        <f>VLOOKUP(A1919,'DATA (2)'!A:G,2,0)</f>
        <v xml:space="preserve">Верт. насос CRI10-20 A-P-A-V-HQQV 3x40  </v>
      </c>
      <c r="C1919" s="50" t="str">
        <f>VLOOKUP(A1919,'DATA (2)'!A:G,4,0)</f>
        <v>CW</v>
      </c>
      <c r="D1919" s="51"/>
      <c r="E1919" s="50"/>
      <c r="F1919" s="50">
        <f>VLOOKUP(A1919,'DATA (2)'!A:G,5,0)</f>
        <v>2577.27</v>
      </c>
      <c r="G1919" s="50">
        <f>IFERROR(F1919*(1-VLOOKUP(C1919,ГОЛОВНА!K:L,2,0)), "-")</f>
        <v>2577.27</v>
      </c>
    </row>
    <row r="1920" spans="1:7" x14ac:dyDescent="0.3">
      <c r="A1920" s="80">
        <v>96501039</v>
      </c>
      <c r="B1920" s="53" t="str">
        <f>VLOOKUP(A1920,'DATA (2)'!A:G,2,0)</f>
        <v xml:space="preserve">Верт. насос CRI10-22 A-CA-A-E-HQQE 3x2  </v>
      </c>
      <c r="C1920" s="50" t="str">
        <f>VLOOKUP(A1920,'DATA (2)'!A:G,4,0)</f>
        <v>CW</v>
      </c>
      <c r="D1920" s="51"/>
      <c r="E1920" s="50"/>
      <c r="F1920" s="50" t="str">
        <f>VLOOKUP(A1920,'DATA (2)'!A:G,5,0)</f>
        <v>За запитом</v>
      </c>
      <c r="G1920" s="50" t="str">
        <f>IFERROR(F1920*(1-VLOOKUP(C1920,ГОЛОВНА!K:L,2,0)), "-")</f>
        <v>-</v>
      </c>
    </row>
    <row r="1921" spans="1:7" x14ac:dyDescent="0.3">
      <c r="A1921" s="80">
        <v>96501274</v>
      </c>
      <c r="B1921" s="53" t="str">
        <f>VLOOKUP(A1921,'DATA (2)'!A:G,2,0)</f>
        <v xml:space="preserve">Верт. насос CRI10-22 A-CA-A-E-HQQE 3x4  </v>
      </c>
      <c r="C1921" s="50" t="str">
        <f>VLOOKUP(A1921,'DATA (2)'!A:G,4,0)</f>
        <v>CW</v>
      </c>
      <c r="D1921" s="51"/>
      <c r="E1921" s="50"/>
      <c r="F1921" s="50" t="str">
        <f>VLOOKUP(A1921,'DATA (2)'!A:G,5,0)</f>
        <v>За запитом</v>
      </c>
      <c r="G1921" s="50" t="str">
        <f>IFERROR(F1921*(1-VLOOKUP(C1921,ГОЛОВНА!K:L,2,0)), "-")</f>
        <v>-</v>
      </c>
    </row>
    <row r="1922" spans="1:7" x14ac:dyDescent="0.3">
      <c r="A1922" s="80">
        <v>96501164</v>
      </c>
      <c r="B1922" s="53" t="str">
        <f>VLOOKUP(A1922,'DATA (2)'!A:G,2,0)</f>
        <v xml:space="preserve">Верт. насос CRI10-22 A-CA-A-V-HQQV 3x2  </v>
      </c>
      <c r="C1922" s="50" t="str">
        <f>VLOOKUP(A1922,'DATA (2)'!A:G,4,0)</f>
        <v>CW</v>
      </c>
      <c r="D1922" s="51"/>
      <c r="E1922" s="50"/>
      <c r="F1922" s="50" t="str">
        <f>VLOOKUP(A1922,'DATA (2)'!A:G,5,0)</f>
        <v>За запитом</v>
      </c>
      <c r="G1922" s="50" t="str">
        <f>IFERROR(F1922*(1-VLOOKUP(C1922,ГОЛОВНА!K:L,2,0)), "-")</f>
        <v>-</v>
      </c>
    </row>
    <row r="1923" spans="1:7" x14ac:dyDescent="0.3">
      <c r="A1923" s="80">
        <v>96501375</v>
      </c>
      <c r="B1923" s="53" t="str">
        <f>VLOOKUP(A1923,'DATA (2)'!A:G,2,0)</f>
        <v xml:space="preserve">Верт. насос CRI10-22 A-CA-A-V-HQQV 3x4  </v>
      </c>
      <c r="C1923" s="50" t="str">
        <f>VLOOKUP(A1923,'DATA (2)'!A:G,4,0)</f>
        <v>CW</v>
      </c>
      <c r="D1923" s="51"/>
      <c r="E1923" s="50"/>
      <c r="F1923" s="50" t="str">
        <f>VLOOKUP(A1923,'DATA (2)'!A:G,5,0)</f>
        <v>За запитом</v>
      </c>
      <c r="G1923" s="50" t="str">
        <f>IFERROR(F1923*(1-VLOOKUP(C1923,ГОЛОВНА!K:L,2,0)), "-")</f>
        <v>-</v>
      </c>
    </row>
    <row r="1924" spans="1:7" x14ac:dyDescent="0.3">
      <c r="A1924" s="80">
        <v>96501007</v>
      </c>
      <c r="B1924" s="53" t="str">
        <f>VLOOKUP(A1924,'DATA (2)'!A:G,2,0)</f>
        <v xml:space="preserve">Верт. насос CRI10-22 A-FGJ-A-E-HQQE 3x  </v>
      </c>
      <c r="C1924" s="50" t="str">
        <f>VLOOKUP(A1924,'DATA (2)'!A:G,4,0)</f>
        <v>CW</v>
      </c>
      <c r="D1924" s="51"/>
      <c r="E1924" s="50"/>
      <c r="F1924" s="50" t="str">
        <f>VLOOKUP(A1924,'DATA (2)'!A:G,5,0)</f>
        <v>За запитом</v>
      </c>
      <c r="G1924" s="50" t="str">
        <f>IFERROR(F1924*(1-VLOOKUP(C1924,ГОЛОВНА!K:L,2,0)), "-")</f>
        <v>-</v>
      </c>
    </row>
    <row r="1925" spans="1:7" x14ac:dyDescent="0.3">
      <c r="A1925" s="80">
        <v>96501248</v>
      </c>
      <c r="B1925" s="53" t="str">
        <f>VLOOKUP(A1925,'DATA (2)'!A:G,2,0)</f>
        <v xml:space="preserve">Верт. насос CRI10-22 A-FGJ-A-E-HQQE 3x  </v>
      </c>
      <c r="C1925" s="50" t="str">
        <f>VLOOKUP(A1925,'DATA (2)'!A:G,4,0)</f>
        <v>CW</v>
      </c>
      <c r="D1925" s="51"/>
      <c r="E1925" s="50"/>
      <c r="F1925" s="50" t="str">
        <f>VLOOKUP(A1925,'DATA (2)'!A:G,5,0)</f>
        <v>За запитом</v>
      </c>
      <c r="G1925" s="50" t="str">
        <f>IFERROR(F1925*(1-VLOOKUP(C1925,ГОЛОВНА!K:L,2,0)), "-")</f>
        <v>-</v>
      </c>
    </row>
    <row r="1926" spans="1:7" x14ac:dyDescent="0.3">
      <c r="A1926" s="80">
        <v>96501132</v>
      </c>
      <c r="B1926" s="53" t="str">
        <f>VLOOKUP(A1926,'DATA (2)'!A:G,2,0)</f>
        <v xml:space="preserve">Верт. насос CRI10-22 A-FGJ-A-V-HQQV 3x  </v>
      </c>
      <c r="C1926" s="50" t="str">
        <f>VLOOKUP(A1926,'DATA (2)'!A:G,4,0)</f>
        <v>CW</v>
      </c>
      <c r="D1926" s="51"/>
      <c r="E1926" s="50"/>
      <c r="F1926" s="50" t="str">
        <f>VLOOKUP(A1926,'DATA (2)'!A:G,5,0)</f>
        <v>За запитом</v>
      </c>
      <c r="G1926" s="50" t="str">
        <f>IFERROR(F1926*(1-VLOOKUP(C1926,ГОЛОВНА!K:L,2,0)), "-")</f>
        <v>-</v>
      </c>
    </row>
    <row r="1927" spans="1:7" x14ac:dyDescent="0.3">
      <c r="A1927" s="80">
        <v>96501349</v>
      </c>
      <c r="B1927" s="53" t="str">
        <f>VLOOKUP(A1927,'DATA (2)'!A:G,2,0)</f>
        <v xml:space="preserve">Верт. насос CRI10-22 A-FGJ-A-V-HQQV 3x  </v>
      </c>
      <c r="C1927" s="50" t="str">
        <f>VLOOKUP(A1927,'DATA (2)'!A:G,4,0)</f>
        <v>CW</v>
      </c>
      <c r="D1927" s="51"/>
      <c r="E1927" s="50"/>
      <c r="F1927" s="50" t="str">
        <f>VLOOKUP(A1927,'DATA (2)'!A:G,5,0)</f>
        <v>За запитом</v>
      </c>
      <c r="G1927" s="50" t="str">
        <f>IFERROR(F1927*(1-VLOOKUP(C1927,ГОЛОВНА!K:L,2,0)), "-")</f>
        <v>-</v>
      </c>
    </row>
    <row r="1928" spans="1:7" x14ac:dyDescent="0.3">
      <c r="A1928" s="80">
        <v>96501023</v>
      </c>
      <c r="B1928" s="53" t="str">
        <f>VLOOKUP(A1928,'DATA (2)'!A:G,2,0)</f>
        <v xml:space="preserve">Верт. насос CRI10-22 A-P-A-E-HQQE 3x23  </v>
      </c>
      <c r="C1928" s="50" t="str">
        <f>VLOOKUP(A1928,'DATA (2)'!A:G,4,0)</f>
        <v>CW</v>
      </c>
      <c r="D1928" s="51"/>
      <c r="E1928" s="50"/>
      <c r="F1928" s="50" t="str">
        <f>VLOOKUP(A1928,'DATA (2)'!A:G,5,0)</f>
        <v>За запитом</v>
      </c>
      <c r="G1928" s="50" t="str">
        <f>IFERROR(F1928*(1-VLOOKUP(C1928,ГОЛОВНА!K:L,2,0)), "-")</f>
        <v>-</v>
      </c>
    </row>
    <row r="1929" spans="1:7" x14ac:dyDescent="0.3">
      <c r="A1929" s="80">
        <v>96501261</v>
      </c>
      <c r="B1929" s="53" t="str">
        <f>VLOOKUP(A1929,'DATA (2)'!A:G,2,0)</f>
        <v xml:space="preserve">Верт. насос CRI10-22 A-P-A-E-HQQE 3x40  </v>
      </c>
      <c r="C1929" s="50" t="str">
        <f>VLOOKUP(A1929,'DATA (2)'!A:G,4,0)</f>
        <v>CW</v>
      </c>
      <c r="D1929" s="51"/>
      <c r="E1929" s="50"/>
      <c r="F1929" s="50" t="str">
        <f>VLOOKUP(A1929,'DATA (2)'!A:G,5,0)</f>
        <v>За запитом</v>
      </c>
      <c r="G1929" s="50" t="str">
        <f>IFERROR(F1929*(1-VLOOKUP(C1929,ГОЛОВНА!K:L,2,0)), "-")</f>
        <v>-</v>
      </c>
    </row>
    <row r="1930" spans="1:7" x14ac:dyDescent="0.3">
      <c r="A1930" s="80">
        <v>96501148</v>
      </c>
      <c r="B1930" s="53" t="str">
        <f>VLOOKUP(A1930,'DATA (2)'!A:G,2,0)</f>
        <v xml:space="preserve">Верт. насос CRI10-22 A-P-A-V-HQQV 3x23  </v>
      </c>
      <c r="C1930" s="50" t="str">
        <f>VLOOKUP(A1930,'DATA (2)'!A:G,4,0)</f>
        <v>CW</v>
      </c>
      <c r="D1930" s="51"/>
      <c r="E1930" s="50"/>
      <c r="F1930" s="50" t="str">
        <f>VLOOKUP(A1930,'DATA (2)'!A:G,5,0)</f>
        <v>За запитом</v>
      </c>
      <c r="G1930" s="50" t="str">
        <f>IFERROR(F1930*(1-VLOOKUP(C1930,ГОЛОВНА!K:L,2,0)), "-")</f>
        <v>-</v>
      </c>
    </row>
    <row r="1931" spans="1:7" x14ac:dyDescent="0.3">
      <c r="A1931" s="80">
        <v>96501362</v>
      </c>
      <c r="B1931" s="53" t="str">
        <f>VLOOKUP(A1931,'DATA (2)'!A:G,2,0)</f>
        <v xml:space="preserve">Верт. насос CRI10-22 A-P-A-V-HQQV 3x40  </v>
      </c>
      <c r="C1931" s="50" t="str">
        <f>VLOOKUP(A1931,'DATA (2)'!A:G,4,0)</f>
        <v>CW</v>
      </c>
      <c r="D1931" s="51"/>
      <c r="E1931" s="50"/>
      <c r="F1931" s="50" t="str">
        <f>VLOOKUP(A1931,'DATA (2)'!A:G,5,0)</f>
        <v>За запитом</v>
      </c>
      <c r="G1931" s="50" t="str">
        <f>IFERROR(F1931*(1-VLOOKUP(C1931,ГОЛОВНА!K:L,2,0)), "-")</f>
        <v>-</v>
      </c>
    </row>
    <row r="1932" spans="1:7" x14ac:dyDescent="0.3">
      <c r="A1932" s="80">
        <v>96560034</v>
      </c>
      <c r="B1932" s="53" t="str">
        <f>VLOOKUP(A1932,'DATA (2)'!A:G,2,0)</f>
        <v xml:space="preserve">Верт. насос CRI1-10 A-CA-A-E-HQQE 1x22  </v>
      </c>
      <c r="C1932" s="50" t="str">
        <f>VLOOKUP(A1932,'DATA (2)'!A:G,4,0)</f>
        <v>CW</v>
      </c>
      <c r="D1932" s="51"/>
      <c r="E1932" s="50"/>
      <c r="F1932" s="50">
        <f>VLOOKUP(A1932,'DATA (2)'!A:G,5,0)</f>
        <v>709.4</v>
      </c>
      <c r="G1932" s="50">
        <f>IFERROR(F1932*(1-VLOOKUP(C1932,ГОЛОВНА!K:L,2,0)), "-")</f>
        <v>709.4</v>
      </c>
    </row>
    <row r="1933" spans="1:7" x14ac:dyDescent="0.3">
      <c r="A1933" s="80">
        <v>96516324</v>
      </c>
      <c r="B1933" s="53" t="str">
        <f>VLOOKUP(A1933,'DATA (2)'!A:G,2,0)</f>
        <v xml:space="preserve">Верт.насос  CRI1-10 A-CA-A-E-HQQE 3x23  </v>
      </c>
      <c r="C1933" s="50" t="str">
        <f>VLOOKUP(A1933,'DATA (2)'!A:G,4,0)</f>
        <v>CW</v>
      </c>
      <c r="D1933" s="51"/>
      <c r="E1933" s="50"/>
      <c r="F1933" s="50">
        <f>VLOOKUP(A1933,'DATA (2)'!A:G,5,0)</f>
        <v>669.13</v>
      </c>
      <c r="G1933" s="50">
        <f>IFERROR(F1933*(1-VLOOKUP(C1933,ГОЛОВНА!K:L,2,0)), "-")</f>
        <v>669.13</v>
      </c>
    </row>
    <row r="1934" spans="1:7" x14ac:dyDescent="0.3">
      <c r="A1934" s="80">
        <v>96560114</v>
      </c>
      <c r="B1934" s="53" t="str">
        <f>VLOOKUP(A1934,'DATA (2)'!A:G,2,0)</f>
        <v xml:space="preserve">Верт.насос  CRI1-10 A-CA-A-E-HQQE 3x40  </v>
      </c>
      <c r="C1934" s="50" t="str">
        <f>VLOOKUP(A1934,'DATA (2)'!A:G,4,0)</f>
        <v>CW</v>
      </c>
      <c r="D1934" s="51"/>
      <c r="E1934" s="50"/>
      <c r="F1934" s="50">
        <f>VLOOKUP(A1934,'DATA (2)'!A:G,5,0)</f>
        <v>669.13</v>
      </c>
      <c r="G1934" s="50">
        <f>IFERROR(F1934*(1-VLOOKUP(C1934,ГОЛОВНА!K:L,2,0)), "-")</f>
        <v>669.13</v>
      </c>
    </row>
    <row r="1935" spans="1:7" x14ac:dyDescent="0.3">
      <c r="A1935" s="80">
        <v>96516346</v>
      </c>
      <c r="B1935" s="53" t="str">
        <f>VLOOKUP(A1935,'DATA (2)'!A:G,2,0)</f>
        <v xml:space="preserve">Верт.насос  CRI1-10 A-CA-A-V-HQQV 3x23  </v>
      </c>
      <c r="C1935" s="50" t="str">
        <f>VLOOKUP(A1935,'DATA (2)'!A:G,4,0)</f>
        <v>CW</v>
      </c>
      <c r="D1935" s="51"/>
      <c r="E1935" s="50"/>
      <c r="F1935" s="50">
        <f>VLOOKUP(A1935,'DATA (2)'!A:G,5,0)</f>
        <v>687.14</v>
      </c>
      <c r="G1935" s="50">
        <f>IFERROR(F1935*(1-VLOOKUP(C1935,ГОЛОВНА!K:L,2,0)), "-")</f>
        <v>687.14</v>
      </c>
    </row>
    <row r="1936" spans="1:7" x14ac:dyDescent="0.3">
      <c r="A1936" s="80">
        <v>96560150</v>
      </c>
      <c r="B1936" s="53" t="str">
        <f>VLOOKUP(A1936,'DATA (2)'!A:G,2,0)</f>
        <v xml:space="preserve">Верт.насос  CRI1-10 A-CA-A-V-HQQV 3x40  </v>
      </c>
      <c r="C1936" s="50" t="str">
        <f>VLOOKUP(A1936,'DATA (2)'!A:G,4,0)</f>
        <v>CW</v>
      </c>
      <c r="D1936" s="51"/>
      <c r="E1936" s="50"/>
      <c r="F1936" s="50">
        <f>VLOOKUP(A1936,'DATA (2)'!A:G,5,0)</f>
        <v>687.14</v>
      </c>
      <c r="G1936" s="50">
        <f>IFERROR(F1936*(1-VLOOKUP(C1936,ГОЛОВНА!K:L,2,0)), "-")</f>
        <v>687.14</v>
      </c>
    </row>
    <row r="1937" spans="1:7" x14ac:dyDescent="0.3">
      <c r="A1937" s="80">
        <v>96529519</v>
      </c>
      <c r="B1937" s="53" t="str">
        <f>VLOOKUP(A1937,'DATA (2)'!A:G,2,0)</f>
        <v xml:space="preserve">Верт. насос CRI1-10 A-FGJ-A-E-HQQE 1x2  </v>
      </c>
      <c r="C1937" s="50" t="str">
        <f>VLOOKUP(A1937,'DATA (2)'!A:G,4,0)</f>
        <v>CW</v>
      </c>
      <c r="D1937" s="51"/>
      <c r="E1937" s="50"/>
      <c r="F1937" s="50">
        <f>VLOOKUP(A1937,'DATA (2)'!A:G,5,0)</f>
        <v>743.48</v>
      </c>
      <c r="G1937" s="50">
        <f>IFERROR(F1937*(1-VLOOKUP(C1937,ГОЛОВНА!K:L,2,0)), "-")</f>
        <v>743.48</v>
      </c>
    </row>
    <row r="1938" spans="1:7" x14ac:dyDescent="0.3">
      <c r="A1938" s="80">
        <v>96528154</v>
      </c>
      <c r="B1938" s="53" t="str">
        <f>VLOOKUP(A1938,'DATA (2)'!A:G,2,0)</f>
        <v xml:space="preserve">Верт.насос  CRI1-10 A-FGJ-A-E-HQQE 3x2  </v>
      </c>
      <c r="C1938" s="50" t="str">
        <f>VLOOKUP(A1938,'DATA (2)'!A:G,4,0)</f>
        <v>CW</v>
      </c>
      <c r="D1938" s="51"/>
      <c r="E1938" s="50"/>
      <c r="F1938" s="50">
        <f>VLOOKUP(A1938,'DATA (2)'!A:G,5,0)</f>
        <v>703.22</v>
      </c>
      <c r="G1938" s="50">
        <f>IFERROR(F1938*(1-VLOOKUP(C1938,ГОЛОВНА!K:L,2,0)), "-")</f>
        <v>703.22</v>
      </c>
    </row>
    <row r="1939" spans="1:7" x14ac:dyDescent="0.3">
      <c r="A1939" s="80">
        <v>96560171</v>
      </c>
      <c r="B1939" s="53" t="str">
        <f>VLOOKUP(A1939,'DATA (2)'!A:G,2,0)</f>
        <v xml:space="preserve">Верт.насос  CRI1-10 A-FGJ-A-E-HQQE 3x4  </v>
      </c>
      <c r="C1939" s="50" t="str">
        <f>VLOOKUP(A1939,'DATA (2)'!A:G,4,0)</f>
        <v>CW</v>
      </c>
      <c r="D1939" s="51"/>
      <c r="E1939" s="50"/>
      <c r="F1939" s="50">
        <f>VLOOKUP(A1939,'DATA (2)'!A:G,5,0)</f>
        <v>703.22</v>
      </c>
      <c r="G1939" s="50">
        <f>IFERROR(F1939*(1-VLOOKUP(C1939,ГОЛОВНА!K:L,2,0)), "-")</f>
        <v>703.22</v>
      </c>
    </row>
    <row r="1940" spans="1:7" x14ac:dyDescent="0.3">
      <c r="A1940" s="80">
        <v>96542831</v>
      </c>
      <c r="B1940" s="53" t="str">
        <f>VLOOKUP(A1940,'DATA (2)'!A:G,2,0)</f>
        <v xml:space="preserve">Верт. насос CRI1-10 A-FGJ-A-V-HQQV 1x2  </v>
      </c>
      <c r="C1940" s="50" t="str">
        <f>VLOOKUP(A1940,'DATA (2)'!A:G,4,0)</f>
        <v>CW</v>
      </c>
      <c r="D1940" s="51"/>
      <c r="E1940" s="50"/>
      <c r="F1940" s="50">
        <f>VLOOKUP(A1940,'DATA (2)'!A:G,5,0)</f>
        <v>761.5</v>
      </c>
      <c r="G1940" s="50">
        <f>IFERROR(F1940*(1-VLOOKUP(C1940,ГОЛОВНА!K:L,2,0)), "-")</f>
        <v>761.5</v>
      </c>
    </row>
    <row r="1941" spans="1:7" x14ac:dyDescent="0.3">
      <c r="A1941" s="80">
        <v>96527697</v>
      </c>
      <c r="B1941" s="53" t="str">
        <f>VLOOKUP(A1941,'DATA (2)'!A:G,2,0)</f>
        <v xml:space="preserve">Верт.насос  CRI1-10 A-FGJ-A-V-HQQV 3x2  </v>
      </c>
      <c r="C1941" s="50" t="str">
        <f>VLOOKUP(A1941,'DATA (2)'!A:G,4,0)</f>
        <v>CW</v>
      </c>
      <c r="D1941" s="51"/>
      <c r="E1941" s="50"/>
      <c r="F1941" s="50">
        <f>VLOOKUP(A1941,'DATA (2)'!A:G,5,0)</f>
        <v>721.22</v>
      </c>
      <c r="G1941" s="50">
        <f>IFERROR(F1941*(1-VLOOKUP(C1941,ГОЛОВНА!K:L,2,0)), "-")</f>
        <v>721.22</v>
      </c>
    </row>
    <row r="1942" spans="1:7" x14ac:dyDescent="0.3">
      <c r="A1942" s="80">
        <v>96560196</v>
      </c>
      <c r="B1942" s="53" t="str">
        <f>VLOOKUP(A1942,'DATA (2)'!A:G,2,0)</f>
        <v xml:space="preserve">Верт.насос  CRI1-10 A-FGJ-A-V-HQQV 3x4  </v>
      </c>
      <c r="C1942" s="50" t="str">
        <f>VLOOKUP(A1942,'DATA (2)'!A:G,4,0)</f>
        <v>CW</v>
      </c>
      <c r="D1942" s="51"/>
      <c r="E1942" s="50"/>
      <c r="F1942" s="50">
        <f>VLOOKUP(A1942,'DATA (2)'!A:G,5,0)</f>
        <v>721.22</v>
      </c>
      <c r="G1942" s="50">
        <f>IFERROR(F1942*(1-VLOOKUP(C1942,ГОЛОВНА!K:L,2,0)), "-")</f>
        <v>721.22</v>
      </c>
    </row>
    <row r="1943" spans="1:7" x14ac:dyDescent="0.3">
      <c r="A1943" s="80">
        <v>96532868</v>
      </c>
      <c r="B1943" s="53" t="str">
        <f>VLOOKUP(A1943,'DATA (2)'!A:G,2,0)</f>
        <v xml:space="preserve">Верт. насос CRI1-10 A-P-A-E-HQQE 1x220  </v>
      </c>
      <c r="C1943" s="50" t="str">
        <f>VLOOKUP(A1943,'DATA (2)'!A:G,4,0)</f>
        <v>CW</v>
      </c>
      <c r="D1943" s="51"/>
      <c r="E1943" s="50"/>
      <c r="F1943" s="50">
        <f>VLOOKUP(A1943,'DATA (2)'!A:G,5,0)</f>
        <v>709.4</v>
      </c>
      <c r="G1943" s="50">
        <f>IFERROR(F1943*(1-VLOOKUP(C1943,ГОЛОВНА!K:L,2,0)), "-")</f>
        <v>709.4</v>
      </c>
    </row>
    <row r="1944" spans="1:7" x14ac:dyDescent="0.3">
      <c r="A1944" s="80">
        <v>96527839</v>
      </c>
      <c r="B1944" s="53" t="str">
        <f>VLOOKUP(A1944,'DATA (2)'!A:G,2,0)</f>
        <v xml:space="preserve">Верт.насос  CRI1-10 A-P-A-E-HQQE 3x230  </v>
      </c>
      <c r="C1944" s="50" t="str">
        <f>VLOOKUP(A1944,'DATA (2)'!A:G,4,0)</f>
        <v>CW</v>
      </c>
      <c r="D1944" s="51"/>
      <c r="E1944" s="50"/>
      <c r="F1944" s="50">
        <f>VLOOKUP(A1944,'DATA (2)'!A:G,5,0)</f>
        <v>669.13</v>
      </c>
      <c r="G1944" s="50">
        <f>IFERROR(F1944*(1-VLOOKUP(C1944,ГОЛОВНА!K:L,2,0)), "-")</f>
        <v>669.13</v>
      </c>
    </row>
    <row r="1945" spans="1:7" x14ac:dyDescent="0.3">
      <c r="A1945" s="80">
        <v>96560219</v>
      </c>
      <c r="B1945" s="53" t="str">
        <f>VLOOKUP(A1945,'DATA (2)'!A:G,2,0)</f>
        <v xml:space="preserve">Верт.насос  CRI1-10 A-P-A-E-HQQE 3x400  </v>
      </c>
      <c r="C1945" s="50" t="str">
        <f>VLOOKUP(A1945,'DATA (2)'!A:G,4,0)</f>
        <v>CW</v>
      </c>
      <c r="D1945" s="51"/>
      <c r="E1945" s="50"/>
      <c r="F1945" s="50">
        <f>VLOOKUP(A1945,'DATA (2)'!A:G,5,0)</f>
        <v>669.13</v>
      </c>
      <c r="G1945" s="50">
        <f>IFERROR(F1945*(1-VLOOKUP(C1945,ГОЛОВНА!K:L,2,0)), "-")</f>
        <v>669.13</v>
      </c>
    </row>
    <row r="1946" spans="1:7" x14ac:dyDescent="0.3">
      <c r="A1946" s="80">
        <v>96560085</v>
      </c>
      <c r="B1946" s="53" t="str">
        <f>VLOOKUP(A1946,'DATA (2)'!A:G,2,0)</f>
        <v xml:space="preserve">Верт. насос CRI1-10 A-P-A-V-HQQV 1x220  </v>
      </c>
      <c r="C1946" s="50" t="str">
        <f>VLOOKUP(A1946,'DATA (2)'!A:G,4,0)</f>
        <v>CW</v>
      </c>
      <c r="D1946" s="51"/>
      <c r="E1946" s="50"/>
      <c r="F1946" s="50">
        <f>VLOOKUP(A1946,'DATA (2)'!A:G,5,0)</f>
        <v>727.4</v>
      </c>
      <c r="G1946" s="50">
        <f>IFERROR(F1946*(1-VLOOKUP(C1946,ГОЛОВНА!K:L,2,0)), "-")</f>
        <v>727.4</v>
      </c>
    </row>
    <row r="1947" spans="1:7" x14ac:dyDescent="0.3">
      <c r="A1947" s="80">
        <v>96538169</v>
      </c>
      <c r="B1947" s="53" t="str">
        <f>VLOOKUP(A1947,'DATA (2)'!A:G,2,0)</f>
        <v xml:space="preserve">Верт.насос  CRI1-10 A-P-A-V-HQQV 3x230  </v>
      </c>
      <c r="C1947" s="50" t="str">
        <f>VLOOKUP(A1947,'DATA (2)'!A:G,4,0)</f>
        <v>CW</v>
      </c>
      <c r="D1947" s="51"/>
      <c r="E1947" s="50"/>
      <c r="F1947" s="50">
        <f>VLOOKUP(A1947,'DATA (2)'!A:G,5,0)</f>
        <v>687.14</v>
      </c>
      <c r="G1947" s="50">
        <f>IFERROR(F1947*(1-VLOOKUP(C1947,ГОЛОВНА!K:L,2,0)), "-")</f>
        <v>687.14</v>
      </c>
    </row>
    <row r="1948" spans="1:7" x14ac:dyDescent="0.3">
      <c r="A1948" s="80">
        <v>96560244</v>
      </c>
      <c r="B1948" s="53" t="str">
        <f>VLOOKUP(A1948,'DATA (2)'!A:G,2,0)</f>
        <v xml:space="preserve">Верт.насос  CRI1-10 A-P-A-V-HQQV 3x400  </v>
      </c>
      <c r="C1948" s="50" t="str">
        <f>VLOOKUP(A1948,'DATA (2)'!A:G,4,0)</f>
        <v>CW</v>
      </c>
      <c r="D1948" s="51"/>
      <c r="E1948" s="50"/>
      <c r="F1948" s="50">
        <f>VLOOKUP(A1948,'DATA (2)'!A:G,5,0)</f>
        <v>687.14</v>
      </c>
      <c r="G1948" s="50">
        <f>IFERROR(F1948*(1-VLOOKUP(C1948,ГОЛОВНА!K:L,2,0)), "-")</f>
        <v>687.14</v>
      </c>
    </row>
    <row r="1949" spans="1:7" x14ac:dyDescent="0.3">
      <c r="A1949" s="80">
        <v>96560035</v>
      </c>
      <c r="B1949" s="53" t="str">
        <f>VLOOKUP(A1949,'DATA (2)'!A:G,2,0)</f>
        <v xml:space="preserve">Верт. насос CRI1-11 A-CA-A-E-HQQE 1x22  </v>
      </c>
      <c r="C1949" s="50" t="str">
        <f>VLOOKUP(A1949,'DATA (2)'!A:G,4,0)</f>
        <v>CW</v>
      </c>
      <c r="D1949" s="51"/>
      <c r="E1949" s="50"/>
      <c r="F1949" s="50">
        <f>VLOOKUP(A1949,'DATA (2)'!A:G,5,0)</f>
        <v>736.59</v>
      </c>
      <c r="G1949" s="50">
        <f>IFERROR(F1949*(1-VLOOKUP(C1949,ГОЛОВНА!K:L,2,0)), "-")</f>
        <v>736.59</v>
      </c>
    </row>
    <row r="1950" spans="1:7" x14ac:dyDescent="0.3">
      <c r="A1950" s="80">
        <v>96516325</v>
      </c>
      <c r="B1950" s="53" t="str">
        <f>VLOOKUP(A1950,'DATA (2)'!A:G,2,0)</f>
        <v xml:space="preserve">Верт.насос  CRI1-11 A-CA-A-E-HQQE 3x23  </v>
      </c>
      <c r="C1950" s="50" t="str">
        <f>VLOOKUP(A1950,'DATA (2)'!A:G,4,0)</f>
        <v>CW</v>
      </c>
      <c r="D1950" s="51"/>
      <c r="E1950" s="50"/>
      <c r="F1950" s="50">
        <f>VLOOKUP(A1950,'DATA (2)'!A:G,5,0)</f>
        <v>696.34</v>
      </c>
      <c r="G1950" s="50">
        <f>IFERROR(F1950*(1-VLOOKUP(C1950,ГОЛОВНА!K:L,2,0)), "-")</f>
        <v>696.34</v>
      </c>
    </row>
    <row r="1951" spans="1:7" x14ac:dyDescent="0.3">
      <c r="A1951" s="80">
        <v>96560115</v>
      </c>
      <c r="B1951" s="53" t="str">
        <f>VLOOKUP(A1951,'DATA (2)'!A:G,2,0)</f>
        <v xml:space="preserve">Верт.насос  CRI1-11 A-CA-A-E-HQQE 3x40  </v>
      </c>
      <c r="C1951" s="50" t="str">
        <f>VLOOKUP(A1951,'DATA (2)'!A:G,4,0)</f>
        <v>CW</v>
      </c>
      <c r="D1951" s="51"/>
      <c r="E1951" s="50"/>
      <c r="F1951" s="50">
        <f>VLOOKUP(A1951,'DATA (2)'!A:G,5,0)</f>
        <v>696.34</v>
      </c>
      <c r="G1951" s="50">
        <f>IFERROR(F1951*(1-VLOOKUP(C1951,ГОЛОВНА!K:L,2,0)), "-")</f>
        <v>696.34</v>
      </c>
    </row>
    <row r="1952" spans="1:7" x14ac:dyDescent="0.3">
      <c r="A1952" s="80">
        <v>96516347</v>
      </c>
      <c r="B1952" s="53" t="str">
        <f>VLOOKUP(A1952,'DATA (2)'!A:G,2,0)</f>
        <v xml:space="preserve">Верт.насос  CRI1-11 A-CA-A-V-HQQV 3x23  </v>
      </c>
      <c r="C1952" s="50" t="str">
        <f>VLOOKUP(A1952,'DATA (2)'!A:G,4,0)</f>
        <v>CW</v>
      </c>
      <c r="D1952" s="51"/>
      <c r="E1952" s="50"/>
      <c r="F1952" s="50">
        <f>VLOOKUP(A1952,'DATA (2)'!A:G,5,0)</f>
        <v>714.33</v>
      </c>
      <c r="G1952" s="50">
        <f>IFERROR(F1952*(1-VLOOKUP(C1952,ГОЛОВНА!K:L,2,0)), "-")</f>
        <v>714.33</v>
      </c>
    </row>
    <row r="1953" spans="1:7" x14ac:dyDescent="0.3">
      <c r="A1953" s="80">
        <v>96560151</v>
      </c>
      <c r="B1953" s="53" t="str">
        <f>VLOOKUP(A1953,'DATA (2)'!A:G,2,0)</f>
        <v xml:space="preserve">Верт.насос  CRI1-11 A-CA-A-V-HQQV 3x40  </v>
      </c>
      <c r="C1953" s="50" t="str">
        <f>VLOOKUP(A1953,'DATA (2)'!A:G,4,0)</f>
        <v>CW</v>
      </c>
      <c r="D1953" s="51"/>
      <c r="E1953" s="50"/>
      <c r="F1953" s="50">
        <f>VLOOKUP(A1953,'DATA (2)'!A:G,5,0)</f>
        <v>714.33</v>
      </c>
      <c r="G1953" s="50">
        <f>IFERROR(F1953*(1-VLOOKUP(C1953,ГОЛОВНА!K:L,2,0)), "-")</f>
        <v>714.33</v>
      </c>
    </row>
    <row r="1954" spans="1:7" x14ac:dyDescent="0.3">
      <c r="A1954" s="80">
        <v>96529520</v>
      </c>
      <c r="B1954" s="53" t="str">
        <f>VLOOKUP(A1954,'DATA (2)'!A:G,2,0)</f>
        <v xml:space="preserve">Верт. насос CRI1-11 A-FGJ-A-E-HQQE 1x2  </v>
      </c>
      <c r="C1954" s="50" t="str">
        <f>VLOOKUP(A1954,'DATA (2)'!A:G,4,0)</f>
        <v>CW</v>
      </c>
      <c r="D1954" s="51"/>
      <c r="E1954" s="50"/>
      <c r="F1954" s="50">
        <f>VLOOKUP(A1954,'DATA (2)'!A:G,5,0)</f>
        <v>770.67</v>
      </c>
      <c r="G1954" s="50">
        <f>IFERROR(F1954*(1-VLOOKUP(C1954,ГОЛОВНА!K:L,2,0)), "-")</f>
        <v>770.67</v>
      </c>
    </row>
    <row r="1955" spans="1:7" x14ac:dyDescent="0.3">
      <c r="A1955" s="80">
        <v>96527701</v>
      </c>
      <c r="B1955" s="53" t="str">
        <f>VLOOKUP(A1955,'DATA (2)'!A:G,2,0)</f>
        <v xml:space="preserve">Верт.насос  CRI1-11 A-FGJ-A-E-HQQE 3x2  </v>
      </c>
      <c r="C1955" s="50" t="str">
        <f>VLOOKUP(A1955,'DATA (2)'!A:G,4,0)</f>
        <v>CW</v>
      </c>
      <c r="D1955" s="51"/>
      <c r="E1955" s="50"/>
      <c r="F1955" s="50">
        <f>VLOOKUP(A1955,'DATA (2)'!A:G,5,0)</f>
        <v>730.41</v>
      </c>
      <c r="G1955" s="50">
        <f>IFERROR(F1955*(1-VLOOKUP(C1955,ГОЛОВНА!K:L,2,0)), "-")</f>
        <v>730.41</v>
      </c>
    </row>
    <row r="1956" spans="1:7" x14ac:dyDescent="0.3">
      <c r="A1956" s="80">
        <v>96542832</v>
      </c>
      <c r="B1956" s="53" t="str">
        <f>VLOOKUP(A1956,'DATA (2)'!A:G,2,0)</f>
        <v xml:space="preserve">Верт. насос CRI1-11 A-FGJ-A-V-HQQV 1x2  </v>
      </c>
      <c r="C1956" s="50" t="str">
        <f>VLOOKUP(A1956,'DATA (2)'!A:G,4,0)</f>
        <v>CW</v>
      </c>
      <c r="D1956" s="51"/>
      <c r="E1956" s="50"/>
      <c r="F1956" s="50">
        <f>VLOOKUP(A1956,'DATA (2)'!A:G,5,0)</f>
        <v>788.68</v>
      </c>
      <c r="G1956" s="50">
        <f>IFERROR(F1956*(1-VLOOKUP(C1956,ГОЛОВНА!K:L,2,0)), "-")</f>
        <v>788.68</v>
      </c>
    </row>
    <row r="1957" spans="1:7" x14ac:dyDescent="0.3">
      <c r="A1957" s="80">
        <v>96527754</v>
      </c>
      <c r="B1957" s="53" t="str">
        <f>VLOOKUP(A1957,'DATA (2)'!A:G,2,0)</f>
        <v xml:space="preserve">Верт.насос  CRI1-11 A-FGJ-A-V-HQQV 3x2  </v>
      </c>
      <c r="C1957" s="50" t="str">
        <f>VLOOKUP(A1957,'DATA (2)'!A:G,4,0)</f>
        <v>CW</v>
      </c>
      <c r="D1957" s="51"/>
      <c r="E1957" s="50"/>
      <c r="F1957" s="50">
        <f>VLOOKUP(A1957,'DATA (2)'!A:G,5,0)</f>
        <v>748.42</v>
      </c>
      <c r="G1957" s="50">
        <f>IFERROR(F1957*(1-VLOOKUP(C1957,ГОЛОВНА!K:L,2,0)), "-")</f>
        <v>748.42</v>
      </c>
    </row>
    <row r="1958" spans="1:7" x14ac:dyDescent="0.3">
      <c r="A1958" s="80">
        <v>96560197</v>
      </c>
      <c r="B1958" s="53" t="str">
        <f>VLOOKUP(A1958,'DATA (2)'!A:G,2,0)</f>
        <v xml:space="preserve">Верт.насос  CRI1-11 A-FGJ-A-V-HQQV 3x4  </v>
      </c>
      <c r="C1958" s="50" t="str">
        <f>VLOOKUP(A1958,'DATA (2)'!A:G,4,0)</f>
        <v>CW</v>
      </c>
      <c r="D1958" s="51"/>
      <c r="E1958" s="50"/>
      <c r="F1958" s="50">
        <f>VLOOKUP(A1958,'DATA (2)'!A:G,5,0)</f>
        <v>748.42</v>
      </c>
      <c r="G1958" s="50">
        <f>IFERROR(F1958*(1-VLOOKUP(C1958,ГОЛОВНА!K:L,2,0)), "-")</f>
        <v>748.42</v>
      </c>
    </row>
    <row r="1959" spans="1:7" x14ac:dyDescent="0.3">
      <c r="A1959" s="80">
        <v>96532874</v>
      </c>
      <c r="B1959" s="53" t="str">
        <f>VLOOKUP(A1959,'DATA (2)'!A:G,2,0)</f>
        <v xml:space="preserve">Верт. насос CRI1-11 A-P-A-E-HQQE 1x220  </v>
      </c>
      <c r="C1959" s="50" t="str">
        <f>VLOOKUP(A1959,'DATA (2)'!A:G,4,0)</f>
        <v>CW</v>
      </c>
      <c r="D1959" s="51"/>
      <c r="E1959" s="50"/>
      <c r="F1959" s="50">
        <f>VLOOKUP(A1959,'DATA (2)'!A:G,5,0)</f>
        <v>736.59</v>
      </c>
      <c r="G1959" s="50">
        <f>IFERROR(F1959*(1-VLOOKUP(C1959,ГОЛОВНА!K:L,2,0)), "-")</f>
        <v>736.59</v>
      </c>
    </row>
    <row r="1960" spans="1:7" x14ac:dyDescent="0.3">
      <c r="A1960" s="80">
        <v>96527841</v>
      </c>
      <c r="B1960" s="53" t="str">
        <f>VLOOKUP(A1960,'DATA (2)'!A:G,2,0)</f>
        <v xml:space="preserve">Верт.насос  CRI1-11 A-P-A-E-HQQE 3x230  </v>
      </c>
      <c r="C1960" s="50" t="str">
        <f>VLOOKUP(A1960,'DATA (2)'!A:G,4,0)</f>
        <v>CW</v>
      </c>
      <c r="D1960" s="51"/>
      <c r="E1960" s="50"/>
      <c r="F1960" s="50">
        <f>VLOOKUP(A1960,'DATA (2)'!A:G,5,0)</f>
        <v>696.34</v>
      </c>
      <c r="G1960" s="50">
        <f>IFERROR(F1960*(1-VLOOKUP(C1960,ГОЛОВНА!K:L,2,0)), "-")</f>
        <v>696.34</v>
      </c>
    </row>
    <row r="1961" spans="1:7" x14ac:dyDescent="0.3">
      <c r="A1961" s="80">
        <v>96560220</v>
      </c>
      <c r="B1961" s="53" t="str">
        <f>VLOOKUP(A1961,'DATA (2)'!A:G,2,0)</f>
        <v xml:space="preserve">Верт.насос  CRI1-11 A-P-A-E-HQQE 3x400  </v>
      </c>
      <c r="C1961" s="50" t="str">
        <f>VLOOKUP(A1961,'DATA (2)'!A:G,4,0)</f>
        <v>CW</v>
      </c>
      <c r="D1961" s="51"/>
      <c r="E1961" s="50"/>
      <c r="F1961" s="50">
        <f>VLOOKUP(A1961,'DATA (2)'!A:G,5,0)</f>
        <v>696.34</v>
      </c>
      <c r="G1961" s="50">
        <f>IFERROR(F1961*(1-VLOOKUP(C1961,ГОЛОВНА!K:L,2,0)), "-")</f>
        <v>696.34</v>
      </c>
    </row>
    <row r="1962" spans="1:7" x14ac:dyDescent="0.3">
      <c r="A1962" s="80">
        <v>96560086</v>
      </c>
      <c r="B1962" s="53" t="str">
        <f>VLOOKUP(A1962,'DATA (2)'!A:G,2,0)</f>
        <v xml:space="preserve">Верт. насос CRI1-11 A-P-A-V-HQQV 1x220  </v>
      </c>
      <c r="C1962" s="50" t="str">
        <f>VLOOKUP(A1962,'DATA (2)'!A:G,4,0)</f>
        <v>CW</v>
      </c>
      <c r="D1962" s="51"/>
      <c r="E1962" s="50"/>
      <c r="F1962" s="50">
        <f>VLOOKUP(A1962,'DATA (2)'!A:G,5,0)</f>
        <v>754.59</v>
      </c>
      <c r="G1962" s="50">
        <f>IFERROR(F1962*(1-VLOOKUP(C1962,ГОЛОВНА!K:L,2,0)), "-")</f>
        <v>754.59</v>
      </c>
    </row>
    <row r="1963" spans="1:7" x14ac:dyDescent="0.3">
      <c r="A1963" s="80">
        <v>96538180</v>
      </c>
      <c r="B1963" s="53" t="str">
        <f>VLOOKUP(A1963,'DATA (2)'!A:G,2,0)</f>
        <v xml:space="preserve">Верт.насос  CRI1-11 A-P-A-V-HQQV 3x230  </v>
      </c>
      <c r="C1963" s="50" t="str">
        <f>VLOOKUP(A1963,'DATA (2)'!A:G,4,0)</f>
        <v>CW</v>
      </c>
      <c r="D1963" s="51"/>
      <c r="E1963" s="50"/>
      <c r="F1963" s="50">
        <f>VLOOKUP(A1963,'DATA (2)'!A:G,5,0)</f>
        <v>714.33</v>
      </c>
      <c r="G1963" s="50">
        <f>IFERROR(F1963*(1-VLOOKUP(C1963,ГОЛОВНА!K:L,2,0)), "-")</f>
        <v>714.33</v>
      </c>
    </row>
    <row r="1964" spans="1:7" x14ac:dyDescent="0.3">
      <c r="A1964" s="80">
        <v>96560245</v>
      </c>
      <c r="B1964" s="53" t="str">
        <f>VLOOKUP(A1964,'DATA (2)'!A:G,2,0)</f>
        <v xml:space="preserve">Верт.насос  CRI1-11 A-P-A-V-HQQV 3x400  </v>
      </c>
      <c r="C1964" s="50" t="str">
        <f>VLOOKUP(A1964,'DATA (2)'!A:G,4,0)</f>
        <v>CW</v>
      </c>
      <c r="D1964" s="51"/>
      <c r="E1964" s="50"/>
      <c r="F1964" s="50">
        <f>VLOOKUP(A1964,'DATA (2)'!A:G,5,0)</f>
        <v>714.33</v>
      </c>
      <c r="G1964" s="50">
        <f>IFERROR(F1964*(1-VLOOKUP(C1964,ГОЛОВНА!K:L,2,0)), "-")</f>
        <v>714.33</v>
      </c>
    </row>
    <row r="1965" spans="1:7" x14ac:dyDescent="0.3">
      <c r="A1965" s="80">
        <v>96560036</v>
      </c>
      <c r="B1965" s="53" t="str">
        <f>VLOOKUP(A1965,'DATA (2)'!A:G,2,0)</f>
        <v xml:space="preserve">Верт. насос CRI1-12 A-CA-A-E-HQQE 1x22  </v>
      </c>
      <c r="C1965" s="50" t="str">
        <f>VLOOKUP(A1965,'DATA (2)'!A:G,4,0)</f>
        <v>CW</v>
      </c>
      <c r="D1965" s="51"/>
      <c r="E1965" s="50"/>
      <c r="F1965" s="50">
        <f>VLOOKUP(A1965,'DATA (2)'!A:G,5,0)</f>
        <v>839.9</v>
      </c>
      <c r="G1965" s="50">
        <f>IFERROR(F1965*(1-VLOOKUP(C1965,ГОЛОВНА!K:L,2,0)), "-")</f>
        <v>839.9</v>
      </c>
    </row>
    <row r="1966" spans="1:7" x14ac:dyDescent="0.3">
      <c r="A1966" s="80">
        <v>96516326</v>
      </c>
      <c r="B1966" s="53" t="str">
        <f>VLOOKUP(A1966,'DATA (2)'!A:G,2,0)</f>
        <v xml:space="preserve">Верт. насос CRI1-12 A-CA-A-E-HQQE 3x23  </v>
      </c>
      <c r="C1966" s="50" t="str">
        <f>VLOOKUP(A1966,'DATA (2)'!A:G,4,0)</f>
        <v>CW</v>
      </c>
      <c r="D1966" s="51"/>
      <c r="E1966" s="50"/>
      <c r="F1966" s="50">
        <f>VLOOKUP(A1966,'DATA (2)'!A:G,5,0)</f>
        <v>721.58</v>
      </c>
      <c r="G1966" s="50">
        <f>IFERROR(F1966*(1-VLOOKUP(C1966,ГОЛОВНА!K:L,2,0)), "-")</f>
        <v>721.58</v>
      </c>
    </row>
    <row r="1967" spans="1:7" x14ac:dyDescent="0.3">
      <c r="A1967" s="80">
        <v>96560116</v>
      </c>
      <c r="B1967" s="53" t="str">
        <f>VLOOKUP(A1967,'DATA (2)'!A:G,2,0)</f>
        <v xml:space="preserve">Верт. насос CRI1-12 A-CA-A-E-HQQE 3x40  </v>
      </c>
      <c r="C1967" s="50" t="str">
        <f>VLOOKUP(A1967,'DATA (2)'!A:G,4,0)</f>
        <v>CW</v>
      </c>
      <c r="D1967" s="51"/>
      <c r="E1967" s="50"/>
      <c r="F1967" s="50">
        <f>VLOOKUP(A1967,'DATA (2)'!A:G,5,0)</f>
        <v>721.58</v>
      </c>
      <c r="G1967" s="50">
        <f>IFERROR(F1967*(1-VLOOKUP(C1967,ГОЛОВНА!K:L,2,0)), "-")</f>
        <v>721.58</v>
      </c>
    </row>
    <row r="1968" spans="1:7" x14ac:dyDescent="0.3">
      <c r="A1968" s="80">
        <v>96516348</v>
      </c>
      <c r="B1968" s="53" t="str">
        <f>VLOOKUP(A1968,'DATA (2)'!A:G,2,0)</f>
        <v xml:space="preserve">Верт. насос CRI1-12 A-CA-A-V-HQQV 3x23  </v>
      </c>
      <c r="C1968" s="50" t="str">
        <f>VLOOKUP(A1968,'DATA (2)'!A:G,4,0)</f>
        <v>CW</v>
      </c>
      <c r="D1968" s="51"/>
      <c r="E1968" s="50"/>
      <c r="F1968" s="50">
        <f>VLOOKUP(A1968,'DATA (2)'!A:G,5,0)</f>
        <v>739.59</v>
      </c>
      <c r="G1968" s="50">
        <f>IFERROR(F1968*(1-VLOOKUP(C1968,ГОЛОВНА!K:L,2,0)), "-")</f>
        <v>739.59</v>
      </c>
    </row>
    <row r="1969" spans="1:7" x14ac:dyDescent="0.3">
      <c r="A1969" s="80">
        <v>96560152</v>
      </c>
      <c r="B1969" s="53" t="str">
        <f>VLOOKUP(A1969,'DATA (2)'!A:G,2,0)</f>
        <v xml:space="preserve">Верт. насос CRI1-12 A-CA-A-V-HQQV 3x40  </v>
      </c>
      <c r="C1969" s="50" t="str">
        <f>VLOOKUP(A1969,'DATA (2)'!A:G,4,0)</f>
        <v>CW</v>
      </c>
      <c r="D1969" s="51"/>
      <c r="E1969" s="50"/>
      <c r="F1969" s="50">
        <f>VLOOKUP(A1969,'DATA (2)'!A:G,5,0)</f>
        <v>739.59</v>
      </c>
      <c r="G1969" s="50">
        <f>IFERROR(F1969*(1-VLOOKUP(C1969,ГОЛОВНА!K:L,2,0)), "-")</f>
        <v>739.59</v>
      </c>
    </row>
    <row r="1970" spans="1:7" x14ac:dyDescent="0.3">
      <c r="A1970" s="80">
        <v>96529521</v>
      </c>
      <c r="B1970" s="53" t="str">
        <f>VLOOKUP(A1970,'DATA (2)'!A:G,2,0)</f>
        <v xml:space="preserve">Верт. насос CRI1-12 A-FGJ-A-E-HQQE 1x2  </v>
      </c>
      <c r="C1970" s="50" t="str">
        <f>VLOOKUP(A1970,'DATA (2)'!A:G,4,0)</f>
        <v>CW</v>
      </c>
      <c r="D1970" s="51"/>
      <c r="E1970" s="50"/>
      <c r="F1970" s="50">
        <f>VLOOKUP(A1970,'DATA (2)'!A:G,5,0)</f>
        <v>873.99</v>
      </c>
      <c r="G1970" s="50">
        <f>IFERROR(F1970*(1-VLOOKUP(C1970,ГОЛОВНА!K:L,2,0)), "-")</f>
        <v>873.99</v>
      </c>
    </row>
    <row r="1971" spans="1:7" x14ac:dyDescent="0.3">
      <c r="A1971" s="80">
        <v>96527704</v>
      </c>
      <c r="B1971" s="53" t="str">
        <f>VLOOKUP(A1971,'DATA (2)'!A:G,2,0)</f>
        <v xml:space="preserve">Верт. насос CRI1-12 A-FGJ-A-E-HQQE 3x2  </v>
      </c>
      <c r="C1971" s="50" t="str">
        <f>VLOOKUP(A1971,'DATA (2)'!A:G,4,0)</f>
        <v>CW</v>
      </c>
      <c r="D1971" s="51"/>
      <c r="E1971" s="50"/>
      <c r="F1971" s="50">
        <f>VLOOKUP(A1971,'DATA (2)'!A:G,5,0)</f>
        <v>755.66</v>
      </c>
      <c r="G1971" s="50">
        <f>IFERROR(F1971*(1-VLOOKUP(C1971,ГОЛОВНА!K:L,2,0)), "-")</f>
        <v>755.66</v>
      </c>
    </row>
    <row r="1972" spans="1:7" x14ac:dyDescent="0.3">
      <c r="A1972" s="80">
        <v>96560173</v>
      </c>
      <c r="B1972" s="53" t="str">
        <f>VLOOKUP(A1972,'DATA (2)'!A:G,2,0)</f>
        <v xml:space="preserve">Верт. насос CRI1-12 A-FGJ-A-E-HQQE 3x4  </v>
      </c>
      <c r="C1972" s="50" t="str">
        <f>VLOOKUP(A1972,'DATA (2)'!A:G,4,0)</f>
        <v>CW</v>
      </c>
      <c r="D1972" s="51"/>
      <c r="E1972" s="50"/>
      <c r="F1972" s="50">
        <f>VLOOKUP(A1972,'DATA (2)'!A:G,5,0)</f>
        <v>755.66</v>
      </c>
      <c r="G1972" s="50">
        <f>IFERROR(F1972*(1-VLOOKUP(C1972,ГОЛОВНА!K:L,2,0)), "-")</f>
        <v>755.66</v>
      </c>
    </row>
    <row r="1973" spans="1:7" x14ac:dyDescent="0.3">
      <c r="A1973" s="80">
        <v>96542833</v>
      </c>
      <c r="B1973" s="53" t="str">
        <f>VLOOKUP(A1973,'DATA (2)'!A:G,2,0)</f>
        <v xml:space="preserve">Верт. насос CRI1-12 A-FGJ-A-V-HQQV 1x2  </v>
      </c>
      <c r="C1973" s="50" t="str">
        <f>VLOOKUP(A1973,'DATA (2)'!A:G,4,0)</f>
        <v>CW</v>
      </c>
      <c r="D1973" s="51"/>
      <c r="E1973" s="50"/>
      <c r="F1973" s="50">
        <f>VLOOKUP(A1973,'DATA (2)'!A:G,5,0)</f>
        <v>892</v>
      </c>
      <c r="G1973" s="50">
        <f>IFERROR(F1973*(1-VLOOKUP(C1973,ГОЛОВНА!K:L,2,0)), "-")</f>
        <v>892</v>
      </c>
    </row>
    <row r="1974" spans="1:7" x14ac:dyDescent="0.3">
      <c r="A1974" s="80">
        <v>96527759</v>
      </c>
      <c r="B1974" s="53" t="str">
        <f>VLOOKUP(A1974,'DATA (2)'!A:G,2,0)</f>
        <v xml:space="preserve">Верт. насос CRI1-12 A-FGJ-A-V-HQQV 3x2  </v>
      </c>
      <c r="C1974" s="50" t="str">
        <f>VLOOKUP(A1974,'DATA (2)'!A:G,4,0)</f>
        <v>CW</v>
      </c>
      <c r="D1974" s="51"/>
      <c r="E1974" s="50"/>
      <c r="F1974" s="50">
        <f>VLOOKUP(A1974,'DATA (2)'!A:G,5,0)</f>
        <v>773.69</v>
      </c>
      <c r="G1974" s="50">
        <f>IFERROR(F1974*(1-VLOOKUP(C1974,ГОЛОВНА!K:L,2,0)), "-")</f>
        <v>773.69</v>
      </c>
    </row>
    <row r="1975" spans="1:7" x14ac:dyDescent="0.3">
      <c r="A1975" s="80">
        <v>96560199</v>
      </c>
      <c r="B1975" s="53" t="str">
        <f>VLOOKUP(A1975,'DATA (2)'!A:G,2,0)</f>
        <v xml:space="preserve">Верт. насос CRI1-12 A-FGJ-A-V-HQQV 3x4  </v>
      </c>
      <c r="C1975" s="50" t="str">
        <f>VLOOKUP(A1975,'DATA (2)'!A:G,4,0)</f>
        <v>CW</v>
      </c>
      <c r="D1975" s="51"/>
      <c r="E1975" s="50"/>
      <c r="F1975" s="50">
        <f>VLOOKUP(A1975,'DATA (2)'!A:G,5,0)</f>
        <v>773.69</v>
      </c>
      <c r="G1975" s="50">
        <f>IFERROR(F1975*(1-VLOOKUP(C1975,ГОЛОВНА!K:L,2,0)), "-")</f>
        <v>773.69</v>
      </c>
    </row>
    <row r="1976" spans="1:7" x14ac:dyDescent="0.3">
      <c r="A1976" s="80">
        <v>96532878</v>
      </c>
      <c r="B1976" s="53" t="str">
        <f>VLOOKUP(A1976,'DATA (2)'!A:G,2,0)</f>
        <v xml:space="preserve">Верт. насос CRI1-12 A-P-A-E-HQQE 1x220  </v>
      </c>
      <c r="C1976" s="50" t="str">
        <f>VLOOKUP(A1976,'DATA (2)'!A:G,4,0)</f>
        <v>CW</v>
      </c>
      <c r="D1976" s="51"/>
      <c r="E1976" s="50"/>
      <c r="F1976" s="50">
        <f>VLOOKUP(A1976,'DATA (2)'!A:G,5,0)</f>
        <v>839.9</v>
      </c>
      <c r="G1976" s="50">
        <f>IFERROR(F1976*(1-VLOOKUP(C1976,ГОЛОВНА!K:L,2,0)), "-")</f>
        <v>839.9</v>
      </c>
    </row>
    <row r="1977" spans="1:7" x14ac:dyDescent="0.3">
      <c r="A1977" s="80">
        <v>96527842</v>
      </c>
      <c r="B1977" s="53" t="str">
        <f>VLOOKUP(A1977,'DATA (2)'!A:G,2,0)</f>
        <v xml:space="preserve">Верт. насос CRI1-12 A-P-A-E-HQQE 3x230  </v>
      </c>
      <c r="C1977" s="50" t="str">
        <f>VLOOKUP(A1977,'DATA (2)'!A:G,4,0)</f>
        <v>CW</v>
      </c>
      <c r="D1977" s="51"/>
      <c r="E1977" s="50"/>
      <c r="F1977" s="50">
        <f>VLOOKUP(A1977,'DATA (2)'!A:G,5,0)</f>
        <v>721.58</v>
      </c>
      <c r="G1977" s="50">
        <f>IFERROR(F1977*(1-VLOOKUP(C1977,ГОЛОВНА!K:L,2,0)), "-")</f>
        <v>721.58</v>
      </c>
    </row>
    <row r="1978" spans="1:7" x14ac:dyDescent="0.3">
      <c r="A1978" s="80">
        <v>96560221</v>
      </c>
      <c r="B1978" s="53" t="str">
        <f>VLOOKUP(A1978,'DATA (2)'!A:G,2,0)</f>
        <v xml:space="preserve">Верт. насос CRI1-12 A-P-A-E-HQQE 3x400  </v>
      </c>
      <c r="C1978" s="50" t="str">
        <f>VLOOKUP(A1978,'DATA (2)'!A:G,4,0)</f>
        <v>CW</v>
      </c>
      <c r="D1978" s="51"/>
      <c r="E1978" s="50"/>
      <c r="F1978" s="50">
        <f>VLOOKUP(A1978,'DATA (2)'!A:G,5,0)</f>
        <v>721.58</v>
      </c>
      <c r="G1978" s="50">
        <f>IFERROR(F1978*(1-VLOOKUP(C1978,ГОЛОВНА!K:L,2,0)), "-")</f>
        <v>721.58</v>
      </c>
    </row>
    <row r="1979" spans="1:7" x14ac:dyDescent="0.3">
      <c r="A1979" s="80">
        <v>96560087</v>
      </c>
      <c r="B1979" s="53" t="str">
        <f>VLOOKUP(A1979,'DATA (2)'!A:G,2,0)</f>
        <v xml:space="preserve">Верт. насос CRI1-12 A-P-A-V-HQQV 1x220  </v>
      </c>
      <c r="C1979" s="50" t="str">
        <f>VLOOKUP(A1979,'DATA (2)'!A:G,4,0)</f>
        <v>CW</v>
      </c>
      <c r="D1979" s="51"/>
      <c r="E1979" s="50"/>
      <c r="F1979" s="50">
        <f>VLOOKUP(A1979,'DATA (2)'!A:G,5,0)</f>
        <v>857.92</v>
      </c>
      <c r="G1979" s="50">
        <f>IFERROR(F1979*(1-VLOOKUP(C1979,ГОЛОВНА!K:L,2,0)), "-")</f>
        <v>857.92</v>
      </c>
    </row>
    <row r="1980" spans="1:7" x14ac:dyDescent="0.3">
      <c r="A1980" s="80">
        <v>96527869</v>
      </c>
      <c r="B1980" s="53" t="str">
        <f>VLOOKUP(A1980,'DATA (2)'!A:G,2,0)</f>
        <v xml:space="preserve">Верт. насос CRI1-12 A-P-A-V-HQQV 3x230  </v>
      </c>
      <c r="C1980" s="50" t="str">
        <f>VLOOKUP(A1980,'DATA (2)'!A:G,4,0)</f>
        <v>CW</v>
      </c>
      <c r="D1980" s="51"/>
      <c r="E1980" s="50"/>
      <c r="F1980" s="50">
        <f>VLOOKUP(A1980,'DATA (2)'!A:G,5,0)</f>
        <v>739.59</v>
      </c>
      <c r="G1980" s="50">
        <f>IFERROR(F1980*(1-VLOOKUP(C1980,ГОЛОВНА!K:L,2,0)), "-")</f>
        <v>739.59</v>
      </c>
    </row>
    <row r="1981" spans="1:7" x14ac:dyDescent="0.3">
      <c r="A1981" s="80">
        <v>96560246</v>
      </c>
      <c r="B1981" s="53" t="str">
        <f>VLOOKUP(A1981,'DATA (2)'!A:G,2,0)</f>
        <v xml:space="preserve">Верт. насос CRI1-12 A-P-A-V-HQQV 3x400  </v>
      </c>
      <c r="C1981" s="50" t="str">
        <f>VLOOKUP(A1981,'DATA (2)'!A:G,4,0)</f>
        <v>CW</v>
      </c>
      <c r="D1981" s="51"/>
      <c r="E1981" s="50"/>
      <c r="F1981" s="50">
        <f>VLOOKUP(A1981,'DATA (2)'!A:G,5,0)</f>
        <v>739.59</v>
      </c>
      <c r="G1981" s="50">
        <f>IFERROR(F1981*(1-VLOOKUP(C1981,ГОЛОВНА!K:L,2,0)), "-")</f>
        <v>739.59</v>
      </c>
    </row>
    <row r="1982" spans="1:7" x14ac:dyDescent="0.3">
      <c r="A1982" s="80">
        <v>96560037</v>
      </c>
      <c r="B1982" s="53" t="str">
        <f>VLOOKUP(A1982,'DATA (2)'!A:G,2,0)</f>
        <v xml:space="preserve">Верт. насос CRI1-13 A-CA-A-E-HQQE 1x22  </v>
      </c>
      <c r="C1982" s="50" t="str">
        <f>VLOOKUP(A1982,'DATA (2)'!A:G,4,0)</f>
        <v>CW</v>
      </c>
      <c r="D1982" s="51"/>
      <c r="E1982" s="50"/>
      <c r="F1982" s="50">
        <f>VLOOKUP(A1982,'DATA (2)'!A:G,5,0)</f>
        <v>873.1</v>
      </c>
      <c r="G1982" s="50">
        <f>IFERROR(F1982*(1-VLOOKUP(C1982,ГОЛОВНА!K:L,2,0)), "-")</f>
        <v>873.1</v>
      </c>
    </row>
    <row r="1983" spans="1:7" x14ac:dyDescent="0.3">
      <c r="A1983" s="80">
        <v>96516327</v>
      </c>
      <c r="B1983" s="53" t="str">
        <f>VLOOKUP(A1983,'DATA (2)'!A:G,2,0)</f>
        <v xml:space="preserve">Верт. насос CRI1-13 A-CA-A-E-HQQE 3x23  </v>
      </c>
      <c r="C1983" s="50" t="str">
        <f>VLOOKUP(A1983,'DATA (2)'!A:G,4,0)</f>
        <v>CW</v>
      </c>
      <c r="D1983" s="51"/>
      <c r="E1983" s="50"/>
      <c r="F1983" s="50">
        <f>VLOOKUP(A1983,'DATA (2)'!A:G,5,0)</f>
        <v>754.78</v>
      </c>
      <c r="G1983" s="50">
        <f>IFERROR(F1983*(1-VLOOKUP(C1983,ГОЛОВНА!K:L,2,0)), "-")</f>
        <v>754.78</v>
      </c>
    </row>
    <row r="1984" spans="1:7" x14ac:dyDescent="0.3">
      <c r="A1984" s="80">
        <v>96560117</v>
      </c>
      <c r="B1984" s="53" t="str">
        <f>VLOOKUP(A1984,'DATA (2)'!A:G,2,0)</f>
        <v xml:space="preserve">Верт. насос CRI1-13 A-CA-A-E-HQQE 3x40  </v>
      </c>
      <c r="C1984" s="50" t="str">
        <f>VLOOKUP(A1984,'DATA (2)'!A:G,4,0)</f>
        <v>CW</v>
      </c>
      <c r="D1984" s="51"/>
      <c r="E1984" s="50"/>
      <c r="F1984" s="50">
        <f>VLOOKUP(A1984,'DATA (2)'!A:G,5,0)</f>
        <v>754.78</v>
      </c>
      <c r="G1984" s="50">
        <f>IFERROR(F1984*(1-VLOOKUP(C1984,ГОЛОВНА!K:L,2,0)), "-")</f>
        <v>754.78</v>
      </c>
    </row>
    <row r="1985" spans="1:7" x14ac:dyDescent="0.3">
      <c r="A1985" s="80">
        <v>96516349</v>
      </c>
      <c r="B1985" s="53" t="str">
        <f>VLOOKUP(A1985,'DATA (2)'!A:G,2,0)</f>
        <v xml:space="preserve">Верт. насос CRI1-13 A-CA-A-V-HQQV 3x23  </v>
      </c>
      <c r="C1985" s="50" t="str">
        <f>VLOOKUP(A1985,'DATA (2)'!A:G,4,0)</f>
        <v>CW</v>
      </c>
      <c r="D1985" s="51"/>
      <c r="E1985" s="50"/>
      <c r="F1985" s="50">
        <f>VLOOKUP(A1985,'DATA (2)'!A:G,5,0)</f>
        <v>772.79</v>
      </c>
      <c r="G1985" s="50">
        <f>IFERROR(F1985*(1-VLOOKUP(C1985,ГОЛОВНА!K:L,2,0)), "-")</f>
        <v>772.79</v>
      </c>
    </row>
    <row r="1986" spans="1:7" x14ac:dyDescent="0.3">
      <c r="A1986" s="80">
        <v>96560153</v>
      </c>
      <c r="B1986" s="53" t="str">
        <f>VLOOKUP(A1986,'DATA (2)'!A:G,2,0)</f>
        <v xml:space="preserve">Верт. насос CRI1-13 A-CA-A-V-HQQV 3x40  </v>
      </c>
      <c r="C1986" s="50" t="str">
        <f>VLOOKUP(A1986,'DATA (2)'!A:G,4,0)</f>
        <v>CW</v>
      </c>
      <c r="D1986" s="51"/>
      <c r="E1986" s="50"/>
      <c r="F1986" s="50">
        <f>VLOOKUP(A1986,'DATA (2)'!A:G,5,0)</f>
        <v>772.79</v>
      </c>
      <c r="G1986" s="50">
        <f>IFERROR(F1986*(1-VLOOKUP(C1986,ГОЛОВНА!K:L,2,0)), "-")</f>
        <v>772.79</v>
      </c>
    </row>
    <row r="1987" spans="1:7" x14ac:dyDescent="0.3">
      <c r="A1987" s="80">
        <v>96529522</v>
      </c>
      <c r="B1987" s="53" t="str">
        <f>VLOOKUP(A1987,'DATA (2)'!A:G,2,0)</f>
        <v xml:space="preserve">Верт. насос CRI1-13 A-FGJ-A-E-HQQE 1x2  </v>
      </c>
      <c r="C1987" s="50" t="str">
        <f>VLOOKUP(A1987,'DATA (2)'!A:G,4,0)</f>
        <v>CW</v>
      </c>
      <c r="D1987" s="51"/>
      <c r="E1987" s="50"/>
      <c r="F1987" s="50">
        <f>VLOOKUP(A1987,'DATA (2)'!A:G,5,0)</f>
        <v>907.18</v>
      </c>
      <c r="G1987" s="50">
        <f>IFERROR(F1987*(1-VLOOKUP(C1987,ГОЛОВНА!K:L,2,0)), "-")</f>
        <v>907.18</v>
      </c>
    </row>
    <row r="1988" spans="1:7" x14ac:dyDescent="0.3">
      <c r="A1988" s="80">
        <v>96527705</v>
      </c>
      <c r="B1988" s="53" t="str">
        <f>VLOOKUP(A1988,'DATA (2)'!A:G,2,0)</f>
        <v xml:space="preserve">Верт. насос CRI1-13 A-FGJ-A-E-HQQE 3x2  </v>
      </c>
      <c r="C1988" s="50" t="str">
        <f>VLOOKUP(A1988,'DATA (2)'!A:G,4,0)</f>
        <v>CW</v>
      </c>
      <c r="D1988" s="51"/>
      <c r="E1988" s="50"/>
      <c r="F1988" s="50">
        <f>VLOOKUP(A1988,'DATA (2)'!A:G,5,0)</f>
        <v>788.86</v>
      </c>
      <c r="G1988" s="50">
        <f>IFERROR(F1988*(1-VLOOKUP(C1988,ГОЛОВНА!K:L,2,0)), "-")</f>
        <v>788.86</v>
      </c>
    </row>
    <row r="1989" spans="1:7" x14ac:dyDescent="0.3">
      <c r="A1989" s="80">
        <v>96542834</v>
      </c>
      <c r="B1989" s="53" t="str">
        <f>VLOOKUP(A1989,'DATA (2)'!A:G,2,0)</f>
        <v xml:space="preserve">Верт. насос CRI1-13 A-FGJ-A-V-HQQV 1x2  </v>
      </c>
      <c r="C1989" s="50" t="str">
        <f>VLOOKUP(A1989,'DATA (2)'!A:G,4,0)</f>
        <v>CW</v>
      </c>
      <c r="D1989" s="51"/>
      <c r="E1989" s="50"/>
      <c r="F1989" s="50">
        <f>VLOOKUP(A1989,'DATA (2)'!A:G,5,0)</f>
        <v>925.2</v>
      </c>
      <c r="G1989" s="50">
        <f>IFERROR(F1989*(1-VLOOKUP(C1989,ГОЛОВНА!K:L,2,0)), "-")</f>
        <v>925.2</v>
      </c>
    </row>
    <row r="1990" spans="1:7" x14ac:dyDescent="0.3">
      <c r="A1990" s="80">
        <v>96527770</v>
      </c>
      <c r="B1990" s="53" t="str">
        <f>VLOOKUP(A1990,'DATA (2)'!A:G,2,0)</f>
        <v xml:space="preserve">Верт. насос CRI1-13 A-FGJ-A-V-HQQV 3x2  </v>
      </c>
      <c r="C1990" s="50" t="str">
        <f>VLOOKUP(A1990,'DATA (2)'!A:G,4,0)</f>
        <v>CW</v>
      </c>
      <c r="D1990" s="51"/>
      <c r="E1990" s="50"/>
      <c r="F1990" s="50">
        <f>VLOOKUP(A1990,'DATA (2)'!A:G,5,0)</f>
        <v>806.86</v>
      </c>
      <c r="G1990" s="50">
        <f>IFERROR(F1990*(1-VLOOKUP(C1990,ГОЛОВНА!K:L,2,0)), "-")</f>
        <v>806.86</v>
      </c>
    </row>
    <row r="1991" spans="1:7" x14ac:dyDescent="0.3">
      <c r="A1991" s="80">
        <v>96560200</v>
      </c>
      <c r="B1991" s="53" t="str">
        <f>VLOOKUP(A1991,'DATA (2)'!A:G,2,0)</f>
        <v xml:space="preserve">Верт. насос CRI1-13 A-FGJ-A-V-HQQV 3x4  </v>
      </c>
      <c r="C1991" s="50" t="str">
        <f>VLOOKUP(A1991,'DATA (2)'!A:G,4,0)</f>
        <v>CW</v>
      </c>
      <c r="D1991" s="51"/>
      <c r="E1991" s="50"/>
      <c r="F1991" s="50">
        <f>VLOOKUP(A1991,'DATA (2)'!A:G,5,0)</f>
        <v>806.86</v>
      </c>
      <c r="G1991" s="50">
        <f>IFERROR(F1991*(1-VLOOKUP(C1991,ГОЛОВНА!K:L,2,0)), "-")</f>
        <v>806.86</v>
      </c>
    </row>
    <row r="1992" spans="1:7" x14ac:dyDescent="0.3">
      <c r="A1992" s="80">
        <v>96533069</v>
      </c>
      <c r="B1992" s="53" t="str">
        <f>VLOOKUP(A1992,'DATA (2)'!A:G,2,0)</f>
        <v xml:space="preserve">Верт. насос CRI1-13 A-P-A-E-HQQE 1x220  </v>
      </c>
      <c r="C1992" s="50" t="str">
        <f>VLOOKUP(A1992,'DATA (2)'!A:G,4,0)</f>
        <v>CW</v>
      </c>
      <c r="D1992" s="51"/>
      <c r="E1992" s="50"/>
      <c r="F1992" s="50">
        <f>VLOOKUP(A1992,'DATA (2)'!A:G,5,0)</f>
        <v>873.1</v>
      </c>
      <c r="G1992" s="50">
        <f>IFERROR(F1992*(1-VLOOKUP(C1992,ГОЛОВНА!K:L,2,0)), "-")</f>
        <v>873.1</v>
      </c>
    </row>
    <row r="1993" spans="1:7" x14ac:dyDescent="0.3">
      <c r="A1993" s="80">
        <v>96527843</v>
      </c>
      <c r="B1993" s="53" t="str">
        <f>VLOOKUP(A1993,'DATA (2)'!A:G,2,0)</f>
        <v xml:space="preserve">Верт. насос CRI1-13 A-P-A-E-HQQE 3x230  </v>
      </c>
      <c r="C1993" s="50" t="str">
        <f>VLOOKUP(A1993,'DATA (2)'!A:G,4,0)</f>
        <v>CW</v>
      </c>
      <c r="D1993" s="51"/>
      <c r="E1993" s="50"/>
      <c r="F1993" s="50">
        <f>VLOOKUP(A1993,'DATA (2)'!A:G,5,0)</f>
        <v>754.78</v>
      </c>
      <c r="G1993" s="50">
        <f>IFERROR(F1993*(1-VLOOKUP(C1993,ГОЛОВНА!K:L,2,0)), "-")</f>
        <v>754.78</v>
      </c>
    </row>
    <row r="1994" spans="1:7" x14ac:dyDescent="0.3">
      <c r="A1994" s="80">
        <v>96560222</v>
      </c>
      <c r="B1994" s="53" t="str">
        <f>VLOOKUP(A1994,'DATA (2)'!A:G,2,0)</f>
        <v xml:space="preserve">Верт. насос CRI1-13 A-P-A-E-HQQE 3x400  </v>
      </c>
      <c r="C1994" s="50" t="str">
        <f>VLOOKUP(A1994,'DATA (2)'!A:G,4,0)</f>
        <v>CW</v>
      </c>
      <c r="D1994" s="51"/>
      <c r="E1994" s="50"/>
      <c r="F1994" s="50">
        <f>VLOOKUP(A1994,'DATA (2)'!A:G,5,0)</f>
        <v>754.78</v>
      </c>
      <c r="G1994" s="50">
        <f>IFERROR(F1994*(1-VLOOKUP(C1994,ГОЛОВНА!K:L,2,0)), "-")</f>
        <v>754.78</v>
      </c>
    </row>
    <row r="1995" spans="1:7" x14ac:dyDescent="0.3">
      <c r="A1995" s="80">
        <v>96560088</v>
      </c>
      <c r="B1995" s="53" t="str">
        <f>VLOOKUP(A1995,'DATA (2)'!A:G,2,0)</f>
        <v xml:space="preserve">Верт. насос CRI1-13 A-P-A-V-HQQV 1x220  </v>
      </c>
      <c r="C1995" s="50" t="str">
        <f>VLOOKUP(A1995,'DATA (2)'!A:G,4,0)</f>
        <v>CW</v>
      </c>
      <c r="D1995" s="51"/>
      <c r="E1995" s="50"/>
      <c r="F1995" s="50">
        <f>VLOOKUP(A1995,'DATA (2)'!A:G,5,0)</f>
        <v>891.11</v>
      </c>
      <c r="G1995" s="50">
        <f>IFERROR(F1995*(1-VLOOKUP(C1995,ГОЛОВНА!K:L,2,0)), "-")</f>
        <v>891.11</v>
      </c>
    </row>
    <row r="1996" spans="1:7" x14ac:dyDescent="0.3">
      <c r="A1996" s="80">
        <v>96527880</v>
      </c>
      <c r="B1996" s="53" t="str">
        <f>VLOOKUP(A1996,'DATA (2)'!A:G,2,0)</f>
        <v xml:space="preserve">Верт. насос CRI1-13 A-P-A-V-HQQV 3x230  </v>
      </c>
      <c r="C1996" s="50" t="str">
        <f>VLOOKUP(A1996,'DATA (2)'!A:G,4,0)</f>
        <v>CW</v>
      </c>
      <c r="D1996" s="51"/>
      <c r="E1996" s="50"/>
      <c r="F1996" s="50">
        <f>VLOOKUP(A1996,'DATA (2)'!A:G,5,0)</f>
        <v>772.79</v>
      </c>
      <c r="G1996" s="50">
        <f>IFERROR(F1996*(1-VLOOKUP(C1996,ГОЛОВНА!K:L,2,0)), "-")</f>
        <v>772.79</v>
      </c>
    </row>
    <row r="1997" spans="1:7" x14ac:dyDescent="0.3">
      <c r="A1997" s="80">
        <v>96560247</v>
      </c>
      <c r="B1997" s="53" t="str">
        <f>VLOOKUP(A1997,'DATA (2)'!A:G,2,0)</f>
        <v xml:space="preserve">Верт. насос CRI1-13 A-P-A-V-HQQV 3x400  </v>
      </c>
      <c r="C1997" s="50" t="str">
        <f>VLOOKUP(A1997,'DATA (2)'!A:G,4,0)</f>
        <v>CW</v>
      </c>
      <c r="D1997" s="51"/>
      <c r="E1997" s="50"/>
      <c r="F1997" s="50">
        <f>VLOOKUP(A1997,'DATA (2)'!A:G,5,0)</f>
        <v>772.79</v>
      </c>
      <c r="G1997" s="50">
        <f>IFERROR(F1997*(1-VLOOKUP(C1997,ГОЛОВНА!K:L,2,0)), "-")</f>
        <v>772.79</v>
      </c>
    </row>
    <row r="1998" spans="1:7" x14ac:dyDescent="0.3">
      <c r="A1998" s="80">
        <v>96560038</v>
      </c>
      <c r="B1998" s="53" t="str">
        <f>VLOOKUP(A1998,'DATA (2)'!A:G,2,0)</f>
        <v xml:space="preserve">Верт. насос CRI1-15 A-CA-A-E-HQQE 1x22  </v>
      </c>
      <c r="C1998" s="50" t="str">
        <f>VLOOKUP(A1998,'DATA (2)'!A:G,4,0)</f>
        <v>CW</v>
      </c>
      <c r="D1998" s="51"/>
      <c r="E1998" s="50"/>
      <c r="F1998" s="50">
        <f>VLOOKUP(A1998,'DATA (2)'!A:G,5,0)</f>
        <v>929.08</v>
      </c>
      <c r="G1998" s="50">
        <f>IFERROR(F1998*(1-VLOOKUP(C1998,ГОЛОВНА!K:L,2,0)), "-")</f>
        <v>929.08</v>
      </c>
    </row>
    <row r="1999" spans="1:7" x14ac:dyDescent="0.3">
      <c r="A1999" s="80">
        <v>96516328</v>
      </c>
      <c r="B1999" s="53" t="str">
        <f>VLOOKUP(A1999,'DATA (2)'!A:G,2,0)</f>
        <v xml:space="preserve">Верт. насос CRI1-15 A-CA-A-E-HQQE 3x23  </v>
      </c>
      <c r="C1999" s="50" t="str">
        <f>VLOOKUP(A1999,'DATA (2)'!A:G,4,0)</f>
        <v>CW</v>
      </c>
      <c r="D1999" s="51"/>
      <c r="E1999" s="50"/>
      <c r="F1999" s="50">
        <f>VLOOKUP(A1999,'DATA (2)'!A:G,5,0)</f>
        <v>810.76</v>
      </c>
      <c r="G1999" s="50">
        <f>IFERROR(F1999*(1-VLOOKUP(C1999,ГОЛОВНА!K:L,2,0)), "-")</f>
        <v>810.76</v>
      </c>
    </row>
    <row r="2000" spans="1:7" x14ac:dyDescent="0.3">
      <c r="A2000" s="80">
        <v>96560118</v>
      </c>
      <c r="B2000" s="53" t="str">
        <f>VLOOKUP(A2000,'DATA (2)'!A:G,2,0)</f>
        <v xml:space="preserve">Верт. насос CRI1-15 A-CA-A-E-HQQE 3x40  </v>
      </c>
      <c r="C2000" s="50" t="str">
        <f>VLOOKUP(A2000,'DATA (2)'!A:G,4,0)</f>
        <v>CW</v>
      </c>
      <c r="D2000" s="51"/>
      <c r="E2000" s="50"/>
      <c r="F2000" s="50">
        <f>VLOOKUP(A2000,'DATA (2)'!A:G,5,0)</f>
        <v>810.76</v>
      </c>
      <c r="G2000" s="50">
        <f>IFERROR(F2000*(1-VLOOKUP(C2000,ГОЛОВНА!K:L,2,0)), "-")</f>
        <v>810.76</v>
      </c>
    </row>
    <row r="2001" spans="1:7" x14ac:dyDescent="0.3">
      <c r="A2001" s="80">
        <v>96516350</v>
      </c>
      <c r="B2001" s="53" t="str">
        <f>VLOOKUP(A2001,'DATA (2)'!A:G,2,0)</f>
        <v xml:space="preserve">Верт. насос CRI1-15 A-CA-A-V-HQQV 3x23  </v>
      </c>
      <c r="C2001" s="50" t="str">
        <f>VLOOKUP(A2001,'DATA (2)'!A:G,4,0)</f>
        <v>CW</v>
      </c>
      <c r="D2001" s="51"/>
      <c r="E2001" s="50"/>
      <c r="F2001" s="50">
        <f>VLOOKUP(A2001,'DATA (2)'!A:G,5,0)</f>
        <v>828.78</v>
      </c>
      <c r="G2001" s="50">
        <f>IFERROR(F2001*(1-VLOOKUP(C2001,ГОЛОВНА!K:L,2,0)), "-")</f>
        <v>828.78</v>
      </c>
    </row>
    <row r="2002" spans="1:7" x14ac:dyDescent="0.3">
      <c r="A2002" s="80">
        <v>96560154</v>
      </c>
      <c r="B2002" s="53" t="str">
        <f>VLOOKUP(A2002,'DATA (2)'!A:G,2,0)</f>
        <v xml:space="preserve">Верт. насос CRI1-15 A-CA-A-V-HQQV 3x40  </v>
      </c>
      <c r="C2002" s="50" t="str">
        <f>VLOOKUP(A2002,'DATA (2)'!A:G,4,0)</f>
        <v>CW</v>
      </c>
      <c r="D2002" s="51"/>
      <c r="E2002" s="50"/>
      <c r="F2002" s="50">
        <f>VLOOKUP(A2002,'DATA (2)'!A:G,5,0)</f>
        <v>828.78</v>
      </c>
      <c r="G2002" s="50">
        <f>IFERROR(F2002*(1-VLOOKUP(C2002,ГОЛОВНА!K:L,2,0)), "-")</f>
        <v>828.78</v>
      </c>
    </row>
    <row r="2003" spans="1:7" x14ac:dyDescent="0.3">
      <c r="A2003" s="80">
        <v>96529523</v>
      </c>
      <c r="B2003" s="53" t="str">
        <f>VLOOKUP(A2003,'DATA (2)'!A:G,2,0)</f>
        <v xml:space="preserve">Верт. насос CRI1-15 A-FGJ-A-E-HQQE 1x2  </v>
      </c>
      <c r="C2003" s="50" t="str">
        <f>VLOOKUP(A2003,'DATA (2)'!A:G,4,0)</f>
        <v>CW</v>
      </c>
      <c r="D2003" s="51"/>
      <c r="E2003" s="50"/>
      <c r="F2003" s="50">
        <f>VLOOKUP(A2003,'DATA (2)'!A:G,5,0)</f>
        <v>963.16</v>
      </c>
      <c r="G2003" s="50">
        <f>IFERROR(F2003*(1-VLOOKUP(C2003,ГОЛОВНА!K:L,2,0)), "-")</f>
        <v>963.16</v>
      </c>
    </row>
    <row r="2004" spans="1:7" x14ac:dyDescent="0.3">
      <c r="A2004" s="80">
        <v>96527706</v>
      </c>
      <c r="B2004" s="53" t="str">
        <f>VLOOKUP(A2004,'DATA (2)'!A:G,2,0)</f>
        <v xml:space="preserve">Верт. насос CRI1-15 A-FGJ-A-E-HQQE 3x2  </v>
      </c>
      <c r="C2004" s="50" t="str">
        <f>VLOOKUP(A2004,'DATA (2)'!A:G,4,0)</f>
        <v>CW</v>
      </c>
      <c r="D2004" s="51"/>
      <c r="E2004" s="50"/>
      <c r="F2004" s="50">
        <f>VLOOKUP(A2004,'DATA (2)'!A:G,5,0)</f>
        <v>844.85</v>
      </c>
      <c r="G2004" s="50">
        <f>IFERROR(F2004*(1-VLOOKUP(C2004,ГОЛОВНА!K:L,2,0)), "-")</f>
        <v>844.85</v>
      </c>
    </row>
    <row r="2005" spans="1:7" x14ac:dyDescent="0.3">
      <c r="A2005" s="80">
        <v>96560175</v>
      </c>
      <c r="B2005" s="53" t="str">
        <f>VLOOKUP(A2005,'DATA (2)'!A:G,2,0)</f>
        <v xml:space="preserve">Верт. насос CRI1-15 A-FGJ-A-E-HQQE 3x4  </v>
      </c>
      <c r="C2005" s="50" t="str">
        <f>VLOOKUP(A2005,'DATA (2)'!A:G,4,0)</f>
        <v>CW</v>
      </c>
      <c r="D2005" s="51"/>
      <c r="E2005" s="50"/>
      <c r="F2005" s="50">
        <f>VLOOKUP(A2005,'DATA (2)'!A:G,5,0)</f>
        <v>844.85</v>
      </c>
      <c r="G2005" s="50">
        <f>IFERROR(F2005*(1-VLOOKUP(C2005,ГОЛОВНА!K:L,2,0)), "-")</f>
        <v>844.85</v>
      </c>
    </row>
    <row r="2006" spans="1:7" x14ac:dyDescent="0.3">
      <c r="A2006" s="80">
        <v>96542835</v>
      </c>
      <c r="B2006" s="53" t="str">
        <f>VLOOKUP(A2006,'DATA (2)'!A:G,2,0)</f>
        <v xml:space="preserve">Верт. насос CRI1-15 A-FGJ-A-V-HQQV 1x2  </v>
      </c>
      <c r="C2006" s="50" t="str">
        <f>VLOOKUP(A2006,'DATA (2)'!A:G,4,0)</f>
        <v>CW</v>
      </c>
      <c r="D2006" s="51"/>
      <c r="E2006" s="50"/>
      <c r="F2006" s="50">
        <f>VLOOKUP(A2006,'DATA (2)'!A:G,5,0)</f>
        <v>981.18</v>
      </c>
      <c r="G2006" s="50">
        <f>IFERROR(F2006*(1-VLOOKUP(C2006,ГОЛОВНА!K:L,2,0)), "-")</f>
        <v>981.18</v>
      </c>
    </row>
    <row r="2007" spans="1:7" x14ac:dyDescent="0.3">
      <c r="A2007" s="80">
        <v>96527772</v>
      </c>
      <c r="B2007" s="53" t="str">
        <f>VLOOKUP(A2007,'DATA (2)'!A:G,2,0)</f>
        <v xml:space="preserve">Верт. насос CRI1-15 A-FGJ-A-V-HQQV 3x2  </v>
      </c>
      <c r="C2007" s="50" t="str">
        <f>VLOOKUP(A2007,'DATA (2)'!A:G,4,0)</f>
        <v>CW</v>
      </c>
      <c r="D2007" s="51"/>
      <c r="E2007" s="50"/>
      <c r="F2007" s="50">
        <f>VLOOKUP(A2007,'DATA (2)'!A:G,5,0)</f>
        <v>862.85</v>
      </c>
      <c r="G2007" s="50">
        <f>IFERROR(F2007*(1-VLOOKUP(C2007,ГОЛОВНА!K:L,2,0)), "-")</f>
        <v>862.85</v>
      </c>
    </row>
    <row r="2008" spans="1:7" x14ac:dyDescent="0.3">
      <c r="A2008" s="80">
        <v>96560201</v>
      </c>
      <c r="B2008" s="53" t="str">
        <f>VLOOKUP(A2008,'DATA (2)'!A:G,2,0)</f>
        <v xml:space="preserve">Верт. насос CRI1-15 A-FGJ-A-V-HQQV 3x4  </v>
      </c>
      <c r="C2008" s="50" t="str">
        <f>VLOOKUP(A2008,'DATA (2)'!A:G,4,0)</f>
        <v>CW</v>
      </c>
      <c r="D2008" s="51"/>
      <c r="E2008" s="50"/>
      <c r="F2008" s="50">
        <f>VLOOKUP(A2008,'DATA (2)'!A:G,5,0)</f>
        <v>862.85</v>
      </c>
      <c r="G2008" s="50">
        <f>IFERROR(F2008*(1-VLOOKUP(C2008,ГОЛОВНА!K:L,2,0)), "-")</f>
        <v>862.85</v>
      </c>
    </row>
    <row r="2009" spans="1:7" x14ac:dyDescent="0.3">
      <c r="A2009" s="80">
        <v>96533067</v>
      </c>
      <c r="B2009" s="53" t="str">
        <f>VLOOKUP(A2009,'DATA (2)'!A:G,2,0)</f>
        <v xml:space="preserve">Верт. насос CRI1-15 A-P-A-E-HQQE 1x220  </v>
      </c>
      <c r="C2009" s="50" t="str">
        <f>VLOOKUP(A2009,'DATA (2)'!A:G,4,0)</f>
        <v>CW</v>
      </c>
      <c r="D2009" s="51"/>
      <c r="E2009" s="50"/>
      <c r="F2009" s="50">
        <f>VLOOKUP(A2009,'DATA (2)'!A:G,5,0)</f>
        <v>929.08</v>
      </c>
      <c r="G2009" s="50">
        <f>IFERROR(F2009*(1-VLOOKUP(C2009,ГОЛОВНА!K:L,2,0)), "-")</f>
        <v>929.08</v>
      </c>
    </row>
    <row r="2010" spans="1:7" x14ac:dyDescent="0.3">
      <c r="A2010" s="80">
        <v>96527844</v>
      </c>
      <c r="B2010" s="53" t="str">
        <f>VLOOKUP(A2010,'DATA (2)'!A:G,2,0)</f>
        <v xml:space="preserve">Верт. насос CRI1-15 A-P-A-E-HQQE 3x230  </v>
      </c>
      <c r="C2010" s="50" t="str">
        <f>VLOOKUP(A2010,'DATA (2)'!A:G,4,0)</f>
        <v>CW</v>
      </c>
      <c r="D2010" s="51"/>
      <c r="E2010" s="50"/>
      <c r="F2010" s="50">
        <f>VLOOKUP(A2010,'DATA (2)'!A:G,5,0)</f>
        <v>810.76</v>
      </c>
      <c r="G2010" s="50">
        <f>IFERROR(F2010*(1-VLOOKUP(C2010,ГОЛОВНА!K:L,2,0)), "-")</f>
        <v>810.76</v>
      </c>
    </row>
    <row r="2011" spans="1:7" x14ac:dyDescent="0.3">
      <c r="A2011" s="80">
        <v>96560223</v>
      </c>
      <c r="B2011" s="53" t="str">
        <f>VLOOKUP(A2011,'DATA (2)'!A:G,2,0)</f>
        <v xml:space="preserve">Верт. насос CRI1-15 A-P-A-E-HQQE 3x400  </v>
      </c>
      <c r="C2011" s="50" t="str">
        <f>VLOOKUP(A2011,'DATA (2)'!A:G,4,0)</f>
        <v>CW</v>
      </c>
      <c r="D2011" s="51"/>
      <c r="E2011" s="50"/>
      <c r="F2011" s="50">
        <f>VLOOKUP(A2011,'DATA (2)'!A:G,5,0)</f>
        <v>810.76</v>
      </c>
      <c r="G2011" s="50">
        <f>IFERROR(F2011*(1-VLOOKUP(C2011,ГОЛОВНА!K:L,2,0)), "-")</f>
        <v>810.76</v>
      </c>
    </row>
    <row r="2012" spans="1:7" x14ac:dyDescent="0.3">
      <c r="A2012" s="80">
        <v>96560089</v>
      </c>
      <c r="B2012" s="53" t="str">
        <f>VLOOKUP(A2012,'DATA (2)'!A:G,2,0)</f>
        <v xml:space="preserve">Верт. насос CRI1-15 A-P-A-V-HQQV 1x220  </v>
      </c>
      <c r="C2012" s="50" t="str">
        <f>VLOOKUP(A2012,'DATA (2)'!A:G,4,0)</f>
        <v>CW</v>
      </c>
      <c r="D2012" s="51"/>
      <c r="E2012" s="50"/>
      <c r="F2012" s="50">
        <f>VLOOKUP(A2012,'DATA (2)'!A:G,5,0)</f>
        <v>947.1</v>
      </c>
      <c r="G2012" s="50">
        <f>IFERROR(F2012*(1-VLOOKUP(C2012,ГОЛОВНА!K:L,2,0)), "-")</f>
        <v>947.1</v>
      </c>
    </row>
    <row r="2013" spans="1:7" x14ac:dyDescent="0.3">
      <c r="A2013" s="80">
        <v>96538181</v>
      </c>
      <c r="B2013" s="53" t="str">
        <f>VLOOKUP(A2013,'DATA (2)'!A:G,2,0)</f>
        <v xml:space="preserve">Верт. насос CRI1-15 A-P-A-V-HQQV 3x230  </v>
      </c>
      <c r="C2013" s="50" t="str">
        <f>VLOOKUP(A2013,'DATA (2)'!A:G,4,0)</f>
        <v>CW</v>
      </c>
      <c r="D2013" s="51"/>
      <c r="E2013" s="50"/>
      <c r="F2013" s="50">
        <f>VLOOKUP(A2013,'DATA (2)'!A:G,5,0)</f>
        <v>828.78</v>
      </c>
      <c r="G2013" s="50">
        <f>IFERROR(F2013*(1-VLOOKUP(C2013,ГОЛОВНА!K:L,2,0)), "-")</f>
        <v>828.78</v>
      </c>
    </row>
    <row r="2014" spans="1:7" x14ac:dyDescent="0.3">
      <c r="A2014" s="80">
        <v>96560248</v>
      </c>
      <c r="B2014" s="53" t="str">
        <f>VLOOKUP(A2014,'DATA (2)'!A:G,2,0)</f>
        <v xml:space="preserve">Верт. насос CRI1-15 A-P-A-V-HQQV 3x400  </v>
      </c>
      <c r="C2014" s="50" t="str">
        <f>VLOOKUP(A2014,'DATA (2)'!A:G,4,0)</f>
        <v>CW</v>
      </c>
      <c r="D2014" s="51"/>
      <c r="E2014" s="50"/>
      <c r="F2014" s="50">
        <f>VLOOKUP(A2014,'DATA (2)'!A:G,5,0)</f>
        <v>828.78</v>
      </c>
      <c r="G2014" s="50">
        <f>IFERROR(F2014*(1-VLOOKUP(C2014,ГОЛОВНА!K:L,2,0)), "-")</f>
        <v>828.78</v>
      </c>
    </row>
    <row r="2015" spans="1:7" x14ac:dyDescent="0.3">
      <c r="A2015" s="80">
        <v>96560039</v>
      </c>
      <c r="B2015" s="53" t="str">
        <f>VLOOKUP(A2015,'DATA (2)'!A:G,2,0)</f>
        <v xml:space="preserve">Верт. насос CRI1-17 A-CA-A-E-HQQE 1x22  </v>
      </c>
      <c r="C2015" s="50" t="str">
        <f>VLOOKUP(A2015,'DATA (2)'!A:G,4,0)</f>
        <v>CW</v>
      </c>
      <c r="D2015" s="51"/>
      <c r="E2015" s="50"/>
      <c r="F2015" s="50">
        <f>VLOOKUP(A2015,'DATA (2)'!A:G,5,0)</f>
        <v>983.66</v>
      </c>
      <c r="G2015" s="50">
        <f>IFERROR(F2015*(1-VLOOKUP(C2015,ГОЛОВНА!K:L,2,0)), "-")</f>
        <v>983.66</v>
      </c>
    </row>
    <row r="2016" spans="1:7" x14ac:dyDescent="0.3">
      <c r="A2016" s="80">
        <v>96516329</v>
      </c>
      <c r="B2016" s="53" t="str">
        <f>VLOOKUP(A2016,'DATA (2)'!A:G,2,0)</f>
        <v xml:space="preserve">Верт. насос CRI1-17 A-CA-A-E-HQQE 3x23  </v>
      </c>
      <c r="C2016" s="50" t="str">
        <f>VLOOKUP(A2016,'DATA (2)'!A:G,4,0)</f>
        <v>CW</v>
      </c>
      <c r="D2016" s="51"/>
      <c r="E2016" s="50"/>
      <c r="F2016" s="50">
        <f>VLOOKUP(A2016,'DATA (2)'!A:G,5,0)</f>
        <v>865.33</v>
      </c>
      <c r="G2016" s="50">
        <f>IFERROR(F2016*(1-VLOOKUP(C2016,ГОЛОВНА!K:L,2,0)), "-")</f>
        <v>865.33</v>
      </c>
    </row>
    <row r="2017" spans="1:7" x14ac:dyDescent="0.3">
      <c r="A2017" s="80">
        <v>96560119</v>
      </c>
      <c r="B2017" s="53" t="str">
        <f>VLOOKUP(A2017,'DATA (2)'!A:G,2,0)</f>
        <v xml:space="preserve">Верт. насос CRI1-17 A-CA-A-E-HQQE 3x40  </v>
      </c>
      <c r="C2017" s="50" t="str">
        <f>VLOOKUP(A2017,'DATA (2)'!A:G,4,0)</f>
        <v>CW</v>
      </c>
      <c r="D2017" s="51"/>
      <c r="E2017" s="50"/>
      <c r="F2017" s="50">
        <f>VLOOKUP(A2017,'DATA (2)'!A:G,5,0)</f>
        <v>865.33</v>
      </c>
      <c r="G2017" s="50">
        <f>IFERROR(F2017*(1-VLOOKUP(C2017,ГОЛОВНА!K:L,2,0)), "-")</f>
        <v>865.33</v>
      </c>
    </row>
    <row r="2018" spans="1:7" x14ac:dyDescent="0.3">
      <c r="A2018" s="80">
        <v>96516351</v>
      </c>
      <c r="B2018" s="53" t="str">
        <f>VLOOKUP(A2018,'DATA (2)'!A:G,2,0)</f>
        <v xml:space="preserve">Верт. насос CRI1-17 A-CA-A-V-HQQV 3x23  </v>
      </c>
      <c r="C2018" s="50" t="str">
        <f>VLOOKUP(A2018,'DATA (2)'!A:G,4,0)</f>
        <v>CW</v>
      </c>
      <c r="D2018" s="51"/>
      <c r="E2018" s="50"/>
      <c r="F2018" s="50">
        <f>VLOOKUP(A2018,'DATA (2)'!A:G,5,0)</f>
        <v>883.35</v>
      </c>
      <c r="G2018" s="50">
        <f>IFERROR(F2018*(1-VLOOKUP(C2018,ГОЛОВНА!K:L,2,0)), "-")</f>
        <v>883.35</v>
      </c>
    </row>
    <row r="2019" spans="1:7" x14ac:dyDescent="0.3">
      <c r="A2019" s="80">
        <v>96560155</v>
      </c>
      <c r="B2019" s="53" t="str">
        <f>VLOOKUP(A2019,'DATA (2)'!A:G,2,0)</f>
        <v xml:space="preserve">Верт. насос CRI1-17 A-CA-A-V-HQQV 3x40  </v>
      </c>
      <c r="C2019" s="50" t="str">
        <f>VLOOKUP(A2019,'DATA (2)'!A:G,4,0)</f>
        <v>CW</v>
      </c>
      <c r="D2019" s="51"/>
      <c r="E2019" s="50"/>
      <c r="F2019" s="50">
        <f>VLOOKUP(A2019,'DATA (2)'!A:G,5,0)</f>
        <v>883.35</v>
      </c>
      <c r="G2019" s="50">
        <f>IFERROR(F2019*(1-VLOOKUP(C2019,ГОЛОВНА!K:L,2,0)), "-")</f>
        <v>883.35</v>
      </c>
    </row>
    <row r="2020" spans="1:7" x14ac:dyDescent="0.3">
      <c r="A2020" s="80">
        <v>96530832</v>
      </c>
      <c r="B2020" s="53" t="str">
        <f>VLOOKUP(A2020,'DATA (2)'!A:G,2,0)</f>
        <v xml:space="preserve">Верт. насос CRI1-17 A-FGJ-A-E-HQQE 1x2  </v>
      </c>
      <c r="C2020" s="50" t="str">
        <f>VLOOKUP(A2020,'DATA (2)'!A:G,4,0)</f>
        <v>CW</v>
      </c>
      <c r="D2020" s="51"/>
      <c r="E2020" s="50"/>
      <c r="F2020" s="50">
        <f>VLOOKUP(A2020,'DATA (2)'!A:G,5,0)</f>
        <v>1017.73</v>
      </c>
      <c r="G2020" s="50">
        <f>IFERROR(F2020*(1-VLOOKUP(C2020,ГОЛОВНА!K:L,2,0)), "-")</f>
        <v>1017.73</v>
      </c>
    </row>
    <row r="2021" spans="1:7" x14ac:dyDescent="0.3">
      <c r="A2021" s="80">
        <v>96527707</v>
      </c>
      <c r="B2021" s="53" t="str">
        <f>VLOOKUP(A2021,'DATA (2)'!A:G,2,0)</f>
        <v xml:space="preserve">Верт. насос CRI1-17 A-FGJ-A-E-HQQE 3x2  </v>
      </c>
      <c r="C2021" s="50" t="str">
        <f>VLOOKUP(A2021,'DATA (2)'!A:G,4,0)</f>
        <v>CW</v>
      </c>
      <c r="D2021" s="51"/>
      <c r="E2021" s="50"/>
      <c r="F2021" s="50">
        <f>VLOOKUP(A2021,'DATA (2)'!A:G,5,0)</f>
        <v>899.43</v>
      </c>
      <c r="G2021" s="50">
        <f>IFERROR(F2021*(1-VLOOKUP(C2021,ГОЛОВНА!K:L,2,0)), "-")</f>
        <v>899.43</v>
      </c>
    </row>
    <row r="2022" spans="1:7" x14ac:dyDescent="0.3">
      <c r="A2022" s="80">
        <v>96560176</v>
      </c>
      <c r="B2022" s="53" t="str">
        <f>VLOOKUP(A2022,'DATA (2)'!A:G,2,0)</f>
        <v xml:space="preserve">Верт. насос CRI1-17 A-FGJ-A-E-HQQE 3x4  </v>
      </c>
      <c r="C2022" s="50" t="str">
        <f>VLOOKUP(A2022,'DATA (2)'!A:G,4,0)</f>
        <v>CW</v>
      </c>
      <c r="D2022" s="51"/>
      <c r="E2022" s="50"/>
      <c r="F2022" s="50">
        <f>VLOOKUP(A2022,'DATA (2)'!A:G,5,0)</f>
        <v>899.43</v>
      </c>
      <c r="G2022" s="50">
        <f>IFERROR(F2022*(1-VLOOKUP(C2022,ГОЛОВНА!K:L,2,0)), "-")</f>
        <v>899.43</v>
      </c>
    </row>
    <row r="2023" spans="1:7" x14ac:dyDescent="0.3">
      <c r="A2023" s="80">
        <v>96542836</v>
      </c>
      <c r="B2023" s="53" t="str">
        <f>VLOOKUP(A2023,'DATA (2)'!A:G,2,0)</f>
        <v xml:space="preserve">Верт. насос CRI1-17 A-FGJ-A-V-HQQV 1x2  </v>
      </c>
      <c r="C2023" s="50" t="str">
        <f>VLOOKUP(A2023,'DATA (2)'!A:G,4,0)</f>
        <v>CW</v>
      </c>
      <c r="D2023" s="51"/>
      <c r="E2023" s="50"/>
      <c r="F2023" s="50">
        <f>VLOOKUP(A2023,'DATA (2)'!A:G,5,0)</f>
        <v>1035.74</v>
      </c>
      <c r="G2023" s="50">
        <f>IFERROR(F2023*(1-VLOOKUP(C2023,ГОЛОВНА!K:L,2,0)), "-")</f>
        <v>1035.74</v>
      </c>
    </row>
    <row r="2024" spans="1:7" x14ac:dyDescent="0.3">
      <c r="A2024" s="80">
        <v>96527771</v>
      </c>
      <c r="B2024" s="53" t="str">
        <f>VLOOKUP(A2024,'DATA (2)'!A:G,2,0)</f>
        <v xml:space="preserve">Верт. насос CRI1-17 A-FGJ-A-V-HQQV 3x2  </v>
      </c>
      <c r="C2024" s="50" t="str">
        <f>VLOOKUP(A2024,'DATA (2)'!A:G,4,0)</f>
        <v>CW</v>
      </c>
      <c r="D2024" s="51"/>
      <c r="E2024" s="50"/>
      <c r="F2024" s="50">
        <f>VLOOKUP(A2024,'DATA (2)'!A:G,5,0)</f>
        <v>917.42</v>
      </c>
      <c r="G2024" s="50">
        <f>IFERROR(F2024*(1-VLOOKUP(C2024,ГОЛОВНА!K:L,2,0)), "-")</f>
        <v>917.42</v>
      </c>
    </row>
    <row r="2025" spans="1:7" x14ac:dyDescent="0.3">
      <c r="A2025" s="80">
        <v>96560202</v>
      </c>
      <c r="B2025" s="53" t="str">
        <f>VLOOKUP(A2025,'DATA (2)'!A:G,2,0)</f>
        <v xml:space="preserve">Верт. насос CRI1-17 A-FGJ-A-V-HQQV 3x4  </v>
      </c>
      <c r="C2025" s="50" t="str">
        <f>VLOOKUP(A2025,'DATA (2)'!A:G,4,0)</f>
        <v>CW</v>
      </c>
      <c r="D2025" s="51"/>
      <c r="E2025" s="50"/>
      <c r="F2025" s="50">
        <f>VLOOKUP(A2025,'DATA (2)'!A:G,5,0)</f>
        <v>917.42</v>
      </c>
      <c r="G2025" s="50">
        <f>IFERROR(F2025*(1-VLOOKUP(C2025,ГОЛОВНА!K:L,2,0)), "-")</f>
        <v>917.42</v>
      </c>
    </row>
    <row r="2026" spans="1:7" x14ac:dyDescent="0.3">
      <c r="A2026" s="80">
        <v>96533064</v>
      </c>
      <c r="B2026" s="53" t="str">
        <f>VLOOKUP(A2026,'DATA (2)'!A:G,2,0)</f>
        <v xml:space="preserve">Верт. насос CRI1-17 A-P-A-E-HQQE 1x220  </v>
      </c>
      <c r="C2026" s="50" t="str">
        <f>VLOOKUP(A2026,'DATA (2)'!A:G,4,0)</f>
        <v>CW</v>
      </c>
      <c r="D2026" s="51"/>
      <c r="E2026" s="50"/>
      <c r="F2026" s="50">
        <f>VLOOKUP(A2026,'DATA (2)'!A:G,5,0)</f>
        <v>983.66</v>
      </c>
      <c r="G2026" s="50">
        <f>IFERROR(F2026*(1-VLOOKUP(C2026,ГОЛОВНА!K:L,2,0)), "-")</f>
        <v>983.66</v>
      </c>
    </row>
    <row r="2027" spans="1:7" x14ac:dyDescent="0.3">
      <c r="A2027" s="80">
        <v>96527845</v>
      </c>
      <c r="B2027" s="53" t="str">
        <f>VLOOKUP(A2027,'DATA (2)'!A:G,2,0)</f>
        <v xml:space="preserve">Верт. насос CRI1-17 A-P-A-E-HQQE 3x230  </v>
      </c>
      <c r="C2027" s="50" t="str">
        <f>VLOOKUP(A2027,'DATA (2)'!A:G,4,0)</f>
        <v>CW</v>
      </c>
      <c r="D2027" s="51"/>
      <c r="E2027" s="50"/>
      <c r="F2027" s="50">
        <f>VLOOKUP(A2027,'DATA (2)'!A:G,5,0)</f>
        <v>865.33</v>
      </c>
      <c r="G2027" s="50">
        <f>IFERROR(F2027*(1-VLOOKUP(C2027,ГОЛОВНА!K:L,2,0)), "-")</f>
        <v>865.33</v>
      </c>
    </row>
    <row r="2028" spans="1:7" x14ac:dyDescent="0.3">
      <c r="A2028" s="80">
        <v>96560224</v>
      </c>
      <c r="B2028" s="53" t="str">
        <f>VLOOKUP(A2028,'DATA (2)'!A:G,2,0)</f>
        <v xml:space="preserve">Верт. насос CRI1-17 A-P-A-E-HQQE 3x400  </v>
      </c>
      <c r="C2028" s="50" t="str">
        <f>VLOOKUP(A2028,'DATA (2)'!A:G,4,0)</f>
        <v>CW</v>
      </c>
      <c r="D2028" s="51"/>
      <c r="E2028" s="50"/>
      <c r="F2028" s="50">
        <f>VLOOKUP(A2028,'DATA (2)'!A:G,5,0)</f>
        <v>865.33</v>
      </c>
      <c r="G2028" s="50">
        <f>IFERROR(F2028*(1-VLOOKUP(C2028,ГОЛОВНА!K:L,2,0)), "-")</f>
        <v>865.33</v>
      </c>
    </row>
    <row r="2029" spans="1:7" x14ac:dyDescent="0.3">
      <c r="A2029" s="80">
        <v>96560090</v>
      </c>
      <c r="B2029" s="53" t="str">
        <f>VLOOKUP(A2029,'DATA (2)'!A:G,2,0)</f>
        <v xml:space="preserve">Верт. насос CRI1-17 A-P-A-V-HQQV 1x220  </v>
      </c>
      <c r="C2029" s="50" t="str">
        <f>VLOOKUP(A2029,'DATA (2)'!A:G,4,0)</f>
        <v>CW</v>
      </c>
      <c r="D2029" s="51"/>
      <c r="E2029" s="50"/>
      <c r="F2029" s="50">
        <f>VLOOKUP(A2029,'DATA (2)'!A:G,5,0)</f>
        <v>1001.66</v>
      </c>
      <c r="G2029" s="50">
        <f>IFERROR(F2029*(1-VLOOKUP(C2029,ГОЛОВНА!K:L,2,0)), "-")</f>
        <v>1001.66</v>
      </c>
    </row>
    <row r="2030" spans="1:7" x14ac:dyDescent="0.3">
      <c r="A2030" s="80">
        <v>96538182</v>
      </c>
      <c r="B2030" s="53" t="str">
        <f>VLOOKUP(A2030,'DATA (2)'!A:G,2,0)</f>
        <v xml:space="preserve">Верт. насос CRI1-17 A-P-A-V-HQQV 3x230  </v>
      </c>
      <c r="C2030" s="50" t="str">
        <f>VLOOKUP(A2030,'DATA (2)'!A:G,4,0)</f>
        <v>CW</v>
      </c>
      <c r="D2030" s="51"/>
      <c r="E2030" s="50"/>
      <c r="F2030" s="50">
        <f>VLOOKUP(A2030,'DATA (2)'!A:G,5,0)</f>
        <v>883.35</v>
      </c>
      <c r="G2030" s="50">
        <f>IFERROR(F2030*(1-VLOOKUP(C2030,ГОЛОВНА!K:L,2,0)), "-")</f>
        <v>883.35</v>
      </c>
    </row>
    <row r="2031" spans="1:7" x14ac:dyDescent="0.3">
      <c r="A2031" s="80">
        <v>96560249</v>
      </c>
      <c r="B2031" s="53" t="str">
        <f>VLOOKUP(A2031,'DATA (2)'!A:G,2,0)</f>
        <v xml:space="preserve">Верт. насос CRI1-17 A-P-A-V-HQQV 3x400  </v>
      </c>
      <c r="C2031" s="50" t="str">
        <f>VLOOKUP(A2031,'DATA (2)'!A:G,4,0)</f>
        <v>CW</v>
      </c>
      <c r="D2031" s="51"/>
      <c r="E2031" s="50"/>
      <c r="F2031" s="50">
        <f>VLOOKUP(A2031,'DATA (2)'!A:G,5,0)</f>
        <v>883.35</v>
      </c>
      <c r="G2031" s="50">
        <f>IFERROR(F2031*(1-VLOOKUP(C2031,ГОЛОВНА!K:L,2,0)), "-")</f>
        <v>883.35</v>
      </c>
    </row>
    <row r="2032" spans="1:7" x14ac:dyDescent="0.3">
      <c r="A2032" s="80">
        <v>96560050</v>
      </c>
      <c r="B2032" s="53" t="str">
        <f>VLOOKUP(A2032,'DATA (2)'!A:G,2,0)</f>
        <v xml:space="preserve">Верт. насос CRI1-19 A-CA-A-E-HQQE 1x22  </v>
      </c>
      <c r="C2032" s="50" t="str">
        <f>VLOOKUP(A2032,'DATA (2)'!A:G,4,0)</f>
        <v>CW</v>
      </c>
      <c r="D2032" s="51"/>
      <c r="E2032" s="50"/>
      <c r="F2032" s="50">
        <f>VLOOKUP(A2032,'DATA (2)'!A:G,5,0)</f>
        <v>1040.17</v>
      </c>
      <c r="G2032" s="50">
        <f>IFERROR(F2032*(1-VLOOKUP(C2032,ГОЛОВНА!K:L,2,0)), "-")</f>
        <v>1040.17</v>
      </c>
    </row>
    <row r="2033" spans="1:7" x14ac:dyDescent="0.3">
      <c r="A2033" s="80">
        <v>96516330</v>
      </c>
      <c r="B2033" s="53" t="str">
        <f>VLOOKUP(A2033,'DATA (2)'!A:G,2,0)</f>
        <v xml:space="preserve">Верт. насос CRI1-19 A-CA-A-E-HQQE 3x23  </v>
      </c>
      <c r="C2033" s="50" t="str">
        <f>VLOOKUP(A2033,'DATA (2)'!A:G,4,0)</f>
        <v>CW</v>
      </c>
      <c r="D2033" s="51"/>
      <c r="E2033" s="50"/>
      <c r="F2033" s="50">
        <f>VLOOKUP(A2033,'DATA (2)'!A:G,5,0)</f>
        <v>921.84</v>
      </c>
      <c r="G2033" s="50">
        <f>IFERROR(F2033*(1-VLOOKUP(C2033,ГОЛОВНА!K:L,2,0)), "-")</f>
        <v>921.84</v>
      </c>
    </row>
    <row r="2034" spans="1:7" x14ac:dyDescent="0.3">
      <c r="A2034" s="80">
        <v>96560121</v>
      </c>
      <c r="B2034" s="53" t="str">
        <f>VLOOKUP(A2034,'DATA (2)'!A:G,2,0)</f>
        <v xml:space="preserve">Верт. насос CRI1-19 A-CA-A-E-HQQE 3x40  </v>
      </c>
      <c r="C2034" s="50" t="str">
        <f>VLOOKUP(A2034,'DATA (2)'!A:G,4,0)</f>
        <v>CW</v>
      </c>
      <c r="D2034" s="51"/>
      <c r="E2034" s="50"/>
      <c r="F2034" s="50">
        <f>VLOOKUP(A2034,'DATA (2)'!A:G,5,0)</f>
        <v>921.84</v>
      </c>
      <c r="G2034" s="50">
        <f>IFERROR(F2034*(1-VLOOKUP(C2034,ГОЛОВНА!K:L,2,0)), "-")</f>
        <v>921.84</v>
      </c>
    </row>
    <row r="2035" spans="1:7" x14ac:dyDescent="0.3">
      <c r="A2035" s="80">
        <v>96516352</v>
      </c>
      <c r="B2035" s="53" t="str">
        <f>VLOOKUP(A2035,'DATA (2)'!A:G,2,0)</f>
        <v xml:space="preserve">Верт. насос CRI1-19 A-CA-A-V-HQQV 3x23  </v>
      </c>
      <c r="C2035" s="50" t="str">
        <f>VLOOKUP(A2035,'DATA (2)'!A:G,4,0)</f>
        <v>CW</v>
      </c>
      <c r="D2035" s="51"/>
      <c r="E2035" s="50"/>
      <c r="F2035" s="50">
        <f>VLOOKUP(A2035,'DATA (2)'!A:G,5,0)</f>
        <v>939.85</v>
      </c>
      <c r="G2035" s="50">
        <f>IFERROR(F2035*(1-VLOOKUP(C2035,ГОЛОВНА!K:L,2,0)), "-")</f>
        <v>939.85</v>
      </c>
    </row>
    <row r="2036" spans="1:7" x14ac:dyDescent="0.3">
      <c r="A2036" s="80">
        <v>96560156</v>
      </c>
      <c r="B2036" s="53" t="str">
        <f>VLOOKUP(A2036,'DATA (2)'!A:G,2,0)</f>
        <v xml:space="preserve">Верт. насос CRI1-19 A-CA-A-V-HQQV 3x40  </v>
      </c>
      <c r="C2036" s="50" t="str">
        <f>VLOOKUP(A2036,'DATA (2)'!A:G,4,0)</f>
        <v>CW</v>
      </c>
      <c r="D2036" s="51"/>
      <c r="E2036" s="50"/>
      <c r="F2036" s="50">
        <f>VLOOKUP(A2036,'DATA (2)'!A:G,5,0)</f>
        <v>939.85</v>
      </c>
      <c r="G2036" s="50">
        <f>IFERROR(F2036*(1-VLOOKUP(C2036,ГОЛОВНА!K:L,2,0)), "-")</f>
        <v>939.85</v>
      </c>
    </row>
    <row r="2037" spans="1:7" x14ac:dyDescent="0.3">
      <c r="A2037" s="80">
        <v>96530833</v>
      </c>
      <c r="B2037" s="53" t="str">
        <f>VLOOKUP(A2037,'DATA (2)'!A:G,2,0)</f>
        <v xml:space="preserve">Верт. насос CRI1-19 A-FGJ-A-E-HQQE 1x2  </v>
      </c>
      <c r="C2037" s="50" t="str">
        <f>VLOOKUP(A2037,'DATA (2)'!A:G,4,0)</f>
        <v>CW</v>
      </c>
      <c r="D2037" s="51"/>
      <c r="E2037" s="50"/>
      <c r="F2037" s="50">
        <f>VLOOKUP(A2037,'DATA (2)'!A:G,5,0)</f>
        <v>1074.24</v>
      </c>
      <c r="G2037" s="50">
        <f>IFERROR(F2037*(1-VLOOKUP(C2037,ГОЛОВНА!K:L,2,0)), "-")</f>
        <v>1074.24</v>
      </c>
    </row>
    <row r="2038" spans="1:7" x14ac:dyDescent="0.3">
      <c r="A2038" s="80">
        <v>96527708</v>
      </c>
      <c r="B2038" s="53" t="str">
        <f>VLOOKUP(A2038,'DATA (2)'!A:G,2,0)</f>
        <v xml:space="preserve">Верт. насос CRI1-19 A-FGJ-A-E-HQQE 3x2  </v>
      </c>
      <c r="C2038" s="50" t="str">
        <f>VLOOKUP(A2038,'DATA (2)'!A:G,4,0)</f>
        <v>CW</v>
      </c>
      <c r="D2038" s="51"/>
      <c r="E2038" s="50"/>
      <c r="F2038" s="50">
        <f>VLOOKUP(A2038,'DATA (2)'!A:G,5,0)</f>
        <v>955.92</v>
      </c>
      <c r="G2038" s="50">
        <f>IFERROR(F2038*(1-VLOOKUP(C2038,ГОЛОВНА!K:L,2,0)), "-")</f>
        <v>955.92</v>
      </c>
    </row>
    <row r="2039" spans="1:7" x14ac:dyDescent="0.3">
      <c r="A2039" s="80">
        <v>96560177</v>
      </c>
      <c r="B2039" s="53" t="str">
        <f>VLOOKUP(A2039,'DATA (2)'!A:G,2,0)</f>
        <v xml:space="preserve">Верт. насос CRI1-19 A-FGJ-A-E-HQQE 3x4  </v>
      </c>
      <c r="C2039" s="50" t="str">
        <f>VLOOKUP(A2039,'DATA (2)'!A:G,4,0)</f>
        <v>CW</v>
      </c>
      <c r="D2039" s="51"/>
      <c r="E2039" s="50"/>
      <c r="F2039" s="50">
        <f>VLOOKUP(A2039,'DATA (2)'!A:G,5,0)</f>
        <v>955.92</v>
      </c>
      <c r="G2039" s="50">
        <f>IFERROR(F2039*(1-VLOOKUP(C2039,ГОЛОВНА!K:L,2,0)), "-")</f>
        <v>955.92</v>
      </c>
    </row>
    <row r="2040" spans="1:7" x14ac:dyDescent="0.3">
      <c r="A2040" s="80">
        <v>96542837</v>
      </c>
      <c r="B2040" s="53" t="str">
        <f>VLOOKUP(A2040,'DATA (2)'!A:G,2,0)</f>
        <v xml:space="preserve">Верт. насос CRI1-19 A-FGJ-A-V-HQQV 1x2  </v>
      </c>
      <c r="C2040" s="50" t="str">
        <f>VLOOKUP(A2040,'DATA (2)'!A:G,4,0)</f>
        <v>CW</v>
      </c>
      <c r="D2040" s="51"/>
      <c r="E2040" s="50"/>
      <c r="F2040" s="50">
        <f>VLOOKUP(A2040,'DATA (2)'!A:G,5,0)</f>
        <v>1092.27</v>
      </c>
      <c r="G2040" s="50">
        <f>IFERROR(F2040*(1-VLOOKUP(C2040,ГОЛОВНА!K:L,2,0)), "-")</f>
        <v>1092.27</v>
      </c>
    </row>
    <row r="2041" spans="1:7" x14ac:dyDescent="0.3">
      <c r="A2041" s="80">
        <v>96538148</v>
      </c>
      <c r="B2041" s="53" t="str">
        <f>VLOOKUP(A2041,'DATA (2)'!A:G,2,0)</f>
        <v xml:space="preserve">Верт. насос CRI1-19 A-FGJ-A-V-HQQV 3x2  </v>
      </c>
      <c r="C2041" s="50" t="str">
        <f>VLOOKUP(A2041,'DATA (2)'!A:G,4,0)</f>
        <v>CW</v>
      </c>
      <c r="D2041" s="51"/>
      <c r="E2041" s="50"/>
      <c r="F2041" s="50">
        <f>VLOOKUP(A2041,'DATA (2)'!A:G,5,0)</f>
        <v>973.93</v>
      </c>
      <c r="G2041" s="50">
        <f>IFERROR(F2041*(1-VLOOKUP(C2041,ГОЛОВНА!K:L,2,0)), "-")</f>
        <v>973.93</v>
      </c>
    </row>
    <row r="2042" spans="1:7" x14ac:dyDescent="0.3">
      <c r="A2042" s="80">
        <v>96560203</v>
      </c>
      <c r="B2042" s="53" t="str">
        <f>VLOOKUP(A2042,'DATA (2)'!A:G,2,0)</f>
        <v xml:space="preserve">Верт. насос CRI1-19 A-FGJ-A-V-HQQV 3x4  </v>
      </c>
      <c r="C2042" s="50" t="str">
        <f>VLOOKUP(A2042,'DATA (2)'!A:G,4,0)</f>
        <v>CW</v>
      </c>
      <c r="D2042" s="51"/>
      <c r="E2042" s="50"/>
      <c r="F2042" s="50">
        <f>VLOOKUP(A2042,'DATA (2)'!A:G,5,0)</f>
        <v>973.93</v>
      </c>
      <c r="G2042" s="50">
        <f>IFERROR(F2042*(1-VLOOKUP(C2042,ГОЛОВНА!K:L,2,0)), "-")</f>
        <v>973.93</v>
      </c>
    </row>
    <row r="2043" spans="1:7" x14ac:dyDescent="0.3">
      <c r="A2043" s="80">
        <v>96533073</v>
      </c>
      <c r="B2043" s="53" t="str">
        <f>VLOOKUP(A2043,'DATA (2)'!A:G,2,0)</f>
        <v xml:space="preserve">Верт. насос CRI1-19 A-P-A-E-HQQE 1x220  </v>
      </c>
      <c r="C2043" s="50" t="str">
        <f>VLOOKUP(A2043,'DATA (2)'!A:G,4,0)</f>
        <v>CW</v>
      </c>
      <c r="D2043" s="51"/>
      <c r="E2043" s="50"/>
      <c r="F2043" s="50">
        <f>VLOOKUP(A2043,'DATA (2)'!A:G,5,0)</f>
        <v>1040.17</v>
      </c>
      <c r="G2043" s="50">
        <f>IFERROR(F2043*(1-VLOOKUP(C2043,ГОЛОВНА!K:L,2,0)), "-")</f>
        <v>1040.17</v>
      </c>
    </row>
    <row r="2044" spans="1:7" x14ac:dyDescent="0.3">
      <c r="A2044" s="80">
        <v>96527846</v>
      </c>
      <c r="B2044" s="53" t="str">
        <f>VLOOKUP(A2044,'DATA (2)'!A:G,2,0)</f>
        <v xml:space="preserve">Верт. насос CRI1-19 A-P-A-E-HQQE 3x230  </v>
      </c>
      <c r="C2044" s="50" t="str">
        <f>VLOOKUP(A2044,'DATA (2)'!A:G,4,0)</f>
        <v>CW</v>
      </c>
      <c r="D2044" s="51"/>
      <c r="E2044" s="50"/>
      <c r="F2044" s="50">
        <f>VLOOKUP(A2044,'DATA (2)'!A:G,5,0)</f>
        <v>921.84</v>
      </c>
      <c r="G2044" s="50">
        <f>IFERROR(F2044*(1-VLOOKUP(C2044,ГОЛОВНА!K:L,2,0)), "-")</f>
        <v>921.84</v>
      </c>
    </row>
    <row r="2045" spans="1:7" x14ac:dyDescent="0.3">
      <c r="A2045" s="80">
        <v>96560225</v>
      </c>
      <c r="B2045" s="53" t="str">
        <f>VLOOKUP(A2045,'DATA (2)'!A:G,2,0)</f>
        <v xml:space="preserve">Верт. насос CRI1-19 A-P-A-E-HQQE 3x400  </v>
      </c>
      <c r="C2045" s="50" t="str">
        <f>VLOOKUP(A2045,'DATA (2)'!A:G,4,0)</f>
        <v>CW</v>
      </c>
      <c r="D2045" s="51"/>
      <c r="E2045" s="50"/>
      <c r="F2045" s="50">
        <f>VLOOKUP(A2045,'DATA (2)'!A:G,5,0)</f>
        <v>921.84</v>
      </c>
      <c r="G2045" s="50">
        <f>IFERROR(F2045*(1-VLOOKUP(C2045,ГОЛОВНА!K:L,2,0)), "-")</f>
        <v>921.84</v>
      </c>
    </row>
    <row r="2046" spans="1:7" x14ac:dyDescent="0.3">
      <c r="A2046" s="80">
        <v>96560091</v>
      </c>
      <c r="B2046" s="53" t="str">
        <f>VLOOKUP(A2046,'DATA (2)'!A:G,2,0)</f>
        <v xml:space="preserve">Верт. насос CRI1-19 A-P-A-V-HQQV 1x220  </v>
      </c>
      <c r="C2046" s="50" t="str">
        <f>VLOOKUP(A2046,'DATA (2)'!A:G,4,0)</f>
        <v>CW</v>
      </c>
      <c r="D2046" s="51"/>
      <c r="E2046" s="50"/>
      <c r="F2046" s="50">
        <f>VLOOKUP(A2046,'DATA (2)'!A:G,5,0)</f>
        <v>1058.17</v>
      </c>
      <c r="G2046" s="50">
        <f>IFERROR(F2046*(1-VLOOKUP(C2046,ГОЛОВНА!K:L,2,0)), "-")</f>
        <v>1058.17</v>
      </c>
    </row>
    <row r="2047" spans="1:7" x14ac:dyDescent="0.3">
      <c r="A2047" s="80">
        <v>96538183</v>
      </c>
      <c r="B2047" s="53" t="str">
        <f>VLOOKUP(A2047,'DATA (2)'!A:G,2,0)</f>
        <v xml:space="preserve">Верт. насос CRI1-19 A-P-A-V-HQQV 3x230  </v>
      </c>
      <c r="C2047" s="50" t="str">
        <f>VLOOKUP(A2047,'DATA (2)'!A:G,4,0)</f>
        <v>CW</v>
      </c>
      <c r="D2047" s="51"/>
      <c r="E2047" s="50"/>
      <c r="F2047" s="50">
        <f>VLOOKUP(A2047,'DATA (2)'!A:G,5,0)</f>
        <v>939.85</v>
      </c>
      <c r="G2047" s="50">
        <f>IFERROR(F2047*(1-VLOOKUP(C2047,ГОЛОВНА!K:L,2,0)), "-")</f>
        <v>939.85</v>
      </c>
    </row>
    <row r="2048" spans="1:7" x14ac:dyDescent="0.3">
      <c r="A2048" s="80">
        <v>96560250</v>
      </c>
      <c r="B2048" s="53" t="str">
        <f>VLOOKUP(A2048,'DATA (2)'!A:G,2,0)</f>
        <v xml:space="preserve">Верт. насос CRI1-19 A-P-A-V-HQQV 3x400  </v>
      </c>
      <c r="C2048" s="50" t="str">
        <f>VLOOKUP(A2048,'DATA (2)'!A:G,4,0)</f>
        <v>CW</v>
      </c>
      <c r="D2048" s="51"/>
      <c r="E2048" s="50"/>
      <c r="F2048" s="50">
        <f>VLOOKUP(A2048,'DATA (2)'!A:G,5,0)</f>
        <v>939.85</v>
      </c>
      <c r="G2048" s="50">
        <f>IFERROR(F2048*(1-VLOOKUP(C2048,ГОЛОВНА!K:L,2,0)), "-")</f>
        <v>939.85</v>
      </c>
    </row>
    <row r="2049" spans="1:7" x14ac:dyDescent="0.3">
      <c r="A2049" s="80">
        <v>96560016</v>
      </c>
      <c r="B2049" s="53" t="str">
        <f>VLOOKUP(A2049,'DATA (2)'!A:G,2,0)</f>
        <v xml:space="preserve">Верт. насос CRI1-2 A-CA-A-E-HQQE 1x220  </v>
      </c>
      <c r="C2049" s="50" t="str">
        <f>VLOOKUP(A2049,'DATA (2)'!A:G,4,0)</f>
        <v>CW</v>
      </c>
      <c r="D2049" s="51"/>
      <c r="E2049" s="50"/>
      <c r="F2049" s="50">
        <f>VLOOKUP(A2049,'DATA (2)'!A:G,5,0)</f>
        <v>555.04999999999995</v>
      </c>
      <c r="G2049" s="50">
        <f>IFERROR(F2049*(1-VLOOKUP(C2049,ГОЛОВНА!K:L,2,0)), "-")</f>
        <v>555.04999999999995</v>
      </c>
    </row>
    <row r="2050" spans="1:7" x14ac:dyDescent="0.3">
      <c r="A2050" s="80">
        <v>96516316</v>
      </c>
      <c r="B2050" s="53" t="str">
        <f>VLOOKUP(A2050,'DATA (2)'!A:G,2,0)</f>
        <v xml:space="preserve">Верт.насос  CRI1-2 A-CA-A-E-HQQE 3x230  </v>
      </c>
      <c r="C2050" s="50" t="str">
        <f>VLOOKUP(A2050,'DATA (2)'!A:G,4,0)</f>
        <v>CW</v>
      </c>
      <c r="D2050" s="51"/>
      <c r="E2050" s="50"/>
      <c r="F2050" s="50">
        <f>VLOOKUP(A2050,'DATA (2)'!A:G,5,0)</f>
        <v>526.96</v>
      </c>
      <c r="G2050" s="50">
        <f>IFERROR(F2050*(1-VLOOKUP(C2050,ГОЛОВНА!K:L,2,0)), "-")</f>
        <v>526.96</v>
      </c>
    </row>
    <row r="2051" spans="1:7" x14ac:dyDescent="0.3">
      <c r="A2051" s="80">
        <v>96560102</v>
      </c>
      <c r="B2051" s="53" t="str">
        <f>VLOOKUP(A2051,'DATA (2)'!A:G,2,0)</f>
        <v xml:space="preserve">Верт.насос  CRI1-2 A-CA-A-E-HQQE 3x400  </v>
      </c>
      <c r="C2051" s="50" t="str">
        <f>VLOOKUP(A2051,'DATA (2)'!A:G,4,0)</f>
        <v>CW</v>
      </c>
      <c r="D2051" s="51"/>
      <c r="E2051" s="50"/>
      <c r="F2051" s="50">
        <f>VLOOKUP(A2051,'DATA (2)'!A:G,5,0)</f>
        <v>526.96</v>
      </c>
      <c r="G2051" s="50">
        <f>IFERROR(F2051*(1-VLOOKUP(C2051,ГОЛОВНА!K:L,2,0)), "-")</f>
        <v>526.96</v>
      </c>
    </row>
    <row r="2052" spans="1:7" x14ac:dyDescent="0.3">
      <c r="A2052" s="80">
        <v>96516338</v>
      </c>
      <c r="B2052" s="53" t="str">
        <f>VLOOKUP(A2052,'DATA (2)'!A:G,2,0)</f>
        <v xml:space="preserve">Верт.насос  CRI1-2 A-CA-A-V-HQQV 3x230  </v>
      </c>
      <c r="C2052" s="50" t="str">
        <f>VLOOKUP(A2052,'DATA (2)'!A:G,4,0)</f>
        <v>CW</v>
      </c>
      <c r="D2052" s="51"/>
      <c r="E2052" s="50"/>
      <c r="F2052" s="50">
        <f>VLOOKUP(A2052,'DATA (2)'!A:G,5,0)</f>
        <v>544.98</v>
      </c>
      <c r="G2052" s="50">
        <f>IFERROR(F2052*(1-VLOOKUP(C2052,ГОЛОВНА!K:L,2,0)), "-")</f>
        <v>544.98</v>
      </c>
    </row>
    <row r="2053" spans="1:7" x14ac:dyDescent="0.3">
      <c r="A2053" s="80">
        <v>96560132</v>
      </c>
      <c r="B2053" s="53" t="str">
        <f>VLOOKUP(A2053,'DATA (2)'!A:G,2,0)</f>
        <v xml:space="preserve">Верт.насос  CRI1-2 A-CA-A-V-HQQV 3x400  </v>
      </c>
      <c r="C2053" s="50" t="str">
        <f>VLOOKUP(A2053,'DATA (2)'!A:G,4,0)</f>
        <v>CW</v>
      </c>
      <c r="D2053" s="51"/>
      <c r="E2053" s="50"/>
      <c r="F2053" s="50">
        <f>VLOOKUP(A2053,'DATA (2)'!A:G,5,0)</f>
        <v>544.98</v>
      </c>
      <c r="G2053" s="50">
        <f>IFERROR(F2053*(1-VLOOKUP(C2053,ГОЛОВНА!K:L,2,0)), "-")</f>
        <v>544.98</v>
      </c>
    </row>
    <row r="2054" spans="1:7" x14ac:dyDescent="0.3">
      <c r="A2054" s="80">
        <v>96529511</v>
      </c>
      <c r="B2054" s="53" t="str">
        <f>VLOOKUP(A2054,'DATA (2)'!A:G,2,0)</f>
        <v xml:space="preserve">Верт. насос CRI1-2 A-FGJ-A-E-HQQE 1x22  </v>
      </c>
      <c r="C2054" s="50" t="str">
        <f>VLOOKUP(A2054,'DATA (2)'!A:G,4,0)</f>
        <v>CW</v>
      </c>
      <c r="D2054" s="51"/>
      <c r="E2054" s="50"/>
      <c r="F2054" s="50">
        <f>VLOOKUP(A2054,'DATA (2)'!A:G,5,0)</f>
        <v>589.13</v>
      </c>
      <c r="G2054" s="50">
        <f>IFERROR(F2054*(1-VLOOKUP(C2054,ГОЛОВНА!K:L,2,0)), "-")</f>
        <v>589.13</v>
      </c>
    </row>
    <row r="2055" spans="1:7" x14ac:dyDescent="0.3">
      <c r="A2055" s="80">
        <v>96527716</v>
      </c>
      <c r="B2055" s="53" t="str">
        <f>VLOOKUP(A2055,'DATA (2)'!A:G,2,0)</f>
        <v xml:space="preserve">Верт.насос  CRI1-2 A-FGJ-A-E-HQQE 3x23  </v>
      </c>
      <c r="C2055" s="50" t="str">
        <f>VLOOKUP(A2055,'DATA (2)'!A:G,4,0)</f>
        <v>CW</v>
      </c>
      <c r="D2055" s="51"/>
      <c r="E2055" s="50"/>
      <c r="F2055" s="50">
        <f>VLOOKUP(A2055,'DATA (2)'!A:G,5,0)</f>
        <v>561.04</v>
      </c>
      <c r="G2055" s="50">
        <f>IFERROR(F2055*(1-VLOOKUP(C2055,ГОЛОВНА!K:L,2,0)), "-")</f>
        <v>561.04</v>
      </c>
    </row>
    <row r="2056" spans="1:7" x14ac:dyDescent="0.3">
      <c r="A2056" s="80">
        <v>96560162</v>
      </c>
      <c r="B2056" s="53" t="str">
        <f>VLOOKUP(A2056,'DATA (2)'!A:G,2,0)</f>
        <v xml:space="preserve">Верт.насос  CRI1-2 A-FGJ-A-E-HQQE 3x40  </v>
      </c>
      <c r="C2056" s="50" t="str">
        <f>VLOOKUP(A2056,'DATA (2)'!A:G,4,0)</f>
        <v>CW</v>
      </c>
      <c r="D2056" s="51"/>
      <c r="E2056" s="50"/>
      <c r="F2056" s="50">
        <f>VLOOKUP(A2056,'DATA (2)'!A:G,5,0)</f>
        <v>561.04</v>
      </c>
      <c r="G2056" s="50">
        <f>IFERROR(F2056*(1-VLOOKUP(C2056,ГОЛОВНА!K:L,2,0)), "-")</f>
        <v>561.04</v>
      </c>
    </row>
    <row r="2057" spans="1:7" x14ac:dyDescent="0.3">
      <c r="A2057" s="80">
        <v>96542763</v>
      </c>
      <c r="B2057" s="53" t="str">
        <f>VLOOKUP(A2057,'DATA (2)'!A:G,2,0)</f>
        <v xml:space="preserve">Верт. насос CRI1-2 A-FGJ-A-V-HQQV 1x22  </v>
      </c>
      <c r="C2057" s="50" t="str">
        <f>VLOOKUP(A2057,'DATA (2)'!A:G,4,0)</f>
        <v>CW</v>
      </c>
      <c r="D2057" s="51"/>
      <c r="E2057" s="50"/>
      <c r="F2057" s="50">
        <f>VLOOKUP(A2057,'DATA (2)'!A:G,5,0)</f>
        <v>607.14</v>
      </c>
      <c r="G2057" s="50">
        <f>IFERROR(F2057*(1-VLOOKUP(C2057,ГОЛОВНА!K:L,2,0)), "-")</f>
        <v>607.14</v>
      </c>
    </row>
    <row r="2058" spans="1:7" x14ac:dyDescent="0.3">
      <c r="A2058" s="80">
        <v>96527682</v>
      </c>
      <c r="B2058" s="53" t="str">
        <f>VLOOKUP(A2058,'DATA (2)'!A:G,2,0)</f>
        <v xml:space="preserve">Верт.насос  CRI1-2 A-FGJ-A-V-HQQV 3x23  </v>
      </c>
      <c r="C2058" s="50" t="str">
        <f>VLOOKUP(A2058,'DATA (2)'!A:G,4,0)</f>
        <v>CW</v>
      </c>
      <c r="D2058" s="51"/>
      <c r="E2058" s="50"/>
      <c r="F2058" s="50">
        <f>VLOOKUP(A2058,'DATA (2)'!A:G,5,0)</f>
        <v>579.05999999999995</v>
      </c>
      <c r="G2058" s="50">
        <f>IFERROR(F2058*(1-VLOOKUP(C2058,ГОЛОВНА!K:L,2,0)), "-")</f>
        <v>579.05999999999995</v>
      </c>
    </row>
    <row r="2059" spans="1:7" x14ac:dyDescent="0.3">
      <c r="A2059" s="80">
        <v>96560188</v>
      </c>
      <c r="B2059" s="53" t="str">
        <f>VLOOKUP(A2059,'DATA (2)'!A:G,2,0)</f>
        <v xml:space="preserve">Верт.насос  CRI1-2 A-FGJ-A-V-HQQV 3x40  </v>
      </c>
      <c r="C2059" s="50" t="str">
        <f>VLOOKUP(A2059,'DATA (2)'!A:G,4,0)</f>
        <v>CW</v>
      </c>
      <c r="D2059" s="51"/>
      <c r="E2059" s="50"/>
      <c r="F2059" s="50">
        <f>VLOOKUP(A2059,'DATA (2)'!A:G,5,0)</f>
        <v>579.05999999999995</v>
      </c>
      <c r="G2059" s="50">
        <f>IFERROR(F2059*(1-VLOOKUP(C2059,ГОЛОВНА!K:L,2,0)), "-")</f>
        <v>579.05999999999995</v>
      </c>
    </row>
    <row r="2060" spans="1:7" x14ac:dyDescent="0.3">
      <c r="A2060" s="80">
        <v>96532744</v>
      </c>
      <c r="B2060" s="53" t="str">
        <f>VLOOKUP(A2060,'DATA (2)'!A:G,2,0)</f>
        <v xml:space="preserve">Верт. насос CRI1-2 A-P-A-E-HQQE 1x220/  </v>
      </c>
      <c r="C2060" s="50" t="str">
        <f>VLOOKUP(A2060,'DATA (2)'!A:G,4,0)</f>
        <v>CW</v>
      </c>
      <c r="D2060" s="51"/>
      <c r="E2060" s="50"/>
      <c r="F2060" s="50">
        <f>VLOOKUP(A2060,'DATA (2)'!A:G,5,0)</f>
        <v>555.04999999999995</v>
      </c>
      <c r="G2060" s="50">
        <f>IFERROR(F2060*(1-VLOOKUP(C2060,ГОЛОВНА!K:L,2,0)), "-")</f>
        <v>555.04999999999995</v>
      </c>
    </row>
    <row r="2061" spans="1:7" x14ac:dyDescent="0.3">
      <c r="A2061" s="80">
        <v>96527821</v>
      </c>
      <c r="B2061" s="53" t="str">
        <f>VLOOKUP(A2061,'DATA (2)'!A:G,2,0)</f>
        <v xml:space="preserve">Верт.насос  CRI1-2 A-P-A-E-HQQE 3x230/  </v>
      </c>
      <c r="C2061" s="50" t="str">
        <f>VLOOKUP(A2061,'DATA (2)'!A:G,4,0)</f>
        <v>CW</v>
      </c>
      <c r="D2061" s="51"/>
      <c r="E2061" s="50"/>
      <c r="F2061" s="50">
        <f>VLOOKUP(A2061,'DATA (2)'!A:G,5,0)</f>
        <v>526.96</v>
      </c>
      <c r="G2061" s="50">
        <f>IFERROR(F2061*(1-VLOOKUP(C2061,ГОЛОВНА!K:L,2,0)), "-")</f>
        <v>526.96</v>
      </c>
    </row>
    <row r="2062" spans="1:7" x14ac:dyDescent="0.3">
      <c r="A2062" s="80">
        <v>96560211</v>
      </c>
      <c r="B2062" s="53" t="str">
        <f>VLOOKUP(A2062,'DATA (2)'!A:G,2,0)</f>
        <v xml:space="preserve">Верт.насос  CRI1-2 A-P-A-E-HQQE 3x400D  </v>
      </c>
      <c r="C2062" s="50" t="str">
        <f>VLOOKUP(A2062,'DATA (2)'!A:G,4,0)</f>
        <v>CW</v>
      </c>
      <c r="D2062" s="51"/>
      <c r="E2062" s="50"/>
      <c r="F2062" s="50">
        <f>VLOOKUP(A2062,'DATA (2)'!A:G,5,0)</f>
        <v>526.96</v>
      </c>
      <c r="G2062" s="50">
        <f>IFERROR(F2062*(1-VLOOKUP(C2062,ГОЛОВНА!K:L,2,0)), "-")</f>
        <v>526.96</v>
      </c>
    </row>
    <row r="2063" spans="1:7" x14ac:dyDescent="0.3">
      <c r="A2063" s="80">
        <v>96560075</v>
      </c>
      <c r="B2063" s="53" t="str">
        <f>VLOOKUP(A2063,'DATA (2)'!A:G,2,0)</f>
        <v xml:space="preserve">Верт. насос CRI1-2 A-P-A-V-HQQV 1x220/  </v>
      </c>
      <c r="C2063" s="50" t="str">
        <f>VLOOKUP(A2063,'DATA (2)'!A:G,4,0)</f>
        <v>CW</v>
      </c>
      <c r="D2063" s="51"/>
      <c r="E2063" s="50"/>
      <c r="F2063" s="50">
        <f>VLOOKUP(A2063,'DATA (2)'!A:G,5,0)</f>
        <v>573.05999999999995</v>
      </c>
      <c r="G2063" s="50">
        <f>IFERROR(F2063*(1-VLOOKUP(C2063,ГОЛОВНА!K:L,2,0)), "-")</f>
        <v>573.05999999999995</v>
      </c>
    </row>
    <row r="2064" spans="1:7" x14ac:dyDescent="0.3">
      <c r="A2064" s="80">
        <v>96527854</v>
      </c>
      <c r="B2064" s="53" t="str">
        <f>VLOOKUP(A2064,'DATA (2)'!A:G,2,0)</f>
        <v xml:space="preserve">Верт.насос  CRI1-2 A-P-A-V-HQQV 3x230/  </v>
      </c>
      <c r="C2064" s="50" t="str">
        <f>VLOOKUP(A2064,'DATA (2)'!A:G,4,0)</f>
        <v>CW</v>
      </c>
      <c r="D2064" s="51"/>
      <c r="E2064" s="50"/>
      <c r="F2064" s="50">
        <f>VLOOKUP(A2064,'DATA (2)'!A:G,5,0)</f>
        <v>544.98</v>
      </c>
      <c r="G2064" s="50">
        <f>IFERROR(F2064*(1-VLOOKUP(C2064,ГОЛОВНА!K:L,2,0)), "-")</f>
        <v>544.98</v>
      </c>
    </row>
    <row r="2065" spans="1:7" x14ac:dyDescent="0.3">
      <c r="A2065" s="80">
        <v>96560236</v>
      </c>
      <c r="B2065" s="53" t="str">
        <f>VLOOKUP(A2065,'DATA (2)'!A:G,2,0)</f>
        <v xml:space="preserve">Верт.насос  CRI1-2 A-P-A-V-HQQV 3x400D  </v>
      </c>
      <c r="C2065" s="50" t="str">
        <f>VLOOKUP(A2065,'DATA (2)'!A:G,4,0)</f>
        <v>CW</v>
      </c>
      <c r="D2065" s="51"/>
      <c r="E2065" s="50"/>
      <c r="F2065" s="50">
        <f>VLOOKUP(A2065,'DATA (2)'!A:G,5,0)</f>
        <v>544.98</v>
      </c>
      <c r="G2065" s="50">
        <f>IFERROR(F2065*(1-VLOOKUP(C2065,ГОЛОВНА!K:L,2,0)), "-")</f>
        <v>544.98</v>
      </c>
    </row>
    <row r="2066" spans="1:7" x14ac:dyDescent="0.3">
      <c r="A2066" s="80">
        <v>96560051</v>
      </c>
      <c r="B2066" s="53" t="str">
        <f>VLOOKUP(A2066,'DATA (2)'!A:G,2,0)</f>
        <v xml:space="preserve">Верт. насос CRI1-21 A-CA-A-E-HQQE 1x22  </v>
      </c>
      <c r="C2066" s="50" t="str">
        <f>VLOOKUP(A2066,'DATA (2)'!A:G,4,0)</f>
        <v>CW</v>
      </c>
      <c r="D2066" s="51"/>
      <c r="E2066" s="50"/>
      <c r="F2066" s="50">
        <f>VLOOKUP(A2066,'DATA (2)'!A:G,5,0)</f>
        <v>1094.55</v>
      </c>
      <c r="G2066" s="50">
        <f>IFERROR(F2066*(1-VLOOKUP(C2066,ГОЛОВНА!K:L,2,0)), "-")</f>
        <v>1094.55</v>
      </c>
    </row>
    <row r="2067" spans="1:7" x14ac:dyDescent="0.3">
      <c r="A2067" s="80">
        <v>96516331</v>
      </c>
      <c r="B2067" s="53" t="str">
        <f>VLOOKUP(A2067,'DATA (2)'!A:G,2,0)</f>
        <v xml:space="preserve">Верт. насос CRI1-21 A-CA-A-E-HQQE 3x23  </v>
      </c>
      <c r="C2067" s="50" t="str">
        <f>VLOOKUP(A2067,'DATA (2)'!A:G,4,0)</f>
        <v>CW</v>
      </c>
      <c r="D2067" s="51"/>
      <c r="E2067" s="50"/>
      <c r="F2067" s="50">
        <f>VLOOKUP(A2067,'DATA (2)'!A:G,5,0)</f>
        <v>976.24</v>
      </c>
      <c r="G2067" s="50">
        <f>IFERROR(F2067*(1-VLOOKUP(C2067,ГОЛОВНА!K:L,2,0)), "-")</f>
        <v>976.24</v>
      </c>
    </row>
    <row r="2068" spans="1:7" x14ac:dyDescent="0.3">
      <c r="A2068" s="80">
        <v>96560122</v>
      </c>
      <c r="B2068" s="53" t="str">
        <f>VLOOKUP(A2068,'DATA (2)'!A:G,2,0)</f>
        <v xml:space="preserve">Верт. насос CRI1-21 A-CA-A-E-HQQE 3x40  </v>
      </c>
      <c r="C2068" s="50" t="str">
        <f>VLOOKUP(A2068,'DATA (2)'!A:G,4,0)</f>
        <v>CW</v>
      </c>
      <c r="D2068" s="51"/>
      <c r="E2068" s="50"/>
      <c r="F2068" s="50">
        <f>VLOOKUP(A2068,'DATA (2)'!A:G,5,0)</f>
        <v>976.24</v>
      </c>
      <c r="G2068" s="50">
        <f>IFERROR(F2068*(1-VLOOKUP(C2068,ГОЛОВНА!K:L,2,0)), "-")</f>
        <v>976.24</v>
      </c>
    </row>
    <row r="2069" spans="1:7" x14ac:dyDescent="0.3">
      <c r="A2069" s="80">
        <v>96560068</v>
      </c>
      <c r="B2069" s="53" t="str">
        <f>VLOOKUP(A2069,'DATA (2)'!A:G,2,0)</f>
        <v xml:space="preserve">Верт. насос CRI1-21 A-CA-A-V-HQQV 1x22  </v>
      </c>
      <c r="C2069" s="50" t="str">
        <f>VLOOKUP(A2069,'DATA (2)'!A:G,4,0)</f>
        <v>CW</v>
      </c>
      <c r="D2069" s="51"/>
      <c r="E2069" s="50"/>
      <c r="F2069" s="50">
        <f>VLOOKUP(A2069,'DATA (2)'!A:G,5,0)</f>
        <v>1112.57</v>
      </c>
      <c r="G2069" s="50">
        <f>IFERROR(F2069*(1-VLOOKUP(C2069,ГОЛОВНА!K:L,2,0)), "-")</f>
        <v>1112.57</v>
      </c>
    </row>
    <row r="2070" spans="1:7" x14ac:dyDescent="0.3">
      <c r="A2070" s="80">
        <v>96516353</v>
      </c>
      <c r="B2070" s="53" t="str">
        <f>VLOOKUP(A2070,'DATA (2)'!A:G,2,0)</f>
        <v xml:space="preserve">Верт. насос CRI1-21 A-CA-A-V-HQQV 3x23  </v>
      </c>
      <c r="C2070" s="50" t="str">
        <f>VLOOKUP(A2070,'DATA (2)'!A:G,4,0)</f>
        <v>CW</v>
      </c>
      <c r="D2070" s="51"/>
      <c r="E2070" s="50"/>
      <c r="F2070" s="50">
        <f>VLOOKUP(A2070,'DATA (2)'!A:G,5,0)</f>
        <v>994.24</v>
      </c>
      <c r="G2070" s="50">
        <f>IFERROR(F2070*(1-VLOOKUP(C2070,ГОЛОВНА!K:L,2,0)), "-")</f>
        <v>994.24</v>
      </c>
    </row>
    <row r="2071" spans="1:7" x14ac:dyDescent="0.3">
      <c r="A2071" s="80">
        <v>96560157</v>
      </c>
      <c r="B2071" s="53" t="str">
        <f>VLOOKUP(A2071,'DATA (2)'!A:G,2,0)</f>
        <v xml:space="preserve">Верт. насос CRI1-21 A-CA-A-V-HQQV 3x40  </v>
      </c>
      <c r="C2071" s="50" t="str">
        <f>VLOOKUP(A2071,'DATA (2)'!A:G,4,0)</f>
        <v>CW</v>
      </c>
      <c r="D2071" s="51"/>
      <c r="E2071" s="50"/>
      <c r="F2071" s="50">
        <f>VLOOKUP(A2071,'DATA (2)'!A:G,5,0)</f>
        <v>994.24</v>
      </c>
      <c r="G2071" s="50">
        <f>IFERROR(F2071*(1-VLOOKUP(C2071,ГОЛОВНА!K:L,2,0)), "-")</f>
        <v>994.24</v>
      </c>
    </row>
    <row r="2072" spans="1:7" x14ac:dyDescent="0.3">
      <c r="A2072" s="80">
        <v>96530834</v>
      </c>
      <c r="B2072" s="53" t="str">
        <f>VLOOKUP(A2072,'DATA (2)'!A:G,2,0)</f>
        <v xml:space="preserve">Верт. насос CRI1-21 A-FGJ-A-E-HQQE 1x2  </v>
      </c>
      <c r="C2072" s="50" t="str">
        <f>VLOOKUP(A2072,'DATA (2)'!A:G,4,0)</f>
        <v>CW</v>
      </c>
      <c r="D2072" s="51"/>
      <c r="E2072" s="50"/>
      <c r="F2072" s="50">
        <f>VLOOKUP(A2072,'DATA (2)'!A:G,5,0)</f>
        <v>1128.6400000000001</v>
      </c>
      <c r="G2072" s="50">
        <f>IFERROR(F2072*(1-VLOOKUP(C2072,ГОЛОВНА!K:L,2,0)), "-")</f>
        <v>1128.6400000000001</v>
      </c>
    </row>
    <row r="2073" spans="1:7" x14ac:dyDescent="0.3">
      <c r="A2073" s="80">
        <v>96527709</v>
      </c>
      <c r="B2073" s="53" t="str">
        <f>VLOOKUP(A2073,'DATA (2)'!A:G,2,0)</f>
        <v xml:space="preserve">Верт. насос CRI1-21 A-FGJ-A-E-HQQE 3x2  </v>
      </c>
      <c r="C2073" s="50" t="str">
        <f>VLOOKUP(A2073,'DATA (2)'!A:G,4,0)</f>
        <v>CW</v>
      </c>
      <c r="D2073" s="51"/>
      <c r="E2073" s="50"/>
      <c r="F2073" s="50">
        <f>VLOOKUP(A2073,'DATA (2)'!A:G,5,0)</f>
        <v>1010.32</v>
      </c>
      <c r="G2073" s="50">
        <f>IFERROR(F2073*(1-VLOOKUP(C2073,ГОЛОВНА!K:L,2,0)), "-")</f>
        <v>1010.32</v>
      </c>
    </row>
    <row r="2074" spans="1:7" x14ac:dyDescent="0.3">
      <c r="A2074" s="80">
        <v>96560178</v>
      </c>
      <c r="B2074" s="53" t="str">
        <f>VLOOKUP(A2074,'DATA (2)'!A:G,2,0)</f>
        <v xml:space="preserve">Верт. насос CRI1-21 A-FGJ-A-E-HQQE 3x4  </v>
      </c>
      <c r="C2074" s="50" t="str">
        <f>VLOOKUP(A2074,'DATA (2)'!A:G,4,0)</f>
        <v>CW</v>
      </c>
      <c r="D2074" s="51"/>
      <c r="E2074" s="50"/>
      <c r="F2074" s="50">
        <f>VLOOKUP(A2074,'DATA (2)'!A:G,5,0)</f>
        <v>1010.32</v>
      </c>
      <c r="G2074" s="50">
        <f>IFERROR(F2074*(1-VLOOKUP(C2074,ГОЛОВНА!K:L,2,0)), "-")</f>
        <v>1010.32</v>
      </c>
    </row>
    <row r="2075" spans="1:7" x14ac:dyDescent="0.3">
      <c r="A2075" s="80">
        <v>96560204</v>
      </c>
      <c r="B2075" s="53" t="str">
        <f>VLOOKUP(A2075,'DATA (2)'!A:G,2,0)</f>
        <v xml:space="preserve">Верт. насос CRI1-21 A-FGJ-A-V-HQQV 3x4  </v>
      </c>
      <c r="C2075" s="50" t="str">
        <f>VLOOKUP(A2075,'DATA (2)'!A:G,4,0)</f>
        <v>CW</v>
      </c>
      <c r="D2075" s="51"/>
      <c r="E2075" s="50"/>
      <c r="F2075" s="50">
        <f>VLOOKUP(A2075,'DATA (2)'!A:G,5,0)</f>
        <v>1028.3399999999999</v>
      </c>
      <c r="G2075" s="50">
        <f>IFERROR(F2075*(1-VLOOKUP(C2075,ГОЛОВНА!K:L,2,0)), "-")</f>
        <v>1028.3399999999999</v>
      </c>
    </row>
    <row r="2076" spans="1:7" x14ac:dyDescent="0.3">
      <c r="A2076" s="80">
        <v>96533078</v>
      </c>
      <c r="B2076" s="53" t="str">
        <f>VLOOKUP(A2076,'DATA (2)'!A:G,2,0)</f>
        <v xml:space="preserve">Верт. насос CRI1-21 A-P-A-E-HQQE 1x220  </v>
      </c>
      <c r="C2076" s="50" t="str">
        <f>VLOOKUP(A2076,'DATA (2)'!A:G,4,0)</f>
        <v>CW</v>
      </c>
      <c r="D2076" s="51"/>
      <c r="E2076" s="50"/>
      <c r="F2076" s="50">
        <f>VLOOKUP(A2076,'DATA (2)'!A:G,5,0)</f>
        <v>1094.55</v>
      </c>
      <c r="G2076" s="50">
        <f>IFERROR(F2076*(1-VLOOKUP(C2076,ГОЛОВНА!K:L,2,0)), "-")</f>
        <v>1094.55</v>
      </c>
    </row>
    <row r="2077" spans="1:7" x14ac:dyDescent="0.3">
      <c r="A2077" s="80">
        <v>96527847</v>
      </c>
      <c r="B2077" s="53" t="str">
        <f>VLOOKUP(A2077,'DATA (2)'!A:G,2,0)</f>
        <v xml:space="preserve">Верт. насос CRI1-21 A-P-A-E-HQQE 3x230  </v>
      </c>
      <c r="C2077" s="50" t="str">
        <f>VLOOKUP(A2077,'DATA (2)'!A:G,4,0)</f>
        <v>CW</v>
      </c>
      <c r="D2077" s="51"/>
      <c r="E2077" s="50"/>
      <c r="F2077" s="50">
        <f>VLOOKUP(A2077,'DATA (2)'!A:G,5,0)</f>
        <v>976.24</v>
      </c>
      <c r="G2077" s="50">
        <f>IFERROR(F2077*(1-VLOOKUP(C2077,ГОЛОВНА!K:L,2,0)), "-")</f>
        <v>976.24</v>
      </c>
    </row>
    <row r="2078" spans="1:7" x14ac:dyDescent="0.3">
      <c r="A2078" s="80">
        <v>96560226</v>
      </c>
      <c r="B2078" s="53" t="str">
        <f>VLOOKUP(A2078,'DATA (2)'!A:G,2,0)</f>
        <v xml:space="preserve">Верт. насос CRI1-21 A-P-A-E-HQQE 3x400  </v>
      </c>
      <c r="C2078" s="50" t="str">
        <f>VLOOKUP(A2078,'DATA (2)'!A:G,4,0)</f>
        <v>CW</v>
      </c>
      <c r="D2078" s="51"/>
      <c r="E2078" s="50"/>
      <c r="F2078" s="50">
        <f>VLOOKUP(A2078,'DATA (2)'!A:G,5,0)</f>
        <v>976.24</v>
      </c>
      <c r="G2078" s="50">
        <f>IFERROR(F2078*(1-VLOOKUP(C2078,ГОЛОВНА!K:L,2,0)), "-")</f>
        <v>976.24</v>
      </c>
    </row>
    <row r="2079" spans="1:7" x14ac:dyDescent="0.3">
      <c r="A2079" s="80">
        <v>96560092</v>
      </c>
      <c r="B2079" s="53" t="str">
        <f>VLOOKUP(A2079,'DATA (2)'!A:G,2,0)</f>
        <v xml:space="preserve">Верт. насос CRI1-21 A-P-A-V-HQQV 1x220  </v>
      </c>
      <c r="C2079" s="50" t="str">
        <f>VLOOKUP(A2079,'DATA (2)'!A:G,4,0)</f>
        <v>CW</v>
      </c>
      <c r="D2079" s="51"/>
      <c r="E2079" s="50"/>
      <c r="F2079" s="50">
        <f>VLOOKUP(A2079,'DATA (2)'!A:G,5,0)</f>
        <v>1112.57</v>
      </c>
      <c r="G2079" s="50">
        <f>IFERROR(F2079*(1-VLOOKUP(C2079,ГОЛОВНА!K:L,2,0)), "-")</f>
        <v>1112.57</v>
      </c>
    </row>
    <row r="2080" spans="1:7" x14ac:dyDescent="0.3">
      <c r="A2080" s="80">
        <v>96527881</v>
      </c>
      <c r="B2080" s="53" t="str">
        <f>VLOOKUP(A2080,'DATA (2)'!A:G,2,0)</f>
        <v xml:space="preserve">Верт. насос CRI1-21 A-P-A-V-HQQV 3x230  </v>
      </c>
      <c r="C2080" s="50" t="str">
        <f>VLOOKUP(A2080,'DATA (2)'!A:G,4,0)</f>
        <v>CW</v>
      </c>
      <c r="D2080" s="51"/>
      <c r="E2080" s="50"/>
      <c r="F2080" s="50">
        <f>VLOOKUP(A2080,'DATA (2)'!A:G,5,0)</f>
        <v>994.24</v>
      </c>
      <c r="G2080" s="50">
        <f>IFERROR(F2080*(1-VLOOKUP(C2080,ГОЛОВНА!K:L,2,0)), "-")</f>
        <v>994.24</v>
      </c>
    </row>
    <row r="2081" spans="1:7" x14ac:dyDescent="0.3">
      <c r="A2081" s="80">
        <v>96560251</v>
      </c>
      <c r="B2081" s="53" t="str">
        <f>VLOOKUP(A2081,'DATA (2)'!A:G,2,0)</f>
        <v xml:space="preserve">Верт. насос CRI1-21 A-P-A-V-HQQV 3x400  </v>
      </c>
      <c r="C2081" s="50" t="str">
        <f>VLOOKUP(A2081,'DATA (2)'!A:G,4,0)</f>
        <v>CW</v>
      </c>
      <c r="D2081" s="51"/>
      <c r="E2081" s="50"/>
      <c r="F2081" s="50">
        <f>VLOOKUP(A2081,'DATA (2)'!A:G,5,0)</f>
        <v>994.24</v>
      </c>
      <c r="G2081" s="50">
        <f>IFERROR(F2081*(1-VLOOKUP(C2081,ГОЛОВНА!K:L,2,0)), "-")</f>
        <v>994.24</v>
      </c>
    </row>
    <row r="2082" spans="1:7" x14ac:dyDescent="0.3">
      <c r="A2082" s="80">
        <v>96516332</v>
      </c>
      <c r="B2082" s="53" t="str">
        <f>VLOOKUP(A2082,'DATA (2)'!A:G,2,0)</f>
        <v xml:space="preserve">Верт. насос CRI1-23 A-CA-A-E-HQQE 3x23  </v>
      </c>
      <c r="C2082" s="50" t="str">
        <f>VLOOKUP(A2082,'DATA (2)'!A:G,4,0)</f>
        <v>CW</v>
      </c>
      <c r="D2082" s="51"/>
      <c r="E2082" s="50"/>
      <c r="F2082" s="50">
        <f>VLOOKUP(A2082,'DATA (2)'!A:G,5,0)</f>
        <v>1020.93</v>
      </c>
      <c r="G2082" s="50">
        <f>IFERROR(F2082*(1-VLOOKUP(C2082,ГОЛОВНА!K:L,2,0)), "-")</f>
        <v>1020.93</v>
      </c>
    </row>
    <row r="2083" spans="1:7" x14ac:dyDescent="0.3">
      <c r="A2083" s="80">
        <v>96560123</v>
      </c>
      <c r="B2083" s="53" t="str">
        <f>VLOOKUP(A2083,'DATA (2)'!A:G,2,0)</f>
        <v xml:space="preserve">Верт. насос CRI1-23 A-CA-A-E-HQQE 3x40  </v>
      </c>
      <c r="C2083" s="50" t="str">
        <f>VLOOKUP(A2083,'DATA (2)'!A:G,4,0)</f>
        <v>CW</v>
      </c>
      <c r="D2083" s="51"/>
      <c r="E2083" s="50"/>
      <c r="F2083" s="50">
        <f>VLOOKUP(A2083,'DATA (2)'!A:G,5,0)</f>
        <v>1020.93</v>
      </c>
      <c r="G2083" s="50">
        <f>IFERROR(F2083*(1-VLOOKUP(C2083,ГОЛОВНА!K:L,2,0)), "-")</f>
        <v>1020.93</v>
      </c>
    </row>
    <row r="2084" spans="1:7" x14ac:dyDescent="0.3">
      <c r="A2084" s="80">
        <v>96560069</v>
      </c>
      <c r="B2084" s="53" t="str">
        <f>VLOOKUP(A2084,'DATA (2)'!A:G,2,0)</f>
        <v xml:space="preserve">Верт. насос CRI1-23 A-CA-A-V-HQQV 1x22  </v>
      </c>
      <c r="C2084" s="50" t="str">
        <f>VLOOKUP(A2084,'DATA (2)'!A:G,4,0)</f>
        <v>CW</v>
      </c>
      <c r="D2084" s="51"/>
      <c r="E2084" s="50"/>
      <c r="F2084" s="50">
        <f>VLOOKUP(A2084,'DATA (2)'!A:G,5,0)</f>
        <v>1157.25</v>
      </c>
      <c r="G2084" s="50">
        <f>IFERROR(F2084*(1-VLOOKUP(C2084,ГОЛОВНА!K:L,2,0)), "-")</f>
        <v>1157.25</v>
      </c>
    </row>
    <row r="2085" spans="1:7" x14ac:dyDescent="0.3">
      <c r="A2085" s="80">
        <v>96516354</v>
      </c>
      <c r="B2085" s="53" t="str">
        <f>VLOOKUP(A2085,'DATA (2)'!A:G,2,0)</f>
        <v xml:space="preserve">Верт. насос CRI1-23 A-CA-A-V-HQQV 3x23  </v>
      </c>
      <c r="C2085" s="50" t="str">
        <f>VLOOKUP(A2085,'DATA (2)'!A:G,4,0)</f>
        <v>CW</v>
      </c>
      <c r="D2085" s="51"/>
      <c r="E2085" s="50"/>
      <c r="F2085" s="50">
        <f>VLOOKUP(A2085,'DATA (2)'!A:G,5,0)</f>
        <v>1038.92</v>
      </c>
      <c r="G2085" s="50">
        <f>IFERROR(F2085*(1-VLOOKUP(C2085,ГОЛОВНА!K:L,2,0)), "-")</f>
        <v>1038.92</v>
      </c>
    </row>
    <row r="2086" spans="1:7" x14ac:dyDescent="0.3">
      <c r="A2086" s="80">
        <v>96560158</v>
      </c>
      <c r="B2086" s="53" t="str">
        <f>VLOOKUP(A2086,'DATA (2)'!A:G,2,0)</f>
        <v xml:space="preserve">Верт. насос CRI1-23 A-CA-A-V-HQQV 3x40  </v>
      </c>
      <c r="C2086" s="50" t="str">
        <f>VLOOKUP(A2086,'DATA (2)'!A:G,4,0)</f>
        <v>CW</v>
      </c>
      <c r="D2086" s="51"/>
      <c r="E2086" s="50"/>
      <c r="F2086" s="50">
        <f>VLOOKUP(A2086,'DATA (2)'!A:G,5,0)</f>
        <v>1038.92</v>
      </c>
      <c r="G2086" s="50">
        <f>IFERROR(F2086*(1-VLOOKUP(C2086,ГОЛОВНА!K:L,2,0)), "-")</f>
        <v>1038.92</v>
      </c>
    </row>
    <row r="2087" spans="1:7" x14ac:dyDescent="0.3">
      <c r="A2087" s="80">
        <v>96530835</v>
      </c>
      <c r="B2087" s="53" t="str">
        <f>VLOOKUP(A2087,'DATA (2)'!A:G,2,0)</f>
        <v xml:space="preserve">Верт. насос CRI1-23 A-FGJ-A-E-HQQE 1x2  </v>
      </c>
      <c r="C2087" s="50" t="str">
        <f>VLOOKUP(A2087,'DATA (2)'!A:G,4,0)</f>
        <v>CW</v>
      </c>
      <c r="D2087" s="51"/>
      <c r="E2087" s="50"/>
      <c r="F2087" s="50">
        <f>VLOOKUP(A2087,'DATA (2)'!A:G,5,0)</f>
        <v>1173.32</v>
      </c>
      <c r="G2087" s="50">
        <f>IFERROR(F2087*(1-VLOOKUP(C2087,ГОЛОВНА!K:L,2,0)), "-")</f>
        <v>1173.32</v>
      </c>
    </row>
    <row r="2088" spans="1:7" x14ac:dyDescent="0.3">
      <c r="A2088" s="80">
        <v>96527710</v>
      </c>
      <c r="B2088" s="53" t="str">
        <f>VLOOKUP(A2088,'DATA (2)'!A:G,2,0)</f>
        <v xml:space="preserve">Верт. насос CRI1-23 A-FGJ-A-E-HQQE 3x2  </v>
      </c>
      <c r="C2088" s="50" t="str">
        <f>VLOOKUP(A2088,'DATA (2)'!A:G,4,0)</f>
        <v>CW</v>
      </c>
      <c r="D2088" s="51"/>
      <c r="E2088" s="50"/>
      <c r="F2088" s="50">
        <f>VLOOKUP(A2088,'DATA (2)'!A:G,5,0)</f>
        <v>1055</v>
      </c>
      <c r="G2088" s="50">
        <f>IFERROR(F2088*(1-VLOOKUP(C2088,ГОЛОВНА!K:L,2,0)), "-")</f>
        <v>1055</v>
      </c>
    </row>
    <row r="2089" spans="1:7" x14ac:dyDescent="0.3">
      <c r="A2089" s="80">
        <v>96560179</v>
      </c>
      <c r="B2089" s="53" t="str">
        <f>VLOOKUP(A2089,'DATA (2)'!A:G,2,0)</f>
        <v xml:space="preserve">Верт. насос CRI1-23 A-FGJ-A-E-HQQE 3x4  </v>
      </c>
      <c r="C2089" s="50" t="str">
        <f>VLOOKUP(A2089,'DATA (2)'!A:G,4,0)</f>
        <v>CW</v>
      </c>
      <c r="D2089" s="51"/>
      <c r="E2089" s="50"/>
      <c r="F2089" s="50">
        <f>VLOOKUP(A2089,'DATA (2)'!A:G,5,0)</f>
        <v>1055</v>
      </c>
      <c r="G2089" s="50">
        <f>IFERROR(F2089*(1-VLOOKUP(C2089,ГОЛОВНА!K:L,2,0)), "-")</f>
        <v>1055</v>
      </c>
    </row>
    <row r="2090" spans="1:7" x14ac:dyDescent="0.3">
      <c r="A2090" s="80">
        <v>96560205</v>
      </c>
      <c r="B2090" s="53" t="str">
        <f>VLOOKUP(A2090,'DATA (2)'!A:G,2,0)</f>
        <v xml:space="preserve">Верт. насос CRI1-23 A-FGJ-A-V-HQQV 3x4  </v>
      </c>
      <c r="C2090" s="50" t="str">
        <f>VLOOKUP(A2090,'DATA (2)'!A:G,4,0)</f>
        <v>CW</v>
      </c>
      <c r="D2090" s="51"/>
      <c r="E2090" s="50"/>
      <c r="F2090" s="50">
        <f>VLOOKUP(A2090,'DATA (2)'!A:G,5,0)</f>
        <v>1073.01</v>
      </c>
      <c r="G2090" s="50">
        <f>IFERROR(F2090*(1-VLOOKUP(C2090,ГОЛОВНА!K:L,2,0)), "-")</f>
        <v>1073.01</v>
      </c>
    </row>
    <row r="2091" spans="1:7" x14ac:dyDescent="0.3">
      <c r="A2091" s="80">
        <v>96533082</v>
      </c>
      <c r="B2091" s="53" t="str">
        <f>VLOOKUP(A2091,'DATA (2)'!A:G,2,0)</f>
        <v xml:space="preserve">Верт. насос CRI1-23 A-P-A-E-HQQE 1x220  </v>
      </c>
      <c r="C2091" s="50" t="str">
        <f>VLOOKUP(A2091,'DATA (2)'!A:G,4,0)</f>
        <v>CW</v>
      </c>
      <c r="D2091" s="51"/>
      <c r="E2091" s="50"/>
      <c r="F2091" s="50">
        <f>VLOOKUP(A2091,'DATA (2)'!A:G,5,0)</f>
        <v>1139.23</v>
      </c>
      <c r="G2091" s="50">
        <f>IFERROR(F2091*(1-VLOOKUP(C2091,ГОЛОВНА!K:L,2,0)), "-")</f>
        <v>1139.23</v>
      </c>
    </row>
    <row r="2092" spans="1:7" x14ac:dyDescent="0.3">
      <c r="A2092" s="80">
        <v>96527848</v>
      </c>
      <c r="B2092" s="53" t="str">
        <f>VLOOKUP(A2092,'DATA (2)'!A:G,2,0)</f>
        <v xml:space="preserve">Верт. насос CRI1-23 A-P-A-E-HQQE 3x230  </v>
      </c>
      <c r="C2092" s="50" t="str">
        <f>VLOOKUP(A2092,'DATA (2)'!A:G,4,0)</f>
        <v>CW</v>
      </c>
      <c r="D2092" s="51"/>
      <c r="E2092" s="50"/>
      <c r="F2092" s="50">
        <f>VLOOKUP(A2092,'DATA (2)'!A:G,5,0)</f>
        <v>1020.93</v>
      </c>
      <c r="G2092" s="50">
        <f>IFERROR(F2092*(1-VLOOKUP(C2092,ГОЛОВНА!K:L,2,0)), "-")</f>
        <v>1020.93</v>
      </c>
    </row>
    <row r="2093" spans="1:7" x14ac:dyDescent="0.3">
      <c r="A2093" s="80">
        <v>96560227</v>
      </c>
      <c r="B2093" s="53" t="str">
        <f>VLOOKUP(A2093,'DATA (2)'!A:G,2,0)</f>
        <v xml:space="preserve">Верт. насос CRI1-23 A-P-A-E-HQQE 3x400  </v>
      </c>
      <c r="C2093" s="50" t="str">
        <f>VLOOKUP(A2093,'DATA (2)'!A:G,4,0)</f>
        <v>CW</v>
      </c>
      <c r="D2093" s="51"/>
      <c r="E2093" s="50"/>
      <c r="F2093" s="50">
        <f>VLOOKUP(A2093,'DATA (2)'!A:G,5,0)</f>
        <v>1020.93</v>
      </c>
      <c r="G2093" s="50">
        <f>IFERROR(F2093*(1-VLOOKUP(C2093,ГОЛОВНА!K:L,2,0)), "-")</f>
        <v>1020.93</v>
      </c>
    </row>
    <row r="2094" spans="1:7" x14ac:dyDescent="0.3">
      <c r="A2094" s="80">
        <v>96560093</v>
      </c>
      <c r="B2094" s="53" t="str">
        <f>VLOOKUP(A2094,'DATA (2)'!A:G,2,0)</f>
        <v xml:space="preserve">Верт. насос CRI1-23 A-P-A-V-HQQV 1x220  </v>
      </c>
      <c r="C2094" s="50" t="str">
        <f>VLOOKUP(A2094,'DATA (2)'!A:G,4,0)</f>
        <v>CW</v>
      </c>
      <c r="D2094" s="51"/>
      <c r="E2094" s="50"/>
      <c r="F2094" s="50">
        <f>VLOOKUP(A2094,'DATA (2)'!A:G,5,0)</f>
        <v>1157.25</v>
      </c>
      <c r="G2094" s="50">
        <f>IFERROR(F2094*(1-VLOOKUP(C2094,ГОЛОВНА!K:L,2,0)), "-")</f>
        <v>1157.25</v>
      </c>
    </row>
    <row r="2095" spans="1:7" x14ac:dyDescent="0.3">
      <c r="A2095" s="80">
        <v>96527882</v>
      </c>
      <c r="B2095" s="53" t="str">
        <f>VLOOKUP(A2095,'DATA (2)'!A:G,2,0)</f>
        <v xml:space="preserve">Верт. насос CRI1-23 A-P-A-V-HQQV 3x230  </v>
      </c>
      <c r="C2095" s="50" t="str">
        <f>VLOOKUP(A2095,'DATA (2)'!A:G,4,0)</f>
        <v>CW</v>
      </c>
      <c r="D2095" s="51"/>
      <c r="E2095" s="50"/>
      <c r="F2095" s="50">
        <f>VLOOKUP(A2095,'DATA (2)'!A:G,5,0)</f>
        <v>1038.92</v>
      </c>
      <c r="G2095" s="50">
        <f>IFERROR(F2095*(1-VLOOKUP(C2095,ГОЛОВНА!K:L,2,0)), "-")</f>
        <v>1038.92</v>
      </c>
    </row>
    <row r="2096" spans="1:7" x14ac:dyDescent="0.3">
      <c r="A2096" s="80">
        <v>96560252</v>
      </c>
      <c r="B2096" s="53" t="str">
        <f>VLOOKUP(A2096,'DATA (2)'!A:G,2,0)</f>
        <v xml:space="preserve">Верт. насос CRI1-23 A-P-A-V-HQQV 3x400  </v>
      </c>
      <c r="C2096" s="50" t="str">
        <f>VLOOKUP(A2096,'DATA (2)'!A:G,4,0)</f>
        <v>CW</v>
      </c>
      <c r="D2096" s="51"/>
      <c r="E2096" s="50"/>
      <c r="F2096" s="50">
        <f>VLOOKUP(A2096,'DATA (2)'!A:G,5,0)</f>
        <v>1038.92</v>
      </c>
      <c r="G2096" s="50">
        <f>IFERROR(F2096*(1-VLOOKUP(C2096,ГОЛОВНА!K:L,2,0)), "-")</f>
        <v>1038.92</v>
      </c>
    </row>
    <row r="2097" spans="1:7" x14ac:dyDescent="0.3">
      <c r="A2097" s="80">
        <v>96560053</v>
      </c>
      <c r="B2097" s="53" t="str">
        <f>VLOOKUP(A2097,'DATA (2)'!A:G,2,0)</f>
        <v xml:space="preserve">Верт. насос CRI1-25 A-CA-A-E-HQQE 1x22  </v>
      </c>
      <c r="C2097" s="50" t="str">
        <f>VLOOKUP(A2097,'DATA (2)'!A:G,4,0)</f>
        <v>CW</v>
      </c>
      <c r="D2097" s="51"/>
      <c r="E2097" s="50"/>
      <c r="F2097" s="50">
        <f>VLOOKUP(A2097,'DATA (2)'!A:G,5,0)</f>
        <v>1326.96</v>
      </c>
      <c r="G2097" s="50">
        <f>IFERROR(F2097*(1-VLOOKUP(C2097,ГОЛОВНА!K:L,2,0)), "-")</f>
        <v>1326.96</v>
      </c>
    </row>
    <row r="2098" spans="1:7" x14ac:dyDescent="0.3">
      <c r="A2098" s="80">
        <v>96516333</v>
      </c>
      <c r="B2098" s="53" t="str">
        <f>VLOOKUP(A2098,'DATA (2)'!A:G,2,0)</f>
        <v xml:space="preserve">Верт.насос  CRI1-25 A-CA-A-E-HQQE 3x23  </v>
      </c>
      <c r="C2098" s="50" t="str">
        <f>VLOOKUP(A2098,'DATA (2)'!A:G,4,0)</f>
        <v>CW</v>
      </c>
      <c r="D2098" s="51"/>
      <c r="E2098" s="50"/>
      <c r="F2098" s="50">
        <f>VLOOKUP(A2098,'DATA (2)'!A:G,5,0)</f>
        <v>1168.55</v>
      </c>
      <c r="G2098" s="50">
        <f>IFERROR(F2098*(1-VLOOKUP(C2098,ГОЛОВНА!K:L,2,0)), "-")</f>
        <v>1168.55</v>
      </c>
    </row>
    <row r="2099" spans="1:7" x14ac:dyDescent="0.3">
      <c r="A2099" s="80">
        <v>96560124</v>
      </c>
      <c r="B2099" s="53" t="str">
        <f>VLOOKUP(A2099,'DATA (2)'!A:G,2,0)</f>
        <v xml:space="preserve">Верт.насос  CRI1-25 A-CA-A-E-HQQE 3x40  </v>
      </c>
      <c r="C2099" s="50" t="str">
        <f>VLOOKUP(A2099,'DATA (2)'!A:G,4,0)</f>
        <v>CW</v>
      </c>
      <c r="D2099" s="51"/>
      <c r="E2099" s="50"/>
      <c r="F2099" s="50">
        <f>VLOOKUP(A2099,'DATA (2)'!A:G,5,0)</f>
        <v>1168.55</v>
      </c>
      <c r="G2099" s="50">
        <f>IFERROR(F2099*(1-VLOOKUP(C2099,ГОЛОВНА!K:L,2,0)), "-")</f>
        <v>1168.55</v>
      </c>
    </row>
    <row r="2100" spans="1:7" x14ac:dyDescent="0.3">
      <c r="A2100" s="80">
        <v>96560070</v>
      </c>
      <c r="B2100" s="53" t="str">
        <f>VLOOKUP(A2100,'DATA (2)'!A:G,2,0)</f>
        <v xml:space="preserve">Верт. насос CRI1-25 A-CA-A-V-HQQV 1x22  </v>
      </c>
      <c r="C2100" s="50" t="str">
        <f>VLOOKUP(A2100,'DATA (2)'!A:G,4,0)</f>
        <v>CW</v>
      </c>
      <c r="D2100" s="51"/>
      <c r="E2100" s="50"/>
      <c r="F2100" s="50">
        <f>VLOOKUP(A2100,'DATA (2)'!A:G,5,0)</f>
        <v>1344.96</v>
      </c>
      <c r="G2100" s="50">
        <f>IFERROR(F2100*(1-VLOOKUP(C2100,ГОЛОВНА!K:L,2,0)), "-")</f>
        <v>1344.96</v>
      </c>
    </row>
    <row r="2101" spans="1:7" x14ac:dyDescent="0.3">
      <c r="A2101" s="80">
        <v>96516355</v>
      </c>
      <c r="B2101" s="53" t="str">
        <f>VLOOKUP(A2101,'DATA (2)'!A:G,2,0)</f>
        <v xml:space="preserve">Верт.насос  CRI1-25 A-CA-A-V-HQQV 3x23  </v>
      </c>
      <c r="C2101" s="50" t="str">
        <f>VLOOKUP(A2101,'DATA (2)'!A:G,4,0)</f>
        <v>CW</v>
      </c>
      <c r="D2101" s="51"/>
      <c r="E2101" s="50"/>
      <c r="F2101" s="50">
        <f>VLOOKUP(A2101,'DATA (2)'!A:G,5,0)</f>
        <v>1186.55</v>
      </c>
      <c r="G2101" s="50">
        <f>IFERROR(F2101*(1-VLOOKUP(C2101,ГОЛОВНА!K:L,2,0)), "-")</f>
        <v>1186.55</v>
      </c>
    </row>
    <row r="2102" spans="1:7" x14ac:dyDescent="0.3">
      <c r="A2102" s="80">
        <v>96560185</v>
      </c>
      <c r="B2102" s="53" t="str">
        <f>VLOOKUP(A2102,'DATA (2)'!A:G,2,0)</f>
        <v xml:space="preserve">Верт.насос  CRI1-25 A-CA-A-V-HQQV 3x40  </v>
      </c>
      <c r="C2102" s="50" t="str">
        <f>VLOOKUP(A2102,'DATA (2)'!A:G,4,0)</f>
        <v>CW</v>
      </c>
      <c r="D2102" s="51"/>
      <c r="E2102" s="50"/>
      <c r="F2102" s="50">
        <f>VLOOKUP(A2102,'DATA (2)'!A:G,5,0)</f>
        <v>1186.55</v>
      </c>
      <c r="G2102" s="50">
        <f>IFERROR(F2102*(1-VLOOKUP(C2102,ГОЛОВНА!K:L,2,0)), "-")</f>
        <v>1186.55</v>
      </c>
    </row>
    <row r="2103" spans="1:7" x14ac:dyDescent="0.3">
      <c r="A2103" s="80">
        <v>96534218</v>
      </c>
      <c r="B2103" s="53" t="str">
        <f>VLOOKUP(A2103,'DATA (2)'!A:G,2,0)</f>
        <v xml:space="preserve">Верт. насос CRI1-25 A-FGJ-A-E-HQQE 1x2  </v>
      </c>
      <c r="C2103" s="50" t="str">
        <f>VLOOKUP(A2103,'DATA (2)'!A:G,4,0)</f>
        <v>CW</v>
      </c>
      <c r="D2103" s="51"/>
      <c r="E2103" s="50"/>
      <c r="F2103" s="50">
        <f>VLOOKUP(A2103,'DATA (2)'!A:G,5,0)</f>
        <v>1361.04</v>
      </c>
      <c r="G2103" s="50">
        <f>IFERROR(F2103*(1-VLOOKUP(C2103,ГОЛОВНА!K:L,2,0)), "-")</f>
        <v>1361.04</v>
      </c>
    </row>
    <row r="2104" spans="1:7" x14ac:dyDescent="0.3">
      <c r="A2104" s="80">
        <v>96527711</v>
      </c>
      <c r="B2104" s="53" t="str">
        <f>VLOOKUP(A2104,'DATA (2)'!A:G,2,0)</f>
        <v xml:space="preserve">Верт.насос  CRI1-25 A-FGJ-A-E-HQQE 3x2  </v>
      </c>
      <c r="C2104" s="50" t="str">
        <f>VLOOKUP(A2104,'DATA (2)'!A:G,4,0)</f>
        <v>CW</v>
      </c>
      <c r="D2104" s="51"/>
      <c r="E2104" s="50"/>
      <c r="F2104" s="50">
        <f>VLOOKUP(A2104,'DATA (2)'!A:G,5,0)</f>
        <v>1202.6199999999999</v>
      </c>
      <c r="G2104" s="50">
        <f>IFERROR(F2104*(1-VLOOKUP(C2104,ГОЛОВНА!K:L,2,0)), "-")</f>
        <v>1202.6199999999999</v>
      </c>
    </row>
    <row r="2105" spans="1:7" x14ac:dyDescent="0.3">
      <c r="A2105" s="80">
        <v>96560180</v>
      </c>
      <c r="B2105" s="53" t="str">
        <f>VLOOKUP(A2105,'DATA (2)'!A:G,2,0)</f>
        <v xml:space="preserve">Верт.насос  CRI1-25 A-FGJ-A-E-HQQE 3x4  </v>
      </c>
      <c r="C2105" s="50" t="str">
        <f>VLOOKUP(A2105,'DATA (2)'!A:G,4,0)</f>
        <v>CW</v>
      </c>
      <c r="D2105" s="51"/>
      <c r="E2105" s="50"/>
      <c r="F2105" s="50">
        <f>VLOOKUP(A2105,'DATA (2)'!A:G,5,0)</f>
        <v>1202.6199999999999</v>
      </c>
      <c r="G2105" s="50">
        <f>IFERROR(F2105*(1-VLOOKUP(C2105,ГОЛОВНА!K:L,2,0)), "-")</f>
        <v>1202.6199999999999</v>
      </c>
    </row>
    <row r="2106" spans="1:7" x14ac:dyDescent="0.3">
      <c r="A2106" s="80">
        <v>96560206</v>
      </c>
      <c r="B2106" s="53" t="str">
        <f>VLOOKUP(A2106,'DATA (2)'!A:G,2,0)</f>
        <v xml:space="preserve">Верт.насос  CRI1-25 A-FGJ-A-V-HQQV 3x4  </v>
      </c>
      <c r="C2106" s="50" t="str">
        <f>VLOOKUP(A2106,'DATA (2)'!A:G,4,0)</f>
        <v>CW</v>
      </c>
      <c r="D2106" s="51"/>
      <c r="E2106" s="50"/>
      <c r="F2106" s="50">
        <f>VLOOKUP(A2106,'DATA (2)'!A:G,5,0)</f>
        <v>1220.6500000000001</v>
      </c>
      <c r="G2106" s="50">
        <f>IFERROR(F2106*(1-VLOOKUP(C2106,ГОЛОВНА!K:L,2,0)), "-")</f>
        <v>1220.6500000000001</v>
      </c>
    </row>
    <row r="2107" spans="1:7" x14ac:dyDescent="0.3">
      <c r="A2107" s="80">
        <v>96533086</v>
      </c>
      <c r="B2107" s="53" t="str">
        <f>VLOOKUP(A2107,'DATA (2)'!A:G,2,0)</f>
        <v xml:space="preserve">Верт. насос CRI1-25 A-P-A-E-HQQE 1x220  </v>
      </c>
      <c r="C2107" s="50" t="str">
        <f>VLOOKUP(A2107,'DATA (2)'!A:G,4,0)</f>
        <v>CW</v>
      </c>
      <c r="D2107" s="51"/>
      <c r="E2107" s="50"/>
      <c r="F2107" s="50">
        <f>VLOOKUP(A2107,'DATA (2)'!A:G,5,0)</f>
        <v>1326.96</v>
      </c>
      <c r="G2107" s="50">
        <f>IFERROR(F2107*(1-VLOOKUP(C2107,ГОЛОВНА!K:L,2,0)), "-")</f>
        <v>1326.96</v>
      </c>
    </row>
    <row r="2108" spans="1:7" x14ac:dyDescent="0.3">
      <c r="A2108" s="80">
        <v>96527849</v>
      </c>
      <c r="B2108" s="53" t="str">
        <f>VLOOKUP(A2108,'DATA (2)'!A:G,2,0)</f>
        <v xml:space="preserve">Верт.насос  CRI1-25 A-P-A-E-HQQE 3x230  </v>
      </c>
      <c r="C2108" s="50" t="str">
        <f>VLOOKUP(A2108,'DATA (2)'!A:G,4,0)</f>
        <v>CW</v>
      </c>
      <c r="D2108" s="51"/>
      <c r="E2108" s="50"/>
      <c r="F2108" s="50">
        <f>VLOOKUP(A2108,'DATA (2)'!A:G,5,0)</f>
        <v>1168.55</v>
      </c>
      <c r="G2108" s="50">
        <f>IFERROR(F2108*(1-VLOOKUP(C2108,ГОЛОВНА!K:L,2,0)), "-")</f>
        <v>1168.55</v>
      </c>
    </row>
    <row r="2109" spans="1:7" x14ac:dyDescent="0.3">
      <c r="A2109" s="80">
        <v>96560095</v>
      </c>
      <c r="B2109" s="53" t="str">
        <f>VLOOKUP(A2109,'DATA (2)'!A:G,2,0)</f>
        <v xml:space="preserve">Верт. насос CRI1-25 A-P-A-V-HQQV 1x220  </v>
      </c>
      <c r="C2109" s="50" t="str">
        <f>VLOOKUP(A2109,'DATA (2)'!A:G,4,0)</f>
        <v>CW</v>
      </c>
      <c r="D2109" s="51"/>
      <c r="E2109" s="50"/>
      <c r="F2109" s="50">
        <f>VLOOKUP(A2109,'DATA (2)'!A:G,5,0)</f>
        <v>1344.96</v>
      </c>
      <c r="G2109" s="50">
        <f>IFERROR(F2109*(1-VLOOKUP(C2109,ГОЛОВНА!K:L,2,0)), "-")</f>
        <v>1344.96</v>
      </c>
    </row>
    <row r="2110" spans="1:7" x14ac:dyDescent="0.3">
      <c r="A2110" s="80">
        <v>96527883</v>
      </c>
      <c r="B2110" s="53" t="str">
        <f>VLOOKUP(A2110,'DATA (2)'!A:G,2,0)</f>
        <v xml:space="preserve">Верт.насос  CRI1-25 A-P-A-V-HQQV 3x230  </v>
      </c>
      <c r="C2110" s="50" t="str">
        <f>VLOOKUP(A2110,'DATA (2)'!A:G,4,0)</f>
        <v>CW</v>
      </c>
      <c r="D2110" s="51"/>
      <c r="E2110" s="50"/>
      <c r="F2110" s="50">
        <f>VLOOKUP(A2110,'DATA (2)'!A:G,5,0)</f>
        <v>1186.55</v>
      </c>
      <c r="G2110" s="50">
        <f>IFERROR(F2110*(1-VLOOKUP(C2110,ГОЛОВНА!K:L,2,0)), "-")</f>
        <v>1186.55</v>
      </c>
    </row>
    <row r="2111" spans="1:7" x14ac:dyDescent="0.3">
      <c r="A2111" s="80">
        <v>96560253</v>
      </c>
      <c r="B2111" s="53" t="str">
        <f>VLOOKUP(A2111,'DATA (2)'!A:G,2,0)</f>
        <v xml:space="preserve">Верт.насос  CRI1-25 A-P-A-V-HQQV 3x400  </v>
      </c>
      <c r="C2111" s="50" t="str">
        <f>VLOOKUP(A2111,'DATA (2)'!A:G,4,0)</f>
        <v>CW</v>
      </c>
      <c r="D2111" s="51"/>
      <c r="E2111" s="50"/>
      <c r="F2111" s="50">
        <f>VLOOKUP(A2111,'DATA (2)'!A:G,5,0)</f>
        <v>1186.55</v>
      </c>
      <c r="G2111" s="50">
        <f>IFERROR(F2111*(1-VLOOKUP(C2111,ГОЛОВНА!K:L,2,0)), "-")</f>
        <v>1186.55</v>
      </c>
    </row>
    <row r="2112" spans="1:7" x14ac:dyDescent="0.3">
      <c r="A2112" s="80">
        <v>96555967</v>
      </c>
      <c r="B2112" s="53" t="str">
        <f>VLOOKUP(A2112,'DATA (2)'!A:G,2,0)</f>
        <v xml:space="preserve">Верт. насос CRI1-27 A-CA-A-E-HQQE 1x22  </v>
      </c>
      <c r="C2112" s="50" t="str">
        <f>VLOOKUP(A2112,'DATA (2)'!A:G,4,0)</f>
        <v>CW</v>
      </c>
      <c r="D2112" s="51"/>
      <c r="E2112" s="50"/>
      <c r="F2112" s="50">
        <f>VLOOKUP(A2112,'DATA (2)'!A:G,5,0)</f>
        <v>1402.89</v>
      </c>
      <c r="G2112" s="50">
        <f>IFERROR(F2112*(1-VLOOKUP(C2112,ГОЛОВНА!K:L,2,0)), "-")</f>
        <v>1402.89</v>
      </c>
    </row>
    <row r="2113" spans="1:7" x14ac:dyDescent="0.3">
      <c r="A2113" s="80">
        <v>96516334</v>
      </c>
      <c r="B2113" s="53" t="str">
        <f>VLOOKUP(A2113,'DATA (2)'!A:G,2,0)</f>
        <v xml:space="preserve">Верт.насос  CRI1-27 A-CA-A-E-HQQE 3x23  </v>
      </c>
      <c r="C2113" s="50" t="str">
        <f>VLOOKUP(A2113,'DATA (2)'!A:G,4,0)</f>
        <v>CW</v>
      </c>
      <c r="D2113" s="51"/>
      <c r="E2113" s="50"/>
      <c r="F2113" s="50">
        <f>VLOOKUP(A2113,'DATA (2)'!A:G,5,0)</f>
        <v>1244.49</v>
      </c>
      <c r="G2113" s="50">
        <f>IFERROR(F2113*(1-VLOOKUP(C2113,ГОЛОВНА!K:L,2,0)), "-")</f>
        <v>1244.49</v>
      </c>
    </row>
    <row r="2114" spans="1:7" x14ac:dyDescent="0.3">
      <c r="A2114" s="80">
        <v>96560125</v>
      </c>
      <c r="B2114" s="53" t="str">
        <f>VLOOKUP(A2114,'DATA (2)'!A:G,2,0)</f>
        <v xml:space="preserve">Верт.насос  CRI1-27 A-CA-A-E-HQQE 3x40  </v>
      </c>
      <c r="C2114" s="50" t="str">
        <f>VLOOKUP(A2114,'DATA (2)'!A:G,4,0)</f>
        <v>CW</v>
      </c>
      <c r="D2114" s="51"/>
      <c r="E2114" s="50"/>
      <c r="F2114" s="50">
        <f>VLOOKUP(A2114,'DATA (2)'!A:G,5,0)</f>
        <v>1244.49</v>
      </c>
      <c r="G2114" s="50">
        <f>IFERROR(F2114*(1-VLOOKUP(C2114,ГОЛОВНА!K:L,2,0)), "-")</f>
        <v>1244.49</v>
      </c>
    </row>
    <row r="2115" spans="1:7" x14ac:dyDescent="0.3">
      <c r="A2115" s="80">
        <v>96560071</v>
      </c>
      <c r="B2115" s="53" t="str">
        <f>VLOOKUP(A2115,'DATA (2)'!A:G,2,0)</f>
        <v xml:space="preserve">Верт. насос CRI1-27 A-CA-A-V-HQQV 1x22  </v>
      </c>
      <c r="C2115" s="50" t="str">
        <f>VLOOKUP(A2115,'DATA (2)'!A:G,4,0)</f>
        <v>CW</v>
      </c>
      <c r="D2115" s="51"/>
      <c r="E2115" s="50"/>
      <c r="F2115" s="50">
        <f>VLOOKUP(A2115,'DATA (2)'!A:G,5,0)</f>
        <v>1420.91</v>
      </c>
      <c r="G2115" s="50">
        <f>IFERROR(F2115*(1-VLOOKUP(C2115,ГОЛОВНА!K:L,2,0)), "-")</f>
        <v>1420.91</v>
      </c>
    </row>
    <row r="2116" spans="1:7" x14ac:dyDescent="0.3">
      <c r="A2116" s="80">
        <v>96516356</v>
      </c>
      <c r="B2116" s="53" t="str">
        <f>VLOOKUP(A2116,'DATA (2)'!A:G,2,0)</f>
        <v xml:space="preserve">Верт.насос  CRI1-27 A-CA-A-V-HQQV 3x23  </v>
      </c>
      <c r="C2116" s="50" t="str">
        <f>VLOOKUP(A2116,'DATA (2)'!A:G,4,0)</f>
        <v>CW</v>
      </c>
      <c r="D2116" s="51"/>
      <c r="E2116" s="50"/>
      <c r="F2116" s="50">
        <f>VLOOKUP(A2116,'DATA (2)'!A:G,5,0)</f>
        <v>1262.49</v>
      </c>
      <c r="G2116" s="50">
        <f>IFERROR(F2116*(1-VLOOKUP(C2116,ГОЛОВНА!K:L,2,0)), "-")</f>
        <v>1262.49</v>
      </c>
    </row>
    <row r="2117" spans="1:7" x14ac:dyDescent="0.3">
      <c r="A2117" s="80">
        <v>96560186</v>
      </c>
      <c r="B2117" s="53" t="str">
        <f>VLOOKUP(A2117,'DATA (2)'!A:G,2,0)</f>
        <v xml:space="preserve">Верт.насос  CRI1-27 A-CA-A-V-HQQV 3x40  </v>
      </c>
      <c r="C2117" s="50" t="str">
        <f>VLOOKUP(A2117,'DATA (2)'!A:G,4,0)</f>
        <v>CW</v>
      </c>
      <c r="D2117" s="51"/>
      <c r="E2117" s="50"/>
      <c r="F2117" s="50">
        <f>VLOOKUP(A2117,'DATA (2)'!A:G,5,0)</f>
        <v>1262.49</v>
      </c>
      <c r="G2117" s="50">
        <f>IFERROR(F2117*(1-VLOOKUP(C2117,ГОЛОВНА!K:L,2,0)), "-")</f>
        <v>1262.49</v>
      </c>
    </row>
    <row r="2118" spans="1:7" x14ac:dyDescent="0.3">
      <c r="A2118" s="80">
        <v>96534219</v>
      </c>
      <c r="B2118" s="53" t="str">
        <f>VLOOKUP(A2118,'DATA (2)'!A:G,2,0)</f>
        <v xml:space="preserve">Верт. насос CRI1-27 A-FGJ-A-E-HQQE 1x2  </v>
      </c>
      <c r="C2118" s="50" t="str">
        <f>VLOOKUP(A2118,'DATA (2)'!A:G,4,0)</f>
        <v>CW</v>
      </c>
      <c r="D2118" s="51"/>
      <c r="E2118" s="50"/>
      <c r="F2118" s="50">
        <f>VLOOKUP(A2118,'DATA (2)'!A:G,5,0)</f>
        <v>1436.98</v>
      </c>
      <c r="G2118" s="50">
        <f>IFERROR(F2118*(1-VLOOKUP(C2118,ГОЛОВНА!K:L,2,0)), "-")</f>
        <v>1436.98</v>
      </c>
    </row>
    <row r="2119" spans="1:7" x14ac:dyDescent="0.3">
      <c r="A2119" s="80">
        <v>96527712</v>
      </c>
      <c r="B2119" s="53" t="str">
        <f>VLOOKUP(A2119,'DATA (2)'!A:G,2,0)</f>
        <v xml:space="preserve">Верт.насос  CRI1-27 A-FGJ-A-E-HQQE 3x2  </v>
      </c>
      <c r="C2119" s="50" t="str">
        <f>VLOOKUP(A2119,'DATA (2)'!A:G,4,0)</f>
        <v>CW</v>
      </c>
      <c r="D2119" s="51"/>
      <c r="E2119" s="50"/>
      <c r="F2119" s="50">
        <f>VLOOKUP(A2119,'DATA (2)'!A:G,5,0)</f>
        <v>1278.57</v>
      </c>
      <c r="G2119" s="50">
        <f>IFERROR(F2119*(1-VLOOKUP(C2119,ГОЛОВНА!K:L,2,0)), "-")</f>
        <v>1278.57</v>
      </c>
    </row>
    <row r="2120" spans="1:7" x14ac:dyDescent="0.3">
      <c r="A2120" s="80">
        <v>96560181</v>
      </c>
      <c r="B2120" s="53" t="str">
        <f>VLOOKUP(A2120,'DATA (2)'!A:G,2,0)</f>
        <v xml:space="preserve">Верт.насос  CRI1-27 A-FGJ-A-E-HQQE 3x4  </v>
      </c>
      <c r="C2120" s="50" t="str">
        <f>VLOOKUP(A2120,'DATA (2)'!A:G,4,0)</f>
        <v>CW</v>
      </c>
      <c r="D2120" s="51"/>
      <c r="E2120" s="50"/>
      <c r="F2120" s="50">
        <f>VLOOKUP(A2120,'DATA (2)'!A:G,5,0)</f>
        <v>1278.57</v>
      </c>
      <c r="G2120" s="50">
        <f>IFERROR(F2120*(1-VLOOKUP(C2120,ГОЛОВНА!K:L,2,0)), "-")</f>
        <v>1278.57</v>
      </c>
    </row>
    <row r="2121" spans="1:7" x14ac:dyDescent="0.3">
      <c r="A2121" s="80">
        <v>96560207</v>
      </c>
      <c r="B2121" s="53" t="str">
        <f>VLOOKUP(A2121,'DATA (2)'!A:G,2,0)</f>
        <v xml:space="preserve">Верт.насос  CRI1-27 A-FGJ-A-V-HQQV 3x4  </v>
      </c>
      <c r="C2121" s="50" t="str">
        <f>VLOOKUP(A2121,'DATA (2)'!A:G,4,0)</f>
        <v>CW</v>
      </c>
      <c r="D2121" s="51"/>
      <c r="E2121" s="50"/>
      <c r="F2121" s="50">
        <f>VLOOKUP(A2121,'DATA (2)'!A:G,5,0)</f>
        <v>1296.57</v>
      </c>
      <c r="G2121" s="50">
        <f>IFERROR(F2121*(1-VLOOKUP(C2121,ГОЛОВНА!K:L,2,0)), "-")</f>
        <v>1296.57</v>
      </c>
    </row>
    <row r="2122" spans="1:7" x14ac:dyDescent="0.3">
      <c r="A2122" s="80">
        <v>96533089</v>
      </c>
      <c r="B2122" s="53" t="str">
        <f>VLOOKUP(A2122,'DATA (2)'!A:G,2,0)</f>
        <v xml:space="preserve">Верт. насос CRI1-27 A-P-A-E-HQQE 1x220  </v>
      </c>
      <c r="C2122" s="50" t="str">
        <f>VLOOKUP(A2122,'DATA (2)'!A:G,4,0)</f>
        <v>CW</v>
      </c>
      <c r="D2122" s="51"/>
      <c r="E2122" s="50"/>
      <c r="F2122" s="50">
        <f>VLOOKUP(A2122,'DATA (2)'!A:G,5,0)</f>
        <v>1402.89</v>
      </c>
      <c r="G2122" s="50">
        <f>IFERROR(F2122*(1-VLOOKUP(C2122,ГОЛОВНА!K:L,2,0)), "-")</f>
        <v>1402.89</v>
      </c>
    </row>
    <row r="2123" spans="1:7" x14ac:dyDescent="0.3">
      <c r="A2123" s="80">
        <v>96527850</v>
      </c>
      <c r="B2123" s="53" t="str">
        <f>VLOOKUP(A2123,'DATA (2)'!A:G,2,0)</f>
        <v xml:space="preserve">Верт.насос  CRI1-27 A-P-A-E-HQQE 3x230  </v>
      </c>
      <c r="C2123" s="50" t="str">
        <f>VLOOKUP(A2123,'DATA (2)'!A:G,4,0)</f>
        <v>CW</v>
      </c>
      <c r="D2123" s="51"/>
      <c r="E2123" s="50"/>
      <c r="F2123" s="50">
        <f>VLOOKUP(A2123,'DATA (2)'!A:G,5,0)</f>
        <v>1244.49</v>
      </c>
      <c r="G2123" s="50">
        <f>IFERROR(F2123*(1-VLOOKUP(C2123,ГОЛОВНА!K:L,2,0)), "-")</f>
        <v>1244.49</v>
      </c>
    </row>
    <row r="2124" spans="1:7" x14ac:dyDescent="0.3">
      <c r="A2124" s="80">
        <v>96560229</v>
      </c>
      <c r="B2124" s="53" t="str">
        <f>VLOOKUP(A2124,'DATA (2)'!A:G,2,0)</f>
        <v xml:space="preserve">Верт.насос  CRI1-27 A-P-A-E-HQQE 3x400  </v>
      </c>
      <c r="C2124" s="50" t="str">
        <f>VLOOKUP(A2124,'DATA (2)'!A:G,4,0)</f>
        <v>CW</v>
      </c>
      <c r="D2124" s="51"/>
      <c r="E2124" s="50"/>
      <c r="F2124" s="50">
        <f>VLOOKUP(A2124,'DATA (2)'!A:G,5,0)</f>
        <v>1244.49</v>
      </c>
      <c r="G2124" s="50">
        <f>IFERROR(F2124*(1-VLOOKUP(C2124,ГОЛОВНА!K:L,2,0)), "-")</f>
        <v>1244.49</v>
      </c>
    </row>
    <row r="2125" spans="1:7" x14ac:dyDescent="0.3">
      <c r="A2125" s="80">
        <v>96560096</v>
      </c>
      <c r="B2125" s="53" t="str">
        <f>VLOOKUP(A2125,'DATA (2)'!A:G,2,0)</f>
        <v xml:space="preserve">Верт. насос CRI1-27 A-P-A-V-HQQV 1x220  </v>
      </c>
      <c r="C2125" s="50" t="str">
        <f>VLOOKUP(A2125,'DATA (2)'!A:G,4,0)</f>
        <v>CW</v>
      </c>
      <c r="D2125" s="51"/>
      <c r="E2125" s="50"/>
      <c r="F2125" s="50">
        <f>VLOOKUP(A2125,'DATA (2)'!A:G,5,0)</f>
        <v>1420.91</v>
      </c>
      <c r="G2125" s="50">
        <f>IFERROR(F2125*(1-VLOOKUP(C2125,ГОЛОВНА!K:L,2,0)), "-")</f>
        <v>1420.91</v>
      </c>
    </row>
    <row r="2126" spans="1:7" x14ac:dyDescent="0.3">
      <c r="A2126" s="80">
        <v>96527884</v>
      </c>
      <c r="B2126" s="53" t="str">
        <f>VLOOKUP(A2126,'DATA (2)'!A:G,2,0)</f>
        <v xml:space="preserve">Верт.насос  CRI1-27 A-P-A-V-HQQV 3x230  </v>
      </c>
      <c r="C2126" s="50" t="str">
        <f>VLOOKUP(A2126,'DATA (2)'!A:G,4,0)</f>
        <v>CW</v>
      </c>
      <c r="D2126" s="51"/>
      <c r="E2126" s="50"/>
      <c r="F2126" s="50">
        <f>VLOOKUP(A2126,'DATA (2)'!A:G,5,0)</f>
        <v>1262.49</v>
      </c>
      <c r="G2126" s="50">
        <f>IFERROR(F2126*(1-VLOOKUP(C2126,ГОЛОВНА!K:L,2,0)), "-")</f>
        <v>1262.49</v>
      </c>
    </row>
    <row r="2127" spans="1:7" x14ac:dyDescent="0.3">
      <c r="A2127" s="80">
        <v>96560254</v>
      </c>
      <c r="B2127" s="53" t="str">
        <f>VLOOKUP(A2127,'DATA (2)'!A:G,2,0)</f>
        <v xml:space="preserve">Верт.насос  CRI1-27 A-P-A-V-HQQV 3x400  </v>
      </c>
      <c r="C2127" s="50" t="str">
        <f>VLOOKUP(A2127,'DATA (2)'!A:G,4,0)</f>
        <v>CW</v>
      </c>
      <c r="D2127" s="51"/>
      <c r="E2127" s="50"/>
      <c r="F2127" s="50">
        <f>VLOOKUP(A2127,'DATA (2)'!A:G,5,0)</f>
        <v>1262.49</v>
      </c>
      <c r="G2127" s="50">
        <f>IFERROR(F2127*(1-VLOOKUP(C2127,ГОЛОВНА!K:L,2,0)), "-")</f>
        <v>1262.49</v>
      </c>
    </row>
    <row r="2128" spans="1:7" x14ac:dyDescent="0.3">
      <c r="A2128" s="80">
        <v>96560017</v>
      </c>
      <c r="B2128" s="53" t="str">
        <f>VLOOKUP(A2128,'DATA (2)'!A:G,2,0)</f>
        <v xml:space="preserve">Верт. насос CRI1-3 A-CA-A-E-HQQE 1x220  </v>
      </c>
      <c r="C2128" s="50" t="str">
        <f>VLOOKUP(A2128,'DATA (2)'!A:G,4,0)</f>
        <v>CW</v>
      </c>
      <c r="D2128" s="51"/>
      <c r="E2128" s="50"/>
      <c r="F2128" s="50">
        <f>VLOOKUP(A2128,'DATA (2)'!A:G,5,0)</f>
        <v>572.72</v>
      </c>
      <c r="G2128" s="50">
        <f>IFERROR(F2128*(1-VLOOKUP(C2128,ГОЛОВНА!K:L,2,0)), "-")</f>
        <v>572.72</v>
      </c>
    </row>
    <row r="2129" spans="1:7" x14ac:dyDescent="0.3">
      <c r="A2129" s="80">
        <v>96516317</v>
      </c>
      <c r="B2129" s="53" t="str">
        <f>VLOOKUP(A2129,'DATA (2)'!A:G,2,0)</f>
        <v xml:space="preserve">Верт.насос  CRI1-3 A-CA-A-E-HQQE 3x230  </v>
      </c>
      <c r="C2129" s="50" t="str">
        <f>VLOOKUP(A2129,'DATA (2)'!A:G,4,0)</f>
        <v>CW</v>
      </c>
      <c r="D2129" s="51"/>
      <c r="E2129" s="50"/>
      <c r="F2129" s="50">
        <f>VLOOKUP(A2129,'DATA (2)'!A:G,5,0)</f>
        <v>544.63</v>
      </c>
      <c r="G2129" s="50">
        <f>IFERROR(F2129*(1-VLOOKUP(C2129,ГОЛОВНА!K:L,2,0)), "-")</f>
        <v>544.63</v>
      </c>
    </row>
    <row r="2130" spans="1:7" x14ac:dyDescent="0.3">
      <c r="A2130" s="80">
        <v>96560103</v>
      </c>
      <c r="B2130" s="53" t="str">
        <f>VLOOKUP(A2130,'DATA (2)'!A:G,2,0)</f>
        <v xml:space="preserve">Верт.насос  CRI1-3 A-CA-A-E-HQQE 3x400  </v>
      </c>
      <c r="C2130" s="50" t="str">
        <f>VLOOKUP(A2130,'DATA (2)'!A:G,4,0)</f>
        <v>CW</v>
      </c>
      <c r="D2130" s="51"/>
      <c r="E2130" s="50"/>
      <c r="F2130" s="50">
        <f>VLOOKUP(A2130,'DATA (2)'!A:G,5,0)</f>
        <v>544.63</v>
      </c>
      <c r="G2130" s="50">
        <f>IFERROR(F2130*(1-VLOOKUP(C2130,ГОЛОВНА!K:L,2,0)), "-")</f>
        <v>544.63</v>
      </c>
    </row>
    <row r="2131" spans="1:7" x14ac:dyDescent="0.3">
      <c r="A2131" s="80">
        <v>96516339</v>
      </c>
      <c r="B2131" s="53" t="str">
        <f>VLOOKUP(A2131,'DATA (2)'!A:G,2,0)</f>
        <v xml:space="preserve">Верт.насос  CRI1-3 A-CA-A-V-HQQV 3x230  </v>
      </c>
      <c r="C2131" s="50" t="str">
        <f>VLOOKUP(A2131,'DATA (2)'!A:G,4,0)</f>
        <v>CW</v>
      </c>
      <c r="D2131" s="51"/>
      <c r="E2131" s="50"/>
      <c r="F2131" s="50">
        <f>VLOOKUP(A2131,'DATA (2)'!A:G,5,0)</f>
        <v>562.64</v>
      </c>
      <c r="G2131" s="50">
        <f>IFERROR(F2131*(1-VLOOKUP(C2131,ГОЛОВНА!K:L,2,0)), "-")</f>
        <v>562.64</v>
      </c>
    </row>
    <row r="2132" spans="1:7" x14ac:dyDescent="0.3">
      <c r="A2132" s="80">
        <v>96560133</v>
      </c>
      <c r="B2132" s="53" t="str">
        <f>VLOOKUP(A2132,'DATA (2)'!A:G,2,0)</f>
        <v xml:space="preserve">Верт.насос  CRI1-3 A-CA-A-V-HQQV 3x400  </v>
      </c>
      <c r="C2132" s="50" t="str">
        <f>VLOOKUP(A2132,'DATA (2)'!A:G,4,0)</f>
        <v>CW</v>
      </c>
      <c r="D2132" s="51"/>
      <c r="E2132" s="50"/>
      <c r="F2132" s="50">
        <f>VLOOKUP(A2132,'DATA (2)'!A:G,5,0)</f>
        <v>562.64</v>
      </c>
      <c r="G2132" s="50">
        <f>IFERROR(F2132*(1-VLOOKUP(C2132,ГОЛОВНА!K:L,2,0)), "-")</f>
        <v>562.64</v>
      </c>
    </row>
    <row r="2133" spans="1:7" x14ac:dyDescent="0.3">
      <c r="A2133" s="80">
        <v>96529512</v>
      </c>
      <c r="B2133" s="53" t="str">
        <f>VLOOKUP(A2133,'DATA (2)'!A:G,2,0)</f>
        <v xml:space="preserve">Верт. насос CRI1-3 A-FGJ-A-E-HQQE 1x22  </v>
      </c>
      <c r="C2133" s="50" t="str">
        <f>VLOOKUP(A2133,'DATA (2)'!A:G,4,0)</f>
        <v>CW</v>
      </c>
      <c r="D2133" s="51"/>
      <c r="E2133" s="50"/>
      <c r="F2133" s="50">
        <f>VLOOKUP(A2133,'DATA (2)'!A:G,5,0)</f>
        <v>606.79</v>
      </c>
      <c r="G2133" s="50">
        <f>IFERROR(F2133*(1-VLOOKUP(C2133,ГОЛОВНА!K:L,2,0)), "-")</f>
        <v>606.79</v>
      </c>
    </row>
    <row r="2134" spans="1:7" x14ac:dyDescent="0.3">
      <c r="A2134" s="80">
        <v>96527683</v>
      </c>
      <c r="B2134" s="53" t="str">
        <f>VLOOKUP(A2134,'DATA (2)'!A:G,2,0)</f>
        <v xml:space="preserve">Верт.насос  CRI1-3 A-FGJ-A-E-HQQE 3x23  </v>
      </c>
      <c r="C2134" s="50" t="str">
        <f>VLOOKUP(A2134,'DATA (2)'!A:G,4,0)</f>
        <v>CW</v>
      </c>
      <c r="D2134" s="51"/>
      <c r="E2134" s="50"/>
      <c r="F2134" s="50">
        <f>VLOOKUP(A2134,'DATA (2)'!A:G,5,0)</f>
        <v>578.71</v>
      </c>
      <c r="G2134" s="50">
        <f>IFERROR(F2134*(1-VLOOKUP(C2134,ГОЛОВНА!K:L,2,0)), "-")</f>
        <v>578.71</v>
      </c>
    </row>
    <row r="2135" spans="1:7" x14ac:dyDescent="0.3">
      <c r="A2135" s="80">
        <v>96560163</v>
      </c>
      <c r="B2135" s="53" t="str">
        <f>VLOOKUP(A2135,'DATA (2)'!A:G,2,0)</f>
        <v xml:space="preserve">CRI1-3 A-FGJ-A-E-HQQE 3x400D 50HZ       </v>
      </c>
      <c r="C2135" s="50" t="str">
        <f>VLOOKUP(A2135,'DATA (2)'!A:G,4,0)</f>
        <v>CW</v>
      </c>
      <c r="D2135" s="51"/>
      <c r="E2135" s="50"/>
      <c r="F2135" s="50">
        <f>VLOOKUP(A2135,'DATA (2)'!A:G,5,0)</f>
        <v>578.71</v>
      </c>
      <c r="G2135" s="50">
        <f>IFERROR(F2135*(1-VLOOKUP(C2135,ГОЛОВНА!K:L,2,0)), "-")</f>
        <v>578.71</v>
      </c>
    </row>
    <row r="2136" spans="1:7" x14ac:dyDescent="0.3">
      <c r="A2136" s="80">
        <v>96542764</v>
      </c>
      <c r="B2136" s="53" t="str">
        <f>VLOOKUP(A2136,'DATA (2)'!A:G,2,0)</f>
        <v xml:space="preserve">Верт. насос CRI1-3 A-FGJ-A-V-HQQV 1x22  </v>
      </c>
      <c r="C2136" s="50" t="str">
        <f>VLOOKUP(A2136,'DATA (2)'!A:G,4,0)</f>
        <v>CW</v>
      </c>
      <c r="D2136" s="51"/>
      <c r="E2136" s="50"/>
      <c r="F2136" s="50">
        <f>VLOOKUP(A2136,'DATA (2)'!A:G,5,0)</f>
        <v>624.79999999999995</v>
      </c>
      <c r="G2136" s="50">
        <f>IFERROR(F2136*(1-VLOOKUP(C2136,ГОЛОВНА!K:L,2,0)), "-")</f>
        <v>624.79999999999995</v>
      </c>
    </row>
    <row r="2137" spans="1:7" x14ac:dyDescent="0.3">
      <c r="A2137" s="80">
        <v>96527717</v>
      </c>
      <c r="B2137" s="53" t="str">
        <f>VLOOKUP(A2137,'DATA (2)'!A:G,2,0)</f>
        <v xml:space="preserve">Верт.насос  CRI1-3 A-FGJ-A-V-HQQV 3x23  </v>
      </c>
      <c r="C2137" s="50" t="str">
        <f>VLOOKUP(A2137,'DATA (2)'!A:G,4,0)</f>
        <v>CW</v>
      </c>
      <c r="D2137" s="51"/>
      <c r="E2137" s="50"/>
      <c r="F2137" s="50">
        <f>VLOOKUP(A2137,'DATA (2)'!A:G,5,0)</f>
        <v>596.72</v>
      </c>
      <c r="G2137" s="50">
        <f>IFERROR(F2137*(1-VLOOKUP(C2137,ГОЛОВНА!K:L,2,0)), "-")</f>
        <v>596.72</v>
      </c>
    </row>
    <row r="2138" spans="1:7" x14ac:dyDescent="0.3">
      <c r="A2138" s="80">
        <v>96560189</v>
      </c>
      <c r="B2138" s="53" t="str">
        <f>VLOOKUP(A2138,'DATA (2)'!A:G,2,0)</f>
        <v xml:space="preserve">Верт.насос  CRI1-3 A-FGJ-A-V-HQQV 3x40  </v>
      </c>
      <c r="C2138" s="50" t="str">
        <f>VLOOKUP(A2138,'DATA (2)'!A:G,4,0)</f>
        <v>CW</v>
      </c>
      <c r="D2138" s="51"/>
      <c r="E2138" s="50"/>
      <c r="F2138" s="50">
        <f>VLOOKUP(A2138,'DATA (2)'!A:G,5,0)</f>
        <v>596.72</v>
      </c>
      <c r="G2138" s="50">
        <f>IFERROR(F2138*(1-VLOOKUP(C2138,ГОЛОВНА!K:L,2,0)), "-")</f>
        <v>596.72</v>
      </c>
    </row>
    <row r="2139" spans="1:7" x14ac:dyDescent="0.3">
      <c r="A2139" s="80">
        <v>96532752</v>
      </c>
      <c r="B2139" s="53" t="str">
        <f>VLOOKUP(A2139,'DATA (2)'!A:G,2,0)</f>
        <v xml:space="preserve">Верт. насос CRI1-3 A-P-A-E-HQQE 1x220/  </v>
      </c>
      <c r="C2139" s="50" t="str">
        <f>VLOOKUP(A2139,'DATA (2)'!A:G,4,0)</f>
        <v>CW</v>
      </c>
      <c r="D2139" s="51"/>
      <c r="E2139" s="50"/>
      <c r="F2139" s="50">
        <f>VLOOKUP(A2139,'DATA (2)'!A:G,5,0)</f>
        <v>572.72</v>
      </c>
      <c r="G2139" s="50">
        <f>IFERROR(F2139*(1-VLOOKUP(C2139,ГОЛОВНА!K:L,2,0)), "-")</f>
        <v>572.72</v>
      </c>
    </row>
    <row r="2140" spans="1:7" x14ac:dyDescent="0.3">
      <c r="A2140" s="80">
        <v>96527822</v>
      </c>
      <c r="B2140" s="53" t="str">
        <f>VLOOKUP(A2140,'DATA (2)'!A:G,2,0)</f>
        <v xml:space="preserve">Верт.насос  CRI1-3 A-P-A-E-HQQE 3x230/  </v>
      </c>
      <c r="C2140" s="50" t="str">
        <f>VLOOKUP(A2140,'DATA (2)'!A:G,4,0)</f>
        <v>CW</v>
      </c>
      <c r="D2140" s="51"/>
      <c r="E2140" s="50"/>
      <c r="F2140" s="50">
        <f>VLOOKUP(A2140,'DATA (2)'!A:G,5,0)</f>
        <v>544.63</v>
      </c>
      <c r="G2140" s="50">
        <f>IFERROR(F2140*(1-VLOOKUP(C2140,ГОЛОВНА!K:L,2,0)), "-")</f>
        <v>544.63</v>
      </c>
    </row>
    <row r="2141" spans="1:7" x14ac:dyDescent="0.3">
      <c r="A2141" s="80">
        <v>96560212</v>
      </c>
      <c r="B2141" s="53" t="str">
        <f>VLOOKUP(A2141,'DATA (2)'!A:G,2,0)</f>
        <v xml:space="preserve">Верт.насос  CRI1-3 A-P-A-E-HQQE 3x400D  </v>
      </c>
      <c r="C2141" s="50" t="str">
        <f>VLOOKUP(A2141,'DATA (2)'!A:G,4,0)</f>
        <v>CW</v>
      </c>
      <c r="D2141" s="51"/>
      <c r="E2141" s="50"/>
      <c r="F2141" s="50">
        <f>VLOOKUP(A2141,'DATA (2)'!A:G,5,0)</f>
        <v>544.63</v>
      </c>
      <c r="G2141" s="50">
        <f>IFERROR(F2141*(1-VLOOKUP(C2141,ГОЛОВНА!K:L,2,0)), "-")</f>
        <v>544.63</v>
      </c>
    </row>
    <row r="2142" spans="1:7" x14ac:dyDescent="0.3">
      <c r="A2142" s="80">
        <v>96560076</v>
      </c>
      <c r="B2142" s="53" t="str">
        <f>VLOOKUP(A2142,'DATA (2)'!A:G,2,0)</f>
        <v xml:space="preserve">Верт. насос CRI1-3 A-P-A-V-HQQV 1x220/  </v>
      </c>
      <c r="C2142" s="50" t="str">
        <f>VLOOKUP(A2142,'DATA (2)'!A:G,4,0)</f>
        <v>CW</v>
      </c>
      <c r="D2142" s="51"/>
      <c r="E2142" s="50"/>
      <c r="F2142" s="50">
        <f>VLOOKUP(A2142,'DATA (2)'!A:G,5,0)</f>
        <v>590.72</v>
      </c>
      <c r="G2142" s="50">
        <f>IFERROR(F2142*(1-VLOOKUP(C2142,ГОЛОВНА!K:L,2,0)), "-")</f>
        <v>590.72</v>
      </c>
    </row>
    <row r="2143" spans="1:7" x14ac:dyDescent="0.3">
      <c r="A2143" s="80">
        <v>96527855</v>
      </c>
      <c r="B2143" s="53" t="str">
        <f>VLOOKUP(A2143,'DATA (2)'!A:G,2,0)</f>
        <v xml:space="preserve">Верт.насос  CRI1-3 A-P-A-V-HQQV 3x230/  </v>
      </c>
      <c r="C2143" s="50" t="str">
        <f>VLOOKUP(A2143,'DATA (2)'!A:G,4,0)</f>
        <v>CW</v>
      </c>
      <c r="D2143" s="51"/>
      <c r="E2143" s="50"/>
      <c r="F2143" s="50">
        <f>VLOOKUP(A2143,'DATA (2)'!A:G,5,0)</f>
        <v>562.64</v>
      </c>
      <c r="G2143" s="50">
        <f>IFERROR(F2143*(1-VLOOKUP(C2143,ГОЛОВНА!K:L,2,0)), "-")</f>
        <v>562.64</v>
      </c>
    </row>
    <row r="2144" spans="1:7" x14ac:dyDescent="0.3">
      <c r="A2144" s="80">
        <v>96560237</v>
      </c>
      <c r="B2144" s="53" t="str">
        <f>VLOOKUP(A2144,'DATA (2)'!A:G,2,0)</f>
        <v xml:space="preserve">Верт.насос  CRI1-3 A-P-A-V-HQQV 3x400D  </v>
      </c>
      <c r="C2144" s="50" t="str">
        <f>VLOOKUP(A2144,'DATA (2)'!A:G,4,0)</f>
        <v>CW</v>
      </c>
      <c r="D2144" s="51"/>
      <c r="E2144" s="50"/>
      <c r="F2144" s="50">
        <f>VLOOKUP(A2144,'DATA (2)'!A:G,5,0)</f>
        <v>562.64</v>
      </c>
      <c r="G2144" s="50">
        <f>IFERROR(F2144*(1-VLOOKUP(C2144,ГОЛОВНА!K:L,2,0)), "-")</f>
        <v>562.64</v>
      </c>
    </row>
    <row r="2145" spans="1:7" x14ac:dyDescent="0.3">
      <c r="A2145" s="80">
        <v>96560054</v>
      </c>
      <c r="B2145" s="53" t="str">
        <f>VLOOKUP(A2145,'DATA (2)'!A:G,2,0)</f>
        <v xml:space="preserve">Верт. насос CRI1-30 A-CA-A-E-HQQE 1x22  </v>
      </c>
      <c r="C2145" s="50" t="str">
        <f>VLOOKUP(A2145,'DATA (2)'!A:G,4,0)</f>
        <v>CW</v>
      </c>
      <c r="D2145" s="51"/>
      <c r="E2145" s="50"/>
      <c r="F2145" s="50">
        <f>VLOOKUP(A2145,'DATA (2)'!A:G,5,0)</f>
        <v>1484.65</v>
      </c>
      <c r="G2145" s="50">
        <f>IFERROR(F2145*(1-VLOOKUP(C2145,ГОЛОВНА!K:L,2,0)), "-")</f>
        <v>1484.65</v>
      </c>
    </row>
    <row r="2146" spans="1:7" x14ac:dyDescent="0.3">
      <c r="A2146" s="80">
        <v>96516335</v>
      </c>
      <c r="B2146" s="53" t="str">
        <f>VLOOKUP(A2146,'DATA (2)'!A:G,2,0)</f>
        <v xml:space="preserve">Верт.насос  CRI1-30 A-CA-A-E-HQQE 3x23  </v>
      </c>
      <c r="C2146" s="50" t="str">
        <f>VLOOKUP(A2146,'DATA (2)'!A:G,4,0)</f>
        <v>CW</v>
      </c>
      <c r="D2146" s="51"/>
      <c r="E2146" s="50"/>
      <c r="F2146" s="50">
        <f>VLOOKUP(A2146,'DATA (2)'!A:G,5,0)</f>
        <v>1326.24</v>
      </c>
      <c r="G2146" s="50">
        <f>IFERROR(F2146*(1-VLOOKUP(C2146,ГОЛОВНА!K:L,2,0)), "-")</f>
        <v>1326.24</v>
      </c>
    </row>
    <row r="2147" spans="1:7" x14ac:dyDescent="0.3">
      <c r="A2147" s="80">
        <v>96560126</v>
      </c>
      <c r="B2147" s="53" t="str">
        <f>VLOOKUP(A2147,'DATA (2)'!A:G,2,0)</f>
        <v xml:space="preserve">Верт.насос  CRI1-30 A-CA-A-E-HQQE 3x40  </v>
      </c>
      <c r="C2147" s="50" t="str">
        <f>VLOOKUP(A2147,'DATA (2)'!A:G,4,0)</f>
        <v>CW</v>
      </c>
      <c r="D2147" s="51"/>
      <c r="E2147" s="50"/>
      <c r="F2147" s="50">
        <f>VLOOKUP(A2147,'DATA (2)'!A:G,5,0)</f>
        <v>1326.24</v>
      </c>
      <c r="G2147" s="50">
        <f>IFERROR(F2147*(1-VLOOKUP(C2147,ГОЛОВНА!K:L,2,0)), "-")</f>
        <v>1326.24</v>
      </c>
    </row>
    <row r="2148" spans="1:7" x14ac:dyDescent="0.3">
      <c r="A2148" s="80">
        <v>96516357</v>
      </c>
      <c r="B2148" s="53" t="str">
        <f>VLOOKUP(A2148,'DATA (2)'!A:G,2,0)</f>
        <v xml:space="preserve">Верт.насос  CRI1-30 A-CA-A-V-HQQV 3x23  </v>
      </c>
      <c r="C2148" s="50" t="str">
        <f>VLOOKUP(A2148,'DATA (2)'!A:G,4,0)</f>
        <v>CW</v>
      </c>
      <c r="D2148" s="51"/>
      <c r="E2148" s="50"/>
      <c r="F2148" s="50">
        <f>VLOOKUP(A2148,'DATA (2)'!A:G,5,0)</f>
        <v>1344.26</v>
      </c>
      <c r="G2148" s="50">
        <f>IFERROR(F2148*(1-VLOOKUP(C2148,ГОЛОВНА!K:L,2,0)), "-")</f>
        <v>1344.26</v>
      </c>
    </row>
    <row r="2149" spans="1:7" x14ac:dyDescent="0.3">
      <c r="A2149" s="80">
        <v>96560187</v>
      </c>
      <c r="B2149" s="53" t="str">
        <f>VLOOKUP(A2149,'DATA (2)'!A:G,2,0)</f>
        <v xml:space="preserve">Верт.насос  CRI1-30 A-CA-A-V-HQQV 3x40  </v>
      </c>
      <c r="C2149" s="50" t="str">
        <f>VLOOKUP(A2149,'DATA (2)'!A:G,4,0)</f>
        <v>CW</v>
      </c>
      <c r="D2149" s="51"/>
      <c r="E2149" s="50"/>
      <c r="F2149" s="50">
        <f>VLOOKUP(A2149,'DATA (2)'!A:G,5,0)</f>
        <v>1344.26</v>
      </c>
      <c r="G2149" s="50">
        <f>IFERROR(F2149*(1-VLOOKUP(C2149,ГОЛОВНА!K:L,2,0)), "-")</f>
        <v>1344.26</v>
      </c>
    </row>
    <row r="2150" spans="1:7" x14ac:dyDescent="0.3">
      <c r="A2150" s="80">
        <v>96534220</v>
      </c>
      <c r="B2150" s="53" t="str">
        <f>VLOOKUP(A2150,'DATA (2)'!A:G,2,0)</f>
        <v xml:space="preserve">Верт. насос CRI1-30 A-FGJ-A-E-HQQE 1x2  </v>
      </c>
      <c r="C2150" s="50" t="str">
        <f>VLOOKUP(A2150,'DATA (2)'!A:G,4,0)</f>
        <v>CW</v>
      </c>
      <c r="D2150" s="51"/>
      <c r="E2150" s="50"/>
      <c r="F2150" s="50">
        <f>VLOOKUP(A2150,'DATA (2)'!A:G,5,0)</f>
        <v>1518.74</v>
      </c>
      <c r="G2150" s="50">
        <f>IFERROR(F2150*(1-VLOOKUP(C2150,ГОЛОВНА!K:L,2,0)), "-")</f>
        <v>1518.74</v>
      </c>
    </row>
    <row r="2151" spans="1:7" x14ac:dyDescent="0.3">
      <c r="A2151" s="80">
        <v>96527713</v>
      </c>
      <c r="B2151" s="53" t="str">
        <f>VLOOKUP(A2151,'DATA (2)'!A:G,2,0)</f>
        <v xml:space="preserve">Верт.насос  CRI1-30 A-FGJ-A-E-HQQE 3x2  </v>
      </c>
      <c r="C2151" s="50" t="str">
        <f>VLOOKUP(A2151,'DATA (2)'!A:G,4,0)</f>
        <v>CW</v>
      </c>
      <c r="D2151" s="51"/>
      <c r="E2151" s="50"/>
      <c r="F2151" s="50">
        <f>VLOOKUP(A2151,'DATA (2)'!A:G,5,0)</f>
        <v>1360.34</v>
      </c>
      <c r="G2151" s="50">
        <f>IFERROR(F2151*(1-VLOOKUP(C2151,ГОЛОВНА!K:L,2,0)), "-")</f>
        <v>1360.34</v>
      </c>
    </row>
    <row r="2152" spans="1:7" x14ac:dyDescent="0.3">
      <c r="A2152" s="80">
        <v>96560182</v>
      </c>
      <c r="B2152" s="53" t="str">
        <f>VLOOKUP(A2152,'DATA (2)'!A:G,2,0)</f>
        <v xml:space="preserve">Верт.насос  CRI1-30 A-FGJ-A-E-HQQE 3x4  </v>
      </c>
      <c r="C2152" s="50" t="str">
        <f>VLOOKUP(A2152,'DATA (2)'!A:G,4,0)</f>
        <v>CW</v>
      </c>
      <c r="D2152" s="51"/>
      <c r="E2152" s="50"/>
      <c r="F2152" s="50">
        <f>VLOOKUP(A2152,'DATA (2)'!A:G,5,0)</f>
        <v>1360.34</v>
      </c>
      <c r="G2152" s="50">
        <f>IFERROR(F2152*(1-VLOOKUP(C2152,ГОЛОВНА!K:L,2,0)), "-")</f>
        <v>1360.34</v>
      </c>
    </row>
    <row r="2153" spans="1:7" x14ac:dyDescent="0.3">
      <c r="A2153" s="80">
        <v>96560208</v>
      </c>
      <c r="B2153" s="53" t="str">
        <f>VLOOKUP(A2153,'DATA (2)'!A:G,2,0)</f>
        <v xml:space="preserve">Верт.насос  CRI1-30 A-FGJ-A-V-HQQV 3x4  </v>
      </c>
      <c r="C2153" s="50" t="str">
        <f>VLOOKUP(A2153,'DATA (2)'!A:G,4,0)</f>
        <v>CW</v>
      </c>
      <c r="D2153" s="51"/>
      <c r="E2153" s="50"/>
      <c r="F2153" s="50">
        <f>VLOOKUP(A2153,'DATA (2)'!A:G,5,0)</f>
        <v>1378.34</v>
      </c>
      <c r="G2153" s="50">
        <f>IFERROR(F2153*(1-VLOOKUP(C2153,ГОЛОВНА!K:L,2,0)), "-")</f>
        <v>1378.34</v>
      </c>
    </row>
    <row r="2154" spans="1:7" x14ac:dyDescent="0.3">
      <c r="A2154" s="80">
        <v>96533093</v>
      </c>
      <c r="B2154" s="53" t="str">
        <f>VLOOKUP(A2154,'DATA (2)'!A:G,2,0)</f>
        <v xml:space="preserve">Верт. насос CRI1-30 A-P-A-E-HQQE 1x220  </v>
      </c>
      <c r="C2154" s="50" t="str">
        <f>VLOOKUP(A2154,'DATA (2)'!A:G,4,0)</f>
        <v>CW</v>
      </c>
      <c r="D2154" s="51"/>
      <c r="E2154" s="50"/>
      <c r="F2154" s="50">
        <f>VLOOKUP(A2154,'DATA (2)'!A:G,5,0)</f>
        <v>1484.65</v>
      </c>
      <c r="G2154" s="50">
        <f>IFERROR(F2154*(1-VLOOKUP(C2154,ГОЛОВНА!K:L,2,0)), "-")</f>
        <v>1484.65</v>
      </c>
    </row>
    <row r="2155" spans="1:7" x14ac:dyDescent="0.3">
      <c r="A2155" s="80">
        <v>96527851</v>
      </c>
      <c r="B2155" s="53" t="str">
        <f>VLOOKUP(A2155,'DATA (2)'!A:G,2,0)</f>
        <v xml:space="preserve">Верт.насос  CRI1-30 A-P-A-E-HQQE 3x230  </v>
      </c>
      <c r="C2155" s="50" t="str">
        <f>VLOOKUP(A2155,'DATA (2)'!A:G,4,0)</f>
        <v>CW</v>
      </c>
      <c r="D2155" s="51"/>
      <c r="E2155" s="50"/>
      <c r="F2155" s="50">
        <f>VLOOKUP(A2155,'DATA (2)'!A:G,5,0)</f>
        <v>1326.24</v>
      </c>
      <c r="G2155" s="50">
        <f>IFERROR(F2155*(1-VLOOKUP(C2155,ГОЛОВНА!K:L,2,0)), "-")</f>
        <v>1326.24</v>
      </c>
    </row>
    <row r="2156" spans="1:7" x14ac:dyDescent="0.3">
      <c r="A2156" s="80">
        <v>96560230</v>
      </c>
      <c r="B2156" s="53" t="str">
        <f>VLOOKUP(A2156,'DATA (2)'!A:G,2,0)</f>
        <v xml:space="preserve">Верт.насос  CRI1-30 A-P-A-E-HQQE 3x400  </v>
      </c>
      <c r="C2156" s="50" t="str">
        <f>VLOOKUP(A2156,'DATA (2)'!A:G,4,0)</f>
        <v>CW</v>
      </c>
      <c r="D2156" s="51"/>
      <c r="E2156" s="50"/>
      <c r="F2156" s="50">
        <f>VLOOKUP(A2156,'DATA (2)'!A:G,5,0)</f>
        <v>1326.24</v>
      </c>
      <c r="G2156" s="50">
        <f>IFERROR(F2156*(1-VLOOKUP(C2156,ГОЛОВНА!K:L,2,0)), "-")</f>
        <v>1326.24</v>
      </c>
    </row>
    <row r="2157" spans="1:7" x14ac:dyDescent="0.3">
      <c r="A2157" s="80">
        <v>96560097</v>
      </c>
      <c r="B2157" s="53" t="str">
        <f>VLOOKUP(A2157,'DATA (2)'!A:G,2,0)</f>
        <v xml:space="preserve">Верт. насос CRI1-30 A-P-A-V-HQQV 1x220  </v>
      </c>
      <c r="C2157" s="50" t="str">
        <f>VLOOKUP(A2157,'DATA (2)'!A:G,4,0)</f>
        <v>CW</v>
      </c>
      <c r="D2157" s="51"/>
      <c r="E2157" s="50"/>
      <c r="F2157" s="50">
        <f>VLOOKUP(A2157,'DATA (2)'!A:G,5,0)</f>
        <v>1502.66</v>
      </c>
      <c r="G2157" s="50">
        <f>IFERROR(F2157*(1-VLOOKUP(C2157,ГОЛОВНА!K:L,2,0)), "-")</f>
        <v>1502.66</v>
      </c>
    </row>
    <row r="2158" spans="1:7" x14ac:dyDescent="0.3">
      <c r="A2158" s="80">
        <v>96527885</v>
      </c>
      <c r="B2158" s="53" t="str">
        <f>VLOOKUP(A2158,'DATA (2)'!A:G,2,0)</f>
        <v xml:space="preserve">Верт.насос  CRI1-30 A-P-A-V-HQQV 3x230  </v>
      </c>
      <c r="C2158" s="50" t="str">
        <f>VLOOKUP(A2158,'DATA (2)'!A:G,4,0)</f>
        <v>CW</v>
      </c>
      <c r="D2158" s="51"/>
      <c r="E2158" s="50"/>
      <c r="F2158" s="50">
        <f>VLOOKUP(A2158,'DATA (2)'!A:G,5,0)</f>
        <v>1344.26</v>
      </c>
      <c r="G2158" s="50">
        <f>IFERROR(F2158*(1-VLOOKUP(C2158,ГОЛОВНА!K:L,2,0)), "-")</f>
        <v>1344.26</v>
      </c>
    </row>
    <row r="2159" spans="1:7" x14ac:dyDescent="0.3">
      <c r="A2159" s="80">
        <v>96560255</v>
      </c>
      <c r="B2159" s="53" t="str">
        <f>VLOOKUP(A2159,'DATA (2)'!A:G,2,0)</f>
        <v xml:space="preserve">Верт.насос  CRI1-30 A-P-A-V-HQQV 3x400  </v>
      </c>
      <c r="C2159" s="50" t="str">
        <f>VLOOKUP(A2159,'DATA (2)'!A:G,4,0)</f>
        <v>CW</v>
      </c>
      <c r="D2159" s="51"/>
      <c r="E2159" s="50"/>
      <c r="F2159" s="50">
        <f>VLOOKUP(A2159,'DATA (2)'!A:G,5,0)</f>
        <v>1344.26</v>
      </c>
      <c r="G2159" s="50">
        <f>IFERROR(F2159*(1-VLOOKUP(C2159,ГОЛОВНА!K:L,2,0)), "-")</f>
        <v>1344.26</v>
      </c>
    </row>
    <row r="2160" spans="1:7" x14ac:dyDescent="0.3">
      <c r="A2160" s="80">
        <v>96560055</v>
      </c>
      <c r="B2160" s="53" t="str">
        <f>VLOOKUP(A2160,'DATA (2)'!A:G,2,0)</f>
        <v xml:space="preserve">Верт. насос CRI1-33 A-CA-A-E-HQQE 1x22  </v>
      </c>
      <c r="C2160" s="50" t="str">
        <f>VLOOKUP(A2160,'DATA (2)'!A:G,4,0)</f>
        <v>CW</v>
      </c>
      <c r="D2160" s="51"/>
      <c r="E2160" s="50"/>
      <c r="F2160" s="50">
        <f>VLOOKUP(A2160,'DATA (2)'!A:G,5,0)</f>
        <v>1669.73</v>
      </c>
      <c r="G2160" s="50">
        <f>IFERROR(F2160*(1-VLOOKUP(C2160,ГОЛОВНА!K:L,2,0)), "-")</f>
        <v>1669.73</v>
      </c>
    </row>
    <row r="2161" spans="1:7" x14ac:dyDescent="0.3">
      <c r="A2161" s="80">
        <v>96516336</v>
      </c>
      <c r="B2161" s="53" t="str">
        <f>VLOOKUP(A2161,'DATA (2)'!A:G,2,0)</f>
        <v xml:space="preserve">Верт.насос  CRI1-33 A-CA-A-E-HQQE 3x23  </v>
      </c>
      <c r="C2161" s="50" t="str">
        <f>VLOOKUP(A2161,'DATA (2)'!A:G,4,0)</f>
        <v>CW</v>
      </c>
      <c r="D2161" s="51"/>
      <c r="E2161" s="50"/>
      <c r="F2161" s="50">
        <f>VLOOKUP(A2161,'DATA (2)'!A:G,5,0)</f>
        <v>1497.37</v>
      </c>
      <c r="G2161" s="50">
        <f>IFERROR(F2161*(1-VLOOKUP(C2161,ГОЛОВНА!K:L,2,0)), "-")</f>
        <v>1497.37</v>
      </c>
    </row>
    <row r="2162" spans="1:7" x14ac:dyDescent="0.3">
      <c r="A2162" s="80">
        <v>96516394</v>
      </c>
      <c r="B2162" s="53" t="str">
        <f>VLOOKUP(A2162,'DATA (2)'!A:G,2,0)</f>
        <v xml:space="preserve">Верт.насос  CRI1-33 A-CA-A-E-HQQE 3x40  </v>
      </c>
      <c r="C2162" s="50" t="str">
        <f>VLOOKUP(A2162,'DATA (2)'!A:G,4,0)</f>
        <v>CW</v>
      </c>
      <c r="D2162" s="51"/>
      <c r="E2162" s="50"/>
      <c r="F2162" s="50">
        <f>VLOOKUP(A2162,'DATA (2)'!A:G,5,0)</f>
        <v>1497.37</v>
      </c>
      <c r="G2162" s="50">
        <f>IFERROR(F2162*(1-VLOOKUP(C2162,ГОЛОВНА!K:L,2,0)), "-")</f>
        <v>1497.37</v>
      </c>
    </row>
    <row r="2163" spans="1:7" x14ac:dyDescent="0.3">
      <c r="A2163" s="80">
        <v>96560072</v>
      </c>
      <c r="B2163" s="53" t="str">
        <f>VLOOKUP(A2163,'DATA (2)'!A:G,2,0)</f>
        <v xml:space="preserve">Верт. насос CRI1-33 A-CA-A-V-HQQV 1x22  </v>
      </c>
      <c r="C2163" s="50" t="str">
        <f>VLOOKUP(A2163,'DATA (2)'!A:G,4,0)</f>
        <v>CW</v>
      </c>
      <c r="D2163" s="51"/>
      <c r="E2163" s="50"/>
      <c r="F2163" s="50">
        <f>VLOOKUP(A2163,'DATA (2)'!A:G,5,0)</f>
        <v>1687.74</v>
      </c>
      <c r="G2163" s="50">
        <f>IFERROR(F2163*(1-VLOOKUP(C2163,ГОЛОВНА!K:L,2,0)), "-")</f>
        <v>1687.74</v>
      </c>
    </row>
    <row r="2164" spans="1:7" x14ac:dyDescent="0.3">
      <c r="A2164" s="80">
        <v>96516358</v>
      </c>
      <c r="B2164" s="53" t="str">
        <f>VLOOKUP(A2164,'DATA (2)'!A:G,2,0)</f>
        <v xml:space="preserve">Верт.насос  CRI1-33 A-CA-A-V-HQQV 3x23  </v>
      </c>
      <c r="C2164" s="50" t="str">
        <f>VLOOKUP(A2164,'DATA (2)'!A:G,4,0)</f>
        <v>CW</v>
      </c>
      <c r="D2164" s="51"/>
      <c r="E2164" s="50"/>
      <c r="F2164" s="50">
        <f>VLOOKUP(A2164,'DATA (2)'!A:G,5,0)</f>
        <v>1515.4</v>
      </c>
      <c r="G2164" s="50">
        <f>IFERROR(F2164*(1-VLOOKUP(C2164,ГОЛОВНА!K:L,2,0)), "-")</f>
        <v>1515.4</v>
      </c>
    </row>
    <row r="2165" spans="1:7" x14ac:dyDescent="0.3">
      <c r="A2165" s="80">
        <v>96516396</v>
      </c>
      <c r="B2165" s="53" t="str">
        <f>VLOOKUP(A2165,'DATA (2)'!A:G,2,0)</f>
        <v xml:space="preserve">Верт.насос  CRI1-33 A-CA-A-V-HQQV 3x40  </v>
      </c>
      <c r="C2165" s="50" t="str">
        <f>VLOOKUP(A2165,'DATA (2)'!A:G,4,0)</f>
        <v>CW</v>
      </c>
      <c r="D2165" s="51"/>
      <c r="E2165" s="50"/>
      <c r="F2165" s="50">
        <f>VLOOKUP(A2165,'DATA (2)'!A:G,5,0)</f>
        <v>1515.4</v>
      </c>
      <c r="G2165" s="50">
        <f>IFERROR(F2165*(1-VLOOKUP(C2165,ГОЛОВНА!K:L,2,0)), "-")</f>
        <v>1515.4</v>
      </c>
    </row>
    <row r="2166" spans="1:7" x14ac:dyDescent="0.3">
      <c r="A2166" s="80">
        <v>96533353</v>
      </c>
      <c r="B2166" s="53" t="str">
        <f>VLOOKUP(A2166,'DATA (2)'!A:G,2,0)</f>
        <v xml:space="preserve">Верт. насос CRI1-33 A-FGJ-A-E-HQQE 1x2  </v>
      </c>
      <c r="C2166" s="50" t="str">
        <f>VLOOKUP(A2166,'DATA (2)'!A:G,4,0)</f>
        <v>CW</v>
      </c>
      <c r="D2166" s="51"/>
      <c r="E2166" s="50"/>
      <c r="F2166" s="50">
        <f>VLOOKUP(A2166,'DATA (2)'!A:G,5,0)</f>
        <v>1703.81</v>
      </c>
      <c r="G2166" s="50">
        <f>IFERROR(F2166*(1-VLOOKUP(C2166,ГОЛОВНА!K:L,2,0)), "-")</f>
        <v>1703.81</v>
      </c>
    </row>
    <row r="2167" spans="1:7" x14ac:dyDescent="0.3">
      <c r="A2167" s="80">
        <v>96527714</v>
      </c>
      <c r="B2167" s="53" t="str">
        <f>VLOOKUP(A2167,'DATA (2)'!A:G,2,0)</f>
        <v xml:space="preserve">Верт.насос  CRI1-33 A-FGJ-A-E-HQQE 3x2  </v>
      </c>
      <c r="C2167" s="50" t="str">
        <f>VLOOKUP(A2167,'DATA (2)'!A:G,4,0)</f>
        <v>CW</v>
      </c>
      <c r="D2167" s="51"/>
      <c r="E2167" s="50"/>
      <c r="F2167" s="50">
        <f>VLOOKUP(A2167,'DATA (2)'!A:G,5,0)</f>
        <v>1531.46</v>
      </c>
      <c r="G2167" s="50">
        <f>IFERROR(F2167*(1-VLOOKUP(C2167,ГОЛОВНА!K:L,2,0)), "-")</f>
        <v>1531.46</v>
      </c>
    </row>
    <row r="2168" spans="1:7" x14ac:dyDescent="0.3">
      <c r="A2168" s="80">
        <v>96560183</v>
      </c>
      <c r="B2168" s="53" t="str">
        <f>VLOOKUP(A2168,'DATA (2)'!A:G,2,0)</f>
        <v xml:space="preserve">Верт.насос  CRI1-33 A-FGJ-A-E-HQQE 3x4  </v>
      </c>
      <c r="C2168" s="50" t="str">
        <f>VLOOKUP(A2168,'DATA (2)'!A:G,4,0)</f>
        <v>CW</v>
      </c>
      <c r="D2168" s="51"/>
      <c r="E2168" s="50"/>
      <c r="F2168" s="50">
        <f>VLOOKUP(A2168,'DATA (2)'!A:G,5,0)</f>
        <v>1531.46</v>
      </c>
      <c r="G2168" s="50">
        <f>IFERROR(F2168*(1-VLOOKUP(C2168,ГОЛОВНА!K:L,2,0)), "-")</f>
        <v>1531.46</v>
      </c>
    </row>
    <row r="2169" spans="1:7" x14ac:dyDescent="0.3">
      <c r="A2169" s="80">
        <v>96556933</v>
      </c>
      <c r="B2169" s="53" t="str">
        <f>VLOOKUP(A2169,'DATA (2)'!A:G,2,0)</f>
        <v xml:space="preserve">Верт. насос CRI1-33 A-FGJ-A-V-HQQV 1x2  </v>
      </c>
      <c r="C2169" s="50" t="str">
        <f>VLOOKUP(A2169,'DATA (2)'!A:G,4,0)</f>
        <v>CW</v>
      </c>
      <c r="D2169" s="51"/>
      <c r="E2169" s="50"/>
      <c r="F2169" s="50">
        <f>VLOOKUP(A2169,'DATA (2)'!A:G,5,0)</f>
        <v>1721.83</v>
      </c>
      <c r="G2169" s="50">
        <f>IFERROR(F2169*(1-VLOOKUP(C2169,ГОЛОВНА!K:L,2,0)), "-")</f>
        <v>1721.83</v>
      </c>
    </row>
    <row r="2170" spans="1:7" x14ac:dyDescent="0.3">
      <c r="A2170" s="80">
        <v>96560209</v>
      </c>
      <c r="B2170" s="53" t="str">
        <f>VLOOKUP(A2170,'DATA (2)'!A:G,2,0)</f>
        <v xml:space="preserve">Верт.насос  CRI1-33 A-FGJ-A-V-HQQV 3x4  </v>
      </c>
      <c r="C2170" s="50" t="str">
        <f>VLOOKUP(A2170,'DATA (2)'!A:G,4,0)</f>
        <v>CW</v>
      </c>
      <c r="D2170" s="51"/>
      <c r="E2170" s="50"/>
      <c r="F2170" s="50">
        <f>VLOOKUP(A2170,'DATA (2)'!A:G,5,0)</f>
        <v>1549.46</v>
      </c>
      <c r="G2170" s="50">
        <f>IFERROR(F2170*(1-VLOOKUP(C2170,ГОЛОВНА!K:L,2,0)), "-")</f>
        <v>1549.46</v>
      </c>
    </row>
    <row r="2171" spans="1:7" x14ac:dyDescent="0.3">
      <c r="A2171" s="80">
        <v>96533094</v>
      </c>
      <c r="B2171" s="53" t="str">
        <f>VLOOKUP(A2171,'DATA (2)'!A:G,2,0)</f>
        <v xml:space="preserve">Верт. насос CRI1-33 A-P-A-E-HQQE 1x220  </v>
      </c>
      <c r="C2171" s="50" t="str">
        <f>VLOOKUP(A2171,'DATA (2)'!A:G,4,0)</f>
        <v>CW</v>
      </c>
      <c r="D2171" s="51"/>
      <c r="E2171" s="50"/>
      <c r="F2171" s="50">
        <f>VLOOKUP(A2171,'DATA (2)'!A:G,5,0)</f>
        <v>1669.73</v>
      </c>
      <c r="G2171" s="50">
        <f>IFERROR(F2171*(1-VLOOKUP(C2171,ГОЛОВНА!K:L,2,0)), "-")</f>
        <v>1669.73</v>
      </c>
    </row>
    <row r="2172" spans="1:7" x14ac:dyDescent="0.3">
      <c r="A2172" s="80">
        <v>96527852</v>
      </c>
      <c r="B2172" s="53" t="str">
        <f>VLOOKUP(A2172,'DATA (2)'!A:G,2,0)</f>
        <v xml:space="preserve">Верт.насос  CRI1-33 A-P-A-E-HQQE 3x230  </v>
      </c>
      <c r="C2172" s="50" t="str">
        <f>VLOOKUP(A2172,'DATA (2)'!A:G,4,0)</f>
        <v>CW</v>
      </c>
      <c r="D2172" s="51"/>
      <c r="E2172" s="50"/>
      <c r="F2172" s="50">
        <f>VLOOKUP(A2172,'DATA (2)'!A:G,5,0)</f>
        <v>1497.37</v>
      </c>
      <c r="G2172" s="50">
        <f>IFERROR(F2172*(1-VLOOKUP(C2172,ГОЛОВНА!K:L,2,0)), "-")</f>
        <v>1497.37</v>
      </c>
    </row>
    <row r="2173" spans="1:7" x14ac:dyDescent="0.3">
      <c r="A2173" s="80">
        <v>96560231</v>
      </c>
      <c r="B2173" s="53" t="str">
        <f>VLOOKUP(A2173,'DATA (2)'!A:G,2,0)</f>
        <v xml:space="preserve">Верт.насос  CRI1-33 A-P-A-E-HQQE 3x400  </v>
      </c>
      <c r="C2173" s="50" t="str">
        <f>VLOOKUP(A2173,'DATA (2)'!A:G,4,0)</f>
        <v>CW</v>
      </c>
      <c r="D2173" s="51"/>
      <c r="E2173" s="50"/>
      <c r="F2173" s="50">
        <f>VLOOKUP(A2173,'DATA (2)'!A:G,5,0)</f>
        <v>1497.37</v>
      </c>
      <c r="G2173" s="50">
        <f>IFERROR(F2173*(1-VLOOKUP(C2173,ГОЛОВНА!K:L,2,0)), "-")</f>
        <v>1497.37</v>
      </c>
    </row>
    <row r="2174" spans="1:7" x14ac:dyDescent="0.3">
      <c r="A2174" s="80">
        <v>96560098</v>
      </c>
      <c r="B2174" s="53" t="str">
        <f>VLOOKUP(A2174,'DATA (2)'!A:G,2,0)</f>
        <v xml:space="preserve">Верт. насос CRI1-33 A-P-A-V-HQQV 1x220  </v>
      </c>
      <c r="C2174" s="50" t="str">
        <f>VLOOKUP(A2174,'DATA (2)'!A:G,4,0)</f>
        <v>CW</v>
      </c>
      <c r="D2174" s="51"/>
      <c r="E2174" s="50"/>
      <c r="F2174" s="50">
        <f>VLOOKUP(A2174,'DATA (2)'!A:G,5,0)</f>
        <v>1687.74</v>
      </c>
      <c r="G2174" s="50">
        <f>IFERROR(F2174*(1-VLOOKUP(C2174,ГОЛОВНА!K:L,2,0)), "-")</f>
        <v>1687.74</v>
      </c>
    </row>
    <row r="2175" spans="1:7" x14ac:dyDescent="0.3">
      <c r="A2175" s="80">
        <v>96527886</v>
      </c>
      <c r="B2175" s="53" t="str">
        <f>VLOOKUP(A2175,'DATA (2)'!A:G,2,0)</f>
        <v xml:space="preserve">Верт.насос  CRI1-33 A-P-A-V-HQQV 3x230  </v>
      </c>
      <c r="C2175" s="50" t="str">
        <f>VLOOKUP(A2175,'DATA (2)'!A:G,4,0)</f>
        <v>CW</v>
      </c>
      <c r="D2175" s="51"/>
      <c r="E2175" s="50"/>
      <c r="F2175" s="50">
        <f>VLOOKUP(A2175,'DATA (2)'!A:G,5,0)</f>
        <v>1515.4</v>
      </c>
      <c r="G2175" s="50">
        <f>IFERROR(F2175*(1-VLOOKUP(C2175,ГОЛОВНА!K:L,2,0)), "-")</f>
        <v>1515.4</v>
      </c>
    </row>
    <row r="2176" spans="1:7" x14ac:dyDescent="0.3">
      <c r="A2176" s="80">
        <v>96560256</v>
      </c>
      <c r="B2176" s="53" t="str">
        <f>VLOOKUP(A2176,'DATA (2)'!A:G,2,0)</f>
        <v xml:space="preserve">Верт.насос  CRI1-33 A-P-A-V-HQQV 3x400  </v>
      </c>
      <c r="C2176" s="50" t="str">
        <f>VLOOKUP(A2176,'DATA (2)'!A:G,4,0)</f>
        <v>CW</v>
      </c>
      <c r="D2176" s="51"/>
      <c r="E2176" s="50"/>
      <c r="F2176" s="50">
        <f>VLOOKUP(A2176,'DATA (2)'!A:G,5,0)</f>
        <v>1515.4</v>
      </c>
      <c r="G2176" s="50">
        <f>IFERROR(F2176*(1-VLOOKUP(C2176,ГОЛОВНА!K:L,2,0)), "-")</f>
        <v>1515.4</v>
      </c>
    </row>
    <row r="2177" spans="1:7" x14ac:dyDescent="0.3">
      <c r="A2177" s="80">
        <v>96560056</v>
      </c>
      <c r="B2177" s="53" t="str">
        <f>VLOOKUP(A2177,'DATA (2)'!A:G,2,0)</f>
        <v xml:space="preserve">Верт. насос CRI1-36 A-CA-A-E-HQQE 1x22  </v>
      </c>
      <c r="C2177" s="50" t="str">
        <f>VLOOKUP(A2177,'DATA (2)'!A:G,4,0)</f>
        <v>CW</v>
      </c>
      <c r="D2177" s="51"/>
      <c r="E2177" s="50"/>
      <c r="F2177" s="50">
        <f>VLOOKUP(A2177,'DATA (2)'!A:G,5,0)</f>
        <v>1751.49</v>
      </c>
      <c r="G2177" s="50">
        <f>IFERROR(F2177*(1-VLOOKUP(C2177,ГОЛОВНА!K:L,2,0)), "-")</f>
        <v>1751.49</v>
      </c>
    </row>
    <row r="2178" spans="1:7" x14ac:dyDescent="0.3">
      <c r="A2178" s="80">
        <v>96516337</v>
      </c>
      <c r="B2178" s="53" t="str">
        <f>VLOOKUP(A2178,'DATA (2)'!A:G,2,0)</f>
        <v xml:space="preserve">Верт.насос  CRI1-36 A-CA-A-E-HQQE 3x23  </v>
      </c>
      <c r="C2178" s="50" t="str">
        <f>VLOOKUP(A2178,'DATA (2)'!A:G,4,0)</f>
        <v>CW</v>
      </c>
      <c r="D2178" s="51"/>
      <c r="E2178" s="50"/>
      <c r="F2178" s="50">
        <f>VLOOKUP(A2178,'DATA (2)'!A:G,5,0)</f>
        <v>1579.14</v>
      </c>
      <c r="G2178" s="50">
        <f>IFERROR(F2178*(1-VLOOKUP(C2178,ГОЛОВНА!K:L,2,0)), "-")</f>
        <v>1579.14</v>
      </c>
    </row>
    <row r="2179" spans="1:7" x14ac:dyDescent="0.3">
      <c r="A2179" s="80">
        <v>96516395</v>
      </c>
      <c r="B2179" s="53" t="str">
        <f>VLOOKUP(A2179,'DATA (2)'!A:G,2,0)</f>
        <v xml:space="preserve">Верт.насос  CRI1-36 A-CA-A-E-HQQE 3x40  </v>
      </c>
      <c r="C2179" s="50" t="str">
        <f>VLOOKUP(A2179,'DATA (2)'!A:G,4,0)</f>
        <v>CW</v>
      </c>
      <c r="D2179" s="51"/>
      <c r="E2179" s="50"/>
      <c r="F2179" s="50">
        <f>VLOOKUP(A2179,'DATA (2)'!A:G,5,0)</f>
        <v>1579.14</v>
      </c>
      <c r="G2179" s="50">
        <f>IFERROR(F2179*(1-VLOOKUP(C2179,ГОЛОВНА!K:L,2,0)), "-")</f>
        <v>1579.14</v>
      </c>
    </row>
    <row r="2180" spans="1:7" x14ac:dyDescent="0.3">
      <c r="A2180" s="80">
        <v>96560073</v>
      </c>
      <c r="B2180" s="53" t="str">
        <f>VLOOKUP(A2180,'DATA (2)'!A:G,2,0)</f>
        <v xml:space="preserve">Верт. насос CRI1-36 A-CA-A-V-HQQV 1x22  </v>
      </c>
      <c r="C2180" s="50" t="str">
        <f>VLOOKUP(A2180,'DATA (2)'!A:G,4,0)</f>
        <v>CW</v>
      </c>
      <c r="D2180" s="51"/>
      <c r="E2180" s="50"/>
      <c r="F2180" s="50">
        <f>VLOOKUP(A2180,'DATA (2)'!A:G,5,0)</f>
        <v>1769.51</v>
      </c>
      <c r="G2180" s="50">
        <f>IFERROR(F2180*(1-VLOOKUP(C2180,ГОЛОВНА!K:L,2,0)), "-")</f>
        <v>1769.51</v>
      </c>
    </row>
    <row r="2181" spans="1:7" x14ac:dyDescent="0.3">
      <c r="A2181" s="80">
        <v>96516359</v>
      </c>
      <c r="B2181" s="53" t="str">
        <f>VLOOKUP(A2181,'DATA (2)'!A:G,2,0)</f>
        <v xml:space="preserve">Верт.насос  CRI1-36 A-CA-A-V-HQQV 3x23  </v>
      </c>
      <c r="C2181" s="50" t="str">
        <f>VLOOKUP(A2181,'DATA (2)'!A:G,4,0)</f>
        <v>CW</v>
      </c>
      <c r="D2181" s="51"/>
      <c r="E2181" s="50"/>
      <c r="F2181" s="50">
        <f>VLOOKUP(A2181,'DATA (2)'!A:G,5,0)</f>
        <v>1597.15</v>
      </c>
      <c r="G2181" s="50">
        <f>IFERROR(F2181*(1-VLOOKUP(C2181,ГОЛОВНА!K:L,2,0)), "-")</f>
        <v>1597.15</v>
      </c>
    </row>
    <row r="2182" spans="1:7" x14ac:dyDescent="0.3">
      <c r="A2182" s="80">
        <v>96516397</v>
      </c>
      <c r="B2182" s="53" t="str">
        <f>VLOOKUP(A2182,'DATA (2)'!A:G,2,0)</f>
        <v xml:space="preserve">Верт.насос  CRI1-36 A-CA-A-V-HQQV 3x40  </v>
      </c>
      <c r="C2182" s="50" t="str">
        <f>VLOOKUP(A2182,'DATA (2)'!A:G,4,0)</f>
        <v>CW</v>
      </c>
      <c r="D2182" s="51"/>
      <c r="E2182" s="50"/>
      <c r="F2182" s="50">
        <f>VLOOKUP(A2182,'DATA (2)'!A:G,5,0)</f>
        <v>1597.15</v>
      </c>
      <c r="G2182" s="50">
        <f>IFERROR(F2182*(1-VLOOKUP(C2182,ГОЛОВНА!K:L,2,0)), "-")</f>
        <v>1597.15</v>
      </c>
    </row>
    <row r="2183" spans="1:7" x14ac:dyDescent="0.3">
      <c r="A2183" s="80">
        <v>96534221</v>
      </c>
      <c r="B2183" s="53" t="str">
        <f>VLOOKUP(A2183,'DATA (2)'!A:G,2,0)</f>
        <v xml:space="preserve">Верт. насос CRI1-36 A-FGJ-A-E-HQQE 1x2  </v>
      </c>
      <c r="C2183" s="50" t="str">
        <f>VLOOKUP(A2183,'DATA (2)'!A:G,4,0)</f>
        <v>CW</v>
      </c>
      <c r="D2183" s="51"/>
      <c r="E2183" s="50"/>
      <c r="F2183" s="50">
        <f>VLOOKUP(A2183,'DATA (2)'!A:G,5,0)</f>
        <v>1785.58</v>
      </c>
      <c r="G2183" s="50">
        <f>IFERROR(F2183*(1-VLOOKUP(C2183,ГОЛОВНА!K:L,2,0)), "-")</f>
        <v>1785.58</v>
      </c>
    </row>
    <row r="2184" spans="1:7" x14ac:dyDescent="0.3">
      <c r="A2184" s="80">
        <v>96527715</v>
      </c>
      <c r="B2184" s="53" t="str">
        <f>VLOOKUP(A2184,'DATA (2)'!A:G,2,0)</f>
        <v xml:space="preserve">Верт.насос  CRI1-36 A-FGJ-A-E-HQQE 3x2  </v>
      </c>
      <c r="C2184" s="50" t="str">
        <f>VLOOKUP(A2184,'DATA (2)'!A:G,4,0)</f>
        <v>CW</v>
      </c>
      <c r="D2184" s="51"/>
      <c r="E2184" s="50"/>
      <c r="F2184" s="50">
        <f>VLOOKUP(A2184,'DATA (2)'!A:G,5,0)</f>
        <v>1613.23</v>
      </c>
      <c r="G2184" s="50">
        <f>IFERROR(F2184*(1-VLOOKUP(C2184,ГОЛОВНА!K:L,2,0)), "-")</f>
        <v>1613.23</v>
      </c>
    </row>
    <row r="2185" spans="1:7" x14ac:dyDescent="0.3">
      <c r="A2185" s="80">
        <v>96560184</v>
      </c>
      <c r="B2185" s="53" t="str">
        <f>VLOOKUP(A2185,'DATA (2)'!A:G,2,0)</f>
        <v xml:space="preserve">Верт.насос  CRI1-36 A-FGJ-A-E-HQQE 3x4  </v>
      </c>
      <c r="C2185" s="50" t="str">
        <f>VLOOKUP(A2185,'DATA (2)'!A:G,4,0)</f>
        <v>CW</v>
      </c>
      <c r="D2185" s="51"/>
      <c r="E2185" s="50"/>
      <c r="F2185" s="50">
        <f>VLOOKUP(A2185,'DATA (2)'!A:G,5,0)</f>
        <v>1613.23</v>
      </c>
      <c r="G2185" s="50">
        <f>IFERROR(F2185*(1-VLOOKUP(C2185,ГОЛОВНА!K:L,2,0)), "-")</f>
        <v>1613.23</v>
      </c>
    </row>
    <row r="2186" spans="1:7" x14ac:dyDescent="0.3">
      <c r="A2186" s="80">
        <v>96560210</v>
      </c>
      <c r="B2186" s="53" t="str">
        <f>VLOOKUP(A2186,'DATA (2)'!A:G,2,0)</f>
        <v xml:space="preserve">Верт.насос  CRI1-36 A-FGJ-A-V-HQQV 3x4  </v>
      </c>
      <c r="C2186" s="50" t="str">
        <f>VLOOKUP(A2186,'DATA (2)'!A:G,4,0)</f>
        <v>CW</v>
      </c>
      <c r="D2186" s="51"/>
      <c r="E2186" s="50"/>
      <c r="F2186" s="50">
        <f>VLOOKUP(A2186,'DATA (2)'!A:G,5,0)</f>
        <v>1631.23</v>
      </c>
      <c r="G2186" s="50">
        <f>IFERROR(F2186*(1-VLOOKUP(C2186,ГОЛОВНА!K:L,2,0)), "-")</f>
        <v>1631.23</v>
      </c>
    </row>
    <row r="2187" spans="1:7" x14ac:dyDescent="0.3">
      <c r="A2187" s="80">
        <v>96533096</v>
      </c>
      <c r="B2187" s="53" t="str">
        <f>VLOOKUP(A2187,'DATA (2)'!A:G,2,0)</f>
        <v xml:space="preserve">Верт. насос CRI1-36 A-P-A-E-HQQE 1x220  </v>
      </c>
      <c r="C2187" s="50" t="str">
        <f>VLOOKUP(A2187,'DATA (2)'!A:G,4,0)</f>
        <v>CW</v>
      </c>
      <c r="D2187" s="51"/>
      <c r="E2187" s="50"/>
      <c r="F2187" s="50">
        <f>VLOOKUP(A2187,'DATA (2)'!A:G,5,0)</f>
        <v>1751.49</v>
      </c>
      <c r="G2187" s="50">
        <f>IFERROR(F2187*(1-VLOOKUP(C2187,ГОЛОВНА!K:L,2,0)), "-")</f>
        <v>1751.49</v>
      </c>
    </row>
    <row r="2188" spans="1:7" x14ac:dyDescent="0.3">
      <c r="A2188" s="80">
        <v>96527853</v>
      </c>
      <c r="B2188" s="53" t="str">
        <f>VLOOKUP(A2188,'DATA (2)'!A:G,2,0)</f>
        <v xml:space="preserve">Верт.насос  CRI1-36 A-P-A-E-HQQE 3x230  </v>
      </c>
      <c r="C2188" s="50" t="str">
        <f>VLOOKUP(A2188,'DATA (2)'!A:G,4,0)</f>
        <v>CW</v>
      </c>
      <c r="D2188" s="51"/>
      <c r="E2188" s="50"/>
      <c r="F2188" s="50">
        <f>VLOOKUP(A2188,'DATA (2)'!A:G,5,0)</f>
        <v>1579.14</v>
      </c>
      <c r="G2188" s="50">
        <f>IFERROR(F2188*(1-VLOOKUP(C2188,ГОЛОВНА!K:L,2,0)), "-")</f>
        <v>1579.14</v>
      </c>
    </row>
    <row r="2189" spans="1:7" x14ac:dyDescent="0.3">
      <c r="A2189" s="80">
        <v>96560232</v>
      </c>
      <c r="B2189" s="53" t="str">
        <f>VLOOKUP(A2189,'DATA (2)'!A:G,2,0)</f>
        <v xml:space="preserve">Верт.насос  CRI1-36 A-P-A-E-HQQE 3x400  </v>
      </c>
      <c r="C2189" s="50" t="str">
        <f>VLOOKUP(A2189,'DATA (2)'!A:G,4,0)</f>
        <v>CW</v>
      </c>
      <c r="D2189" s="51"/>
      <c r="E2189" s="50"/>
      <c r="F2189" s="50">
        <f>VLOOKUP(A2189,'DATA (2)'!A:G,5,0)</f>
        <v>1579.14</v>
      </c>
      <c r="G2189" s="50">
        <f>IFERROR(F2189*(1-VLOOKUP(C2189,ГОЛОВНА!K:L,2,0)), "-")</f>
        <v>1579.14</v>
      </c>
    </row>
    <row r="2190" spans="1:7" x14ac:dyDescent="0.3">
      <c r="A2190" s="80">
        <v>96560100</v>
      </c>
      <c r="B2190" s="53" t="str">
        <f>VLOOKUP(A2190,'DATA (2)'!A:G,2,0)</f>
        <v xml:space="preserve">Верт. насос CRI1-36 A-P-A-V-HQQV 1x220  </v>
      </c>
      <c r="C2190" s="50" t="str">
        <f>VLOOKUP(A2190,'DATA (2)'!A:G,4,0)</f>
        <v>CW</v>
      </c>
      <c r="D2190" s="51"/>
      <c r="E2190" s="50"/>
      <c r="F2190" s="50">
        <f>VLOOKUP(A2190,'DATA (2)'!A:G,5,0)</f>
        <v>1769.51</v>
      </c>
      <c r="G2190" s="50">
        <f>IFERROR(F2190*(1-VLOOKUP(C2190,ГОЛОВНА!K:L,2,0)), "-")</f>
        <v>1769.51</v>
      </c>
    </row>
    <row r="2191" spans="1:7" x14ac:dyDescent="0.3">
      <c r="A2191" s="80">
        <v>96527887</v>
      </c>
      <c r="B2191" s="53" t="str">
        <f>VLOOKUP(A2191,'DATA (2)'!A:G,2,0)</f>
        <v xml:space="preserve">Верт.насос  CRI1-36 A-P-A-V-HQQV 3x230  </v>
      </c>
      <c r="C2191" s="50" t="str">
        <f>VLOOKUP(A2191,'DATA (2)'!A:G,4,0)</f>
        <v>CW</v>
      </c>
      <c r="D2191" s="51"/>
      <c r="E2191" s="50"/>
      <c r="F2191" s="50">
        <f>VLOOKUP(A2191,'DATA (2)'!A:G,5,0)</f>
        <v>1597.15</v>
      </c>
      <c r="G2191" s="50">
        <f>IFERROR(F2191*(1-VLOOKUP(C2191,ГОЛОВНА!K:L,2,0)), "-")</f>
        <v>1597.15</v>
      </c>
    </row>
    <row r="2192" spans="1:7" x14ac:dyDescent="0.3">
      <c r="A2192" s="80">
        <v>96560257</v>
      </c>
      <c r="B2192" s="53" t="str">
        <f>VLOOKUP(A2192,'DATA (2)'!A:G,2,0)</f>
        <v xml:space="preserve">Верт.насос  CRI1-36 A-P-A-V-HQQV 3x400  </v>
      </c>
      <c r="C2192" s="50" t="str">
        <f>VLOOKUP(A2192,'DATA (2)'!A:G,4,0)</f>
        <v>CW</v>
      </c>
      <c r="D2192" s="51"/>
      <c r="E2192" s="50"/>
      <c r="F2192" s="50">
        <f>VLOOKUP(A2192,'DATA (2)'!A:G,5,0)</f>
        <v>1597.15</v>
      </c>
      <c r="G2192" s="50">
        <f>IFERROR(F2192*(1-VLOOKUP(C2192,ГОЛОВНА!K:L,2,0)), "-")</f>
        <v>1597.15</v>
      </c>
    </row>
    <row r="2193" spans="1:7" x14ac:dyDescent="0.3">
      <c r="A2193" s="80">
        <v>96560018</v>
      </c>
      <c r="B2193" s="53" t="str">
        <f>VLOOKUP(A2193,'DATA (2)'!A:G,2,0)</f>
        <v xml:space="preserve">Верт. насос CRI1-4 A-CA-A-E-HQQE 1x220  </v>
      </c>
      <c r="C2193" s="50" t="str">
        <f>VLOOKUP(A2193,'DATA (2)'!A:G,4,0)</f>
        <v>CW</v>
      </c>
      <c r="D2193" s="51"/>
      <c r="E2193" s="50"/>
      <c r="F2193" s="50">
        <f>VLOOKUP(A2193,'DATA (2)'!A:G,5,0)</f>
        <v>590.17999999999995</v>
      </c>
      <c r="G2193" s="50">
        <f>IFERROR(F2193*(1-VLOOKUP(C2193,ГОЛОВНА!K:L,2,0)), "-")</f>
        <v>590.17999999999995</v>
      </c>
    </row>
    <row r="2194" spans="1:7" x14ac:dyDescent="0.3">
      <c r="A2194" s="80">
        <v>96516318</v>
      </c>
      <c r="B2194" s="53" t="str">
        <f>VLOOKUP(A2194,'DATA (2)'!A:G,2,0)</f>
        <v xml:space="preserve">Верт.насос  CRI1-4 A-CA-A-E-HQQE 3x230  </v>
      </c>
      <c r="C2194" s="50" t="str">
        <f>VLOOKUP(A2194,'DATA (2)'!A:G,4,0)</f>
        <v>CW</v>
      </c>
      <c r="D2194" s="51"/>
      <c r="E2194" s="50"/>
      <c r="F2194" s="50">
        <f>VLOOKUP(A2194,'DATA (2)'!A:G,5,0)</f>
        <v>562.11</v>
      </c>
      <c r="G2194" s="50">
        <f>IFERROR(F2194*(1-VLOOKUP(C2194,ГОЛОВНА!K:L,2,0)), "-")</f>
        <v>562.11</v>
      </c>
    </row>
    <row r="2195" spans="1:7" x14ac:dyDescent="0.3">
      <c r="A2195" s="80">
        <v>96560104</v>
      </c>
      <c r="B2195" s="53" t="str">
        <f>VLOOKUP(A2195,'DATA (2)'!A:G,2,0)</f>
        <v xml:space="preserve">Верт.насос  CRI1-4 A-CA-A-E-HQQE 3x400  </v>
      </c>
      <c r="C2195" s="50" t="str">
        <f>VLOOKUP(A2195,'DATA (2)'!A:G,4,0)</f>
        <v>CW</v>
      </c>
      <c r="D2195" s="51"/>
      <c r="E2195" s="50"/>
      <c r="F2195" s="50">
        <f>VLOOKUP(A2195,'DATA (2)'!A:G,5,0)</f>
        <v>562.11</v>
      </c>
      <c r="G2195" s="50">
        <f>IFERROR(F2195*(1-VLOOKUP(C2195,ГОЛОВНА!K:L,2,0)), "-")</f>
        <v>562.11</v>
      </c>
    </row>
    <row r="2196" spans="1:7" x14ac:dyDescent="0.3">
      <c r="A2196" s="80">
        <v>96516340</v>
      </c>
      <c r="B2196" s="53" t="str">
        <f>VLOOKUP(A2196,'DATA (2)'!A:G,2,0)</f>
        <v xml:space="preserve">Верт.насос  CRI1-4 A-CA-A-V-HQQV 3x230  </v>
      </c>
      <c r="C2196" s="50" t="str">
        <f>VLOOKUP(A2196,'DATA (2)'!A:G,4,0)</f>
        <v>CW</v>
      </c>
      <c r="D2196" s="51"/>
      <c r="E2196" s="50"/>
      <c r="F2196" s="50">
        <f>VLOOKUP(A2196,'DATA (2)'!A:G,5,0)</f>
        <v>580.12</v>
      </c>
      <c r="G2196" s="50">
        <f>IFERROR(F2196*(1-VLOOKUP(C2196,ГОЛОВНА!K:L,2,0)), "-")</f>
        <v>580.12</v>
      </c>
    </row>
    <row r="2197" spans="1:7" x14ac:dyDescent="0.3">
      <c r="A2197" s="80">
        <v>96560134</v>
      </c>
      <c r="B2197" s="53" t="str">
        <f>VLOOKUP(A2197,'DATA (2)'!A:G,2,0)</f>
        <v xml:space="preserve">Верт.насос  CRI1-4 A-CA-A-V-HQQV 3x400  </v>
      </c>
      <c r="C2197" s="50" t="str">
        <f>VLOOKUP(A2197,'DATA (2)'!A:G,4,0)</f>
        <v>CW</v>
      </c>
      <c r="D2197" s="51"/>
      <c r="E2197" s="50"/>
      <c r="F2197" s="50">
        <f>VLOOKUP(A2197,'DATA (2)'!A:G,5,0)</f>
        <v>580.12</v>
      </c>
      <c r="G2197" s="50">
        <f>IFERROR(F2197*(1-VLOOKUP(C2197,ГОЛОВНА!K:L,2,0)), "-")</f>
        <v>580.12</v>
      </c>
    </row>
    <row r="2198" spans="1:7" x14ac:dyDescent="0.3">
      <c r="A2198" s="80">
        <v>96529513</v>
      </c>
      <c r="B2198" s="53" t="str">
        <f>VLOOKUP(A2198,'DATA (2)'!A:G,2,0)</f>
        <v xml:space="preserve">Верт. насос CRI1-4 A-FGJ-A-E-HQQE 1x22  </v>
      </c>
      <c r="C2198" s="50" t="str">
        <f>VLOOKUP(A2198,'DATA (2)'!A:G,4,0)</f>
        <v>CW</v>
      </c>
      <c r="D2198" s="51"/>
      <c r="E2198" s="50"/>
      <c r="F2198" s="50">
        <f>VLOOKUP(A2198,'DATA (2)'!A:G,5,0)</f>
        <v>624.27</v>
      </c>
      <c r="G2198" s="50">
        <f>IFERROR(F2198*(1-VLOOKUP(C2198,ГОЛОВНА!K:L,2,0)), "-")</f>
        <v>624.27</v>
      </c>
    </row>
    <row r="2199" spans="1:7" x14ac:dyDescent="0.3">
      <c r="A2199" s="80">
        <v>96527684</v>
      </c>
      <c r="B2199" s="53" t="str">
        <f>VLOOKUP(A2199,'DATA (2)'!A:G,2,0)</f>
        <v xml:space="preserve">Верт.насос  CRI1-4 A-FGJ-A-E-HQQE 3x23  </v>
      </c>
      <c r="C2199" s="50" t="str">
        <f>VLOOKUP(A2199,'DATA (2)'!A:G,4,0)</f>
        <v>CW</v>
      </c>
      <c r="D2199" s="51"/>
      <c r="E2199" s="50"/>
      <c r="F2199" s="50">
        <f>VLOOKUP(A2199,'DATA (2)'!A:G,5,0)</f>
        <v>596.19000000000005</v>
      </c>
      <c r="G2199" s="50">
        <f>IFERROR(F2199*(1-VLOOKUP(C2199,ГОЛОВНА!K:L,2,0)), "-")</f>
        <v>596.19000000000005</v>
      </c>
    </row>
    <row r="2200" spans="1:7" x14ac:dyDescent="0.3">
      <c r="A2200" s="80">
        <v>96560164</v>
      </c>
      <c r="B2200" s="53" t="str">
        <f>VLOOKUP(A2200,'DATA (2)'!A:G,2,0)</f>
        <v xml:space="preserve">Верт.насос  CRI1-4 A-FGJ-A-E-HQQE 3x40  </v>
      </c>
      <c r="C2200" s="50" t="str">
        <f>VLOOKUP(A2200,'DATA (2)'!A:G,4,0)</f>
        <v>CW</v>
      </c>
      <c r="D2200" s="51"/>
      <c r="E2200" s="50"/>
      <c r="F2200" s="50">
        <f>VLOOKUP(A2200,'DATA (2)'!A:G,5,0)</f>
        <v>596.19000000000005</v>
      </c>
      <c r="G2200" s="50">
        <f>IFERROR(F2200*(1-VLOOKUP(C2200,ГОЛОВНА!K:L,2,0)), "-")</f>
        <v>596.19000000000005</v>
      </c>
    </row>
    <row r="2201" spans="1:7" x14ac:dyDescent="0.3">
      <c r="A2201" s="80">
        <v>96542765</v>
      </c>
      <c r="B2201" s="53" t="str">
        <f>VLOOKUP(A2201,'DATA (2)'!A:G,2,0)</f>
        <v xml:space="preserve">Верт. насос CRI1-4 A-FGJ-A-V-HQQV 1x22  </v>
      </c>
      <c r="C2201" s="50" t="str">
        <f>VLOOKUP(A2201,'DATA (2)'!A:G,4,0)</f>
        <v>CW</v>
      </c>
      <c r="D2201" s="51"/>
      <c r="E2201" s="50"/>
      <c r="F2201" s="50">
        <f>VLOOKUP(A2201,'DATA (2)'!A:G,5,0)</f>
        <v>642.29</v>
      </c>
      <c r="G2201" s="50">
        <f>IFERROR(F2201*(1-VLOOKUP(C2201,ГОЛОВНА!K:L,2,0)), "-")</f>
        <v>642.29</v>
      </c>
    </row>
    <row r="2202" spans="1:7" x14ac:dyDescent="0.3">
      <c r="A2202" s="80">
        <v>96527718</v>
      </c>
      <c r="B2202" s="53" t="str">
        <f>VLOOKUP(A2202,'DATA (2)'!A:G,2,0)</f>
        <v xml:space="preserve">Верт.насос  CRI1-4 A-FGJ-A-V-HQQV 3x23  </v>
      </c>
      <c r="C2202" s="50" t="str">
        <f>VLOOKUP(A2202,'DATA (2)'!A:G,4,0)</f>
        <v>CW</v>
      </c>
      <c r="D2202" s="51"/>
      <c r="E2202" s="50"/>
      <c r="F2202" s="50">
        <f>VLOOKUP(A2202,'DATA (2)'!A:G,5,0)</f>
        <v>614.22</v>
      </c>
      <c r="G2202" s="50">
        <f>IFERROR(F2202*(1-VLOOKUP(C2202,ГОЛОВНА!K:L,2,0)), "-")</f>
        <v>614.22</v>
      </c>
    </row>
    <row r="2203" spans="1:7" x14ac:dyDescent="0.3">
      <c r="A2203" s="80">
        <v>96560190</v>
      </c>
      <c r="B2203" s="53" t="str">
        <f>VLOOKUP(A2203,'DATA (2)'!A:G,2,0)</f>
        <v xml:space="preserve">Верт.насос  CRI1-4 A-FGJ-A-V-HQQV 3x40  </v>
      </c>
      <c r="C2203" s="50" t="str">
        <f>VLOOKUP(A2203,'DATA (2)'!A:G,4,0)</f>
        <v>CW</v>
      </c>
      <c r="D2203" s="51"/>
      <c r="E2203" s="50"/>
      <c r="F2203" s="50">
        <f>VLOOKUP(A2203,'DATA (2)'!A:G,5,0)</f>
        <v>614.22</v>
      </c>
      <c r="G2203" s="50">
        <f>IFERROR(F2203*(1-VLOOKUP(C2203,ГОЛОВНА!K:L,2,0)), "-")</f>
        <v>614.22</v>
      </c>
    </row>
    <row r="2204" spans="1:7" x14ac:dyDescent="0.3">
      <c r="A2204" s="80">
        <v>96532759</v>
      </c>
      <c r="B2204" s="53" t="str">
        <f>VLOOKUP(A2204,'DATA (2)'!A:G,2,0)</f>
        <v xml:space="preserve">Верт. насос CRI1-4 A-P-A-E-HQQE 1x220/  </v>
      </c>
      <c r="C2204" s="50" t="str">
        <f>VLOOKUP(A2204,'DATA (2)'!A:G,4,0)</f>
        <v>CW</v>
      </c>
      <c r="D2204" s="51"/>
      <c r="E2204" s="50"/>
      <c r="F2204" s="50">
        <f>VLOOKUP(A2204,'DATA (2)'!A:G,5,0)</f>
        <v>590.17999999999995</v>
      </c>
      <c r="G2204" s="50">
        <f>IFERROR(F2204*(1-VLOOKUP(C2204,ГОЛОВНА!K:L,2,0)), "-")</f>
        <v>590.17999999999995</v>
      </c>
    </row>
    <row r="2205" spans="1:7" x14ac:dyDescent="0.3">
      <c r="A2205" s="80">
        <v>96527823</v>
      </c>
      <c r="B2205" s="53" t="str">
        <f>VLOOKUP(A2205,'DATA (2)'!A:G,2,0)</f>
        <v xml:space="preserve">Верт.насос  CRI1-4 A-P-A-E-HQQE 3x230/  </v>
      </c>
      <c r="C2205" s="50" t="str">
        <f>VLOOKUP(A2205,'DATA (2)'!A:G,4,0)</f>
        <v>CW</v>
      </c>
      <c r="D2205" s="51"/>
      <c r="E2205" s="50"/>
      <c r="F2205" s="50">
        <f>VLOOKUP(A2205,'DATA (2)'!A:G,5,0)</f>
        <v>562.11</v>
      </c>
      <c r="G2205" s="50">
        <f>IFERROR(F2205*(1-VLOOKUP(C2205,ГОЛОВНА!K:L,2,0)), "-")</f>
        <v>562.11</v>
      </c>
    </row>
    <row r="2206" spans="1:7" x14ac:dyDescent="0.3">
      <c r="A2206" s="80">
        <v>96560213</v>
      </c>
      <c r="B2206" s="53" t="str">
        <f>VLOOKUP(A2206,'DATA (2)'!A:G,2,0)</f>
        <v xml:space="preserve">Верт.насос  CRI1-4 A-P-A-E-HQQE 3x400D  </v>
      </c>
      <c r="C2206" s="50" t="str">
        <f>VLOOKUP(A2206,'DATA (2)'!A:G,4,0)</f>
        <v>CW</v>
      </c>
      <c r="D2206" s="51"/>
      <c r="E2206" s="50"/>
      <c r="F2206" s="50">
        <f>VLOOKUP(A2206,'DATA (2)'!A:G,5,0)</f>
        <v>562.11</v>
      </c>
      <c r="G2206" s="50">
        <f>IFERROR(F2206*(1-VLOOKUP(C2206,ГОЛОВНА!K:L,2,0)), "-")</f>
        <v>562.11</v>
      </c>
    </row>
    <row r="2207" spans="1:7" x14ac:dyDescent="0.3">
      <c r="A2207" s="80">
        <v>96560078</v>
      </c>
      <c r="B2207" s="53" t="str">
        <f>VLOOKUP(A2207,'DATA (2)'!A:G,2,0)</f>
        <v xml:space="preserve">Верт. насос CRI1-4 A-P-A-V-HQQV 1x220/  </v>
      </c>
      <c r="C2207" s="50" t="str">
        <f>VLOOKUP(A2207,'DATA (2)'!A:G,4,0)</f>
        <v>CW</v>
      </c>
      <c r="D2207" s="51"/>
      <c r="E2207" s="50"/>
      <c r="F2207" s="50">
        <f>VLOOKUP(A2207,'DATA (2)'!A:G,5,0)</f>
        <v>608.21</v>
      </c>
      <c r="G2207" s="50">
        <f>IFERROR(F2207*(1-VLOOKUP(C2207,ГОЛОВНА!K:L,2,0)), "-")</f>
        <v>608.21</v>
      </c>
    </row>
    <row r="2208" spans="1:7" x14ac:dyDescent="0.3">
      <c r="A2208" s="80">
        <v>96527856</v>
      </c>
      <c r="B2208" s="53" t="str">
        <f>VLOOKUP(A2208,'DATA (2)'!A:G,2,0)</f>
        <v xml:space="preserve">Верт.насос  CRI1-4 A-P-A-V-HQQV 3x230/  </v>
      </c>
      <c r="C2208" s="50" t="str">
        <f>VLOOKUP(A2208,'DATA (2)'!A:G,4,0)</f>
        <v>CW</v>
      </c>
      <c r="D2208" s="51"/>
      <c r="E2208" s="50"/>
      <c r="F2208" s="50">
        <f>VLOOKUP(A2208,'DATA (2)'!A:G,5,0)</f>
        <v>580.12</v>
      </c>
      <c r="G2208" s="50">
        <f>IFERROR(F2208*(1-VLOOKUP(C2208,ГОЛОВНА!K:L,2,0)), "-")</f>
        <v>580.12</v>
      </c>
    </row>
    <row r="2209" spans="1:7" x14ac:dyDescent="0.3">
      <c r="A2209" s="80">
        <v>96560238</v>
      </c>
      <c r="B2209" s="53" t="str">
        <f>VLOOKUP(A2209,'DATA (2)'!A:G,2,0)</f>
        <v xml:space="preserve">Верт.насос  CRI1-4 A-P-A-V-HQQV 3x400D  </v>
      </c>
      <c r="C2209" s="50" t="str">
        <f>VLOOKUP(A2209,'DATA (2)'!A:G,4,0)</f>
        <v>CW</v>
      </c>
      <c r="D2209" s="51"/>
      <c r="E2209" s="50"/>
      <c r="F2209" s="50">
        <f>VLOOKUP(A2209,'DATA (2)'!A:G,5,0)</f>
        <v>580.12</v>
      </c>
      <c r="G2209" s="50">
        <f>IFERROR(F2209*(1-VLOOKUP(C2209,ГОЛОВНА!K:L,2,0)), "-")</f>
        <v>580.12</v>
      </c>
    </row>
    <row r="2210" spans="1:7" x14ac:dyDescent="0.3">
      <c r="A2210" s="80">
        <v>96560019</v>
      </c>
      <c r="B2210" s="53" t="str">
        <f>VLOOKUP(A2210,'DATA (2)'!A:G,2,0)</f>
        <v xml:space="preserve">Верт. насос CRI1-5 A-CA-A-E-HQQE 1x220  </v>
      </c>
      <c r="C2210" s="50" t="str">
        <f>VLOOKUP(A2210,'DATA (2)'!A:G,4,0)</f>
        <v>CW</v>
      </c>
      <c r="D2210" s="51"/>
      <c r="E2210" s="50"/>
      <c r="F2210" s="50">
        <f>VLOOKUP(A2210,'DATA (2)'!A:G,5,0)</f>
        <v>607.66</v>
      </c>
      <c r="G2210" s="50">
        <f>IFERROR(F2210*(1-VLOOKUP(C2210,ГОЛОВНА!K:L,2,0)), "-")</f>
        <v>607.66</v>
      </c>
    </row>
    <row r="2211" spans="1:7" x14ac:dyDescent="0.3">
      <c r="A2211" s="80">
        <v>96516319</v>
      </c>
      <c r="B2211" s="53" t="str">
        <f>VLOOKUP(A2211,'DATA (2)'!A:G,2,0)</f>
        <v xml:space="preserve">Верт.насос  CRI1-5 A-CA-A-E-HQQE 3x230  </v>
      </c>
      <c r="C2211" s="50" t="str">
        <f>VLOOKUP(A2211,'DATA (2)'!A:G,4,0)</f>
        <v>CW</v>
      </c>
      <c r="D2211" s="51"/>
      <c r="E2211" s="50"/>
      <c r="F2211" s="50">
        <f>VLOOKUP(A2211,'DATA (2)'!A:G,5,0)</f>
        <v>579.59</v>
      </c>
      <c r="G2211" s="50">
        <f>IFERROR(F2211*(1-VLOOKUP(C2211,ГОЛОВНА!K:L,2,0)), "-")</f>
        <v>579.59</v>
      </c>
    </row>
    <row r="2212" spans="1:7" x14ac:dyDescent="0.3">
      <c r="A2212" s="80">
        <v>96560105</v>
      </c>
      <c r="B2212" s="53" t="str">
        <f>VLOOKUP(A2212,'DATA (2)'!A:G,2,0)</f>
        <v xml:space="preserve">Верт.насос  CRI1-5 A-CA-A-E-HQQE 3x400  </v>
      </c>
      <c r="C2212" s="50" t="str">
        <f>VLOOKUP(A2212,'DATA (2)'!A:G,4,0)</f>
        <v>CW</v>
      </c>
      <c r="D2212" s="51"/>
      <c r="E2212" s="50"/>
      <c r="F2212" s="50">
        <f>VLOOKUP(A2212,'DATA (2)'!A:G,5,0)</f>
        <v>579.59</v>
      </c>
      <c r="G2212" s="50">
        <f>IFERROR(F2212*(1-VLOOKUP(C2212,ГОЛОВНА!K:L,2,0)), "-")</f>
        <v>579.59</v>
      </c>
    </row>
    <row r="2213" spans="1:7" x14ac:dyDescent="0.3">
      <c r="A2213" s="80">
        <v>96516341</v>
      </c>
      <c r="B2213" s="53" t="str">
        <f>VLOOKUP(A2213,'DATA (2)'!A:G,2,0)</f>
        <v xml:space="preserve">Верт.насос  CRI1-5 A-CA-A-V-HQQV 3x230  </v>
      </c>
      <c r="C2213" s="50" t="str">
        <f>VLOOKUP(A2213,'DATA (2)'!A:G,4,0)</f>
        <v>CW</v>
      </c>
      <c r="D2213" s="51"/>
      <c r="E2213" s="50"/>
      <c r="F2213" s="50">
        <f>VLOOKUP(A2213,'DATA (2)'!A:G,5,0)</f>
        <v>597.61</v>
      </c>
      <c r="G2213" s="50">
        <f>IFERROR(F2213*(1-VLOOKUP(C2213,ГОЛОВНА!K:L,2,0)), "-")</f>
        <v>597.61</v>
      </c>
    </row>
    <row r="2214" spans="1:7" x14ac:dyDescent="0.3">
      <c r="A2214" s="80">
        <v>96560135</v>
      </c>
      <c r="B2214" s="53" t="str">
        <f>VLOOKUP(A2214,'DATA (2)'!A:G,2,0)</f>
        <v xml:space="preserve">Верт.насос  CRI1-5 A-CA-A-V-HQQV 3x400  </v>
      </c>
      <c r="C2214" s="50" t="str">
        <f>VLOOKUP(A2214,'DATA (2)'!A:G,4,0)</f>
        <v>CW</v>
      </c>
      <c r="D2214" s="51"/>
      <c r="E2214" s="50"/>
      <c r="F2214" s="50">
        <f>VLOOKUP(A2214,'DATA (2)'!A:G,5,0)</f>
        <v>597.61</v>
      </c>
      <c r="G2214" s="50">
        <f>IFERROR(F2214*(1-VLOOKUP(C2214,ГОЛОВНА!K:L,2,0)), "-")</f>
        <v>597.61</v>
      </c>
    </row>
    <row r="2215" spans="1:7" x14ac:dyDescent="0.3">
      <c r="A2215" s="80">
        <v>96529514</v>
      </c>
      <c r="B2215" s="53" t="str">
        <f>VLOOKUP(A2215,'DATA (2)'!A:G,2,0)</f>
        <v xml:space="preserve">Верт. насос CRI1-5 A-FGJ-A-E-HQQE 1x22  </v>
      </c>
      <c r="C2215" s="50" t="str">
        <f>VLOOKUP(A2215,'DATA (2)'!A:G,4,0)</f>
        <v>CW</v>
      </c>
      <c r="D2215" s="51"/>
      <c r="E2215" s="50"/>
      <c r="F2215" s="50">
        <f>VLOOKUP(A2215,'DATA (2)'!A:G,5,0)</f>
        <v>641.76</v>
      </c>
      <c r="G2215" s="50">
        <f>IFERROR(F2215*(1-VLOOKUP(C2215,ГОЛОВНА!K:L,2,0)), "-")</f>
        <v>641.76</v>
      </c>
    </row>
    <row r="2216" spans="1:7" x14ac:dyDescent="0.3">
      <c r="A2216" s="80">
        <v>96527685</v>
      </c>
      <c r="B2216" s="53" t="str">
        <f>VLOOKUP(A2216,'DATA (2)'!A:G,2,0)</f>
        <v xml:space="preserve">Верт.насос  CRI1-5 A-FGJ-A-E-HQQE 3x23  </v>
      </c>
      <c r="C2216" s="50" t="str">
        <f>VLOOKUP(A2216,'DATA (2)'!A:G,4,0)</f>
        <v>CW</v>
      </c>
      <c r="D2216" s="51"/>
      <c r="E2216" s="50"/>
      <c r="F2216" s="50">
        <f>VLOOKUP(A2216,'DATA (2)'!A:G,5,0)</f>
        <v>613.67999999999995</v>
      </c>
      <c r="G2216" s="50">
        <f>IFERROR(F2216*(1-VLOOKUP(C2216,ГОЛОВНА!K:L,2,0)), "-")</f>
        <v>613.67999999999995</v>
      </c>
    </row>
    <row r="2217" spans="1:7" x14ac:dyDescent="0.3">
      <c r="A2217" s="80">
        <v>96560165</v>
      </c>
      <c r="B2217" s="53" t="str">
        <f>VLOOKUP(A2217,'DATA (2)'!A:G,2,0)</f>
        <v xml:space="preserve">Верт.насос  CRI1-5 A-FGJ-A-E-HQQE 3x40  </v>
      </c>
      <c r="C2217" s="50" t="str">
        <f>VLOOKUP(A2217,'DATA (2)'!A:G,4,0)</f>
        <v>CW</v>
      </c>
      <c r="D2217" s="51"/>
      <c r="E2217" s="50"/>
      <c r="F2217" s="50">
        <f>VLOOKUP(A2217,'DATA (2)'!A:G,5,0)</f>
        <v>613.67999999999995</v>
      </c>
      <c r="G2217" s="50">
        <f>IFERROR(F2217*(1-VLOOKUP(C2217,ГОЛОВНА!K:L,2,0)), "-")</f>
        <v>613.67999999999995</v>
      </c>
    </row>
    <row r="2218" spans="1:7" x14ac:dyDescent="0.3">
      <c r="A2218" s="80">
        <v>96542766</v>
      </c>
      <c r="B2218" s="53" t="str">
        <f>VLOOKUP(A2218,'DATA (2)'!A:G,2,0)</f>
        <v xml:space="preserve">Верт. насос CRI1-5 A-FGJ-A-V-HQQV 1x22  </v>
      </c>
      <c r="C2218" s="50" t="str">
        <f>VLOOKUP(A2218,'DATA (2)'!A:G,4,0)</f>
        <v>CW</v>
      </c>
      <c r="D2218" s="51"/>
      <c r="E2218" s="50"/>
      <c r="F2218" s="50">
        <f>VLOOKUP(A2218,'DATA (2)'!A:G,5,0)</f>
        <v>659.76</v>
      </c>
      <c r="G2218" s="50">
        <f>IFERROR(F2218*(1-VLOOKUP(C2218,ГОЛОВНА!K:L,2,0)), "-")</f>
        <v>659.76</v>
      </c>
    </row>
    <row r="2219" spans="1:7" x14ac:dyDescent="0.3">
      <c r="A2219" s="80">
        <v>96527720</v>
      </c>
      <c r="B2219" s="53" t="str">
        <f>VLOOKUP(A2219,'DATA (2)'!A:G,2,0)</f>
        <v xml:space="preserve">Верт.насос  CRI1-5 A-FGJ-A-V-HQQV 3x23  </v>
      </c>
      <c r="C2219" s="50" t="str">
        <f>VLOOKUP(A2219,'DATA (2)'!A:G,4,0)</f>
        <v>CW</v>
      </c>
      <c r="D2219" s="51"/>
      <c r="E2219" s="50"/>
      <c r="F2219" s="50">
        <f>VLOOKUP(A2219,'DATA (2)'!A:G,5,0)</f>
        <v>631.67999999999995</v>
      </c>
      <c r="G2219" s="50">
        <f>IFERROR(F2219*(1-VLOOKUP(C2219,ГОЛОВНА!K:L,2,0)), "-")</f>
        <v>631.67999999999995</v>
      </c>
    </row>
    <row r="2220" spans="1:7" x14ac:dyDescent="0.3">
      <c r="A2220" s="80">
        <v>96560191</v>
      </c>
      <c r="B2220" s="53" t="str">
        <f>VLOOKUP(A2220,'DATA (2)'!A:G,2,0)</f>
        <v xml:space="preserve">Верт.насос  CRI1-5 A-FGJ-A-V-HQQV 3x40  </v>
      </c>
      <c r="C2220" s="50" t="str">
        <f>VLOOKUP(A2220,'DATA (2)'!A:G,4,0)</f>
        <v>CW</v>
      </c>
      <c r="D2220" s="51"/>
      <c r="E2220" s="50"/>
      <c r="F2220" s="50">
        <f>VLOOKUP(A2220,'DATA (2)'!A:G,5,0)</f>
        <v>631.67999999999995</v>
      </c>
      <c r="G2220" s="50">
        <f>IFERROR(F2220*(1-VLOOKUP(C2220,ГОЛОВНА!K:L,2,0)), "-")</f>
        <v>631.67999999999995</v>
      </c>
    </row>
    <row r="2221" spans="1:7" x14ac:dyDescent="0.3">
      <c r="A2221" s="80">
        <v>96532794</v>
      </c>
      <c r="B2221" s="53" t="str">
        <f>VLOOKUP(A2221,'DATA (2)'!A:G,2,0)</f>
        <v xml:space="preserve">Верт. насос CRI1-5 A-P-A-E-HQQE 1x220/  </v>
      </c>
      <c r="C2221" s="50" t="str">
        <f>VLOOKUP(A2221,'DATA (2)'!A:G,4,0)</f>
        <v>CW</v>
      </c>
      <c r="D2221" s="51"/>
      <c r="E2221" s="50"/>
      <c r="F2221" s="50">
        <f>VLOOKUP(A2221,'DATA (2)'!A:G,5,0)</f>
        <v>607.66</v>
      </c>
      <c r="G2221" s="50">
        <f>IFERROR(F2221*(1-VLOOKUP(C2221,ГОЛОВНА!K:L,2,0)), "-")</f>
        <v>607.66</v>
      </c>
    </row>
    <row r="2222" spans="1:7" x14ac:dyDescent="0.3">
      <c r="A2222" s="80">
        <v>96527824</v>
      </c>
      <c r="B2222" s="53" t="str">
        <f>VLOOKUP(A2222,'DATA (2)'!A:G,2,0)</f>
        <v xml:space="preserve">Верт.насос  CRI1-5 A-P-A-E-HQQE 3x230/  </v>
      </c>
      <c r="C2222" s="50" t="str">
        <f>VLOOKUP(A2222,'DATA (2)'!A:G,4,0)</f>
        <v>CW</v>
      </c>
      <c r="D2222" s="51"/>
      <c r="E2222" s="50"/>
      <c r="F2222" s="50">
        <f>VLOOKUP(A2222,'DATA (2)'!A:G,5,0)</f>
        <v>579.59</v>
      </c>
      <c r="G2222" s="50">
        <f>IFERROR(F2222*(1-VLOOKUP(C2222,ГОЛОВНА!K:L,2,0)), "-")</f>
        <v>579.59</v>
      </c>
    </row>
    <row r="2223" spans="1:7" x14ac:dyDescent="0.3">
      <c r="A2223" s="80">
        <v>96560214</v>
      </c>
      <c r="B2223" s="53" t="str">
        <f>VLOOKUP(A2223,'DATA (2)'!A:G,2,0)</f>
        <v xml:space="preserve">Верт.насос  CRI1-5 A-P-A-E-HQQE 3x400D  </v>
      </c>
      <c r="C2223" s="50" t="str">
        <f>VLOOKUP(A2223,'DATA (2)'!A:G,4,0)</f>
        <v>CW</v>
      </c>
      <c r="D2223" s="51"/>
      <c r="E2223" s="50"/>
      <c r="F2223" s="50">
        <f>VLOOKUP(A2223,'DATA (2)'!A:G,5,0)</f>
        <v>579.59</v>
      </c>
      <c r="G2223" s="50">
        <f>IFERROR(F2223*(1-VLOOKUP(C2223,ГОЛОВНА!K:L,2,0)), "-")</f>
        <v>579.59</v>
      </c>
    </row>
    <row r="2224" spans="1:7" x14ac:dyDescent="0.3">
      <c r="A2224" s="80">
        <v>96560079</v>
      </c>
      <c r="B2224" s="53" t="str">
        <f>VLOOKUP(A2224,'DATA (2)'!A:G,2,0)</f>
        <v xml:space="preserve">Верт. насос CRI1-5 A-P-A-V-HQQV 1x220/  </v>
      </c>
      <c r="C2224" s="50" t="str">
        <f>VLOOKUP(A2224,'DATA (2)'!A:G,4,0)</f>
        <v>CW</v>
      </c>
      <c r="D2224" s="51"/>
      <c r="E2224" s="50"/>
      <c r="F2224" s="50">
        <f>VLOOKUP(A2224,'DATA (2)'!A:G,5,0)</f>
        <v>625.69000000000005</v>
      </c>
      <c r="G2224" s="50">
        <f>IFERROR(F2224*(1-VLOOKUP(C2224,ГОЛОВНА!K:L,2,0)), "-")</f>
        <v>625.69000000000005</v>
      </c>
    </row>
    <row r="2225" spans="1:7" x14ac:dyDescent="0.3">
      <c r="A2225" s="80">
        <v>96527857</v>
      </c>
      <c r="B2225" s="53" t="str">
        <f>VLOOKUP(A2225,'DATA (2)'!A:G,2,0)</f>
        <v xml:space="preserve">Верт.насос  CRI1-5 A-P-A-V-HQQV 3x230/  </v>
      </c>
      <c r="C2225" s="50" t="str">
        <f>VLOOKUP(A2225,'DATA (2)'!A:G,4,0)</f>
        <v>CW</v>
      </c>
      <c r="D2225" s="51"/>
      <c r="E2225" s="50"/>
      <c r="F2225" s="50">
        <f>VLOOKUP(A2225,'DATA (2)'!A:G,5,0)</f>
        <v>597.61</v>
      </c>
      <c r="G2225" s="50">
        <f>IFERROR(F2225*(1-VLOOKUP(C2225,ГОЛОВНА!K:L,2,0)), "-")</f>
        <v>597.61</v>
      </c>
    </row>
    <row r="2226" spans="1:7" x14ac:dyDescent="0.3">
      <c r="A2226" s="80">
        <v>96560239</v>
      </c>
      <c r="B2226" s="53" t="str">
        <f>VLOOKUP(A2226,'DATA (2)'!A:G,2,0)</f>
        <v xml:space="preserve">Верт.насос  CRI1-5 A-P-A-V-HQQV 3x400D  </v>
      </c>
      <c r="C2226" s="50" t="str">
        <f>VLOOKUP(A2226,'DATA (2)'!A:G,4,0)</f>
        <v>CW</v>
      </c>
      <c r="D2226" s="51"/>
      <c r="E2226" s="50"/>
      <c r="F2226" s="50">
        <f>VLOOKUP(A2226,'DATA (2)'!A:G,5,0)</f>
        <v>597.61</v>
      </c>
      <c r="G2226" s="50">
        <f>IFERROR(F2226*(1-VLOOKUP(C2226,ГОЛОВНА!K:L,2,0)), "-")</f>
        <v>597.61</v>
      </c>
    </row>
    <row r="2227" spans="1:7" x14ac:dyDescent="0.3">
      <c r="A2227" s="80">
        <v>96560030</v>
      </c>
      <c r="B2227" s="53" t="str">
        <f>VLOOKUP(A2227,'DATA (2)'!A:G,2,0)</f>
        <v xml:space="preserve">Верт. насос CRI1-6 A-CA-A-E-HQQE 1x220  </v>
      </c>
      <c r="C2227" s="50" t="str">
        <f>VLOOKUP(A2227,'DATA (2)'!A:G,4,0)</f>
        <v>CW</v>
      </c>
      <c r="D2227" s="51"/>
      <c r="E2227" s="50"/>
      <c r="F2227" s="50">
        <f>VLOOKUP(A2227,'DATA (2)'!A:G,5,0)</f>
        <v>625.16</v>
      </c>
      <c r="G2227" s="50">
        <f>IFERROR(F2227*(1-VLOOKUP(C2227,ГОЛОВНА!K:L,2,0)), "-")</f>
        <v>625.16</v>
      </c>
    </row>
    <row r="2228" spans="1:7" x14ac:dyDescent="0.3">
      <c r="A2228" s="80">
        <v>96516320</v>
      </c>
      <c r="B2228" s="53" t="str">
        <f>VLOOKUP(A2228,'DATA (2)'!A:G,2,0)</f>
        <v xml:space="preserve">Верт.насос  CRI1-6 A-CA-A-E-HQQE 3x230  </v>
      </c>
      <c r="C2228" s="50" t="str">
        <f>VLOOKUP(A2228,'DATA (2)'!A:G,4,0)</f>
        <v>CW</v>
      </c>
      <c r="D2228" s="51"/>
      <c r="E2228" s="50"/>
      <c r="F2228" s="50">
        <f>VLOOKUP(A2228,'DATA (2)'!A:G,5,0)</f>
        <v>597.07000000000005</v>
      </c>
      <c r="G2228" s="50">
        <f>IFERROR(F2228*(1-VLOOKUP(C2228,ГОЛОВНА!K:L,2,0)), "-")</f>
        <v>597.07000000000005</v>
      </c>
    </row>
    <row r="2229" spans="1:7" x14ac:dyDescent="0.3">
      <c r="A2229" s="80">
        <v>96560106</v>
      </c>
      <c r="B2229" s="53" t="str">
        <f>VLOOKUP(A2229,'DATA (2)'!A:G,2,0)</f>
        <v xml:space="preserve">Верт.насос  CRI1-6 A-CA-A-E-HQQE 3x400  </v>
      </c>
      <c r="C2229" s="50" t="str">
        <f>VLOOKUP(A2229,'DATA (2)'!A:G,4,0)</f>
        <v>CW</v>
      </c>
      <c r="D2229" s="51"/>
      <c r="E2229" s="50"/>
      <c r="F2229" s="50">
        <f>VLOOKUP(A2229,'DATA (2)'!A:G,5,0)</f>
        <v>597.07000000000005</v>
      </c>
      <c r="G2229" s="50">
        <f>IFERROR(F2229*(1-VLOOKUP(C2229,ГОЛОВНА!K:L,2,0)), "-")</f>
        <v>597.07000000000005</v>
      </c>
    </row>
    <row r="2230" spans="1:7" x14ac:dyDescent="0.3">
      <c r="A2230" s="80">
        <v>96516342</v>
      </c>
      <c r="B2230" s="53" t="str">
        <f>VLOOKUP(A2230,'DATA (2)'!A:G,2,0)</f>
        <v xml:space="preserve">Верт.насос  CRI1-6 A-CA-A-V-HQQV 3x230  </v>
      </c>
      <c r="C2230" s="50" t="str">
        <f>VLOOKUP(A2230,'DATA (2)'!A:G,4,0)</f>
        <v>CW</v>
      </c>
      <c r="D2230" s="51"/>
      <c r="E2230" s="50"/>
      <c r="F2230" s="50">
        <f>VLOOKUP(A2230,'DATA (2)'!A:G,5,0)</f>
        <v>615.09</v>
      </c>
      <c r="G2230" s="50">
        <f>IFERROR(F2230*(1-VLOOKUP(C2230,ГОЛОВНА!K:L,2,0)), "-")</f>
        <v>615.09</v>
      </c>
    </row>
    <row r="2231" spans="1:7" x14ac:dyDescent="0.3">
      <c r="A2231" s="80">
        <v>96560136</v>
      </c>
      <c r="B2231" s="53" t="str">
        <f>VLOOKUP(A2231,'DATA (2)'!A:G,2,0)</f>
        <v xml:space="preserve">Верт.насос  CRI1-6 A-CA-A-V-HQQV 3x400  </v>
      </c>
      <c r="C2231" s="50" t="str">
        <f>VLOOKUP(A2231,'DATA (2)'!A:G,4,0)</f>
        <v>CW</v>
      </c>
      <c r="D2231" s="51"/>
      <c r="E2231" s="50"/>
      <c r="F2231" s="50">
        <f>VLOOKUP(A2231,'DATA (2)'!A:G,5,0)</f>
        <v>615.09</v>
      </c>
      <c r="G2231" s="50">
        <f>IFERROR(F2231*(1-VLOOKUP(C2231,ГОЛОВНА!K:L,2,0)), "-")</f>
        <v>615.09</v>
      </c>
    </row>
    <row r="2232" spans="1:7" x14ac:dyDescent="0.3">
      <c r="A2232" s="80">
        <v>96529515</v>
      </c>
      <c r="B2232" s="53" t="str">
        <f>VLOOKUP(A2232,'DATA (2)'!A:G,2,0)</f>
        <v xml:space="preserve">Верт. насос CRI1-6 A-FGJ-A-E-HQQE 1x22  </v>
      </c>
      <c r="C2232" s="50" t="str">
        <f>VLOOKUP(A2232,'DATA (2)'!A:G,4,0)</f>
        <v>CW</v>
      </c>
      <c r="D2232" s="51"/>
      <c r="E2232" s="50"/>
      <c r="F2232" s="50">
        <f>VLOOKUP(A2232,'DATA (2)'!A:G,5,0)</f>
        <v>659.24</v>
      </c>
      <c r="G2232" s="50">
        <f>IFERROR(F2232*(1-VLOOKUP(C2232,ГОЛОВНА!K:L,2,0)), "-")</f>
        <v>659.24</v>
      </c>
    </row>
    <row r="2233" spans="1:7" x14ac:dyDescent="0.3">
      <c r="A2233" s="80">
        <v>96528156</v>
      </c>
      <c r="B2233" s="53" t="str">
        <f>VLOOKUP(A2233,'DATA (2)'!A:G,2,0)</f>
        <v xml:space="preserve">Верт.насос  CRI1-6 A-FGJ-A-E-HQQE 3x23  </v>
      </c>
      <c r="C2233" s="50" t="str">
        <f>VLOOKUP(A2233,'DATA (2)'!A:G,4,0)</f>
        <v>CW</v>
      </c>
      <c r="D2233" s="51"/>
      <c r="E2233" s="50"/>
      <c r="F2233" s="50">
        <f>VLOOKUP(A2233,'DATA (2)'!A:G,5,0)</f>
        <v>631.16</v>
      </c>
      <c r="G2233" s="50">
        <f>IFERROR(F2233*(1-VLOOKUP(C2233,ГОЛОВНА!K:L,2,0)), "-")</f>
        <v>631.16</v>
      </c>
    </row>
    <row r="2234" spans="1:7" x14ac:dyDescent="0.3">
      <c r="A2234" s="80">
        <v>96560166</v>
      </c>
      <c r="B2234" s="53" t="str">
        <f>VLOOKUP(A2234,'DATA (2)'!A:G,2,0)</f>
        <v xml:space="preserve">Верт.насос  CRI1-6 A-FGJ-A-E-HQQE 3x40  </v>
      </c>
      <c r="C2234" s="50" t="str">
        <f>VLOOKUP(A2234,'DATA (2)'!A:G,4,0)</f>
        <v>CW</v>
      </c>
      <c r="D2234" s="51"/>
      <c r="E2234" s="50"/>
      <c r="F2234" s="50">
        <f>VLOOKUP(A2234,'DATA (2)'!A:G,5,0)</f>
        <v>631.16</v>
      </c>
      <c r="G2234" s="50">
        <f>IFERROR(F2234*(1-VLOOKUP(C2234,ГОЛОВНА!K:L,2,0)), "-")</f>
        <v>631.16</v>
      </c>
    </row>
    <row r="2235" spans="1:7" x14ac:dyDescent="0.3">
      <c r="A2235" s="80">
        <v>96542767</v>
      </c>
      <c r="B2235" s="53" t="str">
        <f>VLOOKUP(A2235,'DATA (2)'!A:G,2,0)</f>
        <v xml:space="preserve">Верт. насос CRI1-6 A-FGJ-A-V-HQQV 1x22  </v>
      </c>
      <c r="C2235" s="50" t="str">
        <f>VLOOKUP(A2235,'DATA (2)'!A:G,4,0)</f>
        <v>CW</v>
      </c>
      <c r="D2235" s="51"/>
      <c r="E2235" s="50"/>
      <c r="F2235" s="50">
        <f>VLOOKUP(A2235,'DATA (2)'!A:G,5,0)</f>
        <v>677.25</v>
      </c>
      <c r="G2235" s="50">
        <f>IFERROR(F2235*(1-VLOOKUP(C2235,ГОЛОВНА!K:L,2,0)), "-")</f>
        <v>677.25</v>
      </c>
    </row>
    <row r="2236" spans="1:7" x14ac:dyDescent="0.3">
      <c r="A2236" s="80">
        <v>96527722</v>
      </c>
      <c r="B2236" s="53" t="str">
        <f>VLOOKUP(A2236,'DATA (2)'!A:G,2,0)</f>
        <v xml:space="preserve">Верт.насос  CRI1-6 A-FGJ-A-V-HQQV 3x23  </v>
      </c>
      <c r="C2236" s="50" t="str">
        <f>VLOOKUP(A2236,'DATA (2)'!A:G,4,0)</f>
        <v>CW</v>
      </c>
      <c r="D2236" s="51"/>
      <c r="E2236" s="50"/>
      <c r="F2236" s="50">
        <f>VLOOKUP(A2236,'DATA (2)'!A:G,5,0)</f>
        <v>649.16999999999996</v>
      </c>
      <c r="G2236" s="50">
        <f>IFERROR(F2236*(1-VLOOKUP(C2236,ГОЛОВНА!K:L,2,0)), "-")</f>
        <v>649.16999999999996</v>
      </c>
    </row>
    <row r="2237" spans="1:7" x14ac:dyDescent="0.3">
      <c r="A2237" s="80">
        <v>96560192</v>
      </c>
      <c r="B2237" s="53" t="str">
        <f>VLOOKUP(A2237,'DATA (2)'!A:G,2,0)</f>
        <v xml:space="preserve">Верт.насос  CRI1-6 A-FGJ-A-V-HQQV 3x40  </v>
      </c>
      <c r="C2237" s="50" t="str">
        <f>VLOOKUP(A2237,'DATA (2)'!A:G,4,0)</f>
        <v>CW</v>
      </c>
      <c r="D2237" s="51"/>
      <c r="E2237" s="50"/>
      <c r="F2237" s="50">
        <f>VLOOKUP(A2237,'DATA (2)'!A:G,5,0)</f>
        <v>649.16999999999996</v>
      </c>
      <c r="G2237" s="50">
        <f>IFERROR(F2237*(1-VLOOKUP(C2237,ГОЛОВНА!K:L,2,0)), "-")</f>
        <v>649.16999999999996</v>
      </c>
    </row>
    <row r="2238" spans="1:7" x14ac:dyDescent="0.3">
      <c r="A2238" s="80">
        <v>96532828</v>
      </c>
      <c r="B2238" s="53" t="str">
        <f>VLOOKUP(A2238,'DATA (2)'!A:G,2,0)</f>
        <v xml:space="preserve">Верт. насос CRI1-6 A-P-A-E-HQQE 1x220/  </v>
      </c>
      <c r="C2238" s="50" t="str">
        <f>VLOOKUP(A2238,'DATA (2)'!A:G,4,0)</f>
        <v>CW</v>
      </c>
      <c r="D2238" s="51"/>
      <c r="E2238" s="50"/>
      <c r="F2238" s="50">
        <f>VLOOKUP(A2238,'DATA (2)'!A:G,5,0)</f>
        <v>625.16</v>
      </c>
      <c r="G2238" s="50">
        <f>IFERROR(F2238*(1-VLOOKUP(C2238,ГОЛОВНА!K:L,2,0)), "-")</f>
        <v>625.16</v>
      </c>
    </row>
    <row r="2239" spans="1:7" x14ac:dyDescent="0.3">
      <c r="A2239" s="80">
        <v>96527687</v>
      </c>
      <c r="B2239" s="53" t="str">
        <f>VLOOKUP(A2239,'DATA (2)'!A:G,2,0)</f>
        <v xml:space="preserve">Верт.насос  CRI1-6 A-P-A-E-HQQE 3x230/  </v>
      </c>
      <c r="C2239" s="50" t="str">
        <f>VLOOKUP(A2239,'DATA (2)'!A:G,4,0)</f>
        <v>CW</v>
      </c>
      <c r="D2239" s="51"/>
      <c r="E2239" s="50"/>
      <c r="F2239" s="50">
        <f>VLOOKUP(A2239,'DATA (2)'!A:G,5,0)</f>
        <v>597.07000000000005</v>
      </c>
      <c r="G2239" s="50">
        <f>IFERROR(F2239*(1-VLOOKUP(C2239,ГОЛОВНА!K:L,2,0)), "-")</f>
        <v>597.07000000000005</v>
      </c>
    </row>
    <row r="2240" spans="1:7" x14ac:dyDescent="0.3">
      <c r="A2240" s="80">
        <v>96560215</v>
      </c>
      <c r="B2240" s="53" t="str">
        <f>VLOOKUP(A2240,'DATA (2)'!A:G,2,0)</f>
        <v xml:space="preserve">Верт.насос  CRI1-6 A-P-A-E-HQQE 3x400D  </v>
      </c>
      <c r="C2240" s="50" t="str">
        <f>VLOOKUP(A2240,'DATA (2)'!A:G,4,0)</f>
        <v>CW</v>
      </c>
      <c r="D2240" s="51"/>
      <c r="E2240" s="50"/>
      <c r="F2240" s="50">
        <f>VLOOKUP(A2240,'DATA (2)'!A:G,5,0)</f>
        <v>597.07000000000005</v>
      </c>
      <c r="G2240" s="50">
        <f>IFERROR(F2240*(1-VLOOKUP(C2240,ГОЛОВНА!K:L,2,0)), "-")</f>
        <v>597.07000000000005</v>
      </c>
    </row>
    <row r="2241" spans="1:7" x14ac:dyDescent="0.3">
      <c r="A2241" s="80">
        <v>96560080</v>
      </c>
      <c r="B2241" s="53" t="str">
        <f>VLOOKUP(A2241,'DATA (2)'!A:G,2,0)</f>
        <v xml:space="preserve">Верт. насос CRI1-6 A-P-A-V-HQQV 1x220/  </v>
      </c>
      <c r="C2241" s="50" t="str">
        <f>VLOOKUP(A2241,'DATA (2)'!A:G,4,0)</f>
        <v>CW</v>
      </c>
      <c r="D2241" s="51"/>
      <c r="E2241" s="50"/>
      <c r="F2241" s="50">
        <f>VLOOKUP(A2241,'DATA (2)'!A:G,5,0)</f>
        <v>643.16999999999996</v>
      </c>
      <c r="G2241" s="50">
        <f>IFERROR(F2241*(1-VLOOKUP(C2241,ГОЛОВНА!K:L,2,0)), "-")</f>
        <v>643.16999999999996</v>
      </c>
    </row>
    <row r="2242" spans="1:7" x14ac:dyDescent="0.3">
      <c r="A2242" s="80">
        <v>96527858</v>
      </c>
      <c r="B2242" s="53" t="str">
        <f>VLOOKUP(A2242,'DATA (2)'!A:G,2,0)</f>
        <v xml:space="preserve">Верт.насос  CRI1-6 A-P-A-V-HQQV 3x230/  </v>
      </c>
      <c r="C2242" s="50" t="str">
        <f>VLOOKUP(A2242,'DATA (2)'!A:G,4,0)</f>
        <v>CW</v>
      </c>
      <c r="D2242" s="51"/>
      <c r="E2242" s="50"/>
      <c r="F2242" s="50">
        <f>VLOOKUP(A2242,'DATA (2)'!A:G,5,0)</f>
        <v>615.09</v>
      </c>
      <c r="G2242" s="50">
        <f>IFERROR(F2242*(1-VLOOKUP(C2242,ГОЛОВНА!K:L,2,0)), "-")</f>
        <v>615.09</v>
      </c>
    </row>
    <row r="2243" spans="1:7" x14ac:dyDescent="0.3">
      <c r="A2243" s="80">
        <v>96560240</v>
      </c>
      <c r="B2243" s="53" t="str">
        <f>VLOOKUP(A2243,'DATA (2)'!A:G,2,0)</f>
        <v xml:space="preserve">Верт.насос  CRI1-6 A-P-A-V-HQQV 3x400D  </v>
      </c>
      <c r="C2243" s="50" t="str">
        <f>VLOOKUP(A2243,'DATA (2)'!A:G,4,0)</f>
        <v>CW</v>
      </c>
      <c r="D2243" s="51"/>
      <c r="E2243" s="50"/>
      <c r="F2243" s="50">
        <f>VLOOKUP(A2243,'DATA (2)'!A:G,5,0)</f>
        <v>615.09</v>
      </c>
      <c r="G2243" s="50">
        <f>IFERROR(F2243*(1-VLOOKUP(C2243,ГОЛОВНА!K:L,2,0)), "-")</f>
        <v>615.09</v>
      </c>
    </row>
    <row r="2244" spans="1:7" x14ac:dyDescent="0.3">
      <c r="A2244" s="80">
        <v>96560031</v>
      </c>
      <c r="B2244" s="53" t="str">
        <f>VLOOKUP(A2244,'DATA (2)'!A:G,2,0)</f>
        <v xml:space="preserve">Верт. насос CRI1-7 A-CA-A-E-HQQE 1x220  </v>
      </c>
      <c r="C2244" s="50" t="str">
        <f>VLOOKUP(A2244,'DATA (2)'!A:G,4,0)</f>
        <v>CW</v>
      </c>
      <c r="D2244" s="51"/>
      <c r="E2244" s="50"/>
      <c r="F2244" s="50">
        <f>VLOOKUP(A2244,'DATA (2)'!A:G,5,0)</f>
        <v>642.65</v>
      </c>
      <c r="G2244" s="50">
        <f>IFERROR(F2244*(1-VLOOKUP(C2244,ГОЛОВНА!K:L,2,0)), "-")</f>
        <v>642.65</v>
      </c>
    </row>
    <row r="2245" spans="1:7" x14ac:dyDescent="0.3">
      <c r="A2245" s="80">
        <v>96516321</v>
      </c>
      <c r="B2245" s="53" t="str">
        <f>VLOOKUP(A2245,'DATA (2)'!A:G,2,0)</f>
        <v xml:space="preserve">Верт.насос  CRI1-7 A-CA-A-E-HQQE 3x230  </v>
      </c>
      <c r="C2245" s="50" t="str">
        <f>VLOOKUP(A2245,'DATA (2)'!A:G,4,0)</f>
        <v>CW</v>
      </c>
      <c r="D2245" s="51"/>
      <c r="E2245" s="50"/>
      <c r="F2245" s="50">
        <f>VLOOKUP(A2245,'DATA (2)'!A:G,5,0)</f>
        <v>614.55999999999995</v>
      </c>
      <c r="G2245" s="50">
        <f>IFERROR(F2245*(1-VLOOKUP(C2245,ГОЛОВНА!K:L,2,0)), "-")</f>
        <v>614.55999999999995</v>
      </c>
    </row>
    <row r="2246" spans="1:7" x14ac:dyDescent="0.3">
      <c r="A2246" s="80">
        <v>96560109</v>
      </c>
      <c r="B2246" s="53" t="str">
        <f>VLOOKUP(A2246,'DATA (2)'!A:G,2,0)</f>
        <v xml:space="preserve">Верт.насос  CRI1-7 A-CA-A-E-HQQE 3x400  </v>
      </c>
      <c r="C2246" s="50" t="str">
        <f>VLOOKUP(A2246,'DATA (2)'!A:G,4,0)</f>
        <v>CW</v>
      </c>
      <c r="D2246" s="51"/>
      <c r="E2246" s="50"/>
      <c r="F2246" s="50">
        <f>VLOOKUP(A2246,'DATA (2)'!A:G,5,0)</f>
        <v>614.55999999999995</v>
      </c>
      <c r="G2246" s="50">
        <f>IFERROR(F2246*(1-VLOOKUP(C2246,ГОЛОВНА!K:L,2,0)), "-")</f>
        <v>614.55999999999995</v>
      </c>
    </row>
    <row r="2247" spans="1:7" x14ac:dyDescent="0.3">
      <c r="A2247" s="80">
        <v>96516343</v>
      </c>
      <c r="B2247" s="53" t="str">
        <f>VLOOKUP(A2247,'DATA (2)'!A:G,2,0)</f>
        <v xml:space="preserve">Верт.насос  CRI1-7 A-CA-A-V-HQQV 3x230  </v>
      </c>
      <c r="C2247" s="50" t="str">
        <f>VLOOKUP(A2247,'DATA (2)'!A:G,4,0)</f>
        <v>CW</v>
      </c>
      <c r="D2247" s="51"/>
      <c r="E2247" s="50"/>
      <c r="F2247" s="50">
        <f>VLOOKUP(A2247,'DATA (2)'!A:G,5,0)</f>
        <v>632.58000000000004</v>
      </c>
      <c r="G2247" s="50">
        <f>IFERROR(F2247*(1-VLOOKUP(C2247,ГОЛОВНА!K:L,2,0)), "-")</f>
        <v>632.58000000000004</v>
      </c>
    </row>
    <row r="2248" spans="1:7" x14ac:dyDescent="0.3">
      <c r="A2248" s="80">
        <v>96560137</v>
      </c>
      <c r="B2248" s="53" t="str">
        <f>VLOOKUP(A2248,'DATA (2)'!A:G,2,0)</f>
        <v xml:space="preserve">Верт.насос  CRI1-7 A-CA-A-V-HQQV 3x400  </v>
      </c>
      <c r="C2248" s="50" t="str">
        <f>VLOOKUP(A2248,'DATA (2)'!A:G,4,0)</f>
        <v>CW</v>
      </c>
      <c r="D2248" s="51"/>
      <c r="E2248" s="50"/>
      <c r="F2248" s="50">
        <f>VLOOKUP(A2248,'DATA (2)'!A:G,5,0)</f>
        <v>632.58000000000004</v>
      </c>
      <c r="G2248" s="50">
        <f>IFERROR(F2248*(1-VLOOKUP(C2248,ГОЛОВНА!K:L,2,0)), "-")</f>
        <v>632.58000000000004</v>
      </c>
    </row>
    <row r="2249" spans="1:7" x14ac:dyDescent="0.3">
      <c r="A2249" s="80">
        <v>96529516</v>
      </c>
      <c r="B2249" s="53" t="str">
        <f>VLOOKUP(A2249,'DATA (2)'!A:G,2,0)</f>
        <v xml:space="preserve">Верт. насос CRI1-7 A-FGJ-A-E-HQQE 1x22  </v>
      </c>
      <c r="C2249" s="50" t="str">
        <f>VLOOKUP(A2249,'DATA (2)'!A:G,4,0)</f>
        <v>CW</v>
      </c>
      <c r="D2249" s="51"/>
      <c r="E2249" s="50"/>
      <c r="F2249" s="50">
        <f>VLOOKUP(A2249,'DATA (2)'!A:G,5,0)</f>
        <v>676.73</v>
      </c>
      <c r="G2249" s="50">
        <f>IFERROR(F2249*(1-VLOOKUP(C2249,ГОЛОВНА!K:L,2,0)), "-")</f>
        <v>676.73</v>
      </c>
    </row>
    <row r="2250" spans="1:7" x14ac:dyDescent="0.3">
      <c r="A2250" s="80">
        <v>96527690</v>
      </c>
      <c r="B2250" s="53" t="str">
        <f>VLOOKUP(A2250,'DATA (2)'!A:G,2,0)</f>
        <v xml:space="preserve">Верт.насос  CRI1-7 A-FGJ-A-E-HQQE 3x23  </v>
      </c>
      <c r="C2250" s="50" t="str">
        <f>VLOOKUP(A2250,'DATA (2)'!A:G,4,0)</f>
        <v>CW</v>
      </c>
      <c r="D2250" s="51"/>
      <c r="E2250" s="50"/>
      <c r="F2250" s="50">
        <f>VLOOKUP(A2250,'DATA (2)'!A:G,5,0)</f>
        <v>648.65</v>
      </c>
      <c r="G2250" s="50">
        <f>IFERROR(F2250*(1-VLOOKUP(C2250,ГОЛОВНА!K:L,2,0)), "-")</f>
        <v>648.65</v>
      </c>
    </row>
    <row r="2251" spans="1:7" x14ac:dyDescent="0.3">
      <c r="A2251" s="80">
        <v>96560167</v>
      </c>
      <c r="B2251" s="53" t="str">
        <f>VLOOKUP(A2251,'DATA (2)'!A:G,2,0)</f>
        <v xml:space="preserve">Верт.насос  CRI1-7 A-FGJ-A-E-HQQE 3x40  </v>
      </c>
      <c r="C2251" s="50" t="str">
        <f>VLOOKUP(A2251,'DATA (2)'!A:G,4,0)</f>
        <v>CW</v>
      </c>
      <c r="D2251" s="51"/>
      <c r="E2251" s="50"/>
      <c r="F2251" s="50">
        <f>VLOOKUP(A2251,'DATA (2)'!A:G,5,0)</f>
        <v>648.65</v>
      </c>
      <c r="G2251" s="50">
        <f>IFERROR(F2251*(1-VLOOKUP(C2251,ГОЛОВНА!K:L,2,0)), "-")</f>
        <v>648.65</v>
      </c>
    </row>
    <row r="2252" spans="1:7" x14ac:dyDescent="0.3">
      <c r="A2252" s="80">
        <v>96542768</v>
      </c>
      <c r="B2252" s="53" t="str">
        <f>VLOOKUP(A2252,'DATA (2)'!A:G,2,0)</f>
        <v xml:space="preserve">Верт. насос CRI1-7 A-FGJ-A-V-HQQV 1x22  </v>
      </c>
      <c r="C2252" s="50" t="str">
        <f>VLOOKUP(A2252,'DATA (2)'!A:G,4,0)</f>
        <v>CW</v>
      </c>
      <c r="D2252" s="51"/>
      <c r="E2252" s="50"/>
      <c r="F2252" s="50">
        <f>VLOOKUP(A2252,'DATA (2)'!A:G,5,0)</f>
        <v>694.73</v>
      </c>
      <c r="G2252" s="50">
        <f>IFERROR(F2252*(1-VLOOKUP(C2252,ГОЛОВНА!K:L,2,0)), "-")</f>
        <v>694.73</v>
      </c>
    </row>
    <row r="2253" spans="1:7" x14ac:dyDescent="0.3">
      <c r="A2253" s="80">
        <v>96527724</v>
      </c>
      <c r="B2253" s="53" t="str">
        <f>VLOOKUP(A2253,'DATA (2)'!A:G,2,0)</f>
        <v xml:space="preserve">Верт.насос  CRI1-7 A-FGJ-A-V-HQQV 3x23  </v>
      </c>
      <c r="C2253" s="50" t="str">
        <f>VLOOKUP(A2253,'DATA (2)'!A:G,4,0)</f>
        <v>CW</v>
      </c>
      <c r="D2253" s="51"/>
      <c r="E2253" s="50"/>
      <c r="F2253" s="50">
        <f>VLOOKUP(A2253,'DATA (2)'!A:G,5,0)</f>
        <v>666.66</v>
      </c>
      <c r="G2253" s="50">
        <f>IFERROR(F2253*(1-VLOOKUP(C2253,ГОЛОВНА!K:L,2,0)), "-")</f>
        <v>666.66</v>
      </c>
    </row>
    <row r="2254" spans="1:7" x14ac:dyDescent="0.3">
      <c r="A2254" s="80">
        <v>96560193</v>
      </c>
      <c r="B2254" s="53" t="str">
        <f>VLOOKUP(A2254,'DATA (2)'!A:G,2,0)</f>
        <v xml:space="preserve">Верт.насос  CRI1-7 A-FGJ-A-V-HQQV 3x40  </v>
      </c>
      <c r="C2254" s="50" t="str">
        <f>VLOOKUP(A2254,'DATA (2)'!A:G,4,0)</f>
        <v>CW</v>
      </c>
      <c r="D2254" s="51"/>
      <c r="E2254" s="50"/>
      <c r="F2254" s="50">
        <f>VLOOKUP(A2254,'DATA (2)'!A:G,5,0)</f>
        <v>666.66</v>
      </c>
      <c r="G2254" s="50">
        <f>IFERROR(F2254*(1-VLOOKUP(C2254,ГОЛОВНА!K:L,2,0)), "-")</f>
        <v>666.66</v>
      </c>
    </row>
    <row r="2255" spans="1:7" x14ac:dyDescent="0.3">
      <c r="A2255" s="80">
        <v>96528571</v>
      </c>
      <c r="B2255" s="53" t="str">
        <f>VLOOKUP(A2255,'DATA (2)'!A:G,2,0)</f>
        <v xml:space="preserve">Верт. насос CRI1-7 A-P-A-E-HQQE 1x220/  </v>
      </c>
      <c r="C2255" s="50" t="str">
        <f>VLOOKUP(A2255,'DATA (2)'!A:G,4,0)</f>
        <v>CW</v>
      </c>
      <c r="D2255" s="51"/>
      <c r="E2255" s="50"/>
      <c r="F2255" s="50">
        <f>VLOOKUP(A2255,'DATA (2)'!A:G,5,0)</f>
        <v>642.65</v>
      </c>
      <c r="G2255" s="50">
        <f>IFERROR(F2255*(1-VLOOKUP(C2255,ГОЛОВНА!K:L,2,0)), "-")</f>
        <v>642.65</v>
      </c>
    </row>
    <row r="2256" spans="1:7" x14ac:dyDescent="0.3">
      <c r="A2256" s="80">
        <v>96527835</v>
      </c>
      <c r="B2256" s="53" t="str">
        <f>VLOOKUP(A2256,'DATA (2)'!A:G,2,0)</f>
        <v xml:space="preserve">Верт.насос  CRI1-7 A-P-A-E-HQQE 3x230/  </v>
      </c>
      <c r="C2256" s="50" t="str">
        <f>VLOOKUP(A2256,'DATA (2)'!A:G,4,0)</f>
        <v>CW</v>
      </c>
      <c r="D2256" s="51"/>
      <c r="E2256" s="50"/>
      <c r="F2256" s="50">
        <f>VLOOKUP(A2256,'DATA (2)'!A:G,5,0)</f>
        <v>614.55999999999995</v>
      </c>
      <c r="G2256" s="50">
        <f>IFERROR(F2256*(1-VLOOKUP(C2256,ГОЛОВНА!K:L,2,0)), "-")</f>
        <v>614.55999999999995</v>
      </c>
    </row>
    <row r="2257" spans="1:7" x14ac:dyDescent="0.3">
      <c r="A2257" s="80">
        <v>96560216</v>
      </c>
      <c r="B2257" s="53" t="str">
        <f>VLOOKUP(A2257,'DATA (2)'!A:G,2,0)</f>
        <v xml:space="preserve">Верт.насос  CRI1-7 A-P-A-E-HQQE 3x400D  </v>
      </c>
      <c r="C2257" s="50" t="str">
        <f>VLOOKUP(A2257,'DATA (2)'!A:G,4,0)</f>
        <v>CW</v>
      </c>
      <c r="D2257" s="51"/>
      <c r="E2257" s="50"/>
      <c r="F2257" s="50">
        <f>VLOOKUP(A2257,'DATA (2)'!A:G,5,0)</f>
        <v>614.55999999999995</v>
      </c>
      <c r="G2257" s="50">
        <f>IFERROR(F2257*(1-VLOOKUP(C2257,ГОЛОВНА!K:L,2,0)), "-")</f>
        <v>614.55999999999995</v>
      </c>
    </row>
    <row r="2258" spans="1:7" x14ac:dyDescent="0.3">
      <c r="A2258" s="80">
        <v>96560082</v>
      </c>
      <c r="B2258" s="53" t="str">
        <f>VLOOKUP(A2258,'DATA (2)'!A:G,2,0)</f>
        <v xml:space="preserve">Верт. насос CRI1-7 A-P-A-V-HQQV 1x220/  </v>
      </c>
      <c r="C2258" s="50" t="str">
        <f>VLOOKUP(A2258,'DATA (2)'!A:G,4,0)</f>
        <v>CW</v>
      </c>
      <c r="D2258" s="51"/>
      <c r="E2258" s="50"/>
      <c r="F2258" s="50">
        <f>VLOOKUP(A2258,'DATA (2)'!A:G,5,0)</f>
        <v>660.65</v>
      </c>
      <c r="G2258" s="50">
        <f>IFERROR(F2258*(1-VLOOKUP(C2258,ГОЛОВНА!K:L,2,0)), "-")</f>
        <v>660.65</v>
      </c>
    </row>
    <row r="2259" spans="1:7" x14ac:dyDescent="0.3">
      <c r="A2259" s="80">
        <v>96527859</v>
      </c>
      <c r="B2259" s="53" t="str">
        <f>VLOOKUP(A2259,'DATA (2)'!A:G,2,0)</f>
        <v xml:space="preserve">Верт.насос  CRI1-7 A-P-A-V-HQQV 3x230/  </v>
      </c>
      <c r="C2259" s="50" t="str">
        <f>VLOOKUP(A2259,'DATA (2)'!A:G,4,0)</f>
        <v>CW</v>
      </c>
      <c r="D2259" s="51"/>
      <c r="E2259" s="50"/>
      <c r="F2259" s="50">
        <f>VLOOKUP(A2259,'DATA (2)'!A:G,5,0)</f>
        <v>632.58000000000004</v>
      </c>
      <c r="G2259" s="50">
        <f>IFERROR(F2259*(1-VLOOKUP(C2259,ГОЛОВНА!K:L,2,0)), "-")</f>
        <v>632.58000000000004</v>
      </c>
    </row>
    <row r="2260" spans="1:7" x14ac:dyDescent="0.3">
      <c r="A2260" s="80">
        <v>96560241</v>
      </c>
      <c r="B2260" s="53" t="str">
        <f>VLOOKUP(A2260,'DATA (2)'!A:G,2,0)</f>
        <v xml:space="preserve">Верт.насос  CRI1-7 A-P-A-V-HQQV 3x400D  </v>
      </c>
      <c r="C2260" s="50" t="str">
        <f>VLOOKUP(A2260,'DATA (2)'!A:G,4,0)</f>
        <v>CW</v>
      </c>
      <c r="D2260" s="51"/>
      <c r="E2260" s="50"/>
      <c r="F2260" s="50">
        <f>VLOOKUP(A2260,'DATA (2)'!A:G,5,0)</f>
        <v>632.58000000000004</v>
      </c>
      <c r="G2260" s="50">
        <f>IFERROR(F2260*(1-VLOOKUP(C2260,ГОЛОВНА!K:L,2,0)), "-")</f>
        <v>632.58000000000004</v>
      </c>
    </row>
    <row r="2261" spans="1:7" x14ac:dyDescent="0.3">
      <c r="A2261" s="80">
        <v>96516322</v>
      </c>
      <c r="B2261" s="53" t="str">
        <f>VLOOKUP(A2261,'DATA (2)'!A:G,2,0)</f>
        <v xml:space="preserve">Верт.насос  CRI1-8 A-CA-A-E-HQQE 3x230  </v>
      </c>
      <c r="C2261" s="50" t="str">
        <f>VLOOKUP(A2261,'DATA (2)'!A:G,4,0)</f>
        <v>CW</v>
      </c>
      <c r="D2261" s="51"/>
      <c r="E2261" s="50"/>
      <c r="F2261" s="50">
        <f>VLOOKUP(A2261,'DATA (2)'!A:G,5,0)</f>
        <v>620.20000000000005</v>
      </c>
      <c r="G2261" s="50">
        <f>IFERROR(F2261*(1-VLOOKUP(C2261,ГОЛОВНА!K:L,2,0)), "-")</f>
        <v>620.20000000000005</v>
      </c>
    </row>
    <row r="2262" spans="1:7" x14ac:dyDescent="0.3">
      <c r="A2262" s="80">
        <v>96560110</v>
      </c>
      <c r="B2262" s="53" t="str">
        <f>VLOOKUP(A2262,'DATA (2)'!A:G,2,0)</f>
        <v xml:space="preserve">Верт.насос  CRI1-8 A-CA-A-E-HQQE 3x400  </v>
      </c>
      <c r="C2262" s="50" t="str">
        <f>VLOOKUP(A2262,'DATA (2)'!A:G,4,0)</f>
        <v>CW</v>
      </c>
      <c r="D2262" s="51"/>
      <c r="E2262" s="50"/>
      <c r="F2262" s="50">
        <f>VLOOKUP(A2262,'DATA (2)'!A:G,5,0)</f>
        <v>620.20000000000005</v>
      </c>
      <c r="G2262" s="50">
        <f>IFERROR(F2262*(1-VLOOKUP(C2262,ГОЛОВНА!K:L,2,0)), "-")</f>
        <v>620.20000000000005</v>
      </c>
    </row>
    <row r="2263" spans="1:7" x14ac:dyDescent="0.3">
      <c r="A2263" s="80">
        <v>96516344</v>
      </c>
      <c r="B2263" s="53" t="str">
        <f>VLOOKUP(A2263,'DATA (2)'!A:G,2,0)</f>
        <v xml:space="preserve">Верт.насос  CRI1-8 A-CA-A-V-HQQV 3x230  </v>
      </c>
      <c r="C2263" s="50" t="str">
        <f>VLOOKUP(A2263,'DATA (2)'!A:G,4,0)</f>
        <v>CW</v>
      </c>
      <c r="D2263" s="51"/>
      <c r="E2263" s="50"/>
      <c r="F2263" s="50">
        <f>VLOOKUP(A2263,'DATA (2)'!A:G,5,0)</f>
        <v>638.23</v>
      </c>
      <c r="G2263" s="50">
        <f>IFERROR(F2263*(1-VLOOKUP(C2263,ГОЛОВНА!K:L,2,0)), "-")</f>
        <v>638.23</v>
      </c>
    </row>
    <row r="2264" spans="1:7" x14ac:dyDescent="0.3">
      <c r="A2264" s="80">
        <v>96560138</v>
      </c>
      <c r="B2264" s="53" t="str">
        <f>VLOOKUP(A2264,'DATA (2)'!A:G,2,0)</f>
        <v xml:space="preserve">Верт.насос  CRI1-8 A-CA-A-V-HQQV 3x400  </v>
      </c>
      <c r="C2264" s="50" t="str">
        <f>VLOOKUP(A2264,'DATA (2)'!A:G,4,0)</f>
        <v>CW</v>
      </c>
      <c r="D2264" s="51"/>
      <c r="E2264" s="50"/>
      <c r="F2264" s="50">
        <f>VLOOKUP(A2264,'DATA (2)'!A:G,5,0)</f>
        <v>638.23</v>
      </c>
      <c r="G2264" s="50">
        <f>IFERROR(F2264*(1-VLOOKUP(C2264,ГОЛОВНА!K:L,2,0)), "-")</f>
        <v>638.23</v>
      </c>
    </row>
    <row r="2265" spans="1:7" x14ac:dyDescent="0.3">
      <c r="A2265" s="80">
        <v>96529517</v>
      </c>
      <c r="B2265" s="53" t="str">
        <f>VLOOKUP(A2265,'DATA (2)'!A:G,2,0)</f>
        <v xml:space="preserve">Верт. насос CRI1-8 A-FGJ-A-E-HQQE 1x22  </v>
      </c>
      <c r="C2265" s="50" t="str">
        <f>VLOOKUP(A2265,'DATA (2)'!A:G,4,0)</f>
        <v>CW</v>
      </c>
      <c r="D2265" s="51"/>
      <c r="E2265" s="50"/>
      <c r="F2265" s="50">
        <f>VLOOKUP(A2265,'DATA (2)'!A:G,5,0)</f>
        <v>694.56</v>
      </c>
      <c r="G2265" s="50">
        <f>IFERROR(F2265*(1-VLOOKUP(C2265,ГОЛОВНА!K:L,2,0)), "-")</f>
        <v>694.56</v>
      </c>
    </row>
    <row r="2266" spans="1:7" x14ac:dyDescent="0.3">
      <c r="A2266" s="80">
        <v>96527691</v>
      </c>
      <c r="B2266" s="53" t="str">
        <f>VLOOKUP(A2266,'DATA (2)'!A:G,2,0)</f>
        <v xml:space="preserve">Верт.насос  CRI1-8 A-FGJ-A-E-HQQE 3x23  </v>
      </c>
      <c r="C2266" s="50" t="str">
        <f>VLOOKUP(A2266,'DATA (2)'!A:G,4,0)</f>
        <v>CW</v>
      </c>
      <c r="D2266" s="51"/>
      <c r="E2266" s="50"/>
      <c r="F2266" s="50">
        <f>VLOOKUP(A2266,'DATA (2)'!A:G,5,0)</f>
        <v>654.29</v>
      </c>
      <c r="G2266" s="50">
        <f>IFERROR(F2266*(1-VLOOKUP(C2266,ГОЛОВНА!K:L,2,0)), "-")</f>
        <v>654.29</v>
      </c>
    </row>
    <row r="2267" spans="1:7" x14ac:dyDescent="0.3">
      <c r="A2267" s="80">
        <v>96560168</v>
      </c>
      <c r="B2267" s="53" t="str">
        <f>VLOOKUP(A2267,'DATA (2)'!A:G,2,0)</f>
        <v xml:space="preserve">Верт.насос  CRI1-8 A-FGJ-A-E-HQQE 3x40  </v>
      </c>
      <c r="C2267" s="50" t="str">
        <f>VLOOKUP(A2267,'DATA (2)'!A:G,4,0)</f>
        <v>CW</v>
      </c>
      <c r="D2267" s="51"/>
      <c r="E2267" s="50"/>
      <c r="F2267" s="50">
        <f>VLOOKUP(A2267,'DATA (2)'!A:G,5,0)</f>
        <v>654.29</v>
      </c>
      <c r="G2267" s="50">
        <f>IFERROR(F2267*(1-VLOOKUP(C2267,ГОЛОВНА!K:L,2,0)), "-")</f>
        <v>654.29</v>
      </c>
    </row>
    <row r="2268" spans="1:7" x14ac:dyDescent="0.3">
      <c r="A2268" s="80">
        <v>96542769</v>
      </c>
      <c r="B2268" s="53" t="str">
        <f>VLOOKUP(A2268,'DATA (2)'!A:G,2,0)</f>
        <v xml:space="preserve">Верт. насос CRI1-8 A-FGJ-A-V-HQQV 1x22  </v>
      </c>
      <c r="C2268" s="50" t="str">
        <f>VLOOKUP(A2268,'DATA (2)'!A:G,4,0)</f>
        <v>CW</v>
      </c>
      <c r="D2268" s="51"/>
      <c r="E2268" s="50"/>
      <c r="F2268" s="50">
        <f>VLOOKUP(A2268,'DATA (2)'!A:G,5,0)</f>
        <v>712.58</v>
      </c>
      <c r="G2268" s="50">
        <f>IFERROR(F2268*(1-VLOOKUP(C2268,ГОЛОВНА!K:L,2,0)), "-")</f>
        <v>712.58</v>
      </c>
    </row>
    <row r="2269" spans="1:7" x14ac:dyDescent="0.3">
      <c r="A2269" s="80">
        <v>96527725</v>
      </c>
      <c r="B2269" s="53" t="str">
        <f>VLOOKUP(A2269,'DATA (2)'!A:G,2,0)</f>
        <v xml:space="preserve">Верт.насос  CRI1-8 A-FGJ-A-V-HQQV 3x23  </v>
      </c>
      <c r="C2269" s="50" t="str">
        <f>VLOOKUP(A2269,'DATA (2)'!A:G,4,0)</f>
        <v>CW</v>
      </c>
      <c r="D2269" s="51"/>
      <c r="E2269" s="50"/>
      <c r="F2269" s="50">
        <f>VLOOKUP(A2269,'DATA (2)'!A:G,5,0)</f>
        <v>672.3</v>
      </c>
      <c r="G2269" s="50">
        <f>IFERROR(F2269*(1-VLOOKUP(C2269,ГОЛОВНА!K:L,2,0)), "-")</f>
        <v>672.3</v>
      </c>
    </row>
    <row r="2270" spans="1:7" x14ac:dyDescent="0.3">
      <c r="A2270" s="80">
        <v>96560194</v>
      </c>
      <c r="B2270" s="53" t="str">
        <f>VLOOKUP(A2270,'DATA (2)'!A:G,2,0)</f>
        <v xml:space="preserve">Верт.насос  CRI1-8 A-FGJ-A-V-HQQV 3x40  </v>
      </c>
      <c r="C2270" s="50" t="str">
        <f>VLOOKUP(A2270,'DATA (2)'!A:G,4,0)</f>
        <v>CW</v>
      </c>
      <c r="D2270" s="51"/>
      <c r="E2270" s="50"/>
      <c r="F2270" s="50">
        <f>VLOOKUP(A2270,'DATA (2)'!A:G,5,0)</f>
        <v>672.3</v>
      </c>
      <c r="G2270" s="50">
        <f>IFERROR(F2270*(1-VLOOKUP(C2270,ГОЛОВНА!K:L,2,0)), "-")</f>
        <v>672.3</v>
      </c>
    </row>
    <row r="2271" spans="1:7" x14ac:dyDescent="0.3">
      <c r="A2271" s="80">
        <v>96532846</v>
      </c>
      <c r="B2271" s="53" t="str">
        <f>VLOOKUP(A2271,'DATA (2)'!A:G,2,0)</f>
        <v xml:space="preserve">Верт. насос CRI1-8 A-P-A-E-HQQE 1x220/  </v>
      </c>
      <c r="C2271" s="50" t="str">
        <f>VLOOKUP(A2271,'DATA (2)'!A:G,4,0)</f>
        <v>CW</v>
      </c>
      <c r="D2271" s="51"/>
      <c r="E2271" s="50"/>
      <c r="F2271" s="50">
        <f>VLOOKUP(A2271,'DATA (2)'!A:G,5,0)</f>
        <v>660.49</v>
      </c>
      <c r="G2271" s="50">
        <f>IFERROR(F2271*(1-VLOOKUP(C2271,ГОЛОВНА!K:L,2,0)), "-")</f>
        <v>660.49</v>
      </c>
    </row>
    <row r="2272" spans="1:7" x14ac:dyDescent="0.3">
      <c r="A2272" s="80">
        <v>96527837</v>
      </c>
      <c r="B2272" s="53" t="str">
        <f>VLOOKUP(A2272,'DATA (2)'!A:G,2,0)</f>
        <v xml:space="preserve">Верт.насос  CRI1-8 A-P-A-E-HQQE 3x230/  </v>
      </c>
      <c r="C2272" s="50" t="str">
        <f>VLOOKUP(A2272,'DATA (2)'!A:G,4,0)</f>
        <v>CW</v>
      </c>
      <c r="D2272" s="51"/>
      <c r="E2272" s="50"/>
      <c r="F2272" s="50">
        <f>VLOOKUP(A2272,'DATA (2)'!A:G,5,0)</f>
        <v>620.20000000000005</v>
      </c>
      <c r="G2272" s="50">
        <f>IFERROR(F2272*(1-VLOOKUP(C2272,ГОЛОВНА!K:L,2,0)), "-")</f>
        <v>620.20000000000005</v>
      </c>
    </row>
    <row r="2273" spans="1:7" x14ac:dyDescent="0.3">
      <c r="A2273" s="80">
        <v>96560217</v>
      </c>
      <c r="B2273" s="53" t="str">
        <f>VLOOKUP(A2273,'DATA (2)'!A:G,2,0)</f>
        <v xml:space="preserve">Верт.насос  CRI1-8 A-P-A-E-HQQE 3x400D  </v>
      </c>
      <c r="C2273" s="50" t="str">
        <f>VLOOKUP(A2273,'DATA (2)'!A:G,4,0)</f>
        <v>CW</v>
      </c>
      <c r="D2273" s="51"/>
      <c r="E2273" s="50"/>
      <c r="F2273" s="50">
        <f>VLOOKUP(A2273,'DATA (2)'!A:G,5,0)</f>
        <v>620.20000000000005</v>
      </c>
      <c r="G2273" s="50">
        <f>IFERROR(F2273*(1-VLOOKUP(C2273,ГОЛОВНА!K:L,2,0)), "-")</f>
        <v>620.20000000000005</v>
      </c>
    </row>
    <row r="2274" spans="1:7" x14ac:dyDescent="0.3">
      <c r="A2274" s="80">
        <v>96560083</v>
      </c>
      <c r="B2274" s="53" t="str">
        <f>VLOOKUP(A2274,'DATA (2)'!A:G,2,0)</f>
        <v xml:space="preserve">Верт. насос CRI1-8 A-P-A-V-HQQV 1x220/  </v>
      </c>
      <c r="C2274" s="50" t="str">
        <f>VLOOKUP(A2274,'DATA (2)'!A:G,4,0)</f>
        <v>CW</v>
      </c>
      <c r="D2274" s="51"/>
      <c r="E2274" s="50"/>
      <c r="F2274" s="50">
        <f>VLOOKUP(A2274,'DATA (2)'!A:G,5,0)</f>
        <v>678.48</v>
      </c>
      <c r="G2274" s="50">
        <f>IFERROR(F2274*(1-VLOOKUP(C2274,ГОЛОВНА!K:L,2,0)), "-")</f>
        <v>678.48</v>
      </c>
    </row>
    <row r="2275" spans="1:7" x14ac:dyDescent="0.3">
      <c r="A2275" s="80">
        <v>96538167</v>
      </c>
      <c r="B2275" s="53" t="str">
        <f>VLOOKUP(A2275,'DATA (2)'!A:G,2,0)</f>
        <v xml:space="preserve">Верт.насос  CRI1-8 A-P-A-V-HQQV 3x230/  </v>
      </c>
      <c r="C2275" s="50" t="str">
        <f>VLOOKUP(A2275,'DATA (2)'!A:G,4,0)</f>
        <v>CW</v>
      </c>
      <c r="D2275" s="51"/>
      <c r="E2275" s="50"/>
      <c r="F2275" s="50">
        <f>VLOOKUP(A2275,'DATA (2)'!A:G,5,0)</f>
        <v>638.23</v>
      </c>
      <c r="G2275" s="50">
        <f>IFERROR(F2275*(1-VLOOKUP(C2275,ГОЛОВНА!K:L,2,0)), "-")</f>
        <v>638.23</v>
      </c>
    </row>
    <row r="2276" spans="1:7" x14ac:dyDescent="0.3">
      <c r="A2276" s="80">
        <v>96560242</v>
      </c>
      <c r="B2276" s="53" t="str">
        <f>VLOOKUP(A2276,'DATA (2)'!A:G,2,0)</f>
        <v xml:space="preserve">Верт.насос  CRI1-8 A-P-A-V-HQQV 3x400D  </v>
      </c>
      <c r="C2276" s="50" t="str">
        <f>VLOOKUP(A2276,'DATA (2)'!A:G,4,0)</f>
        <v>CW</v>
      </c>
      <c r="D2276" s="51"/>
      <c r="E2276" s="50"/>
      <c r="F2276" s="50">
        <f>VLOOKUP(A2276,'DATA (2)'!A:G,5,0)</f>
        <v>638.23</v>
      </c>
      <c r="G2276" s="50">
        <f>IFERROR(F2276*(1-VLOOKUP(C2276,ГОЛОВНА!K:L,2,0)), "-")</f>
        <v>638.23</v>
      </c>
    </row>
    <row r="2277" spans="1:7" x14ac:dyDescent="0.3">
      <c r="A2277" s="80">
        <v>96560033</v>
      </c>
      <c r="B2277" s="53" t="str">
        <f>VLOOKUP(A2277,'DATA (2)'!A:G,2,0)</f>
        <v xml:space="preserve">Верт. насос CRI1-9 A-CA-A-E-HQQE 1x220  </v>
      </c>
      <c r="C2277" s="50" t="str">
        <f>VLOOKUP(A2277,'DATA (2)'!A:G,4,0)</f>
        <v>CW</v>
      </c>
      <c r="D2277" s="51"/>
      <c r="E2277" s="50"/>
      <c r="F2277" s="50">
        <f>VLOOKUP(A2277,'DATA (2)'!A:G,5,0)</f>
        <v>682.03</v>
      </c>
      <c r="G2277" s="50">
        <f>IFERROR(F2277*(1-VLOOKUP(C2277,ГОЛОВНА!K:L,2,0)), "-")</f>
        <v>682.03</v>
      </c>
    </row>
    <row r="2278" spans="1:7" x14ac:dyDescent="0.3">
      <c r="A2278" s="80">
        <v>96516323</v>
      </c>
      <c r="B2278" s="53" t="str">
        <f>VLOOKUP(A2278,'DATA (2)'!A:G,2,0)</f>
        <v xml:space="preserve">Верт.насос  CRI1-9 A-CA-A-E-HQQE 3x230  </v>
      </c>
      <c r="C2278" s="50" t="str">
        <f>VLOOKUP(A2278,'DATA (2)'!A:G,4,0)</f>
        <v>CW</v>
      </c>
      <c r="D2278" s="51"/>
      <c r="E2278" s="50"/>
      <c r="F2278" s="50">
        <f>VLOOKUP(A2278,'DATA (2)'!A:G,5,0)</f>
        <v>641.76</v>
      </c>
      <c r="G2278" s="50">
        <f>IFERROR(F2278*(1-VLOOKUP(C2278,ГОЛОВНА!K:L,2,0)), "-")</f>
        <v>641.76</v>
      </c>
    </row>
    <row r="2279" spans="1:7" x14ac:dyDescent="0.3">
      <c r="A2279" s="80">
        <v>96560113</v>
      </c>
      <c r="B2279" s="53" t="str">
        <f>VLOOKUP(A2279,'DATA (2)'!A:G,2,0)</f>
        <v xml:space="preserve">Верт.насос  CRI1-9 A-CA-A-E-HQQE 3x400  </v>
      </c>
      <c r="C2279" s="50" t="str">
        <f>VLOOKUP(A2279,'DATA (2)'!A:G,4,0)</f>
        <v>CW</v>
      </c>
      <c r="D2279" s="51"/>
      <c r="E2279" s="50"/>
      <c r="F2279" s="50">
        <f>VLOOKUP(A2279,'DATA (2)'!A:G,5,0)</f>
        <v>641.76</v>
      </c>
      <c r="G2279" s="50">
        <f>IFERROR(F2279*(1-VLOOKUP(C2279,ГОЛОВНА!K:L,2,0)), "-")</f>
        <v>641.76</v>
      </c>
    </row>
    <row r="2280" spans="1:7" x14ac:dyDescent="0.3">
      <c r="A2280" s="80">
        <v>96516345</v>
      </c>
      <c r="B2280" s="53" t="str">
        <f>VLOOKUP(A2280,'DATA (2)'!A:G,2,0)</f>
        <v xml:space="preserve">Верт.насос  CRI1-9 A-CA-A-V-HQQV 3x230  </v>
      </c>
      <c r="C2280" s="50" t="str">
        <f>VLOOKUP(A2280,'DATA (2)'!A:G,4,0)</f>
        <v>CW</v>
      </c>
      <c r="D2280" s="51"/>
      <c r="E2280" s="50"/>
      <c r="F2280" s="50">
        <f>VLOOKUP(A2280,'DATA (2)'!A:G,5,0)</f>
        <v>659.76</v>
      </c>
      <c r="G2280" s="50">
        <f>IFERROR(F2280*(1-VLOOKUP(C2280,ГОЛОВНА!K:L,2,0)), "-")</f>
        <v>659.76</v>
      </c>
    </row>
    <row r="2281" spans="1:7" x14ac:dyDescent="0.3">
      <c r="A2281" s="80">
        <v>96560139</v>
      </c>
      <c r="B2281" s="53" t="str">
        <f>VLOOKUP(A2281,'DATA (2)'!A:G,2,0)</f>
        <v xml:space="preserve">Верт.насос  CRI1-9 A-CA-A-V-HQQV 3x400  </v>
      </c>
      <c r="C2281" s="50" t="str">
        <f>VLOOKUP(A2281,'DATA (2)'!A:G,4,0)</f>
        <v>CW</v>
      </c>
      <c r="D2281" s="51"/>
      <c r="E2281" s="50"/>
      <c r="F2281" s="50">
        <f>VLOOKUP(A2281,'DATA (2)'!A:G,5,0)</f>
        <v>659.76</v>
      </c>
      <c r="G2281" s="50">
        <f>IFERROR(F2281*(1-VLOOKUP(C2281,ГОЛОВНА!K:L,2,0)), "-")</f>
        <v>659.76</v>
      </c>
    </row>
    <row r="2282" spans="1:7" x14ac:dyDescent="0.3">
      <c r="A2282" s="80">
        <v>96529518</v>
      </c>
      <c r="B2282" s="53" t="str">
        <f>VLOOKUP(A2282,'DATA (2)'!A:G,2,0)</f>
        <v xml:space="preserve">Верт. насос CRI1-9 A-FGJ-A-E-HQQE 1x22  </v>
      </c>
      <c r="C2282" s="50" t="str">
        <f>VLOOKUP(A2282,'DATA (2)'!A:G,4,0)</f>
        <v>CW</v>
      </c>
      <c r="D2282" s="51"/>
      <c r="E2282" s="50"/>
      <c r="F2282" s="50">
        <f>VLOOKUP(A2282,'DATA (2)'!A:G,5,0)</f>
        <v>716.11</v>
      </c>
      <c r="G2282" s="50">
        <f>IFERROR(F2282*(1-VLOOKUP(C2282,ГОЛОВНА!K:L,2,0)), "-")</f>
        <v>716.11</v>
      </c>
    </row>
    <row r="2283" spans="1:7" x14ac:dyDescent="0.3">
      <c r="A2283" s="80">
        <v>96527692</v>
      </c>
      <c r="B2283" s="53" t="str">
        <f>VLOOKUP(A2283,'DATA (2)'!A:G,2,0)</f>
        <v xml:space="preserve">Верт.насос  CRI1-9 A-FGJ-A-E-HQQE 3x23  </v>
      </c>
      <c r="C2283" s="50" t="str">
        <f>VLOOKUP(A2283,'DATA (2)'!A:G,4,0)</f>
        <v>CW</v>
      </c>
      <c r="D2283" s="51"/>
      <c r="E2283" s="50"/>
      <c r="F2283" s="50">
        <f>VLOOKUP(A2283,'DATA (2)'!A:G,5,0)</f>
        <v>675.83</v>
      </c>
      <c r="G2283" s="50">
        <f>IFERROR(F2283*(1-VLOOKUP(C2283,ГОЛОВНА!K:L,2,0)), "-")</f>
        <v>675.83</v>
      </c>
    </row>
    <row r="2284" spans="1:7" x14ac:dyDescent="0.3">
      <c r="A2284" s="80">
        <v>96542830</v>
      </c>
      <c r="B2284" s="53" t="str">
        <f>VLOOKUP(A2284,'DATA (2)'!A:G,2,0)</f>
        <v xml:space="preserve">Верт. насос CRI1-9 A-FGJ-A-V-HQQV 1x22  </v>
      </c>
      <c r="C2284" s="50" t="str">
        <f>VLOOKUP(A2284,'DATA (2)'!A:G,4,0)</f>
        <v>CW</v>
      </c>
      <c r="D2284" s="51"/>
      <c r="E2284" s="50"/>
      <c r="F2284" s="50">
        <f>VLOOKUP(A2284,'DATA (2)'!A:G,5,0)</f>
        <v>734.12</v>
      </c>
      <c r="G2284" s="50">
        <f>IFERROR(F2284*(1-VLOOKUP(C2284,ГОЛОВНА!K:L,2,0)), "-")</f>
        <v>734.12</v>
      </c>
    </row>
    <row r="2285" spans="1:7" x14ac:dyDescent="0.3">
      <c r="A2285" s="80">
        <v>96527726</v>
      </c>
      <c r="B2285" s="53" t="str">
        <f>VLOOKUP(A2285,'DATA (2)'!A:G,2,0)</f>
        <v xml:space="preserve">Верт.насос  CRI1-9 A-FGJ-A-V-HQQV 3x23  </v>
      </c>
      <c r="C2285" s="50" t="str">
        <f>VLOOKUP(A2285,'DATA (2)'!A:G,4,0)</f>
        <v>CW</v>
      </c>
      <c r="D2285" s="51"/>
      <c r="E2285" s="50"/>
      <c r="F2285" s="50">
        <f>VLOOKUP(A2285,'DATA (2)'!A:G,5,0)</f>
        <v>693.85</v>
      </c>
      <c r="G2285" s="50">
        <f>IFERROR(F2285*(1-VLOOKUP(C2285,ГОЛОВНА!K:L,2,0)), "-")</f>
        <v>693.85</v>
      </c>
    </row>
    <row r="2286" spans="1:7" x14ac:dyDescent="0.3">
      <c r="A2286" s="80">
        <v>96560195</v>
      </c>
      <c r="B2286" s="53" t="str">
        <f>VLOOKUP(A2286,'DATA (2)'!A:G,2,0)</f>
        <v xml:space="preserve">Верт.насос  CRI1-9 A-FGJ-A-V-HQQV 3x40  </v>
      </c>
      <c r="C2286" s="50" t="str">
        <f>VLOOKUP(A2286,'DATA (2)'!A:G,4,0)</f>
        <v>CW</v>
      </c>
      <c r="D2286" s="51"/>
      <c r="E2286" s="50"/>
      <c r="F2286" s="50">
        <f>VLOOKUP(A2286,'DATA (2)'!A:G,5,0)</f>
        <v>693.85</v>
      </c>
      <c r="G2286" s="50">
        <f>IFERROR(F2286*(1-VLOOKUP(C2286,ГОЛОВНА!K:L,2,0)), "-")</f>
        <v>693.85</v>
      </c>
    </row>
    <row r="2287" spans="1:7" x14ac:dyDescent="0.3">
      <c r="A2287" s="80">
        <v>96532852</v>
      </c>
      <c r="B2287" s="53" t="str">
        <f>VLOOKUP(A2287,'DATA (2)'!A:G,2,0)</f>
        <v xml:space="preserve">Верт. насос CRI1-9 A-P-A-E-HQQE 1x220/  </v>
      </c>
      <c r="C2287" s="50" t="str">
        <f>VLOOKUP(A2287,'DATA (2)'!A:G,4,0)</f>
        <v>CW</v>
      </c>
      <c r="D2287" s="51"/>
      <c r="E2287" s="50"/>
      <c r="F2287" s="50">
        <f>VLOOKUP(A2287,'DATA (2)'!A:G,5,0)</f>
        <v>682.03</v>
      </c>
      <c r="G2287" s="50">
        <f>IFERROR(F2287*(1-VLOOKUP(C2287,ГОЛОВНА!K:L,2,0)), "-")</f>
        <v>682.03</v>
      </c>
    </row>
    <row r="2288" spans="1:7" x14ac:dyDescent="0.3">
      <c r="A2288" s="80">
        <v>96527838</v>
      </c>
      <c r="B2288" s="53" t="str">
        <f>VLOOKUP(A2288,'DATA (2)'!A:G,2,0)</f>
        <v xml:space="preserve">Верт.насос  CRI1-9 A-P-A-E-HQQE 3x230/  </v>
      </c>
      <c r="C2288" s="50" t="str">
        <f>VLOOKUP(A2288,'DATA (2)'!A:G,4,0)</f>
        <v>CW</v>
      </c>
      <c r="D2288" s="51"/>
      <c r="E2288" s="50"/>
      <c r="F2288" s="50">
        <f>VLOOKUP(A2288,'DATA (2)'!A:G,5,0)</f>
        <v>641.76</v>
      </c>
      <c r="G2288" s="50">
        <f>IFERROR(F2288*(1-VLOOKUP(C2288,ГОЛОВНА!K:L,2,0)), "-")</f>
        <v>641.76</v>
      </c>
    </row>
    <row r="2289" spans="1:7" x14ac:dyDescent="0.3">
      <c r="A2289" s="80">
        <v>96560218</v>
      </c>
      <c r="B2289" s="53" t="str">
        <f>VLOOKUP(A2289,'DATA (2)'!A:G,2,0)</f>
        <v xml:space="preserve">Верт.насос  CRI1-9 A-P-A-E-HQQE 3x400D  </v>
      </c>
      <c r="C2289" s="50" t="str">
        <f>VLOOKUP(A2289,'DATA (2)'!A:G,4,0)</f>
        <v>CW</v>
      </c>
      <c r="D2289" s="51"/>
      <c r="E2289" s="50"/>
      <c r="F2289" s="50">
        <f>VLOOKUP(A2289,'DATA (2)'!A:G,5,0)</f>
        <v>641.76</v>
      </c>
      <c r="G2289" s="50">
        <f>IFERROR(F2289*(1-VLOOKUP(C2289,ГОЛОВНА!K:L,2,0)), "-")</f>
        <v>641.76</v>
      </c>
    </row>
    <row r="2290" spans="1:7" x14ac:dyDescent="0.3">
      <c r="A2290" s="80">
        <v>96560084</v>
      </c>
      <c r="B2290" s="53" t="str">
        <f>VLOOKUP(A2290,'DATA (2)'!A:G,2,0)</f>
        <v xml:space="preserve">Верт. насос CRI1-9 A-P-A-V-HQQV 1x220/  </v>
      </c>
      <c r="C2290" s="50" t="str">
        <f>VLOOKUP(A2290,'DATA (2)'!A:G,4,0)</f>
        <v>CW</v>
      </c>
      <c r="D2290" s="51"/>
      <c r="E2290" s="50"/>
      <c r="F2290" s="50">
        <f>VLOOKUP(A2290,'DATA (2)'!A:G,5,0)</f>
        <v>700.03</v>
      </c>
      <c r="G2290" s="50">
        <f>IFERROR(F2290*(1-VLOOKUP(C2290,ГОЛОВНА!K:L,2,0)), "-")</f>
        <v>700.03</v>
      </c>
    </row>
    <row r="2291" spans="1:7" x14ac:dyDescent="0.3">
      <c r="A2291" s="80">
        <v>96538168</v>
      </c>
      <c r="B2291" s="53" t="str">
        <f>VLOOKUP(A2291,'DATA (2)'!A:G,2,0)</f>
        <v xml:space="preserve">Верт.насос  CRI1-9 A-P-A-V-HQQV 3x230/  </v>
      </c>
      <c r="C2291" s="50" t="str">
        <f>VLOOKUP(A2291,'DATA (2)'!A:G,4,0)</f>
        <v>CW</v>
      </c>
      <c r="D2291" s="51"/>
      <c r="E2291" s="50"/>
      <c r="F2291" s="50">
        <f>VLOOKUP(A2291,'DATA (2)'!A:G,5,0)</f>
        <v>659.76</v>
      </c>
      <c r="G2291" s="50">
        <f>IFERROR(F2291*(1-VLOOKUP(C2291,ГОЛОВНА!K:L,2,0)), "-")</f>
        <v>659.76</v>
      </c>
    </row>
    <row r="2292" spans="1:7" x14ac:dyDescent="0.3">
      <c r="A2292" s="80">
        <v>96560243</v>
      </c>
      <c r="B2292" s="53" t="str">
        <f>VLOOKUP(A2292,'DATA (2)'!A:G,2,0)</f>
        <v xml:space="preserve">Верт.насос  CRI1-9 A-P-A-V-HQQV 3x400D  </v>
      </c>
      <c r="C2292" s="50" t="str">
        <f>VLOOKUP(A2292,'DATA (2)'!A:G,4,0)</f>
        <v>CW</v>
      </c>
      <c r="D2292" s="51"/>
      <c r="E2292" s="50"/>
      <c r="F2292" s="50">
        <f>VLOOKUP(A2292,'DATA (2)'!A:G,5,0)</f>
        <v>659.76</v>
      </c>
      <c r="G2292" s="50">
        <f>IFERROR(F2292*(1-VLOOKUP(C2292,ГОЛОВНА!K:L,2,0)), "-")</f>
        <v>659.76</v>
      </c>
    </row>
    <row r="2293" spans="1:7" x14ac:dyDescent="0.3">
      <c r="A2293" s="80">
        <v>96515787</v>
      </c>
      <c r="B2293" s="53" t="str">
        <f>VLOOKUP(A2293,'DATA (2)'!A:G,2,0)</f>
        <v xml:space="preserve">Верт.насос  CRI1S-10 A-CA-A-E-HQQE 3x2  </v>
      </c>
      <c r="C2293" s="50" t="str">
        <f>VLOOKUP(A2293,'DATA (2)'!A:G,4,0)</f>
        <v>CW</v>
      </c>
      <c r="D2293" s="51"/>
      <c r="E2293" s="50"/>
      <c r="F2293" s="50">
        <f>VLOOKUP(A2293,'DATA (2)'!A:G,5,0)</f>
        <v>674.62</v>
      </c>
      <c r="G2293" s="50">
        <f>IFERROR(F2293*(1-VLOOKUP(C2293,ГОЛОВНА!K:L,2,0)), "-")</f>
        <v>674.62</v>
      </c>
    </row>
    <row r="2294" spans="1:7" x14ac:dyDescent="0.3">
      <c r="A2294" s="80">
        <v>96560991</v>
      </c>
      <c r="B2294" s="53" t="str">
        <f>VLOOKUP(A2294,'DATA (2)'!A:G,2,0)</f>
        <v xml:space="preserve">Верт.насос  CRI1S-10 A-CA-A-E-HQQE 3x4  </v>
      </c>
      <c r="C2294" s="50" t="str">
        <f>VLOOKUP(A2294,'DATA (2)'!A:G,4,0)</f>
        <v>CW</v>
      </c>
      <c r="D2294" s="51"/>
      <c r="E2294" s="50"/>
      <c r="F2294" s="50">
        <f>VLOOKUP(A2294,'DATA (2)'!A:G,5,0)</f>
        <v>674.62</v>
      </c>
      <c r="G2294" s="50">
        <f>IFERROR(F2294*(1-VLOOKUP(C2294,ГОЛОВНА!K:L,2,0)), "-")</f>
        <v>674.62</v>
      </c>
    </row>
    <row r="2295" spans="1:7" x14ac:dyDescent="0.3">
      <c r="A2295" s="80">
        <v>96515818</v>
      </c>
      <c r="B2295" s="53" t="str">
        <f>VLOOKUP(A2295,'DATA (2)'!A:G,2,0)</f>
        <v xml:space="preserve">Верт.насос  CRI1S-10 A-CA-A-V-HQQV 3x2  </v>
      </c>
      <c r="C2295" s="50" t="str">
        <f>VLOOKUP(A2295,'DATA (2)'!A:G,4,0)</f>
        <v>CW</v>
      </c>
      <c r="D2295" s="51"/>
      <c r="E2295" s="50"/>
      <c r="F2295" s="50">
        <f>VLOOKUP(A2295,'DATA (2)'!A:G,5,0)</f>
        <v>692.61</v>
      </c>
      <c r="G2295" s="50">
        <f>IFERROR(F2295*(1-VLOOKUP(C2295,ГОЛОВНА!K:L,2,0)), "-")</f>
        <v>692.61</v>
      </c>
    </row>
    <row r="2296" spans="1:7" x14ac:dyDescent="0.3">
      <c r="A2296" s="80">
        <v>96561511</v>
      </c>
      <c r="B2296" s="53" t="str">
        <f>VLOOKUP(A2296,'DATA (2)'!A:G,2,0)</f>
        <v xml:space="preserve">Верт.насос  CRI1S-10 A-CA-A-V-HQQV 3x4  </v>
      </c>
      <c r="C2296" s="50" t="str">
        <f>VLOOKUP(A2296,'DATA (2)'!A:G,4,0)</f>
        <v>CW</v>
      </c>
      <c r="D2296" s="51"/>
      <c r="E2296" s="50"/>
      <c r="F2296" s="50">
        <f>VLOOKUP(A2296,'DATA (2)'!A:G,5,0)</f>
        <v>692.61</v>
      </c>
      <c r="G2296" s="50">
        <f>IFERROR(F2296*(1-VLOOKUP(C2296,ГОЛОВНА!K:L,2,0)), "-")</f>
        <v>692.61</v>
      </c>
    </row>
    <row r="2297" spans="1:7" x14ac:dyDescent="0.3">
      <c r="A2297" s="80">
        <v>96562585</v>
      </c>
      <c r="B2297" s="53" t="str">
        <f>VLOOKUP(A2297,'DATA (2)'!A:G,2,0)</f>
        <v xml:space="preserve">Верт. насос CRI1S-10 A-FGJ-A-E-HQQE 1x  </v>
      </c>
      <c r="C2297" s="50" t="str">
        <f>VLOOKUP(A2297,'DATA (2)'!A:G,4,0)</f>
        <v>CW</v>
      </c>
      <c r="D2297" s="51"/>
      <c r="E2297" s="50"/>
      <c r="F2297" s="50">
        <f>VLOOKUP(A2297,'DATA (2)'!A:G,5,0)</f>
        <v>736.77</v>
      </c>
      <c r="G2297" s="50">
        <f>IFERROR(F2297*(1-VLOOKUP(C2297,ГОЛОВНА!K:L,2,0)), "-")</f>
        <v>736.77</v>
      </c>
    </row>
    <row r="2298" spans="1:7" x14ac:dyDescent="0.3">
      <c r="A2298" s="80">
        <v>96527558</v>
      </c>
      <c r="B2298" s="53" t="str">
        <f>VLOOKUP(A2298,'DATA (2)'!A:G,2,0)</f>
        <v xml:space="preserve">Верт.насос  CRI1S-10 A-FGJ-A-E-HQQE 3x  </v>
      </c>
      <c r="C2298" s="50" t="str">
        <f>VLOOKUP(A2298,'DATA (2)'!A:G,4,0)</f>
        <v>CW</v>
      </c>
      <c r="D2298" s="51"/>
      <c r="E2298" s="50"/>
      <c r="F2298" s="50">
        <f>VLOOKUP(A2298,'DATA (2)'!A:G,5,0)</f>
        <v>708.69</v>
      </c>
      <c r="G2298" s="50">
        <f>IFERROR(F2298*(1-VLOOKUP(C2298,ГОЛОВНА!K:L,2,0)), "-")</f>
        <v>708.69</v>
      </c>
    </row>
    <row r="2299" spans="1:7" x14ac:dyDescent="0.3">
      <c r="A2299" s="80">
        <v>96561565</v>
      </c>
      <c r="B2299" s="53" t="str">
        <f>VLOOKUP(A2299,'DATA (2)'!A:G,2,0)</f>
        <v xml:space="preserve">CRI1S-10 A-FGJ-A-E-HQQE 3x400D 50HZ     </v>
      </c>
      <c r="C2299" s="50" t="str">
        <f>VLOOKUP(A2299,'DATA (2)'!A:G,4,0)</f>
        <v>CW</v>
      </c>
      <c r="D2299" s="51"/>
      <c r="E2299" s="50"/>
      <c r="F2299" s="50">
        <f>VLOOKUP(A2299,'DATA (2)'!A:G,5,0)</f>
        <v>708.69</v>
      </c>
      <c r="G2299" s="50">
        <f>IFERROR(F2299*(1-VLOOKUP(C2299,ГОЛОВНА!K:L,2,0)), "-")</f>
        <v>708.69</v>
      </c>
    </row>
    <row r="2300" spans="1:7" x14ac:dyDescent="0.3">
      <c r="A2300" s="80">
        <v>96543959</v>
      </c>
      <c r="B2300" s="53" t="str">
        <f>VLOOKUP(A2300,'DATA (2)'!A:G,2,0)</f>
        <v xml:space="preserve">Верт. насос CRI1S-10 A-FGJ-A-V-HQQV 1x  </v>
      </c>
      <c r="C2300" s="50" t="str">
        <f>VLOOKUP(A2300,'DATA (2)'!A:G,4,0)</f>
        <v>CW</v>
      </c>
      <c r="D2300" s="51"/>
      <c r="E2300" s="50"/>
      <c r="F2300" s="50">
        <f>VLOOKUP(A2300,'DATA (2)'!A:G,5,0)</f>
        <v>754.78</v>
      </c>
      <c r="G2300" s="50">
        <f>IFERROR(F2300*(1-VLOOKUP(C2300,ГОЛОВНА!K:L,2,0)), "-")</f>
        <v>754.78</v>
      </c>
    </row>
    <row r="2301" spans="1:7" x14ac:dyDescent="0.3">
      <c r="A2301" s="80">
        <v>96527614</v>
      </c>
      <c r="B2301" s="53" t="str">
        <f>VLOOKUP(A2301,'DATA (2)'!A:G,2,0)</f>
        <v xml:space="preserve">Верт.насос  CRI1S-10 A-FGJ-A-V-HQQV 3x  </v>
      </c>
      <c r="C2301" s="50" t="str">
        <f>VLOOKUP(A2301,'DATA (2)'!A:G,4,0)</f>
        <v>CW</v>
      </c>
      <c r="D2301" s="51"/>
      <c r="E2301" s="50"/>
      <c r="F2301" s="50">
        <f>VLOOKUP(A2301,'DATA (2)'!A:G,5,0)</f>
        <v>726.68</v>
      </c>
      <c r="G2301" s="50">
        <f>IFERROR(F2301*(1-VLOOKUP(C2301,ГОЛОВНА!K:L,2,0)), "-")</f>
        <v>726.68</v>
      </c>
    </row>
    <row r="2302" spans="1:7" x14ac:dyDescent="0.3">
      <c r="A2302" s="80">
        <v>96562023</v>
      </c>
      <c r="B2302" s="53" t="str">
        <f>VLOOKUP(A2302,'DATA (2)'!A:G,2,0)</f>
        <v xml:space="preserve">Верт.насос  CRI1S-10 A-FGJ-A-V-HQQV 3x  </v>
      </c>
      <c r="C2302" s="50" t="str">
        <f>VLOOKUP(A2302,'DATA (2)'!A:G,4,0)</f>
        <v>CW</v>
      </c>
      <c r="D2302" s="51"/>
      <c r="E2302" s="50"/>
      <c r="F2302" s="50">
        <f>VLOOKUP(A2302,'DATA (2)'!A:G,5,0)</f>
        <v>726.68</v>
      </c>
      <c r="G2302" s="50">
        <f>IFERROR(F2302*(1-VLOOKUP(C2302,ГОЛОВНА!K:L,2,0)), "-")</f>
        <v>726.68</v>
      </c>
    </row>
    <row r="2303" spans="1:7" x14ac:dyDescent="0.3">
      <c r="A2303" s="80">
        <v>96562684</v>
      </c>
      <c r="B2303" s="53" t="str">
        <f>VLOOKUP(A2303,'DATA (2)'!A:G,2,0)</f>
        <v xml:space="preserve">Верт. насос CRI1S-10 A-P-A-E-HQQE 1x22  </v>
      </c>
      <c r="C2303" s="50" t="str">
        <f>VLOOKUP(A2303,'DATA (2)'!A:G,4,0)</f>
        <v>CW</v>
      </c>
      <c r="D2303" s="51"/>
      <c r="E2303" s="50"/>
      <c r="F2303" s="50">
        <f>VLOOKUP(A2303,'DATA (2)'!A:G,5,0)</f>
        <v>702.69</v>
      </c>
      <c r="G2303" s="50">
        <f>IFERROR(F2303*(1-VLOOKUP(C2303,ГОЛОВНА!K:L,2,0)), "-")</f>
        <v>702.69</v>
      </c>
    </row>
    <row r="2304" spans="1:7" x14ac:dyDescent="0.3">
      <c r="A2304" s="80">
        <v>96527646</v>
      </c>
      <c r="B2304" s="53" t="str">
        <f>VLOOKUP(A2304,'DATA (2)'!A:G,2,0)</f>
        <v xml:space="preserve">Верт.насос  CRI1S-10 A-P-A-E-HQQE 3x23  </v>
      </c>
      <c r="C2304" s="50" t="str">
        <f>VLOOKUP(A2304,'DATA (2)'!A:G,4,0)</f>
        <v>CW</v>
      </c>
      <c r="D2304" s="51"/>
      <c r="E2304" s="50"/>
      <c r="F2304" s="50">
        <f>VLOOKUP(A2304,'DATA (2)'!A:G,5,0)</f>
        <v>674.62</v>
      </c>
      <c r="G2304" s="50">
        <f>IFERROR(F2304*(1-VLOOKUP(C2304,ГОЛОВНА!K:L,2,0)), "-")</f>
        <v>674.62</v>
      </c>
    </row>
    <row r="2305" spans="1:7" x14ac:dyDescent="0.3">
      <c r="A2305" s="80">
        <v>96562057</v>
      </c>
      <c r="B2305" s="53" t="str">
        <f>VLOOKUP(A2305,'DATA (2)'!A:G,2,0)</f>
        <v xml:space="preserve">Верт.насос  CRI1S-10 A-P-A-E-HQQE 3x40  </v>
      </c>
      <c r="C2305" s="50" t="str">
        <f>VLOOKUP(A2305,'DATA (2)'!A:G,4,0)</f>
        <v>CW</v>
      </c>
      <c r="D2305" s="51"/>
      <c r="E2305" s="50"/>
      <c r="F2305" s="50">
        <f>VLOOKUP(A2305,'DATA (2)'!A:G,5,0)</f>
        <v>674.62</v>
      </c>
      <c r="G2305" s="50">
        <f>IFERROR(F2305*(1-VLOOKUP(C2305,ГОЛОВНА!K:L,2,0)), "-")</f>
        <v>674.62</v>
      </c>
    </row>
    <row r="2306" spans="1:7" x14ac:dyDescent="0.3">
      <c r="A2306" s="80">
        <v>96562724</v>
      </c>
      <c r="B2306" s="53" t="str">
        <f>VLOOKUP(A2306,'DATA (2)'!A:G,2,0)</f>
        <v xml:space="preserve">Верт. насос CRI1S-10 A-P-A-V-HQQV 1x22  </v>
      </c>
      <c r="C2306" s="50" t="str">
        <f>VLOOKUP(A2306,'DATA (2)'!A:G,4,0)</f>
        <v>CW</v>
      </c>
      <c r="D2306" s="51"/>
      <c r="E2306" s="50"/>
      <c r="F2306" s="50">
        <f>VLOOKUP(A2306,'DATA (2)'!A:G,5,0)</f>
        <v>720.7</v>
      </c>
      <c r="G2306" s="50">
        <f>IFERROR(F2306*(1-VLOOKUP(C2306,ГОЛОВНА!K:L,2,0)), "-")</f>
        <v>720.7</v>
      </c>
    </row>
    <row r="2307" spans="1:7" x14ac:dyDescent="0.3">
      <c r="A2307" s="80">
        <v>96527668</v>
      </c>
      <c r="B2307" s="53" t="str">
        <f>VLOOKUP(A2307,'DATA (2)'!A:G,2,0)</f>
        <v xml:space="preserve">Верт.насос  CRI1S-10 A-P-A-V-HQQV 3x23  </v>
      </c>
      <c r="C2307" s="50" t="str">
        <f>VLOOKUP(A2307,'DATA (2)'!A:G,4,0)</f>
        <v>CW</v>
      </c>
      <c r="D2307" s="51"/>
      <c r="E2307" s="50"/>
      <c r="F2307" s="50">
        <f>VLOOKUP(A2307,'DATA (2)'!A:G,5,0)</f>
        <v>692.61</v>
      </c>
      <c r="G2307" s="50">
        <f>IFERROR(F2307*(1-VLOOKUP(C2307,ГОЛОВНА!K:L,2,0)), "-")</f>
        <v>692.61</v>
      </c>
    </row>
    <row r="2308" spans="1:7" x14ac:dyDescent="0.3">
      <c r="A2308" s="80">
        <v>96562101</v>
      </c>
      <c r="B2308" s="53" t="str">
        <f>VLOOKUP(A2308,'DATA (2)'!A:G,2,0)</f>
        <v xml:space="preserve">Верт.насос  CRI1S-10 A-P-A-V-HQQV 3x40  </v>
      </c>
      <c r="C2308" s="50" t="str">
        <f>VLOOKUP(A2308,'DATA (2)'!A:G,4,0)</f>
        <v>CW</v>
      </c>
      <c r="D2308" s="51"/>
      <c r="E2308" s="50"/>
      <c r="F2308" s="50">
        <f>VLOOKUP(A2308,'DATA (2)'!A:G,5,0)</f>
        <v>692.61</v>
      </c>
      <c r="G2308" s="50">
        <f>IFERROR(F2308*(1-VLOOKUP(C2308,ГОЛОВНА!K:L,2,0)), "-")</f>
        <v>692.61</v>
      </c>
    </row>
    <row r="2309" spans="1:7" x14ac:dyDescent="0.3">
      <c r="A2309" s="80">
        <v>96562504</v>
      </c>
      <c r="B2309" s="53" t="str">
        <f>VLOOKUP(A2309,'DATA (2)'!A:G,2,0)</f>
        <v xml:space="preserve">Верт. насос CRI1S-11 A-CA-A-E-HQQE 1x2  </v>
      </c>
      <c r="C2309" s="50" t="str">
        <f>VLOOKUP(A2309,'DATA (2)'!A:G,4,0)</f>
        <v>CW</v>
      </c>
      <c r="D2309" s="51"/>
      <c r="E2309" s="50"/>
      <c r="F2309" s="50">
        <f>VLOOKUP(A2309,'DATA (2)'!A:G,5,0)</f>
        <v>720.35</v>
      </c>
      <c r="G2309" s="50">
        <f>IFERROR(F2309*(1-VLOOKUP(C2309,ГОЛОВНА!K:L,2,0)), "-")</f>
        <v>720.35</v>
      </c>
    </row>
    <row r="2310" spans="1:7" x14ac:dyDescent="0.3">
      <c r="A2310" s="80">
        <v>96515788</v>
      </c>
      <c r="B2310" s="53" t="str">
        <f>VLOOKUP(A2310,'DATA (2)'!A:G,2,0)</f>
        <v xml:space="preserve">Верт.насос  CRI1S-11 A-CA-A-E-HQQE 3x2  </v>
      </c>
      <c r="C2310" s="50" t="str">
        <f>VLOOKUP(A2310,'DATA (2)'!A:G,4,0)</f>
        <v>CW</v>
      </c>
      <c r="D2310" s="51"/>
      <c r="E2310" s="50"/>
      <c r="F2310" s="50">
        <f>VLOOKUP(A2310,'DATA (2)'!A:G,5,0)</f>
        <v>692.26</v>
      </c>
      <c r="G2310" s="50">
        <f>IFERROR(F2310*(1-VLOOKUP(C2310,ГОЛОВНА!K:L,2,0)), "-")</f>
        <v>692.26</v>
      </c>
    </row>
    <row r="2311" spans="1:7" x14ac:dyDescent="0.3">
      <c r="A2311" s="80">
        <v>96560992</v>
      </c>
      <c r="B2311" s="53" t="str">
        <f>VLOOKUP(A2311,'DATA (2)'!A:G,2,0)</f>
        <v xml:space="preserve">Верт.насос  CRI1S-11 A-CA-A-E-HQQE 3x4  </v>
      </c>
      <c r="C2311" s="50" t="str">
        <f>VLOOKUP(A2311,'DATA (2)'!A:G,4,0)</f>
        <v>CW</v>
      </c>
      <c r="D2311" s="51"/>
      <c r="E2311" s="50"/>
      <c r="F2311" s="50">
        <f>VLOOKUP(A2311,'DATA (2)'!A:G,5,0)</f>
        <v>692.26</v>
      </c>
      <c r="G2311" s="50">
        <f>IFERROR(F2311*(1-VLOOKUP(C2311,ГОЛОВНА!K:L,2,0)), "-")</f>
        <v>692.26</v>
      </c>
    </row>
    <row r="2312" spans="1:7" x14ac:dyDescent="0.3">
      <c r="A2312" s="80">
        <v>96515820</v>
      </c>
      <c r="B2312" s="53" t="str">
        <f>VLOOKUP(A2312,'DATA (2)'!A:G,2,0)</f>
        <v xml:space="preserve">Верт.насос  CRI1S-11 A-CA-A-V-HQQV 3x2  </v>
      </c>
      <c r="C2312" s="50" t="str">
        <f>VLOOKUP(A2312,'DATA (2)'!A:G,4,0)</f>
        <v>CW</v>
      </c>
      <c r="D2312" s="51"/>
      <c r="E2312" s="50"/>
      <c r="F2312" s="50">
        <f>VLOOKUP(A2312,'DATA (2)'!A:G,5,0)</f>
        <v>710.27</v>
      </c>
      <c r="G2312" s="50">
        <f>IFERROR(F2312*(1-VLOOKUP(C2312,ГОЛОВНА!K:L,2,0)), "-")</f>
        <v>710.27</v>
      </c>
    </row>
    <row r="2313" spans="1:7" x14ac:dyDescent="0.3">
      <c r="A2313" s="80">
        <v>96561512</v>
      </c>
      <c r="B2313" s="53" t="str">
        <f>VLOOKUP(A2313,'DATA (2)'!A:G,2,0)</f>
        <v xml:space="preserve">Верт.насос  CRI1S-11 A-CA-A-V-HQQV 3x4  </v>
      </c>
      <c r="C2313" s="50" t="str">
        <f>VLOOKUP(A2313,'DATA (2)'!A:G,4,0)</f>
        <v>CW</v>
      </c>
      <c r="D2313" s="51"/>
      <c r="E2313" s="50"/>
      <c r="F2313" s="50">
        <f>VLOOKUP(A2313,'DATA (2)'!A:G,5,0)</f>
        <v>710.27</v>
      </c>
      <c r="G2313" s="50">
        <f>IFERROR(F2313*(1-VLOOKUP(C2313,ГОЛОВНА!K:L,2,0)), "-")</f>
        <v>710.27</v>
      </c>
    </row>
    <row r="2314" spans="1:7" x14ac:dyDescent="0.3">
      <c r="A2314" s="80">
        <v>96562586</v>
      </c>
      <c r="B2314" s="53" t="str">
        <f>VLOOKUP(A2314,'DATA (2)'!A:G,2,0)</f>
        <v xml:space="preserve">Верт. насос CRI1S-11 A-FGJ-A-E-HQQE 1x  </v>
      </c>
      <c r="C2314" s="50" t="str">
        <f>VLOOKUP(A2314,'DATA (2)'!A:G,4,0)</f>
        <v>CW</v>
      </c>
      <c r="D2314" s="51"/>
      <c r="E2314" s="50"/>
      <c r="F2314" s="50">
        <f>VLOOKUP(A2314,'DATA (2)'!A:G,5,0)</f>
        <v>754.43</v>
      </c>
      <c r="G2314" s="50">
        <f>IFERROR(F2314*(1-VLOOKUP(C2314,ГОЛОВНА!K:L,2,0)), "-")</f>
        <v>754.43</v>
      </c>
    </row>
    <row r="2315" spans="1:7" x14ac:dyDescent="0.3">
      <c r="A2315" s="80">
        <v>96527559</v>
      </c>
      <c r="B2315" s="53" t="str">
        <f>VLOOKUP(A2315,'DATA (2)'!A:G,2,0)</f>
        <v xml:space="preserve">Верт.насос  CRI1S-11 A-FGJ-A-E-HQQE 3x  </v>
      </c>
      <c r="C2315" s="50" t="str">
        <f>VLOOKUP(A2315,'DATA (2)'!A:G,4,0)</f>
        <v>CW</v>
      </c>
      <c r="D2315" s="51"/>
      <c r="E2315" s="50"/>
      <c r="F2315" s="50">
        <f>VLOOKUP(A2315,'DATA (2)'!A:G,5,0)</f>
        <v>726.35</v>
      </c>
      <c r="G2315" s="50">
        <f>IFERROR(F2315*(1-VLOOKUP(C2315,ГОЛОВНА!K:L,2,0)), "-")</f>
        <v>726.35</v>
      </c>
    </row>
    <row r="2316" spans="1:7" x14ac:dyDescent="0.3">
      <c r="A2316" s="80">
        <v>96561566</v>
      </c>
      <c r="B2316" s="53" t="str">
        <f>VLOOKUP(A2316,'DATA (2)'!A:G,2,0)</f>
        <v xml:space="preserve">Верт.насос  CRI1S-11 A-FGJ-A-E-HQQE 3x  </v>
      </c>
      <c r="C2316" s="50" t="str">
        <f>VLOOKUP(A2316,'DATA (2)'!A:G,4,0)</f>
        <v>CW</v>
      </c>
      <c r="D2316" s="51"/>
      <c r="E2316" s="50"/>
      <c r="F2316" s="50">
        <f>VLOOKUP(A2316,'DATA (2)'!A:G,5,0)</f>
        <v>726.35</v>
      </c>
      <c r="G2316" s="50">
        <f>IFERROR(F2316*(1-VLOOKUP(C2316,ГОЛОВНА!K:L,2,0)), "-")</f>
        <v>726.35</v>
      </c>
    </row>
    <row r="2317" spans="1:7" x14ac:dyDescent="0.3">
      <c r="A2317" s="80">
        <v>96543960</v>
      </c>
      <c r="B2317" s="53" t="str">
        <f>VLOOKUP(A2317,'DATA (2)'!A:G,2,0)</f>
        <v xml:space="preserve">Верт. насос CRI1S-11 A-FGJ-A-V-HQQV 1x  </v>
      </c>
      <c r="C2317" s="50" t="str">
        <f>VLOOKUP(A2317,'DATA (2)'!A:G,4,0)</f>
        <v>CW</v>
      </c>
      <c r="D2317" s="51"/>
      <c r="E2317" s="50"/>
      <c r="F2317" s="50">
        <f>VLOOKUP(A2317,'DATA (2)'!A:G,5,0)</f>
        <v>772.44</v>
      </c>
      <c r="G2317" s="50">
        <f>IFERROR(F2317*(1-VLOOKUP(C2317,ГОЛОВНА!K:L,2,0)), "-")</f>
        <v>772.44</v>
      </c>
    </row>
    <row r="2318" spans="1:7" x14ac:dyDescent="0.3">
      <c r="A2318" s="80">
        <v>96527615</v>
      </c>
      <c r="B2318" s="53" t="str">
        <f>VLOOKUP(A2318,'DATA (2)'!A:G,2,0)</f>
        <v xml:space="preserve">Верт.насос  CRI1S-11 A-FGJ-A-V-HQQV 3x  </v>
      </c>
      <c r="C2318" s="50" t="str">
        <f>VLOOKUP(A2318,'DATA (2)'!A:G,4,0)</f>
        <v>CW</v>
      </c>
      <c r="D2318" s="51"/>
      <c r="E2318" s="50"/>
      <c r="F2318" s="50">
        <f>VLOOKUP(A2318,'DATA (2)'!A:G,5,0)</f>
        <v>744.35</v>
      </c>
      <c r="G2318" s="50">
        <f>IFERROR(F2318*(1-VLOOKUP(C2318,ГОЛОВНА!K:L,2,0)), "-")</f>
        <v>744.35</v>
      </c>
    </row>
    <row r="2319" spans="1:7" x14ac:dyDescent="0.3">
      <c r="A2319" s="80">
        <v>96562024</v>
      </c>
      <c r="B2319" s="53" t="str">
        <f>VLOOKUP(A2319,'DATA (2)'!A:G,2,0)</f>
        <v xml:space="preserve">Верт.насос  CRI1S-11 A-FGJ-A-V-HQQV 3x  </v>
      </c>
      <c r="C2319" s="50" t="str">
        <f>VLOOKUP(A2319,'DATA (2)'!A:G,4,0)</f>
        <v>CW</v>
      </c>
      <c r="D2319" s="51"/>
      <c r="E2319" s="50"/>
      <c r="F2319" s="50">
        <f>VLOOKUP(A2319,'DATA (2)'!A:G,5,0)</f>
        <v>744.35</v>
      </c>
      <c r="G2319" s="50">
        <f>IFERROR(F2319*(1-VLOOKUP(C2319,ГОЛОВНА!K:L,2,0)), "-")</f>
        <v>744.35</v>
      </c>
    </row>
    <row r="2320" spans="1:7" x14ac:dyDescent="0.3">
      <c r="A2320" s="80">
        <v>96562686</v>
      </c>
      <c r="B2320" s="53" t="str">
        <f>VLOOKUP(A2320,'DATA (2)'!A:G,2,0)</f>
        <v xml:space="preserve">Верт. насос CRI1S-11 A-P-A-E-HQQE 1x22  </v>
      </c>
      <c r="C2320" s="50" t="str">
        <f>VLOOKUP(A2320,'DATA (2)'!A:G,4,0)</f>
        <v>CW</v>
      </c>
      <c r="D2320" s="51"/>
      <c r="E2320" s="50"/>
      <c r="F2320" s="50">
        <f>VLOOKUP(A2320,'DATA (2)'!A:G,5,0)</f>
        <v>720.35</v>
      </c>
      <c r="G2320" s="50">
        <f>IFERROR(F2320*(1-VLOOKUP(C2320,ГОЛОВНА!K:L,2,0)), "-")</f>
        <v>720.35</v>
      </c>
    </row>
    <row r="2321" spans="1:7" x14ac:dyDescent="0.3">
      <c r="A2321" s="80">
        <v>96527647</v>
      </c>
      <c r="B2321" s="53" t="str">
        <f>VLOOKUP(A2321,'DATA (2)'!A:G,2,0)</f>
        <v xml:space="preserve">Верт.насос  CRI1S-11 A-P-A-E-HQQE 3x23  </v>
      </c>
      <c r="C2321" s="50" t="str">
        <f>VLOOKUP(A2321,'DATA (2)'!A:G,4,0)</f>
        <v>CW</v>
      </c>
      <c r="D2321" s="51"/>
      <c r="E2321" s="50"/>
      <c r="F2321" s="50">
        <f>VLOOKUP(A2321,'DATA (2)'!A:G,5,0)</f>
        <v>692.26</v>
      </c>
      <c r="G2321" s="50">
        <f>IFERROR(F2321*(1-VLOOKUP(C2321,ГОЛОВНА!K:L,2,0)), "-")</f>
        <v>692.26</v>
      </c>
    </row>
    <row r="2322" spans="1:7" x14ac:dyDescent="0.3">
      <c r="A2322" s="80">
        <v>96562058</v>
      </c>
      <c r="B2322" s="53" t="str">
        <f>VLOOKUP(A2322,'DATA (2)'!A:G,2,0)</f>
        <v xml:space="preserve">Верт.насос  CRI1S-11 A-P-A-E-HQQE 3x40  </v>
      </c>
      <c r="C2322" s="50" t="str">
        <f>VLOOKUP(A2322,'DATA (2)'!A:G,4,0)</f>
        <v>CW</v>
      </c>
      <c r="D2322" s="51"/>
      <c r="E2322" s="50"/>
      <c r="F2322" s="50">
        <f>VLOOKUP(A2322,'DATA (2)'!A:G,5,0)</f>
        <v>692.26</v>
      </c>
      <c r="G2322" s="50">
        <f>IFERROR(F2322*(1-VLOOKUP(C2322,ГОЛОВНА!K:L,2,0)), "-")</f>
        <v>692.26</v>
      </c>
    </row>
    <row r="2323" spans="1:7" x14ac:dyDescent="0.3">
      <c r="A2323" s="80">
        <v>96562725</v>
      </c>
      <c r="B2323" s="53" t="str">
        <f>VLOOKUP(A2323,'DATA (2)'!A:G,2,0)</f>
        <v xml:space="preserve">Верт. насос CRI1S-11 A-P-A-V-HQQV 1x22  </v>
      </c>
      <c r="C2323" s="50" t="str">
        <f>VLOOKUP(A2323,'DATA (2)'!A:G,4,0)</f>
        <v>CW</v>
      </c>
      <c r="D2323" s="51"/>
      <c r="E2323" s="50"/>
      <c r="F2323" s="50">
        <f>VLOOKUP(A2323,'DATA (2)'!A:G,5,0)</f>
        <v>738.36</v>
      </c>
      <c r="G2323" s="50">
        <f>IFERROR(F2323*(1-VLOOKUP(C2323,ГОЛОВНА!K:L,2,0)), "-")</f>
        <v>738.36</v>
      </c>
    </row>
    <row r="2324" spans="1:7" x14ac:dyDescent="0.3">
      <c r="A2324" s="80">
        <v>96527669</v>
      </c>
      <c r="B2324" s="53" t="str">
        <f>VLOOKUP(A2324,'DATA (2)'!A:G,2,0)</f>
        <v xml:space="preserve">Верт.насос  CRI1S-11 A-P-A-V-HQQV 3x23  </v>
      </c>
      <c r="C2324" s="50" t="str">
        <f>VLOOKUP(A2324,'DATA (2)'!A:G,4,0)</f>
        <v>CW</v>
      </c>
      <c r="D2324" s="51"/>
      <c r="E2324" s="50"/>
      <c r="F2324" s="50">
        <f>VLOOKUP(A2324,'DATA (2)'!A:G,5,0)</f>
        <v>710.27</v>
      </c>
      <c r="G2324" s="50">
        <f>IFERROR(F2324*(1-VLOOKUP(C2324,ГОЛОВНА!K:L,2,0)), "-")</f>
        <v>710.27</v>
      </c>
    </row>
    <row r="2325" spans="1:7" x14ac:dyDescent="0.3">
      <c r="A2325" s="80">
        <v>96562102</v>
      </c>
      <c r="B2325" s="53" t="str">
        <f>VLOOKUP(A2325,'DATA (2)'!A:G,2,0)</f>
        <v xml:space="preserve">Верт.насос  CRI1S-11 A-P-A-V-HQQV 3x40  </v>
      </c>
      <c r="C2325" s="50" t="str">
        <f>VLOOKUP(A2325,'DATA (2)'!A:G,4,0)</f>
        <v>CW</v>
      </c>
      <c r="D2325" s="51"/>
      <c r="E2325" s="50"/>
      <c r="F2325" s="50">
        <f>VLOOKUP(A2325,'DATA (2)'!A:G,5,0)</f>
        <v>710.27</v>
      </c>
      <c r="G2325" s="50">
        <f>IFERROR(F2325*(1-VLOOKUP(C2325,ГОЛОВНА!K:L,2,0)), "-")</f>
        <v>710.27</v>
      </c>
    </row>
    <row r="2326" spans="1:7" x14ac:dyDescent="0.3">
      <c r="A2326" s="80">
        <v>96562505</v>
      </c>
      <c r="B2326" s="53" t="str">
        <f>VLOOKUP(A2326,'DATA (2)'!A:G,2,0)</f>
        <v xml:space="preserve">Верт. насос CRI1S-12 A-CA-A-E-HQQE 1x2  </v>
      </c>
      <c r="C2326" s="50" t="str">
        <f>VLOOKUP(A2326,'DATA (2)'!A:G,4,0)</f>
        <v>CW</v>
      </c>
      <c r="D2326" s="51"/>
      <c r="E2326" s="50"/>
      <c r="F2326" s="50">
        <f>VLOOKUP(A2326,'DATA (2)'!A:G,5,0)</f>
        <v>737.83</v>
      </c>
      <c r="G2326" s="50">
        <f>IFERROR(F2326*(1-VLOOKUP(C2326,ГОЛОВНА!K:L,2,0)), "-")</f>
        <v>737.83</v>
      </c>
    </row>
    <row r="2327" spans="1:7" x14ac:dyDescent="0.3">
      <c r="A2327" s="80">
        <v>96515790</v>
      </c>
      <c r="B2327" s="53" t="str">
        <f>VLOOKUP(A2327,'DATA (2)'!A:G,2,0)</f>
        <v xml:space="preserve">Верт.насос  CRI1S-12 A-CA-A-E-HQQE 3x2  </v>
      </c>
      <c r="C2327" s="50" t="str">
        <f>VLOOKUP(A2327,'DATA (2)'!A:G,4,0)</f>
        <v>CW</v>
      </c>
      <c r="D2327" s="51"/>
      <c r="E2327" s="50"/>
      <c r="F2327" s="50">
        <f>VLOOKUP(A2327,'DATA (2)'!A:G,5,0)</f>
        <v>709.74</v>
      </c>
      <c r="G2327" s="50">
        <f>IFERROR(F2327*(1-VLOOKUP(C2327,ГОЛОВНА!K:L,2,0)), "-")</f>
        <v>709.74</v>
      </c>
    </row>
    <row r="2328" spans="1:7" x14ac:dyDescent="0.3">
      <c r="A2328" s="80">
        <v>96560993</v>
      </c>
      <c r="B2328" s="53" t="str">
        <f>VLOOKUP(A2328,'DATA (2)'!A:G,2,0)</f>
        <v xml:space="preserve">Верт.насос  CRI1S-12 A-CA-A-E-HQQE 3x4  </v>
      </c>
      <c r="C2328" s="50" t="str">
        <f>VLOOKUP(A2328,'DATA (2)'!A:G,4,0)</f>
        <v>CW</v>
      </c>
      <c r="D2328" s="51"/>
      <c r="E2328" s="50"/>
      <c r="F2328" s="50">
        <f>VLOOKUP(A2328,'DATA (2)'!A:G,5,0)</f>
        <v>709.74</v>
      </c>
      <c r="G2328" s="50">
        <f>IFERROR(F2328*(1-VLOOKUP(C2328,ГОЛОВНА!K:L,2,0)), "-")</f>
        <v>709.74</v>
      </c>
    </row>
    <row r="2329" spans="1:7" x14ac:dyDescent="0.3">
      <c r="A2329" s="80">
        <v>96515821</v>
      </c>
      <c r="B2329" s="53" t="str">
        <f>VLOOKUP(A2329,'DATA (2)'!A:G,2,0)</f>
        <v xml:space="preserve">Верт.насос  CRI1S-12 A-CA-A-V-HQQV 3x2  </v>
      </c>
      <c r="C2329" s="50" t="str">
        <f>VLOOKUP(A2329,'DATA (2)'!A:G,4,0)</f>
        <v>CW</v>
      </c>
      <c r="D2329" s="51"/>
      <c r="E2329" s="50"/>
      <c r="F2329" s="50">
        <f>VLOOKUP(A2329,'DATA (2)'!A:G,5,0)</f>
        <v>727.77</v>
      </c>
      <c r="G2329" s="50">
        <f>IFERROR(F2329*(1-VLOOKUP(C2329,ГОЛОВНА!K:L,2,0)), "-")</f>
        <v>727.77</v>
      </c>
    </row>
    <row r="2330" spans="1:7" x14ac:dyDescent="0.3">
      <c r="A2330" s="80">
        <v>96561513</v>
      </c>
      <c r="B2330" s="53" t="str">
        <f>VLOOKUP(A2330,'DATA (2)'!A:G,2,0)</f>
        <v xml:space="preserve">Верт.насос  CRI1S-12 A-CA-A-V-HQQV 3x4  </v>
      </c>
      <c r="C2330" s="50" t="str">
        <f>VLOOKUP(A2330,'DATA (2)'!A:G,4,0)</f>
        <v>CW</v>
      </c>
      <c r="D2330" s="51"/>
      <c r="E2330" s="50"/>
      <c r="F2330" s="50">
        <f>VLOOKUP(A2330,'DATA (2)'!A:G,5,0)</f>
        <v>727.77</v>
      </c>
      <c r="G2330" s="50">
        <f>IFERROR(F2330*(1-VLOOKUP(C2330,ГОЛОВНА!K:L,2,0)), "-")</f>
        <v>727.77</v>
      </c>
    </row>
    <row r="2331" spans="1:7" x14ac:dyDescent="0.3">
      <c r="A2331" s="80">
        <v>96562587</v>
      </c>
      <c r="B2331" s="53" t="str">
        <f>VLOOKUP(A2331,'DATA (2)'!A:G,2,0)</f>
        <v xml:space="preserve">Верт. насос CRI1S-12 A-FGJ-A-E-HQQE 1x  </v>
      </c>
      <c r="C2331" s="50" t="str">
        <f>VLOOKUP(A2331,'DATA (2)'!A:G,4,0)</f>
        <v>CW</v>
      </c>
      <c r="D2331" s="51"/>
      <c r="E2331" s="50"/>
      <c r="F2331" s="50">
        <f>VLOOKUP(A2331,'DATA (2)'!A:G,5,0)</f>
        <v>771.91</v>
      </c>
      <c r="G2331" s="50">
        <f>IFERROR(F2331*(1-VLOOKUP(C2331,ГОЛОВНА!K:L,2,0)), "-")</f>
        <v>771.91</v>
      </c>
    </row>
    <row r="2332" spans="1:7" x14ac:dyDescent="0.3">
      <c r="A2332" s="80">
        <v>96527570</v>
      </c>
      <c r="B2332" s="53" t="str">
        <f>VLOOKUP(A2332,'DATA (2)'!A:G,2,0)</f>
        <v xml:space="preserve">Верт.насос  CRI1S-12 A-FGJ-A-E-HQQE 3x  </v>
      </c>
      <c r="C2332" s="50" t="str">
        <f>VLOOKUP(A2332,'DATA (2)'!A:G,4,0)</f>
        <v>CW</v>
      </c>
      <c r="D2332" s="51"/>
      <c r="E2332" s="50"/>
      <c r="F2332" s="50">
        <f>VLOOKUP(A2332,'DATA (2)'!A:G,5,0)</f>
        <v>743.84</v>
      </c>
      <c r="G2332" s="50">
        <f>IFERROR(F2332*(1-VLOOKUP(C2332,ГОЛОВНА!K:L,2,0)), "-")</f>
        <v>743.84</v>
      </c>
    </row>
    <row r="2333" spans="1:7" x14ac:dyDescent="0.3">
      <c r="A2333" s="80">
        <v>96561567</v>
      </c>
      <c r="B2333" s="53" t="str">
        <f>VLOOKUP(A2333,'DATA (2)'!A:G,2,0)</f>
        <v xml:space="preserve">Верт.насос  CRI1S-12 A-FGJ-A-E-HQQE 3x  </v>
      </c>
      <c r="C2333" s="50" t="str">
        <f>VLOOKUP(A2333,'DATA (2)'!A:G,4,0)</f>
        <v>CW</v>
      </c>
      <c r="D2333" s="51"/>
      <c r="E2333" s="50"/>
      <c r="F2333" s="50">
        <f>VLOOKUP(A2333,'DATA (2)'!A:G,5,0)</f>
        <v>743.84</v>
      </c>
      <c r="G2333" s="50">
        <f>IFERROR(F2333*(1-VLOOKUP(C2333,ГОЛОВНА!K:L,2,0)), "-")</f>
        <v>743.84</v>
      </c>
    </row>
    <row r="2334" spans="1:7" x14ac:dyDescent="0.3">
      <c r="A2334" s="80">
        <v>96543961</v>
      </c>
      <c r="B2334" s="53" t="str">
        <f>VLOOKUP(A2334,'DATA (2)'!A:G,2,0)</f>
        <v xml:space="preserve">Верт. насос CRI1S-12 A-FGJ-A-V-HQQV 1x  </v>
      </c>
      <c r="C2334" s="50" t="str">
        <f>VLOOKUP(A2334,'DATA (2)'!A:G,4,0)</f>
        <v>CW</v>
      </c>
      <c r="D2334" s="51"/>
      <c r="E2334" s="50"/>
      <c r="F2334" s="50">
        <f>VLOOKUP(A2334,'DATA (2)'!A:G,5,0)</f>
        <v>789.92</v>
      </c>
      <c r="G2334" s="50">
        <f>IFERROR(F2334*(1-VLOOKUP(C2334,ГОЛОВНА!K:L,2,0)), "-")</f>
        <v>789.92</v>
      </c>
    </row>
    <row r="2335" spans="1:7" x14ac:dyDescent="0.3">
      <c r="A2335" s="80">
        <v>96527616</v>
      </c>
      <c r="B2335" s="53" t="str">
        <f>VLOOKUP(A2335,'DATA (2)'!A:G,2,0)</f>
        <v xml:space="preserve">Верт.насос  CRI1S-12 A-FGJ-A-V-HQQV 3x  </v>
      </c>
      <c r="C2335" s="50" t="str">
        <f>VLOOKUP(A2335,'DATA (2)'!A:G,4,0)</f>
        <v>CW</v>
      </c>
      <c r="D2335" s="51"/>
      <c r="E2335" s="50"/>
      <c r="F2335" s="50">
        <f>VLOOKUP(A2335,'DATA (2)'!A:G,5,0)</f>
        <v>761.85</v>
      </c>
      <c r="G2335" s="50">
        <f>IFERROR(F2335*(1-VLOOKUP(C2335,ГОЛОВНА!K:L,2,0)), "-")</f>
        <v>761.85</v>
      </c>
    </row>
    <row r="2336" spans="1:7" x14ac:dyDescent="0.3">
      <c r="A2336" s="80">
        <v>96562025</v>
      </c>
      <c r="B2336" s="53" t="str">
        <f>VLOOKUP(A2336,'DATA (2)'!A:G,2,0)</f>
        <v xml:space="preserve">Верт.насос  CRI1S-12 A-FGJ-A-V-HQQV 3x  </v>
      </c>
      <c r="C2336" s="50" t="str">
        <f>VLOOKUP(A2336,'DATA (2)'!A:G,4,0)</f>
        <v>CW</v>
      </c>
      <c r="D2336" s="51"/>
      <c r="E2336" s="50"/>
      <c r="F2336" s="50">
        <f>VLOOKUP(A2336,'DATA (2)'!A:G,5,0)</f>
        <v>761.85</v>
      </c>
      <c r="G2336" s="50">
        <f>IFERROR(F2336*(1-VLOOKUP(C2336,ГОЛОВНА!K:L,2,0)), "-")</f>
        <v>761.85</v>
      </c>
    </row>
    <row r="2337" spans="1:7" x14ac:dyDescent="0.3">
      <c r="A2337" s="80">
        <v>96562687</v>
      </c>
      <c r="B2337" s="53" t="str">
        <f>VLOOKUP(A2337,'DATA (2)'!A:G,2,0)</f>
        <v xml:space="preserve">Верт. насос CRI1S-12 A-P-A-E-HQQE 1x22  </v>
      </c>
      <c r="C2337" s="50" t="str">
        <f>VLOOKUP(A2337,'DATA (2)'!A:G,4,0)</f>
        <v>CW</v>
      </c>
      <c r="D2337" s="51"/>
      <c r="E2337" s="50"/>
      <c r="F2337" s="50">
        <f>VLOOKUP(A2337,'DATA (2)'!A:G,5,0)</f>
        <v>737.83</v>
      </c>
      <c r="G2337" s="50">
        <f>IFERROR(F2337*(1-VLOOKUP(C2337,ГОЛОВНА!K:L,2,0)), "-")</f>
        <v>737.83</v>
      </c>
    </row>
    <row r="2338" spans="1:7" x14ac:dyDescent="0.3">
      <c r="A2338" s="80">
        <v>96527648</v>
      </c>
      <c r="B2338" s="53" t="str">
        <f>VLOOKUP(A2338,'DATA (2)'!A:G,2,0)</f>
        <v xml:space="preserve">Верт.насос  CRI1S-12 A-P-A-E-HQQE 3x23  </v>
      </c>
      <c r="C2338" s="50" t="str">
        <f>VLOOKUP(A2338,'DATA (2)'!A:G,4,0)</f>
        <v>CW</v>
      </c>
      <c r="D2338" s="51"/>
      <c r="E2338" s="50"/>
      <c r="F2338" s="50">
        <f>VLOOKUP(A2338,'DATA (2)'!A:G,5,0)</f>
        <v>709.74</v>
      </c>
      <c r="G2338" s="50">
        <f>IFERROR(F2338*(1-VLOOKUP(C2338,ГОЛОВНА!K:L,2,0)), "-")</f>
        <v>709.74</v>
      </c>
    </row>
    <row r="2339" spans="1:7" x14ac:dyDescent="0.3">
      <c r="A2339" s="80">
        <v>96562059</v>
      </c>
      <c r="B2339" s="53" t="str">
        <f>VLOOKUP(A2339,'DATA (2)'!A:G,2,0)</f>
        <v xml:space="preserve">Верт.насос  CRI1S-12 A-P-A-E-HQQE 3x40  </v>
      </c>
      <c r="C2339" s="50" t="str">
        <f>VLOOKUP(A2339,'DATA (2)'!A:G,4,0)</f>
        <v>CW</v>
      </c>
      <c r="D2339" s="51"/>
      <c r="E2339" s="50"/>
      <c r="F2339" s="50">
        <f>VLOOKUP(A2339,'DATA (2)'!A:G,5,0)</f>
        <v>709.74</v>
      </c>
      <c r="G2339" s="50">
        <f>IFERROR(F2339*(1-VLOOKUP(C2339,ГОЛОВНА!K:L,2,0)), "-")</f>
        <v>709.74</v>
      </c>
    </row>
    <row r="2340" spans="1:7" x14ac:dyDescent="0.3">
      <c r="A2340" s="80">
        <v>96562742</v>
      </c>
      <c r="B2340" s="53" t="str">
        <f>VLOOKUP(A2340,'DATA (2)'!A:G,2,0)</f>
        <v xml:space="preserve">Верт. насос CRI1S-12 A-P-A-V-HQQV 1x22  </v>
      </c>
      <c r="C2340" s="50" t="str">
        <f>VLOOKUP(A2340,'DATA (2)'!A:G,4,0)</f>
        <v>CW</v>
      </c>
      <c r="D2340" s="51"/>
      <c r="E2340" s="50"/>
      <c r="F2340" s="50">
        <f>VLOOKUP(A2340,'DATA (2)'!A:G,5,0)</f>
        <v>755.84</v>
      </c>
      <c r="G2340" s="50">
        <f>IFERROR(F2340*(1-VLOOKUP(C2340,ГОЛОВНА!K:L,2,0)), "-")</f>
        <v>755.84</v>
      </c>
    </row>
    <row r="2341" spans="1:7" x14ac:dyDescent="0.3">
      <c r="A2341" s="80">
        <v>96527670</v>
      </c>
      <c r="B2341" s="53" t="str">
        <f>VLOOKUP(A2341,'DATA (2)'!A:G,2,0)</f>
        <v xml:space="preserve">Верт.насос  CRI1S-12 A-P-A-V-HQQV 3x23  </v>
      </c>
      <c r="C2341" s="50" t="str">
        <f>VLOOKUP(A2341,'DATA (2)'!A:G,4,0)</f>
        <v>CW</v>
      </c>
      <c r="D2341" s="51"/>
      <c r="E2341" s="50"/>
      <c r="F2341" s="50">
        <f>VLOOKUP(A2341,'DATA (2)'!A:G,5,0)</f>
        <v>727.77</v>
      </c>
      <c r="G2341" s="50">
        <f>IFERROR(F2341*(1-VLOOKUP(C2341,ГОЛОВНА!K:L,2,0)), "-")</f>
        <v>727.77</v>
      </c>
    </row>
    <row r="2342" spans="1:7" x14ac:dyDescent="0.3">
      <c r="A2342" s="80">
        <v>96562103</v>
      </c>
      <c r="B2342" s="53" t="str">
        <f>VLOOKUP(A2342,'DATA (2)'!A:G,2,0)</f>
        <v xml:space="preserve">Верт.насос  CRI1S-12 A-P-A-V-HQQV 3x40  </v>
      </c>
      <c r="C2342" s="50" t="str">
        <f>VLOOKUP(A2342,'DATA (2)'!A:G,4,0)</f>
        <v>CW</v>
      </c>
      <c r="D2342" s="51"/>
      <c r="E2342" s="50"/>
      <c r="F2342" s="50">
        <f>VLOOKUP(A2342,'DATA (2)'!A:G,5,0)</f>
        <v>727.77</v>
      </c>
      <c r="G2342" s="50">
        <f>IFERROR(F2342*(1-VLOOKUP(C2342,ГОЛОВНА!K:L,2,0)), "-")</f>
        <v>727.77</v>
      </c>
    </row>
    <row r="2343" spans="1:7" x14ac:dyDescent="0.3">
      <c r="A2343" s="80">
        <v>96562506</v>
      </c>
      <c r="B2343" s="53" t="str">
        <f>VLOOKUP(A2343,'DATA (2)'!A:G,2,0)</f>
        <v xml:space="preserve">Верт. насос CRI1S-13 A-CA-A-E-HQQE 1x2  </v>
      </c>
      <c r="C2343" s="50" t="str">
        <f>VLOOKUP(A2343,'DATA (2)'!A:G,4,0)</f>
        <v>CW</v>
      </c>
      <c r="D2343" s="51"/>
      <c r="E2343" s="50"/>
      <c r="F2343" s="50">
        <f>VLOOKUP(A2343,'DATA (2)'!A:G,5,0)</f>
        <v>755.32</v>
      </c>
      <c r="G2343" s="50">
        <f>IFERROR(F2343*(1-VLOOKUP(C2343,ГОЛОВНА!K:L,2,0)), "-")</f>
        <v>755.32</v>
      </c>
    </row>
    <row r="2344" spans="1:7" x14ac:dyDescent="0.3">
      <c r="A2344" s="80">
        <v>96515792</v>
      </c>
      <c r="B2344" s="53" t="str">
        <f>VLOOKUP(A2344,'DATA (2)'!A:G,2,0)</f>
        <v xml:space="preserve">Верт.насос  CRI1S-13 A-CA-A-E-HQQE 3x2  </v>
      </c>
      <c r="C2344" s="50" t="str">
        <f>VLOOKUP(A2344,'DATA (2)'!A:G,4,0)</f>
        <v>CW</v>
      </c>
      <c r="D2344" s="51"/>
      <c r="E2344" s="50"/>
      <c r="F2344" s="50">
        <f>VLOOKUP(A2344,'DATA (2)'!A:G,5,0)</f>
        <v>727.23</v>
      </c>
      <c r="G2344" s="50">
        <f>IFERROR(F2344*(1-VLOOKUP(C2344,ГОЛОВНА!K:L,2,0)), "-")</f>
        <v>727.23</v>
      </c>
    </row>
    <row r="2345" spans="1:7" x14ac:dyDescent="0.3">
      <c r="A2345" s="80">
        <v>96560994</v>
      </c>
      <c r="B2345" s="53" t="str">
        <f>VLOOKUP(A2345,'DATA (2)'!A:G,2,0)</f>
        <v xml:space="preserve">Верт.насос  CRI1S-13 A-CA-A-E-HQQE 3x4  </v>
      </c>
      <c r="C2345" s="50" t="str">
        <f>VLOOKUP(A2345,'DATA (2)'!A:G,4,0)</f>
        <v>CW</v>
      </c>
      <c r="D2345" s="51"/>
      <c r="E2345" s="50"/>
      <c r="F2345" s="50">
        <f>VLOOKUP(A2345,'DATA (2)'!A:G,5,0)</f>
        <v>727.23</v>
      </c>
      <c r="G2345" s="50">
        <f>IFERROR(F2345*(1-VLOOKUP(C2345,ГОЛОВНА!K:L,2,0)), "-")</f>
        <v>727.23</v>
      </c>
    </row>
    <row r="2346" spans="1:7" x14ac:dyDescent="0.3">
      <c r="A2346" s="80">
        <v>96515822</v>
      </c>
      <c r="B2346" s="53" t="str">
        <f>VLOOKUP(A2346,'DATA (2)'!A:G,2,0)</f>
        <v xml:space="preserve">Верт.насос  CRI1S-13 A-CA-A-V-HQQV 3x2  </v>
      </c>
      <c r="C2346" s="50" t="str">
        <f>VLOOKUP(A2346,'DATA (2)'!A:G,4,0)</f>
        <v>CW</v>
      </c>
      <c r="D2346" s="51"/>
      <c r="E2346" s="50"/>
      <c r="F2346" s="50">
        <f>VLOOKUP(A2346,'DATA (2)'!A:G,5,0)</f>
        <v>745.24</v>
      </c>
      <c r="G2346" s="50">
        <f>IFERROR(F2346*(1-VLOOKUP(C2346,ГОЛОВНА!K:L,2,0)), "-")</f>
        <v>745.24</v>
      </c>
    </row>
    <row r="2347" spans="1:7" x14ac:dyDescent="0.3">
      <c r="A2347" s="80">
        <v>96561514</v>
      </c>
      <c r="B2347" s="53" t="str">
        <f>VLOOKUP(A2347,'DATA (2)'!A:G,2,0)</f>
        <v xml:space="preserve">Верт.насос  CRI1S-13 A-CA-A-V-HQQV 3x4  </v>
      </c>
      <c r="C2347" s="50" t="str">
        <f>VLOOKUP(A2347,'DATA (2)'!A:G,4,0)</f>
        <v>CW</v>
      </c>
      <c r="D2347" s="51"/>
      <c r="E2347" s="50"/>
      <c r="F2347" s="50">
        <f>VLOOKUP(A2347,'DATA (2)'!A:G,5,0)</f>
        <v>745.24</v>
      </c>
      <c r="G2347" s="50">
        <f>IFERROR(F2347*(1-VLOOKUP(C2347,ГОЛОВНА!K:L,2,0)), "-")</f>
        <v>745.24</v>
      </c>
    </row>
    <row r="2348" spans="1:7" x14ac:dyDescent="0.3">
      <c r="A2348" s="80">
        <v>96562588</v>
      </c>
      <c r="B2348" s="53" t="str">
        <f>VLOOKUP(A2348,'DATA (2)'!A:G,2,0)</f>
        <v xml:space="preserve">Верт. насос CRI1S-13 A-FGJ-A-E-HQQE 1x  </v>
      </c>
      <c r="C2348" s="50" t="str">
        <f>VLOOKUP(A2348,'DATA (2)'!A:G,4,0)</f>
        <v>CW</v>
      </c>
      <c r="D2348" s="51"/>
      <c r="E2348" s="50"/>
      <c r="F2348" s="50">
        <f>VLOOKUP(A2348,'DATA (2)'!A:G,5,0)</f>
        <v>789.4</v>
      </c>
      <c r="G2348" s="50">
        <f>IFERROR(F2348*(1-VLOOKUP(C2348,ГОЛОВНА!K:L,2,0)), "-")</f>
        <v>789.4</v>
      </c>
    </row>
    <row r="2349" spans="1:7" x14ac:dyDescent="0.3">
      <c r="A2349" s="80">
        <v>96527572</v>
      </c>
      <c r="B2349" s="53" t="str">
        <f>VLOOKUP(A2349,'DATA (2)'!A:G,2,0)</f>
        <v xml:space="preserve">Верт.насос  CRI1S-13 A-FGJ-A-E-HQQE 3x  </v>
      </c>
      <c r="C2349" s="50" t="str">
        <f>VLOOKUP(A2349,'DATA (2)'!A:G,4,0)</f>
        <v>CW</v>
      </c>
      <c r="D2349" s="51"/>
      <c r="E2349" s="50"/>
      <c r="F2349" s="50">
        <f>VLOOKUP(A2349,'DATA (2)'!A:G,5,0)</f>
        <v>761.31</v>
      </c>
      <c r="G2349" s="50">
        <f>IFERROR(F2349*(1-VLOOKUP(C2349,ГОЛОВНА!K:L,2,0)), "-")</f>
        <v>761.31</v>
      </c>
    </row>
    <row r="2350" spans="1:7" x14ac:dyDescent="0.3">
      <c r="A2350" s="80">
        <v>96561569</v>
      </c>
      <c r="B2350" s="53" t="str">
        <f>VLOOKUP(A2350,'DATA (2)'!A:G,2,0)</f>
        <v xml:space="preserve">Верт.насос  CRI1S-13 A-FGJ-A-E-HQQE 3x  </v>
      </c>
      <c r="C2350" s="50" t="str">
        <f>VLOOKUP(A2350,'DATA (2)'!A:G,4,0)</f>
        <v>CW</v>
      </c>
      <c r="D2350" s="51"/>
      <c r="E2350" s="50"/>
      <c r="F2350" s="50">
        <f>VLOOKUP(A2350,'DATA (2)'!A:G,5,0)</f>
        <v>761.31</v>
      </c>
      <c r="G2350" s="50">
        <f>IFERROR(F2350*(1-VLOOKUP(C2350,ГОЛОВНА!K:L,2,0)), "-")</f>
        <v>761.31</v>
      </c>
    </row>
    <row r="2351" spans="1:7" x14ac:dyDescent="0.3">
      <c r="A2351" s="80">
        <v>96543962</v>
      </c>
      <c r="B2351" s="53" t="str">
        <f>VLOOKUP(A2351,'DATA (2)'!A:G,2,0)</f>
        <v xml:space="preserve">Верт. насос CRI1S-13 A-FGJ-A-V-HQQV 1x  </v>
      </c>
      <c r="C2351" s="50" t="str">
        <f>VLOOKUP(A2351,'DATA (2)'!A:G,4,0)</f>
        <v>CW</v>
      </c>
      <c r="D2351" s="51"/>
      <c r="E2351" s="50"/>
      <c r="F2351" s="50">
        <f>VLOOKUP(A2351,'DATA (2)'!A:G,5,0)</f>
        <v>807.4</v>
      </c>
      <c r="G2351" s="50">
        <f>IFERROR(F2351*(1-VLOOKUP(C2351,ГОЛОВНА!K:L,2,0)), "-")</f>
        <v>807.4</v>
      </c>
    </row>
    <row r="2352" spans="1:7" x14ac:dyDescent="0.3">
      <c r="A2352" s="80">
        <v>96527617</v>
      </c>
      <c r="B2352" s="53" t="str">
        <f>VLOOKUP(A2352,'DATA (2)'!A:G,2,0)</f>
        <v xml:space="preserve">Верт.насос  CRI1S-13 A-FGJ-A-V-HQQV 3x  </v>
      </c>
      <c r="C2352" s="50" t="str">
        <f>VLOOKUP(A2352,'DATA (2)'!A:G,4,0)</f>
        <v>CW</v>
      </c>
      <c r="D2352" s="51"/>
      <c r="E2352" s="50"/>
      <c r="F2352" s="50">
        <f>VLOOKUP(A2352,'DATA (2)'!A:G,5,0)</f>
        <v>779.31</v>
      </c>
      <c r="G2352" s="50">
        <f>IFERROR(F2352*(1-VLOOKUP(C2352,ГОЛОВНА!K:L,2,0)), "-")</f>
        <v>779.31</v>
      </c>
    </row>
    <row r="2353" spans="1:7" x14ac:dyDescent="0.3">
      <c r="A2353" s="80">
        <v>96562027</v>
      </c>
      <c r="B2353" s="53" t="str">
        <f>VLOOKUP(A2353,'DATA (2)'!A:G,2,0)</f>
        <v xml:space="preserve">Верт.насос  CRI1S-13 A-FGJ-A-V-HQQV 3x  </v>
      </c>
      <c r="C2353" s="50" t="str">
        <f>VLOOKUP(A2353,'DATA (2)'!A:G,4,0)</f>
        <v>CW</v>
      </c>
      <c r="D2353" s="51"/>
      <c r="E2353" s="50"/>
      <c r="F2353" s="50">
        <f>VLOOKUP(A2353,'DATA (2)'!A:G,5,0)</f>
        <v>779.31</v>
      </c>
      <c r="G2353" s="50">
        <f>IFERROR(F2353*(1-VLOOKUP(C2353,ГОЛОВНА!K:L,2,0)), "-")</f>
        <v>779.31</v>
      </c>
    </row>
    <row r="2354" spans="1:7" x14ac:dyDescent="0.3">
      <c r="A2354" s="80">
        <v>96562689</v>
      </c>
      <c r="B2354" s="53" t="str">
        <f>VLOOKUP(A2354,'DATA (2)'!A:G,2,0)</f>
        <v xml:space="preserve">Верт. насос CRI1S-13 A-P-A-E-HQQE 1x22  </v>
      </c>
      <c r="C2354" s="50" t="str">
        <f>VLOOKUP(A2354,'DATA (2)'!A:G,4,0)</f>
        <v>CW</v>
      </c>
      <c r="D2354" s="51"/>
      <c r="E2354" s="50"/>
      <c r="F2354" s="50">
        <f>VLOOKUP(A2354,'DATA (2)'!A:G,5,0)</f>
        <v>755.32</v>
      </c>
      <c r="G2354" s="50">
        <f>IFERROR(F2354*(1-VLOOKUP(C2354,ГОЛОВНА!K:L,2,0)), "-")</f>
        <v>755.32</v>
      </c>
    </row>
    <row r="2355" spans="1:7" x14ac:dyDescent="0.3">
      <c r="A2355" s="80">
        <v>96527649</v>
      </c>
      <c r="B2355" s="53" t="str">
        <f>VLOOKUP(A2355,'DATA (2)'!A:G,2,0)</f>
        <v xml:space="preserve">Верт.насос  CRI1S-13 A-P-A-E-HQQE 3x23  </v>
      </c>
      <c r="C2355" s="50" t="str">
        <f>VLOOKUP(A2355,'DATA (2)'!A:G,4,0)</f>
        <v>CW</v>
      </c>
      <c r="D2355" s="51"/>
      <c r="E2355" s="50"/>
      <c r="F2355" s="50">
        <f>VLOOKUP(A2355,'DATA (2)'!A:G,5,0)</f>
        <v>727.23</v>
      </c>
      <c r="G2355" s="50">
        <f>IFERROR(F2355*(1-VLOOKUP(C2355,ГОЛОВНА!K:L,2,0)), "-")</f>
        <v>727.23</v>
      </c>
    </row>
    <row r="2356" spans="1:7" x14ac:dyDescent="0.3">
      <c r="A2356" s="80">
        <v>96562080</v>
      </c>
      <c r="B2356" s="53" t="str">
        <f>VLOOKUP(A2356,'DATA (2)'!A:G,2,0)</f>
        <v xml:space="preserve">Верт.насос  CRI1S-13 A-P-A-E-HQQE 3x40  </v>
      </c>
      <c r="C2356" s="50" t="str">
        <f>VLOOKUP(A2356,'DATA (2)'!A:G,4,0)</f>
        <v>CW</v>
      </c>
      <c r="D2356" s="51"/>
      <c r="E2356" s="50"/>
      <c r="F2356" s="50">
        <f>VLOOKUP(A2356,'DATA (2)'!A:G,5,0)</f>
        <v>727.23</v>
      </c>
      <c r="G2356" s="50">
        <f>IFERROR(F2356*(1-VLOOKUP(C2356,ГОЛОВНА!K:L,2,0)), "-")</f>
        <v>727.23</v>
      </c>
    </row>
    <row r="2357" spans="1:7" x14ac:dyDescent="0.3">
      <c r="A2357" s="80">
        <v>96562744</v>
      </c>
      <c r="B2357" s="53" t="str">
        <f>VLOOKUP(A2357,'DATA (2)'!A:G,2,0)</f>
        <v xml:space="preserve">Верт. насос CRI1S-13 A-P-A-V-HQQV 1x22  </v>
      </c>
      <c r="C2357" s="50" t="str">
        <f>VLOOKUP(A2357,'DATA (2)'!A:G,4,0)</f>
        <v>CW</v>
      </c>
      <c r="D2357" s="51"/>
      <c r="E2357" s="50"/>
      <c r="F2357" s="50">
        <f>VLOOKUP(A2357,'DATA (2)'!A:G,5,0)</f>
        <v>773.32</v>
      </c>
      <c r="G2357" s="50">
        <f>IFERROR(F2357*(1-VLOOKUP(C2357,ГОЛОВНА!K:L,2,0)), "-")</f>
        <v>773.32</v>
      </c>
    </row>
    <row r="2358" spans="1:7" x14ac:dyDescent="0.3">
      <c r="A2358" s="80">
        <v>96527671</v>
      </c>
      <c r="B2358" s="53" t="str">
        <f>VLOOKUP(A2358,'DATA (2)'!A:G,2,0)</f>
        <v xml:space="preserve">Верт.насос  CRI1S-13 A-P-A-V-HQQV 3x23  </v>
      </c>
      <c r="C2358" s="50" t="str">
        <f>VLOOKUP(A2358,'DATA (2)'!A:G,4,0)</f>
        <v>CW</v>
      </c>
      <c r="D2358" s="51"/>
      <c r="E2358" s="50"/>
      <c r="F2358" s="50">
        <f>VLOOKUP(A2358,'DATA (2)'!A:G,5,0)</f>
        <v>745.24</v>
      </c>
      <c r="G2358" s="50">
        <f>IFERROR(F2358*(1-VLOOKUP(C2358,ГОЛОВНА!K:L,2,0)), "-")</f>
        <v>745.24</v>
      </c>
    </row>
    <row r="2359" spans="1:7" x14ac:dyDescent="0.3">
      <c r="A2359" s="80">
        <v>96562104</v>
      </c>
      <c r="B2359" s="53" t="str">
        <f>VLOOKUP(A2359,'DATA (2)'!A:G,2,0)</f>
        <v xml:space="preserve">Верт.насос  CRI1S-13 A-P-A-V-HQQV 3x40  </v>
      </c>
      <c r="C2359" s="50" t="str">
        <f>VLOOKUP(A2359,'DATA (2)'!A:G,4,0)</f>
        <v>CW</v>
      </c>
      <c r="D2359" s="51"/>
      <c r="E2359" s="50"/>
      <c r="F2359" s="50">
        <f>VLOOKUP(A2359,'DATA (2)'!A:G,5,0)</f>
        <v>745.24</v>
      </c>
      <c r="G2359" s="50">
        <f>IFERROR(F2359*(1-VLOOKUP(C2359,ГОЛОВНА!K:L,2,0)), "-")</f>
        <v>745.24</v>
      </c>
    </row>
    <row r="2360" spans="1:7" x14ac:dyDescent="0.3">
      <c r="A2360" s="80">
        <v>96515793</v>
      </c>
      <c r="B2360" s="53" t="str">
        <f>VLOOKUP(A2360,'DATA (2)'!A:G,2,0)</f>
        <v xml:space="preserve">Верт.насос  CRI1S-15 A-CA-A-E-HQQE 3x2  </v>
      </c>
      <c r="C2360" s="50" t="str">
        <f>VLOOKUP(A2360,'DATA (2)'!A:G,4,0)</f>
        <v>CW</v>
      </c>
      <c r="D2360" s="51"/>
      <c r="E2360" s="50"/>
      <c r="F2360" s="50">
        <f>VLOOKUP(A2360,'DATA (2)'!A:G,5,0)</f>
        <v>781.79</v>
      </c>
      <c r="G2360" s="50">
        <f>IFERROR(F2360*(1-VLOOKUP(C2360,ГОЛОВНА!K:L,2,0)), "-")</f>
        <v>781.79</v>
      </c>
    </row>
    <row r="2361" spans="1:7" x14ac:dyDescent="0.3">
      <c r="A2361" s="80">
        <v>96560995</v>
      </c>
      <c r="B2361" s="53" t="str">
        <f>VLOOKUP(A2361,'DATA (2)'!A:G,2,0)</f>
        <v xml:space="preserve">Верт.насос  CRI1S-15 A-CA-A-E-HQQE 3x4  </v>
      </c>
      <c r="C2361" s="50" t="str">
        <f>VLOOKUP(A2361,'DATA (2)'!A:G,4,0)</f>
        <v>CW</v>
      </c>
      <c r="D2361" s="51"/>
      <c r="E2361" s="50"/>
      <c r="F2361" s="50">
        <f>VLOOKUP(A2361,'DATA (2)'!A:G,5,0)</f>
        <v>781.79</v>
      </c>
      <c r="G2361" s="50">
        <f>IFERROR(F2361*(1-VLOOKUP(C2361,ГОЛОВНА!K:L,2,0)), "-")</f>
        <v>781.79</v>
      </c>
    </row>
    <row r="2362" spans="1:7" x14ac:dyDescent="0.3">
      <c r="A2362" s="80">
        <v>96515823</v>
      </c>
      <c r="B2362" s="53" t="str">
        <f>VLOOKUP(A2362,'DATA (2)'!A:G,2,0)</f>
        <v xml:space="preserve">Верт.насос  CRI1S-15 A-CA-A-V-HQQV 3x2  </v>
      </c>
      <c r="C2362" s="50" t="str">
        <f>VLOOKUP(A2362,'DATA (2)'!A:G,4,0)</f>
        <v>CW</v>
      </c>
      <c r="D2362" s="51"/>
      <c r="E2362" s="50"/>
      <c r="F2362" s="50">
        <f>VLOOKUP(A2362,'DATA (2)'!A:G,5,0)</f>
        <v>799.81</v>
      </c>
      <c r="G2362" s="50">
        <f>IFERROR(F2362*(1-VLOOKUP(C2362,ГОЛОВНА!K:L,2,0)), "-")</f>
        <v>799.81</v>
      </c>
    </row>
    <row r="2363" spans="1:7" x14ac:dyDescent="0.3">
      <c r="A2363" s="80">
        <v>96561515</v>
      </c>
      <c r="B2363" s="53" t="str">
        <f>VLOOKUP(A2363,'DATA (2)'!A:G,2,0)</f>
        <v xml:space="preserve">Верт.насос  CRI1S-15 A-CA-A-V-HQQV 3x4  </v>
      </c>
      <c r="C2363" s="50" t="str">
        <f>VLOOKUP(A2363,'DATA (2)'!A:G,4,0)</f>
        <v>CW</v>
      </c>
      <c r="D2363" s="51"/>
      <c r="E2363" s="50"/>
      <c r="F2363" s="50">
        <f>VLOOKUP(A2363,'DATA (2)'!A:G,5,0)</f>
        <v>799.81</v>
      </c>
      <c r="G2363" s="50">
        <f>IFERROR(F2363*(1-VLOOKUP(C2363,ГОЛОВНА!K:L,2,0)), "-")</f>
        <v>799.81</v>
      </c>
    </row>
    <row r="2364" spans="1:7" x14ac:dyDescent="0.3">
      <c r="A2364" s="80">
        <v>96562589</v>
      </c>
      <c r="B2364" s="53" t="str">
        <f>VLOOKUP(A2364,'DATA (2)'!A:G,2,0)</f>
        <v xml:space="preserve">Верт. насос CRI1S-15 A-FGJ-A-E-HQQE 1x  </v>
      </c>
      <c r="C2364" s="50" t="str">
        <f>VLOOKUP(A2364,'DATA (2)'!A:G,4,0)</f>
        <v>CW</v>
      </c>
      <c r="D2364" s="51"/>
      <c r="E2364" s="50"/>
      <c r="F2364" s="50">
        <f>VLOOKUP(A2364,'DATA (2)'!A:G,5,0)</f>
        <v>856.15</v>
      </c>
      <c r="G2364" s="50">
        <f>IFERROR(F2364*(1-VLOOKUP(C2364,ГОЛОВНА!K:L,2,0)), "-")</f>
        <v>856.15</v>
      </c>
    </row>
    <row r="2365" spans="1:7" x14ac:dyDescent="0.3">
      <c r="A2365" s="80">
        <v>96527573</v>
      </c>
      <c r="B2365" s="53" t="str">
        <f>VLOOKUP(A2365,'DATA (2)'!A:G,2,0)</f>
        <v xml:space="preserve">CRI1S-15 A-FGJ-A-E-HQQE 3x230/400 50HZ  </v>
      </c>
      <c r="C2365" s="50" t="str">
        <f>VLOOKUP(A2365,'DATA (2)'!A:G,4,0)</f>
        <v>CW</v>
      </c>
      <c r="D2365" s="51"/>
      <c r="E2365" s="50"/>
      <c r="F2365" s="50">
        <f>VLOOKUP(A2365,'DATA (2)'!A:G,5,0)</f>
        <v>815.89</v>
      </c>
      <c r="G2365" s="50">
        <f>IFERROR(F2365*(1-VLOOKUP(C2365,ГОЛОВНА!K:L,2,0)), "-")</f>
        <v>815.89</v>
      </c>
    </row>
    <row r="2366" spans="1:7" x14ac:dyDescent="0.3">
      <c r="A2366" s="80">
        <v>96561570</v>
      </c>
      <c r="B2366" s="53" t="str">
        <f>VLOOKUP(A2366,'DATA (2)'!A:G,2,0)</f>
        <v xml:space="preserve">Верт.насос  CRI1S-15 A-FGJ-A-E-HQQE 3x  </v>
      </c>
      <c r="C2366" s="50" t="str">
        <f>VLOOKUP(A2366,'DATA (2)'!A:G,4,0)</f>
        <v>CW</v>
      </c>
      <c r="D2366" s="51"/>
      <c r="E2366" s="50"/>
      <c r="F2366" s="50">
        <f>VLOOKUP(A2366,'DATA (2)'!A:G,5,0)</f>
        <v>815.89</v>
      </c>
      <c r="G2366" s="50">
        <f>IFERROR(F2366*(1-VLOOKUP(C2366,ГОЛОВНА!K:L,2,0)), "-")</f>
        <v>815.89</v>
      </c>
    </row>
    <row r="2367" spans="1:7" x14ac:dyDescent="0.3">
      <c r="A2367" s="80">
        <v>96543963</v>
      </c>
      <c r="B2367" s="53" t="str">
        <f>VLOOKUP(A2367,'DATA (2)'!A:G,2,0)</f>
        <v xml:space="preserve">Верт. насос CRI1S-15 A-FGJ-A-V-HQQV 1x  </v>
      </c>
      <c r="C2367" s="50" t="str">
        <f>VLOOKUP(A2367,'DATA (2)'!A:G,4,0)</f>
        <v>CW</v>
      </c>
      <c r="D2367" s="51"/>
      <c r="E2367" s="50"/>
      <c r="F2367" s="50">
        <f>VLOOKUP(A2367,'DATA (2)'!A:G,5,0)</f>
        <v>874.15</v>
      </c>
      <c r="G2367" s="50">
        <f>IFERROR(F2367*(1-VLOOKUP(C2367,ГОЛОВНА!K:L,2,0)), "-")</f>
        <v>874.15</v>
      </c>
    </row>
    <row r="2368" spans="1:7" x14ac:dyDescent="0.3">
      <c r="A2368" s="80">
        <v>96527618</v>
      </c>
      <c r="B2368" s="53" t="str">
        <f>VLOOKUP(A2368,'DATA (2)'!A:G,2,0)</f>
        <v xml:space="preserve">Верт.насос  CRI1S-15 A-FGJ-A-V-HQQV 3x  </v>
      </c>
      <c r="C2368" s="50" t="str">
        <f>VLOOKUP(A2368,'DATA (2)'!A:G,4,0)</f>
        <v>CW</v>
      </c>
      <c r="D2368" s="51"/>
      <c r="E2368" s="50"/>
      <c r="F2368" s="50">
        <f>VLOOKUP(A2368,'DATA (2)'!A:G,5,0)</f>
        <v>833.88</v>
      </c>
      <c r="G2368" s="50">
        <f>IFERROR(F2368*(1-VLOOKUP(C2368,ГОЛОВНА!K:L,2,0)), "-")</f>
        <v>833.88</v>
      </c>
    </row>
    <row r="2369" spans="1:7" x14ac:dyDescent="0.3">
      <c r="A2369" s="80">
        <v>96562028</v>
      </c>
      <c r="B2369" s="53" t="str">
        <f>VLOOKUP(A2369,'DATA (2)'!A:G,2,0)</f>
        <v xml:space="preserve">Верт.насос  CRI1S-15 A-FGJ-A-V-HQQV 3x  </v>
      </c>
      <c r="C2369" s="50" t="str">
        <f>VLOOKUP(A2369,'DATA (2)'!A:G,4,0)</f>
        <v>CW</v>
      </c>
      <c r="D2369" s="51"/>
      <c r="E2369" s="50"/>
      <c r="F2369" s="50">
        <f>VLOOKUP(A2369,'DATA (2)'!A:G,5,0)</f>
        <v>833.88</v>
      </c>
      <c r="G2369" s="50">
        <f>IFERROR(F2369*(1-VLOOKUP(C2369,ГОЛОВНА!K:L,2,0)), "-")</f>
        <v>833.88</v>
      </c>
    </row>
    <row r="2370" spans="1:7" x14ac:dyDescent="0.3">
      <c r="A2370" s="80">
        <v>96562690</v>
      </c>
      <c r="B2370" s="53" t="str">
        <f>VLOOKUP(A2370,'DATA (2)'!A:G,2,0)</f>
        <v xml:space="preserve">Верт. насос CRI1S-15 A-P-A-E-HQQE 1x22  </v>
      </c>
      <c r="C2370" s="50" t="str">
        <f>VLOOKUP(A2370,'DATA (2)'!A:G,4,0)</f>
        <v>CW</v>
      </c>
      <c r="D2370" s="51"/>
      <c r="E2370" s="50"/>
      <c r="F2370" s="50">
        <f>VLOOKUP(A2370,'DATA (2)'!A:G,5,0)</f>
        <v>822.07</v>
      </c>
      <c r="G2370" s="50">
        <f>IFERROR(F2370*(1-VLOOKUP(C2370,ГОЛОВНА!K:L,2,0)), "-")</f>
        <v>822.07</v>
      </c>
    </row>
    <row r="2371" spans="1:7" x14ac:dyDescent="0.3">
      <c r="A2371" s="80">
        <v>96527650</v>
      </c>
      <c r="B2371" s="53" t="str">
        <f>VLOOKUP(A2371,'DATA (2)'!A:G,2,0)</f>
        <v xml:space="preserve">Верт.насос  CRI1S-15 A-P-A-E-HQQE 3x23  </v>
      </c>
      <c r="C2371" s="50" t="str">
        <f>VLOOKUP(A2371,'DATA (2)'!A:G,4,0)</f>
        <v>CW</v>
      </c>
      <c r="D2371" s="51"/>
      <c r="E2371" s="50"/>
      <c r="F2371" s="50">
        <f>VLOOKUP(A2371,'DATA (2)'!A:G,5,0)</f>
        <v>781.79</v>
      </c>
      <c r="G2371" s="50">
        <f>IFERROR(F2371*(1-VLOOKUP(C2371,ГОЛОВНА!K:L,2,0)), "-")</f>
        <v>781.79</v>
      </c>
    </row>
    <row r="2372" spans="1:7" x14ac:dyDescent="0.3">
      <c r="A2372" s="80">
        <v>96562081</v>
      </c>
      <c r="B2372" s="53" t="str">
        <f>VLOOKUP(A2372,'DATA (2)'!A:G,2,0)</f>
        <v xml:space="preserve">Верт.насос  CRI1S-15 A-P-A-E-HQQE 3x40  </v>
      </c>
      <c r="C2372" s="50" t="str">
        <f>VLOOKUP(A2372,'DATA (2)'!A:G,4,0)</f>
        <v>CW</v>
      </c>
      <c r="D2372" s="51"/>
      <c r="E2372" s="50"/>
      <c r="F2372" s="50">
        <f>VLOOKUP(A2372,'DATA (2)'!A:G,5,0)</f>
        <v>781.79</v>
      </c>
      <c r="G2372" s="50">
        <f>IFERROR(F2372*(1-VLOOKUP(C2372,ГОЛОВНА!K:L,2,0)), "-")</f>
        <v>781.79</v>
      </c>
    </row>
    <row r="2373" spans="1:7" x14ac:dyDescent="0.3">
      <c r="A2373" s="80">
        <v>96562746</v>
      </c>
      <c r="B2373" s="53" t="str">
        <f>VLOOKUP(A2373,'DATA (2)'!A:G,2,0)</f>
        <v xml:space="preserve">Верт. насос CRI1S-15 A-P-A-V-HQQV 1x22  </v>
      </c>
      <c r="C2373" s="50" t="str">
        <f>VLOOKUP(A2373,'DATA (2)'!A:G,4,0)</f>
        <v>CW</v>
      </c>
      <c r="D2373" s="51"/>
      <c r="E2373" s="50"/>
      <c r="F2373" s="50">
        <f>VLOOKUP(A2373,'DATA (2)'!A:G,5,0)</f>
        <v>840.06</v>
      </c>
      <c r="G2373" s="50">
        <f>IFERROR(F2373*(1-VLOOKUP(C2373,ГОЛОВНА!K:L,2,0)), "-")</f>
        <v>840.06</v>
      </c>
    </row>
    <row r="2374" spans="1:7" x14ac:dyDescent="0.3">
      <c r="A2374" s="80">
        <v>96527672</v>
      </c>
      <c r="B2374" s="53" t="str">
        <f>VLOOKUP(A2374,'DATA (2)'!A:G,2,0)</f>
        <v xml:space="preserve">Верт.насос  CRI1S-15 A-P-A-V-HQQV 3x23  </v>
      </c>
      <c r="C2374" s="50" t="str">
        <f>VLOOKUP(A2374,'DATA (2)'!A:G,4,0)</f>
        <v>CW</v>
      </c>
      <c r="D2374" s="51"/>
      <c r="E2374" s="50"/>
      <c r="F2374" s="50">
        <f>VLOOKUP(A2374,'DATA (2)'!A:G,5,0)</f>
        <v>799.81</v>
      </c>
      <c r="G2374" s="50">
        <f>IFERROR(F2374*(1-VLOOKUP(C2374,ГОЛОВНА!K:L,2,0)), "-")</f>
        <v>799.81</v>
      </c>
    </row>
    <row r="2375" spans="1:7" x14ac:dyDescent="0.3">
      <c r="A2375" s="80">
        <v>96562105</v>
      </c>
      <c r="B2375" s="53" t="str">
        <f>VLOOKUP(A2375,'DATA (2)'!A:G,2,0)</f>
        <v xml:space="preserve">Верт.насос  CRI1S-15 A-P-A-V-HQQV 3x40  </v>
      </c>
      <c r="C2375" s="50" t="str">
        <f>VLOOKUP(A2375,'DATA (2)'!A:G,4,0)</f>
        <v>CW</v>
      </c>
      <c r="D2375" s="51"/>
      <c r="E2375" s="50"/>
      <c r="F2375" s="50">
        <f>VLOOKUP(A2375,'DATA (2)'!A:G,5,0)</f>
        <v>799.81</v>
      </c>
      <c r="G2375" s="50">
        <f>IFERROR(F2375*(1-VLOOKUP(C2375,ГОЛОВНА!K:L,2,0)), "-")</f>
        <v>799.81</v>
      </c>
    </row>
    <row r="2376" spans="1:7" x14ac:dyDescent="0.3">
      <c r="A2376" s="80">
        <v>96562509</v>
      </c>
      <c r="B2376" s="53" t="str">
        <f>VLOOKUP(A2376,'DATA (2)'!A:G,2,0)</f>
        <v xml:space="preserve">Верт. насос CRI1S-17 A-CA-A-E-HQQE 1x2  </v>
      </c>
      <c r="C2376" s="50" t="str">
        <f>VLOOKUP(A2376,'DATA (2)'!A:G,4,0)</f>
        <v>CW</v>
      </c>
      <c r="D2376" s="51"/>
      <c r="E2376" s="50"/>
      <c r="F2376" s="50">
        <f>VLOOKUP(A2376,'DATA (2)'!A:G,5,0)</f>
        <v>849.27</v>
      </c>
      <c r="G2376" s="50">
        <f>IFERROR(F2376*(1-VLOOKUP(C2376,ГОЛОВНА!K:L,2,0)), "-")</f>
        <v>849.27</v>
      </c>
    </row>
    <row r="2377" spans="1:7" x14ac:dyDescent="0.3">
      <c r="A2377" s="80">
        <v>96515795</v>
      </c>
      <c r="B2377" s="53" t="str">
        <f>VLOOKUP(A2377,'DATA (2)'!A:G,2,0)</f>
        <v xml:space="preserve">Верт.насос  CRI1S-17 A-CA-A-E-HQQE 3x2  </v>
      </c>
      <c r="C2377" s="50" t="str">
        <f>VLOOKUP(A2377,'DATA (2)'!A:G,4,0)</f>
        <v>CW</v>
      </c>
      <c r="D2377" s="51"/>
      <c r="E2377" s="50"/>
      <c r="F2377" s="50">
        <f>VLOOKUP(A2377,'DATA (2)'!A:G,5,0)</f>
        <v>809.01</v>
      </c>
      <c r="G2377" s="50">
        <f>IFERROR(F2377*(1-VLOOKUP(C2377,ГОЛОВНА!K:L,2,0)), "-")</f>
        <v>809.01</v>
      </c>
    </row>
    <row r="2378" spans="1:7" x14ac:dyDescent="0.3">
      <c r="A2378" s="80">
        <v>96560996</v>
      </c>
      <c r="B2378" s="53" t="str">
        <f>VLOOKUP(A2378,'DATA (2)'!A:G,2,0)</f>
        <v xml:space="preserve">Верт.насос  CRI1S-17 A-CA-A-E-HQQE 3x4  </v>
      </c>
      <c r="C2378" s="50" t="str">
        <f>VLOOKUP(A2378,'DATA (2)'!A:G,4,0)</f>
        <v>CW</v>
      </c>
      <c r="D2378" s="51"/>
      <c r="E2378" s="50"/>
      <c r="F2378" s="50">
        <f>VLOOKUP(A2378,'DATA (2)'!A:G,5,0)</f>
        <v>809.01</v>
      </c>
      <c r="G2378" s="50">
        <f>IFERROR(F2378*(1-VLOOKUP(C2378,ГОЛОВНА!K:L,2,0)), "-")</f>
        <v>809.01</v>
      </c>
    </row>
    <row r="2379" spans="1:7" x14ac:dyDescent="0.3">
      <c r="A2379" s="80">
        <v>96515824</v>
      </c>
      <c r="B2379" s="53" t="str">
        <f>VLOOKUP(A2379,'DATA (2)'!A:G,2,0)</f>
        <v xml:space="preserve">Верт.насос  CRI1S-17 A-CA-A-V-HQQV 3x2  </v>
      </c>
      <c r="C2379" s="50" t="str">
        <f>VLOOKUP(A2379,'DATA (2)'!A:G,4,0)</f>
        <v>CW</v>
      </c>
      <c r="D2379" s="51"/>
      <c r="E2379" s="50"/>
      <c r="F2379" s="50">
        <f>VLOOKUP(A2379,'DATA (2)'!A:G,5,0)</f>
        <v>827</v>
      </c>
      <c r="G2379" s="50">
        <f>IFERROR(F2379*(1-VLOOKUP(C2379,ГОЛОВНА!K:L,2,0)), "-")</f>
        <v>827</v>
      </c>
    </row>
    <row r="2380" spans="1:7" x14ac:dyDescent="0.3">
      <c r="A2380" s="80">
        <v>96561516</v>
      </c>
      <c r="B2380" s="53" t="str">
        <f>VLOOKUP(A2380,'DATA (2)'!A:G,2,0)</f>
        <v xml:space="preserve">Верт.насос  CRI1S-17 A-CA-A-V-HQQV 3x4  </v>
      </c>
      <c r="C2380" s="50" t="str">
        <f>VLOOKUP(A2380,'DATA (2)'!A:G,4,0)</f>
        <v>CW</v>
      </c>
      <c r="D2380" s="51"/>
      <c r="E2380" s="50"/>
      <c r="F2380" s="50">
        <f>VLOOKUP(A2380,'DATA (2)'!A:G,5,0)</f>
        <v>827</v>
      </c>
      <c r="G2380" s="50">
        <f>IFERROR(F2380*(1-VLOOKUP(C2380,ГОЛОВНА!K:L,2,0)), "-")</f>
        <v>827</v>
      </c>
    </row>
    <row r="2381" spans="1:7" x14ac:dyDescent="0.3">
      <c r="A2381" s="80">
        <v>96562600</v>
      </c>
      <c r="B2381" s="53" t="str">
        <f>VLOOKUP(A2381,'DATA (2)'!A:G,2,0)</f>
        <v xml:space="preserve">Верт. насос CRI1S-17 A-FGJ-A-E-HQQE 1x  </v>
      </c>
      <c r="C2381" s="50" t="str">
        <f>VLOOKUP(A2381,'DATA (2)'!A:G,4,0)</f>
        <v>CW</v>
      </c>
      <c r="D2381" s="51"/>
      <c r="E2381" s="50"/>
      <c r="F2381" s="50">
        <f>VLOOKUP(A2381,'DATA (2)'!A:G,5,0)</f>
        <v>883.35</v>
      </c>
      <c r="G2381" s="50">
        <f>IFERROR(F2381*(1-VLOOKUP(C2381,ГОЛОВНА!K:L,2,0)), "-")</f>
        <v>883.35</v>
      </c>
    </row>
    <row r="2382" spans="1:7" x14ac:dyDescent="0.3">
      <c r="A2382" s="80">
        <v>96527574</v>
      </c>
      <c r="B2382" s="53" t="str">
        <f>VLOOKUP(A2382,'DATA (2)'!A:G,2,0)</f>
        <v xml:space="preserve">Верт.насос  CRI1S-17 A-FGJ-A-E-HQQE 3x  </v>
      </c>
      <c r="C2382" s="50" t="str">
        <f>VLOOKUP(A2382,'DATA (2)'!A:G,4,0)</f>
        <v>CW</v>
      </c>
      <c r="D2382" s="51"/>
      <c r="E2382" s="50"/>
      <c r="F2382" s="50">
        <f>VLOOKUP(A2382,'DATA (2)'!A:G,5,0)</f>
        <v>843.08</v>
      </c>
      <c r="G2382" s="50">
        <f>IFERROR(F2382*(1-VLOOKUP(C2382,ГОЛОВНА!K:L,2,0)), "-")</f>
        <v>843.08</v>
      </c>
    </row>
    <row r="2383" spans="1:7" x14ac:dyDescent="0.3">
      <c r="A2383" s="80">
        <v>96561571</v>
      </c>
      <c r="B2383" s="53" t="str">
        <f>VLOOKUP(A2383,'DATA (2)'!A:G,2,0)</f>
        <v xml:space="preserve">Верт.насос  CRI1S-17 A-FGJ-A-E-HQQE 3x  </v>
      </c>
      <c r="C2383" s="50" t="str">
        <f>VLOOKUP(A2383,'DATA (2)'!A:G,4,0)</f>
        <v>CW</v>
      </c>
      <c r="D2383" s="51"/>
      <c r="E2383" s="50"/>
      <c r="F2383" s="50">
        <f>VLOOKUP(A2383,'DATA (2)'!A:G,5,0)</f>
        <v>843.08</v>
      </c>
      <c r="G2383" s="50">
        <f>IFERROR(F2383*(1-VLOOKUP(C2383,ГОЛОВНА!K:L,2,0)), "-")</f>
        <v>843.08</v>
      </c>
    </row>
    <row r="2384" spans="1:7" x14ac:dyDescent="0.3">
      <c r="A2384" s="80">
        <v>96543965</v>
      </c>
      <c r="B2384" s="53" t="str">
        <f>VLOOKUP(A2384,'DATA (2)'!A:G,2,0)</f>
        <v xml:space="preserve">Верт. насос CRI1S-17 A-FGJ-A-V-HQQV 1x  </v>
      </c>
      <c r="C2384" s="50" t="str">
        <f>VLOOKUP(A2384,'DATA (2)'!A:G,4,0)</f>
        <v>CW</v>
      </c>
      <c r="D2384" s="51"/>
      <c r="E2384" s="50"/>
      <c r="F2384" s="50">
        <f>VLOOKUP(A2384,'DATA (2)'!A:G,5,0)</f>
        <v>901.37</v>
      </c>
      <c r="G2384" s="50">
        <f>IFERROR(F2384*(1-VLOOKUP(C2384,ГОЛОВНА!K:L,2,0)), "-")</f>
        <v>901.37</v>
      </c>
    </row>
    <row r="2385" spans="1:7" x14ac:dyDescent="0.3">
      <c r="A2385" s="80">
        <v>96527619</v>
      </c>
      <c r="B2385" s="53" t="str">
        <f>VLOOKUP(A2385,'DATA (2)'!A:G,2,0)</f>
        <v xml:space="preserve">Верт.насос  CRI1S-17 A-FGJ-A-V-HQQV 3x  </v>
      </c>
      <c r="C2385" s="50" t="str">
        <f>VLOOKUP(A2385,'DATA (2)'!A:G,4,0)</f>
        <v>CW</v>
      </c>
      <c r="D2385" s="51"/>
      <c r="E2385" s="50"/>
      <c r="F2385" s="50">
        <f>VLOOKUP(A2385,'DATA (2)'!A:G,5,0)</f>
        <v>861.09</v>
      </c>
      <c r="G2385" s="50">
        <f>IFERROR(F2385*(1-VLOOKUP(C2385,ГОЛОВНА!K:L,2,0)), "-")</f>
        <v>861.09</v>
      </c>
    </row>
    <row r="2386" spans="1:7" x14ac:dyDescent="0.3">
      <c r="A2386" s="80">
        <v>96562029</v>
      </c>
      <c r="B2386" s="53" t="str">
        <f>VLOOKUP(A2386,'DATA (2)'!A:G,2,0)</f>
        <v xml:space="preserve">Верт.насос  CRI1S-17 A-FGJ-A-V-HQQV 3x  </v>
      </c>
      <c r="C2386" s="50" t="str">
        <f>VLOOKUP(A2386,'DATA (2)'!A:G,4,0)</f>
        <v>CW</v>
      </c>
      <c r="D2386" s="51"/>
      <c r="E2386" s="50"/>
      <c r="F2386" s="50">
        <f>VLOOKUP(A2386,'DATA (2)'!A:G,5,0)</f>
        <v>861.09</v>
      </c>
      <c r="G2386" s="50">
        <f>IFERROR(F2386*(1-VLOOKUP(C2386,ГОЛОВНА!K:L,2,0)), "-")</f>
        <v>861.09</v>
      </c>
    </row>
    <row r="2387" spans="1:7" x14ac:dyDescent="0.3">
      <c r="A2387" s="80">
        <v>96562692</v>
      </c>
      <c r="B2387" s="53" t="str">
        <f>VLOOKUP(A2387,'DATA (2)'!A:G,2,0)</f>
        <v xml:space="preserve">Верт. насос CRI1S-17 A-P-A-E-HQQE 1x22  </v>
      </c>
      <c r="C2387" s="50" t="str">
        <f>VLOOKUP(A2387,'DATA (2)'!A:G,4,0)</f>
        <v>CW</v>
      </c>
      <c r="D2387" s="51"/>
      <c r="E2387" s="50"/>
      <c r="F2387" s="50">
        <f>VLOOKUP(A2387,'DATA (2)'!A:G,5,0)</f>
        <v>849.27</v>
      </c>
      <c r="G2387" s="50">
        <f>IFERROR(F2387*(1-VLOOKUP(C2387,ГОЛОВНА!K:L,2,0)), "-")</f>
        <v>849.27</v>
      </c>
    </row>
    <row r="2388" spans="1:7" x14ac:dyDescent="0.3">
      <c r="A2388" s="80">
        <v>96527651</v>
      </c>
      <c r="B2388" s="53" t="str">
        <f>VLOOKUP(A2388,'DATA (2)'!A:G,2,0)</f>
        <v xml:space="preserve">Верт.насос  CRI1S-17 A-P-A-E-HQQE 3x23  </v>
      </c>
      <c r="C2388" s="50" t="str">
        <f>VLOOKUP(A2388,'DATA (2)'!A:G,4,0)</f>
        <v>CW</v>
      </c>
      <c r="D2388" s="51"/>
      <c r="E2388" s="50"/>
      <c r="F2388" s="50">
        <f>VLOOKUP(A2388,'DATA (2)'!A:G,5,0)</f>
        <v>809.01</v>
      </c>
      <c r="G2388" s="50">
        <f>IFERROR(F2388*(1-VLOOKUP(C2388,ГОЛОВНА!K:L,2,0)), "-")</f>
        <v>809.01</v>
      </c>
    </row>
    <row r="2389" spans="1:7" x14ac:dyDescent="0.3">
      <c r="A2389" s="80">
        <v>96562082</v>
      </c>
      <c r="B2389" s="53" t="str">
        <f>VLOOKUP(A2389,'DATA (2)'!A:G,2,0)</f>
        <v xml:space="preserve">Верт.насос  CRI1S-17 A-P-A-E-HQQE 3x40  </v>
      </c>
      <c r="C2389" s="50" t="str">
        <f>VLOOKUP(A2389,'DATA (2)'!A:G,4,0)</f>
        <v>CW</v>
      </c>
      <c r="D2389" s="51"/>
      <c r="E2389" s="50"/>
      <c r="F2389" s="50">
        <f>VLOOKUP(A2389,'DATA (2)'!A:G,5,0)</f>
        <v>809.01</v>
      </c>
      <c r="G2389" s="50">
        <f>IFERROR(F2389*(1-VLOOKUP(C2389,ГОЛОВНА!K:L,2,0)), "-")</f>
        <v>809.01</v>
      </c>
    </row>
    <row r="2390" spans="1:7" x14ac:dyDescent="0.3">
      <c r="A2390" s="80">
        <v>96562748</v>
      </c>
      <c r="B2390" s="53" t="str">
        <f>VLOOKUP(A2390,'DATA (2)'!A:G,2,0)</f>
        <v xml:space="preserve">Верт. насос CRI1S-17 A-P-A-V-HQQV 1x22  </v>
      </c>
      <c r="C2390" s="50" t="str">
        <f>VLOOKUP(A2390,'DATA (2)'!A:G,4,0)</f>
        <v>CW</v>
      </c>
      <c r="D2390" s="51"/>
      <c r="E2390" s="50"/>
      <c r="F2390" s="50">
        <f>VLOOKUP(A2390,'DATA (2)'!A:G,5,0)</f>
        <v>867.27</v>
      </c>
      <c r="G2390" s="50">
        <f>IFERROR(F2390*(1-VLOOKUP(C2390,ГОЛОВНА!K:L,2,0)), "-")</f>
        <v>867.27</v>
      </c>
    </row>
    <row r="2391" spans="1:7" x14ac:dyDescent="0.3">
      <c r="A2391" s="80">
        <v>96527673</v>
      </c>
      <c r="B2391" s="53" t="str">
        <f>VLOOKUP(A2391,'DATA (2)'!A:G,2,0)</f>
        <v xml:space="preserve">Верт.насос  CRI1S-17 A-P-A-V-HQQV 3x23  </v>
      </c>
      <c r="C2391" s="50" t="str">
        <f>VLOOKUP(A2391,'DATA (2)'!A:G,4,0)</f>
        <v>CW</v>
      </c>
      <c r="D2391" s="51"/>
      <c r="E2391" s="50"/>
      <c r="F2391" s="50">
        <f>VLOOKUP(A2391,'DATA (2)'!A:G,5,0)</f>
        <v>827</v>
      </c>
      <c r="G2391" s="50">
        <f>IFERROR(F2391*(1-VLOOKUP(C2391,ГОЛОВНА!K:L,2,0)), "-")</f>
        <v>827</v>
      </c>
    </row>
    <row r="2392" spans="1:7" x14ac:dyDescent="0.3">
      <c r="A2392" s="80">
        <v>96562106</v>
      </c>
      <c r="B2392" s="53" t="str">
        <f>VLOOKUP(A2392,'DATA (2)'!A:G,2,0)</f>
        <v xml:space="preserve">Верт.насос  CRI1S-17 A-P-A-V-HQQV 3x40  </v>
      </c>
      <c r="C2392" s="50" t="str">
        <f>VLOOKUP(A2392,'DATA (2)'!A:G,4,0)</f>
        <v>CW</v>
      </c>
      <c r="D2392" s="51"/>
      <c r="E2392" s="50"/>
      <c r="F2392" s="50">
        <f>VLOOKUP(A2392,'DATA (2)'!A:G,5,0)</f>
        <v>827</v>
      </c>
      <c r="G2392" s="50">
        <f>IFERROR(F2392*(1-VLOOKUP(C2392,ГОЛОВНА!K:L,2,0)), "-")</f>
        <v>827</v>
      </c>
    </row>
    <row r="2393" spans="1:7" x14ac:dyDescent="0.3">
      <c r="A2393" s="80">
        <v>96562520</v>
      </c>
      <c r="B2393" s="53" t="str">
        <f>VLOOKUP(A2393,'DATA (2)'!A:G,2,0)</f>
        <v xml:space="preserve">Верт. насос CRI1S-19 A-CA-A-E-HQQE 1x2  </v>
      </c>
      <c r="C2393" s="50" t="str">
        <f>VLOOKUP(A2393,'DATA (2)'!A:G,4,0)</f>
        <v>CW</v>
      </c>
      <c r="D2393" s="51"/>
      <c r="E2393" s="50"/>
      <c r="F2393" s="50">
        <f>VLOOKUP(A2393,'DATA (2)'!A:G,5,0)</f>
        <v>893.94</v>
      </c>
      <c r="G2393" s="50">
        <f>IFERROR(F2393*(1-VLOOKUP(C2393,ГОЛОВНА!K:L,2,0)), "-")</f>
        <v>893.94</v>
      </c>
    </row>
    <row r="2394" spans="1:7" x14ac:dyDescent="0.3">
      <c r="A2394" s="80">
        <v>96515796</v>
      </c>
      <c r="B2394" s="53" t="str">
        <f>VLOOKUP(A2394,'DATA (2)'!A:G,2,0)</f>
        <v xml:space="preserve">Верт.насос  CRI1S-19 A-CA-A-E-HQQE 3x2  </v>
      </c>
      <c r="C2394" s="50" t="str">
        <f>VLOOKUP(A2394,'DATA (2)'!A:G,4,0)</f>
        <v>CW</v>
      </c>
      <c r="D2394" s="51"/>
      <c r="E2394" s="50"/>
      <c r="F2394" s="50">
        <f>VLOOKUP(A2394,'DATA (2)'!A:G,5,0)</f>
        <v>853.69</v>
      </c>
      <c r="G2394" s="50">
        <f>IFERROR(F2394*(1-VLOOKUP(C2394,ГОЛОВНА!K:L,2,0)), "-")</f>
        <v>853.69</v>
      </c>
    </row>
    <row r="2395" spans="1:7" x14ac:dyDescent="0.3">
      <c r="A2395" s="80">
        <v>96560997</v>
      </c>
      <c r="B2395" s="53" t="str">
        <f>VLOOKUP(A2395,'DATA (2)'!A:G,2,0)</f>
        <v xml:space="preserve">Верт.насос  CRI1S-19 A-CA-A-E-HQQE 3x4  </v>
      </c>
      <c r="C2395" s="50" t="str">
        <f>VLOOKUP(A2395,'DATA (2)'!A:G,4,0)</f>
        <v>CW</v>
      </c>
      <c r="D2395" s="51"/>
      <c r="E2395" s="50"/>
      <c r="F2395" s="50">
        <f>VLOOKUP(A2395,'DATA (2)'!A:G,5,0)</f>
        <v>853.69</v>
      </c>
      <c r="G2395" s="50">
        <f>IFERROR(F2395*(1-VLOOKUP(C2395,ГОЛОВНА!K:L,2,0)), "-")</f>
        <v>853.69</v>
      </c>
    </row>
    <row r="2396" spans="1:7" x14ac:dyDescent="0.3">
      <c r="A2396" s="80">
        <v>96515825</v>
      </c>
      <c r="B2396" s="53" t="str">
        <f>VLOOKUP(A2396,'DATA (2)'!A:G,2,0)</f>
        <v xml:space="preserve">Верт.насос  CRI1S-19 A-CA-A-V-HQQV 3x2  </v>
      </c>
      <c r="C2396" s="50" t="str">
        <f>VLOOKUP(A2396,'DATA (2)'!A:G,4,0)</f>
        <v>CW</v>
      </c>
      <c r="D2396" s="51"/>
      <c r="E2396" s="50"/>
      <c r="F2396" s="50">
        <f>VLOOKUP(A2396,'DATA (2)'!A:G,5,0)</f>
        <v>871.67</v>
      </c>
      <c r="G2396" s="50">
        <f>IFERROR(F2396*(1-VLOOKUP(C2396,ГОЛОВНА!K:L,2,0)), "-")</f>
        <v>871.67</v>
      </c>
    </row>
    <row r="2397" spans="1:7" x14ac:dyDescent="0.3">
      <c r="A2397" s="80">
        <v>96561517</v>
      </c>
      <c r="B2397" s="53" t="str">
        <f>VLOOKUP(A2397,'DATA (2)'!A:G,2,0)</f>
        <v xml:space="preserve">Верт.насос  CRI1S-19 A-CA-A-V-HQQV 3x4  </v>
      </c>
      <c r="C2397" s="50" t="str">
        <f>VLOOKUP(A2397,'DATA (2)'!A:G,4,0)</f>
        <v>CW</v>
      </c>
      <c r="D2397" s="51"/>
      <c r="E2397" s="50"/>
      <c r="F2397" s="50">
        <f>VLOOKUP(A2397,'DATA (2)'!A:G,5,0)</f>
        <v>871.67</v>
      </c>
      <c r="G2397" s="50">
        <f>IFERROR(F2397*(1-VLOOKUP(C2397,ГОЛОВНА!K:L,2,0)), "-")</f>
        <v>871.67</v>
      </c>
    </row>
    <row r="2398" spans="1:7" x14ac:dyDescent="0.3">
      <c r="A2398" s="80">
        <v>96562601</v>
      </c>
      <c r="B2398" s="53" t="str">
        <f>VLOOKUP(A2398,'DATA (2)'!A:G,2,0)</f>
        <v xml:space="preserve">Верт. насос CRI1S-19 A-FGJ-A-E-HQQE 1x  </v>
      </c>
      <c r="C2398" s="50" t="str">
        <f>VLOOKUP(A2398,'DATA (2)'!A:G,4,0)</f>
        <v>CW</v>
      </c>
      <c r="D2398" s="51"/>
      <c r="E2398" s="50"/>
      <c r="F2398" s="50">
        <f>VLOOKUP(A2398,'DATA (2)'!A:G,5,0)</f>
        <v>928.03</v>
      </c>
      <c r="G2398" s="50">
        <f>IFERROR(F2398*(1-VLOOKUP(C2398,ГОЛОВНА!K:L,2,0)), "-")</f>
        <v>928.03</v>
      </c>
    </row>
    <row r="2399" spans="1:7" x14ac:dyDescent="0.3">
      <c r="A2399" s="80">
        <v>96527575</v>
      </c>
      <c r="B2399" s="53" t="str">
        <f>VLOOKUP(A2399,'DATA (2)'!A:G,2,0)</f>
        <v xml:space="preserve">Верт.насос  CRI1S-19 A-FGJ-A-E-HQQE 3x  </v>
      </c>
      <c r="C2399" s="50" t="str">
        <f>VLOOKUP(A2399,'DATA (2)'!A:G,4,0)</f>
        <v>CW</v>
      </c>
      <c r="D2399" s="51"/>
      <c r="E2399" s="50"/>
      <c r="F2399" s="50">
        <f>VLOOKUP(A2399,'DATA (2)'!A:G,5,0)</f>
        <v>887.77</v>
      </c>
      <c r="G2399" s="50">
        <f>IFERROR(F2399*(1-VLOOKUP(C2399,ГОЛОВНА!K:L,2,0)), "-")</f>
        <v>887.77</v>
      </c>
    </row>
    <row r="2400" spans="1:7" x14ac:dyDescent="0.3">
      <c r="A2400" s="80">
        <v>96561572</v>
      </c>
      <c r="B2400" s="53" t="str">
        <f>VLOOKUP(A2400,'DATA (2)'!A:G,2,0)</f>
        <v xml:space="preserve">Верт.насос  CRI1S-19 A-FGJ-A-E-HQQE 3x  </v>
      </c>
      <c r="C2400" s="50" t="str">
        <f>VLOOKUP(A2400,'DATA (2)'!A:G,4,0)</f>
        <v>CW</v>
      </c>
      <c r="D2400" s="51"/>
      <c r="E2400" s="50"/>
      <c r="F2400" s="50">
        <f>VLOOKUP(A2400,'DATA (2)'!A:G,5,0)</f>
        <v>887.77</v>
      </c>
      <c r="G2400" s="50">
        <f>IFERROR(F2400*(1-VLOOKUP(C2400,ГОЛОВНА!K:L,2,0)), "-")</f>
        <v>887.77</v>
      </c>
    </row>
    <row r="2401" spans="1:7" x14ac:dyDescent="0.3">
      <c r="A2401" s="80">
        <v>96543966</v>
      </c>
      <c r="B2401" s="53" t="str">
        <f>VLOOKUP(A2401,'DATA (2)'!A:G,2,0)</f>
        <v xml:space="preserve">Верт. насос CRI1S-19 A-FGJ-A-V-HQQV 1x  </v>
      </c>
      <c r="C2401" s="50" t="str">
        <f>VLOOKUP(A2401,'DATA (2)'!A:G,4,0)</f>
        <v>CW</v>
      </c>
      <c r="D2401" s="51"/>
      <c r="E2401" s="50"/>
      <c r="F2401" s="50">
        <f>VLOOKUP(A2401,'DATA (2)'!A:G,5,0)</f>
        <v>946.03</v>
      </c>
      <c r="G2401" s="50">
        <f>IFERROR(F2401*(1-VLOOKUP(C2401,ГОЛОВНА!K:L,2,0)), "-")</f>
        <v>946.03</v>
      </c>
    </row>
    <row r="2402" spans="1:7" x14ac:dyDescent="0.3">
      <c r="A2402" s="80">
        <v>96527620</v>
      </c>
      <c r="B2402" s="53" t="str">
        <f>VLOOKUP(A2402,'DATA (2)'!A:G,2,0)</f>
        <v xml:space="preserve">Верт.насос  CRI1S-19 A-FGJ-A-V-HQQV 3x  </v>
      </c>
      <c r="C2402" s="50" t="str">
        <f>VLOOKUP(A2402,'DATA (2)'!A:G,4,0)</f>
        <v>CW</v>
      </c>
      <c r="D2402" s="51"/>
      <c r="E2402" s="50"/>
      <c r="F2402" s="50">
        <f>VLOOKUP(A2402,'DATA (2)'!A:G,5,0)</f>
        <v>905.78</v>
      </c>
      <c r="G2402" s="50">
        <f>IFERROR(F2402*(1-VLOOKUP(C2402,ГОЛОВНА!K:L,2,0)), "-")</f>
        <v>905.78</v>
      </c>
    </row>
    <row r="2403" spans="1:7" x14ac:dyDescent="0.3">
      <c r="A2403" s="80">
        <v>96562040</v>
      </c>
      <c r="B2403" s="53" t="str">
        <f>VLOOKUP(A2403,'DATA (2)'!A:G,2,0)</f>
        <v xml:space="preserve">Верт.насос  CRI1S-19 A-FGJ-A-V-HQQV 3x  </v>
      </c>
      <c r="C2403" s="50" t="str">
        <f>VLOOKUP(A2403,'DATA (2)'!A:G,4,0)</f>
        <v>CW</v>
      </c>
      <c r="D2403" s="51"/>
      <c r="E2403" s="50"/>
      <c r="F2403" s="50">
        <f>VLOOKUP(A2403,'DATA (2)'!A:G,5,0)</f>
        <v>905.78</v>
      </c>
      <c r="G2403" s="50">
        <f>IFERROR(F2403*(1-VLOOKUP(C2403,ГОЛОВНА!K:L,2,0)), "-")</f>
        <v>905.78</v>
      </c>
    </row>
    <row r="2404" spans="1:7" x14ac:dyDescent="0.3">
      <c r="A2404" s="80">
        <v>96562694</v>
      </c>
      <c r="B2404" s="53" t="str">
        <f>VLOOKUP(A2404,'DATA (2)'!A:G,2,0)</f>
        <v xml:space="preserve">Верт. насос CRI1S-19 A-P-A-E-HQQE 1x22  </v>
      </c>
      <c r="C2404" s="50" t="str">
        <f>VLOOKUP(A2404,'DATA (2)'!A:G,4,0)</f>
        <v>CW</v>
      </c>
      <c r="D2404" s="51"/>
      <c r="E2404" s="50"/>
      <c r="F2404" s="50">
        <f>VLOOKUP(A2404,'DATA (2)'!A:G,5,0)</f>
        <v>893.94</v>
      </c>
      <c r="G2404" s="50">
        <f>IFERROR(F2404*(1-VLOOKUP(C2404,ГОЛОВНА!K:L,2,0)), "-")</f>
        <v>893.94</v>
      </c>
    </row>
    <row r="2405" spans="1:7" x14ac:dyDescent="0.3">
      <c r="A2405" s="80">
        <v>96527652</v>
      </c>
      <c r="B2405" s="53" t="str">
        <f>VLOOKUP(A2405,'DATA (2)'!A:G,2,0)</f>
        <v xml:space="preserve">Верт.насос  CRI1S-19 A-P-A-E-HQQE 3x23  </v>
      </c>
      <c r="C2405" s="50" t="str">
        <f>VLOOKUP(A2405,'DATA (2)'!A:G,4,0)</f>
        <v>CW</v>
      </c>
      <c r="D2405" s="51"/>
      <c r="E2405" s="50"/>
      <c r="F2405" s="50">
        <f>VLOOKUP(A2405,'DATA (2)'!A:G,5,0)</f>
        <v>853.69</v>
      </c>
      <c r="G2405" s="50">
        <f>IFERROR(F2405*(1-VLOOKUP(C2405,ГОЛОВНА!K:L,2,0)), "-")</f>
        <v>853.69</v>
      </c>
    </row>
    <row r="2406" spans="1:7" x14ac:dyDescent="0.3">
      <c r="A2406" s="80">
        <v>96562085</v>
      </c>
      <c r="B2406" s="53" t="str">
        <f>VLOOKUP(A2406,'DATA (2)'!A:G,2,0)</f>
        <v xml:space="preserve">Верт.насос  CRI1S-19 A-P-A-E-HQQE 3x40  </v>
      </c>
      <c r="C2406" s="50" t="str">
        <f>VLOOKUP(A2406,'DATA (2)'!A:G,4,0)</f>
        <v>CW</v>
      </c>
      <c r="D2406" s="51"/>
      <c r="E2406" s="50"/>
      <c r="F2406" s="50">
        <f>VLOOKUP(A2406,'DATA (2)'!A:G,5,0)</f>
        <v>853.69</v>
      </c>
      <c r="G2406" s="50">
        <f>IFERROR(F2406*(1-VLOOKUP(C2406,ГОЛОВНА!K:L,2,0)), "-")</f>
        <v>853.69</v>
      </c>
    </row>
    <row r="2407" spans="1:7" x14ac:dyDescent="0.3">
      <c r="A2407" s="80">
        <v>96535032</v>
      </c>
      <c r="B2407" s="53" t="str">
        <f>VLOOKUP(A2407,'DATA (2)'!A:G,2,0)</f>
        <v xml:space="preserve">Верт. насос CRI1S-19 A-P-A-V-HQQV 1x22  </v>
      </c>
      <c r="C2407" s="50" t="str">
        <f>VLOOKUP(A2407,'DATA (2)'!A:G,4,0)</f>
        <v>CW</v>
      </c>
      <c r="D2407" s="51"/>
      <c r="E2407" s="50"/>
      <c r="F2407" s="50">
        <f>VLOOKUP(A2407,'DATA (2)'!A:G,5,0)</f>
        <v>911.96</v>
      </c>
      <c r="G2407" s="50">
        <f>IFERROR(F2407*(1-VLOOKUP(C2407,ГОЛОВНА!K:L,2,0)), "-")</f>
        <v>911.96</v>
      </c>
    </row>
    <row r="2408" spans="1:7" x14ac:dyDescent="0.3">
      <c r="A2408" s="80">
        <v>96527674</v>
      </c>
      <c r="B2408" s="53" t="str">
        <f>VLOOKUP(A2408,'DATA (2)'!A:G,2,0)</f>
        <v xml:space="preserve">Верт.насос  CRI1S-19 A-P-A-V-HQQV 3x23  </v>
      </c>
      <c r="C2408" s="50" t="str">
        <f>VLOOKUP(A2408,'DATA (2)'!A:G,4,0)</f>
        <v>CW</v>
      </c>
      <c r="D2408" s="51"/>
      <c r="E2408" s="50"/>
      <c r="F2408" s="50">
        <f>VLOOKUP(A2408,'DATA (2)'!A:G,5,0)</f>
        <v>871.67</v>
      </c>
      <c r="G2408" s="50">
        <f>IFERROR(F2408*(1-VLOOKUP(C2408,ГОЛОВНА!K:L,2,0)), "-")</f>
        <v>871.67</v>
      </c>
    </row>
    <row r="2409" spans="1:7" x14ac:dyDescent="0.3">
      <c r="A2409" s="80">
        <v>96562107</v>
      </c>
      <c r="B2409" s="53" t="str">
        <f>VLOOKUP(A2409,'DATA (2)'!A:G,2,0)</f>
        <v xml:space="preserve">Верт.насос  CRI1S-19 A-P-A-V-HQQV 3x40  </v>
      </c>
      <c r="C2409" s="50" t="str">
        <f>VLOOKUP(A2409,'DATA (2)'!A:G,4,0)</f>
        <v>CW</v>
      </c>
      <c r="D2409" s="51"/>
      <c r="E2409" s="50"/>
      <c r="F2409" s="50">
        <f>VLOOKUP(A2409,'DATA (2)'!A:G,5,0)</f>
        <v>871.67</v>
      </c>
      <c r="G2409" s="50">
        <f>IFERROR(F2409*(1-VLOOKUP(C2409,ГОЛОВНА!K:L,2,0)), "-")</f>
        <v>871.67</v>
      </c>
    </row>
    <row r="2410" spans="1:7" x14ac:dyDescent="0.3">
      <c r="A2410" s="80">
        <v>96562493</v>
      </c>
      <c r="B2410" s="53" t="str">
        <f>VLOOKUP(A2410,'DATA (2)'!A:G,2,0)</f>
        <v xml:space="preserve">Верт. насос CRI1S-2 A-CA-A-E-HQQE 1x22  </v>
      </c>
      <c r="C2410" s="50" t="str">
        <f>VLOOKUP(A2410,'DATA (2)'!A:G,4,0)</f>
        <v>CW</v>
      </c>
      <c r="D2410" s="51"/>
      <c r="E2410" s="50"/>
      <c r="F2410" s="50">
        <f>VLOOKUP(A2410,'DATA (2)'!A:G,5,0)</f>
        <v>562.82000000000005</v>
      </c>
      <c r="G2410" s="50">
        <f>IFERROR(F2410*(1-VLOOKUP(C2410,ГОЛОВНА!K:L,2,0)), "-")</f>
        <v>562.82000000000005</v>
      </c>
    </row>
    <row r="2411" spans="1:7" x14ac:dyDescent="0.3">
      <c r="A2411" s="80">
        <v>96515773</v>
      </c>
      <c r="B2411" s="53" t="str">
        <f>VLOOKUP(A2411,'DATA (2)'!A:G,2,0)</f>
        <v xml:space="preserve">Верт.насос  CRI1S-2 A-CA-A-E-HQQE 3x23  </v>
      </c>
      <c r="C2411" s="50" t="str">
        <f>VLOOKUP(A2411,'DATA (2)'!A:G,4,0)</f>
        <v>CW</v>
      </c>
      <c r="D2411" s="51"/>
      <c r="E2411" s="50"/>
      <c r="F2411" s="50">
        <f>VLOOKUP(A2411,'DATA (2)'!A:G,5,0)</f>
        <v>534.74</v>
      </c>
      <c r="G2411" s="50">
        <f>IFERROR(F2411*(1-VLOOKUP(C2411,ГОЛОВНА!K:L,2,0)), "-")</f>
        <v>534.74</v>
      </c>
    </row>
    <row r="2412" spans="1:7" x14ac:dyDescent="0.3">
      <c r="A2412" s="80">
        <v>96560980</v>
      </c>
      <c r="B2412" s="53" t="str">
        <f>VLOOKUP(A2412,'DATA (2)'!A:G,2,0)</f>
        <v xml:space="preserve">Верт.насос  CRI1S-2 A-CA-A-E-HQQE 3x40  </v>
      </c>
      <c r="C2412" s="50" t="str">
        <f>VLOOKUP(A2412,'DATA (2)'!A:G,4,0)</f>
        <v>CW</v>
      </c>
      <c r="D2412" s="51"/>
      <c r="E2412" s="50"/>
      <c r="F2412" s="50">
        <f>VLOOKUP(A2412,'DATA (2)'!A:G,5,0)</f>
        <v>534.74</v>
      </c>
      <c r="G2412" s="50">
        <f>IFERROR(F2412*(1-VLOOKUP(C2412,ГОЛОВНА!K:L,2,0)), "-")</f>
        <v>534.74</v>
      </c>
    </row>
    <row r="2413" spans="1:7" x14ac:dyDescent="0.3">
      <c r="A2413" s="80">
        <v>96515806</v>
      </c>
      <c r="B2413" s="53" t="str">
        <f>VLOOKUP(A2413,'DATA (2)'!A:G,2,0)</f>
        <v xml:space="preserve">Верт.насос  CRI1S-2 A-CA-A-V-HQQV 3x23  </v>
      </c>
      <c r="C2413" s="50" t="str">
        <f>VLOOKUP(A2413,'DATA (2)'!A:G,4,0)</f>
        <v>CW</v>
      </c>
      <c r="D2413" s="51"/>
      <c r="E2413" s="50"/>
      <c r="F2413" s="50">
        <f>VLOOKUP(A2413,'DATA (2)'!A:G,5,0)</f>
        <v>552.75</v>
      </c>
      <c r="G2413" s="50">
        <f>IFERROR(F2413*(1-VLOOKUP(C2413,ГОЛОВНА!K:L,2,0)), "-")</f>
        <v>552.75</v>
      </c>
    </row>
    <row r="2414" spans="1:7" x14ac:dyDescent="0.3">
      <c r="A2414" s="80">
        <v>96561489</v>
      </c>
      <c r="B2414" s="53" t="str">
        <f>VLOOKUP(A2414,'DATA (2)'!A:G,2,0)</f>
        <v xml:space="preserve">Верт.насос  CRI1S-2 A-CA-A-V-HQQV 3x40  </v>
      </c>
      <c r="C2414" s="50" t="str">
        <f>VLOOKUP(A2414,'DATA (2)'!A:G,4,0)</f>
        <v>CW</v>
      </c>
      <c r="D2414" s="51"/>
      <c r="E2414" s="50"/>
      <c r="F2414" s="50">
        <f>VLOOKUP(A2414,'DATA (2)'!A:G,5,0)</f>
        <v>552.75</v>
      </c>
      <c r="G2414" s="50">
        <f>IFERROR(F2414*(1-VLOOKUP(C2414,ГОЛОВНА!K:L,2,0)), "-")</f>
        <v>552.75</v>
      </c>
    </row>
    <row r="2415" spans="1:7" x14ac:dyDescent="0.3">
      <c r="A2415" s="80">
        <v>96562536</v>
      </c>
      <c r="B2415" s="53" t="str">
        <f>VLOOKUP(A2415,'DATA (2)'!A:G,2,0)</f>
        <v xml:space="preserve">Верт. насос CRI1S-2 A-FGJ-A-E-HQQE 1x2  </v>
      </c>
      <c r="C2415" s="50" t="str">
        <f>VLOOKUP(A2415,'DATA (2)'!A:G,4,0)</f>
        <v>CW</v>
      </c>
      <c r="D2415" s="51"/>
      <c r="E2415" s="50"/>
      <c r="F2415" s="50">
        <f>VLOOKUP(A2415,'DATA (2)'!A:G,5,0)</f>
        <v>596.91</v>
      </c>
      <c r="G2415" s="50">
        <f>IFERROR(F2415*(1-VLOOKUP(C2415,ГОЛОВНА!K:L,2,0)), "-")</f>
        <v>596.91</v>
      </c>
    </row>
    <row r="2416" spans="1:7" x14ac:dyDescent="0.3">
      <c r="A2416" s="80">
        <v>96527513</v>
      </c>
      <c r="B2416" s="53" t="str">
        <f>VLOOKUP(A2416,'DATA (2)'!A:G,2,0)</f>
        <v xml:space="preserve">Верт.насос  CRI1S-2 A-FGJ-A-E-HQQE 3x2  </v>
      </c>
      <c r="C2416" s="50" t="str">
        <f>VLOOKUP(A2416,'DATA (2)'!A:G,4,0)</f>
        <v>CW</v>
      </c>
      <c r="D2416" s="51"/>
      <c r="E2416" s="50"/>
      <c r="F2416" s="50">
        <f>VLOOKUP(A2416,'DATA (2)'!A:G,5,0)</f>
        <v>568.82000000000005</v>
      </c>
      <c r="G2416" s="50">
        <f>IFERROR(F2416*(1-VLOOKUP(C2416,ГОЛОВНА!K:L,2,0)), "-")</f>
        <v>568.82000000000005</v>
      </c>
    </row>
    <row r="2417" spans="1:7" x14ac:dyDescent="0.3">
      <c r="A2417" s="80">
        <v>96561556</v>
      </c>
      <c r="B2417" s="53" t="str">
        <f>VLOOKUP(A2417,'DATA (2)'!A:G,2,0)</f>
        <v xml:space="preserve">Верт.насос  CRI1S-2 A-FGJ-A-E-HQQE 3x4  </v>
      </c>
      <c r="C2417" s="50" t="str">
        <f>VLOOKUP(A2417,'DATA (2)'!A:G,4,0)</f>
        <v>CW</v>
      </c>
      <c r="D2417" s="51"/>
      <c r="E2417" s="50"/>
      <c r="F2417" s="50">
        <f>VLOOKUP(A2417,'DATA (2)'!A:G,5,0)</f>
        <v>568.82000000000005</v>
      </c>
      <c r="G2417" s="50">
        <f>IFERROR(F2417*(1-VLOOKUP(C2417,ГОЛОВНА!K:L,2,0)), "-")</f>
        <v>568.82000000000005</v>
      </c>
    </row>
    <row r="2418" spans="1:7" x14ac:dyDescent="0.3">
      <c r="A2418" s="80">
        <v>96542370</v>
      </c>
      <c r="B2418" s="53" t="str">
        <f>VLOOKUP(A2418,'DATA (2)'!A:G,2,0)</f>
        <v xml:space="preserve">Верт. насос CRI1S-2 A-FGJ-A-V-HQQV 1x2  </v>
      </c>
      <c r="C2418" s="50" t="str">
        <f>VLOOKUP(A2418,'DATA (2)'!A:G,4,0)</f>
        <v>CW</v>
      </c>
      <c r="D2418" s="51"/>
      <c r="E2418" s="50"/>
      <c r="F2418" s="50">
        <f>VLOOKUP(A2418,'DATA (2)'!A:G,5,0)</f>
        <v>614.91999999999996</v>
      </c>
      <c r="G2418" s="50">
        <f>IFERROR(F2418*(1-VLOOKUP(C2418,ГОЛОВНА!K:L,2,0)), "-")</f>
        <v>614.91999999999996</v>
      </c>
    </row>
    <row r="2419" spans="1:7" x14ac:dyDescent="0.3">
      <c r="A2419" s="80">
        <v>96527596</v>
      </c>
      <c r="B2419" s="53" t="str">
        <f>VLOOKUP(A2419,'DATA (2)'!A:G,2,0)</f>
        <v xml:space="preserve">Верт.насос  CRI1S-2 A-FGJ-A-V-HQQV 3x2  </v>
      </c>
      <c r="C2419" s="50" t="str">
        <f>VLOOKUP(A2419,'DATA (2)'!A:G,4,0)</f>
        <v>CW</v>
      </c>
      <c r="D2419" s="51"/>
      <c r="E2419" s="50"/>
      <c r="F2419" s="50">
        <f>VLOOKUP(A2419,'DATA (2)'!A:G,5,0)</f>
        <v>586.83000000000004</v>
      </c>
      <c r="G2419" s="50">
        <f>IFERROR(F2419*(1-VLOOKUP(C2419,ГОЛОВНА!K:L,2,0)), "-")</f>
        <v>586.83000000000004</v>
      </c>
    </row>
    <row r="2420" spans="1:7" x14ac:dyDescent="0.3">
      <c r="A2420" s="80">
        <v>96561980</v>
      </c>
      <c r="B2420" s="53" t="str">
        <f>VLOOKUP(A2420,'DATA (2)'!A:G,2,0)</f>
        <v xml:space="preserve">Верт.насос  CRI1S-2 A-FGJ-A-V-HQQV 3x4  </v>
      </c>
      <c r="C2420" s="50" t="str">
        <f>VLOOKUP(A2420,'DATA (2)'!A:G,4,0)</f>
        <v>CW</v>
      </c>
      <c r="D2420" s="51"/>
      <c r="E2420" s="50"/>
      <c r="F2420" s="50">
        <f>VLOOKUP(A2420,'DATA (2)'!A:G,5,0)</f>
        <v>586.83000000000004</v>
      </c>
      <c r="G2420" s="50">
        <f>IFERROR(F2420*(1-VLOOKUP(C2420,ГОЛОВНА!K:L,2,0)), "-")</f>
        <v>586.83000000000004</v>
      </c>
    </row>
    <row r="2421" spans="1:7" x14ac:dyDescent="0.3">
      <c r="A2421" s="80">
        <v>96562618</v>
      </c>
      <c r="B2421" s="53" t="str">
        <f>VLOOKUP(A2421,'DATA (2)'!A:G,2,0)</f>
        <v xml:space="preserve">Верт. насос CRI1S-2 A-P-A-E-HQQE 1x220  </v>
      </c>
      <c r="C2421" s="50" t="str">
        <f>VLOOKUP(A2421,'DATA (2)'!A:G,4,0)</f>
        <v>CW</v>
      </c>
      <c r="D2421" s="51"/>
      <c r="E2421" s="50"/>
      <c r="F2421" s="50">
        <f>VLOOKUP(A2421,'DATA (2)'!A:G,5,0)</f>
        <v>562.82000000000005</v>
      </c>
      <c r="G2421" s="50">
        <f>IFERROR(F2421*(1-VLOOKUP(C2421,ГОЛОВНА!K:L,2,0)), "-")</f>
        <v>562.82000000000005</v>
      </c>
    </row>
    <row r="2422" spans="1:7" x14ac:dyDescent="0.3">
      <c r="A2422" s="80">
        <v>96527628</v>
      </c>
      <c r="B2422" s="53" t="str">
        <f>VLOOKUP(A2422,'DATA (2)'!A:G,2,0)</f>
        <v xml:space="preserve">Верт.насос  CRI1S-2 A-P-A-E-HQQE 3x230  </v>
      </c>
      <c r="C2422" s="50" t="str">
        <f>VLOOKUP(A2422,'DATA (2)'!A:G,4,0)</f>
        <v>CW</v>
      </c>
      <c r="D2422" s="51"/>
      <c r="E2422" s="50"/>
      <c r="F2422" s="50">
        <f>VLOOKUP(A2422,'DATA (2)'!A:G,5,0)</f>
        <v>534.74</v>
      </c>
      <c r="G2422" s="50">
        <f>IFERROR(F2422*(1-VLOOKUP(C2422,ГОЛОВНА!K:L,2,0)), "-")</f>
        <v>534.74</v>
      </c>
    </row>
    <row r="2423" spans="1:7" x14ac:dyDescent="0.3">
      <c r="A2423" s="80">
        <v>96562049</v>
      </c>
      <c r="B2423" s="53" t="str">
        <f>VLOOKUP(A2423,'DATA (2)'!A:G,2,0)</f>
        <v xml:space="preserve">Верт.насос  CRI1S-2 A-P-A-E-HQQE 3x400  </v>
      </c>
      <c r="C2423" s="50" t="str">
        <f>VLOOKUP(A2423,'DATA (2)'!A:G,4,0)</f>
        <v>CW</v>
      </c>
      <c r="D2423" s="51"/>
      <c r="E2423" s="50"/>
      <c r="F2423" s="50">
        <f>VLOOKUP(A2423,'DATA (2)'!A:G,5,0)</f>
        <v>534.74</v>
      </c>
      <c r="G2423" s="50">
        <f>IFERROR(F2423*(1-VLOOKUP(C2423,ГОЛОВНА!K:L,2,0)), "-")</f>
        <v>534.74</v>
      </c>
    </row>
    <row r="2424" spans="1:7" x14ac:dyDescent="0.3">
      <c r="A2424" s="80">
        <v>96527660</v>
      </c>
      <c r="B2424" s="53" t="str">
        <f>VLOOKUP(A2424,'DATA (2)'!A:G,2,0)</f>
        <v xml:space="preserve">Верт.насос  CRI1S-2 A-P-A-V-HQQV 3x230  </v>
      </c>
      <c r="C2424" s="50" t="str">
        <f>VLOOKUP(A2424,'DATA (2)'!A:G,4,0)</f>
        <v>CW</v>
      </c>
      <c r="D2424" s="51"/>
      <c r="E2424" s="50"/>
      <c r="F2424" s="50">
        <f>VLOOKUP(A2424,'DATA (2)'!A:G,5,0)</f>
        <v>552.75</v>
      </c>
      <c r="G2424" s="50">
        <f>IFERROR(F2424*(1-VLOOKUP(C2424,ГОЛОВНА!K:L,2,0)), "-")</f>
        <v>552.75</v>
      </c>
    </row>
    <row r="2425" spans="1:7" x14ac:dyDescent="0.3">
      <c r="A2425" s="80">
        <v>96562521</v>
      </c>
      <c r="B2425" s="53" t="str">
        <f>VLOOKUP(A2425,'DATA (2)'!A:G,2,0)</f>
        <v xml:space="preserve">Верт. насос CRI1S-21 A-CA-A-E-HQQE 1x2  </v>
      </c>
      <c r="C2425" s="50" t="str">
        <f>VLOOKUP(A2425,'DATA (2)'!A:G,4,0)</f>
        <v>CW</v>
      </c>
      <c r="D2425" s="51"/>
      <c r="E2425" s="50"/>
      <c r="F2425" s="50">
        <f>VLOOKUP(A2425,'DATA (2)'!A:G,5,0)</f>
        <v>1045.8</v>
      </c>
      <c r="G2425" s="50">
        <f>IFERROR(F2425*(1-VLOOKUP(C2425,ГОЛОВНА!K:L,2,0)), "-")</f>
        <v>1045.8</v>
      </c>
    </row>
    <row r="2426" spans="1:7" x14ac:dyDescent="0.3">
      <c r="A2426" s="80">
        <v>96515797</v>
      </c>
      <c r="B2426" s="53" t="str">
        <f>VLOOKUP(A2426,'DATA (2)'!A:G,2,0)</f>
        <v xml:space="preserve">Верт. насос CRI1S-21 A-CA-A-E-HQQE 3x2  </v>
      </c>
      <c r="C2426" s="50" t="str">
        <f>VLOOKUP(A2426,'DATA (2)'!A:G,4,0)</f>
        <v>CW</v>
      </c>
      <c r="D2426" s="51"/>
      <c r="E2426" s="50"/>
      <c r="F2426" s="50">
        <f>VLOOKUP(A2426,'DATA (2)'!A:G,5,0)</f>
        <v>927.5</v>
      </c>
      <c r="G2426" s="50">
        <f>IFERROR(F2426*(1-VLOOKUP(C2426,ГОЛОВНА!K:L,2,0)), "-")</f>
        <v>927.5</v>
      </c>
    </row>
    <row r="2427" spans="1:7" x14ac:dyDescent="0.3">
      <c r="A2427" s="80">
        <v>96560999</v>
      </c>
      <c r="B2427" s="53" t="str">
        <f>VLOOKUP(A2427,'DATA (2)'!A:G,2,0)</f>
        <v xml:space="preserve">Верт. насос CRI1S-21 A-CA-A-E-HQQE 3x4  </v>
      </c>
      <c r="C2427" s="50" t="str">
        <f>VLOOKUP(A2427,'DATA (2)'!A:G,4,0)</f>
        <v>CW</v>
      </c>
      <c r="D2427" s="51"/>
      <c r="E2427" s="50"/>
      <c r="F2427" s="50">
        <f>VLOOKUP(A2427,'DATA (2)'!A:G,5,0)</f>
        <v>927.5</v>
      </c>
      <c r="G2427" s="50">
        <f>IFERROR(F2427*(1-VLOOKUP(C2427,ГОЛОВНА!K:L,2,0)), "-")</f>
        <v>927.5</v>
      </c>
    </row>
    <row r="2428" spans="1:7" x14ac:dyDescent="0.3">
      <c r="A2428" s="80">
        <v>96562524</v>
      </c>
      <c r="B2428" s="53" t="str">
        <f>VLOOKUP(A2428,'DATA (2)'!A:G,2,0)</f>
        <v xml:space="preserve">Верт. насос CRI1S-21 A-CA-A-V-HQQV 1x2  </v>
      </c>
      <c r="C2428" s="50" t="str">
        <f>VLOOKUP(A2428,'DATA (2)'!A:G,4,0)</f>
        <v>CW</v>
      </c>
      <c r="D2428" s="51"/>
      <c r="E2428" s="50"/>
      <c r="F2428" s="50">
        <f>VLOOKUP(A2428,'DATA (2)'!A:G,5,0)</f>
        <v>1063.82</v>
      </c>
      <c r="G2428" s="50">
        <f>IFERROR(F2428*(1-VLOOKUP(C2428,ГОЛОВНА!K:L,2,0)), "-")</f>
        <v>1063.82</v>
      </c>
    </row>
    <row r="2429" spans="1:7" x14ac:dyDescent="0.3">
      <c r="A2429" s="80">
        <v>96515827</v>
      </c>
      <c r="B2429" s="53" t="str">
        <f>VLOOKUP(A2429,'DATA (2)'!A:G,2,0)</f>
        <v xml:space="preserve">Верт. насос CRI1S-21 A-CA-A-V-HQQV 3x2  </v>
      </c>
      <c r="C2429" s="50" t="str">
        <f>VLOOKUP(A2429,'DATA (2)'!A:G,4,0)</f>
        <v>CW</v>
      </c>
      <c r="D2429" s="51"/>
      <c r="E2429" s="50"/>
      <c r="F2429" s="50">
        <f>VLOOKUP(A2429,'DATA (2)'!A:G,5,0)</f>
        <v>945.5</v>
      </c>
      <c r="G2429" s="50">
        <f>IFERROR(F2429*(1-VLOOKUP(C2429,ГОЛОВНА!K:L,2,0)), "-")</f>
        <v>945.5</v>
      </c>
    </row>
    <row r="2430" spans="1:7" x14ac:dyDescent="0.3">
      <c r="A2430" s="80">
        <v>96561518</v>
      </c>
      <c r="B2430" s="53" t="str">
        <f>VLOOKUP(A2430,'DATA (2)'!A:G,2,0)</f>
        <v xml:space="preserve">Верт. насос CRI1S-21 A-CA-A-V-HQQV 3x4  </v>
      </c>
      <c r="C2430" s="50" t="str">
        <f>VLOOKUP(A2430,'DATA (2)'!A:G,4,0)</f>
        <v>CW</v>
      </c>
      <c r="D2430" s="51"/>
      <c r="E2430" s="50"/>
      <c r="F2430" s="50">
        <f>VLOOKUP(A2430,'DATA (2)'!A:G,5,0)</f>
        <v>945.5</v>
      </c>
      <c r="G2430" s="50">
        <f>IFERROR(F2430*(1-VLOOKUP(C2430,ГОЛОВНА!K:L,2,0)), "-")</f>
        <v>945.5</v>
      </c>
    </row>
    <row r="2431" spans="1:7" x14ac:dyDescent="0.3">
      <c r="A2431" s="80">
        <v>96562602</v>
      </c>
      <c r="B2431" s="53" t="str">
        <f>VLOOKUP(A2431,'DATA (2)'!A:G,2,0)</f>
        <v xml:space="preserve">Верт. насос CRI1S-21 A-FGJ-A-E-HQQE 1x  </v>
      </c>
      <c r="C2431" s="50" t="str">
        <f>VLOOKUP(A2431,'DATA (2)'!A:G,4,0)</f>
        <v>CW</v>
      </c>
      <c r="D2431" s="51"/>
      <c r="E2431" s="50"/>
      <c r="F2431" s="50">
        <f>VLOOKUP(A2431,'DATA (2)'!A:G,5,0)</f>
        <v>1079.9100000000001</v>
      </c>
      <c r="G2431" s="50">
        <f>IFERROR(F2431*(1-VLOOKUP(C2431,ГОЛОВНА!K:L,2,0)), "-")</f>
        <v>1079.9100000000001</v>
      </c>
    </row>
    <row r="2432" spans="1:7" x14ac:dyDescent="0.3">
      <c r="A2432" s="80">
        <v>96527576</v>
      </c>
      <c r="B2432" s="53" t="str">
        <f>VLOOKUP(A2432,'DATA (2)'!A:G,2,0)</f>
        <v xml:space="preserve">Верт. насос CRI1S-21 A-FGJ-A-E-HQQE 3x  </v>
      </c>
      <c r="C2432" s="50" t="str">
        <f>VLOOKUP(A2432,'DATA (2)'!A:G,4,0)</f>
        <v>CW</v>
      </c>
      <c r="D2432" s="51"/>
      <c r="E2432" s="50"/>
      <c r="F2432" s="50">
        <f>VLOOKUP(A2432,'DATA (2)'!A:G,5,0)</f>
        <v>961.57</v>
      </c>
      <c r="G2432" s="50">
        <f>IFERROR(F2432*(1-VLOOKUP(C2432,ГОЛОВНА!K:L,2,0)), "-")</f>
        <v>961.57</v>
      </c>
    </row>
    <row r="2433" spans="1:7" x14ac:dyDescent="0.3">
      <c r="A2433" s="80">
        <v>96561573</v>
      </c>
      <c r="B2433" s="53" t="str">
        <f>VLOOKUP(A2433,'DATA (2)'!A:G,2,0)</f>
        <v xml:space="preserve">Верт. насос CRI1S-21 A-FGJ-A-E-HQQE 3x  </v>
      </c>
      <c r="C2433" s="50" t="str">
        <f>VLOOKUP(A2433,'DATA (2)'!A:G,4,0)</f>
        <v>CW</v>
      </c>
      <c r="D2433" s="51"/>
      <c r="E2433" s="50"/>
      <c r="F2433" s="50">
        <f>VLOOKUP(A2433,'DATA (2)'!A:G,5,0)</f>
        <v>961.57</v>
      </c>
      <c r="G2433" s="50">
        <f>IFERROR(F2433*(1-VLOOKUP(C2433,ГОЛОВНА!K:L,2,0)), "-")</f>
        <v>961.57</v>
      </c>
    </row>
    <row r="2434" spans="1:7" x14ac:dyDescent="0.3">
      <c r="A2434" s="80">
        <v>96562041</v>
      </c>
      <c r="B2434" s="53" t="str">
        <f>VLOOKUP(A2434,'DATA (2)'!A:G,2,0)</f>
        <v xml:space="preserve">Верт. насос CRI1S-21 A-FGJ-A-V-HQQV 3x  </v>
      </c>
      <c r="C2434" s="50" t="str">
        <f>VLOOKUP(A2434,'DATA (2)'!A:G,4,0)</f>
        <v>CW</v>
      </c>
      <c r="D2434" s="51"/>
      <c r="E2434" s="50"/>
      <c r="F2434" s="50">
        <f>VLOOKUP(A2434,'DATA (2)'!A:G,5,0)</f>
        <v>979.6</v>
      </c>
      <c r="G2434" s="50">
        <f>IFERROR(F2434*(1-VLOOKUP(C2434,ГОЛОВНА!K:L,2,0)), "-")</f>
        <v>979.6</v>
      </c>
    </row>
    <row r="2435" spans="1:7" x14ac:dyDescent="0.3">
      <c r="A2435" s="80">
        <v>96562697</v>
      </c>
      <c r="B2435" s="53" t="str">
        <f>VLOOKUP(A2435,'DATA (2)'!A:G,2,0)</f>
        <v xml:space="preserve">Верт. насос CRI1S-21 A-P-A-E-HQQE 1x22  </v>
      </c>
      <c r="C2435" s="50" t="str">
        <f>VLOOKUP(A2435,'DATA (2)'!A:G,4,0)</f>
        <v>CW</v>
      </c>
      <c r="D2435" s="51"/>
      <c r="E2435" s="50"/>
      <c r="F2435" s="50">
        <f>VLOOKUP(A2435,'DATA (2)'!A:G,5,0)</f>
        <v>1045.8</v>
      </c>
      <c r="G2435" s="50">
        <f>IFERROR(F2435*(1-VLOOKUP(C2435,ГОЛОВНА!K:L,2,0)), "-")</f>
        <v>1045.8</v>
      </c>
    </row>
    <row r="2436" spans="1:7" x14ac:dyDescent="0.3">
      <c r="A2436" s="80">
        <v>96527653</v>
      </c>
      <c r="B2436" s="53" t="str">
        <f>VLOOKUP(A2436,'DATA (2)'!A:G,2,0)</f>
        <v xml:space="preserve">Верт. насос CRI1S-21 A-P-A-E-HQQE 3x23  </v>
      </c>
      <c r="C2436" s="50" t="str">
        <f>VLOOKUP(A2436,'DATA (2)'!A:G,4,0)</f>
        <v>CW</v>
      </c>
      <c r="D2436" s="51"/>
      <c r="E2436" s="50"/>
      <c r="F2436" s="50">
        <f>VLOOKUP(A2436,'DATA (2)'!A:G,5,0)</f>
        <v>927.5</v>
      </c>
      <c r="G2436" s="50">
        <f>IFERROR(F2436*(1-VLOOKUP(C2436,ГОЛОВНА!K:L,2,0)), "-")</f>
        <v>927.5</v>
      </c>
    </row>
    <row r="2437" spans="1:7" x14ac:dyDescent="0.3">
      <c r="A2437" s="80">
        <v>96562086</v>
      </c>
      <c r="B2437" s="53" t="str">
        <f>VLOOKUP(A2437,'DATA (2)'!A:G,2,0)</f>
        <v xml:space="preserve">Верт. насос CRI1S-21 A-P-A-E-HQQE 3x40  </v>
      </c>
      <c r="C2437" s="50" t="str">
        <f>VLOOKUP(A2437,'DATA (2)'!A:G,4,0)</f>
        <v>CW</v>
      </c>
      <c r="D2437" s="51"/>
      <c r="E2437" s="50"/>
      <c r="F2437" s="50">
        <f>VLOOKUP(A2437,'DATA (2)'!A:G,5,0)</f>
        <v>927.5</v>
      </c>
      <c r="G2437" s="50">
        <f>IFERROR(F2437*(1-VLOOKUP(C2437,ГОЛОВНА!K:L,2,0)), "-")</f>
        <v>927.5</v>
      </c>
    </row>
    <row r="2438" spans="1:7" x14ac:dyDescent="0.3">
      <c r="A2438" s="80">
        <v>96562750</v>
      </c>
      <c r="B2438" s="53" t="str">
        <f>VLOOKUP(A2438,'DATA (2)'!A:G,2,0)</f>
        <v xml:space="preserve">Верт. насос CRI1S-21 A-P-A-V-HQQV 1x22  </v>
      </c>
      <c r="C2438" s="50" t="str">
        <f>VLOOKUP(A2438,'DATA (2)'!A:G,4,0)</f>
        <v>CW</v>
      </c>
      <c r="D2438" s="51"/>
      <c r="E2438" s="50"/>
      <c r="F2438" s="50">
        <f>VLOOKUP(A2438,'DATA (2)'!A:G,5,0)</f>
        <v>1063.82</v>
      </c>
      <c r="G2438" s="50">
        <f>IFERROR(F2438*(1-VLOOKUP(C2438,ГОЛОВНА!K:L,2,0)), "-")</f>
        <v>1063.82</v>
      </c>
    </row>
    <row r="2439" spans="1:7" x14ac:dyDescent="0.3">
      <c r="A2439" s="80">
        <v>96527675</v>
      </c>
      <c r="B2439" s="53" t="str">
        <f>VLOOKUP(A2439,'DATA (2)'!A:G,2,0)</f>
        <v xml:space="preserve">Верт. насос CRI1S-21 A-P-A-V-HQQV 3x23  </v>
      </c>
      <c r="C2439" s="50" t="str">
        <f>VLOOKUP(A2439,'DATA (2)'!A:G,4,0)</f>
        <v>CW</v>
      </c>
      <c r="D2439" s="51"/>
      <c r="E2439" s="50"/>
      <c r="F2439" s="50">
        <f>VLOOKUP(A2439,'DATA (2)'!A:G,5,0)</f>
        <v>945.5</v>
      </c>
      <c r="G2439" s="50">
        <f>IFERROR(F2439*(1-VLOOKUP(C2439,ГОЛОВНА!K:L,2,0)), "-")</f>
        <v>945.5</v>
      </c>
    </row>
    <row r="2440" spans="1:7" x14ac:dyDescent="0.3">
      <c r="A2440" s="80">
        <v>96562108</v>
      </c>
      <c r="B2440" s="53" t="str">
        <f>VLOOKUP(A2440,'DATA (2)'!A:G,2,0)</f>
        <v xml:space="preserve">Верт. насос CRI1S-21 A-P-A-V-HQQV 3x40  </v>
      </c>
      <c r="C2440" s="50" t="str">
        <f>VLOOKUP(A2440,'DATA (2)'!A:G,4,0)</f>
        <v>CW</v>
      </c>
      <c r="D2440" s="51"/>
      <c r="E2440" s="50"/>
      <c r="F2440" s="50">
        <f>VLOOKUP(A2440,'DATA (2)'!A:G,5,0)</f>
        <v>945.5</v>
      </c>
      <c r="G2440" s="50">
        <f>IFERROR(F2440*(1-VLOOKUP(C2440,ГОЛОВНА!K:L,2,0)), "-")</f>
        <v>945.5</v>
      </c>
    </row>
    <row r="2441" spans="1:7" x14ac:dyDescent="0.3">
      <c r="A2441" s="80">
        <v>96562522</v>
      </c>
      <c r="B2441" s="53" t="str">
        <f>VLOOKUP(A2441,'DATA (2)'!A:G,2,0)</f>
        <v xml:space="preserve">Верт. насос CRI1S-23 A-CA-A-E-HQQE 1x2  </v>
      </c>
      <c r="C2441" s="50" t="str">
        <f>VLOOKUP(A2441,'DATA (2)'!A:G,4,0)</f>
        <v>CW</v>
      </c>
      <c r="D2441" s="51"/>
      <c r="E2441" s="50"/>
      <c r="F2441" s="50">
        <f>VLOOKUP(A2441,'DATA (2)'!A:G,5,0)</f>
        <v>1090.6600000000001</v>
      </c>
      <c r="G2441" s="50">
        <f>IFERROR(F2441*(1-VLOOKUP(C2441,ГОЛОВНА!K:L,2,0)), "-")</f>
        <v>1090.6600000000001</v>
      </c>
    </row>
    <row r="2442" spans="1:7" x14ac:dyDescent="0.3">
      <c r="A2442" s="80">
        <v>96515799</v>
      </c>
      <c r="B2442" s="53" t="str">
        <f>VLOOKUP(A2442,'DATA (2)'!A:G,2,0)</f>
        <v xml:space="preserve">Верт. насос CRI1S-23 A-CA-A-E-HQQE 3x2  </v>
      </c>
      <c r="C2442" s="50" t="str">
        <f>VLOOKUP(A2442,'DATA (2)'!A:G,4,0)</f>
        <v>CW</v>
      </c>
      <c r="D2442" s="51"/>
      <c r="E2442" s="50"/>
      <c r="F2442" s="50">
        <f>VLOOKUP(A2442,'DATA (2)'!A:G,5,0)</f>
        <v>972.35</v>
      </c>
      <c r="G2442" s="50">
        <f>IFERROR(F2442*(1-VLOOKUP(C2442,ГОЛОВНА!K:L,2,0)), "-")</f>
        <v>972.35</v>
      </c>
    </row>
    <row r="2443" spans="1:7" x14ac:dyDescent="0.3">
      <c r="A2443" s="80">
        <v>96561000</v>
      </c>
      <c r="B2443" s="53" t="str">
        <f>VLOOKUP(A2443,'DATA (2)'!A:G,2,0)</f>
        <v xml:space="preserve">Верт. насос CRI1S-23 A-CA-A-E-HQQE 3x4  </v>
      </c>
      <c r="C2443" s="50" t="str">
        <f>VLOOKUP(A2443,'DATA (2)'!A:G,4,0)</f>
        <v>CW</v>
      </c>
      <c r="D2443" s="51"/>
      <c r="E2443" s="50"/>
      <c r="F2443" s="50">
        <f>VLOOKUP(A2443,'DATA (2)'!A:G,5,0)</f>
        <v>972.35</v>
      </c>
      <c r="G2443" s="50">
        <f>IFERROR(F2443*(1-VLOOKUP(C2443,ГОЛОВНА!K:L,2,0)), "-")</f>
        <v>972.35</v>
      </c>
    </row>
    <row r="2444" spans="1:7" x14ac:dyDescent="0.3">
      <c r="A2444" s="80">
        <v>96562525</v>
      </c>
      <c r="B2444" s="53" t="str">
        <f>VLOOKUP(A2444,'DATA (2)'!A:G,2,0)</f>
        <v xml:space="preserve">Верт. насос CRI1S-23 A-CA-A-V-HQQV 1x2  </v>
      </c>
      <c r="C2444" s="50" t="str">
        <f>VLOOKUP(A2444,'DATA (2)'!A:G,4,0)</f>
        <v>CW</v>
      </c>
      <c r="D2444" s="51"/>
      <c r="E2444" s="50"/>
      <c r="F2444" s="50">
        <f>VLOOKUP(A2444,'DATA (2)'!A:G,5,0)</f>
        <v>1108.69</v>
      </c>
      <c r="G2444" s="50">
        <f>IFERROR(F2444*(1-VLOOKUP(C2444,ГОЛОВНА!K:L,2,0)), "-")</f>
        <v>1108.69</v>
      </c>
    </row>
    <row r="2445" spans="1:7" x14ac:dyDescent="0.3">
      <c r="A2445" s="80">
        <v>96515828</v>
      </c>
      <c r="B2445" s="53" t="str">
        <f>VLOOKUP(A2445,'DATA (2)'!A:G,2,0)</f>
        <v xml:space="preserve">Верт. насос CRI1S-23 A-CA-A-V-HQQV 3x2  </v>
      </c>
      <c r="C2445" s="50" t="str">
        <f>VLOOKUP(A2445,'DATA (2)'!A:G,4,0)</f>
        <v>CW</v>
      </c>
      <c r="D2445" s="51"/>
      <c r="E2445" s="50"/>
      <c r="F2445" s="50">
        <f>VLOOKUP(A2445,'DATA (2)'!A:G,5,0)</f>
        <v>990.37</v>
      </c>
      <c r="G2445" s="50">
        <f>IFERROR(F2445*(1-VLOOKUP(C2445,ГОЛОВНА!K:L,2,0)), "-")</f>
        <v>990.37</v>
      </c>
    </row>
    <row r="2446" spans="1:7" x14ac:dyDescent="0.3">
      <c r="A2446" s="80">
        <v>96561520</v>
      </c>
      <c r="B2446" s="53" t="str">
        <f>VLOOKUP(A2446,'DATA (2)'!A:G,2,0)</f>
        <v xml:space="preserve">Верт. насос CRI1S-23 A-CA-A-V-HQQV 3x4  </v>
      </c>
      <c r="C2446" s="50" t="str">
        <f>VLOOKUP(A2446,'DATA (2)'!A:G,4,0)</f>
        <v>CW</v>
      </c>
      <c r="D2446" s="51"/>
      <c r="E2446" s="50"/>
      <c r="F2446" s="50">
        <f>VLOOKUP(A2446,'DATA (2)'!A:G,5,0)</f>
        <v>990.37</v>
      </c>
      <c r="G2446" s="50">
        <f>IFERROR(F2446*(1-VLOOKUP(C2446,ГОЛОВНА!K:L,2,0)), "-")</f>
        <v>990.37</v>
      </c>
    </row>
    <row r="2447" spans="1:7" x14ac:dyDescent="0.3">
      <c r="A2447" s="80">
        <v>96562603</v>
      </c>
      <c r="B2447" s="53" t="str">
        <f>VLOOKUP(A2447,'DATA (2)'!A:G,2,0)</f>
        <v xml:space="preserve">Верт. насос CRI1S-23 A-FGJ-A-E-HQQE 1x  </v>
      </c>
      <c r="C2447" s="50" t="str">
        <f>VLOOKUP(A2447,'DATA (2)'!A:G,4,0)</f>
        <v>CW</v>
      </c>
      <c r="D2447" s="51"/>
      <c r="E2447" s="50"/>
      <c r="F2447" s="50">
        <f>VLOOKUP(A2447,'DATA (2)'!A:G,5,0)</f>
        <v>1124.76</v>
      </c>
      <c r="G2447" s="50">
        <f>IFERROR(F2447*(1-VLOOKUP(C2447,ГОЛОВНА!K:L,2,0)), "-")</f>
        <v>1124.76</v>
      </c>
    </row>
    <row r="2448" spans="1:7" x14ac:dyDescent="0.3">
      <c r="A2448" s="80">
        <v>96527578</v>
      </c>
      <c r="B2448" s="53" t="str">
        <f>VLOOKUP(A2448,'DATA (2)'!A:G,2,0)</f>
        <v xml:space="preserve">Верт. насос CRI1S-23 A-FGJ-A-E-HQQE 3x  </v>
      </c>
      <c r="C2448" s="50" t="str">
        <f>VLOOKUP(A2448,'DATA (2)'!A:G,4,0)</f>
        <v>CW</v>
      </c>
      <c r="D2448" s="51"/>
      <c r="E2448" s="50"/>
      <c r="F2448" s="50">
        <f>VLOOKUP(A2448,'DATA (2)'!A:G,5,0)</f>
        <v>1006.43</v>
      </c>
      <c r="G2448" s="50">
        <f>IFERROR(F2448*(1-VLOOKUP(C2448,ГОЛОВНА!K:L,2,0)), "-")</f>
        <v>1006.43</v>
      </c>
    </row>
    <row r="2449" spans="1:7" x14ac:dyDescent="0.3">
      <c r="A2449" s="80">
        <v>96561574</v>
      </c>
      <c r="B2449" s="53" t="str">
        <f>VLOOKUP(A2449,'DATA (2)'!A:G,2,0)</f>
        <v xml:space="preserve">Верт. насос CRI1S-23 A-FGJ-A-E-HQQE 3x  </v>
      </c>
      <c r="C2449" s="50" t="str">
        <f>VLOOKUP(A2449,'DATA (2)'!A:G,4,0)</f>
        <v>CW</v>
      </c>
      <c r="D2449" s="51"/>
      <c r="E2449" s="50"/>
      <c r="F2449" s="50">
        <f>VLOOKUP(A2449,'DATA (2)'!A:G,5,0)</f>
        <v>1006.43</v>
      </c>
      <c r="G2449" s="50">
        <f>IFERROR(F2449*(1-VLOOKUP(C2449,ГОЛОВНА!K:L,2,0)), "-")</f>
        <v>1006.43</v>
      </c>
    </row>
    <row r="2450" spans="1:7" x14ac:dyDescent="0.3">
      <c r="A2450" s="80">
        <v>96562042</v>
      </c>
      <c r="B2450" s="53" t="str">
        <f>VLOOKUP(A2450,'DATA (2)'!A:G,2,0)</f>
        <v xml:space="preserve">Верт. насос CRI1S-23 A-FGJ-A-V-HQQV 3x  </v>
      </c>
      <c r="C2450" s="50" t="str">
        <f>VLOOKUP(A2450,'DATA (2)'!A:G,4,0)</f>
        <v>CW</v>
      </c>
      <c r="D2450" s="51"/>
      <c r="E2450" s="50"/>
      <c r="F2450" s="50">
        <f>VLOOKUP(A2450,'DATA (2)'!A:G,5,0)</f>
        <v>1024.45</v>
      </c>
      <c r="G2450" s="50">
        <f>IFERROR(F2450*(1-VLOOKUP(C2450,ГОЛОВНА!K:L,2,0)), "-")</f>
        <v>1024.45</v>
      </c>
    </row>
    <row r="2451" spans="1:7" x14ac:dyDescent="0.3">
      <c r="A2451" s="80">
        <v>96562698</v>
      </c>
      <c r="B2451" s="53" t="str">
        <f>VLOOKUP(A2451,'DATA (2)'!A:G,2,0)</f>
        <v xml:space="preserve">Верт. насос CRI1S-23 A-P-A-E-HQQE 1x22  </v>
      </c>
      <c r="C2451" s="50" t="str">
        <f>VLOOKUP(A2451,'DATA (2)'!A:G,4,0)</f>
        <v>CW</v>
      </c>
      <c r="D2451" s="51"/>
      <c r="E2451" s="50"/>
      <c r="F2451" s="50">
        <f>VLOOKUP(A2451,'DATA (2)'!A:G,5,0)</f>
        <v>1090.6600000000001</v>
      </c>
      <c r="G2451" s="50">
        <f>IFERROR(F2451*(1-VLOOKUP(C2451,ГОЛОВНА!K:L,2,0)), "-")</f>
        <v>1090.6600000000001</v>
      </c>
    </row>
    <row r="2452" spans="1:7" x14ac:dyDescent="0.3">
      <c r="A2452" s="80">
        <v>96527654</v>
      </c>
      <c r="B2452" s="53" t="str">
        <f>VLOOKUP(A2452,'DATA (2)'!A:G,2,0)</f>
        <v xml:space="preserve">Верт. насос CRI1S-23 A-P-A-E-HQQE 3x23  </v>
      </c>
      <c r="C2452" s="50" t="str">
        <f>VLOOKUP(A2452,'DATA (2)'!A:G,4,0)</f>
        <v>CW</v>
      </c>
      <c r="D2452" s="51"/>
      <c r="E2452" s="50"/>
      <c r="F2452" s="50">
        <f>VLOOKUP(A2452,'DATA (2)'!A:G,5,0)</f>
        <v>972.35</v>
      </c>
      <c r="G2452" s="50">
        <f>IFERROR(F2452*(1-VLOOKUP(C2452,ГОЛОВНА!K:L,2,0)), "-")</f>
        <v>972.35</v>
      </c>
    </row>
    <row r="2453" spans="1:7" x14ac:dyDescent="0.3">
      <c r="A2453" s="80">
        <v>96562087</v>
      </c>
      <c r="B2453" s="53" t="str">
        <f>VLOOKUP(A2453,'DATA (2)'!A:G,2,0)</f>
        <v xml:space="preserve">Верт. насос CRI1S-23 A-P-A-E-HQQE 3x40  </v>
      </c>
      <c r="C2453" s="50" t="str">
        <f>VLOOKUP(A2453,'DATA (2)'!A:G,4,0)</f>
        <v>CW</v>
      </c>
      <c r="D2453" s="51"/>
      <c r="E2453" s="50"/>
      <c r="F2453" s="50">
        <f>VLOOKUP(A2453,'DATA (2)'!A:G,5,0)</f>
        <v>972.35</v>
      </c>
      <c r="G2453" s="50">
        <f>IFERROR(F2453*(1-VLOOKUP(C2453,ГОЛОВНА!K:L,2,0)), "-")</f>
        <v>972.35</v>
      </c>
    </row>
    <row r="2454" spans="1:7" x14ac:dyDescent="0.3">
      <c r="A2454" s="80">
        <v>96562753</v>
      </c>
      <c r="B2454" s="53" t="str">
        <f>VLOOKUP(A2454,'DATA (2)'!A:G,2,0)</f>
        <v xml:space="preserve">Верт. насос CRI1S-23 A-P-A-V-HQQV 1x22  </v>
      </c>
      <c r="C2454" s="50" t="str">
        <f>VLOOKUP(A2454,'DATA (2)'!A:G,4,0)</f>
        <v>CW</v>
      </c>
      <c r="D2454" s="51"/>
      <c r="E2454" s="50"/>
      <c r="F2454" s="50">
        <f>VLOOKUP(A2454,'DATA (2)'!A:G,5,0)</f>
        <v>1108.69</v>
      </c>
      <c r="G2454" s="50">
        <f>IFERROR(F2454*(1-VLOOKUP(C2454,ГОЛОВНА!K:L,2,0)), "-")</f>
        <v>1108.69</v>
      </c>
    </row>
    <row r="2455" spans="1:7" x14ac:dyDescent="0.3">
      <c r="A2455" s="80">
        <v>96527676</v>
      </c>
      <c r="B2455" s="53" t="str">
        <f>VLOOKUP(A2455,'DATA (2)'!A:G,2,0)</f>
        <v xml:space="preserve">Верт. насос CRI1S-23 A-P-A-V-HQQV 3x23  </v>
      </c>
      <c r="C2455" s="50" t="str">
        <f>VLOOKUP(A2455,'DATA (2)'!A:G,4,0)</f>
        <v>CW</v>
      </c>
      <c r="D2455" s="51"/>
      <c r="E2455" s="50"/>
      <c r="F2455" s="50">
        <f>VLOOKUP(A2455,'DATA (2)'!A:G,5,0)</f>
        <v>990.37</v>
      </c>
      <c r="G2455" s="50">
        <f>IFERROR(F2455*(1-VLOOKUP(C2455,ГОЛОВНА!K:L,2,0)), "-")</f>
        <v>990.37</v>
      </c>
    </row>
    <row r="2456" spans="1:7" x14ac:dyDescent="0.3">
      <c r="A2456" s="80">
        <v>96562109</v>
      </c>
      <c r="B2456" s="53" t="str">
        <f>VLOOKUP(A2456,'DATA (2)'!A:G,2,0)</f>
        <v xml:space="preserve">Верт. насос CRI1S-23 A-P-A-V-HQQV 3x40  </v>
      </c>
      <c r="C2456" s="50" t="str">
        <f>VLOOKUP(A2456,'DATA (2)'!A:G,4,0)</f>
        <v>CW</v>
      </c>
      <c r="D2456" s="51"/>
      <c r="E2456" s="50"/>
      <c r="F2456" s="50">
        <f>VLOOKUP(A2456,'DATA (2)'!A:G,5,0)</f>
        <v>990.37</v>
      </c>
      <c r="G2456" s="50">
        <f>IFERROR(F2456*(1-VLOOKUP(C2456,ГОЛОВНА!K:L,2,0)), "-")</f>
        <v>990.37</v>
      </c>
    </row>
    <row r="2457" spans="1:7" x14ac:dyDescent="0.3">
      <c r="A2457" s="80">
        <v>96562523</v>
      </c>
      <c r="B2457" s="53" t="str">
        <f>VLOOKUP(A2457,'DATA (2)'!A:G,2,0)</f>
        <v xml:space="preserve">Верт. насос CRI1S-25 A-CA-A-E-HQQE 1x2  </v>
      </c>
      <c r="C2457" s="50" t="str">
        <f>VLOOKUP(A2457,'DATA (2)'!A:G,4,0)</f>
        <v>CW</v>
      </c>
      <c r="D2457" s="51"/>
      <c r="E2457" s="50"/>
      <c r="F2457" s="50">
        <f>VLOOKUP(A2457,'DATA (2)'!A:G,5,0)</f>
        <v>1135.52</v>
      </c>
      <c r="G2457" s="50">
        <f>IFERROR(F2457*(1-VLOOKUP(C2457,ГОЛОВНА!K:L,2,0)), "-")</f>
        <v>1135.52</v>
      </c>
    </row>
    <row r="2458" spans="1:7" x14ac:dyDescent="0.3">
      <c r="A2458" s="80">
        <v>96515800</v>
      </c>
      <c r="B2458" s="53" t="str">
        <f>VLOOKUP(A2458,'DATA (2)'!A:G,2,0)</f>
        <v xml:space="preserve">Верт. насос CRI1S-25 A-CA-A-E-HQQE 3x2  </v>
      </c>
      <c r="C2458" s="50" t="str">
        <f>VLOOKUP(A2458,'DATA (2)'!A:G,4,0)</f>
        <v>CW</v>
      </c>
      <c r="D2458" s="51"/>
      <c r="E2458" s="50"/>
      <c r="F2458" s="50">
        <f>VLOOKUP(A2458,'DATA (2)'!A:G,5,0)</f>
        <v>1017.2</v>
      </c>
      <c r="G2458" s="50">
        <f>IFERROR(F2458*(1-VLOOKUP(C2458,ГОЛОВНА!K:L,2,0)), "-")</f>
        <v>1017.2</v>
      </c>
    </row>
    <row r="2459" spans="1:7" x14ac:dyDescent="0.3">
      <c r="A2459" s="80">
        <v>96561001</v>
      </c>
      <c r="B2459" s="53" t="str">
        <f>VLOOKUP(A2459,'DATA (2)'!A:G,2,0)</f>
        <v xml:space="preserve">Верт. насос CRI1S-25 A-CA-A-E-HQQE 3x4  </v>
      </c>
      <c r="C2459" s="50" t="str">
        <f>VLOOKUP(A2459,'DATA (2)'!A:G,4,0)</f>
        <v>CW</v>
      </c>
      <c r="D2459" s="51"/>
      <c r="E2459" s="50"/>
      <c r="F2459" s="50">
        <f>VLOOKUP(A2459,'DATA (2)'!A:G,5,0)</f>
        <v>1017.2</v>
      </c>
      <c r="G2459" s="50">
        <f>IFERROR(F2459*(1-VLOOKUP(C2459,ГОЛОВНА!K:L,2,0)), "-")</f>
        <v>1017.2</v>
      </c>
    </row>
    <row r="2460" spans="1:7" x14ac:dyDescent="0.3">
      <c r="A2460" s="80">
        <v>96562526</v>
      </c>
      <c r="B2460" s="53" t="str">
        <f>VLOOKUP(A2460,'DATA (2)'!A:G,2,0)</f>
        <v xml:space="preserve">Верт. насос CRI1S-25 A-CA-A-V-HQQV 1x2  </v>
      </c>
      <c r="C2460" s="50" t="str">
        <f>VLOOKUP(A2460,'DATA (2)'!A:G,4,0)</f>
        <v>CW</v>
      </c>
      <c r="D2460" s="51"/>
      <c r="E2460" s="50"/>
      <c r="F2460" s="50">
        <f>VLOOKUP(A2460,'DATA (2)'!A:G,5,0)</f>
        <v>1153.53</v>
      </c>
      <c r="G2460" s="50">
        <f>IFERROR(F2460*(1-VLOOKUP(C2460,ГОЛОВНА!K:L,2,0)), "-")</f>
        <v>1153.53</v>
      </c>
    </row>
    <row r="2461" spans="1:7" x14ac:dyDescent="0.3">
      <c r="A2461" s="80">
        <v>96515829</v>
      </c>
      <c r="B2461" s="53" t="str">
        <f>VLOOKUP(A2461,'DATA (2)'!A:G,2,0)</f>
        <v xml:space="preserve">Верт. насос CRI1S-25 A-CA-A-V-HQQV 3x2  </v>
      </c>
      <c r="C2461" s="50" t="str">
        <f>VLOOKUP(A2461,'DATA (2)'!A:G,4,0)</f>
        <v>CW</v>
      </c>
      <c r="D2461" s="51"/>
      <c r="E2461" s="50"/>
      <c r="F2461" s="50">
        <f>VLOOKUP(A2461,'DATA (2)'!A:G,5,0)</f>
        <v>1035.21</v>
      </c>
      <c r="G2461" s="50">
        <f>IFERROR(F2461*(1-VLOOKUP(C2461,ГОЛОВНА!K:L,2,0)), "-")</f>
        <v>1035.21</v>
      </c>
    </row>
    <row r="2462" spans="1:7" x14ac:dyDescent="0.3">
      <c r="A2462" s="80">
        <v>96561521</v>
      </c>
      <c r="B2462" s="53" t="str">
        <f>VLOOKUP(A2462,'DATA (2)'!A:G,2,0)</f>
        <v xml:space="preserve">Верт. насос CRI1S-25 A-CA-A-V-HQQV 3x4  </v>
      </c>
      <c r="C2462" s="50" t="str">
        <f>VLOOKUP(A2462,'DATA (2)'!A:G,4,0)</f>
        <v>CW</v>
      </c>
      <c r="D2462" s="51"/>
      <c r="E2462" s="50"/>
      <c r="F2462" s="50">
        <f>VLOOKUP(A2462,'DATA (2)'!A:G,5,0)</f>
        <v>1035.21</v>
      </c>
      <c r="G2462" s="50">
        <f>IFERROR(F2462*(1-VLOOKUP(C2462,ГОЛОВНА!K:L,2,0)), "-")</f>
        <v>1035.21</v>
      </c>
    </row>
    <row r="2463" spans="1:7" x14ac:dyDescent="0.3">
      <c r="A2463" s="80">
        <v>96562604</v>
      </c>
      <c r="B2463" s="53" t="str">
        <f>VLOOKUP(A2463,'DATA (2)'!A:G,2,0)</f>
        <v xml:space="preserve">Верт. насос CRI1S-25 A-FGJ-A-E-HQQE 1x  </v>
      </c>
      <c r="C2463" s="50" t="str">
        <f>VLOOKUP(A2463,'DATA (2)'!A:G,4,0)</f>
        <v>CW</v>
      </c>
      <c r="D2463" s="51"/>
      <c r="E2463" s="50"/>
      <c r="F2463" s="50">
        <f>VLOOKUP(A2463,'DATA (2)'!A:G,5,0)</f>
        <v>1169.6099999999999</v>
      </c>
      <c r="G2463" s="50">
        <f>IFERROR(F2463*(1-VLOOKUP(C2463,ГОЛОВНА!K:L,2,0)), "-")</f>
        <v>1169.6099999999999</v>
      </c>
    </row>
    <row r="2464" spans="1:7" x14ac:dyDescent="0.3">
      <c r="A2464" s="80">
        <v>96527579</v>
      </c>
      <c r="B2464" s="53" t="str">
        <f>VLOOKUP(A2464,'DATA (2)'!A:G,2,0)</f>
        <v xml:space="preserve">Верт. насос CRI1S-25 A-FGJ-A-E-HQQE 3x  </v>
      </c>
      <c r="C2464" s="50" t="str">
        <f>VLOOKUP(A2464,'DATA (2)'!A:G,4,0)</f>
        <v>CW</v>
      </c>
      <c r="D2464" s="51"/>
      <c r="E2464" s="50"/>
      <c r="F2464" s="50">
        <f>VLOOKUP(A2464,'DATA (2)'!A:G,5,0)</f>
        <v>1051.27</v>
      </c>
      <c r="G2464" s="50">
        <f>IFERROR(F2464*(1-VLOOKUP(C2464,ГОЛОВНА!K:L,2,0)), "-")</f>
        <v>1051.27</v>
      </c>
    </row>
    <row r="2465" spans="1:7" x14ac:dyDescent="0.3">
      <c r="A2465" s="80">
        <v>96561575</v>
      </c>
      <c r="B2465" s="53" t="str">
        <f>VLOOKUP(A2465,'DATA (2)'!A:G,2,0)</f>
        <v xml:space="preserve">Верт. насос CRI1S-25 A-FGJ-A-E-HQQE 3x  </v>
      </c>
      <c r="C2465" s="50" t="str">
        <f>VLOOKUP(A2465,'DATA (2)'!A:G,4,0)</f>
        <v>CW</v>
      </c>
      <c r="D2465" s="51"/>
      <c r="E2465" s="50"/>
      <c r="F2465" s="50">
        <f>VLOOKUP(A2465,'DATA (2)'!A:G,5,0)</f>
        <v>1051.27</v>
      </c>
      <c r="G2465" s="50">
        <f>IFERROR(F2465*(1-VLOOKUP(C2465,ГОЛОВНА!K:L,2,0)), "-")</f>
        <v>1051.27</v>
      </c>
    </row>
    <row r="2466" spans="1:7" x14ac:dyDescent="0.3">
      <c r="A2466" s="80">
        <v>96562043</v>
      </c>
      <c r="B2466" s="53" t="str">
        <f>VLOOKUP(A2466,'DATA (2)'!A:G,2,0)</f>
        <v xml:space="preserve">Верт. насос CRI1S-25 A-FGJ-A-V-HQQV 3x  </v>
      </c>
      <c r="C2466" s="50" t="str">
        <f>VLOOKUP(A2466,'DATA (2)'!A:G,4,0)</f>
        <v>CW</v>
      </c>
      <c r="D2466" s="51"/>
      <c r="E2466" s="50"/>
      <c r="F2466" s="50">
        <f>VLOOKUP(A2466,'DATA (2)'!A:G,5,0)</f>
        <v>1069.3</v>
      </c>
      <c r="G2466" s="50">
        <f>IFERROR(F2466*(1-VLOOKUP(C2466,ГОЛОВНА!K:L,2,0)), "-")</f>
        <v>1069.3</v>
      </c>
    </row>
    <row r="2467" spans="1:7" x14ac:dyDescent="0.3">
      <c r="A2467" s="80">
        <v>96548407</v>
      </c>
      <c r="B2467" s="53" t="str">
        <f>VLOOKUP(A2467,'DATA (2)'!A:G,2,0)</f>
        <v xml:space="preserve">Верт. насос CRI1S-25 A-P-A-E-HQQE 1x22  </v>
      </c>
      <c r="C2467" s="50" t="str">
        <f>VLOOKUP(A2467,'DATA (2)'!A:G,4,0)</f>
        <v>CW</v>
      </c>
      <c r="D2467" s="51"/>
      <c r="E2467" s="50"/>
      <c r="F2467" s="50">
        <f>VLOOKUP(A2467,'DATA (2)'!A:G,5,0)</f>
        <v>1135.52</v>
      </c>
      <c r="G2467" s="50">
        <f>IFERROR(F2467*(1-VLOOKUP(C2467,ГОЛОВНА!K:L,2,0)), "-")</f>
        <v>1135.52</v>
      </c>
    </row>
    <row r="2468" spans="1:7" x14ac:dyDescent="0.3">
      <c r="A2468" s="80">
        <v>96527655</v>
      </c>
      <c r="B2468" s="53" t="str">
        <f>VLOOKUP(A2468,'DATA (2)'!A:G,2,0)</f>
        <v xml:space="preserve">Верт. насос CRI1S-25 A-P-A-E-HQQE 3x23  </v>
      </c>
      <c r="C2468" s="50" t="str">
        <f>VLOOKUP(A2468,'DATA (2)'!A:G,4,0)</f>
        <v>CW</v>
      </c>
      <c r="D2468" s="51"/>
      <c r="E2468" s="50"/>
      <c r="F2468" s="50">
        <f>VLOOKUP(A2468,'DATA (2)'!A:G,5,0)</f>
        <v>1017.2</v>
      </c>
      <c r="G2468" s="50">
        <f>IFERROR(F2468*(1-VLOOKUP(C2468,ГОЛОВНА!K:L,2,0)), "-")</f>
        <v>1017.2</v>
      </c>
    </row>
    <row r="2469" spans="1:7" x14ac:dyDescent="0.3">
      <c r="A2469" s="80">
        <v>96562088</v>
      </c>
      <c r="B2469" s="53" t="str">
        <f>VLOOKUP(A2469,'DATA (2)'!A:G,2,0)</f>
        <v xml:space="preserve">Верт. насос CRI1S-25 A-P-A-E-HQQE 3x40  </v>
      </c>
      <c r="C2469" s="50" t="str">
        <f>VLOOKUP(A2469,'DATA (2)'!A:G,4,0)</f>
        <v>CW</v>
      </c>
      <c r="D2469" s="51"/>
      <c r="E2469" s="50"/>
      <c r="F2469" s="50">
        <f>VLOOKUP(A2469,'DATA (2)'!A:G,5,0)</f>
        <v>1017.2</v>
      </c>
      <c r="G2469" s="50">
        <f>IFERROR(F2469*(1-VLOOKUP(C2469,ГОЛОВНА!K:L,2,0)), "-")</f>
        <v>1017.2</v>
      </c>
    </row>
    <row r="2470" spans="1:7" x14ac:dyDescent="0.3">
      <c r="A2470" s="80">
        <v>96562755</v>
      </c>
      <c r="B2470" s="53" t="str">
        <f>VLOOKUP(A2470,'DATA (2)'!A:G,2,0)</f>
        <v xml:space="preserve">Верт. насос CRI1S-25 A-P-A-V-HQQV 1x22  </v>
      </c>
      <c r="C2470" s="50" t="str">
        <f>VLOOKUP(A2470,'DATA (2)'!A:G,4,0)</f>
        <v>CW</v>
      </c>
      <c r="D2470" s="51"/>
      <c r="E2470" s="50"/>
      <c r="F2470" s="50">
        <f>VLOOKUP(A2470,'DATA (2)'!A:G,5,0)</f>
        <v>1153.53</v>
      </c>
      <c r="G2470" s="50">
        <f>IFERROR(F2470*(1-VLOOKUP(C2470,ГОЛОВНА!K:L,2,0)), "-")</f>
        <v>1153.53</v>
      </c>
    </row>
    <row r="2471" spans="1:7" x14ac:dyDescent="0.3">
      <c r="A2471" s="80">
        <v>96527677</v>
      </c>
      <c r="B2471" s="53" t="str">
        <f>VLOOKUP(A2471,'DATA (2)'!A:G,2,0)</f>
        <v xml:space="preserve">Верт. насос CRI1S-25 A-P-A-V-HQQV 3x23  </v>
      </c>
      <c r="C2471" s="50" t="str">
        <f>VLOOKUP(A2471,'DATA (2)'!A:G,4,0)</f>
        <v>CW</v>
      </c>
      <c r="D2471" s="51"/>
      <c r="E2471" s="50"/>
      <c r="F2471" s="50">
        <f>VLOOKUP(A2471,'DATA (2)'!A:G,5,0)</f>
        <v>1035.21</v>
      </c>
      <c r="G2471" s="50">
        <f>IFERROR(F2471*(1-VLOOKUP(C2471,ГОЛОВНА!K:L,2,0)), "-")</f>
        <v>1035.21</v>
      </c>
    </row>
    <row r="2472" spans="1:7" x14ac:dyDescent="0.3">
      <c r="A2472" s="80">
        <v>96562110</v>
      </c>
      <c r="B2472" s="53" t="str">
        <f>VLOOKUP(A2472,'DATA (2)'!A:G,2,0)</f>
        <v xml:space="preserve">Верт. насос CRI1S-25 A-P-A-V-HQQV 3x40  </v>
      </c>
      <c r="C2472" s="50" t="str">
        <f>VLOOKUP(A2472,'DATA (2)'!A:G,4,0)</f>
        <v>CW</v>
      </c>
      <c r="D2472" s="51"/>
      <c r="E2472" s="50"/>
      <c r="F2472" s="50">
        <f>VLOOKUP(A2472,'DATA (2)'!A:G,5,0)</f>
        <v>1035.21</v>
      </c>
      <c r="G2472" s="50">
        <f>IFERROR(F2472*(1-VLOOKUP(C2472,ГОЛОВНА!K:L,2,0)), "-")</f>
        <v>1035.21</v>
      </c>
    </row>
    <row r="2473" spans="1:7" x14ac:dyDescent="0.3">
      <c r="A2473" s="80">
        <v>96562528</v>
      </c>
      <c r="B2473" s="53" t="str">
        <f>VLOOKUP(A2473,'DATA (2)'!A:G,2,0)</f>
        <v xml:space="preserve">Верт. насос CRI1S-27 A-CA-A-E-HQQE 1x2  </v>
      </c>
      <c r="C2473" s="50" t="str">
        <f>VLOOKUP(A2473,'DATA (2)'!A:G,4,0)</f>
        <v>CW</v>
      </c>
      <c r="D2473" s="51"/>
      <c r="E2473" s="50"/>
      <c r="F2473" s="50">
        <f>VLOOKUP(A2473,'DATA (2)'!A:G,5,0)</f>
        <v>1207.21</v>
      </c>
      <c r="G2473" s="50">
        <f>IFERROR(F2473*(1-VLOOKUP(C2473,ГОЛОВНА!K:L,2,0)), "-")</f>
        <v>1207.21</v>
      </c>
    </row>
    <row r="2474" spans="1:7" x14ac:dyDescent="0.3">
      <c r="A2474" s="80">
        <v>96515801</v>
      </c>
      <c r="B2474" s="53" t="str">
        <f>VLOOKUP(A2474,'DATA (2)'!A:G,2,0)</f>
        <v xml:space="preserve">Верт. насос CRI1S-27 A-CA-A-E-HQQE 3x2  </v>
      </c>
      <c r="C2474" s="50" t="str">
        <f>VLOOKUP(A2474,'DATA (2)'!A:G,4,0)</f>
        <v>CW</v>
      </c>
      <c r="D2474" s="51"/>
      <c r="E2474" s="50"/>
      <c r="F2474" s="50">
        <f>VLOOKUP(A2474,'DATA (2)'!A:G,5,0)</f>
        <v>1088.8900000000001</v>
      </c>
      <c r="G2474" s="50">
        <f>IFERROR(F2474*(1-VLOOKUP(C2474,ГОЛОВНА!K:L,2,0)), "-")</f>
        <v>1088.8900000000001</v>
      </c>
    </row>
    <row r="2475" spans="1:7" x14ac:dyDescent="0.3">
      <c r="A2475" s="80">
        <v>96561002</v>
      </c>
      <c r="B2475" s="53" t="str">
        <f>VLOOKUP(A2475,'DATA (2)'!A:G,2,0)</f>
        <v xml:space="preserve">Верт. насос CRI1S-27 A-CA-A-E-HQQE 3x4  </v>
      </c>
      <c r="C2475" s="50" t="str">
        <f>VLOOKUP(A2475,'DATA (2)'!A:G,4,0)</f>
        <v>CW</v>
      </c>
      <c r="D2475" s="51"/>
      <c r="E2475" s="50"/>
      <c r="F2475" s="50">
        <f>VLOOKUP(A2475,'DATA (2)'!A:G,5,0)</f>
        <v>1088.8900000000001</v>
      </c>
      <c r="G2475" s="50">
        <f>IFERROR(F2475*(1-VLOOKUP(C2475,ГОЛОВНА!K:L,2,0)), "-")</f>
        <v>1088.8900000000001</v>
      </c>
    </row>
    <row r="2476" spans="1:7" x14ac:dyDescent="0.3">
      <c r="A2476" s="80">
        <v>96562527</v>
      </c>
      <c r="B2476" s="53" t="str">
        <f>VLOOKUP(A2476,'DATA (2)'!A:G,2,0)</f>
        <v xml:space="preserve">Верт. насос CRI1S-27 A-CA-A-V-HQQV 1x2  </v>
      </c>
      <c r="C2476" s="50" t="str">
        <f>VLOOKUP(A2476,'DATA (2)'!A:G,4,0)</f>
        <v>CW</v>
      </c>
      <c r="D2476" s="51"/>
      <c r="E2476" s="50"/>
      <c r="F2476" s="50">
        <f>VLOOKUP(A2476,'DATA (2)'!A:G,5,0)</f>
        <v>1225.24</v>
      </c>
      <c r="G2476" s="50">
        <f>IFERROR(F2476*(1-VLOOKUP(C2476,ГОЛОВНА!K:L,2,0)), "-")</f>
        <v>1225.24</v>
      </c>
    </row>
    <row r="2477" spans="1:7" x14ac:dyDescent="0.3">
      <c r="A2477" s="80">
        <v>96515831</v>
      </c>
      <c r="B2477" s="53" t="str">
        <f>VLOOKUP(A2477,'DATA (2)'!A:G,2,0)</f>
        <v xml:space="preserve">Верт. насос CRI1S-27 A-CA-A-V-HQQV 3x2  </v>
      </c>
      <c r="C2477" s="50" t="str">
        <f>VLOOKUP(A2477,'DATA (2)'!A:G,4,0)</f>
        <v>CW</v>
      </c>
      <c r="D2477" s="51"/>
      <c r="E2477" s="50"/>
      <c r="F2477" s="50">
        <f>VLOOKUP(A2477,'DATA (2)'!A:G,5,0)</f>
        <v>1106.9000000000001</v>
      </c>
      <c r="G2477" s="50">
        <f>IFERROR(F2477*(1-VLOOKUP(C2477,ГОЛОВНА!K:L,2,0)), "-")</f>
        <v>1106.9000000000001</v>
      </c>
    </row>
    <row r="2478" spans="1:7" x14ac:dyDescent="0.3">
      <c r="A2478" s="80">
        <v>96561522</v>
      </c>
      <c r="B2478" s="53" t="str">
        <f>VLOOKUP(A2478,'DATA (2)'!A:G,2,0)</f>
        <v xml:space="preserve">Верт. насос CRI1S-27 A-CA-A-V-HQQV 3x4  </v>
      </c>
      <c r="C2478" s="50" t="str">
        <f>VLOOKUP(A2478,'DATA (2)'!A:G,4,0)</f>
        <v>CW</v>
      </c>
      <c r="D2478" s="51"/>
      <c r="E2478" s="50"/>
      <c r="F2478" s="50">
        <f>VLOOKUP(A2478,'DATA (2)'!A:G,5,0)</f>
        <v>1106.9000000000001</v>
      </c>
      <c r="G2478" s="50">
        <f>IFERROR(F2478*(1-VLOOKUP(C2478,ГОЛОВНА!K:L,2,0)), "-")</f>
        <v>1106.9000000000001</v>
      </c>
    </row>
    <row r="2479" spans="1:7" x14ac:dyDescent="0.3">
      <c r="A2479" s="80">
        <v>96562605</v>
      </c>
      <c r="B2479" s="53" t="str">
        <f>VLOOKUP(A2479,'DATA (2)'!A:G,2,0)</f>
        <v xml:space="preserve">Верт. насос CRI1S-27 A-FGJ-A-E-HQQE 1x  </v>
      </c>
      <c r="C2479" s="50" t="str">
        <f>VLOOKUP(A2479,'DATA (2)'!A:G,4,0)</f>
        <v>CW</v>
      </c>
      <c r="D2479" s="51"/>
      <c r="E2479" s="50"/>
      <c r="F2479" s="50">
        <f>VLOOKUP(A2479,'DATA (2)'!A:G,5,0)</f>
        <v>1241.3</v>
      </c>
      <c r="G2479" s="50">
        <f>IFERROR(F2479*(1-VLOOKUP(C2479,ГОЛОВНА!K:L,2,0)), "-")</f>
        <v>1241.3</v>
      </c>
    </row>
    <row r="2480" spans="1:7" x14ac:dyDescent="0.3">
      <c r="A2480" s="80">
        <v>96527590</v>
      </c>
      <c r="B2480" s="53" t="str">
        <f>VLOOKUP(A2480,'DATA (2)'!A:G,2,0)</f>
        <v xml:space="preserve">Верт. насос CRI1S-27 A-FGJ-A-E-HQQE 3x  </v>
      </c>
      <c r="C2480" s="50" t="str">
        <f>VLOOKUP(A2480,'DATA (2)'!A:G,4,0)</f>
        <v>CW</v>
      </c>
      <c r="D2480" s="51"/>
      <c r="E2480" s="50"/>
      <c r="F2480" s="50">
        <f>VLOOKUP(A2480,'DATA (2)'!A:G,5,0)</f>
        <v>1122.98</v>
      </c>
      <c r="G2480" s="50">
        <f>IFERROR(F2480*(1-VLOOKUP(C2480,ГОЛОВНА!K:L,2,0)), "-")</f>
        <v>1122.98</v>
      </c>
    </row>
    <row r="2481" spans="1:7" x14ac:dyDescent="0.3">
      <c r="A2481" s="80">
        <v>96561576</v>
      </c>
      <c r="B2481" s="53" t="str">
        <f>VLOOKUP(A2481,'DATA (2)'!A:G,2,0)</f>
        <v xml:space="preserve">Верт. насос CRI1S-27 A-FGJ-A-E-HQQE 3x  </v>
      </c>
      <c r="C2481" s="50" t="str">
        <f>VLOOKUP(A2481,'DATA (2)'!A:G,4,0)</f>
        <v>CW</v>
      </c>
      <c r="D2481" s="51"/>
      <c r="E2481" s="50"/>
      <c r="F2481" s="50">
        <f>VLOOKUP(A2481,'DATA (2)'!A:G,5,0)</f>
        <v>1122.98</v>
      </c>
      <c r="G2481" s="50">
        <f>IFERROR(F2481*(1-VLOOKUP(C2481,ГОЛОВНА!K:L,2,0)), "-")</f>
        <v>1122.98</v>
      </c>
    </row>
    <row r="2482" spans="1:7" x14ac:dyDescent="0.3">
      <c r="A2482" s="80">
        <v>96562044</v>
      </c>
      <c r="B2482" s="53" t="str">
        <f>VLOOKUP(A2482,'DATA (2)'!A:G,2,0)</f>
        <v xml:space="preserve">Верт. насос CRI1S-27 A-FGJ-A-V-HQQV 3x  </v>
      </c>
      <c r="C2482" s="50" t="str">
        <f>VLOOKUP(A2482,'DATA (2)'!A:G,4,0)</f>
        <v>CW</v>
      </c>
      <c r="D2482" s="51"/>
      <c r="E2482" s="50"/>
      <c r="F2482" s="50">
        <f>VLOOKUP(A2482,'DATA (2)'!A:G,5,0)</f>
        <v>1141</v>
      </c>
      <c r="G2482" s="50">
        <f>IFERROR(F2482*(1-VLOOKUP(C2482,ГОЛОВНА!K:L,2,0)), "-")</f>
        <v>1141</v>
      </c>
    </row>
    <row r="2483" spans="1:7" x14ac:dyDescent="0.3">
      <c r="A2483" s="80">
        <v>96562699</v>
      </c>
      <c r="B2483" s="53" t="str">
        <f>VLOOKUP(A2483,'DATA (2)'!A:G,2,0)</f>
        <v xml:space="preserve">Верт. насос CRI1S-27 A-P-A-E-HQQE 1x22  </v>
      </c>
      <c r="C2483" s="50" t="str">
        <f>VLOOKUP(A2483,'DATA (2)'!A:G,4,0)</f>
        <v>CW</v>
      </c>
      <c r="D2483" s="51"/>
      <c r="E2483" s="50"/>
      <c r="F2483" s="50">
        <f>VLOOKUP(A2483,'DATA (2)'!A:G,5,0)</f>
        <v>1207.21</v>
      </c>
      <c r="G2483" s="50">
        <f>IFERROR(F2483*(1-VLOOKUP(C2483,ГОЛОВНА!K:L,2,0)), "-")</f>
        <v>1207.21</v>
      </c>
    </row>
    <row r="2484" spans="1:7" x14ac:dyDescent="0.3">
      <c r="A2484" s="80">
        <v>96527656</v>
      </c>
      <c r="B2484" s="53" t="str">
        <f>VLOOKUP(A2484,'DATA (2)'!A:G,2,0)</f>
        <v xml:space="preserve">Верт. насос CRI1S-27 A-P-A-E-HQQE 3x23  </v>
      </c>
      <c r="C2484" s="50" t="str">
        <f>VLOOKUP(A2484,'DATA (2)'!A:G,4,0)</f>
        <v>CW</v>
      </c>
      <c r="D2484" s="51"/>
      <c r="E2484" s="50"/>
      <c r="F2484" s="50">
        <f>VLOOKUP(A2484,'DATA (2)'!A:G,5,0)</f>
        <v>1088.8900000000001</v>
      </c>
      <c r="G2484" s="50">
        <f>IFERROR(F2484*(1-VLOOKUP(C2484,ГОЛОВНА!K:L,2,0)), "-")</f>
        <v>1088.8900000000001</v>
      </c>
    </row>
    <row r="2485" spans="1:7" x14ac:dyDescent="0.3">
      <c r="A2485" s="80">
        <v>96562089</v>
      </c>
      <c r="B2485" s="53" t="str">
        <f>VLOOKUP(A2485,'DATA (2)'!A:G,2,0)</f>
        <v xml:space="preserve">Верт. насос CRI1S-27 A-P-A-E-HQQE 3x40  </v>
      </c>
      <c r="C2485" s="50" t="str">
        <f>VLOOKUP(A2485,'DATA (2)'!A:G,4,0)</f>
        <v>CW</v>
      </c>
      <c r="D2485" s="51"/>
      <c r="E2485" s="50"/>
      <c r="F2485" s="50">
        <f>VLOOKUP(A2485,'DATA (2)'!A:G,5,0)</f>
        <v>1088.8900000000001</v>
      </c>
      <c r="G2485" s="50">
        <f>IFERROR(F2485*(1-VLOOKUP(C2485,ГОЛОВНА!K:L,2,0)), "-")</f>
        <v>1088.8900000000001</v>
      </c>
    </row>
    <row r="2486" spans="1:7" x14ac:dyDescent="0.3">
      <c r="A2486" s="80">
        <v>96562757</v>
      </c>
      <c r="B2486" s="53" t="str">
        <f>VLOOKUP(A2486,'DATA (2)'!A:G,2,0)</f>
        <v xml:space="preserve">Верт. насос CRI1S-27 A-P-A-V-HQQV 1x22  </v>
      </c>
      <c r="C2486" s="50" t="str">
        <f>VLOOKUP(A2486,'DATA (2)'!A:G,4,0)</f>
        <v>CW</v>
      </c>
      <c r="D2486" s="51"/>
      <c r="E2486" s="50"/>
      <c r="F2486" s="50">
        <f>VLOOKUP(A2486,'DATA (2)'!A:G,5,0)</f>
        <v>1225.24</v>
      </c>
      <c r="G2486" s="50">
        <f>IFERROR(F2486*(1-VLOOKUP(C2486,ГОЛОВНА!K:L,2,0)), "-")</f>
        <v>1225.24</v>
      </c>
    </row>
    <row r="2487" spans="1:7" x14ac:dyDescent="0.3">
      <c r="A2487" s="80">
        <v>96527678</v>
      </c>
      <c r="B2487" s="53" t="str">
        <f>VLOOKUP(A2487,'DATA (2)'!A:G,2,0)</f>
        <v xml:space="preserve">Верт. насос CRI1S-27 A-P-A-V-HQQV 3x23  </v>
      </c>
      <c r="C2487" s="50" t="str">
        <f>VLOOKUP(A2487,'DATA (2)'!A:G,4,0)</f>
        <v>CW</v>
      </c>
      <c r="D2487" s="51"/>
      <c r="E2487" s="50"/>
      <c r="F2487" s="50">
        <f>VLOOKUP(A2487,'DATA (2)'!A:G,5,0)</f>
        <v>1106.9000000000001</v>
      </c>
      <c r="G2487" s="50">
        <f>IFERROR(F2487*(1-VLOOKUP(C2487,ГОЛОВНА!K:L,2,0)), "-")</f>
        <v>1106.9000000000001</v>
      </c>
    </row>
    <row r="2488" spans="1:7" x14ac:dyDescent="0.3">
      <c r="A2488" s="80">
        <v>96562111</v>
      </c>
      <c r="B2488" s="53" t="str">
        <f>VLOOKUP(A2488,'DATA (2)'!A:G,2,0)</f>
        <v xml:space="preserve">Верт. насос CRI1S-27 A-P-A-V-HQQV 3x40  </v>
      </c>
      <c r="C2488" s="50" t="str">
        <f>VLOOKUP(A2488,'DATA (2)'!A:G,4,0)</f>
        <v>CW</v>
      </c>
      <c r="D2488" s="51"/>
      <c r="E2488" s="50"/>
      <c r="F2488" s="50">
        <f>VLOOKUP(A2488,'DATA (2)'!A:G,5,0)</f>
        <v>1106.9000000000001</v>
      </c>
      <c r="G2488" s="50">
        <f>IFERROR(F2488*(1-VLOOKUP(C2488,ГОЛОВНА!K:L,2,0)), "-")</f>
        <v>1106.9000000000001</v>
      </c>
    </row>
    <row r="2489" spans="1:7" x14ac:dyDescent="0.3">
      <c r="A2489" s="80">
        <v>96562495</v>
      </c>
      <c r="B2489" s="53" t="str">
        <f>VLOOKUP(A2489,'DATA (2)'!A:G,2,0)</f>
        <v xml:space="preserve">Верт. насос CRI1S-3 A-CA-A-E-HQQE 1x22  </v>
      </c>
      <c r="C2489" s="50" t="str">
        <f>VLOOKUP(A2489,'DATA (2)'!A:G,4,0)</f>
        <v>CW</v>
      </c>
      <c r="D2489" s="51"/>
      <c r="E2489" s="50"/>
      <c r="F2489" s="50">
        <f>VLOOKUP(A2489,'DATA (2)'!A:G,5,0)</f>
        <v>580.48</v>
      </c>
      <c r="G2489" s="50">
        <f>IFERROR(F2489*(1-VLOOKUP(C2489,ГОЛОВНА!K:L,2,0)), "-")</f>
        <v>580.48</v>
      </c>
    </row>
    <row r="2490" spans="1:7" x14ac:dyDescent="0.3">
      <c r="A2490" s="80">
        <v>96515775</v>
      </c>
      <c r="B2490" s="53" t="str">
        <f>VLOOKUP(A2490,'DATA (2)'!A:G,2,0)</f>
        <v xml:space="preserve">Верт.насос  CRI1S-3 A-CA-A-E-HQQE 3x23  </v>
      </c>
      <c r="C2490" s="50" t="str">
        <f>VLOOKUP(A2490,'DATA (2)'!A:G,4,0)</f>
        <v>CW</v>
      </c>
      <c r="D2490" s="51"/>
      <c r="E2490" s="50"/>
      <c r="F2490" s="50">
        <f>VLOOKUP(A2490,'DATA (2)'!A:G,5,0)</f>
        <v>552.4</v>
      </c>
      <c r="G2490" s="50">
        <f>IFERROR(F2490*(1-VLOOKUP(C2490,ГОЛОВНА!K:L,2,0)), "-")</f>
        <v>552.4</v>
      </c>
    </row>
    <row r="2491" spans="1:7" x14ac:dyDescent="0.3">
      <c r="A2491" s="80">
        <v>96560983</v>
      </c>
      <c r="B2491" s="53" t="str">
        <f>VLOOKUP(A2491,'DATA (2)'!A:G,2,0)</f>
        <v xml:space="preserve">Верт.насос  CRI1S-3 A-CA-A-E-HQQE 3x40  </v>
      </c>
      <c r="C2491" s="50" t="str">
        <f>VLOOKUP(A2491,'DATA (2)'!A:G,4,0)</f>
        <v>CW</v>
      </c>
      <c r="D2491" s="51"/>
      <c r="E2491" s="50"/>
      <c r="F2491" s="50">
        <f>VLOOKUP(A2491,'DATA (2)'!A:G,5,0)</f>
        <v>552.4</v>
      </c>
      <c r="G2491" s="50">
        <f>IFERROR(F2491*(1-VLOOKUP(C2491,ГОЛОВНА!K:L,2,0)), "-")</f>
        <v>552.4</v>
      </c>
    </row>
    <row r="2492" spans="1:7" x14ac:dyDescent="0.3">
      <c r="A2492" s="80">
        <v>96515807</v>
      </c>
      <c r="B2492" s="53" t="str">
        <f>VLOOKUP(A2492,'DATA (2)'!A:G,2,0)</f>
        <v xml:space="preserve">Верт.насос  CRI1S-3 A-CA-A-V-HQQV 3x23  </v>
      </c>
      <c r="C2492" s="50" t="str">
        <f>VLOOKUP(A2492,'DATA (2)'!A:G,4,0)</f>
        <v>CW</v>
      </c>
      <c r="D2492" s="51"/>
      <c r="E2492" s="50"/>
      <c r="F2492" s="50">
        <f>VLOOKUP(A2492,'DATA (2)'!A:G,5,0)</f>
        <v>570.41</v>
      </c>
      <c r="G2492" s="50">
        <f>IFERROR(F2492*(1-VLOOKUP(C2492,ГОЛОВНА!K:L,2,0)), "-")</f>
        <v>570.41</v>
      </c>
    </row>
    <row r="2493" spans="1:7" x14ac:dyDescent="0.3">
      <c r="A2493" s="80">
        <v>96561490</v>
      </c>
      <c r="B2493" s="53" t="str">
        <f>VLOOKUP(A2493,'DATA (2)'!A:G,2,0)</f>
        <v xml:space="preserve">Верт.насос  CRI1S-3 A-CA-A-V-HQQV 3x40  </v>
      </c>
      <c r="C2493" s="50" t="str">
        <f>VLOOKUP(A2493,'DATA (2)'!A:G,4,0)</f>
        <v>CW</v>
      </c>
      <c r="D2493" s="51"/>
      <c r="E2493" s="50"/>
      <c r="F2493" s="50">
        <f>VLOOKUP(A2493,'DATA (2)'!A:G,5,0)</f>
        <v>570.41</v>
      </c>
      <c r="G2493" s="50">
        <f>IFERROR(F2493*(1-VLOOKUP(C2493,ГОЛОВНА!K:L,2,0)), "-")</f>
        <v>570.41</v>
      </c>
    </row>
    <row r="2494" spans="1:7" x14ac:dyDescent="0.3">
      <c r="A2494" s="80">
        <v>96562537</v>
      </c>
      <c r="B2494" s="53" t="str">
        <f>VLOOKUP(A2494,'DATA (2)'!A:G,2,0)</f>
        <v xml:space="preserve">Верт. насос CRI1S-3 A-FGJ-A-E-HQQE 1x2  </v>
      </c>
      <c r="C2494" s="50" t="str">
        <f>VLOOKUP(A2494,'DATA (2)'!A:G,4,0)</f>
        <v>CW</v>
      </c>
      <c r="D2494" s="51"/>
      <c r="E2494" s="50"/>
      <c r="F2494" s="50">
        <f>VLOOKUP(A2494,'DATA (2)'!A:G,5,0)</f>
        <v>614.55999999999995</v>
      </c>
      <c r="G2494" s="50">
        <f>IFERROR(F2494*(1-VLOOKUP(C2494,ГОЛОВНА!K:L,2,0)), "-")</f>
        <v>614.55999999999995</v>
      </c>
    </row>
    <row r="2495" spans="1:7" x14ac:dyDescent="0.3">
      <c r="A2495" s="80">
        <v>96527515</v>
      </c>
      <c r="B2495" s="53" t="str">
        <f>VLOOKUP(A2495,'DATA (2)'!A:G,2,0)</f>
        <v xml:space="preserve">Верт.насос  CRI1S-3 A-FGJ-A-E-HQQE 3x2  </v>
      </c>
      <c r="C2495" s="50" t="str">
        <f>VLOOKUP(A2495,'DATA (2)'!A:G,4,0)</f>
        <v>CW</v>
      </c>
      <c r="D2495" s="51"/>
      <c r="E2495" s="50"/>
      <c r="F2495" s="50">
        <f>VLOOKUP(A2495,'DATA (2)'!A:G,5,0)</f>
        <v>586.47</v>
      </c>
      <c r="G2495" s="50">
        <f>IFERROR(F2495*(1-VLOOKUP(C2495,ГОЛОВНА!K:L,2,0)), "-")</f>
        <v>586.47</v>
      </c>
    </row>
    <row r="2496" spans="1:7" x14ac:dyDescent="0.3">
      <c r="A2496" s="80">
        <v>96561558</v>
      </c>
      <c r="B2496" s="53" t="str">
        <f>VLOOKUP(A2496,'DATA (2)'!A:G,2,0)</f>
        <v xml:space="preserve">Верт.насос  CRI1S-3 A-FGJ-A-E-HQQE 3x4  </v>
      </c>
      <c r="C2496" s="50" t="str">
        <f>VLOOKUP(A2496,'DATA (2)'!A:G,4,0)</f>
        <v>CW</v>
      </c>
      <c r="D2496" s="51"/>
      <c r="E2496" s="50"/>
      <c r="F2496" s="50">
        <f>VLOOKUP(A2496,'DATA (2)'!A:G,5,0)</f>
        <v>586.47</v>
      </c>
      <c r="G2496" s="50">
        <f>IFERROR(F2496*(1-VLOOKUP(C2496,ГОЛОВНА!K:L,2,0)), "-")</f>
        <v>586.47</v>
      </c>
    </row>
    <row r="2497" spans="1:7" x14ac:dyDescent="0.3">
      <c r="A2497" s="80">
        <v>96542371</v>
      </c>
      <c r="B2497" s="53" t="str">
        <f>VLOOKUP(A2497,'DATA (2)'!A:G,2,0)</f>
        <v xml:space="preserve">Верт. насос CRI1S-3 A-FGJ-A-V-HQQV 1x2  </v>
      </c>
      <c r="C2497" s="50" t="str">
        <f>VLOOKUP(A2497,'DATA (2)'!A:G,4,0)</f>
        <v>CW</v>
      </c>
      <c r="D2497" s="51"/>
      <c r="E2497" s="50"/>
      <c r="F2497" s="50">
        <f>VLOOKUP(A2497,'DATA (2)'!A:G,5,0)</f>
        <v>632.58000000000004</v>
      </c>
      <c r="G2497" s="50">
        <f>IFERROR(F2497*(1-VLOOKUP(C2497,ГОЛОВНА!K:L,2,0)), "-")</f>
        <v>632.58000000000004</v>
      </c>
    </row>
    <row r="2498" spans="1:7" x14ac:dyDescent="0.3">
      <c r="A2498" s="80">
        <v>96527597</v>
      </c>
      <c r="B2498" s="53" t="str">
        <f>VLOOKUP(A2498,'DATA (2)'!A:G,2,0)</f>
        <v xml:space="preserve">Верт.насос  CRI1S-3 A-FGJ-A-V-HQQV 3x2  </v>
      </c>
      <c r="C2498" s="50" t="str">
        <f>VLOOKUP(A2498,'DATA (2)'!A:G,4,0)</f>
        <v>CW</v>
      </c>
      <c r="D2498" s="51"/>
      <c r="E2498" s="50"/>
      <c r="F2498" s="50">
        <f>VLOOKUP(A2498,'DATA (2)'!A:G,5,0)</f>
        <v>604.49</v>
      </c>
      <c r="G2498" s="50">
        <f>IFERROR(F2498*(1-VLOOKUP(C2498,ГОЛОВНА!K:L,2,0)), "-")</f>
        <v>604.49</v>
      </c>
    </row>
    <row r="2499" spans="1:7" x14ac:dyDescent="0.3">
      <c r="A2499" s="80">
        <v>96561982</v>
      </c>
      <c r="B2499" s="53" t="str">
        <f>VLOOKUP(A2499,'DATA (2)'!A:G,2,0)</f>
        <v xml:space="preserve">Верт.насос  CRI1S-3 A-FGJ-A-V-HQQV 3x4  </v>
      </c>
      <c r="C2499" s="50" t="str">
        <f>VLOOKUP(A2499,'DATA (2)'!A:G,4,0)</f>
        <v>CW</v>
      </c>
      <c r="D2499" s="51"/>
      <c r="E2499" s="50"/>
      <c r="F2499" s="50">
        <f>VLOOKUP(A2499,'DATA (2)'!A:G,5,0)</f>
        <v>604.49</v>
      </c>
      <c r="G2499" s="50">
        <f>IFERROR(F2499*(1-VLOOKUP(C2499,ГОЛОВНА!K:L,2,0)), "-")</f>
        <v>604.49</v>
      </c>
    </row>
    <row r="2500" spans="1:7" x14ac:dyDescent="0.3">
      <c r="A2500" s="80">
        <v>96562660</v>
      </c>
      <c r="B2500" s="53" t="str">
        <f>VLOOKUP(A2500,'DATA (2)'!A:G,2,0)</f>
        <v xml:space="preserve">Верт. насос CRI1S-3 A-P-A-E-HQQE 1x220  </v>
      </c>
      <c r="C2500" s="50" t="str">
        <f>VLOOKUP(A2500,'DATA (2)'!A:G,4,0)</f>
        <v>CW</v>
      </c>
      <c r="D2500" s="51"/>
      <c r="E2500" s="50"/>
      <c r="F2500" s="50">
        <f>VLOOKUP(A2500,'DATA (2)'!A:G,5,0)</f>
        <v>580.48</v>
      </c>
      <c r="G2500" s="50">
        <f>IFERROR(F2500*(1-VLOOKUP(C2500,ГОЛОВНА!K:L,2,0)), "-")</f>
        <v>580.48</v>
      </c>
    </row>
    <row r="2501" spans="1:7" x14ac:dyDescent="0.3">
      <c r="A2501" s="80">
        <v>96527629</v>
      </c>
      <c r="B2501" s="53" t="str">
        <f>VLOOKUP(A2501,'DATA (2)'!A:G,2,0)</f>
        <v xml:space="preserve">Верт.насос  CRI1S-3 A-P-A-E-HQQE 3x230  </v>
      </c>
      <c r="C2501" s="50" t="str">
        <f>VLOOKUP(A2501,'DATA (2)'!A:G,4,0)</f>
        <v>CW</v>
      </c>
      <c r="D2501" s="51"/>
      <c r="E2501" s="50"/>
      <c r="F2501" s="50">
        <f>VLOOKUP(A2501,'DATA (2)'!A:G,5,0)</f>
        <v>552.4</v>
      </c>
      <c r="G2501" s="50">
        <f>IFERROR(F2501*(1-VLOOKUP(C2501,ГОЛОВНА!K:L,2,0)), "-")</f>
        <v>552.4</v>
      </c>
    </row>
    <row r="2502" spans="1:7" x14ac:dyDescent="0.3">
      <c r="A2502" s="80">
        <v>96562050</v>
      </c>
      <c r="B2502" s="53" t="str">
        <f>VLOOKUP(A2502,'DATA (2)'!A:G,2,0)</f>
        <v xml:space="preserve">Верт.насос  CRI1S-3 A-P-A-E-HQQE 3x400  </v>
      </c>
      <c r="C2502" s="50" t="str">
        <f>VLOOKUP(A2502,'DATA (2)'!A:G,4,0)</f>
        <v>CW</v>
      </c>
      <c r="D2502" s="51"/>
      <c r="E2502" s="50"/>
      <c r="F2502" s="50">
        <f>VLOOKUP(A2502,'DATA (2)'!A:G,5,0)</f>
        <v>552.4</v>
      </c>
      <c r="G2502" s="50">
        <f>IFERROR(F2502*(1-VLOOKUP(C2502,ГОЛОВНА!K:L,2,0)), "-")</f>
        <v>552.4</v>
      </c>
    </row>
    <row r="2503" spans="1:7" x14ac:dyDescent="0.3">
      <c r="A2503" s="80">
        <v>96562705</v>
      </c>
      <c r="B2503" s="53" t="str">
        <f>VLOOKUP(A2503,'DATA (2)'!A:G,2,0)</f>
        <v xml:space="preserve">Верт. насос CRI1S-3 A-P-A-V-HQQV 1x220  </v>
      </c>
      <c r="C2503" s="50" t="str">
        <f>VLOOKUP(A2503,'DATA (2)'!A:G,4,0)</f>
        <v>CW</v>
      </c>
      <c r="D2503" s="51"/>
      <c r="E2503" s="50"/>
      <c r="F2503" s="50">
        <f>VLOOKUP(A2503,'DATA (2)'!A:G,5,0)</f>
        <v>598.49</v>
      </c>
      <c r="G2503" s="50">
        <f>IFERROR(F2503*(1-VLOOKUP(C2503,ГОЛОВНА!K:L,2,0)), "-")</f>
        <v>598.49</v>
      </c>
    </row>
    <row r="2504" spans="1:7" x14ac:dyDescent="0.3">
      <c r="A2504" s="80">
        <v>96527661</v>
      </c>
      <c r="B2504" s="53" t="str">
        <f>VLOOKUP(A2504,'DATA (2)'!A:G,2,0)</f>
        <v xml:space="preserve">Верт.насос  CRI1S-3 A-P-A-V-HQQV 3x230  </v>
      </c>
      <c r="C2504" s="50" t="str">
        <f>VLOOKUP(A2504,'DATA (2)'!A:G,4,0)</f>
        <v>CW</v>
      </c>
      <c r="D2504" s="51"/>
      <c r="E2504" s="50"/>
      <c r="F2504" s="50">
        <f>VLOOKUP(A2504,'DATA (2)'!A:G,5,0)</f>
        <v>570.41</v>
      </c>
      <c r="G2504" s="50">
        <f>IFERROR(F2504*(1-VLOOKUP(C2504,ГОЛОВНА!K:L,2,0)), "-")</f>
        <v>570.41</v>
      </c>
    </row>
    <row r="2505" spans="1:7" x14ac:dyDescent="0.3">
      <c r="A2505" s="80">
        <v>96562094</v>
      </c>
      <c r="B2505" s="53" t="str">
        <f>VLOOKUP(A2505,'DATA (2)'!A:G,2,0)</f>
        <v xml:space="preserve">Верт.насос  CRI1S-3 A-P-A-V-HQQV 3x400  </v>
      </c>
      <c r="C2505" s="50" t="str">
        <f>VLOOKUP(A2505,'DATA (2)'!A:G,4,0)</f>
        <v>CW</v>
      </c>
      <c r="D2505" s="51"/>
      <c r="E2505" s="50"/>
      <c r="F2505" s="50">
        <f>VLOOKUP(A2505,'DATA (2)'!A:G,5,0)</f>
        <v>570.41</v>
      </c>
      <c r="G2505" s="50">
        <f>IFERROR(F2505*(1-VLOOKUP(C2505,ГОЛОВНА!K:L,2,0)), "-")</f>
        <v>570.41</v>
      </c>
    </row>
    <row r="2506" spans="1:7" x14ac:dyDescent="0.3">
      <c r="A2506" s="80">
        <v>96562529</v>
      </c>
      <c r="B2506" s="53" t="str">
        <f>VLOOKUP(A2506,'DATA (2)'!A:G,2,0)</f>
        <v xml:space="preserve">Верт. насос CRI1S-30 A-CA-A-E-HQQE 1x2  </v>
      </c>
      <c r="C2506" s="50" t="str">
        <f>VLOOKUP(A2506,'DATA (2)'!A:G,4,0)</f>
        <v>CW</v>
      </c>
      <c r="D2506" s="51"/>
      <c r="E2506" s="50"/>
      <c r="F2506" s="50">
        <f>VLOOKUP(A2506,'DATA (2)'!A:G,5,0)</f>
        <v>1306.6500000000001</v>
      </c>
      <c r="G2506" s="50">
        <f>IFERROR(F2506*(1-VLOOKUP(C2506,ГОЛОВНА!K:L,2,0)), "-")</f>
        <v>1306.6500000000001</v>
      </c>
    </row>
    <row r="2507" spans="1:7" x14ac:dyDescent="0.3">
      <c r="A2507" s="80">
        <v>96515802</v>
      </c>
      <c r="B2507" s="53" t="str">
        <f>VLOOKUP(A2507,'DATA (2)'!A:G,2,0)</f>
        <v xml:space="preserve">Верт. насос CRI1S-30 A-CA-A-E-HQQE 3x2  </v>
      </c>
      <c r="C2507" s="50" t="str">
        <f>VLOOKUP(A2507,'DATA (2)'!A:G,4,0)</f>
        <v>CW</v>
      </c>
      <c r="D2507" s="51"/>
      <c r="E2507" s="50"/>
      <c r="F2507" s="50">
        <f>VLOOKUP(A2507,'DATA (2)'!A:G,5,0)</f>
        <v>1188.32</v>
      </c>
      <c r="G2507" s="50">
        <f>IFERROR(F2507*(1-VLOOKUP(C2507,ГОЛОВНА!K:L,2,0)), "-")</f>
        <v>1188.32</v>
      </c>
    </row>
    <row r="2508" spans="1:7" x14ac:dyDescent="0.3">
      <c r="A2508" s="80">
        <v>96561003</v>
      </c>
      <c r="B2508" s="53" t="str">
        <f>VLOOKUP(A2508,'DATA (2)'!A:G,2,0)</f>
        <v xml:space="preserve">Верт. насос CRI1S-30 A-CA-A-E-HQQE 3x4  </v>
      </c>
      <c r="C2508" s="50" t="str">
        <f>VLOOKUP(A2508,'DATA (2)'!A:G,4,0)</f>
        <v>CW</v>
      </c>
      <c r="D2508" s="51"/>
      <c r="E2508" s="50"/>
      <c r="F2508" s="50">
        <f>VLOOKUP(A2508,'DATA (2)'!A:G,5,0)</f>
        <v>1188.32</v>
      </c>
      <c r="G2508" s="50">
        <f>IFERROR(F2508*(1-VLOOKUP(C2508,ГОЛОВНА!K:L,2,0)), "-")</f>
        <v>1188.32</v>
      </c>
    </row>
    <row r="2509" spans="1:7" x14ac:dyDescent="0.3">
      <c r="A2509" s="80">
        <v>96562530</v>
      </c>
      <c r="B2509" s="53" t="str">
        <f>VLOOKUP(A2509,'DATA (2)'!A:G,2,0)</f>
        <v xml:space="preserve">Верт. насос CRI1S-30 A-CA-A-V-HQQV 1x2  </v>
      </c>
      <c r="C2509" s="50" t="str">
        <f>VLOOKUP(A2509,'DATA (2)'!A:G,4,0)</f>
        <v>CW</v>
      </c>
      <c r="D2509" s="51"/>
      <c r="E2509" s="50"/>
      <c r="F2509" s="50">
        <f>VLOOKUP(A2509,'DATA (2)'!A:G,5,0)</f>
        <v>1324.66</v>
      </c>
      <c r="G2509" s="50">
        <f>IFERROR(F2509*(1-VLOOKUP(C2509,ГОЛОВНА!K:L,2,0)), "-")</f>
        <v>1324.66</v>
      </c>
    </row>
    <row r="2510" spans="1:7" x14ac:dyDescent="0.3">
      <c r="A2510" s="80">
        <v>96515832</v>
      </c>
      <c r="B2510" s="53" t="str">
        <f>VLOOKUP(A2510,'DATA (2)'!A:G,2,0)</f>
        <v xml:space="preserve">Верт. насос CRI1S-30 A-CA-A-V-HQQV 3x2  </v>
      </c>
      <c r="C2510" s="50" t="str">
        <f>VLOOKUP(A2510,'DATA (2)'!A:G,4,0)</f>
        <v>CW</v>
      </c>
      <c r="D2510" s="51"/>
      <c r="E2510" s="50"/>
      <c r="F2510" s="50">
        <f>VLOOKUP(A2510,'DATA (2)'!A:G,5,0)</f>
        <v>1206.3599999999999</v>
      </c>
      <c r="G2510" s="50">
        <f>IFERROR(F2510*(1-VLOOKUP(C2510,ГОЛОВНА!K:L,2,0)), "-")</f>
        <v>1206.3599999999999</v>
      </c>
    </row>
    <row r="2511" spans="1:7" x14ac:dyDescent="0.3">
      <c r="A2511" s="80">
        <v>96561523</v>
      </c>
      <c r="B2511" s="53" t="str">
        <f>VLOOKUP(A2511,'DATA (2)'!A:G,2,0)</f>
        <v xml:space="preserve">Верт. насос CRI1S-30 A-CA-A-V-HQQV 3x4  </v>
      </c>
      <c r="C2511" s="50" t="str">
        <f>VLOOKUP(A2511,'DATA (2)'!A:G,4,0)</f>
        <v>CW</v>
      </c>
      <c r="D2511" s="51"/>
      <c r="E2511" s="50"/>
      <c r="F2511" s="50">
        <f>VLOOKUP(A2511,'DATA (2)'!A:G,5,0)</f>
        <v>1206.3599999999999</v>
      </c>
      <c r="G2511" s="50">
        <f>IFERROR(F2511*(1-VLOOKUP(C2511,ГОЛОВНА!K:L,2,0)), "-")</f>
        <v>1206.3599999999999</v>
      </c>
    </row>
    <row r="2512" spans="1:7" x14ac:dyDescent="0.3">
      <c r="A2512" s="80">
        <v>96562606</v>
      </c>
      <c r="B2512" s="53" t="str">
        <f>VLOOKUP(A2512,'DATA (2)'!A:G,2,0)</f>
        <v xml:space="preserve">Верт. насос CRI1S-30 A-FGJ-A-E-HQQE 1x  </v>
      </c>
      <c r="C2512" s="50" t="str">
        <f>VLOOKUP(A2512,'DATA (2)'!A:G,4,0)</f>
        <v>CW</v>
      </c>
      <c r="D2512" s="51"/>
      <c r="E2512" s="50"/>
      <c r="F2512" s="50">
        <f>VLOOKUP(A2512,'DATA (2)'!A:G,5,0)</f>
        <v>1340.73</v>
      </c>
      <c r="G2512" s="50">
        <f>IFERROR(F2512*(1-VLOOKUP(C2512,ГОЛОВНА!K:L,2,0)), "-")</f>
        <v>1340.73</v>
      </c>
    </row>
    <row r="2513" spans="1:7" x14ac:dyDescent="0.3">
      <c r="A2513" s="80">
        <v>96527591</v>
      </c>
      <c r="B2513" s="53" t="str">
        <f>VLOOKUP(A2513,'DATA (2)'!A:G,2,0)</f>
        <v xml:space="preserve">Верт. насос CRI1S-30 A-FGJ-A-E-HQQE 3x  </v>
      </c>
      <c r="C2513" s="50" t="str">
        <f>VLOOKUP(A2513,'DATA (2)'!A:G,4,0)</f>
        <v>CW</v>
      </c>
      <c r="D2513" s="51"/>
      <c r="E2513" s="50"/>
      <c r="F2513" s="50">
        <f>VLOOKUP(A2513,'DATA (2)'!A:G,5,0)</f>
        <v>1222.4000000000001</v>
      </c>
      <c r="G2513" s="50">
        <f>IFERROR(F2513*(1-VLOOKUP(C2513,ГОЛОВНА!K:L,2,0)), "-")</f>
        <v>1222.4000000000001</v>
      </c>
    </row>
    <row r="2514" spans="1:7" x14ac:dyDescent="0.3">
      <c r="A2514" s="80">
        <v>96561577</v>
      </c>
      <c r="B2514" s="53" t="str">
        <f>VLOOKUP(A2514,'DATA (2)'!A:G,2,0)</f>
        <v xml:space="preserve">Верт. насос CRI1S-30 A-FGJ-A-E-HQQE 3x  </v>
      </c>
      <c r="C2514" s="50" t="str">
        <f>VLOOKUP(A2514,'DATA (2)'!A:G,4,0)</f>
        <v>CW</v>
      </c>
      <c r="D2514" s="51"/>
      <c r="E2514" s="50"/>
      <c r="F2514" s="50">
        <f>VLOOKUP(A2514,'DATA (2)'!A:G,5,0)</f>
        <v>1222.4000000000001</v>
      </c>
      <c r="G2514" s="50">
        <f>IFERROR(F2514*(1-VLOOKUP(C2514,ГОЛОВНА!K:L,2,0)), "-")</f>
        <v>1222.4000000000001</v>
      </c>
    </row>
    <row r="2515" spans="1:7" x14ac:dyDescent="0.3">
      <c r="A2515" s="80">
        <v>96562045</v>
      </c>
      <c r="B2515" s="53" t="str">
        <f>VLOOKUP(A2515,'DATA (2)'!A:G,2,0)</f>
        <v xml:space="preserve">Верт. насос CRI1S-30 A-FGJ-A-V-HQQV 3x  </v>
      </c>
      <c r="C2515" s="50" t="str">
        <f>VLOOKUP(A2515,'DATA (2)'!A:G,4,0)</f>
        <v>CW</v>
      </c>
      <c r="D2515" s="51"/>
      <c r="E2515" s="50"/>
      <c r="F2515" s="50">
        <f>VLOOKUP(A2515,'DATA (2)'!A:G,5,0)</f>
        <v>1240.42</v>
      </c>
      <c r="G2515" s="50">
        <f>IFERROR(F2515*(1-VLOOKUP(C2515,ГОЛОВНА!K:L,2,0)), "-")</f>
        <v>1240.42</v>
      </c>
    </row>
    <row r="2516" spans="1:7" x14ac:dyDescent="0.3">
      <c r="A2516" s="80">
        <v>96562700</v>
      </c>
      <c r="B2516" s="53" t="str">
        <f>VLOOKUP(A2516,'DATA (2)'!A:G,2,0)</f>
        <v xml:space="preserve">Верт. насос CRI1S-30 A-P-A-E-HQQE 1x22  </v>
      </c>
      <c r="C2516" s="50" t="str">
        <f>VLOOKUP(A2516,'DATA (2)'!A:G,4,0)</f>
        <v>CW</v>
      </c>
      <c r="D2516" s="51"/>
      <c r="E2516" s="50"/>
      <c r="F2516" s="50">
        <f>VLOOKUP(A2516,'DATA (2)'!A:G,5,0)</f>
        <v>1306.6500000000001</v>
      </c>
      <c r="G2516" s="50">
        <f>IFERROR(F2516*(1-VLOOKUP(C2516,ГОЛОВНА!K:L,2,0)), "-")</f>
        <v>1306.6500000000001</v>
      </c>
    </row>
    <row r="2517" spans="1:7" x14ac:dyDescent="0.3">
      <c r="A2517" s="80">
        <v>96527657</v>
      </c>
      <c r="B2517" s="53" t="str">
        <f>VLOOKUP(A2517,'DATA (2)'!A:G,2,0)</f>
        <v xml:space="preserve">Верт. насос CRI1S-30 A-P-A-E-HQQE 3x23  </v>
      </c>
      <c r="C2517" s="50" t="str">
        <f>VLOOKUP(A2517,'DATA (2)'!A:G,4,0)</f>
        <v>CW</v>
      </c>
      <c r="D2517" s="51"/>
      <c r="E2517" s="50"/>
      <c r="F2517" s="50">
        <f>VLOOKUP(A2517,'DATA (2)'!A:G,5,0)</f>
        <v>1188.32</v>
      </c>
      <c r="G2517" s="50">
        <f>IFERROR(F2517*(1-VLOOKUP(C2517,ГОЛОВНА!K:L,2,0)), "-")</f>
        <v>1188.32</v>
      </c>
    </row>
    <row r="2518" spans="1:7" x14ac:dyDescent="0.3">
      <c r="A2518" s="80">
        <v>96562090</v>
      </c>
      <c r="B2518" s="53" t="str">
        <f>VLOOKUP(A2518,'DATA (2)'!A:G,2,0)</f>
        <v xml:space="preserve">Верт. насос CRI1S-30 A-P-A-E-HQQE 3x40  </v>
      </c>
      <c r="C2518" s="50" t="str">
        <f>VLOOKUP(A2518,'DATA (2)'!A:G,4,0)</f>
        <v>CW</v>
      </c>
      <c r="D2518" s="51"/>
      <c r="E2518" s="50"/>
      <c r="F2518" s="50">
        <f>VLOOKUP(A2518,'DATA (2)'!A:G,5,0)</f>
        <v>1188.32</v>
      </c>
      <c r="G2518" s="50">
        <f>IFERROR(F2518*(1-VLOOKUP(C2518,ГОЛОВНА!K:L,2,0)), "-")</f>
        <v>1188.32</v>
      </c>
    </row>
    <row r="2519" spans="1:7" x14ac:dyDescent="0.3">
      <c r="A2519" s="80">
        <v>96562759</v>
      </c>
      <c r="B2519" s="53" t="str">
        <f>VLOOKUP(A2519,'DATA (2)'!A:G,2,0)</f>
        <v xml:space="preserve">Верт. насос CRI1S-30 A-P-A-V-HQQV 1x22  </v>
      </c>
      <c r="C2519" s="50" t="str">
        <f>VLOOKUP(A2519,'DATA (2)'!A:G,4,0)</f>
        <v>CW</v>
      </c>
      <c r="D2519" s="51"/>
      <c r="E2519" s="50"/>
      <c r="F2519" s="50">
        <f>VLOOKUP(A2519,'DATA (2)'!A:G,5,0)</f>
        <v>1324.66</v>
      </c>
      <c r="G2519" s="50">
        <f>IFERROR(F2519*(1-VLOOKUP(C2519,ГОЛОВНА!K:L,2,0)), "-")</f>
        <v>1324.66</v>
      </c>
    </row>
    <row r="2520" spans="1:7" x14ac:dyDescent="0.3">
      <c r="A2520" s="80">
        <v>96527679</v>
      </c>
      <c r="B2520" s="53" t="str">
        <f>VLOOKUP(A2520,'DATA (2)'!A:G,2,0)</f>
        <v xml:space="preserve">Верт. насос CRI1S-30 A-P-A-V-HQQV 3x23  </v>
      </c>
      <c r="C2520" s="50" t="str">
        <f>VLOOKUP(A2520,'DATA (2)'!A:G,4,0)</f>
        <v>CW</v>
      </c>
      <c r="D2520" s="51"/>
      <c r="E2520" s="50"/>
      <c r="F2520" s="50">
        <f>VLOOKUP(A2520,'DATA (2)'!A:G,5,0)</f>
        <v>1206.3599999999999</v>
      </c>
      <c r="G2520" s="50">
        <f>IFERROR(F2520*(1-VLOOKUP(C2520,ГОЛОВНА!K:L,2,0)), "-")</f>
        <v>1206.3599999999999</v>
      </c>
    </row>
    <row r="2521" spans="1:7" x14ac:dyDescent="0.3">
      <c r="A2521" s="80">
        <v>96562112</v>
      </c>
      <c r="B2521" s="53" t="str">
        <f>VLOOKUP(A2521,'DATA (2)'!A:G,2,0)</f>
        <v xml:space="preserve">Верт. насос CRI1S-30 A-P-A-V-HQQV 3x40  </v>
      </c>
      <c r="C2521" s="50" t="str">
        <f>VLOOKUP(A2521,'DATA (2)'!A:G,4,0)</f>
        <v>CW</v>
      </c>
      <c r="D2521" s="51"/>
      <c r="E2521" s="50"/>
      <c r="F2521" s="50">
        <f>VLOOKUP(A2521,'DATA (2)'!A:G,5,0)</f>
        <v>1206.3599999999999</v>
      </c>
      <c r="G2521" s="50">
        <f>IFERROR(F2521*(1-VLOOKUP(C2521,ГОЛОВНА!K:L,2,0)), "-")</f>
        <v>1206.3599999999999</v>
      </c>
    </row>
    <row r="2522" spans="1:7" x14ac:dyDescent="0.3">
      <c r="A2522" s="80">
        <v>96562609</v>
      </c>
      <c r="B2522" s="53" t="str">
        <f>VLOOKUP(A2522,'DATA (2)'!A:G,2,0)</f>
        <v xml:space="preserve">Верт. насос CRI1S-33 A-CA-A-E-HQQE 1x2  </v>
      </c>
      <c r="C2522" s="50" t="str">
        <f>VLOOKUP(A2522,'DATA (2)'!A:G,4,0)</f>
        <v>CW</v>
      </c>
      <c r="D2522" s="51"/>
      <c r="E2522" s="50"/>
      <c r="F2522" s="50">
        <f>VLOOKUP(A2522,'DATA (2)'!A:G,5,0)</f>
        <v>1372.5</v>
      </c>
      <c r="G2522" s="50">
        <f>IFERROR(F2522*(1-VLOOKUP(C2522,ГОЛОВНА!K:L,2,0)), "-")</f>
        <v>1372.5</v>
      </c>
    </row>
    <row r="2523" spans="1:7" x14ac:dyDescent="0.3">
      <c r="A2523" s="80">
        <v>96515803</v>
      </c>
      <c r="B2523" s="53" t="str">
        <f>VLOOKUP(A2523,'DATA (2)'!A:G,2,0)</f>
        <v xml:space="preserve">Верт. насос CRI1S-33 A-CA-A-E-HQQE 3x2  </v>
      </c>
      <c r="C2523" s="50" t="str">
        <f>VLOOKUP(A2523,'DATA (2)'!A:G,4,0)</f>
        <v>CW</v>
      </c>
      <c r="D2523" s="51"/>
      <c r="E2523" s="50"/>
      <c r="F2523" s="50">
        <f>VLOOKUP(A2523,'DATA (2)'!A:G,5,0)</f>
        <v>1254.2</v>
      </c>
      <c r="G2523" s="50">
        <f>IFERROR(F2523*(1-VLOOKUP(C2523,ГОЛОВНА!K:L,2,0)), "-")</f>
        <v>1254.2</v>
      </c>
    </row>
    <row r="2524" spans="1:7" x14ac:dyDescent="0.3">
      <c r="A2524" s="80">
        <v>96561004</v>
      </c>
      <c r="B2524" s="53" t="str">
        <f>VLOOKUP(A2524,'DATA (2)'!A:G,2,0)</f>
        <v xml:space="preserve">Верт. насос CRI1S-33 A-CA-A-E-HQQE 3x4  </v>
      </c>
      <c r="C2524" s="50" t="str">
        <f>VLOOKUP(A2524,'DATA (2)'!A:G,4,0)</f>
        <v>CW</v>
      </c>
      <c r="D2524" s="51"/>
      <c r="E2524" s="50"/>
      <c r="F2524" s="50">
        <f>VLOOKUP(A2524,'DATA (2)'!A:G,5,0)</f>
        <v>1254.2</v>
      </c>
      <c r="G2524" s="50">
        <f>IFERROR(F2524*(1-VLOOKUP(C2524,ГОЛОВНА!K:L,2,0)), "-")</f>
        <v>1254.2</v>
      </c>
    </row>
    <row r="2525" spans="1:7" x14ac:dyDescent="0.3">
      <c r="A2525" s="80">
        <v>96562611</v>
      </c>
      <c r="B2525" s="53" t="str">
        <f>VLOOKUP(A2525,'DATA (2)'!A:G,2,0)</f>
        <v xml:space="preserve">Верт. насос CRI1S-33 A-CA-A-V-HQQV 1x2  </v>
      </c>
      <c r="C2525" s="50" t="str">
        <f>VLOOKUP(A2525,'DATA (2)'!A:G,4,0)</f>
        <v>CW</v>
      </c>
      <c r="D2525" s="51"/>
      <c r="E2525" s="50"/>
      <c r="F2525" s="50">
        <f>VLOOKUP(A2525,'DATA (2)'!A:G,5,0)</f>
        <v>1390.53</v>
      </c>
      <c r="G2525" s="50">
        <f>IFERROR(F2525*(1-VLOOKUP(C2525,ГОЛОВНА!K:L,2,0)), "-")</f>
        <v>1390.53</v>
      </c>
    </row>
    <row r="2526" spans="1:7" x14ac:dyDescent="0.3">
      <c r="A2526" s="80">
        <v>96515834</v>
      </c>
      <c r="B2526" s="53" t="str">
        <f>VLOOKUP(A2526,'DATA (2)'!A:G,2,0)</f>
        <v xml:space="preserve">Верт. насос CRI1S-33 A-CA-A-V-HQQV 3x2  </v>
      </c>
      <c r="C2526" s="50" t="str">
        <f>VLOOKUP(A2526,'DATA (2)'!A:G,4,0)</f>
        <v>CW</v>
      </c>
      <c r="D2526" s="51"/>
      <c r="E2526" s="50"/>
      <c r="F2526" s="50">
        <f>VLOOKUP(A2526,'DATA (2)'!A:G,5,0)</f>
        <v>1272.21</v>
      </c>
      <c r="G2526" s="50">
        <f>IFERROR(F2526*(1-VLOOKUP(C2526,ГОЛОВНА!K:L,2,0)), "-")</f>
        <v>1272.21</v>
      </c>
    </row>
    <row r="2527" spans="1:7" x14ac:dyDescent="0.3">
      <c r="A2527" s="80">
        <v>96561524</v>
      </c>
      <c r="B2527" s="53" t="str">
        <f>VLOOKUP(A2527,'DATA (2)'!A:G,2,0)</f>
        <v xml:space="preserve">Верт. насос CRI1S-33 A-CA-A-V-HQQV 3x4  </v>
      </c>
      <c r="C2527" s="50" t="str">
        <f>VLOOKUP(A2527,'DATA (2)'!A:G,4,0)</f>
        <v>CW</v>
      </c>
      <c r="D2527" s="51"/>
      <c r="E2527" s="50"/>
      <c r="F2527" s="50">
        <f>VLOOKUP(A2527,'DATA (2)'!A:G,5,0)</f>
        <v>1272.21</v>
      </c>
      <c r="G2527" s="50">
        <f>IFERROR(F2527*(1-VLOOKUP(C2527,ГОЛОВНА!K:L,2,0)), "-")</f>
        <v>1272.21</v>
      </c>
    </row>
    <row r="2528" spans="1:7" x14ac:dyDescent="0.3">
      <c r="A2528" s="80">
        <v>96562607</v>
      </c>
      <c r="B2528" s="53" t="str">
        <f>VLOOKUP(A2528,'DATA (2)'!A:G,2,0)</f>
        <v xml:space="preserve">Верт. насос CRI1S-33 A-FGJ-A-E-HQQE 1x  </v>
      </c>
      <c r="C2528" s="50" t="str">
        <f>VLOOKUP(A2528,'DATA (2)'!A:G,4,0)</f>
        <v>CW</v>
      </c>
      <c r="D2528" s="51"/>
      <c r="E2528" s="50"/>
      <c r="F2528" s="50">
        <f>VLOOKUP(A2528,'DATA (2)'!A:G,5,0)</f>
        <v>1406.6</v>
      </c>
      <c r="G2528" s="50">
        <f>IFERROR(F2528*(1-VLOOKUP(C2528,ГОЛОВНА!K:L,2,0)), "-")</f>
        <v>1406.6</v>
      </c>
    </row>
    <row r="2529" spans="1:7" x14ac:dyDescent="0.3">
      <c r="A2529" s="80">
        <v>96527594</v>
      </c>
      <c r="B2529" s="53" t="str">
        <f>VLOOKUP(A2529,'DATA (2)'!A:G,2,0)</f>
        <v xml:space="preserve">Верт. насос CRI1S-33 A-FGJ-A-E-HQQE 3x  </v>
      </c>
      <c r="C2529" s="50" t="str">
        <f>VLOOKUP(A2529,'DATA (2)'!A:G,4,0)</f>
        <v>CW</v>
      </c>
      <c r="D2529" s="51"/>
      <c r="E2529" s="50"/>
      <c r="F2529" s="50">
        <f>VLOOKUP(A2529,'DATA (2)'!A:G,5,0)</f>
        <v>1288.27</v>
      </c>
      <c r="G2529" s="50">
        <f>IFERROR(F2529*(1-VLOOKUP(C2529,ГОЛОВНА!K:L,2,0)), "-")</f>
        <v>1288.27</v>
      </c>
    </row>
    <row r="2530" spans="1:7" x14ac:dyDescent="0.3">
      <c r="A2530" s="80">
        <v>96561578</v>
      </c>
      <c r="B2530" s="53" t="str">
        <f>VLOOKUP(A2530,'DATA (2)'!A:G,2,0)</f>
        <v xml:space="preserve">Верт. насос CRI1S-33 A-FGJ-A-E-HQQE 3x  </v>
      </c>
      <c r="C2530" s="50" t="str">
        <f>VLOOKUP(A2530,'DATA (2)'!A:G,4,0)</f>
        <v>CW</v>
      </c>
      <c r="D2530" s="51"/>
      <c r="E2530" s="50"/>
      <c r="F2530" s="50">
        <f>VLOOKUP(A2530,'DATA (2)'!A:G,5,0)</f>
        <v>1288.27</v>
      </c>
      <c r="G2530" s="50">
        <f>IFERROR(F2530*(1-VLOOKUP(C2530,ГОЛОВНА!K:L,2,0)), "-")</f>
        <v>1288.27</v>
      </c>
    </row>
    <row r="2531" spans="1:7" x14ac:dyDescent="0.3">
      <c r="A2531" s="80">
        <v>96562046</v>
      </c>
      <c r="B2531" s="53" t="str">
        <f>VLOOKUP(A2531,'DATA (2)'!A:G,2,0)</f>
        <v xml:space="preserve">Верт. насос CRI1S-33 A-FGJ-A-V-HQQV 3x  </v>
      </c>
      <c r="C2531" s="50" t="str">
        <f>VLOOKUP(A2531,'DATA (2)'!A:G,4,0)</f>
        <v>CW</v>
      </c>
      <c r="D2531" s="51"/>
      <c r="E2531" s="50"/>
      <c r="F2531" s="50">
        <f>VLOOKUP(A2531,'DATA (2)'!A:G,5,0)</f>
        <v>1306.29</v>
      </c>
      <c r="G2531" s="50">
        <f>IFERROR(F2531*(1-VLOOKUP(C2531,ГОЛОВНА!K:L,2,0)), "-")</f>
        <v>1306.29</v>
      </c>
    </row>
    <row r="2532" spans="1:7" x14ac:dyDescent="0.3">
      <c r="A2532" s="80">
        <v>96562701</v>
      </c>
      <c r="B2532" s="53" t="str">
        <f>VLOOKUP(A2532,'DATA (2)'!A:G,2,0)</f>
        <v xml:space="preserve">Верт. насос CRI1S-33 A-P-A-E-HQQE 1x22  </v>
      </c>
      <c r="C2532" s="50" t="str">
        <f>VLOOKUP(A2532,'DATA (2)'!A:G,4,0)</f>
        <v>CW</v>
      </c>
      <c r="D2532" s="51"/>
      <c r="E2532" s="50"/>
      <c r="F2532" s="50">
        <f>VLOOKUP(A2532,'DATA (2)'!A:G,5,0)</f>
        <v>1372.5</v>
      </c>
      <c r="G2532" s="50">
        <f>IFERROR(F2532*(1-VLOOKUP(C2532,ГОЛОВНА!K:L,2,0)), "-")</f>
        <v>1372.5</v>
      </c>
    </row>
    <row r="2533" spans="1:7" x14ac:dyDescent="0.3">
      <c r="A2533" s="80">
        <v>96527658</v>
      </c>
      <c r="B2533" s="53" t="str">
        <f>VLOOKUP(A2533,'DATA (2)'!A:G,2,0)</f>
        <v xml:space="preserve">Верт. насос CRI1S-33 A-P-A-E-HQQE 3x23  </v>
      </c>
      <c r="C2533" s="50" t="str">
        <f>VLOOKUP(A2533,'DATA (2)'!A:G,4,0)</f>
        <v>CW</v>
      </c>
      <c r="D2533" s="51"/>
      <c r="E2533" s="50"/>
      <c r="F2533" s="50">
        <f>VLOOKUP(A2533,'DATA (2)'!A:G,5,0)</f>
        <v>1254.2</v>
      </c>
      <c r="G2533" s="50">
        <f>IFERROR(F2533*(1-VLOOKUP(C2533,ГОЛОВНА!K:L,2,0)), "-")</f>
        <v>1254.2</v>
      </c>
    </row>
    <row r="2534" spans="1:7" x14ac:dyDescent="0.3">
      <c r="A2534" s="80">
        <v>96562091</v>
      </c>
      <c r="B2534" s="53" t="str">
        <f>VLOOKUP(A2534,'DATA (2)'!A:G,2,0)</f>
        <v xml:space="preserve">Верт. насос CRI1S-33 A-P-A-E-HQQE 3x40  </v>
      </c>
      <c r="C2534" s="50" t="str">
        <f>VLOOKUP(A2534,'DATA (2)'!A:G,4,0)</f>
        <v>CW</v>
      </c>
      <c r="D2534" s="51"/>
      <c r="E2534" s="50"/>
      <c r="F2534" s="50">
        <f>VLOOKUP(A2534,'DATA (2)'!A:G,5,0)</f>
        <v>1254.2</v>
      </c>
      <c r="G2534" s="50">
        <f>IFERROR(F2534*(1-VLOOKUP(C2534,ГОЛОВНА!K:L,2,0)), "-")</f>
        <v>1254.2</v>
      </c>
    </row>
    <row r="2535" spans="1:7" x14ac:dyDescent="0.3">
      <c r="A2535" s="80">
        <v>96562761</v>
      </c>
      <c r="B2535" s="53" t="str">
        <f>VLOOKUP(A2535,'DATA (2)'!A:G,2,0)</f>
        <v xml:space="preserve">Верт. насос CRI1S-33 A-P-A-V-HQQV 1x22  </v>
      </c>
      <c r="C2535" s="50" t="str">
        <f>VLOOKUP(A2535,'DATA (2)'!A:G,4,0)</f>
        <v>CW</v>
      </c>
      <c r="D2535" s="51"/>
      <c r="E2535" s="50"/>
      <c r="F2535" s="50">
        <f>VLOOKUP(A2535,'DATA (2)'!A:G,5,0)</f>
        <v>1390.53</v>
      </c>
      <c r="G2535" s="50">
        <f>IFERROR(F2535*(1-VLOOKUP(C2535,ГОЛОВНА!K:L,2,0)), "-")</f>
        <v>1390.53</v>
      </c>
    </row>
    <row r="2536" spans="1:7" x14ac:dyDescent="0.3">
      <c r="A2536" s="80">
        <v>96527680</v>
      </c>
      <c r="B2536" s="53" t="str">
        <f>VLOOKUP(A2536,'DATA (2)'!A:G,2,0)</f>
        <v xml:space="preserve">Верт. насос CRI1S-33 A-P-A-V-HQQV 3x23  </v>
      </c>
      <c r="C2536" s="50" t="str">
        <f>VLOOKUP(A2536,'DATA (2)'!A:G,4,0)</f>
        <v>CW</v>
      </c>
      <c r="D2536" s="51"/>
      <c r="E2536" s="50"/>
      <c r="F2536" s="50">
        <f>VLOOKUP(A2536,'DATA (2)'!A:G,5,0)</f>
        <v>1272.21</v>
      </c>
      <c r="G2536" s="50">
        <f>IFERROR(F2536*(1-VLOOKUP(C2536,ГОЛОВНА!K:L,2,0)), "-")</f>
        <v>1272.21</v>
      </c>
    </row>
    <row r="2537" spans="1:7" x14ac:dyDescent="0.3">
      <c r="A2537" s="80">
        <v>96562113</v>
      </c>
      <c r="B2537" s="53" t="str">
        <f>VLOOKUP(A2537,'DATA (2)'!A:G,2,0)</f>
        <v xml:space="preserve">Верт. насос CRI1S-33 A-P-A-V-HQQV 3x40  </v>
      </c>
      <c r="C2537" s="50" t="str">
        <f>VLOOKUP(A2537,'DATA (2)'!A:G,4,0)</f>
        <v>CW</v>
      </c>
      <c r="D2537" s="51"/>
      <c r="E2537" s="50"/>
      <c r="F2537" s="50">
        <f>VLOOKUP(A2537,'DATA (2)'!A:G,5,0)</f>
        <v>1272.21</v>
      </c>
      <c r="G2537" s="50">
        <f>IFERROR(F2537*(1-VLOOKUP(C2537,ГОЛОВНА!K:L,2,0)), "-")</f>
        <v>1272.21</v>
      </c>
    </row>
    <row r="2538" spans="1:7" x14ac:dyDescent="0.3">
      <c r="A2538" s="80">
        <v>96562610</v>
      </c>
      <c r="B2538" s="53" t="str">
        <f>VLOOKUP(A2538,'DATA (2)'!A:G,2,0)</f>
        <v xml:space="preserve">Верт. насос CRI1S-36 A-CA-A-E-HQQE 1x2  </v>
      </c>
      <c r="C2538" s="50" t="str">
        <f>VLOOKUP(A2538,'DATA (2)'!A:G,4,0)</f>
        <v>CW</v>
      </c>
      <c r="D2538" s="51"/>
      <c r="E2538" s="50"/>
      <c r="F2538" s="50">
        <f>VLOOKUP(A2538,'DATA (2)'!A:G,5,0)</f>
        <v>1438.74</v>
      </c>
      <c r="G2538" s="50">
        <f>IFERROR(F2538*(1-VLOOKUP(C2538,ГОЛОВНА!K:L,2,0)), "-")</f>
        <v>1438.74</v>
      </c>
    </row>
    <row r="2539" spans="1:7" x14ac:dyDescent="0.3">
      <c r="A2539" s="80">
        <v>96515804</v>
      </c>
      <c r="B2539" s="53" t="str">
        <f>VLOOKUP(A2539,'DATA (2)'!A:G,2,0)</f>
        <v xml:space="preserve">Верт. насос CRI1S-36 A-CA-A-E-HQQE 3x2  </v>
      </c>
      <c r="C2539" s="50" t="str">
        <f>VLOOKUP(A2539,'DATA (2)'!A:G,4,0)</f>
        <v>CW</v>
      </c>
      <c r="D2539" s="51"/>
      <c r="E2539" s="50"/>
      <c r="F2539" s="50">
        <f>VLOOKUP(A2539,'DATA (2)'!A:G,5,0)</f>
        <v>1320.42</v>
      </c>
      <c r="G2539" s="50">
        <f>IFERROR(F2539*(1-VLOOKUP(C2539,ГОЛОВНА!K:L,2,0)), "-")</f>
        <v>1320.42</v>
      </c>
    </row>
    <row r="2540" spans="1:7" x14ac:dyDescent="0.3">
      <c r="A2540" s="80">
        <v>96561005</v>
      </c>
      <c r="B2540" s="53" t="str">
        <f>VLOOKUP(A2540,'DATA (2)'!A:G,2,0)</f>
        <v xml:space="preserve">Верт. насос CRI1S-36 A-CA-A-E-HQQE 3x4  </v>
      </c>
      <c r="C2540" s="50" t="str">
        <f>VLOOKUP(A2540,'DATA (2)'!A:G,4,0)</f>
        <v>CW</v>
      </c>
      <c r="D2540" s="51"/>
      <c r="E2540" s="50"/>
      <c r="F2540" s="50">
        <f>VLOOKUP(A2540,'DATA (2)'!A:G,5,0)</f>
        <v>1320.42</v>
      </c>
      <c r="G2540" s="50">
        <f>IFERROR(F2540*(1-VLOOKUP(C2540,ГОЛОВНА!K:L,2,0)), "-")</f>
        <v>1320.42</v>
      </c>
    </row>
    <row r="2541" spans="1:7" x14ac:dyDescent="0.3">
      <c r="A2541" s="80">
        <v>96562612</v>
      </c>
      <c r="B2541" s="53" t="str">
        <f>VLOOKUP(A2541,'DATA (2)'!A:G,2,0)</f>
        <v xml:space="preserve">Верт. насос CRI1S-36 A-CA-A-V-HQQV 1x2  </v>
      </c>
      <c r="C2541" s="50" t="str">
        <f>VLOOKUP(A2541,'DATA (2)'!A:G,4,0)</f>
        <v>CW</v>
      </c>
      <c r="D2541" s="51"/>
      <c r="E2541" s="50"/>
      <c r="F2541" s="50">
        <f>VLOOKUP(A2541,'DATA (2)'!A:G,5,0)</f>
        <v>1456.77</v>
      </c>
      <c r="G2541" s="50">
        <f>IFERROR(F2541*(1-VLOOKUP(C2541,ГОЛОВНА!K:L,2,0)), "-")</f>
        <v>1456.77</v>
      </c>
    </row>
    <row r="2542" spans="1:7" x14ac:dyDescent="0.3">
      <c r="A2542" s="80">
        <v>96515836</v>
      </c>
      <c r="B2542" s="53" t="str">
        <f>VLOOKUP(A2542,'DATA (2)'!A:G,2,0)</f>
        <v xml:space="preserve">Верт. насос CRI1S-36 A-CA-A-V-HQQV 3x2  </v>
      </c>
      <c r="C2542" s="50" t="str">
        <f>VLOOKUP(A2542,'DATA (2)'!A:G,4,0)</f>
        <v>CW</v>
      </c>
      <c r="D2542" s="51"/>
      <c r="E2542" s="50"/>
      <c r="F2542" s="50">
        <f>VLOOKUP(A2542,'DATA (2)'!A:G,5,0)</f>
        <v>1338.43</v>
      </c>
      <c r="G2542" s="50">
        <f>IFERROR(F2542*(1-VLOOKUP(C2542,ГОЛОВНА!K:L,2,0)), "-")</f>
        <v>1338.43</v>
      </c>
    </row>
    <row r="2543" spans="1:7" x14ac:dyDescent="0.3">
      <c r="A2543" s="80">
        <v>96561525</v>
      </c>
      <c r="B2543" s="53" t="str">
        <f>VLOOKUP(A2543,'DATA (2)'!A:G,2,0)</f>
        <v xml:space="preserve">Верт. насос CRI1S-36 A-CA-A-V-HQQV 3x4  </v>
      </c>
      <c r="C2543" s="50" t="str">
        <f>VLOOKUP(A2543,'DATA (2)'!A:G,4,0)</f>
        <v>CW</v>
      </c>
      <c r="D2543" s="51"/>
      <c r="E2543" s="50"/>
      <c r="F2543" s="50">
        <f>VLOOKUP(A2543,'DATA (2)'!A:G,5,0)</f>
        <v>1338.43</v>
      </c>
      <c r="G2543" s="50">
        <f>IFERROR(F2543*(1-VLOOKUP(C2543,ГОЛОВНА!K:L,2,0)), "-")</f>
        <v>1338.43</v>
      </c>
    </row>
    <row r="2544" spans="1:7" x14ac:dyDescent="0.3">
      <c r="A2544" s="80">
        <v>96562608</v>
      </c>
      <c r="B2544" s="53" t="str">
        <f>VLOOKUP(A2544,'DATA (2)'!A:G,2,0)</f>
        <v xml:space="preserve">Верт. насос CRI1S-36 A-FGJ-A-E-HQQE 1x  </v>
      </c>
      <c r="C2544" s="50" t="str">
        <f>VLOOKUP(A2544,'DATA (2)'!A:G,4,0)</f>
        <v>CW</v>
      </c>
      <c r="D2544" s="51"/>
      <c r="E2544" s="50"/>
      <c r="F2544" s="50">
        <f>VLOOKUP(A2544,'DATA (2)'!A:G,5,0)</f>
        <v>1472.82</v>
      </c>
      <c r="G2544" s="50">
        <f>IFERROR(F2544*(1-VLOOKUP(C2544,ГОЛОВНА!K:L,2,0)), "-")</f>
        <v>1472.82</v>
      </c>
    </row>
    <row r="2545" spans="1:7" x14ac:dyDescent="0.3">
      <c r="A2545" s="80">
        <v>96527595</v>
      </c>
      <c r="B2545" s="53" t="str">
        <f>VLOOKUP(A2545,'DATA (2)'!A:G,2,0)</f>
        <v xml:space="preserve">Верт. насос CRI1S-36 A-FGJ-A-E-HQQE 3x  </v>
      </c>
      <c r="C2545" s="50" t="str">
        <f>VLOOKUP(A2545,'DATA (2)'!A:G,4,0)</f>
        <v>CW</v>
      </c>
      <c r="D2545" s="51"/>
      <c r="E2545" s="50"/>
      <c r="F2545" s="50">
        <f>VLOOKUP(A2545,'DATA (2)'!A:G,5,0)</f>
        <v>1354.51</v>
      </c>
      <c r="G2545" s="50">
        <f>IFERROR(F2545*(1-VLOOKUP(C2545,ГОЛОВНА!K:L,2,0)), "-")</f>
        <v>1354.51</v>
      </c>
    </row>
    <row r="2546" spans="1:7" x14ac:dyDescent="0.3">
      <c r="A2546" s="80">
        <v>96561579</v>
      </c>
      <c r="B2546" s="53" t="str">
        <f>VLOOKUP(A2546,'DATA (2)'!A:G,2,0)</f>
        <v xml:space="preserve">Верт. насос CRI1S-36 A-FGJ-A-E-HQQE 3x  </v>
      </c>
      <c r="C2546" s="50" t="str">
        <f>VLOOKUP(A2546,'DATA (2)'!A:G,4,0)</f>
        <v>CW</v>
      </c>
      <c r="D2546" s="51"/>
      <c r="E2546" s="50"/>
      <c r="F2546" s="50">
        <f>VLOOKUP(A2546,'DATA (2)'!A:G,5,0)</f>
        <v>1354.51</v>
      </c>
      <c r="G2546" s="50">
        <f>IFERROR(F2546*(1-VLOOKUP(C2546,ГОЛОВНА!K:L,2,0)), "-")</f>
        <v>1354.51</v>
      </c>
    </row>
    <row r="2547" spans="1:7" x14ac:dyDescent="0.3">
      <c r="A2547" s="80">
        <v>96562047</v>
      </c>
      <c r="B2547" s="53" t="str">
        <f>VLOOKUP(A2547,'DATA (2)'!A:G,2,0)</f>
        <v xml:space="preserve">Верт. насос CRI1S-36 A-FGJ-A-V-HQQV 3x  </v>
      </c>
      <c r="C2547" s="50" t="str">
        <f>VLOOKUP(A2547,'DATA (2)'!A:G,4,0)</f>
        <v>CW</v>
      </c>
      <c r="D2547" s="51"/>
      <c r="E2547" s="50"/>
      <c r="F2547" s="50">
        <f>VLOOKUP(A2547,'DATA (2)'!A:G,5,0)</f>
        <v>1372.5</v>
      </c>
      <c r="G2547" s="50">
        <f>IFERROR(F2547*(1-VLOOKUP(C2547,ГОЛОВНА!K:L,2,0)), "-")</f>
        <v>1372.5</v>
      </c>
    </row>
    <row r="2548" spans="1:7" x14ac:dyDescent="0.3">
      <c r="A2548" s="80">
        <v>96562702</v>
      </c>
      <c r="B2548" s="53" t="str">
        <f>VLOOKUP(A2548,'DATA (2)'!A:G,2,0)</f>
        <v xml:space="preserve">Верт. насос CRI1S-36 A-P-A-E-HQQE 1x22  </v>
      </c>
      <c r="C2548" s="50" t="str">
        <f>VLOOKUP(A2548,'DATA (2)'!A:G,4,0)</f>
        <v>CW</v>
      </c>
      <c r="D2548" s="51"/>
      <c r="E2548" s="50"/>
      <c r="F2548" s="50">
        <f>VLOOKUP(A2548,'DATA (2)'!A:G,5,0)</f>
        <v>1438.74</v>
      </c>
      <c r="G2548" s="50">
        <f>IFERROR(F2548*(1-VLOOKUP(C2548,ГОЛОВНА!K:L,2,0)), "-")</f>
        <v>1438.74</v>
      </c>
    </row>
    <row r="2549" spans="1:7" x14ac:dyDescent="0.3">
      <c r="A2549" s="80">
        <v>96527659</v>
      </c>
      <c r="B2549" s="53" t="str">
        <f>VLOOKUP(A2549,'DATA (2)'!A:G,2,0)</f>
        <v xml:space="preserve">Верт. насос CRI1S-36 A-P-A-E-HQQE 3x23  </v>
      </c>
      <c r="C2549" s="50" t="str">
        <f>VLOOKUP(A2549,'DATA (2)'!A:G,4,0)</f>
        <v>CW</v>
      </c>
      <c r="D2549" s="51"/>
      <c r="E2549" s="50"/>
      <c r="F2549" s="50">
        <f>VLOOKUP(A2549,'DATA (2)'!A:G,5,0)</f>
        <v>1320.42</v>
      </c>
      <c r="G2549" s="50">
        <f>IFERROR(F2549*(1-VLOOKUP(C2549,ГОЛОВНА!K:L,2,0)), "-")</f>
        <v>1320.42</v>
      </c>
    </row>
    <row r="2550" spans="1:7" x14ac:dyDescent="0.3">
      <c r="A2550" s="80">
        <v>96562092</v>
      </c>
      <c r="B2550" s="53" t="str">
        <f>VLOOKUP(A2550,'DATA (2)'!A:G,2,0)</f>
        <v xml:space="preserve">Верт. насос CRI1S-36 A-P-A-E-HQQE 3x40  </v>
      </c>
      <c r="C2550" s="50" t="str">
        <f>VLOOKUP(A2550,'DATA (2)'!A:G,4,0)</f>
        <v>CW</v>
      </c>
      <c r="D2550" s="51"/>
      <c r="E2550" s="50"/>
      <c r="F2550" s="50">
        <f>VLOOKUP(A2550,'DATA (2)'!A:G,5,0)</f>
        <v>1320.42</v>
      </c>
      <c r="G2550" s="50">
        <f>IFERROR(F2550*(1-VLOOKUP(C2550,ГОЛОВНА!K:L,2,0)), "-")</f>
        <v>1320.42</v>
      </c>
    </row>
    <row r="2551" spans="1:7" x14ac:dyDescent="0.3">
      <c r="A2551" s="80">
        <v>96562763</v>
      </c>
      <c r="B2551" s="53" t="str">
        <f>VLOOKUP(A2551,'DATA (2)'!A:G,2,0)</f>
        <v xml:space="preserve">Верт. насос CRI1S-36 A-P-A-V-HQQV 1x22  </v>
      </c>
      <c r="C2551" s="50" t="str">
        <f>VLOOKUP(A2551,'DATA (2)'!A:G,4,0)</f>
        <v>CW</v>
      </c>
      <c r="D2551" s="51"/>
      <c r="E2551" s="50"/>
      <c r="F2551" s="50">
        <f>VLOOKUP(A2551,'DATA (2)'!A:G,5,0)</f>
        <v>1456.77</v>
      </c>
      <c r="G2551" s="50">
        <f>IFERROR(F2551*(1-VLOOKUP(C2551,ГОЛОВНА!K:L,2,0)), "-")</f>
        <v>1456.77</v>
      </c>
    </row>
    <row r="2552" spans="1:7" x14ac:dyDescent="0.3">
      <c r="A2552" s="80">
        <v>96527681</v>
      </c>
      <c r="B2552" s="53" t="str">
        <f>VLOOKUP(A2552,'DATA (2)'!A:G,2,0)</f>
        <v xml:space="preserve">Верт. насос CRI1S-36 A-P-A-V-HQQV 3x23  </v>
      </c>
      <c r="C2552" s="50" t="str">
        <f>VLOOKUP(A2552,'DATA (2)'!A:G,4,0)</f>
        <v>CW</v>
      </c>
      <c r="D2552" s="51"/>
      <c r="E2552" s="50"/>
      <c r="F2552" s="50">
        <f>VLOOKUP(A2552,'DATA (2)'!A:G,5,0)</f>
        <v>1338.43</v>
      </c>
      <c r="G2552" s="50">
        <f>IFERROR(F2552*(1-VLOOKUP(C2552,ГОЛОВНА!K:L,2,0)), "-")</f>
        <v>1338.43</v>
      </c>
    </row>
    <row r="2553" spans="1:7" x14ac:dyDescent="0.3">
      <c r="A2553" s="80">
        <v>96562114</v>
      </c>
      <c r="B2553" s="53" t="str">
        <f>VLOOKUP(A2553,'DATA (2)'!A:G,2,0)</f>
        <v xml:space="preserve">Верт. насос CRI1S-36 A-P-A-V-HQQV 3x40  </v>
      </c>
      <c r="C2553" s="50" t="str">
        <f>VLOOKUP(A2553,'DATA (2)'!A:G,4,0)</f>
        <v>CW</v>
      </c>
      <c r="D2553" s="51"/>
      <c r="E2553" s="50"/>
      <c r="F2553" s="50">
        <f>VLOOKUP(A2553,'DATA (2)'!A:G,5,0)</f>
        <v>1338.43</v>
      </c>
      <c r="G2553" s="50">
        <f>IFERROR(F2553*(1-VLOOKUP(C2553,ГОЛОВНА!K:L,2,0)), "-")</f>
        <v>1338.43</v>
      </c>
    </row>
    <row r="2554" spans="1:7" x14ac:dyDescent="0.3">
      <c r="A2554" s="80">
        <v>96562496</v>
      </c>
      <c r="B2554" s="53" t="str">
        <f>VLOOKUP(A2554,'DATA (2)'!A:G,2,0)</f>
        <v xml:space="preserve">Верт. насос CRI1S-4 A-CA-A-E-HQQE 1x22  </v>
      </c>
      <c r="C2554" s="50" t="str">
        <f>VLOOKUP(A2554,'DATA (2)'!A:G,4,0)</f>
        <v>CW</v>
      </c>
      <c r="D2554" s="51"/>
      <c r="E2554" s="50"/>
      <c r="F2554" s="50">
        <f>VLOOKUP(A2554,'DATA (2)'!A:G,5,0)</f>
        <v>597.96</v>
      </c>
      <c r="G2554" s="50">
        <f>IFERROR(F2554*(1-VLOOKUP(C2554,ГОЛОВНА!K:L,2,0)), "-")</f>
        <v>597.96</v>
      </c>
    </row>
    <row r="2555" spans="1:7" x14ac:dyDescent="0.3">
      <c r="A2555" s="80">
        <v>96515777</v>
      </c>
      <c r="B2555" s="53" t="str">
        <f>VLOOKUP(A2555,'DATA (2)'!A:G,2,0)</f>
        <v xml:space="preserve">Верт.насос  CRI1S-4 A-CA-A-E-HQQE 3x23  </v>
      </c>
      <c r="C2555" s="50" t="str">
        <f>VLOOKUP(A2555,'DATA (2)'!A:G,4,0)</f>
        <v>CW</v>
      </c>
      <c r="D2555" s="51"/>
      <c r="E2555" s="50"/>
      <c r="F2555" s="50">
        <f>VLOOKUP(A2555,'DATA (2)'!A:G,5,0)</f>
        <v>569.88</v>
      </c>
      <c r="G2555" s="50">
        <f>IFERROR(F2555*(1-VLOOKUP(C2555,ГОЛОВНА!K:L,2,0)), "-")</f>
        <v>569.88</v>
      </c>
    </row>
    <row r="2556" spans="1:7" x14ac:dyDescent="0.3">
      <c r="A2556" s="80">
        <v>96560984</v>
      </c>
      <c r="B2556" s="53" t="str">
        <f>VLOOKUP(A2556,'DATA (2)'!A:G,2,0)</f>
        <v xml:space="preserve">Верт.насос  CRI1S-4 A-CA-A-E-HQQE 3x40  </v>
      </c>
      <c r="C2556" s="50" t="str">
        <f>VLOOKUP(A2556,'DATA (2)'!A:G,4,0)</f>
        <v>CW</v>
      </c>
      <c r="D2556" s="51"/>
      <c r="E2556" s="50"/>
      <c r="F2556" s="50">
        <f>VLOOKUP(A2556,'DATA (2)'!A:G,5,0)</f>
        <v>569.88</v>
      </c>
      <c r="G2556" s="50">
        <f>IFERROR(F2556*(1-VLOOKUP(C2556,ГОЛОВНА!K:L,2,0)), "-")</f>
        <v>569.88</v>
      </c>
    </row>
    <row r="2557" spans="1:7" x14ac:dyDescent="0.3">
      <c r="A2557" s="80">
        <v>96515808</v>
      </c>
      <c r="B2557" s="53" t="str">
        <f>VLOOKUP(A2557,'DATA (2)'!A:G,2,0)</f>
        <v xml:space="preserve">Верт.насос  CRI1S-4 A-CA-A-V-HQQV 3x23  </v>
      </c>
      <c r="C2557" s="50" t="str">
        <f>VLOOKUP(A2557,'DATA (2)'!A:G,4,0)</f>
        <v>CW</v>
      </c>
      <c r="D2557" s="51"/>
      <c r="E2557" s="50"/>
      <c r="F2557" s="50">
        <f>VLOOKUP(A2557,'DATA (2)'!A:G,5,0)</f>
        <v>587.9</v>
      </c>
      <c r="G2557" s="50">
        <f>IFERROR(F2557*(1-VLOOKUP(C2557,ГОЛОВНА!K:L,2,0)), "-")</f>
        <v>587.9</v>
      </c>
    </row>
    <row r="2558" spans="1:7" x14ac:dyDescent="0.3">
      <c r="A2558" s="80">
        <v>96561493</v>
      </c>
      <c r="B2558" s="53" t="str">
        <f>VLOOKUP(A2558,'DATA (2)'!A:G,2,0)</f>
        <v xml:space="preserve">Верт.насос  CRI1S-4 A-CA-A-V-HQQV 3x40  </v>
      </c>
      <c r="C2558" s="50" t="str">
        <f>VLOOKUP(A2558,'DATA (2)'!A:G,4,0)</f>
        <v>CW</v>
      </c>
      <c r="D2558" s="51"/>
      <c r="E2558" s="50"/>
      <c r="F2558" s="50">
        <f>VLOOKUP(A2558,'DATA (2)'!A:G,5,0)</f>
        <v>587.9</v>
      </c>
      <c r="G2558" s="50">
        <f>IFERROR(F2558*(1-VLOOKUP(C2558,ГОЛОВНА!K:L,2,0)), "-")</f>
        <v>587.9</v>
      </c>
    </row>
    <row r="2559" spans="1:7" x14ac:dyDescent="0.3">
      <c r="A2559" s="80">
        <v>96562538</v>
      </c>
      <c r="B2559" s="53" t="str">
        <f>VLOOKUP(A2559,'DATA (2)'!A:G,2,0)</f>
        <v xml:space="preserve">Верт. насос CRI1S-4 A-FGJ-A-E-HQQE 1x2  </v>
      </c>
      <c r="C2559" s="50" t="str">
        <f>VLOOKUP(A2559,'DATA (2)'!A:G,4,0)</f>
        <v>CW</v>
      </c>
      <c r="D2559" s="51"/>
      <c r="E2559" s="50"/>
      <c r="F2559" s="50">
        <f>VLOOKUP(A2559,'DATA (2)'!A:G,5,0)</f>
        <v>632.04999999999995</v>
      </c>
      <c r="G2559" s="50">
        <f>IFERROR(F2559*(1-VLOOKUP(C2559,ГОЛОВНА!K:L,2,0)), "-")</f>
        <v>632.04999999999995</v>
      </c>
    </row>
    <row r="2560" spans="1:7" x14ac:dyDescent="0.3">
      <c r="A2560" s="80">
        <v>96527516</v>
      </c>
      <c r="B2560" s="53" t="str">
        <f>VLOOKUP(A2560,'DATA (2)'!A:G,2,0)</f>
        <v xml:space="preserve">Верт.насос  CRI1S-4 A-FGJ-A-E-HQQE 3x2  </v>
      </c>
      <c r="C2560" s="50" t="str">
        <f>VLOOKUP(A2560,'DATA (2)'!A:G,4,0)</f>
        <v>CW</v>
      </c>
      <c r="D2560" s="51"/>
      <c r="E2560" s="50"/>
      <c r="F2560" s="50">
        <f>VLOOKUP(A2560,'DATA (2)'!A:G,5,0)</f>
        <v>603.98</v>
      </c>
      <c r="G2560" s="50">
        <f>IFERROR(F2560*(1-VLOOKUP(C2560,ГОЛОВНА!K:L,2,0)), "-")</f>
        <v>603.98</v>
      </c>
    </row>
    <row r="2561" spans="1:7" x14ac:dyDescent="0.3">
      <c r="A2561" s="80">
        <v>96561559</v>
      </c>
      <c r="B2561" s="53" t="str">
        <f>VLOOKUP(A2561,'DATA (2)'!A:G,2,0)</f>
        <v xml:space="preserve">Верт.насос  CRI1S-4 A-FGJ-A-E-HQQE 3x4  </v>
      </c>
      <c r="C2561" s="50" t="str">
        <f>VLOOKUP(A2561,'DATA (2)'!A:G,4,0)</f>
        <v>CW</v>
      </c>
      <c r="D2561" s="51"/>
      <c r="E2561" s="50"/>
      <c r="F2561" s="50">
        <f>VLOOKUP(A2561,'DATA (2)'!A:G,5,0)</f>
        <v>603.98</v>
      </c>
      <c r="G2561" s="50">
        <f>IFERROR(F2561*(1-VLOOKUP(C2561,ГОЛОВНА!K:L,2,0)), "-")</f>
        <v>603.98</v>
      </c>
    </row>
    <row r="2562" spans="1:7" x14ac:dyDescent="0.3">
      <c r="A2562" s="80">
        <v>96542372</v>
      </c>
      <c r="B2562" s="53" t="str">
        <f>VLOOKUP(A2562,'DATA (2)'!A:G,2,0)</f>
        <v xml:space="preserve">Верт. насос CRI1S-4 A-FGJ-A-V-HQQV 1x2  </v>
      </c>
      <c r="C2562" s="50" t="str">
        <f>VLOOKUP(A2562,'DATA (2)'!A:G,4,0)</f>
        <v>CW</v>
      </c>
      <c r="D2562" s="51"/>
      <c r="E2562" s="50"/>
      <c r="F2562" s="50">
        <f>VLOOKUP(A2562,'DATA (2)'!A:G,5,0)</f>
        <v>650.05999999999995</v>
      </c>
      <c r="G2562" s="50">
        <f>IFERROR(F2562*(1-VLOOKUP(C2562,ГОЛОВНА!K:L,2,0)), "-")</f>
        <v>650.05999999999995</v>
      </c>
    </row>
    <row r="2563" spans="1:7" x14ac:dyDescent="0.3">
      <c r="A2563" s="80">
        <v>96527598</v>
      </c>
      <c r="B2563" s="53" t="str">
        <f>VLOOKUP(A2563,'DATA (2)'!A:G,2,0)</f>
        <v xml:space="preserve">Верт.насос  CRI1S-4 A-FGJ-A-V-HQQV 3x2  </v>
      </c>
      <c r="C2563" s="50" t="str">
        <f>VLOOKUP(A2563,'DATA (2)'!A:G,4,0)</f>
        <v>CW</v>
      </c>
      <c r="D2563" s="51"/>
      <c r="E2563" s="50"/>
      <c r="F2563" s="50">
        <f>VLOOKUP(A2563,'DATA (2)'!A:G,5,0)</f>
        <v>621.98</v>
      </c>
      <c r="G2563" s="50">
        <f>IFERROR(F2563*(1-VLOOKUP(C2563,ГОЛОВНА!K:L,2,0)), "-")</f>
        <v>621.98</v>
      </c>
    </row>
    <row r="2564" spans="1:7" x14ac:dyDescent="0.3">
      <c r="A2564" s="80">
        <v>96561983</v>
      </c>
      <c r="B2564" s="53" t="str">
        <f>VLOOKUP(A2564,'DATA (2)'!A:G,2,0)</f>
        <v xml:space="preserve">Верт.насос  CRI1S-4 A-FGJ-A-V-HQQV 3x4  </v>
      </c>
      <c r="C2564" s="50" t="str">
        <f>VLOOKUP(A2564,'DATA (2)'!A:G,4,0)</f>
        <v>CW</v>
      </c>
      <c r="D2564" s="51"/>
      <c r="E2564" s="50"/>
      <c r="F2564" s="50">
        <f>VLOOKUP(A2564,'DATA (2)'!A:G,5,0)</f>
        <v>621.98</v>
      </c>
      <c r="G2564" s="50">
        <f>IFERROR(F2564*(1-VLOOKUP(C2564,ГОЛОВНА!K:L,2,0)), "-")</f>
        <v>621.98</v>
      </c>
    </row>
    <row r="2565" spans="1:7" x14ac:dyDescent="0.3">
      <c r="A2565" s="80">
        <v>96562662</v>
      </c>
      <c r="B2565" s="53" t="str">
        <f>VLOOKUP(A2565,'DATA (2)'!A:G,2,0)</f>
        <v xml:space="preserve">Верт. насос CRI1S-4 A-P-A-E-HQQE 1x220  </v>
      </c>
      <c r="C2565" s="50" t="str">
        <f>VLOOKUP(A2565,'DATA (2)'!A:G,4,0)</f>
        <v>CW</v>
      </c>
      <c r="D2565" s="51"/>
      <c r="E2565" s="50"/>
      <c r="F2565" s="50">
        <f>VLOOKUP(A2565,'DATA (2)'!A:G,5,0)</f>
        <v>597.96</v>
      </c>
      <c r="G2565" s="50">
        <f>IFERROR(F2565*(1-VLOOKUP(C2565,ГОЛОВНА!K:L,2,0)), "-")</f>
        <v>597.96</v>
      </c>
    </row>
    <row r="2566" spans="1:7" x14ac:dyDescent="0.3">
      <c r="A2566" s="80">
        <v>96527640</v>
      </c>
      <c r="B2566" s="53" t="str">
        <f>VLOOKUP(A2566,'DATA (2)'!A:G,2,0)</f>
        <v xml:space="preserve">Верт.насос  CRI1S-4 A-P-A-E-HQQE 3x230  </v>
      </c>
      <c r="C2566" s="50" t="str">
        <f>VLOOKUP(A2566,'DATA (2)'!A:G,4,0)</f>
        <v>CW</v>
      </c>
      <c r="D2566" s="51"/>
      <c r="E2566" s="50"/>
      <c r="F2566" s="50">
        <f>VLOOKUP(A2566,'DATA (2)'!A:G,5,0)</f>
        <v>569.88</v>
      </c>
      <c r="G2566" s="50">
        <f>IFERROR(F2566*(1-VLOOKUP(C2566,ГОЛОВНА!K:L,2,0)), "-")</f>
        <v>569.88</v>
      </c>
    </row>
    <row r="2567" spans="1:7" x14ac:dyDescent="0.3">
      <c r="A2567" s="80">
        <v>96562051</v>
      </c>
      <c r="B2567" s="53" t="str">
        <f>VLOOKUP(A2567,'DATA (2)'!A:G,2,0)</f>
        <v xml:space="preserve">Верт.насос  CRI1S-4 A-P-A-E-HQQE 3x400  </v>
      </c>
      <c r="C2567" s="50" t="str">
        <f>VLOOKUP(A2567,'DATA (2)'!A:G,4,0)</f>
        <v>CW</v>
      </c>
      <c r="D2567" s="51"/>
      <c r="E2567" s="50"/>
      <c r="F2567" s="50">
        <f>VLOOKUP(A2567,'DATA (2)'!A:G,5,0)</f>
        <v>569.88</v>
      </c>
      <c r="G2567" s="50">
        <f>IFERROR(F2567*(1-VLOOKUP(C2567,ГОЛОВНА!K:L,2,0)), "-")</f>
        <v>569.88</v>
      </c>
    </row>
    <row r="2568" spans="1:7" x14ac:dyDescent="0.3">
      <c r="A2568" s="80">
        <v>96562706</v>
      </c>
      <c r="B2568" s="53" t="str">
        <f>VLOOKUP(A2568,'DATA (2)'!A:G,2,0)</f>
        <v xml:space="preserve">Верт. насос CRI1S-4 A-P-A-V-HQQV 1x220  </v>
      </c>
      <c r="C2568" s="50" t="str">
        <f>VLOOKUP(A2568,'DATA (2)'!A:G,4,0)</f>
        <v>CW</v>
      </c>
      <c r="D2568" s="51"/>
      <c r="E2568" s="50"/>
      <c r="F2568" s="50">
        <f>VLOOKUP(A2568,'DATA (2)'!A:G,5,0)</f>
        <v>615.97</v>
      </c>
      <c r="G2568" s="50">
        <f>IFERROR(F2568*(1-VLOOKUP(C2568,ГОЛОВНА!K:L,2,0)), "-")</f>
        <v>615.97</v>
      </c>
    </row>
    <row r="2569" spans="1:7" x14ac:dyDescent="0.3">
      <c r="A2569" s="80">
        <v>96527662</v>
      </c>
      <c r="B2569" s="53" t="str">
        <f>VLOOKUP(A2569,'DATA (2)'!A:G,2,0)</f>
        <v xml:space="preserve">Верт.насос  CRI1S-4 A-P-A-V-HQQV 3x230  </v>
      </c>
      <c r="C2569" s="50" t="str">
        <f>VLOOKUP(A2569,'DATA (2)'!A:G,4,0)</f>
        <v>CW</v>
      </c>
      <c r="D2569" s="51"/>
      <c r="E2569" s="50"/>
      <c r="F2569" s="50">
        <f>VLOOKUP(A2569,'DATA (2)'!A:G,5,0)</f>
        <v>587.9</v>
      </c>
      <c r="G2569" s="50">
        <f>IFERROR(F2569*(1-VLOOKUP(C2569,ГОЛОВНА!K:L,2,0)), "-")</f>
        <v>587.9</v>
      </c>
    </row>
    <row r="2570" spans="1:7" x14ac:dyDescent="0.3">
      <c r="A2570" s="80">
        <v>96562095</v>
      </c>
      <c r="B2570" s="53" t="str">
        <f>VLOOKUP(A2570,'DATA (2)'!A:G,2,0)</f>
        <v xml:space="preserve">Верт.насос  CRI1S-4 A-P-A-V-HQQV 3x400  </v>
      </c>
      <c r="C2570" s="50" t="str">
        <f>VLOOKUP(A2570,'DATA (2)'!A:G,4,0)</f>
        <v>CW</v>
      </c>
      <c r="D2570" s="51"/>
      <c r="E2570" s="50"/>
      <c r="F2570" s="50">
        <f>VLOOKUP(A2570,'DATA (2)'!A:G,5,0)</f>
        <v>587.9</v>
      </c>
      <c r="G2570" s="50">
        <f>IFERROR(F2570*(1-VLOOKUP(C2570,ГОЛОВНА!K:L,2,0)), "-")</f>
        <v>587.9</v>
      </c>
    </row>
    <row r="2571" spans="1:7" x14ac:dyDescent="0.3">
      <c r="A2571" s="80">
        <v>96562497</v>
      </c>
      <c r="B2571" s="53" t="str">
        <f>VLOOKUP(A2571,'DATA (2)'!A:G,2,0)</f>
        <v xml:space="preserve">Верт. насос CRI1S-5 A-CA-A-E-HQQE 1x22  </v>
      </c>
      <c r="C2571" s="50" t="str">
        <f>VLOOKUP(A2571,'DATA (2)'!A:G,4,0)</f>
        <v>CW</v>
      </c>
      <c r="D2571" s="51"/>
      <c r="E2571" s="50"/>
      <c r="F2571" s="50">
        <f>VLOOKUP(A2571,'DATA (2)'!A:G,5,0)</f>
        <v>615.27</v>
      </c>
      <c r="G2571" s="50">
        <f>IFERROR(F2571*(1-VLOOKUP(C2571,ГОЛОВНА!K:L,2,0)), "-")</f>
        <v>615.27</v>
      </c>
    </row>
    <row r="2572" spans="1:7" x14ac:dyDescent="0.3">
      <c r="A2572" s="80">
        <v>96515778</v>
      </c>
      <c r="B2572" s="53" t="str">
        <f>VLOOKUP(A2572,'DATA (2)'!A:G,2,0)</f>
        <v xml:space="preserve">Верт.насос  CRI1S-5 A-CA-A-E-HQQE 3x23  </v>
      </c>
      <c r="C2572" s="50" t="str">
        <f>VLOOKUP(A2572,'DATA (2)'!A:G,4,0)</f>
        <v>CW</v>
      </c>
      <c r="D2572" s="51"/>
      <c r="E2572" s="50"/>
      <c r="F2572" s="50">
        <f>VLOOKUP(A2572,'DATA (2)'!A:G,5,0)</f>
        <v>587.20000000000005</v>
      </c>
      <c r="G2572" s="50">
        <f>IFERROR(F2572*(1-VLOOKUP(C2572,ГОЛОВНА!K:L,2,0)), "-")</f>
        <v>587.20000000000005</v>
      </c>
    </row>
    <row r="2573" spans="1:7" x14ac:dyDescent="0.3">
      <c r="A2573" s="80">
        <v>96560985</v>
      </c>
      <c r="B2573" s="53" t="str">
        <f>VLOOKUP(A2573,'DATA (2)'!A:G,2,0)</f>
        <v xml:space="preserve">Верт.насос  CRI1S-5 A-CA-A-E-HQQE 3x40  </v>
      </c>
      <c r="C2573" s="50" t="str">
        <f>VLOOKUP(A2573,'DATA (2)'!A:G,4,0)</f>
        <v>CW</v>
      </c>
      <c r="D2573" s="51"/>
      <c r="E2573" s="50"/>
      <c r="F2573" s="50">
        <f>VLOOKUP(A2573,'DATA (2)'!A:G,5,0)</f>
        <v>587.20000000000005</v>
      </c>
      <c r="G2573" s="50">
        <f>IFERROR(F2573*(1-VLOOKUP(C2573,ГОЛОВНА!K:L,2,0)), "-")</f>
        <v>587.20000000000005</v>
      </c>
    </row>
    <row r="2574" spans="1:7" x14ac:dyDescent="0.3">
      <c r="A2574" s="80">
        <v>96515810</v>
      </c>
      <c r="B2574" s="53" t="str">
        <f>VLOOKUP(A2574,'DATA (2)'!A:G,2,0)</f>
        <v xml:space="preserve">Верт.насос  CRI1S-5 A-CA-A-V-HQQV 3x23  </v>
      </c>
      <c r="C2574" s="50" t="str">
        <f>VLOOKUP(A2574,'DATA (2)'!A:G,4,0)</f>
        <v>CW</v>
      </c>
      <c r="D2574" s="51"/>
      <c r="E2574" s="50"/>
      <c r="F2574" s="50">
        <f>VLOOKUP(A2574,'DATA (2)'!A:G,5,0)</f>
        <v>605.19000000000005</v>
      </c>
      <c r="G2574" s="50">
        <f>IFERROR(F2574*(1-VLOOKUP(C2574,ГОЛОВНА!K:L,2,0)), "-")</f>
        <v>605.19000000000005</v>
      </c>
    </row>
    <row r="2575" spans="1:7" x14ac:dyDescent="0.3">
      <c r="A2575" s="80">
        <v>96561494</v>
      </c>
      <c r="B2575" s="53" t="str">
        <f>VLOOKUP(A2575,'DATA (2)'!A:G,2,0)</f>
        <v xml:space="preserve">Верт.насос  CRI1S-5 A-CA-A-V-HQQV 3x40  </v>
      </c>
      <c r="C2575" s="50" t="str">
        <f>VLOOKUP(A2575,'DATA (2)'!A:G,4,0)</f>
        <v>CW</v>
      </c>
      <c r="D2575" s="51"/>
      <c r="E2575" s="50"/>
      <c r="F2575" s="50">
        <f>VLOOKUP(A2575,'DATA (2)'!A:G,5,0)</f>
        <v>605.19000000000005</v>
      </c>
      <c r="G2575" s="50">
        <f>IFERROR(F2575*(1-VLOOKUP(C2575,ГОЛОВНА!K:L,2,0)), "-")</f>
        <v>605.19000000000005</v>
      </c>
    </row>
    <row r="2576" spans="1:7" x14ac:dyDescent="0.3">
      <c r="A2576" s="80">
        <v>96562539</v>
      </c>
      <c r="B2576" s="53" t="str">
        <f>VLOOKUP(A2576,'DATA (2)'!A:G,2,0)</f>
        <v xml:space="preserve">Верт. насос CRI1S-5 A-FGJ-A-E-HQQE 1x2  </v>
      </c>
      <c r="C2576" s="50" t="str">
        <f>VLOOKUP(A2576,'DATA (2)'!A:G,4,0)</f>
        <v>CW</v>
      </c>
      <c r="D2576" s="51"/>
      <c r="E2576" s="50"/>
      <c r="F2576" s="50">
        <f>VLOOKUP(A2576,'DATA (2)'!A:G,5,0)</f>
        <v>649.34</v>
      </c>
      <c r="G2576" s="50">
        <f>IFERROR(F2576*(1-VLOOKUP(C2576,ГОЛОВНА!K:L,2,0)), "-")</f>
        <v>649.34</v>
      </c>
    </row>
    <row r="2577" spans="1:7" x14ac:dyDescent="0.3">
      <c r="A2577" s="80">
        <v>96527553</v>
      </c>
      <c r="B2577" s="53" t="str">
        <f>VLOOKUP(A2577,'DATA (2)'!A:G,2,0)</f>
        <v xml:space="preserve">Верт.насос  CRI1S-5 A-FGJ-A-E-HQQE 3x2  </v>
      </c>
      <c r="C2577" s="50" t="str">
        <f>VLOOKUP(A2577,'DATA (2)'!A:G,4,0)</f>
        <v>CW</v>
      </c>
      <c r="D2577" s="51"/>
      <c r="E2577" s="50"/>
      <c r="F2577" s="50">
        <f>VLOOKUP(A2577,'DATA (2)'!A:G,5,0)</f>
        <v>621.27</v>
      </c>
      <c r="G2577" s="50">
        <f>IFERROR(F2577*(1-VLOOKUP(C2577,ГОЛОВНА!K:L,2,0)), "-")</f>
        <v>621.27</v>
      </c>
    </row>
    <row r="2578" spans="1:7" x14ac:dyDescent="0.3">
      <c r="A2578" s="80">
        <v>96561560</v>
      </c>
      <c r="B2578" s="53" t="str">
        <f>VLOOKUP(A2578,'DATA (2)'!A:G,2,0)</f>
        <v xml:space="preserve">Верт.насос  CRI1S-5 A-FGJ-A-E-HQQE 3x4  </v>
      </c>
      <c r="C2578" s="50" t="str">
        <f>VLOOKUP(A2578,'DATA (2)'!A:G,4,0)</f>
        <v>CW</v>
      </c>
      <c r="D2578" s="51"/>
      <c r="E2578" s="50"/>
      <c r="F2578" s="50">
        <f>VLOOKUP(A2578,'DATA (2)'!A:G,5,0)</f>
        <v>621.27</v>
      </c>
      <c r="G2578" s="50">
        <f>IFERROR(F2578*(1-VLOOKUP(C2578,ГОЛОВНА!K:L,2,0)), "-")</f>
        <v>621.27</v>
      </c>
    </row>
    <row r="2579" spans="1:7" x14ac:dyDescent="0.3">
      <c r="A2579" s="80">
        <v>96542373</v>
      </c>
      <c r="B2579" s="53" t="str">
        <f>VLOOKUP(A2579,'DATA (2)'!A:G,2,0)</f>
        <v xml:space="preserve">Верт. насос CRI1S-5 A-FGJ-A-V-HQQV 1x2  </v>
      </c>
      <c r="C2579" s="50" t="str">
        <f>VLOOKUP(A2579,'DATA (2)'!A:G,4,0)</f>
        <v>CW</v>
      </c>
      <c r="D2579" s="51"/>
      <c r="E2579" s="50"/>
      <c r="F2579" s="50">
        <f>VLOOKUP(A2579,'DATA (2)'!A:G,5,0)</f>
        <v>667.37</v>
      </c>
      <c r="G2579" s="50">
        <f>IFERROR(F2579*(1-VLOOKUP(C2579,ГОЛОВНА!K:L,2,0)), "-")</f>
        <v>667.37</v>
      </c>
    </row>
    <row r="2580" spans="1:7" x14ac:dyDescent="0.3">
      <c r="A2580" s="80">
        <v>96527599</v>
      </c>
      <c r="B2580" s="53" t="str">
        <f>VLOOKUP(A2580,'DATA (2)'!A:G,2,0)</f>
        <v xml:space="preserve">Верт.насос  CRI1S-5 A-FGJ-A-V-HQQV 3x2  </v>
      </c>
      <c r="C2580" s="50" t="str">
        <f>VLOOKUP(A2580,'DATA (2)'!A:G,4,0)</f>
        <v>CW</v>
      </c>
      <c r="D2580" s="51"/>
      <c r="E2580" s="50"/>
      <c r="F2580" s="50">
        <f>VLOOKUP(A2580,'DATA (2)'!A:G,5,0)</f>
        <v>639.29</v>
      </c>
      <c r="G2580" s="50">
        <f>IFERROR(F2580*(1-VLOOKUP(C2580,ГОЛОВНА!K:L,2,0)), "-")</f>
        <v>639.29</v>
      </c>
    </row>
    <row r="2581" spans="1:7" x14ac:dyDescent="0.3">
      <c r="A2581" s="80">
        <v>96561984</v>
      </c>
      <c r="B2581" s="53" t="str">
        <f>VLOOKUP(A2581,'DATA (2)'!A:G,2,0)</f>
        <v xml:space="preserve">Верт.насос  CRI1S-5 A-FGJ-A-V-HQQV 3x4  </v>
      </c>
      <c r="C2581" s="50" t="str">
        <f>VLOOKUP(A2581,'DATA (2)'!A:G,4,0)</f>
        <v>CW</v>
      </c>
      <c r="D2581" s="51"/>
      <c r="E2581" s="50"/>
      <c r="F2581" s="50">
        <f>VLOOKUP(A2581,'DATA (2)'!A:G,5,0)</f>
        <v>639.29</v>
      </c>
      <c r="G2581" s="50">
        <f>IFERROR(F2581*(1-VLOOKUP(C2581,ГОЛОВНА!K:L,2,0)), "-")</f>
        <v>639.29</v>
      </c>
    </row>
    <row r="2582" spans="1:7" x14ac:dyDescent="0.3">
      <c r="A2582" s="80">
        <v>96562665</v>
      </c>
      <c r="B2582" s="53" t="str">
        <f>VLOOKUP(A2582,'DATA (2)'!A:G,2,0)</f>
        <v xml:space="preserve">Верт. насос CRI1S-5 A-P-A-E-HQQE 1x220  </v>
      </c>
      <c r="C2582" s="50" t="str">
        <f>VLOOKUP(A2582,'DATA (2)'!A:G,4,0)</f>
        <v>CW</v>
      </c>
      <c r="D2582" s="51"/>
      <c r="E2582" s="50"/>
      <c r="F2582" s="50">
        <f>VLOOKUP(A2582,'DATA (2)'!A:G,5,0)</f>
        <v>615.27</v>
      </c>
      <c r="G2582" s="50">
        <f>IFERROR(F2582*(1-VLOOKUP(C2582,ГОЛОВНА!K:L,2,0)), "-")</f>
        <v>615.27</v>
      </c>
    </row>
    <row r="2583" spans="1:7" x14ac:dyDescent="0.3">
      <c r="A2583" s="80">
        <v>96527641</v>
      </c>
      <c r="B2583" s="53" t="str">
        <f>VLOOKUP(A2583,'DATA (2)'!A:G,2,0)</f>
        <v xml:space="preserve">Верт.насос  CRI1S-5 A-P-A-E-HQQE 3x230  </v>
      </c>
      <c r="C2583" s="50" t="str">
        <f>VLOOKUP(A2583,'DATA (2)'!A:G,4,0)</f>
        <v>CW</v>
      </c>
      <c r="D2583" s="51"/>
      <c r="E2583" s="50"/>
      <c r="F2583" s="50">
        <f>VLOOKUP(A2583,'DATA (2)'!A:G,5,0)</f>
        <v>587.20000000000005</v>
      </c>
      <c r="G2583" s="50">
        <f>IFERROR(F2583*(1-VLOOKUP(C2583,ГОЛОВНА!K:L,2,0)), "-")</f>
        <v>587.20000000000005</v>
      </c>
    </row>
    <row r="2584" spans="1:7" x14ac:dyDescent="0.3">
      <c r="A2584" s="80">
        <v>96562052</v>
      </c>
      <c r="B2584" s="53" t="str">
        <f>VLOOKUP(A2584,'DATA (2)'!A:G,2,0)</f>
        <v xml:space="preserve">Верт.насос  CRI1S-5 A-P-A-E-HQQE 3x400  </v>
      </c>
      <c r="C2584" s="50" t="str">
        <f>VLOOKUP(A2584,'DATA (2)'!A:G,4,0)</f>
        <v>CW</v>
      </c>
      <c r="D2584" s="51"/>
      <c r="E2584" s="50"/>
      <c r="F2584" s="50">
        <f>VLOOKUP(A2584,'DATA (2)'!A:G,5,0)</f>
        <v>587.20000000000005</v>
      </c>
      <c r="G2584" s="50">
        <f>IFERROR(F2584*(1-VLOOKUP(C2584,ГОЛОВНА!K:L,2,0)), "-")</f>
        <v>587.20000000000005</v>
      </c>
    </row>
    <row r="2585" spans="1:7" x14ac:dyDescent="0.3">
      <c r="A2585" s="80">
        <v>96562707</v>
      </c>
      <c r="B2585" s="53" t="str">
        <f>VLOOKUP(A2585,'DATA (2)'!A:G,2,0)</f>
        <v xml:space="preserve">Верт. насос CRI1S-5 A-P-A-V-HQQV 1x220  </v>
      </c>
      <c r="C2585" s="50" t="str">
        <f>VLOOKUP(A2585,'DATA (2)'!A:G,4,0)</f>
        <v>CW</v>
      </c>
      <c r="D2585" s="51"/>
      <c r="E2585" s="50"/>
      <c r="F2585" s="50">
        <f>VLOOKUP(A2585,'DATA (2)'!A:G,5,0)</f>
        <v>633.28</v>
      </c>
      <c r="G2585" s="50">
        <f>IFERROR(F2585*(1-VLOOKUP(C2585,ГОЛОВНА!K:L,2,0)), "-")</f>
        <v>633.28</v>
      </c>
    </row>
    <row r="2586" spans="1:7" x14ac:dyDescent="0.3">
      <c r="A2586" s="80">
        <v>96527663</v>
      </c>
      <c r="B2586" s="53" t="str">
        <f>VLOOKUP(A2586,'DATA (2)'!A:G,2,0)</f>
        <v xml:space="preserve">Верт.насос  CRI1S-5 A-P-A-V-HQQV 3x230  </v>
      </c>
      <c r="C2586" s="50" t="str">
        <f>VLOOKUP(A2586,'DATA (2)'!A:G,4,0)</f>
        <v>CW</v>
      </c>
      <c r="D2586" s="51"/>
      <c r="E2586" s="50"/>
      <c r="F2586" s="50">
        <f>VLOOKUP(A2586,'DATA (2)'!A:G,5,0)</f>
        <v>605.19000000000005</v>
      </c>
      <c r="G2586" s="50">
        <f>IFERROR(F2586*(1-VLOOKUP(C2586,ГОЛОВНА!K:L,2,0)), "-")</f>
        <v>605.19000000000005</v>
      </c>
    </row>
    <row r="2587" spans="1:7" x14ac:dyDescent="0.3">
      <c r="A2587" s="80">
        <v>96562096</v>
      </c>
      <c r="B2587" s="53" t="str">
        <f>VLOOKUP(A2587,'DATA (2)'!A:G,2,0)</f>
        <v xml:space="preserve">Верт.насос  CRI1S-5 A-P-A-V-HQQV 3x400  </v>
      </c>
      <c r="C2587" s="50" t="str">
        <f>VLOOKUP(A2587,'DATA (2)'!A:G,4,0)</f>
        <v>CW</v>
      </c>
      <c r="D2587" s="51"/>
      <c r="E2587" s="50"/>
      <c r="F2587" s="50">
        <f>VLOOKUP(A2587,'DATA (2)'!A:G,5,0)</f>
        <v>605.19000000000005</v>
      </c>
      <c r="G2587" s="50">
        <f>IFERROR(F2587*(1-VLOOKUP(C2587,ГОЛОВНА!K:L,2,0)), "-")</f>
        <v>605.19000000000005</v>
      </c>
    </row>
    <row r="2588" spans="1:7" x14ac:dyDescent="0.3">
      <c r="A2588" s="80">
        <v>96562498</v>
      </c>
      <c r="B2588" s="53" t="str">
        <f>VLOOKUP(A2588,'DATA (2)'!A:G,2,0)</f>
        <v xml:space="preserve">Верт. насос CRI1S-6 A-CA-A-E-HQQE 1x22  </v>
      </c>
      <c r="C2588" s="50" t="str">
        <f>VLOOKUP(A2588,'DATA (2)'!A:G,4,0)</f>
        <v>CW</v>
      </c>
      <c r="D2588" s="51"/>
      <c r="E2588" s="50"/>
      <c r="F2588" s="50">
        <f>VLOOKUP(A2588,'DATA (2)'!A:G,5,0)</f>
        <v>632.94000000000005</v>
      </c>
      <c r="G2588" s="50">
        <f>IFERROR(F2588*(1-VLOOKUP(C2588,ГОЛОВНА!K:L,2,0)), "-")</f>
        <v>632.94000000000005</v>
      </c>
    </row>
    <row r="2589" spans="1:7" x14ac:dyDescent="0.3">
      <c r="A2589" s="80">
        <v>96515780</v>
      </c>
      <c r="B2589" s="53" t="str">
        <f>VLOOKUP(A2589,'DATA (2)'!A:G,2,0)</f>
        <v xml:space="preserve">Верт.насос  CRI1S-6 A-CA-A-E-HQQE 3x23  </v>
      </c>
      <c r="C2589" s="50" t="str">
        <f>VLOOKUP(A2589,'DATA (2)'!A:G,4,0)</f>
        <v>CW</v>
      </c>
      <c r="D2589" s="51"/>
      <c r="E2589" s="50"/>
      <c r="F2589" s="50">
        <f>VLOOKUP(A2589,'DATA (2)'!A:G,5,0)</f>
        <v>604.86</v>
      </c>
      <c r="G2589" s="50">
        <f>IFERROR(F2589*(1-VLOOKUP(C2589,ГОЛОВНА!K:L,2,0)), "-")</f>
        <v>604.86</v>
      </c>
    </row>
    <row r="2590" spans="1:7" x14ac:dyDescent="0.3">
      <c r="A2590" s="80">
        <v>96560986</v>
      </c>
      <c r="B2590" s="53" t="str">
        <f>VLOOKUP(A2590,'DATA (2)'!A:G,2,0)</f>
        <v xml:space="preserve">Верт.насос  CRI1S-6 A-CA-A-E-HQQE 3x40  </v>
      </c>
      <c r="C2590" s="50" t="str">
        <f>VLOOKUP(A2590,'DATA (2)'!A:G,4,0)</f>
        <v>CW</v>
      </c>
      <c r="D2590" s="51"/>
      <c r="E2590" s="50"/>
      <c r="F2590" s="50">
        <f>VLOOKUP(A2590,'DATA (2)'!A:G,5,0)</f>
        <v>604.86</v>
      </c>
      <c r="G2590" s="50">
        <f>IFERROR(F2590*(1-VLOOKUP(C2590,ГОЛОВНА!K:L,2,0)), "-")</f>
        <v>604.86</v>
      </c>
    </row>
    <row r="2591" spans="1:7" x14ac:dyDescent="0.3">
      <c r="A2591" s="80">
        <v>96515811</v>
      </c>
      <c r="B2591" s="53" t="str">
        <f>VLOOKUP(A2591,'DATA (2)'!A:G,2,0)</f>
        <v xml:space="preserve">Верт.насос  CRI1S-6 A-CA-A-V-HQQV 3x23  </v>
      </c>
      <c r="C2591" s="50" t="str">
        <f>VLOOKUP(A2591,'DATA (2)'!A:G,4,0)</f>
        <v>CW</v>
      </c>
      <c r="D2591" s="51"/>
      <c r="E2591" s="50"/>
      <c r="F2591" s="50">
        <f>VLOOKUP(A2591,'DATA (2)'!A:G,5,0)</f>
        <v>622.85</v>
      </c>
      <c r="G2591" s="50">
        <f>IFERROR(F2591*(1-VLOOKUP(C2591,ГОЛОВНА!K:L,2,0)), "-")</f>
        <v>622.85</v>
      </c>
    </row>
    <row r="2592" spans="1:7" x14ac:dyDescent="0.3">
      <c r="A2592" s="80">
        <v>96561495</v>
      </c>
      <c r="B2592" s="53" t="str">
        <f>VLOOKUP(A2592,'DATA (2)'!A:G,2,0)</f>
        <v xml:space="preserve">Верт.насос  CRI1S-6 A-CA-A-V-HQQV 3x40  </v>
      </c>
      <c r="C2592" s="50" t="str">
        <f>VLOOKUP(A2592,'DATA (2)'!A:G,4,0)</f>
        <v>CW</v>
      </c>
      <c r="D2592" s="51"/>
      <c r="E2592" s="50"/>
      <c r="F2592" s="50">
        <f>VLOOKUP(A2592,'DATA (2)'!A:G,5,0)</f>
        <v>622.85</v>
      </c>
      <c r="G2592" s="50">
        <f>IFERROR(F2592*(1-VLOOKUP(C2592,ГОЛОВНА!K:L,2,0)), "-")</f>
        <v>622.85</v>
      </c>
    </row>
    <row r="2593" spans="1:7" x14ac:dyDescent="0.3">
      <c r="A2593" s="80">
        <v>96562581</v>
      </c>
      <c r="B2593" s="53" t="str">
        <f>VLOOKUP(A2593,'DATA (2)'!A:G,2,0)</f>
        <v xml:space="preserve">Верт. насос CRI1S-6 A-FGJ-A-E-HQQE 1x2  </v>
      </c>
      <c r="C2593" s="50" t="str">
        <f>VLOOKUP(A2593,'DATA (2)'!A:G,4,0)</f>
        <v>CW</v>
      </c>
      <c r="D2593" s="51"/>
      <c r="E2593" s="50"/>
      <c r="F2593" s="50">
        <f>VLOOKUP(A2593,'DATA (2)'!A:G,5,0)</f>
        <v>667.01</v>
      </c>
      <c r="G2593" s="50">
        <f>IFERROR(F2593*(1-VLOOKUP(C2593,ГОЛОВНА!K:L,2,0)), "-")</f>
        <v>667.01</v>
      </c>
    </row>
    <row r="2594" spans="1:7" x14ac:dyDescent="0.3">
      <c r="A2594" s="80">
        <v>96527554</v>
      </c>
      <c r="B2594" s="53" t="str">
        <f>VLOOKUP(A2594,'DATA (2)'!A:G,2,0)</f>
        <v xml:space="preserve">Верт.насос  CRI1S-6 A-FGJ-A-E-HQQE 3x2  </v>
      </c>
      <c r="C2594" s="50" t="str">
        <f>VLOOKUP(A2594,'DATA (2)'!A:G,4,0)</f>
        <v>CW</v>
      </c>
      <c r="D2594" s="51"/>
      <c r="E2594" s="50"/>
      <c r="F2594" s="50">
        <f>VLOOKUP(A2594,'DATA (2)'!A:G,5,0)</f>
        <v>638.94000000000005</v>
      </c>
      <c r="G2594" s="50">
        <f>IFERROR(F2594*(1-VLOOKUP(C2594,ГОЛОВНА!K:L,2,0)), "-")</f>
        <v>638.94000000000005</v>
      </c>
    </row>
    <row r="2595" spans="1:7" x14ac:dyDescent="0.3">
      <c r="A2595" s="80">
        <v>96561561</v>
      </c>
      <c r="B2595" s="53" t="str">
        <f>VLOOKUP(A2595,'DATA (2)'!A:G,2,0)</f>
        <v xml:space="preserve">Верт.насос  CRI1S-6 A-FGJ-A-E-HQQE 3x4  </v>
      </c>
      <c r="C2595" s="50" t="str">
        <f>VLOOKUP(A2595,'DATA (2)'!A:G,4,0)</f>
        <v>CW</v>
      </c>
      <c r="D2595" s="51"/>
      <c r="E2595" s="50"/>
      <c r="F2595" s="50">
        <f>VLOOKUP(A2595,'DATA (2)'!A:G,5,0)</f>
        <v>638.94000000000005</v>
      </c>
      <c r="G2595" s="50">
        <f>IFERROR(F2595*(1-VLOOKUP(C2595,ГОЛОВНА!K:L,2,0)), "-")</f>
        <v>638.94000000000005</v>
      </c>
    </row>
    <row r="2596" spans="1:7" x14ac:dyDescent="0.3">
      <c r="A2596" s="80">
        <v>96542374</v>
      </c>
      <c r="B2596" s="53" t="str">
        <f>VLOOKUP(A2596,'DATA (2)'!A:G,2,0)</f>
        <v xml:space="preserve">Верт. насос CRI1S-6 A-FGJ-A-V-HQQV 1x2  </v>
      </c>
      <c r="C2596" s="50" t="str">
        <f>VLOOKUP(A2596,'DATA (2)'!A:G,4,0)</f>
        <v>CW</v>
      </c>
      <c r="D2596" s="51"/>
      <c r="E2596" s="50"/>
      <c r="F2596" s="50">
        <f>VLOOKUP(A2596,'DATA (2)'!A:G,5,0)</f>
        <v>685.02</v>
      </c>
      <c r="G2596" s="50">
        <f>IFERROR(F2596*(1-VLOOKUP(C2596,ГОЛОВНА!K:L,2,0)), "-")</f>
        <v>685.02</v>
      </c>
    </row>
    <row r="2597" spans="1:7" x14ac:dyDescent="0.3">
      <c r="A2597" s="80">
        <v>96527610</v>
      </c>
      <c r="B2597" s="53" t="str">
        <f>VLOOKUP(A2597,'DATA (2)'!A:G,2,0)</f>
        <v xml:space="preserve">Верт.насос  CRI1S-6 A-FGJ-A-V-HQQV 3x2  </v>
      </c>
      <c r="C2597" s="50" t="str">
        <f>VLOOKUP(A2597,'DATA (2)'!A:G,4,0)</f>
        <v>CW</v>
      </c>
      <c r="D2597" s="51"/>
      <c r="E2597" s="50"/>
      <c r="F2597" s="50">
        <f>VLOOKUP(A2597,'DATA (2)'!A:G,5,0)</f>
        <v>656.95</v>
      </c>
      <c r="G2597" s="50">
        <f>IFERROR(F2597*(1-VLOOKUP(C2597,ГОЛОВНА!K:L,2,0)), "-")</f>
        <v>656.95</v>
      </c>
    </row>
    <row r="2598" spans="1:7" x14ac:dyDescent="0.3">
      <c r="A2598" s="80">
        <v>96561985</v>
      </c>
      <c r="B2598" s="53" t="str">
        <f>VLOOKUP(A2598,'DATA (2)'!A:G,2,0)</f>
        <v xml:space="preserve">Верт.насос  CRI1S-6 A-FGJ-A-V-HQQV 3x4  </v>
      </c>
      <c r="C2598" s="50" t="str">
        <f>VLOOKUP(A2598,'DATA (2)'!A:G,4,0)</f>
        <v>CW</v>
      </c>
      <c r="D2598" s="51"/>
      <c r="E2598" s="50"/>
      <c r="F2598" s="50">
        <f>VLOOKUP(A2598,'DATA (2)'!A:G,5,0)</f>
        <v>656.95</v>
      </c>
      <c r="G2598" s="50">
        <f>IFERROR(F2598*(1-VLOOKUP(C2598,ГОЛОВНА!K:L,2,0)), "-")</f>
        <v>656.95</v>
      </c>
    </row>
    <row r="2599" spans="1:7" x14ac:dyDescent="0.3">
      <c r="A2599" s="80">
        <v>96562666</v>
      </c>
      <c r="B2599" s="53" t="str">
        <f>VLOOKUP(A2599,'DATA (2)'!A:G,2,0)</f>
        <v xml:space="preserve">Верт. насос CRI1S-6 A-P-A-E-HQQE 1x220  </v>
      </c>
      <c r="C2599" s="50" t="str">
        <f>VLOOKUP(A2599,'DATA (2)'!A:G,4,0)</f>
        <v>CW</v>
      </c>
      <c r="D2599" s="51"/>
      <c r="E2599" s="50"/>
      <c r="F2599" s="50">
        <f>VLOOKUP(A2599,'DATA (2)'!A:G,5,0)</f>
        <v>632.94000000000005</v>
      </c>
      <c r="G2599" s="50">
        <f>IFERROR(F2599*(1-VLOOKUP(C2599,ГОЛОВНА!K:L,2,0)), "-")</f>
        <v>632.94000000000005</v>
      </c>
    </row>
    <row r="2600" spans="1:7" x14ac:dyDescent="0.3">
      <c r="A2600" s="80">
        <v>96527642</v>
      </c>
      <c r="B2600" s="53" t="str">
        <f>VLOOKUP(A2600,'DATA (2)'!A:G,2,0)</f>
        <v xml:space="preserve">Верт.насос  CRI1S-6 A-P-A-E-HQQE 3x230  </v>
      </c>
      <c r="C2600" s="50" t="str">
        <f>VLOOKUP(A2600,'DATA (2)'!A:G,4,0)</f>
        <v>CW</v>
      </c>
      <c r="D2600" s="51"/>
      <c r="E2600" s="50"/>
      <c r="F2600" s="50">
        <f>VLOOKUP(A2600,'DATA (2)'!A:G,5,0)</f>
        <v>604.86</v>
      </c>
      <c r="G2600" s="50">
        <f>IFERROR(F2600*(1-VLOOKUP(C2600,ГОЛОВНА!K:L,2,0)), "-")</f>
        <v>604.86</v>
      </c>
    </row>
    <row r="2601" spans="1:7" x14ac:dyDescent="0.3">
      <c r="A2601" s="80">
        <v>96562053</v>
      </c>
      <c r="B2601" s="53" t="str">
        <f>VLOOKUP(A2601,'DATA (2)'!A:G,2,0)</f>
        <v xml:space="preserve">Верт.насос  CRI1S-6 A-P-A-E-HQQE 3x400  </v>
      </c>
      <c r="C2601" s="50" t="str">
        <f>VLOOKUP(A2601,'DATA (2)'!A:G,4,0)</f>
        <v>CW</v>
      </c>
      <c r="D2601" s="51"/>
      <c r="E2601" s="50"/>
      <c r="F2601" s="50">
        <f>VLOOKUP(A2601,'DATA (2)'!A:G,5,0)</f>
        <v>604.86</v>
      </c>
      <c r="G2601" s="50">
        <f>IFERROR(F2601*(1-VLOOKUP(C2601,ГОЛОВНА!K:L,2,0)), "-")</f>
        <v>604.86</v>
      </c>
    </row>
    <row r="2602" spans="1:7" x14ac:dyDescent="0.3">
      <c r="A2602" s="80">
        <v>96562708</v>
      </c>
      <c r="B2602" s="53" t="str">
        <f>VLOOKUP(A2602,'DATA (2)'!A:G,2,0)</f>
        <v xml:space="preserve">Верт. насос CRI1S-6 A-P-A-V-HQQV 1x220  </v>
      </c>
      <c r="C2602" s="50" t="str">
        <f>VLOOKUP(A2602,'DATA (2)'!A:G,4,0)</f>
        <v>CW</v>
      </c>
      <c r="D2602" s="51"/>
      <c r="E2602" s="50"/>
      <c r="F2602" s="50">
        <f>VLOOKUP(A2602,'DATA (2)'!A:G,5,0)</f>
        <v>650.92999999999995</v>
      </c>
      <c r="G2602" s="50">
        <f>IFERROR(F2602*(1-VLOOKUP(C2602,ГОЛОВНА!K:L,2,0)), "-")</f>
        <v>650.92999999999995</v>
      </c>
    </row>
    <row r="2603" spans="1:7" x14ac:dyDescent="0.3">
      <c r="A2603" s="80">
        <v>96527664</v>
      </c>
      <c r="B2603" s="53" t="str">
        <f>VLOOKUP(A2603,'DATA (2)'!A:G,2,0)</f>
        <v xml:space="preserve">Верт.насос  CRI1S-6 A-P-A-V-HQQV 3x230  </v>
      </c>
      <c r="C2603" s="50" t="str">
        <f>VLOOKUP(A2603,'DATA (2)'!A:G,4,0)</f>
        <v>CW</v>
      </c>
      <c r="D2603" s="51"/>
      <c r="E2603" s="50"/>
      <c r="F2603" s="50">
        <f>VLOOKUP(A2603,'DATA (2)'!A:G,5,0)</f>
        <v>622.85</v>
      </c>
      <c r="G2603" s="50">
        <f>IFERROR(F2603*(1-VLOOKUP(C2603,ГОЛОВНА!K:L,2,0)), "-")</f>
        <v>622.85</v>
      </c>
    </row>
    <row r="2604" spans="1:7" x14ac:dyDescent="0.3">
      <c r="A2604" s="80">
        <v>96562097</v>
      </c>
      <c r="B2604" s="53" t="str">
        <f>VLOOKUP(A2604,'DATA (2)'!A:G,2,0)</f>
        <v xml:space="preserve">Верт.насос  CRI1S-6 A-P-A-V-HQQV 3x400  </v>
      </c>
      <c r="C2604" s="50" t="str">
        <f>VLOOKUP(A2604,'DATA (2)'!A:G,4,0)</f>
        <v>CW</v>
      </c>
      <c r="D2604" s="51"/>
      <c r="E2604" s="50"/>
      <c r="F2604" s="50">
        <f>VLOOKUP(A2604,'DATA (2)'!A:G,5,0)</f>
        <v>622.85</v>
      </c>
      <c r="G2604" s="50">
        <f>IFERROR(F2604*(1-VLOOKUP(C2604,ГОЛОВНА!K:L,2,0)), "-")</f>
        <v>622.85</v>
      </c>
    </row>
    <row r="2605" spans="1:7" x14ac:dyDescent="0.3">
      <c r="A2605" s="80">
        <v>96562499</v>
      </c>
      <c r="B2605" s="53" t="str">
        <f>VLOOKUP(A2605,'DATA (2)'!A:G,2,0)</f>
        <v xml:space="preserve">Верт. насос CRI1S-7 A-CA-A-E-HQQE 1x22  </v>
      </c>
      <c r="C2605" s="50" t="str">
        <f>VLOOKUP(A2605,'DATA (2)'!A:G,4,0)</f>
        <v>CW</v>
      </c>
      <c r="D2605" s="51"/>
      <c r="E2605" s="50"/>
      <c r="F2605" s="50">
        <f>VLOOKUP(A2605,'DATA (2)'!A:G,5,0)</f>
        <v>650.4</v>
      </c>
      <c r="G2605" s="50">
        <f>IFERROR(F2605*(1-VLOOKUP(C2605,ГОЛОВНА!K:L,2,0)), "-")</f>
        <v>650.4</v>
      </c>
    </row>
    <row r="2606" spans="1:7" x14ac:dyDescent="0.3">
      <c r="A2606" s="80">
        <v>96515782</v>
      </c>
      <c r="B2606" s="53" t="str">
        <f>VLOOKUP(A2606,'DATA (2)'!A:G,2,0)</f>
        <v xml:space="preserve">Верт.насос  CRI1S-7 A-CA-A-E-HQQE 3x23  </v>
      </c>
      <c r="C2606" s="50" t="str">
        <f>VLOOKUP(A2606,'DATA (2)'!A:G,4,0)</f>
        <v>CW</v>
      </c>
      <c r="D2606" s="51"/>
      <c r="E2606" s="50"/>
      <c r="F2606" s="50">
        <f>VLOOKUP(A2606,'DATA (2)'!A:G,5,0)</f>
        <v>622.33000000000004</v>
      </c>
      <c r="G2606" s="50">
        <f>IFERROR(F2606*(1-VLOOKUP(C2606,ГОЛОВНА!K:L,2,0)), "-")</f>
        <v>622.33000000000004</v>
      </c>
    </row>
    <row r="2607" spans="1:7" x14ac:dyDescent="0.3">
      <c r="A2607" s="80">
        <v>96560987</v>
      </c>
      <c r="B2607" s="53" t="str">
        <f>VLOOKUP(A2607,'DATA (2)'!A:G,2,0)</f>
        <v xml:space="preserve">Верт.насос  CRI1S-7 A-CA-A-E-HQQE 3x40  </v>
      </c>
      <c r="C2607" s="50" t="str">
        <f>VLOOKUP(A2607,'DATA (2)'!A:G,4,0)</f>
        <v>CW</v>
      </c>
      <c r="D2607" s="51"/>
      <c r="E2607" s="50"/>
      <c r="F2607" s="50">
        <f>VLOOKUP(A2607,'DATA (2)'!A:G,5,0)</f>
        <v>622.33000000000004</v>
      </c>
      <c r="G2607" s="50">
        <f>IFERROR(F2607*(1-VLOOKUP(C2607,ГОЛОВНА!K:L,2,0)), "-")</f>
        <v>622.33000000000004</v>
      </c>
    </row>
    <row r="2608" spans="1:7" x14ac:dyDescent="0.3">
      <c r="A2608" s="80">
        <v>96515813</v>
      </c>
      <c r="B2608" s="53" t="str">
        <f>VLOOKUP(A2608,'DATA (2)'!A:G,2,0)</f>
        <v xml:space="preserve">Верт.насос  CRI1S-7 A-CA-A-V-HQQV 3x23  </v>
      </c>
      <c r="C2608" s="50" t="str">
        <f>VLOOKUP(A2608,'DATA (2)'!A:G,4,0)</f>
        <v>CW</v>
      </c>
      <c r="D2608" s="51"/>
      <c r="E2608" s="50"/>
      <c r="F2608" s="50">
        <f>VLOOKUP(A2608,'DATA (2)'!A:G,5,0)</f>
        <v>640.34</v>
      </c>
      <c r="G2608" s="50">
        <f>IFERROR(F2608*(1-VLOOKUP(C2608,ГОЛОВНА!K:L,2,0)), "-")</f>
        <v>640.34</v>
      </c>
    </row>
    <row r="2609" spans="1:7" x14ac:dyDescent="0.3">
      <c r="A2609" s="80">
        <v>96561498</v>
      </c>
      <c r="B2609" s="53" t="str">
        <f>VLOOKUP(A2609,'DATA (2)'!A:G,2,0)</f>
        <v xml:space="preserve">Верт.насос  CRI1S-7 A-CA-A-V-HQQV 3x40  </v>
      </c>
      <c r="C2609" s="50" t="str">
        <f>VLOOKUP(A2609,'DATA (2)'!A:G,4,0)</f>
        <v>CW</v>
      </c>
      <c r="D2609" s="51"/>
      <c r="E2609" s="50"/>
      <c r="F2609" s="50">
        <f>VLOOKUP(A2609,'DATA (2)'!A:G,5,0)</f>
        <v>640.34</v>
      </c>
      <c r="G2609" s="50">
        <f>IFERROR(F2609*(1-VLOOKUP(C2609,ГОЛОВНА!K:L,2,0)), "-")</f>
        <v>640.34</v>
      </c>
    </row>
    <row r="2610" spans="1:7" x14ac:dyDescent="0.3">
      <c r="A2610" s="80">
        <v>96562582</v>
      </c>
      <c r="B2610" s="53" t="str">
        <f>VLOOKUP(A2610,'DATA (2)'!A:G,2,0)</f>
        <v xml:space="preserve">Верт. насос CRI1S-7 A-FGJ-A-E-HQQE 1x2  </v>
      </c>
      <c r="C2610" s="50" t="str">
        <f>VLOOKUP(A2610,'DATA (2)'!A:G,4,0)</f>
        <v>CW</v>
      </c>
      <c r="D2610" s="51"/>
      <c r="E2610" s="50"/>
      <c r="F2610" s="50">
        <f>VLOOKUP(A2610,'DATA (2)'!A:G,5,0)</f>
        <v>684.49</v>
      </c>
      <c r="G2610" s="50">
        <f>IFERROR(F2610*(1-VLOOKUP(C2610,ГОЛОВНА!K:L,2,0)), "-")</f>
        <v>684.49</v>
      </c>
    </row>
    <row r="2611" spans="1:7" x14ac:dyDescent="0.3">
      <c r="A2611" s="80">
        <v>96527555</v>
      </c>
      <c r="B2611" s="53" t="str">
        <f>VLOOKUP(A2611,'DATA (2)'!A:G,2,0)</f>
        <v xml:space="preserve">Верт.насос  CRI1S-7 A-FGJ-A-E-HQQE 3x2  </v>
      </c>
      <c r="C2611" s="50" t="str">
        <f>VLOOKUP(A2611,'DATA (2)'!A:G,4,0)</f>
        <v>CW</v>
      </c>
      <c r="D2611" s="51"/>
      <c r="E2611" s="50"/>
      <c r="F2611" s="50">
        <f>VLOOKUP(A2611,'DATA (2)'!A:G,5,0)</f>
        <v>656.42</v>
      </c>
      <c r="G2611" s="50">
        <f>IFERROR(F2611*(1-VLOOKUP(C2611,ГОЛОВНА!K:L,2,0)), "-")</f>
        <v>656.42</v>
      </c>
    </row>
    <row r="2612" spans="1:7" x14ac:dyDescent="0.3">
      <c r="A2612" s="80">
        <v>96561562</v>
      </c>
      <c r="B2612" s="53" t="str">
        <f>VLOOKUP(A2612,'DATA (2)'!A:G,2,0)</f>
        <v xml:space="preserve">Верт.насос  CRI1S-7 A-FGJ-A-E-HQQE 3x4  </v>
      </c>
      <c r="C2612" s="50" t="str">
        <f>VLOOKUP(A2612,'DATA (2)'!A:G,4,0)</f>
        <v>CW</v>
      </c>
      <c r="D2612" s="51"/>
      <c r="E2612" s="50"/>
      <c r="F2612" s="50">
        <f>VLOOKUP(A2612,'DATA (2)'!A:G,5,0)</f>
        <v>656.42</v>
      </c>
      <c r="G2612" s="50">
        <f>IFERROR(F2612*(1-VLOOKUP(C2612,ГОЛОВНА!K:L,2,0)), "-")</f>
        <v>656.42</v>
      </c>
    </row>
    <row r="2613" spans="1:7" x14ac:dyDescent="0.3">
      <c r="A2613" s="80">
        <v>96542375</v>
      </c>
      <c r="B2613" s="53" t="str">
        <f>VLOOKUP(A2613,'DATA (2)'!A:G,2,0)</f>
        <v xml:space="preserve">Верт. насос CRI1S-7 A-FGJ-A-V-HQQV 1x2  </v>
      </c>
      <c r="C2613" s="50" t="str">
        <f>VLOOKUP(A2613,'DATA (2)'!A:G,4,0)</f>
        <v>CW</v>
      </c>
      <c r="D2613" s="51"/>
      <c r="E2613" s="50"/>
      <c r="F2613" s="50">
        <f>VLOOKUP(A2613,'DATA (2)'!A:G,5,0)</f>
        <v>702.51</v>
      </c>
      <c r="G2613" s="50">
        <f>IFERROR(F2613*(1-VLOOKUP(C2613,ГОЛОВНА!K:L,2,0)), "-")</f>
        <v>702.51</v>
      </c>
    </row>
    <row r="2614" spans="1:7" x14ac:dyDescent="0.3">
      <c r="A2614" s="80">
        <v>96527611</v>
      </c>
      <c r="B2614" s="53" t="str">
        <f>VLOOKUP(A2614,'DATA (2)'!A:G,2,0)</f>
        <v xml:space="preserve">Верт.насос  CRI1S-7 A-FGJ-A-V-HQQV 3x2  </v>
      </c>
      <c r="C2614" s="50" t="str">
        <f>VLOOKUP(A2614,'DATA (2)'!A:G,4,0)</f>
        <v>CW</v>
      </c>
      <c r="D2614" s="51"/>
      <c r="E2614" s="50"/>
      <c r="F2614" s="50">
        <f>VLOOKUP(A2614,'DATA (2)'!A:G,5,0)</f>
        <v>674.42</v>
      </c>
      <c r="G2614" s="50">
        <f>IFERROR(F2614*(1-VLOOKUP(C2614,ГОЛОВНА!K:L,2,0)), "-")</f>
        <v>674.42</v>
      </c>
    </row>
    <row r="2615" spans="1:7" x14ac:dyDescent="0.3">
      <c r="A2615" s="80">
        <v>96561986</v>
      </c>
      <c r="B2615" s="53" t="str">
        <f>VLOOKUP(A2615,'DATA (2)'!A:G,2,0)</f>
        <v xml:space="preserve">Верт.насос  CRI1S-7 A-FGJ-A-V-HQQV 3x4  </v>
      </c>
      <c r="C2615" s="50" t="str">
        <f>VLOOKUP(A2615,'DATA (2)'!A:G,4,0)</f>
        <v>CW</v>
      </c>
      <c r="D2615" s="51"/>
      <c r="E2615" s="50"/>
      <c r="F2615" s="50">
        <f>VLOOKUP(A2615,'DATA (2)'!A:G,5,0)</f>
        <v>674.42</v>
      </c>
      <c r="G2615" s="50">
        <f>IFERROR(F2615*(1-VLOOKUP(C2615,ГОЛОВНА!K:L,2,0)), "-")</f>
        <v>674.42</v>
      </c>
    </row>
    <row r="2616" spans="1:7" x14ac:dyDescent="0.3">
      <c r="A2616" s="80">
        <v>96562668</v>
      </c>
      <c r="B2616" s="53" t="str">
        <f>VLOOKUP(A2616,'DATA (2)'!A:G,2,0)</f>
        <v xml:space="preserve">Верт. насос CRI1S-7 A-P-A-E-HQQE 1x220  </v>
      </c>
      <c r="C2616" s="50" t="str">
        <f>VLOOKUP(A2616,'DATA (2)'!A:G,4,0)</f>
        <v>CW</v>
      </c>
      <c r="D2616" s="51"/>
      <c r="E2616" s="50"/>
      <c r="F2616" s="50">
        <f>VLOOKUP(A2616,'DATA (2)'!A:G,5,0)</f>
        <v>650.4</v>
      </c>
      <c r="G2616" s="50">
        <f>IFERROR(F2616*(1-VLOOKUP(C2616,ГОЛОВНА!K:L,2,0)), "-")</f>
        <v>650.4</v>
      </c>
    </row>
    <row r="2617" spans="1:7" x14ac:dyDescent="0.3">
      <c r="A2617" s="80">
        <v>96527643</v>
      </c>
      <c r="B2617" s="53" t="str">
        <f>VLOOKUP(A2617,'DATA (2)'!A:G,2,0)</f>
        <v xml:space="preserve">Верт.насос  CRI1S-7 A-P-A-E-HQQE 3x230  </v>
      </c>
      <c r="C2617" s="50" t="str">
        <f>VLOOKUP(A2617,'DATA (2)'!A:G,4,0)</f>
        <v>CW</v>
      </c>
      <c r="D2617" s="51"/>
      <c r="E2617" s="50"/>
      <c r="F2617" s="50">
        <f>VLOOKUP(A2617,'DATA (2)'!A:G,5,0)</f>
        <v>622.33000000000004</v>
      </c>
      <c r="G2617" s="50">
        <f>IFERROR(F2617*(1-VLOOKUP(C2617,ГОЛОВНА!K:L,2,0)), "-")</f>
        <v>622.33000000000004</v>
      </c>
    </row>
    <row r="2618" spans="1:7" x14ac:dyDescent="0.3">
      <c r="A2618" s="80">
        <v>96562054</v>
      </c>
      <c r="B2618" s="53" t="str">
        <f>VLOOKUP(A2618,'DATA (2)'!A:G,2,0)</f>
        <v xml:space="preserve">Верт.насос  CRI1S-7 A-P-A-E-HQQE 3x400  </v>
      </c>
      <c r="C2618" s="50" t="str">
        <f>VLOOKUP(A2618,'DATA (2)'!A:G,4,0)</f>
        <v>CW</v>
      </c>
      <c r="D2618" s="51"/>
      <c r="E2618" s="50"/>
      <c r="F2618" s="50">
        <f>VLOOKUP(A2618,'DATA (2)'!A:G,5,0)</f>
        <v>622.33000000000004</v>
      </c>
      <c r="G2618" s="50">
        <f>IFERROR(F2618*(1-VLOOKUP(C2618,ГОЛОВНА!K:L,2,0)), "-")</f>
        <v>622.33000000000004</v>
      </c>
    </row>
    <row r="2619" spans="1:7" x14ac:dyDescent="0.3">
      <c r="A2619" s="80">
        <v>96562709</v>
      </c>
      <c r="B2619" s="53" t="str">
        <f>VLOOKUP(A2619,'DATA (2)'!A:G,2,0)</f>
        <v xml:space="preserve">Верт. насос CRI1S-7 A-P-A-V-HQQV 1x220  </v>
      </c>
      <c r="C2619" s="50" t="str">
        <f>VLOOKUP(A2619,'DATA (2)'!A:G,4,0)</f>
        <v>CW</v>
      </c>
      <c r="D2619" s="51"/>
      <c r="E2619" s="50"/>
      <c r="F2619" s="50">
        <f>VLOOKUP(A2619,'DATA (2)'!A:G,5,0)</f>
        <v>668.41</v>
      </c>
      <c r="G2619" s="50">
        <f>IFERROR(F2619*(1-VLOOKUP(C2619,ГОЛОВНА!K:L,2,0)), "-")</f>
        <v>668.41</v>
      </c>
    </row>
    <row r="2620" spans="1:7" x14ac:dyDescent="0.3">
      <c r="A2620" s="80">
        <v>96527665</v>
      </c>
      <c r="B2620" s="53" t="str">
        <f>VLOOKUP(A2620,'DATA (2)'!A:G,2,0)</f>
        <v xml:space="preserve">Верт.насос  CRI1S-7 A-P-A-V-HQQV 3x230  </v>
      </c>
      <c r="C2620" s="50" t="str">
        <f>VLOOKUP(A2620,'DATA (2)'!A:G,4,0)</f>
        <v>CW</v>
      </c>
      <c r="D2620" s="51"/>
      <c r="E2620" s="50"/>
      <c r="F2620" s="50">
        <f>VLOOKUP(A2620,'DATA (2)'!A:G,5,0)</f>
        <v>640.34</v>
      </c>
      <c r="G2620" s="50">
        <f>IFERROR(F2620*(1-VLOOKUP(C2620,ГОЛОВНА!K:L,2,0)), "-")</f>
        <v>640.34</v>
      </c>
    </row>
    <row r="2621" spans="1:7" x14ac:dyDescent="0.3">
      <c r="A2621" s="80">
        <v>96562098</v>
      </c>
      <c r="B2621" s="53" t="str">
        <f>VLOOKUP(A2621,'DATA (2)'!A:G,2,0)</f>
        <v xml:space="preserve">Верт.насос  CRI1S-7 A-P-A-V-HQQV 3x400  </v>
      </c>
      <c r="C2621" s="50" t="str">
        <f>VLOOKUP(A2621,'DATA (2)'!A:G,4,0)</f>
        <v>CW</v>
      </c>
      <c r="D2621" s="51"/>
      <c r="E2621" s="50"/>
      <c r="F2621" s="50">
        <f>VLOOKUP(A2621,'DATA (2)'!A:G,5,0)</f>
        <v>640.34</v>
      </c>
      <c r="G2621" s="50">
        <f>IFERROR(F2621*(1-VLOOKUP(C2621,ГОЛОВНА!K:L,2,0)), "-")</f>
        <v>640.34</v>
      </c>
    </row>
    <row r="2622" spans="1:7" x14ac:dyDescent="0.3">
      <c r="A2622" s="80">
        <v>96562500</v>
      </c>
      <c r="B2622" s="53" t="str">
        <f>VLOOKUP(A2622,'DATA (2)'!A:G,2,0)</f>
        <v xml:space="preserve">Верт. насос CRI1S-8 A-CA-A-E-HQQE 1x22  </v>
      </c>
      <c r="C2622" s="50" t="str">
        <f>VLOOKUP(A2622,'DATA (2)'!A:G,4,0)</f>
        <v>CW</v>
      </c>
      <c r="D2622" s="51"/>
      <c r="E2622" s="50"/>
      <c r="F2622" s="50">
        <f>VLOOKUP(A2622,'DATA (2)'!A:G,5,0)</f>
        <v>668.07</v>
      </c>
      <c r="G2622" s="50">
        <f>IFERROR(F2622*(1-VLOOKUP(C2622,ГОЛОВНА!K:L,2,0)), "-")</f>
        <v>668.07</v>
      </c>
    </row>
    <row r="2623" spans="1:7" x14ac:dyDescent="0.3">
      <c r="A2623" s="80">
        <v>96515784</v>
      </c>
      <c r="B2623" s="53" t="str">
        <f>VLOOKUP(A2623,'DATA (2)'!A:G,2,0)</f>
        <v xml:space="preserve">Верт.насос  CRI1S-8 A-CA-A-E-HQQE 3x23  </v>
      </c>
      <c r="C2623" s="50" t="str">
        <f>VLOOKUP(A2623,'DATA (2)'!A:G,4,0)</f>
        <v>CW</v>
      </c>
      <c r="D2623" s="51"/>
      <c r="E2623" s="50"/>
      <c r="F2623" s="50">
        <f>VLOOKUP(A2623,'DATA (2)'!A:G,5,0)</f>
        <v>640</v>
      </c>
      <c r="G2623" s="50">
        <f>IFERROR(F2623*(1-VLOOKUP(C2623,ГОЛОВНА!K:L,2,0)), "-")</f>
        <v>640</v>
      </c>
    </row>
    <row r="2624" spans="1:7" x14ac:dyDescent="0.3">
      <c r="A2624" s="80">
        <v>96560988</v>
      </c>
      <c r="B2624" s="53" t="str">
        <f>VLOOKUP(A2624,'DATA (2)'!A:G,2,0)</f>
        <v xml:space="preserve">Верт.насос  CRI1S-8 A-CA-A-E-HQQE 3x40  </v>
      </c>
      <c r="C2624" s="50" t="str">
        <f>VLOOKUP(A2624,'DATA (2)'!A:G,4,0)</f>
        <v>CW</v>
      </c>
      <c r="D2624" s="51"/>
      <c r="E2624" s="50"/>
      <c r="F2624" s="50">
        <f>VLOOKUP(A2624,'DATA (2)'!A:G,5,0)</f>
        <v>640</v>
      </c>
      <c r="G2624" s="50">
        <f>IFERROR(F2624*(1-VLOOKUP(C2624,ГОЛОВНА!K:L,2,0)), "-")</f>
        <v>640</v>
      </c>
    </row>
    <row r="2625" spans="1:7" x14ac:dyDescent="0.3">
      <c r="A2625" s="80">
        <v>96515815</v>
      </c>
      <c r="B2625" s="53" t="str">
        <f>VLOOKUP(A2625,'DATA (2)'!A:G,2,0)</f>
        <v xml:space="preserve">Верт.насос  CRI1S-8 A-CA-A-V-HQQV 3x23  </v>
      </c>
      <c r="C2625" s="50" t="str">
        <f>VLOOKUP(A2625,'DATA (2)'!A:G,4,0)</f>
        <v>CW</v>
      </c>
      <c r="D2625" s="51"/>
      <c r="E2625" s="50"/>
      <c r="F2625" s="50">
        <f>VLOOKUP(A2625,'DATA (2)'!A:G,5,0)</f>
        <v>658.01</v>
      </c>
      <c r="G2625" s="50">
        <f>IFERROR(F2625*(1-VLOOKUP(C2625,ГОЛОВНА!K:L,2,0)), "-")</f>
        <v>658.01</v>
      </c>
    </row>
    <row r="2626" spans="1:7" x14ac:dyDescent="0.3">
      <c r="A2626" s="80">
        <v>96561499</v>
      </c>
      <c r="B2626" s="53" t="str">
        <f>VLOOKUP(A2626,'DATA (2)'!A:G,2,0)</f>
        <v xml:space="preserve">Верт.насос  CRI1S-8 A-CA-A-V-HQQV 3x40  </v>
      </c>
      <c r="C2626" s="50" t="str">
        <f>VLOOKUP(A2626,'DATA (2)'!A:G,4,0)</f>
        <v>CW</v>
      </c>
      <c r="D2626" s="51"/>
      <c r="E2626" s="50"/>
      <c r="F2626" s="50">
        <f>VLOOKUP(A2626,'DATA (2)'!A:G,5,0)</f>
        <v>658.01</v>
      </c>
      <c r="G2626" s="50">
        <f>IFERROR(F2626*(1-VLOOKUP(C2626,ГОЛОВНА!K:L,2,0)), "-")</f>
        <v>658.01</v>
      </c>
    </row>
    <row r="2627" spans="1:7" x14ac:dyDescent="0.3">
      <c r="A2627" s="80">
        <v>96562583</v>
      </c>
      <c r="B2627" s="53" t="str">
        <f>VLOOKUP(A2627,'DATA (2)'!A:G,2,0)</f>
        <v xml:space="preserve">Верт. насос CRI1S-8 A-FGJ-A-E-HQQE 1x2  </v>
      </c>
      <c r="C2627" s="50" t="str">
        <f>VLOOKUP(A2627,'DATA (2)'!A:G,4,0)</f>
        <v>CW</v>
      </c>
      <c r="D2627" s="51"/>
      <c r="E2627" s="50"/>
      <c r="F2627" s="50">
        <f>VLOOKUP(A2627,'DATA (2)'!A:G,5,0)</f>
        <v>702.16</v>
      </c>
      <c r="G2627" s="50">
        <f>IFERROR(F2627*(1-VLOOKUP(C2627,ГОЛОВНА!K:L,2,0)), "-")</f>
        <v>702.16</v>
      </c>
    </row>
    <row r="2628" spans="1:7" x14ac:dyDescent="0.3">
      <c r="A2628" s="80">
        <v>96527556</v>
      </c>
      <c r="B2628" s="53" t="str">
        <f>VLOOKUP(A2628,'DATA (2)'!A:G,2,0)</f>
        <v xml:space="preserve">Верт.насос  CRI1S-8 A-FGJ-A-E-HQQE 3x2  </v>
      </c>
      <c r="C2628" s="50" t="str">
        <f>VLOOKUP(A2628,'DATA (2)'!A:G,4,0)</f>
        <v>CW</v>
      </c>
      <c r="D2628" s="51"/>
      <c r="E2628" s="50"/>
      <c r="F2628" s="50">
        <f>VLOOKUP(A2628,'DATA (2)'!A:G,5,0)</f>
        <v>674.08</v>
      </c>
      <c r="G2628" s="50">
        <f>IFERROR(F2628*(1-VLOOKUP(C2628,ГОЛОВНА!K:L,2,0)), "-")</f>
        <v>674.08</v>
      </c>
    </row>
    <row r="2629" spans="1:7" x14ac:dyDescent="0.3">
      <c r="A2629" s="80">
        <v>96561563</v>
      </c>
      <c r="B2629" s="53" t="str">
        <f>VLOOKUP(A2629,'DATA (2)'!A:G,2,0)</f>
        <v xml:space="preserve">Верт.насос  CRI1S-8 A-FGJ-A-E-HQQE 3x4  </v>
      </c>
      <c r="C2629" s="50" t="str">
        <f>VLOOKUP(A2629,'DATA (2)'!A:G,4,0)</f>
        <v>CW</v>
      </c>
      <c r="D2629" s="51"/>
      <c r="E2629" s="50"/>
      <c r="F2629" s="50">
        <f>VLOOKUP(A2629,'DATA (2)'!A:G,5,0)</f>
        <v>674.08</v>
      </c>
      <c r="G2629" s="50">
        <f>IFERROR(F2629*(1-VLOOKUP(C2629,ГОЛОВНА!K:L,2,0)), "-")</f>
        <v>674.08</v>
      </c>
    </row>
    <row r="2630" spans="1:7" x14ac:dyDescent="0.3">
      <c r="A2630" s="80">
        <v>96542376</v>
      </c>
      <c r="B2630" s="53" t="str">
        <f>VLOOKUP(A2630,'DATA (2)'!A:G,2,0)</f>
        <v xml:space="preserve">Верт. насос CRI1S-8 A-FGJ-A-V-HQQV 1x2  </v>
      </c>
      <c r="C2630" s="50" t="str">
        <f>VLOOKUP(A2630,'DATA (2)'!A:G,4,0)</f>
        <v>CW</v>
      </c>
      <c r="D2630" s="51"/>
      <c r="E2630" s="50"/>
      <c r="F2630" s="50">
        <f>VLOOKUP(A2630,'DATA (2)'!A:G,5,0)</f>
        <v>720.17</v>
      </c>
      <c r="G2630" s="50">
        <f>IFERROR(F2630*(1-VLOOKUP(C2630,ГОЛОВНА!K:L,2,0)), "-")</f>
        <v>720.17</v>
      </c>
    </row>
    <row r="2631" spans="1:7" x14ac:dyDescent="0.3">
      <c r="A2631" s="80">
        <v>96527612</v>
      </c>
      <c r="B2631" s="53" t="str">
        <f>VLOOKUP(A2631,'DATA (2)'!A:G,2,0)</f>
        <v xml:space="preserve">Верт.насос  CRI1S-8 A-FGJ-A-V-HQQV 3x2  </v>
      </c>
      <c r="C2631" s="50" t="str">
        <f>VLOOKUP(A2631,'DATA (2)'!A:G,4,0)</f>
        <v>CW</v>
      </c>
      <c r="D2631" s="51"/>
      <c r="E2631" s="50"/>
      <c r="F2631" s="50">
        <f>VLOOKUP(A2631,'DATA (2)'!A:G,5,0)</f>
        <v>692.08</v>
      </c>
      <c r="G2631" s="50">
        <f>IFERROR(F2631*(1-VLOOKUP(C2631,ГОЛОВНА!K:L,2,0)), "-")</f>
        <v>692.08</v>
      </c>
    </row>
    <row r="2632" spans="1:7" x14ac:dyDescent="0.3">
      <c r="A2632" s="80">
        <v>96561987</v>
      </c>
      <c r="B2632" s="53" t="str">
        <f>VLOOKUP(A2632,'DATA (2)'!A:G,2,0)</f>
        <v xml:space="preserve">Верт.насос  CRI1S-8 A-FGJ-A-V-HQQV 3x4  </v>
      </c>
      <c r="C2632" s="50" t="str">
        <f>VLOOKUP(A2632,'DATA (2)'!A:G,4,0)</f>
        <v>CW</v>
      </c>
      <c r="D2632" s="51"/>
      <c r="E2632" s="50"/>
      <c r="F2632" s="50">
        <f>VLOOKUP(A2632,'DATA (2)'!A:G,5,0)</f>
        <v>692.08</v>
      </c>
      <c r="G2632" s="50">
        <f>IFERROR(F2632*(1-VLOOKUP(C2632,ГОЛОВНА!K:L,2,0)), "-")</f>
        <v>692.08</v>
      </c>
    </row>
    <row r="2633" spans="1:7" x14ac:dyDescent="0.3">
      <c r="A2633" s="80">
        <v>96562681</v>
      </c>
      <c r="B2633" s="53" t="str">
        <f>VLOOKUP(A2633,'DATA (2)'!A:G,2,0)</f>
        <v xml:space="preserve">Верт. насос CRI1S-8 A-P-A-E-HQQE 1x220  </v>
      </c>
      <c r="C2633" s="50" t="str">
        <f>VLOOKUP(A2633,'DATA (2)'!A:G,4,0)</f>
        <v>CW</v>
      </c>
      <c r="D2633" s="51"/>
      <c r="E2633" s="50"/>
      <c r="F2633" s="50">
        <f>VLOOKUP(A2633,'DATA (2)'!A:G,5,0)</f>
        <v>668.07</v>
      </c>
      <c r="G2633" s="50">
        <f>IFERROR(F2633*(1-VLOOKUP(C2633,ГОЛОВНА!K:L,2,0)), "-")</f>
        <v>668.07</v>
      </c>
    </row>
    <row r="2634" spans="1:7" x14ac:dyDescent="0.3">
      <c r="A2634" s="80">
        <v>96527644</v>
      </c>
      <c r="B2634" s="53" t="str">
        <f>VLOOKUP(A2634,'DATA (2)'!A:G,2,0)</f>
        <v xml:space="preserve">Верт.насос  CRI1S-8 A-P-A-E-HQQE 3x230  </v>
      </c>
      <c r="C2634" s="50" t="str">
        <f>VLOOKUP(A2634,'DATA (2)'!A:G,4,0)</f>
        <v>CW</v>
      </c>
      <c r="D2634" s="51"/>
      <c r="E2634" s="50"/>
      <c r="F2634" s="50">
        <f>VLOOKUP(A2634,'DATA (2)'!A:G,5,0)</f>
        <v>640</v>
      </c>
      <c r="G2634" s="50">
        <f>IFERROR(F2634*(1-VLOOKUP(C2634,ГОЛОВНА!K:L,2,0)), "-")</f>
        <v>640</v>
      </c>
    </row>
    <row r="2635" spans="1:7" x14ac:dyDescent="0.3">
      <c r="A2635" s="80">
        <v>96562055</v>
      </c>
      <c r="B2635" s="53" t="str">
        <f>VLOOKUP(A2635,'DATA (2)'!A:G,2,0)</f>
        <v xml:space="preserve">Верт.насос  CRI1S-8 A-P-A-E-HQQE 3x400  </v>
      </c>
      <c r="C2635" s="50" t="str">
        <f>VLOOKUP(A2635,'DATA (2)'!A:G,4,0)</f>
        <v>CW</v>
      </c>
      <c r="D2635" s="51"/>
      <c r="E2635" s="50"/>
      <c r="F2635" s="50">
        <f>VLOOKUP(A2635,'DATA (2)'!A:G,5,0)</f>
        <v>640</v>
      </c>
      <c r="G2635" s="50">
        <f>IFERROR(F2635*(1-VLOOKUP(C2635,ГОЛОВНА!K:L,2,0)), "-")</f>
        <v>640</v>
      </c>
    </row>
    <row r="2636" spans="1:7" x14ac:dyDescent="0.3">
      <c r="A2636" s="80">
        <v>96562721</v>
      </c>
      <c r="B2636" s="53" t="str">
        <f>VLOOKUP(A2636,'DATA (2)'!A:G,2,0)</f>
        <v xml:space="preserve">Верт. насос CRI1S-8 A-P-A-V-HQQV 1x220  </v>
      </c>
      <c r="C2636" s="50" t="str">
        <f>VLOOKUP(A2636,'DATA (2)'!A:G,4,0)</f>
        <v>CW</v>
      </c>
      <c r="D2636" s="51"/>
      <c r="E2636" s="50"/>
      <c r="F2636" s="50">
        <f>VLOOKUP(A2636,'DATA (2)'!A:G,5,0)</f>
        <v>686.08</v>
      </c>
      <c r="G2636" s="50">
        <f>IFERROR(F2636*(1-VLOOKUP(C2636,ГОЛОВНА!K:L,2,0)), "-")</f>
        <v>686.08</v>
      </c>
    </row>
    <row r="2637" spans="1:7" x14ac:dyDescent="0.3">
      <c r="A2637" s="80">
        <v>96527666</v>
      </c>
      <c r="B2637" s="53" t="str">
        <f>VLOOKUP(A2637,'DATA (2)'!A:G,2,0)</f>
        <v xml:space="preserve">Верт.насос  CRI1S-8 A-P-A-V-HQQV 3x230  </v>
      </c>
      <c r="C2637" s="50" t="str">
        <f>VLOOKUP(A2637,'DATA (2)'!A:G,4,0)</f>
        <v>CW</v>
      </c>
      <c r="D2637" s="51"/>
      <c r="E2637" s="50"/>
      <c r="F2637" s="50">
        <f>VLOOKUP(A2637,'DATA (2)'!A:G,5,0)</f>
        <v>658.01</v>
      </c>
      <c r="G2637" s="50">
        <f>IFERROR(F2637*(1-VLOOKUP(C2637,ГОЛОВНА!K:L,2,0)), "-")</f>
        <v>658.01</v>
      </c>
    </row>
    <row r="2638" spans="1:7" x14ac:dyDescent="0.3">
      <c r="A2638" s="80">
        <v>96562099</v>
      </c>
      <c r="B2638" s="53" t="str">
        <f>VLOOKUP(A2638,'DATA (2)'!A:G,2,0)</f>
        <v xml:space="preserve">Верт.насос  CRI1S-8 A-P-A-V-HQQV 3x400  </v>
      </c>
      <c r="C2638" s="50" t="str">
        <f>VLOOKUP(A2638,'DATA (2)'!A:G,4,0)</f>
        <v>CW</v>
      </c>
      <c r="D2638" s="51"/>
      <c r="E2638" s="50"/>
      <c r="F2638" s="50">
        <f>VLOOKUP(A2638,'DATA (2)'!A:G,5,0)</f>
        <v>658.01</v>
      </c>
      <c r="G2638" s="50">
        <f>IFERROR(F2638*(1-VLOOKUP(C2638,ГОЛОВНА!K:L,2,0)), "-")</f>
        <v>658.01</v>
      </c>
    </row>
    <row r="2639" spans="1:7" x14ac:dyDescent="0.3">
      <c r="A2639" s="80">
        <v>96562502</v>
      </c>
      <c r="B2639" s="53" t="str">
        <f>VLOOKUP(A2639,'DATA (2)'!A:G,2,0)</f>
        <v xml:space="preserve">Верт. насос CRI1S-9 A-CA-A-E-HQQE 1x22  </v>
      </c>
      <c r="C2639" s="50" t="str">
        <f>VLOOKUP(A2639,'DATA (2)'!A:G,4,0)</f>
        <v>CW</v>
      </c>
      <c r="D2639" s="51"/>
      <c r="E2639" s="50"/>
      <c r="F2639" s="50">
        <f>VLOOKUP(A2639,'DATA (2)'!A:G,5,0)</f>
        <v>685.56</v>
      </c>
      <c r="G2639" s="50">
        <f>IFERROR(F2639*(1-VLOOKUP(C2639,ГОЛОВНА!K:L,2,0)), "-")</f>
        <v>685.56</v>
      </c>
    </row>
    <row r="2640" spans="1:7" x14ac:dyDescent="0.3">
      <c r="A2640" s="80">
        <v>96515785</v>
      </c>
      <c r="B2640" s="53" t="str">
        <f>VLOOKUP(A2640,'DATA (2)'!A:G,2,0)</f>
        <v xml:space="preserve">Верт.насос  CRI1S-9 A-CA-A-E-HQQE 3x23  </v>
      </c>
      <c r="C2640" s="50" t="str">
        <f>VLOOKUP(A2640,'DATA (2)'!A:G,4,0)</f>
        <v>CW</v>
      </c>
      <c r="D2640" s="51"/>
      <c r="E2640" s="50"/>
      <c r="F2640" s="50">
        <f>VLOOKUP(A2640,'DATA (2)'!A:G,5,0)</f>
        <v>657.48</v>
      </c>
      <c r="G2640" s="50">
        <f>IFERROR(F2640*(1-VLOOKUP(C2640,ГОЛОВНА!K:L,2,0)), "-")</f>
        <v>657.48</v>
      </c>
    </row>
    <row r="2641" spans="1:7" x14ac:dyDescent="0.3">
      <c r="A2641" s="80">
        <v>96560990</v>
      </c>
      <c r="B2641" s="53" t="str">
        <f>VLOOKUP(A2641,'DATA (2)'!A:G,2,0)</f>
        <v xml:space="preserve">Верт.насос  CRI1S-9 A-CA-A-E-HQQE 3x40  </v>
      </c>
      <c r="C2641" s="50" t="str">
        <f>VLOOKUP(A2641,'DATA (2)'!A:G,4,0)</f>
        <v>CW</v>
      </c>
      <c r="D2641" s="51"/>
      <c r="E2641" s="50"/>
      <c r="F2641" s="50">
        <f>VLOOKUP(A2641,'DATA (2)'!A:G,5,0)</f>
        <v>657.48</v>
      </c>
      <c r="G2641" s="50">
        <f>IFERROR(F2641*(1-VLOOKUP(C2641,ГОЛОВНА!K:L,2,0)), "-")</f>
        <v>657.48</v>
      </c>
    </row>
    <row r="2642" spans="1:7" x14ac:dyDescent="0.3">
      <c r="A2642" s="80">
        <v>96515817</v>
      </c>
      <c r="B2642" s="53" t="str">
        <f>VLOOKUP(A2642,'DATA (2)'!A:G,2,0)</f>
        <v xml:space="preserve">Верт.насос  CRI1S-9 A-CA-A-V-HQQV 3x23  </v>
      </c>
      <c r="C2642" s="50" t="str">
        <f>VLOOKUP(A2642,'DATA (2)'!A:G,4,0)</f>
        <v>CW</v>
      </c>
      <c r="D2642" s="51"/>
      <c r="E2642" s="50"/>
      <c r="F2642" s="50">
        <f>VLOOKUP(A2642,'DATA (2)'!A:G,5,0)</f>
        <v>675.48</v>
      </c>
      <c r="G2642" s="50">
        <f>IFERROR(F2642*(1-VLOOKUP(C2642,ГОЛОВНА!K:L,2,0)), "-")</f>
        <v>675.48</v>
      </c>
    </row>
    <row r="2643" spans="1:7" x14ac:dyDescent="0.3">
      <c r="A2643" s="80">
        <v>96561510</v>
      </c>
      <c r="B2643" s="53" t="str">
        <f>VLOOKUP(A2643,'DATA (2)'!A:G,2,0)</f>
        <v xml:space="preserve">Верт.насос  CRI1S-9 A-CA-A-V-HQQV 3x40  </v>
      </c>
      <c r="C2643" s="50" t="str">
        <f>VLOOKUP(A2643,'DATA (2)'!A:G,4,0)</f>
        <v>CW</v>
      </c>
      <c r="D2643" s="51"/>
      <c r="E2643" s="50"/>
      <c r="F2643" s="50">
        <f>VLOOKUP(A2643,'DATA (2)'!A:G,5,0)</f>
        <v>675.48</v>
      </c>
      <c r="G2643" s="50">
        <f>IFERROR(F2643*(1-VLOOKUP(C2643,ГОЛОВНА!K:L,2,0)), "-")</f>
        <v>675.48</v>
      </c>
    </row>
    <row r="2644" spans="1:7" x14ac:dyDescent="0.3">
      <c r="A2644" s="80">
        <v>96562584</v>
      </c>
      <c r="B2644" s="53" t="str">
        <f>VLOOKUP(A2644,'DATA (2)'!A:G,2,0)</f>
        <v xml:space="preserve">Верт. насос CRI1S-9 A-FGJ-A-E-HQQE 1x2  </v>
      </c>
      <c r="C2644" s="50" t="str">
        <f>VLOOKUP(A2644,'DATA (2)'!A:G,4,0)</f>
        <v>CW</v>
      </c>
      <c r="D2644" s="51"/>
      <c r="E2644" s="50"/>
      <c r="F2644" s="50">
        <f>VLOOKUP(A2644,'DATA (2)'!A:G,5,0)</f>
        <v>719.64</v>
      </c>
      <c r="G2644" s="50">
        <f>IFERROR(F2644*(1-VLOOKUP(C2644,ГОЛОВНА!K:L,2,0)), "-")</f>
        <v>719.64</v>
      </c>
    </row>
    <row r="2645" spans="1:7" x14ac:dyDescent="0.3">
      <c r="A2645" s="80">
        <v>96527557</v>
      </c>
      <c r="B2645" s="53" t="str">
        <f>VLOOKUP(A2645,'DATA (2)'!A:G,2,0)</f>
        <v xml:space="preserve">Верт.насос  CRI1S-9 A-FGJ-A-E-HQQE 3x2  </v>
      </c>
      <c r="C2645" s="50" t="str">
        <f>VLOOKUP(A2645,'DATA (2)'!A:G,4,0)</f>
        <v>CW</v>
      </c>
      <c r="D2645" s="51"/>
      <c r="E2645" s="50"/>
      <c r="F2645" s="50">
        <f>VLOOKUP(A2645,'DATA (2)'!A:G,5,0)</f>
        <v>691.55</v>
      </c>
      <c r="G2645" s="50">
        <f>IFERROR(F2645*(1-VLOOKUP(C2645,ГОЛОВНА!K:L,2,0)), "-")</f>
        <v>691.55</v>
      </c>
    </row>
    <row r="2646" spans="1:7" x14ac:dyDescent="0.3">
      <c r="A2646" s="80">
        <v>96561564</v>
      </c>
      <c r="B2646" s="53" t="str">
        <f>VLOOKUP(A2646,'DATA (2)'!A:G,2,0)</f>
        <v xml:space="preserve">Верт.насос  CRI1S-9 A-FGJ-A-E-HQQE 3x4  </v>
      </c>
      <c r="C2646" s="50" t="str">
        <f>VLOOKUP(A2646,'DATA (2)'!A:G,4,0)</f>
        <v>CW</v>
      </c>
      <c r="D2646" s="51"/>
      <c r="E2646" s="50"/>
      <c r="F2646" s="50">
        <f>VLOOKUP(A2646,'DATA (2)'!A:G,5,0)</f>
        <v>691.55</v>
      </c>
      <c r="G2646" s="50">
        <f>IFERROR(F2646*(1-VLOOKUP(C2646,ГОЛОВНА!K:L,2,0)), "-")</f>
        <v>691.55</v>
      </c>
    </row>
    <row r="2647" spans="1:7" x14ac:dyDescent="0.3">
      <c r="A2647" s="80">
        <v>96542377</v>
      </c>
      <c r="B2647" s="53" t="str">
        <f>VLOOKUP(A2647,'DATA (2)'!A:G,2,0)</f>
        <v xml:space="preserve">Верт. насос CRI1S-9 A-FGJ-A-V-HQQV 1x2  </v>
      </c>
      <c r="C2647" s="50" t="str">
        <f>VLOOKUP(A2647,'DATA (2)'!A:G,4,0)</f>
        <v>CW</v>
      </c>
      <c r="D2647" s="51"/>
      <c r="E2647" s="50"/>
      <c r="F2647" s="50">
        <f>VLOOKUP(A2647,'DATA (2)'!A:G,5,0)</f>
        <v>737.65</v>
      </c>
      <c r="G2647" s="50">
        <f>IFERROR(F2647*(1-VLOOKUP(C2647,ГОЛОВНА!K:L,2,0)), "-")</f>
        <v>737.65</v>
      </c>
    </row>
    <row r="2648" spans="1:7" x14ac:dyDescent="0.3">
      <c r="A2648" s="80">
        <v>96527613</v>
      </c>
      <c r="B2648" s="53" t="str">
        <f>VLOOKUP(A2648,'DATA (2)'!A:G,2,0)</f>
        <v xml:space="preserve">Верт.насос  CRI1S-9 A-FGJ-A-V-HQQV 3x2  </v>
      </c>
      <c r="C2648" s="50" t="str">
        <f>VLOOKUP(A2648,'DATA (2)'!A:G,4,0)</f>
        <v>CW</v>
      </c>
      <c r="D2648" s="51"/>
      <c r="E2648" s="50"/>
      <c r="F2648" s="50">
        <f>VLOOKUP(A2648,'DATA (2)'!A:G,5,0)</f>
        <v>709.57</v>
      </c>
      <c r="G2648" s="50">
        <f>IFERROR(F2648*(1-VLOOKUP(C2648,ГОЛОВНА!K:L,2,0)), "-")</f>
        <v>709.57</v>
      </c>
    </row>
    <row r="2649" spans="1:7" x14ac:dyDescent="0.3">
      <c r="A2649" s="80">
        <v>96561988</v>
      </c>
      <c r="B2649" s="53" t="str">
        <f>VLOOKUP(A2649,'DATA (2)'!A:G,2,0)</f>
        <v xml:space="preserve">Верт.насос  CRI1S-9 A-FGJ-A-V-HQQV 3x4  </v>
      </c>
      <c r="C2649" s="50" t="str">
        <f>VLOOKUP(A2649,'DATA (2)'!A:G,4,0)</f>
        <v>CW</v>
      </c>
      <c r="D2649" s="51"/>
      <c r="E2649" s="50"/>
      <c r="F2649" s="50">
        <f>VLOOKUP(A2649,'DATA (2)'!A:G,5,0)</f>
        <v>709.57</v>
      </c>
      <c r="G2649" s="50">
        <f>IFERROR(F2649*(1-VLOOKUP(C2649,ГОЛОВНА!K:L,2,0)), "-")</f>
        <v>709.57</v>
      </c>
    </row>
    <row r="2650" spans="1:7" x14ac:dyDescent="0.3">
      <c r="A2650" s="80">
        <v>96562682</v>
      </c>
      <c r="B2650" s="53" t="str">
        <f>VLOOKUP(A2650,'DATA (2)'!A:G,2,0)</f>
        <v xml:space="preserve">Верт. насос CRI1S-9 A-P-A-E-HQQE 1x220  </v>
      </c>
      <c r="C2650" s="50" t="str">
        <f>VLOOKUP(A2650,'DATA (2)'!A:G,4,0)</f>
        <v>CW</v>
      </c>
      <c r="D2650" s="51"/>
      <c r="E2650" s="50"/>
      <c r="F2650" s="50">
        <f>VLOOKUP(A2650,'DATA (2)'!A:G,5,0)</f>
        <v>685.56</v>
      </c>
      <c r="G2650" s="50">
        <f>IFERROR(F2650*(1-VLOOKUP(C2650,ГОЛОВНА!K:L,2,0)), "-")</f>
        <v>685.56</v>
      </c>
    </row>
    <row r="2651" spans="1:7" x14ac:dyDescent="0.3">
      <c r="A2651" s="80">
        <v>96527645</v>
      </c>
      <c r="B2651" s="53" t="str">
        <f>VLOOKUP(A2651,'DATA (2)'!A:G,2,0)</f>
        <v xml:space="preserve">Верт.насос  CRI1S-9 A-P-A-E-HQQE 3x230  </v>
      </c>
      <c r="C2651" s="50" t="str">
        <f>VLOOKUP(A2651,'DATA (2)'!A:G,4,0)</f>
        <v>CW</v>
      </c>
      <c r="D2651" s="51"/>
      <c r="E2651" s="50"/>
      <c r="F2651" s="50">
        <f>VLOOKUP(A2651,'DATA (2)'!A:G,5,0)</f>
        <v>657.48</v>
      </c>
      <c r="G2651" s="50">
        <f>IFERROR(F2651*(1-VLOOKUP(C2651,ГОЛОВНА!K:L,2,0)), "-")</f>
        <v>657.48</v>
      </c>
    </row>
    <row r="2652" spans="1:7" x14ac:dyDescent="0.3">
      <c r="A2652" s="80">
        <v>96562056</v>
      </c>
      <c r="B2652" s="53" t="str">
        <f>VLOOKUP(A2652,'DATA (2)'!A:G,2,0)</f>
        <v xml:space="preserve">Верт.насос  CRI1S-9 A-P-A-E-HQQE 3x400  </v>
      </c>
      <c r="C2652" s="50" t="str">
        <f>VLOOKUP(A2652,'DATA (2)'!A:G,4,0)</f>
        <v>CW</v>
      </c>
      <c r="D2652" s="51"/>
      <c r="E2652" s="50"/>
      <c r="F2652" s="50">
        <f>VLOOKUP(A2652,'DATA (2)'!A:G,5,0)</f>
        <v>657.48</v>
      </c>
      <c r="G2652" s="50">
        <f>IFERROR(F2652*(1-VLOOKUP(C2652,ГОЛОВНА!K:L,2,0)), "-")</f>
        <v>657.48</v>
      </c>
    </row>
    <row r="2653" spans="1:7" x14ac:dyDescent="0.3">
      <c r="A2653" s="80">
        <v>96562722</v>
      </c>
      <c r="B2653" s="53" t="str">
        <f>VLOOKUP(A2653,'DATA (2)'!A:G,2,0)</f>
        <v xml:space="preserve">Верт. насос CRI1S-9 A-P-A-V-HQQV 1x220  </v>
      </c>
      <c r="C2653" s="50" t="str">
        <f>VLOOKUP(A2653,'DATA (2)'!A:G,4,0)</f>
        <v>CW</v>
      </c>
      <c r="D2653" s="51"/>
      <c r="E2653" s="50"/>
      <c r="F2653" s="50">
        <f>VLOOKUP(A2653,'DATA (2)'!A:G,5,0)</f>
        <v>703.56</v>
      </c>
      <c r="G2653" s="50">
        <f>IFERROR(F2653*(1-VLOOKUP(C2653,ГОЛОВНА!K:L,2,0)), "-")</f>
        <v>703.56</v>
      </c>
    </row>
    <row r="2654" spans="1:7" x14ac:dyDescent="0.3">
      <c r="A2654" s="80">
        <v>96527667</v>
      </c>
      <c r="B2654" s="53" t="str">
        <f>VLOOKUP(A2654,'DATA (2)'!A:G,2,0)</f>
        <v xml:space="preserve">Верт.насос  CRI1S-9 A-P-A-V-HQQV 3x230  </v>
      </c>
      <c r="C2654" s="50" t="str">
        <f>VLOOKUP(A2654,'DATA (2)'!A:G,4,0)</f>
        <v>CW</v>
      </c>
      <c r="D2654" s="51"/>
      <c r="E2654" s="50"/>
      <c r="F2654" s="50">
        <f>VLOOKUP(A2654,'DATA (2)'!A:G,5,0)</f>
        <v>675.48</v>
      </c>
      <c r="G2654" s="50">
        <f>IFERROR(F2654*(1-VLOOKUP(C2654,ГОЛОВНА!K:L,2,0)), "-")</f>
        <v>675.48</v>
      </c>
    </row>
    <row r="2655" spans="1:7" x14ac:dyDescent="0.3">
      <c r="A2655" s="80">
        <v>96562100</v>
      </c>
      <c r="B2655" s="53" t="str">
        <f>VLOOKUP(A2655,'DATA (2)'!A:G,2,0)</f>
        <v xml:space="preserve">Верт.насос  CRI1S-9 A-P-A-V-HQQV 3x400  </v>
      </c>
      <c r="C2655" s="50" t="str">
        <f>VLOOKUP(A2655,'DATA (2)'!A:G,4,0)</f>
        <v>CW</v>
      </c>
      <c r="D2655" s="51"/>
      <c r="E2655" s="50"/>
      <c r="F2655" s="50">
        <f>VLOOKUP(A2655,'DATA (2)'!A:G,5,0)</f>
        <v>675.48</v>
      </c>
      <c r="G2655" s="50">
        <f>IFERROR(F2655*(1-VLOOKUP(C2655,ГОЛОВНА!K:L,2,0)), "-")</f>
        <v>675.48</v>
      </c>
    </row>
    <row r="2656" spans="1:7" x14ac:dyDescent="0.3">
      <c r="A2656" s="80">
        <v>96563131</v>
      </c>
      <c r="B2656" s="53" t="str">
        <f>VLOOKUP(A2656,'DATA (2)'!A:G,2,0)</f>
        <v xml:space="preserve">Верт.насос CRI3-10 A-CA-A-E-HQQE 1x220  </v>
      </c>
      <c r="C2656" s="50" t="str">
        <f>VLOOKUP(A2656,'DATA (2)'!A:G,4,0)</f>
        <v>CW</v>
      </c>
      <c r="D2656" s="51"/>
      <c r="E2656" s="50"/>
      <c r="F2656" s="50">
        <f>VLOOKUP(A2656,'DATA (2)'!A:G,5,0)</f>
        <v>839.9</v>
      </c>
      <c r="G2656" s="50">
        <f>IFERROR(F2656*(1-VLOOKUP(C2656,ГОЛОВНА!K:L,2,0)), "-")</f>
        <v>839.9</v>
      </c>
    </row>
    <row r="2657" spans="1:7" x14ac:dyDescent="0.3">
      <c r="A2657" s="80">
        <v>96516728</v>
      </c>
      <c r="B2657" s="53" t="str">
        <f>VLOOKUP(A2657,'DATA (2)'!A:G,2,0)</f>
        <v xml:space="preserve">Верт.насос CRI3-10 A-CA-A-E-HQQE 3x230  </v>
      </c>
      <c r="C2657" s="50" t="str">
        <f>VLOOKUP(A2657,'DATA (2)'!A:G,4,0)</f>
        <v>CW</v>
      </c>
      <c r="D2657" s="51"/>
      <c r="E2657" s="50"/>
      <c r="F2657" s="50">
        <f>VLOOKUP(A2657,'DATA (2)'!A:G,5,0)</f>
        <v>721.58</v>
      </c>
      <c r="G2657" s="50">
        <f>IFERROR(F2657*(1-VLOOKUP(C2657,ГОЛОВНА!K:L,2,0)), "-")</f>
        <v>721.58</v>
      </c>
    </row>
    <row r="2658" spans="1:7" x14ac:dyDescent="0.3">
      <c r="A2658" s="80">
        <v>96563252</v>
      </c>
      <c r="B2658" s="53" t="str">
        <f>VLOOKUP(A2658,'DATA (2)'!A:G,2,0)</f>
        <v xml:space="preserve">Верт.насос CRI3-10 A-CA-A-E-HQQE 3x400  </v>
      </c>
      <c r="C2658" s="50" t="str">
        <f>VLOOKUP(A2658,'DATA (2)'!A:G,4,0)</f>
        <v>CW</v>
      </c>
      <c r="D2658" s="51"/>
      <c r="E2658" s="50"/>
      <c r="F2658" s="50">
        <f>VLOOKUP(A2658,'DATA (2)'!A:G,5,0)</f>
        <v>721.58</v>
      </c>
      <c r="G2658" s="50">
        <f>IFERROR(F2658*(1-VLOOKUP(C2658,ГОЛОВНА!K:L,2,0)), "-")</f>
        <v>721.58</v>
      </c>
    </row>
    <row r="2659" spans="1:7" x14ac:dyDescent="0.3">
      <c r="A2659" s="80">
        <v>96516751</v>
      </c>
      <c r="B2659" s="53" t="str">
        <f>VLOOKUP(A2659,'DATA (2)'!A:G,2,0)</f>
        <v xml:space="preserve">Верт.насос CRI3-10 A-CA-A-V-HQQV 3x230  </v>
      </c>
      <c r="C2659" s="50" t="str">
        <f>VLOOKUP(A2659,'DATA (2)'!A:G,4,0)</f>
        <v>CW</v>
      </c>
      <c r="D2659" s="51"/>
      <c r="E2659" s="50"/>
      <c r="F2659" s="50">
        <f>VLOOKUP(A2659,'DATA (2)'!A:G,5,0)</f>
        <v>739.59</v>
      </c>
      <c r="G2659" s="50">
        <f>IFERROR(F2659*(1-VLOOKUP(C2659,ГОЛОВНА!K:L,2,0)), "-")</f>
        <v>739.59</v>
      </c>
    </row>
    <row r="2660" spans="1:7" x14ac:dyDescent="0.3">
      <c r="A2660" s="80">
        <v>96563452</v>
      </c>
      <c r="B2660" s="53" t="str">
        <f>VLOOKUP(A2660,'DATA (2)'!A:G,2,0)</f>
        <v xml:space="preserve">Верт.насос CRI3-10 A-CA-A-V-HQQV 3x400  </v>
      </c>
      <c r="C2660" s="50" t="str">
        <f>VLOOKUP(A2660,'DATA (2)'!A:G,4,0)</f>
        <v>CW</v>
      </c>
      <c r="D2660" s="51"/>
      <c r="E2660" s="50"/>
      <c r="F2660" s="50">
        <f>VLOOKUP(A2660,'DATA (2)'!A:G,5,0)</f>
        <v>739.59</v>
      </c>
      <c r="G2660" s="50">
        <f>IFERROR(F2660*(1-VLOOKUP(C2660,ГОЛОВНА!K:L,2,0)), "-")</f>
        <v>739.59</v>
      </c>
    </row>
    <row r="2661" spans="1:7" x14ac:dyDescent="0.3">
      <c r="A2661" s="80">
        <v>96529532</v>
      </c>
      <c r="B2661" s="53" t="str">
        <f>VLOOKUP(A2661,'DATA (2)'!A:G,2,0)</f>
        <v xml:space="preserve">Верт.насос CRI3-10 A-FGJ-A-E-HQQE 1x22  </v>
      </c>
      <c r="C2661" s="50" t="str">
        <f>VLOOKUP(A2661,'DATA (2)'!A:G,4,0)</f>
        <v>CW</v>
      </c>
      <c r="D2661" s="51"/>
      <c r="E2661" s="50"/>
      <c r="F2661" s="50">
        <f>VLOOKUP(A2661,'DATA (2)'!A:G,5,0)</f>
        <v>873.99</v>
      </c>
      <c r="G2661" s="50">
        <f>IFERROR(F2661*(1-VLOOKUP(C2661,ГОЛОВНА!K:L,2,0)), "-")</f>
        <v>873.99</v>
      </c>
    </row>
    <row r="2662" spans="1:7" x14ac:dyDescent="0.3">
      <c r="A2662" s="80">
        <v>96527896</v>
      </c>
      <c r="B2662" s="53" t="str">
        <f>VLOOKUP(A2662,'DATA (2)'!A:G,2,0)</f>
        <v xml:space="preserve">Верт.насос CRI3-10 A-FGJ-A-E-HQQE 3x23  </v>
      </c>
      <c r="C2662" s="50" t="str">
        <f>VLOOKUP(A2662,'DATA (2)'!A:G,4,0)</f>
        <v>CW</v>
      </c>
      <c r="D2662" s="51"/>
      <c r="E2662" s="50"/>
      <c r="F2662" s="50">
        <f>VLOOKUP(A2662,'DATA (2)'!A:G,5,0)</f>
        <v>755.66</v>
      </c>
      <c r="G2662" s="50">
        <f>IFERROR(F2662*(1-VLOOKUP(C2662,ГОЛОВНА!K:L,2,0)), "-")</f>
        <v>755.66</v>
      </c>
    </row>
    <row r="2663" spans="1:7" x14ac:dyDescent="0.3">
      <c r="A2663" s="80">
        <v>96563494</v>
      </c>
      <c r="B2663" s="53" t="str">
        <f>VLOOKUP(A2663,'DATA (2)'!A:G,2,0)</f>
        <v xml:space="preserve">Верт.насос CRI3-10 A-FGJ-A-E-HQQE 3x40  </v>
      </c>
      <c r="C2663" s="50" t="str">
        <f>VLOOKUP(A2663,'DATA (2)'!A:G,4,0)</f>
        <v>CW</v>
      </c>
      <c r="D2663" s="51"/>
      <c r="E2663" s="50"/>
      <c r="F2663" s="50">
        <f>VLOOKUP(A2663,'DATA (2)'!A:G,5,0)</f>
        <v>755.66</v>
      </c>
      <c r="G2663" s="50">
        <f>IFERROR(F2663*(1-VLOOKUP(C2663,ГОЛОВНА!K:L,2,0)), "-")</f>
        <v>755.66</v>
      </c>
    </row>
    <row r="2664" spans="1:7" x14ac:dyDescent="0.3">
      <c r="A2664" s="80">
        <v>96542856</v>
      </c>
      <c r="B2664" s="53" t="str">
        <f>VLOOKUP(A2664,'DATA (2)'!A:G,2,0)</f>
        <v xml:space="preserve">Верт.насос CRI3-10 A-FGJ-A-V-HQQV 1x22  </v>
      </c>
      <c r="C2664" s="50" t="str">
        <f>VLOOKUP(A2664,'DATA (2)'!A:G,4,0)</f>
        <v>CW</v>
      </c>
      <c r="D2664" s="51"/>
      <c r="E2664" s="50"/>
      <c r="F2664" s="50">
        <f>VLOOKUP(A2664,'DATA (2)'!A:G,5,0)</f>
        <v>892</v>
      </c>
      <c r="G2664" s="50">
        <f>IFERROR(F2664*(1-VLOOKUP(C2664,ГОЛОВНА!K:L,2,0)), "-")</f>
        <v>892</v>
      </c>
    </row>
    <row r="2665" spans="1:7" x14ac:dyDescent="0.3">
      <c r="A2665" s="80">
        <v>96527923</v>
      </c>
      <c r="B2665" s="53" t="str">
        <f>VLOOKUP(A2665,'DATA (2)'!A:G,2,0)</f>
        <v xml:space="preserve">Верт.насос CRI3-10 A-FGJ-A-V-HQQV 3x23  </v>
      </c>
      <c r="C2665" s="50" t="str">
        <f>VLOOKUP(A2665,'DATA (2)'!A:G,4,0)</f>
        <v>CW</v>
      </c>
      <c r="D2665" s="51"/>
      <c r="E2665" s="50"/>
      <c r="F2665" s="50">
        <f>VLOOKUP(A2665,'DATA (2)'!A:G,5,0)</f>
        <v>773.69</v>
      </c>
      <c r="G2665" s="50">
        <f>IFERROR(F2665*(1-VLOOKUP(C2665,ГОЛОВНА!K:L,2,0)), "-")</f>
        <v>773.69</v>
      </c>
    </row>
    <row r="2666" spans="1:7" x14ac:dyDescent="0.3">
      <c r="A2666" s="80">
        <v>96563519</v>
      </c>
      <c r="B2666" s="53" t="str">
        <f>VLOOKUP(A2666,'DATA (2)'!A:G,2,0)</f>
        <v xml:space="preserve">Верт.насос CRI3-10 A-FGJ-A-V-HQQV 3x40  </v>
      </c>
      <c r="C2666" s="50" t="str">
        <f>VLOOKUP(A2666,'DATA (2)'!A:G,4,0)</f>
        <v>CW</v>
      </c>
      <c r="D2666" s="51"/>
      <c r="E2666" s="50"/>
      <c r="F2666" s="50">
        <f>VLOOKUP(A2666,'DATA (2)'!A:G,5,0)</f>
        <v>773.69</v>
      </c>
      <c r="G2666" s="50">
        <f>IFERROR(F2666*(1-VLOOKUP(C2666,ГОЛОВНА!K:L,2,0)), "-")</f>
        <v>773.69</v>
      </c>
    </row>
    <row r="2667" spans="1:7" x14ac:dyDescent="0.3">
      <c r="A2667" s="80">
        <v>96533125</v>
      </c>
      <c r="B2667" s="53" t="str">
        <f>VLOOKUP(A2667,'DATA (2)'!A:G,2,0)</f>
        <v xml:space="preserve">Верт.насос CRI3-10 A-P-A-E-HQQE 1x220/  </v>
      </c>
      <c r="C2667" s="50" t="str">
        <f>VLOOKUP(A2667,'DATA (2)'!A:G,4,0)</f>
        <v>CW</v>
      </c>
      <c r="D2667" s="51"/>
      <c r="E2667" s="50"/>
      <c r="F2667" s="50">
        <f>VLOOKUP(A2667,'DATA (2)'!A:G,5,0)</f>
        <v>839.9</v>
      </c>
      <c r="G2667" s="50">
        <f>IFERROR(F2667*(1-VLOOKUP(C2667,ГОЛОВНА!K:L,2,0)), "-")</f>
        <v>839.9</v>
      </c>
    </row>
    <row r="2668" spans="1:7" x14ac:dyDescent="0.3">
      <c r="A2668" s="80">
        <v>96527959</v>
      </c>
      <c r="B2668" s="53" t="str">
        <f>VLOOKUP(A2668,'DATA (2)'!A:G,2,0)</f>
        <v xml:space="preserve">Верт.насос CRI3-10 A-P-A-E-HQQE 3x230/  </v>
      </c>
      <c r="C2668" s="50" t="str">
        <f>VLOOKUP(A2668,'DATA (2)'!A:G,4,0)</f>
        <v>CW</v>
      </c>
      <c r="D2668" s="51"/>
      <c r="E2668" s="50"/>
      <c r="F2668" s="50">
        <f>VLOOKUP(A2668,'DATA (2)'!A:G,5,0)</f>
        <v>721.58</v>
      </c>
      <c r="G2668" s="50">
        <f>IFERROR(F2668*(1-VLOOKUP(C2668,ГОЛОВНА!K:L,2,0)), "-")</f>
        <v>721.58</v>
      </c>
    </row>
    <row r="2669" spans="1:7" x14ac:dyDescent="0.3">
      <c r="A2669" s="80">
        <v>96563556</v>
      </c>
      <c r="B2669" s="53" t="str">
        <f>VLOOKUP(A2669,'DATA (2)'!A:G,2,0)</f>
        <v xml:space="preserve">Верт.насос CRI3-10 A-P-A-E-HQQE 3x400D  </v>
      </c>
      <c r="C2669" s="50" t="str">
        <f>VLOOKUP(A2669,'DATA (2)'!A:G,4,0)</f>
        <v>CW</v>
      </c>
      <c r="D2669" s="51"/>
      <c r="E2669" s="50"/>
      <c r="F2669" s="50">
        <f>VLOOKUP(A2669,'DATA (2)'!A:G,5,0)</f>
        <v>721.58</v>
      </c>
      <c r="G2669" s="50">
        <f>IFERROR(F2669*(1-VLOOKUP(C2669,ГОЛОВНА!K:L,2,0)), "-")</f>
        <v>721.58</v>
      </c>
    </row>
    <row r="2670" spans="1:7" x14ac:dyDescent="0.3">
      <c r="A2670" s="80">
        <v>96563173</v>
      </c>
      <c r="B2670" s="53" t="str">
        <f>VLOOKUP(A2670,'DATA (2)'!A:G,2,0)</f>
        <v xml:space="preserve">Верт.насос CRI3-10 A-P-A-V-HQQV 1x220/  </v>
      </c>
      <c r="C2670" s="50" t="str">
        <f>VLOOKUP(A2670,'DATA (2)'!A:G,4,0)</f>
        <v>CW</v>
      </c>
      <c r="D2670" s="51"/>
      <c r="E2670" s="50"/>
      <c r="F2670" s="50">
        <f>VLOOKUP(A2670,'DATA (2)'!A:G,5,0)</f>
        <v>857.92</v>
      </c>
      <c r="G2670" s="50">
        <f>IFERROR(F2670*(1-VLOOKUP(C2670,ГОЛОВНА!K:L,2,0)), "-")</f>
        <v>857.92</v>
      </c>
    </row>
    <row r="2671" spans="1:7" x14ac:dyDescent="0.3">
      <c r="A2671" s="80">
        <v>96527983</v>
      </c>
      <c r="B2671" s="53" t="str">
        <f>VLOOKUP(A2671,'DATA (2)'!A:G,2,0)</f>
        <v xml:space="preserve">Верт.насос CRI3-10 A-P-A-V-HQQV 3x230/  </v>
      </c>
      <c r="C2671" s="50" t="str">
        <f>VLOOKUP(A2671,'DATA (2)'!A:G,4,0)</f>
        <v>CW</v>
      </c>
      <c r="D2671" s="51"/>
      <c r="E2671" s="50"/>
      <c r="F2671" s="50">
        <f>VLOOKUP(A2671,'DATA (2)'!A:G,5,0)</f>
        <v>739.59</v>
      </c>
      <c r="G2671" s="50">
        <f>IFERROR(F2671*(1-VLOOKUP(C2671,ГОЛОВНА!K:L,2,0)), "-")</f>
        <v>739.59</v>
      </c>
    </row>
    <row r="2672" spans="1:7" x14ac:dyDescent="0.3">
      <c r="A2672" s="80">
        <v>96563590</v>
      </c>
      <c r="B2672" s="53" t="str">
        <f>VLOOKUP(A2672,'DATA (2)'!A:G,2,0)</f>
        <v xml:space="preserve">Верт.насос CRI3-10 A-P-A-V-HQQV 3x400D  </v>
      </c>
      <c r="C2672" s="50" t="str">
        <f>VLOOKUP(A2672,'DATA (2)'!A:G,4,0)</f>
        <v>CW</v>
      </c>
      <c r="D2672" s="51"/>
      <c r="E2672" s="50"/>
      <c r="F2672" s="50">
        <f>VLOOKUP(A2672,'DATA (2)'!A:G,5,0)</f>
        <v>739.59</v>
      </c>
      <c r="G2672" s="50">
        <f>IFERROR(F2672*(1-VLOOKUP(C2672,ГОЛОВНА!K:L,2,0)), "-")</f>
        <v>739.59</v>
      </c>
    </row>
    <row r="2673" spans="1:7" x14ac:dyDescent="0.3">
      <c r="A2673" s="80">
        <v>96563132</v>
      </c>
      <c r="B2673" s="53" t="str">
        <f>VLOOKUP(A2673,'DATA (2)'!A:G,2,0)</f>
        <v xml:space="preserve">Верт.насос CRI3-11 A-CA-A-E-HQQE 1x220  </v>
      </c>
      <c r="C2673" s="50" t="str">
        <f>VLOOKUP(A2673,'DATA (2)'!A:G,4,0)</f>
        <v>CW</v>
      </c>
      <c r="D2673" s="51"/>
      <c r="E2673" s="50"/>
      <c r="F2673" s="50">
        <f>VLOOKUP(A2673,'DATA (2)'!A:G,5,0)</f>
        <v>884.58</v>
      </c>
      <c r="G2673" s="50">
        <f>IFERROR(F2673*(1-VLOOKUP(C2673,ГОЛОВНА!K:L,2,0)), "-")</f>
        <v>884.58</v>
      </c>
    </row>
    <row r="2674" spans="1:7" x14ac:dyDescent="0.3">
      <c r="A2674" s="80">
        <v>96516729</v>
      </c>
      <c r="B2674" s="53" t="str">
        <f>VLOOKUP(A2674,'DATA (2)'!A:G,2,0)</f>
        <v xml:space="preserve">Верт.насос CRI3-11 A-CA-A-E-HQQE 3x230  </v>
      </c>
      <c r="C2674" s="50" t="str">
        <f>VLOOKUP(A2674,'DATA (2)'!A:G,4,0)</f>
        <v>CW</v>
      </c>
      <c r="D2674" s="51"/>
      <c r="E2674" s="50"/>
      <c r="F2674" s="50">
        <f>VLOOKUP(A2674,'DATA (2)'!A:G,5,0)</f>
        <v>766.26</v>
      </c>
      <c r="G2674" s="50">
        <f>IFERROR(F2674*(1-VLOOKUP(C2674,ГОЛОВНА!K:L,2,0)), "-")</f>
        <v>766.26</v>
      </c>
    </row>
    <row r="2675" spans="1:7" x14ac:dyDescent="0.3">
      <c r="A2675" s="80">
        <v>96563253</v>
      </c>
      <c r="B2675" s="53" t="str">
        <f>VLOOKUP(A2675,'DATA (2)'!A:G,2,0)</f>
        <v xml:space="preserve">Верт.насос CRI3-11 A-CA-A-E-HQQE 3x400  </v>
      </c>
      <c r="C2675" s="50" t="str">
        <f>VLOOKUP(A2675,'DATA (2)'!A:G,4,0)</f>
        <v>CW</v>
      </c>
      <c r="D2675" s="51"/>
      <c r="E2675" s="50"/>
      <c r="F2675" s="50">
        <f>VLOOKUP(A2675,'DATA (2)'!A:G,5,0)</f>
        <v>766.26</v>
      </c>
      <c r="G2675" s="50">
        <f>IFERROR(F2675*(1-VLOOKUP(C2675,ГОЛОВНА!K:L,2,0)), "-")</f>
        <v>766.26</v>
      </c>
    </row>
    <row r="2676" spans="1:7" x14ac:dyDescent="0.3">
      <c r="A2676" s="80">
        <v>96516752</v>
      </c>
      <c r="B2676" s="53" t="str">
        <f>VLOOKUP(A2676,'DATA (2)'!A:G,2,0)</f>
        <v xml:space="preserve">Верт.насос CRI3-11 A-CA-A-V-HQQV 3x230  </v>
      </c>
      <c r="C2676" s="50" t="str">
        <f>VLOOKUP(A2676,'DATA (2)'!A:G,4,0)</f>
        <v>CW</v>
      </c>
      <c r="D2676" s="51"/>
      <c r="E2676" s="50"/>
      <c r="F2676" s="50">
        <f>VLOOKUP(A2676,'DATA (2)'!A:G,5,0)</f>
        <v>784.28</v>
      </c>
      <c r="G2676" s="50">
        <f>IFERROR(F2676*(1-VLOOKUP(C2676,ГОЛОВНА!K:L,2,0)), "-")</f>
        <v>784.28</v>
      </c>
    </row>
    <row r="2677" spans="1:7" x14ac:dyDescent="0.3">
      <c r="A2677" s="80">
        <v>96563453</v>
      </c>
      <c r="B2677" s="53" t="str">
        <f>VLOOKUP(A2677,'DATA (2)'!A:G,2,0)</f>
        <v xml:space="preserve">Верт.насос CRI3-11 A-CA-A-V-HQQV 3x400  </v>
      </c>
      <c r="C2677" s="50" t="str">
        <f>VLOOKUP(A2677,'DATA (2)'!A:G,4,0)</f>
        <v>CW</v>
      </c>
      <c r="D2677" s="51"/>
      <c r="E2677" s="50"/>
      <c r="F2677" s="50">
        <f>VLOOKUP(A2677,'DATA (2)'!A:G,5,0)</f>
        <v>784.28</v>
      </c>
      <c r="G2677" s="50">
        <f>IFERROR(F2677*(1-VLOOKUP(C2677,ГОЛОВНА!K:L,2,0)), "-")</f>
        <v>784.28</v>
      </c>
    </row>
    <row r="2678" spans="1:7" x14ac:dyDescent="0.3">
      <c r="A2678" s="80">
        <v>96530836</v>
      </c>
      <c r="B2678" s="53" t="str">
        <f>VLOOKUP(A2678,'DATA (2)'!A:G,2,0)</f>
        <v xml:space="preserve">Верт.насос CRI3-11 A-FGJ-A-E-HQQE 1x22  </v>
      </c>
      <c r="C2678" s="50" t="str">
        <f>VLOOKUP(A2678,'DATA (2)'!A:G,4,0)</f>
        <v>CW</v>
      </c>
      <c r="D2678" s="51"/>
      <c r="E2678" s="50"/>
      <c r="F2678" s="50">
        <f>VLOOKUP(A2678,'DATA (2)'!A:G,5,0)</f>
        <v>918.67</v>
      </c>
      <c r="G2678" s="50">
        <f>IFERROR(F2678*(1-VLOOKUP(C2678,ГОЛОВНА!K:L,2,0)), "-")</f>
        <v>918.67</v>
      </c>
    </row>
    <row r="2679" spans="1:7" x14ac:dyDescent="0.3">
      <c r="A2679" s="80">
        <v>96527897</v>
      </c>
      <c r="B2679" s="53" t="str">
        <f>VLOOKUP(A2679,'DATA (2)'!A:G,2,0)</f>
        <v xml:space="preserve">Верт.насос CRI3-11 A-FGJ-A-E-HQQE 3x23  </v>
      </c>
      <c r="C2679" s="50" t="str">
        <f>VLOOKUP(A2679,'DATA (2)'!A:G,4,0)</f>
        <v>CW</v>
      </c>
      <c r="D2679" s="51"/>
      <c r="E2679" s="50"/>
      <c r="F2679" s="50">
        <f>VLOOKUP(A2679,'DATA (2)'!A:G,5,0)</f>
        <v>800.34</v>
      </c>
      <c r="G2679" s="50">
        <f>IFERROR(F2679*(1-VLOOKUP(C2679,ГОЛОВНА!K:L,2,0)), "-")</f>
        <v>800.34</v>
      </c>
    </row>
    <row r="2680" spans="1:7" x14ac:dyDescent="0.3">
      <c r="A2680" s="80">
        <v>96563495</v>
      </c>
      <c r="B2680" s="53" t="str">
        <f>VLOOKUP(A2680,'DATA (2)'!A:G,2,0)</f>
        <v xml:space="preserve">Верт.насос CRI3-11 A-FGJ-A-E-HQQE 3x40  </v>
      </c>
      <c r="C2680" s="50" t="str">
        <f>VLOOKUP(A2680,'DATA (2)'!A:G,4,0)</f>
        <v>CW</v>
      </c>
      <c r="D2680" s="51"/>
      <c r="E2680" s="50"/>
      <c r="F2680" s="50">
        <f>VLOOKUP(A2680,'DATA (2)'!A:G,5,0)</f>
        <v>800.34</v>
      </c>
      <c r="G2680" s="50">
        <f>IFERROR(F2680*(1-VLOOKUP(C2680,ГОЛОВНА!K:L,2,0)), "-")</f>
        <v>800.34</v>
      </c>
    </row>
    <row r="2681" spans="1:7" x14ac:dyDescent="0.3">
      <c r="A2681" s="80">
        <v>96542857</v>
      </c>
      <c r="B2681" s="53" t="str">
        <f>VLOOKUP(A2681,'DATA (2)'!A:G,2,0)</f>
        <v xml:space="preserve">Верт.насос CRI3-11 A-FGJ-A-V-HQQV 1x22  </v>
      </c>
      <c r="C2681" s="50" t="str">
        <f>VLOOKUP(A2681,'DATA (2)'!A:G,4,0)</f>
        <v>CW</v>
      </c>
      <c r="D2681" s="51"/>
      <c r="E2681" s="50"/>
      <c r="F2681" s="50">
        <f>VLOOKUP(A2681,'DATA (2)'!A:G,5,0)</f>
        <v>936.67</v>
      </c>
      <c r="G2681" s="50">
        <f>IFERROR(F2681*(1-VLOOKUP(C2681,ГОЛОВНА!K:L,2,0)), "-")</f>
        <v>936.67</v>
      </c>
    </row>
    <row r="2682" spans="1:7" x14ac:dyDescent="0.3">
      <c r="A2682" s="80">
        <v>96527924</v>
      </c>
      <c r="B2682" s="53" t="str">
        <f>VLOOKUP(A2682,'DATA (2)'!A:G,2,0)</f>
        <v xml:space="preserve">Верт.насос CRI3-11 A-FGJ-A-V-HQQV 3x23  </v>
      </c>
      <c r="C2682" s="50" t="str">
        <f>VLOOKUP(A2682,'DATA (2)'!A:G,4,0)</f>
        <v>CW</v>
      </c>
      <c r="D2682" s="51"/>
      <c r="E2682" s="50"/>
      <c r="F2682" s="50">
        <f>VLOOKUP(A2682,'DATA (2)'!A:G,5,0)</f>
        <v>818.36</v>
      </c>
      <c r="G2682" s="50">
        <f>IFERROR(F2682*(1-VLOOKUP(C2682,ГОЛОВНА!K:L,2,0)), "-")</f>
        <v>818.36</v>
      </c>
    </row>
    <row r="2683" spans="1:7" x14ac:dyDescent="0.3">
      <c r="A2683" s="80">
        <v>96563532</v>
      </c>
      <c r="B2683" s="53" t="str">
        <f>VLOOKUP(A2683,'DATA (2)'!A:G,2,0)</f>
        <v xml:space="preserve">Верт.насос CRI3-11 A-FGJ-A-V-HQQV 3x40  </v>
      </c>
      <c r="C2683" s="50" t="str">
        <f>VLOOKUP(A2683,'DATA (2)'!A:G,4,0)</f>
        <v>CW</v>
      </c>
      <c r="D2683" s="51"/>
      <c r="E2683" s="50"/>
      <c r="F2683" s="50">
        <f>VLOOKUP(A2683,'DATA (2)'!A:G,5,0)</f>
        <v>818.36</v>
      </c>
      <c r="G2683" s="50">
        <f>IFERROR(F2683*(1-VLOOKUP(C2683,ГОЛОВНА!K:L,2,0)), "-")</f>
        <v>818.36</v>
      </c>
    </row>
    <row r="2684" spans="1:7" x14ac:dyDescent="0.3">
      <c r="A2684" s="80">
        <v>96533127</v>
      </c>
      <c r="B2684" s="53" t="str">
        <f>VLOOKUP(A2684,'DATA (2)'!A:G,2,0)</f>
        <v xml:space="preserve">Верт.насос CRI3-11 A-P-A-E-HQQE 1x220/  </v>
      </c>
      <c r="C2684" s="50" t="str">
        <f>VLOOKUP(A2684,'DATA (2)'!A:G,4,0)</f>
        <v>CW</v>
      </c>
      <c r="D2684" s="51"/>
      <c r="E2684" s="50"/>
      <c r="F2684" s="50">
        <f>VLOOKUP(A2684,'DATA (2)'!A:G,5,0)</f>
        <v>884.58</v>
      </c>
      <c r="G2684" s="50">
        <f>IFERROR(F2684*(1-VLOOKUP(C2684,ГОЛОВНА!K:L,2,0)), "-")</f>
        <v>884.58</v>
      </c>
    </row>
    <row r="2685" spans="1:7" x14ac:dyDescent="0.3">
      <c r="A2685" s="80">
        <v>96527960</v>
      </c>
      <c r="B2685" s="53" t="str">
        <f>VLOOKUP(A2685,'DATA (2)'!A:G,2,0)</f>
        <v xml:space="preserve">Верт.насос CRI3-11 A-P-A-E-HQQE 3x230/  </v>
      </c>
      <c r="C2685" s="50" t="str">
        <f>VLOOKUP(A2685,'DATA (2)'!A:G,4,0)</f>
        <v>CW</v>
      </c>
      <c r="D2685" s="51"/>
      <c r="E2685" s="50"/>
      <c r="F2685" s="50">
        <f>VLOOKUP(A2685,'DATA (2)'!A:G,5,0)</f>
        <v>766.26</v>
      </c>
      <c r="G2685" s="50">
        <f>IFERROR(F2685*(1-VLOOKUP(C2685,ГОЛОВНА!K:L,2,0)), "-")</f>
        <v>766.26</v>
      </c>
    </row>
    <row r="2686" spans="1:7" x14ac:dyDescent="0.3">
      <c r="A2686" s="80">
        <v>96563557</v>
      </c>
      <c r="B2686" s="53" t="str">
        <f>VLOOKUP(A2686,'DATA (2)'!A:G,2,0)</f>
        <v xml:space="preserve">Верт.насос CRI3-11 A-P-A-E-HQQE 3x400D  </v>
      </c>
      <c r="C2686" s="50" t="str">
        <f>VLOOKUP(A2686,'DATA (2)'!A:G,4,0)</f>
        <v>CW</v>
      </c>
      <c r="D2686" s="51"/>
      <c r="E2686" s="50"/>
      <c r="F2686" s="50">
        <f>VLOOKUP(A2686,'DATA (2)'!A:G,5,0)</f>
        <v>766.26</v>
      </c>
      <c r="G2686" s="50">
        <f>IFERROR(F2686*(1-VLOOKUP(C2686,ГОЛОВНА!K:L,2,0)), "-")</f>
        <v>766.26</v>
      </c>
    </row>
    <row r="2687" spans="1:7" x14ac:dyDescent="0.3">
      <c r="A2687" s="80">
        <v>96563174</v>
      </c>
      <c r="B2687" s="53" t="str">
        <f>VLOOKUP(A2687,'DATA (2)'!A:G,2,0)</f>
        <v xml:space="preserve">Верт.насос CRI3-11 A-P-A-V-HQQV 1x220/  </v>
      </c>
      <c r="C2687" s="50" t="str">
        <f>VLOOKUP(A2687,'DATA (2)'!A:G,4,0)</f>
        <v>CW</v>
      </c>
      <c r="D2687" s="51"/>
      <c r="E2687" s="50"/>
      <c r="F2687" s="50">
        <f>VLOOKUP(A2687,'DATA (2)'!A:G,5,0)</f>
        <v>902.59</v>
      </c>
      <c r="G2687" s="50">
        <f>IFERROR(F2687*(1-VLOOKUP(C2687,ГОЛОВНА!K:L,2,0)), "-")</f>
        <v>902.59</v>
      </c>
    </row>
    <row r="2688" spans="1:7" x14ac:dyDescent="0.3">
      <c r="A2688" s="80">
        <v>96527984</v>
      </c>
      <c r="B2688" s="53" t="str">
        <f>VLOOKUP(A2688,'DATA (2)'!A:G,2,0)</f>
        <v xml:space="preserve">Верт.насос CRI3-11 A-P-A-V-HQQV 3x230/  </v>
      </c>
      <c r="C2688" s="50" t="str">
        <f>VLOOKUP(A2688,'DATA (2)'!A:G,4,0)</f>
        <v>CW</v>
      </c>
      <c r="D2688" s="51"/>
      <c r="E2688" s="50"/>
      <c r="F2688" s="50">
        <f>VLOOKUP(A2688,'DATA (2)'!A:G,5,0)</f>
        <v>784.28</v>
      </c>
      <c r="G2688" s="50">
        <f>IFERROR(F2688*(1-VLOOKUP(C2688,ГОЛОВНА!K:L,2,0)), "-")</f>
        <v>784.28</v>
      </c>
    </row>
    <row r="2689" spans="1:7" x14ac:dyDescent="0.3">
      <c r="A2689" s="80">
        <v>96563591</v>
      </c>
      <c r="B2689" s="53" t="str">
        <f>VLOOKUP(A2689,'DATA (2)'!A:G,2,0)</f>
        <v xml:space="preserve">Верт.насос CRI3-11 A-P-A-V-HQQV 3x400D  </v>
      </c>
      <c r="C2689" s="50" t="str">
        <f>VLOOKUP(A2689,'DATA (2)'!A:G,4,0)</f>
        <v>CW</v>
      </c>
      <c r="D2689" s="51"/>
      <c r="E2689" s="50"/>
      <c r="F2689" s="50">
        <f>VLOOKUP(A2689,'DATA (2)'!A:G,5,0)</f>
        <v>784.28</v>
      </c>
      <c r="G2689" s="50">
        <f>IFERROR(F2689*(1-VLOOKUP(C2689,ГОЛОВНА!K:L,2,0)), "-")</f>
        <v>784.28</v>
      </c>
    </row>
    <row r="2690" spans="1:7" x14ac:dyDescent="0.3">
      <c r="A2690" s="80">
        <v>96563133</v>
      </c>
      <c r="B2690" s="53" t="str">
        <f>VLOOKUP(A2690,'DATA (2)'!A:G,2,0)</f>
        <v xml:space="preserve">Верт.насос CRI3-12 A-CA-A-E-HQQE 1x220  </v>
      </c>
      <c r="C2690" s="50" t="str">
        <f>VLOOKUP(A2690,'DATA (2)'!A:G,4,0)</f>
        <v>CW</v>
      </c>
      <c r="D2690" s="51"/>
      <c r="E2690" s="50"/>
      <c r="F2690" s="50">
        <f>VLOOKUP(A2690,'DATA (2)'!A:G,5,0)</f>
        <v>917.6</v>
      </c>
      <c r="G2690" s="50">
        <f>IFERROR(F2690*(1-VLOOKUP(C2690,ГОЛОВНА!K:L,2,0)), "-")</f>
        <v>917.6</v>
      </c>
    </row>
    <row r="2691" spans="1:7" x14ac:dyDescent="0.3">
      <c r="A2691" s="80">
        <v>96516730</v>
      </c>
      <c r="B2691" s="53" t="str">
        <f>VLOOKUP(A2691,'DATA (2)'!A:G,2,0)</f>
        <v xml:space="preserve">Верт.насос CRI3-12 A-CA-A-E-HQQE 3x230  </v>
      </c>
      <c r="C2691" s="50" t="str">
        <f>VLOOKUP(A2691,'DATA (2)'!A:G,4,0)</f>
        <v>CW</v>
      </c>
      <c r="D2691" s="51"/>
      <c r="E2691" s="50"/>
      <c r="F2691" s="50">
        <f>VLOOKUP(A2691,'DATA (2)'!A:G,5,0)</f>
        <v>799.28</v>
      </c>
      <c r="G2691" s="50">
        <f>IFERROR(F2691*(1-VLOOKUP(C2691,ГОЛОВНА!K:L,2,0)), "-")</f>
        <v>799.28</v>
      </c>
    </row>
    <row r="2692" spans="1:7" x14ac:dyDescent="0.3">
      <c r="A2692" s="80">
        <v>96563254</v>
      </c>
      <c r="B2692" s="53" t="str">
        <f>VLOOKUP(A2692,'DATA (2)'!A:G,2,0)</f>
        <v xml:space="preserve">Верт.насос CRI3-12 A-CA-A-E-HQQE 3x400  </v>
      </c>
      <c r="C2692" s="50" t="str">
        <f>VLOOKUP(A2692,'DATA (2)'!A:G,4,0)</f>
        <v>CW</v>
      </c>
      <c r="D2692" s="51"/>
      <c r="E2692" s="50"/>
      <c r="F2692" s="50">
        <f>VLOOKUP(A2692,'DATA (2)'!A:G,5,0)</f>
        <v>799.28</v>
      </c>
      <c r="G2692" s="50">
        <f>IFERROR(F2692*(1-VLOOKUP(C2692,ГОЛОВНА!K:L,2,0)), "-")</f>
        <v>799.28</v>
      </c>
    </row>
    <row r="2693" spans="1:7" x14ac:dyDescent="0.3">
      <c r="A2693" s="80">
        <v>96516753</v>
      </c>
      <c r="B2693" s="53" t="str">
        <f>VLOOKUP(A2693,'DATA (2)'!A:G,2,0)</f>
        <v xml:space="preserve">Верт.насос CRI3-12 A-CA-A-V-HQQV 3x230  </v>
      </c>
      <c r="C2693" s="50" t="str">
        <f>VLOOKUP(A2693,'DATA (2)'!A:G,4,0)</f>
        <v>CW</v>
      </c>
      <c r="D2693" s="51"/>
      <c r="E2693" s="50"/>
      <c r="F2693" s="50">
        <f>VLOOKUP(A2693,'DATA (2)'!A:G,5,0)</f>
        <v>817.3</v>
      </c>
      <c r="G2693" s="50">
        <f>IFERROR(F2693*(1-VLOOKUP(C2693,ГОЛОВНА!K:L,2,0)), "-")</f>
        <v>817.3</v>
      </c>
    </row>
    <row r="2694" spans="1:7" x14ac:dyDescent="0.3">
      <c r="A2694" s="80">
        <v>96563454</v>
      </c>
      <c r="B2694" s="53" t="str">
        <f>VLOOKUP(A2694,'DATA (2)'!A:G,2,0)</f>
        <v xml:space="preserve">Верт.насос CRI3-12 A-CA-A-V-HQQV 3x400  </v>
      </c>
      <c r="C2694" s="50" t="str">
        <f>VLOOKUP(A2694,'DATA (2)'!A:G,4,0)</f>
        <v>CW</v>
      </c>
      <c r="D2694" s="51"/>
      <c r="E2694" s="50"/>
      <c r="F2694" s="50">
        <f>VLOOKUP(A2694,'DATA (2)'!A:G,5,0)</f>
        <v>817.3</v>
      </c>
      <c r="G2694" s="50">
        <f>IFERROR(F2694*(1-VLOOKUP(C2694,ГОЛОВНА!K:L,2,0)), "-")</f>
        <v>817.3</v>
      </c>
    </row>
    <row r="2695" spans="1:7" x14ac:dyDescent="0.3">
      <c r="A2695" s="80">
        <v>96530837</v>
      </c>
      <c r="B2695" s="53" t="str">
        <f>VLOOKUP(A2695,'DATA (2)'!A:G,2,0)</f>
        <v xml:space="preserve">Верт.насос CRI3-12 A-FGJ-A-E-HQQE 1x22  </v>
      </c>
      <c r="C2695" s="50" t="str">
        <f>VLOOKUP(A2695,'DATA (2)'!A:G,4,0)</f>
        <v>CW</v>
      </c>
      <c r="D2695" s="51"/>
      <c r="E2695" s="50"/>
      <c r="F2695" s="50">
        <f>VLOOKUP(A2695,'DATA (2)'!A:G,5,0)</f>
        <v>951.68</v>
      </c>
      <c r="G2695" s="50">
        <f>IFERROR(F2695*(1-VLOOKUP(C2695,ГОЛОВНА!K:L,2,0)), "-")</f>
        <v>951.68</v>
      </c>
    </row>
    <row r="2696" spans="1:7" x14ac:dyDescent="0.3">
      <c r="A2696" s="80">
        <v>96527898</v>
      </c>
      <c r="B2696" s="53" t="str">
        <f>VLOOKUP(A2696,'DATA (2)'!A:G,2,0)</f>
        <v xml:space="preserve">Верт.насос CRI3-12 A-FGJ-A-E-HQQE 3x23  </v>
      </c>
      <c r="C2696" s="50" t="str">
        <f>VLOOKUP(A2696,'DATA (2)'!A:G,4,0)</f>
        <v>CW</v>
      </c>
      <c r="D2696" s="51"/>
      <c r="E2696" s="50"/>
      <c r="F2696" s="50">
        <f>VLOOKUP(A2696,'DATA (2)'!A:G,5,0)</f>
        <v>833.35</v>
      </c>
      <c r="G2696" s="50">
        <f>IFERROR(F2696*(1-VLOOKUP(C2696,ГОЛОВНА!K:L,2,0)), "-")</f>
        <v>833.35</v>
      </c>
    </row>
    <row r="2697" spans="1:7" x14ac:dyDescent="0.3">
      <c r="A2697" s="80">
        <v>96563496</v>
      </c>
      <c r="B2697" s="53" t="str">
        <f>VLOOKUP(A2697,'DATA (2)'!A:G,2,0)</f>
        <v xml:space="preserve">Верт.насос CRI3-12 A-FGJ-A-E-HQQE 3x40  </v>
      </c>
      <c r="C2697" s="50" t="str">
        <f>VLOOKUP(A2697,'DATA (2)'!A:G,4,0)</f>
        <v>CW</v>
      </c>
      <c r="D2697" s="51"/>
      <c r="E2697" s="50"/>
      <c r="F2697" s="50">
        <f>VLOOKUP(A2697,'DATA (2)'!A:G,5,0)</f>
        <v>833.35</v>
      </c>
      <c r="G2697" s="50">
        <f>IFERROR(F2697*(1-VLOOKUP(C2697,ГОЛОВНА!K:L,2,0)), "-")</f>
        <v>833.35</v>
      </c>
    </row>
    <row r="2698" spans="1:7" x14ac:dyDescent="0.3">
      <c r="A2698" s="80">
        <v>96527925</v>
      </c>
      <c r="B2698" s="53" t="str">
        <f>VLOOKUP(A2698,'DATA (2)'!A:G,2,0)</f>
        <v xml:space="preserve">Верт.насос CRI3-12 A-FGJ-A-V-HQQV 3x23  </v>
      </c>
      <c r="C2698" s="50" t="str">
        <f>VLOOKUP(A2698,'DATA (2)'!A:G,4,0)</f>
        <v>CW</v>
      </c>
      <c r="D2698" s="51"/>
      <c r="E2698" s="50"/>
      <c r="F2698" s="50">
        <f>VLOOKUP(A2698,'DATA (2)'!A:G,5,0)</f>
        <v>851.37</v>
      </c>
      <c r="G2698" s="50">
        <f>IFERROR(F2698*(1-VLOOKUP(C2698,ГОЛОВНА!K:L,2,0)), "-")</f>
        <v>851.37</v>
      </c>
    </row>
    <row r="2699" spans="1:7" x14ac:dyDescent="0.3">
      <c r="A2699" s="80">
        <v>96563533</v>
      </c>
      <c r="B2699" s="53" t="str">
        <f>VLOOKUP(A2699,'DATA (2)'!A:G,2,0)</f>
        <v xml:space="preserve">Верт.насос CRI3-12 A-FGJ-A-V-HQQV 3x40  </v>
      </c>
      <c r="C2699" s="50" t="str">
        <f>VLOOKUP(A2699,'DATA (2)'!A:G,4,0)</f>
        <v>CW</v>
      </c>
      <c r="D2699" s="51"/>
      <c r="E2699" s="50"/>
      <c r="F2699" s="50">
        <f>VLOOKUP(A2699,'DATA (2)'!A:G,5,0)</f>
        <v>851.37</v>
      </c>
      <c r="G2699" s="50">
        <f>IFERROR(F2699*(1-VLOOKUP(C2699,ГОЛОВНА!K:L,2,0)), "-")</f>
        <v>851.37</v>
      </c>
    </row>
    <row r="2700" spans="1:7" x14ac:dyDescent="0.3">
      <c r="A2700" s="80">
        <v>96533129</v>
      </c>
      <c r="B2700" s="53" t="str">
        <f>VLOOKUP(A2700,'DATA (2)'!A:G,2,0)</f>
        <v xml:space="preserve">Верт.насос CRI3-12 A-P-A-E-HQQE 1x220/  </v>
      </c>
      <c r="C2700" s="50" t="str">
        <f>VLOOKUP(A2700,'DATA (2)'!A:G,4,0)</f>
        <v>CW</v>
      </c>
      <c r="D2700" s="51"/>
      <c r="E2700" s="50"/>
      <c r="F2700" s="50">
        <f>VLOOKUP(A2700,'DATA (2)'!A:G,5,0)</f>
        <v>917.6</v>
      </c>
      <c r="G2700" s="50">
        <f>IFERROR(F2700*(1-VLOOKUP(C2700,ГОЛОВНА!K:L,2,0)), "-")</f>
        <v>917.6</v>
      </c>
    </row>
    <row r="2701" spans="1:7" x14ac:dyDescent="0.3">
      <c r="A2701" s="80">
        <v>96527961</v>
      </c>
      <c r="B2701" s="53" t="str">
        <f>VLOOKUP(A2701,'DATA (2)'!A:G,2,0)</f>
        <v xml:space="preserve">Верт.насос CRI3-12 A-P-A-E-HQQE 3x230/  </v>
      </c>
      <c r="C2701" s="50" t="str">
        <f>VLOOKUP(A2701,'DATA (2)'!A:G,4,0)</f>
        <v>CW</v>
      </c>
      <c r="D2701" s="51"/>
      <c r="E2701" s="50"/>
      <c r="F2701" s="50">
        <f>VLOOKUP(A2701,'DATA (2)'!A:G,5,0)</f>
        <v>799.28</v>
      </c>
      <c r="G2701" s="50">
        <f>IFERROR(F2701*(1-VLOOKUP(C2701,ГОЛОВНА!K:L,2,0)), "-")</f>
        <v>799.28</v>
      </c>
    </row>
    <row r="2702" spans="1:7" x14ac:dyDescent="0.3">
      <c r="A2702" s="80">
        <v>96563558</v>
      </c>
      <c r="B2702" s="53" t="str">
        <f>VLOOKUP(A2702,'DATA (2)'!A:G,2,0)</f>
        <v xml:space="preserve">Верт.насос CRI3-12 A-P-A-E-HQQE 3x400D  </v>
      </c>
      <c r="C2702" s="50" t="str">
        <f>VLOOKUP(A2702,'DATA (2)'!A:G,4,0)</f>
        <v>CW</v>
      </c>
      <c r="D2702" s="51"/>
      <c r="E2702" s="50"/>
      <c r="F2702" s="50">
        <f>VLOOKUP(A2702,'DATA (2)'!A:G,5,0)</f>
        <v>799.28</v>
      </c>
      <c r="G2702" s="50">
        <f>IFERROR(F2702*(1-VLOOKUP(C2702,ГОЛОВНА!K:L,2,0)), "-")</f>
        <v>799.28</v>
      </c>
    </row>
    <row r="2703" spans="1:7" x14ac:dyDescent="0.3">
      <c r="A2703" s="80">
        <v>96563175</v>
      </c>
      <c r="B2703" s="53" t="str">
        <f>VLOOKUP(A2703,'DATA (2)'!A:G,2,0)</f>
        <v xml:space="preserve">Верт.насос CRI3-12 A-P-A-V-HQQV 1x220/  </v>
      </c>
      <c r="C2703" s="50" t="str">
        <f>VLOOKUP(A2703,'DATA (2)'!A:G,4,0)</f>
        <v>CW</v>
      </c>
      <c r="D2703" s="51"/>
      <c r="E2703" s="50"/>
      <c r="F2703" s="50">
        <f>VLOOKUP(A2703,'DATA (2)'!A:G,5,0)</f>
        <v>935.61</v>
      </c>
      <c r="G2703" s="50">
        <f>IFERROR(F2703*(1-VLOOKUP(C2703,ГОЛОВНА!K:L,2,0)), "-")</f>
        <v>935.61</v>
      </c>
    </row>
    <row r="2704" spans="1:7" x14ac:dyDescent="0.3">
      <c r="A2704" s="80">
        <v>96527985</v>
      </c>
      <c r="B2704" s="53" t="str">
        <f>VLOOKUP(A2704,'DATA (2)'!A:G,2,0)</f>
        <v xml:space="preserve">Верт.насос CRI3-12 A-P-A-V-HQQV 3x230/  </v>
      </c>
      <c r="C2704" s="50" t="str">
        <f>VLOOKUP(A2704,'DATA (2)'!A:G,4,0)</f>
        <v>CW</v>
      </c>
      <c r="D2704" s="51"/>
      <c r="E2704" s="50"/>
      <c r="F2704" s="50">
        <f>VLOOKUP(A2704,'DATA (2)'!A:G,5,0)</f>
        <v>817.3</v>
      </c>
      <c r="G2704" s="50">
        <f>IFERROR(F2704*(1-VLOOKUP(C2704,ГОЛОВНА!K:L,2,0)), "-")</f>
        <v>817.3</v>
      </c>
    </row>
    <row r="2705" spans="1:7" x14ac:dyDescent="0.3">
      <c r="A2705" s="80">
        <v>96563592</v>
      </c>
      <c r="B2705" s="53" t="str">
        <f>VLOOKUP(A2705,'DATA (2)'!A:G,2,0)</f>
        <v xml:space="preserve">Верт.насос CRI3-12 A-P-A-V-HQQV 3x400D  </v>
      </c>
      <c r="C2705" s="50" t="str">
        <f>VLOOKUP(A2705,'DATA (2)'!A:G,4,0)</f>
        <v>CW</v>
      </c>
      <c r="D2705" s="51"/>
      <c r="E2705" s="50"/>
      <c r="F2705" s="50">
        <f>VLOOKUP(A2705,'DATA (2)'!A:G,5,0)</f>
        <v>817.3</v>
      </c>
      <c r="G2705" s="50">
        <f>IFERROR(F2705*(1-VLOOKUP(C2705,ГОЛОВНА!K:L,2,0)), "-")</f>
        <v>817.3</v>
      </c>
    </row>
    <row r="2706" spans="1:7" x14ac:dyDescent="0.3">
      <c r="A2706" s="80">
        <v>96563134</v>
      </c>
      <c r="B2706" s="53" t="str">
        <f>VLOOKUP(A2706,'DATA (2)'!A:G,2,0)</f>
        <v xml:space="preserve">Верт.насос CRI3-13 A-CA-A-E-HQQE 1x220  </v>
      </c>
      <c r="C2706" s="50" t="str">
        <f>VLOOKUP(A2706,'DATA (2)'!A:G,4,0)</f>
        <v>CW</v>
      </c>
      <c r="D2706" s="51"/>
      <c r="E2706" s="50"/>
      <c r="F2706" s="50">
        <f>VLOOKUP(A2706,'DATA (2)'!A:G,5,0)</f>
        <v>950.63</v>
      </c>
      <c r="G2706" s="50">
        <f>IFERROR(F2706*(1-VLOOKUP(C2706,ГОЛОВНА!K:L,2,0)), "-")</f>
        <v>950.63</v>
      </c>
    </row>
    <row r="2707" spans="1:7" x14ac:dyDescent="0.3">
      <c r="A2707" s="80">
        <v>96516731</v>
      </c>
      <c r="B2707" s="53" t="str">
        <f>VLOOKUP(A2707,'DATA (2)'!A:G,2,0)</f>
        <v xml:space="preserve">Верт.насос CRI3-13 A-CA-A-E-HQQE 3x230  </v>
      </c>
      <c r="C2707" s="50" t="str">
        <f>VLOOKUP(A2707,'DATA (2)'!A:G,4,0)</f>
        <v>CW</v>
      </c>
      <c r="D2707" s="51"/>
      <c r="E2707" s="50"/>
      <c r="F2707" s="50">
        <f>VLOOKUP(A2707,'DATA (2)'!A:G,5,0)</f>
        <v>832.3</v>
      </c>
      <c r="G2707" s="50">
        <f>IFERROR(F2707*(1-VLOOKUP(C2707,ГОЛОВНА!K:L,2,0)), "-")</f>
        <v>832.3</v>
      </c>
    </row>
    <row r="2708" spans="1:7" x14ac:dyDescent="0.3">
      <c r="A2708" s="80">
        <v>96563255</v>
      </c>
      <c r="B2708" s="53" t="str">
        <f>VLOOKUP(A2708,'DATA (2)'!A:G,2,0)</f>
        <v xml:space="preserve">Верт.насос CRI3-13 A-CA-A-E-HQQE 3x400  </v>
      </c>
      <c r="C2708" s="50" t="str">
        <f>VLOOKUP(A2708,'DATA (2)'!A:G,4,0)</f>
        <v>CW</v>
      </c>
      <c r="D2708" s="51"/>
      <c r="E2708" s="50"/>
      <c r="F2708" s="50">
        <f>VLOOKUP(A2708,'DATA (2)'!A:G,5,0)</f>
        <v>832.3</v>
      </c>
      <c r="G2708" s="50">
        <f>IFERROR(F2708*(1-VLOOKUP(C2708,ГОЛОВНА!K:L,2,0)), "-")</f>
        <v>832.3</v>
      </c>
    </row>
    <row r="2709" spans="1:7" x14ac:dyDescent="0.3">
      <c r="A2709" s="80">
        <v>96516754</v>
      </c>
      <c r="B2709" s="53" t="str">
        <f>VLOOKUP(A2709,'DATA (2)'!A:G,2,0)</f>
        <v xml:space="preserve">Верт.насос CRI3-13 A-CA-A-V-HQQV 3x230  </v>
      </c>
      <c r="C2709" s="50" t="str">
        <f>VLOOKUP(A2709,'DATA (2)'!A:G,4,0)</f>
        <v>CW</v>
      </c>
      <c r="D2709" s="51"/>
      <c r="E2709" s="50"/>
      <c r="F2709" s="50">
        <f>VLOOKUP(A2709,'DATA (2)'!A:G,5,0)</f>
        <v>850.32</v>
      </c>
      <c r="G2709" s="50">
        <f>IFERROR(F2709*(1-VLOOKUP(C2709,ГОЛОВНА!K:L,2,0)), "-")</f>
        <v>850.32</v>
      </c>
    </row>
    <row r="2710" spans="1:7" x14ac:dyDescent="0.3">
      <c r="A2710" s="80">
        <v>96563455</v>
      </c>
      <c r="B2710" s="53" t="str">
        <f>VLOOKUP(A2710,'DATA (2)'!A:G,2,0)</f>
        <v xml:space="preserve">Верт.насос CRI3-13 A-CA-A-V-HQQV 3x400  </v>
      </c>
      <c r="C2710" s="50" t="str">
        <f>VLOOKUP(A2710,'DATA (2)'!A:G,4,0)</f>
        <v>CW</v>
      </c>
      <c r="D2710" s="51"/>
      <c r="E2710" s="50"/>
      <c r="F2710" s="50">
        <f>VLOOKUP(A2710,'DATA (2)'!A:G,5,0)</f>
        <v>850.32</v>
      </c>
      <c r="G2710" s="50">
        <f>IFERROR(F2710*(1-VLOOKUP(C2710,ГОЛОВНА!K:L,2,0)), "-")</f>
        <v>850.32</v>
      </c>
    </row>
    <row r="2711" spans="1:7" x14ac:dyDescent="0.3">
      <c r="A2711" s="80">
        <v>96530838</v>
      </c>
      <c r="B2711" s="53" t="str">
        <f>VLOOKUP(A2711,'DATA (2)'!A:G,2,0)</f>
        <v xml:space="preserve">Верт.насос CRI3-13 A-FGJ-A-E-HQQE 1x22  </v>
      </c>
      <c r="C2711" s="50" t="str">
        <f>VLOOKUP(A2711,'DATA (2)'!A:G,4,0)</f>
        <v>CW</v>
      </c>
      <c r="D2711" s="51"/>
      <c r="E2711" s="50"/>
      <c r="F2711" s="50">
        <f>VLOOKUP(A2711,'DATA (2)'!A:G,5,0)</f>
        <v>984.71</v>
      </c>
      <c r="G2711" s="50">
        <f>IFERROR(F2711*(1-VLOOKUP(C2711,ГОЛОВНА!K:L,2,0)), "-")</f>
        <v>984.71</v>
      </c>
    </row>
    <row r="2712" spans="1:7" x14ac:dyDescent="0.3">
      <c r="A2712" s="80">
        <v>96527900</v>
      </c>
      <c r="B2712" s="53" t="str">
        <f>VLOOKUP(A2712,'DATA (2)'!A:G,2,0)</f>
        <v xml:space="preserve">Верт.насос CRI3-13 A-FGJ-A-E-HQQE 3x23  </v>
      </c>
      <c r="C2712" s="50" t="str">
        <f>VLOOKUP(A2712,'DATA (2)'!A:G,4,0)</f>
        <v>CW</v>
      </c>
      <c r="D2712" s="51"/>
      <c r="E2712" s="50"/>
      <c r="F2712" s="50">
        <f>VLOOKUP(A2712,'DATA (2)'!A:G,5,0)</f>
        <v>866.38</v>
      </c>
      <c r="G2712" s="50">
        <f>IFERROR(F2712*(1-VLOOKUP(C2712,ГОЛОВНА!K:L,2,0)), "-")</f>
        <v>866.38</v>
      </c>
    </row>
    <row r="2713" spans="1:7" x14ac:dyDescent="0.3">
      <c r="A2713" s="80">
        <v>96563497</v>
      </c>
      <c r="B2713" s="53" t="str">
        <f>VLOOKUP(A2713,'DATA (2)'!A:G,2,0)</f>
        <v xml:space="preserve">Верт.насос CRI3-13 A-FGJ-A-E-HQQE 3x40  </v>
      </c>
      <c r="C2713" s="50" t="str">
        <f>VLOOKUP(A2713,'DATA (2)'!A:G,4,0)</f>
        <v>CW</v>
      </c>
      <c r="D2713" s="51"/>
      <c r="E2713" s="50"/>
      <c r="F2713" s="50">
        <f>VLOOKUP(A2713,'DATA (2)'!A:G,5,0)</f>
        <v>866.38</v>
      </c>
      <c r="G2713" s="50">
        <f>IFERROR(F2713*(1-VLOOKUP(C2713,ГОЛОВНА!K:L,2,0)), "-")</f>
        <v>866.38</v>
      </c>
    </row>
    <row r="2714" spans="1:7" x14ac:dyDescent="0.3">
      <c r="A2714" s="80">
        <v>96542859</v>
      </c>
      <c r="B2714" s="53" t="str">
        <f>VLOOKUP(A2714,'DATA (2)'!A:G,2,0)</f>
        <v xml:space="preserve">Верт.насос CRI3-13 A-FGJ-A-V-HQQV 1x22  </v>
      </c>
      <c r="C2714" s="50" t="str">
        <f>VLOOKUP(A2714,'DATA (2)'!A:G,4,0)</f>
        <v>CW</v>
      </c>
      <c r="D2714" s="51"/>
      <c r="E2714" s="50"/>
      <c r="F2714" s="50">
        <f>VLOOKUP(A2714,'DATA (2)'!A:G,5,0)</f>
        <v>1002.73</v>
      </c>
      <c r="G2714" s="50">
        <f>IFERROR(F2714*(1-VLOOKUP(C2714,ГОЛОВНА!K:L,2,0)), "-")</f>
        <v>1002.73</v>
      </c>
    </row>
    <row r="2715" spans="1:7" x14ac:dyDescent="0.3">
      <c r="A2715" s="80">
        <v>96527926</v>
      </c>
      <c r="B2715" s="53" t="str">
        <f>VLOOKUP(A2715,'DATA (2)'!A:G,2,0)</f>
        <v xml:space="preserve">Верт.насос CRI3-13 A-FGJ-A-V-HQQV 3x23  </v>
      </c>
      <c r="C2715" s="50" t="str">
        <f>VLOOKUP(A2715,'DATA (2)'!A:G,4,0)</f>
        <v>CW</v>
      </c>
      <c r="D2715" s="51"/>
      <c r="E2715" s="50"/>
      <c r="F2715" s="50">
        <f>VLOOKUP(A2715,'DATA (2)'!A:G,5,0)</f>
        <v>884.41</v>
      </c>
      <c r="G2715" s="50">
        <f>IFERROR(F2715*(1-VLOOKUP(C2715,ГОЛОВНА!K:L,2,0)), "-")</f>
        <v>884.41</v>
      </c>
    </row>
    <row r="2716" spans="1:7" x14ac:dyDescent="0.3">
      <c r="A2716" s="80">
        <v>96563534</v>
      </c>
      <c r="B2716" s="53" t="str">
        <f>VLOOKUP(A2716,'DATA (2)'!A:G,2,0)</f>
        <v xml:space="preserve">Верт.насос CRI3-13 A-FGJ-A-V-HQQV 3x40  </v>
      </c>
      <c r="C2716" s="50" t="str">
        <f>VLOOKUP(A2716,'DATA (2)'!A:G,4,0)</f>
        <v>CW</v>
      </c>
      <c r="D2716" s="51"/>
      <c r="E2716" s="50"/>
      <c r="F2716" s="50">
        <f>VLOOKUP(A2716,'DATA (2)'!A:G,5,0)</f>
        <v>884.41</v>
      </c>
      <c r="G2716" s="50">
        <f>IFERROR(F2716*(1-VLOOKUP(C2716,ГОЛОВНА!K:L,2,0)), "-")</f>
        <v>884.41</v>
      </c>
    </row>
    <row r="2717" spans="1:7" x14ac:dyDescent="0.3">
      <c r="A2717" s="80">
        <v>96533169</v>
      </c>
      <c r="B2717" s="53" t="str">
        <f>VLOOKUP(A2717,'DATA (2)'!A:G,2,0)</f>
        <v xml:space="preserve">Верт.насос CRI3-13 A-P-A-E-HQQE 1x220/  </v>
      </c>
      <c r="C2717" s="50" t="str">
        <f>VLOOKUP(A2717,'DATA (2)'!A:G,4,0)</f>
        <v>CW</v>
      </c>
      <c r="D2717" s="51"/>
      <c r="E2717" s="50"/>
      <c r="F2717" s="50">
        <f>VLOOKUP(A2717,'DATA (2)'!A:G,5,0)</f>
        <v>950.63</v>
      </c>
      <c r="G2717" s="50">
        <f>IFERROR(F2717*(1-VLOOKUP(C2717,ГОЛОВНА!K:L,2,0)), "-")</f>
        <v>950.63</v>
      </c>
    </row>
    <row r="2718" spans="1:7" x14ac:dyDescent="0.3">
      <c r="A2718" s="80">
        <v>96527962</v>
      </c>
      <c r="B2718" s="53" t="str">
        <f>VLOOKUP(A2718,'DATA (2)'!A:G,2,0)</f>
        <v xml:space="preserve">Верт.насос CRI3-13 A-P-A-E-HQQE 3x230/  </v>
      </c>
      <c r="C2718" s="50" t="str">
        <f>VLOOKUP(A2718,'DATA (2)'!A:G,4,0)</f>
        <v>CW</v>
      </c>
      <c r="D2718" s="51"/>
      <c r="E2718" s="50"/>
      <c r="F2718" s="50">
        <f>VLOOKUP(A2718,'DATA (2)'!A:G,5,0)</f>
        <v>832.3</v>
      </c>
      <c r="G2718" s="50">
        <f>IFERROR(F2718*(1-VLOOKUP(C2718,ГОЛОВНА!K:L,2,0)), "-")</f>
        <v>832.3</v>
      </c>
    </row>
    <row r="2719" spans="1:7" x14ac:dyDescent="0.3">
      <c r="A2719" s="80">
        <v>96563559</v>
      </c>
      <c r="B2719" s="53" t="str">
        <f>VLOOKUP(A2719,'DATA (2)'!A:G,2,0)</f>
        <v xml:space="preserve">Верт.насос CRI3-13 A-P-A-E-HQQE 3x400D  </v>
      </c>
      <c r="C2719" s="50" t="str">
        <f>VLOOKUP(A2719,'DATA (2)'!A:G,4,0)</f>
        <v>CW</v>
      </c>
      <c r="D2719" s="51"/>
      <c r="E2719" s="50"/>
      <c r="F2719" s="50">
        <f>VLOOKUP(A2719,'DATA (2)'!A:G,5,0)</f>
        <v>832.3</v>
      </c>
      <c r="G2719" s="50">
        <f>IFERROR(F2719*(1-VLOOKUP(C2719,ГОЛОВНА!K:L,2,0)), "-")</f>
        <v>832.3</v>
      </c>
    </row>
    <row r="2720" spans="1:7" x14ac:dyDescent="0.3">
      <c r="A2720" s="80">
        <v>96563176</v>
      </c>
      <c r="B2720" s="53" t="str">
        <f>VLOOKUP(A2720,'DATA (2)'!A:G,2,0)</f>
        <v xml:space="preserve">Верт.насос CRI3-13 A-P-A-V-HQQV 1x220/  </v>
      </c>
      <c r="C2720" s="50" t="str">
        <f>VLOOKUP(A2720,'DATA (2)'!A:G,4,0)</f>
        <v>CW</v>
      </c>
      <c r="D2720" s="51"/>
      <c r="E2720" s="50"/>
      <c r="F2720" s="50">
        <f>VLOOKUP(A2720,'DATA (2)'!A:G,5,0)</f>
        <v>968.64</v>
      </c>
      <c r="G2720" s="50">
        <f>IFERROR(F2720*(1-VLOOKUP(C2720,ГОЛОВНА!K:L,2,0)), "-")</f>
        <v>968.64</v>
      </c>
    </row>
    <row r="2721" spans="1:7" x14ac:dyDescent="0.3">
      <c r="A2721" s="80">
        <v>96527986</v>
      </c>
      <c r="B2721" s="53" t="str">
        <f>VLOOKUP(A2721,'DATA (2)'!A:G,2,0)</f>
        <v xml:space="preserve">Верт.насос CRI3-13 A-P-A-V-HQQV 3x230/  </v>
      </c>
      <c r="C2721" s="50" t="str">
        <f>VLOOKUP(A2721,'DATA (2)'!A:G,4,0)</f>
        <v>CW</v>
      </c>
      <c r="D2721" s="51"/>
      <c r="E2721" s="50"/>
      <c r="F2721" s="50">
        <f>VLOOKUP(A2721,'DATA (2)'!A:G,5,0)</f>
        <v>850.32</v>
      </c>
      <c r="G2721" s="50">
        <f>IFERROR(F2721*(1-VLOOKUP(C2721,ГОЛОВНА!K:L,2,0)), "-")</f>
        <v>850.32</v>
      </c>
    </row>
    <row r="2722" spans="1:7" x14ac:dyDescent="0.3">
      <c r="A2722" s="80">
        <v>96563593</v>
      </c>
      <c r="B2722" s="53" t="str">
        <f>VLOOKUP(A2722,'DATA (2)'!A:G,2,0)</f>
        <v xml:space="preserve">Верт.насос CRI3-13 A-P-A-V-HQQV 3x400D  </v>
      </c>
      <c r="C2722" s="50" t="str">
        <f>VLOOKUP(A2722,'DATA (2)'!A:G,4,0)</f>
        <v>CW</v>
      </c>
      <c r="D2722" s="51"/>
      <c r="E2722" s="50"/>
      <c r="F2722" s="50">
        <f>VLOOKUP(A2722,'DATA (2)'!A:G,5,0)</f>
        <v>850.32</v>
      </c>
      <c r="G2722" s="50">
        <f>IFERROR(F2722*(1-VLOOKUP(C2722,ГОЛОВНА!K:L,2,0)), "-")</f>
        <v>850.32</v>
      </c>
    </row>
    <row r="2723" spans="1:7" x14ac:dyDescent="0.3">
      <c r="A2723" s="80">
        <v>96563135</v>
      </c>
      <c r="B2723" s="53" t="str">
        <f>VLOOKUP(A2723,'DATA (2)'!A:G,2,0)</f>
        <v xml:space="preserve">Верт.насос CRI3-15 A-CA-A-E-HQQE 1x220  </v>
      </c>
      <c r="C2723" s="50" t="str">
        <f>VLOOKUP(A2723,'DATA (2)'!A:G,4,0)</f>
        <v>CW</v>
      </c>
      <c r="D2723" s="51"/>
      <c r="E2723" s="50"/>
      <c r="F2723" s="50">
        <f>VLOOKUP(A2723,'DATA (2)'!A:G,5,0)</f>
        <v>1016.66</v>
      </c>
      <c r="G2723" s="50">
        <f>IFERROR(F2723*(1-VLOOKUP(C2723,ГОЛОВНА!K:L,2,0)), "-")</f>
        <v>1016.66</v>
      </c>
    </row>
    <row r="2724" spans="1:7" x14ac:dyDescent="0.3">
      <c r="A2724" s="80">
        <v>96516732</v>
      </c>
      <c r="B2724" s="53" t="str">
        <f>VLOOKUP(A2724,'DATA (2)'!A:G,2,0)</f>
        <v xml:space="preserve">Верт.насос CRI3-15 A-CA-A-E-HQQE 3x230  </v>
      </c>
      <c r="C2724" s="50" t="str">
        <f>VLOOKUP(A2724,'DATA (2)'!A:G,4,0)</f>
        <v>CW</v>
      </c>
      <c r="D2724" s="51"/>
      <c r="E2724" s="50"/>
      <c r="F2724" s="50">
        <f>VLOOKUP(A2724,'DATA (2)'!A:G,5,0)</f>
        <v>898.35</v>
      </c>
      <c r="G2724" s="50">
        <f>IFERROR(F2724*(1-VLOOKUP(C2724,ГОЛОВНА!K:L,2,0)), "-")</f>
        <v>898.35</v>
      </c>
    </row>
    <row r="2725" spans="1:7" x14ac:dyDescent="0.3">
      <c r="A2725" s="80">
        <v>96563256</v>
      </c>
      <c r="B2725" s="53" t="str">
        <f>VLOOKUP(A2725,'DATA (2)'!A:G,2,0)</f>
        <v xml:space="preserve">Верт.насос CRI3-15 A-CA-A-E-HQQE 3x400  </v>
      </c>
      <c r="C2725" s="50" t="str">
        <f>VLOOKUP(A2725,'DATA (2)'!A:G,4,0)</f>
        <v>CW</v>
      </c>
      <c r="D2725" s="51"/>
      <c r="E2725" s="50"/>
      <c r="F2725" s="50">
        <f>VLOOKUP(A2725,'DATA (2)'!A:G,5,0)</f>
        <v>898.35</v>
      </c>
      <c r="G2725" s="50">
        <f>IFERROR(F2725*(1-VLOOKUP(C2725,ГОЛОВНА!K:L,2,0)), "-")</f>
        <v>898.35</v>
      </c>
    </row>
    <row r="2726" spans="1:7" x14ac:dyDescent="0.3">
      <c r="A2726" s="80">
        <v>96516756</v>
      </c>
      <c r="B2726" s="53" t="str">
        <f>VLOOKUP(A2726,'DATA (2)'!A:G,2,0)</f>
        <v xml:space="preserve">Верт.насос CRI3-15 A-CA-A-V-HQQV 3x230  </v>
      </c>
      <c r="C2726" s="50" t="str">
        <f>VLOOKUP(A2726,'DATA (2)'!A:G,4,0)</f>
        <v>CW</v>
      </c>
      <c r="D2726" s="51"/>
      <c r="E2726" s="50"/>
      <c r="F2726" s="50">
        <f>VLOOKUP(A2726,'DATA (2)'!A:G,5,0)</f>
        <v>916.37</v>
      </c>
      <c r="G2726" s="50">
        <f>IFERROR(F2726*(1-VLOOKUP(C2726,ГОЛОВНА!K:L,2,0)), "-")</f>
        <v>916.37</v>
      </c>
    </row>
    <row r="2727" spans="1:7" x14ac:dyDescent="0.3">
      <c r="A2727" s="80">
        <v>96563456</v>
      </c>
      <c r="B2727" s="53" t="str">
        <f>VLOOKUP(A2727,'DATA (2)'!A:G,2,0)</f>
        <v xml:space="preserve">Верт.насос CRI3-15 A-CA-A-V-HQQV 3x400  </v>
      </c>
      <c r="C2727" s="50" t="str">
        <f>VLOOKUP(A2727,'DATA (2)'!A:G,4,0)</f>
        <v>CW</v>
      </c>
      <c r="D2727" s="51"/>
      <c r="E2727" s="50"/>
      <c r="F2727" s="50">
        <f>VLOOKUP(A2727,'DATA (2)'!A:G,5,0)</f>
        <v>916.37</v>
      </c>
      <c r="G2727" s="50">
        <f>IFERROR(F2727*(1-VLOOKUP(C2727,ГОЛОВНА!K:L,2,0)), "-")</f>
        <v>916.37</v>
      </c>
    </row>
    <row r="2728" spans="1:7" x14ac:dyDescent="0.3">
      <c r="A2728" s="80">
        <v>96530839</v>
      </c>
      <c r="B2728" s="53" t="str">
        <f>VLOOKUP(A2728,'DATA (2)'!A:G,2,0)</f>
        <v xml:space="preserve">Верт.насос CRI3-15 A-FGJ-A-E-HQQE 1x22  </v>
      </c>
      <c r="C2728" s="50" t="str">
        <f>VLOOKUP(A2728,'DATA (2)'!A:G,4,0)</f>
        <v>CW</v>
      </c>
      <c r="D2728" s="51"/>
      <c r="E2728" s="50"/>
      <c r="F2728" s="50">
        <f>VLOOKUP(A2728,'DATA (2)'!A:G,5,0)</f>
        <v>1050.76</v>
      </c>
      <c r="G2728" s="50">
        <f>IFERROR(F2728*(1-VLOOKUP(C2728,ГОЛОВНА!K:L,2,0)), "-")</f>
        <v>1050.76</v>
      </c>
    </row>
    <row r="2729" spans="1:7" x14ac:dyDescent="0.3">
      <c r="A2729" s="80">
        <v>96527901</v>
      </c>
      <c r="B2729" s="53" t="str">
        <f>VLOOKUP(A2729,'DATA (2)'!A:G,2,0)</f>
        <v xml:space="preserve">Верт.насос CRI3-15 A-FGJ-A-E-HQQE 3x23  </v>
      </c>
      <c r="C2729" s="50" t="str">
        <f>VLOOKUP(A2729,'DATA (2)'!A:G,4,0)</f>
        <v>CW</v>
      </c>
      <c r="D2729" s="51"/>
      <c r="E2729" s="50"/>
      <c r="F2729" s="50">
        <f>VLOOKUP(A2729,'DATA (2)'!A:G,5,0)</f>
        <v>932.43</v>
      </c>
      <c r="G2729" s="50">
        <f>IFERROR(F2729*(1-VLOOKUP(C2729,ГОЛОВНА!K:L,2,0)), "-")</f>
        <v>932.43</v>
      </c>
    </row>
    <row r="2730" spans="1:7" x14ac:dyDescent="0.3">
      <c r="A2730" s="80">
        <v>96563498</v>
      </c>
      <c r="B2730" s="53" t="str">
        <f>VLOOKUP(A2730,'DATA (2)'!A:G,2,0)</f>
        <v xml:space="preserve">Верт.насос CRI3-15 A-FGJ-A-E-HQQE 3x40  </v>
      </c>
      <c r="C2730" s="50" t="str">
        <f>VLOOKUP(A2730,'DATA (2)'!A:G,4,0)</f>
        <v>CW</v>
      </c>
      <c r="D2730" s="51"/>
      <c r="E2730" s="50"/>
      <c r="F2730" s="50">
        <f>VLOOKUP(A2730,'DATA (2)'!A:G,5,0)</f>
        <v>932.43</v>
      </c>
      <c r="G2730" s="50">
        <f>IFERROR(F2730*(1-VLOOKUP(C2730,ГОЛОВНА!K:L,2,0)), "-")</f>
        <v>932.43</v>
      </c>
    </row>
    <row r="2731" spans="1:7" x14ac:dyDescent="0.3">
      <c r="A2731" s="80">
        <v>96542860</v>
      </c>
      <c r="B2731" s="53" t="str">
        <f>VLOOKUP(A2731,'DATA (2)'!A:G,2,0)</f>
        <v xml:space="preserve">Верт.насос CRI3-15 A-FGJ-A-V-HQQV 1x22  </v>
      </c>
      <c r="C2731" s="50" t="str">
        <f>VLOOKUP(A2731,'DATA (2)'!A:G,4,0)</f>
        <v>CW</v>
      </c>
      <c r="D2731" s="51"/>
      <c r="E2731" s="50"/>
      <c r="F2731" s="50">
        <f>VLOOKUP(A2731,'DATA (2)'!A:G,5,0)</f>
        <v>1068.77</v>
      </c>
      <c r="G2731" s="50">
        <f>IFERROR(F2731*(1-VLOOKUP(C2731,ГОЛОВНА!K:L,2,0)), "-")</f>
        <v>1068.77</v>
      </c>
    </row>
    <row r="2732" spans="1:7" x14ac:dyDescent="0.3">
      <c r="A2732" s="80">
        <v>96527928</v>
      </c>
      <c r="B2732" s="53" t="str">
        <f>VLOOKUP(A2732,'DATA (2)'!A:G,2,0)</f>
        <v xml:space="preserve">Верт.насос CRI3-15 A-FGJ-A-V-HQQV 3x23  </v>
      </c>
      <c r="C2732" s="50" t="str">
        <f>VLOOKUP(A2732,'DATA (2)'!A:G,4,0)</f>
        <v>CW</v>
      </c>
      <c r="D2732" s="51"/>
      <c r="E2732" s="50"/>
      <c r="F2732" s="50">
        <f>VLOOKUP(A2732,'DATA (2)'!A:G,5,0)</f>
        <v>950.45</v>
      </c>
      <c r="G2732" s="50">
        <f>IFERROR(F2732*(1-VLOOKUP(C2732,ГОЛОВНА!K:L,2,0)), "-")</f>
        <v>950.45</v>
      </c>
    </row>
    <row r="2733" spans="1:7" x14ac:dyDescent="0.3">
      <c r="A2733" s="80">
        <v>96563535</v>
      </c>
      <c r="B2733" s="53" t="str">
        <f>VLOOKUP(A2733,'DATA (2)'!A:G,2,0)</f>
        <v xml:space="preserve">Верт.насос CRI3-15 A-FGJ-A-V-HQQV 3x40  </v>
      </c>
      <c r="C2733" s="50" t="str">
        <f>VLOOKUP(A2733,'DATA (2)'!A:G,4,0)</f>
        <v>CW</v>
      </c>
      <c r="D2733" s="51"/>
      <c r="E2733" s="50"/>
      <c r="F2733" s="50">
        <f>VLOOKUP(A2733,'DATA (2)'!A:G,5,0)</f>
        <v>950.45</v>
      </c>
      <c r="G2733" s="50">
        <f>IFERROR(F2733*(1-VLOOKUP(C2733,ГОЛОВНА!K:L,2,0)), "-")</f>
        <v>950.45</v>
      </c>
    </row>
    <row r="2734" spans="1:7" x14ac:dyDescent="0.3">
      <c r="A2734" s="80">
        <v>96533167</v>
      </c>
      <c r="B2734" s="53" t="str">
        <f>VLOOKUP(A2734,'DATA (2)'!A:G,2,0)</f>
        <v xml:space="preserve">Верт.насос CRI3-15 A-P-A-E-HQQE 1x220/  </v>
      </c>
      <c r="C2734" s="50" t="str">
        <f>VLOOKUP(A2734,'DATA (2)'!A:G,4,0)</f>
        <v>CW</v>
      </c>
      <c r="D2734" s="51"/>
      <c r="E2734" s="50"/>
      <c r="F2734" s="50">
        <f>VLOOKUP(A2734,'DATA (2)'!A:G,5,0)</f>
        <v>1016.66</v>
      </c>
      <c r="G2734" s="50">
        <f>IFERROR(F2734*(1-VLOOKUP(C2734,ГОЛОВНА!K:L,2,0)), "-")</f>
        <v>1016.66</v>
      </c>
    </row>
    <row r="2735" spans="1:7" x14ac:dyDescent="0.3">
      <c r="A2735" s="80">
        <v>96527963</v>
      </c>
      <c r="B2735" s="53" t="str">
        <f>VLOOKUP(A2735,'DATA (2)'!A:G,2,0)</f>
        <v xml:space="preserve">Верт.насос CRI3-15 A-P-A-E-HQQE 3x230/  </v>
      </c>
      <c r="C2735" s="50" t="str">
        <f>VLOOKUP(A2735,'DATA (2)'!A:G,4,0)</f>
        <v>CW</v>
      </c>
      <c r="D2735" s="51"/>
      <c r="E2735" s="50"/>
      <c r="F2735" s="50">
        <f>VLOOKUP(A2735,'DATA (2)'!A:G,5,0)</f>
        <v>898.35</v>
      </c>
      <c r="G2735" s="50">
        <f>IFERROR(F2735*(1-VLOOKUP(C2735,ГОЛОВНА!K:L,2,0)), "-")</f>
        <v>898.35</v>
      </c>
    </row>
    <row r="2736" spans="1:7" x14ac:dyDescent="0.3">
      <c r="A2736" s="80">
        <v>96563570</v>
      </c>
      <c r="B2736" s="53" t="str">
        <f>VLOOKUP(A2736,'DATA (2)'!A:G,2,0)</f>
        <v xml:space="preserve">Верт.насос CRI3-15 A-P-A-E-HQQE 3x400D  </v>
      </c>
      <c r="C2736" s="50" t="str">
        <f>VLOOKUP(A2736,'DATA (2)'!A:G,4,0)</f>
        <v>CW</v>
      </c>
      <c r="D2736" s="51"/>
      <c r="E2736" s="50"/>
      <c r="F2736" s="50">
        <f>VLOOKUP(A2736,'DATA (2)'!A:G,5,0)</f>
        <v>898.35</v>
      </c>
      <c r="G2736" s="50">
        <f>IFERROR(F2736*(1-VLOOKUP(C2736,ГОЛОВНА!K:L,2,0)), "-")</f>
        <v>898.35</v>
      </c>
    </row>
    <row r="2737" spans="1:7" x14ac:dyDescent="0.3">
      <c r="A2737" s="80">
        <v>96563177</v>
      </c>
      <c r="B2737" s="53" t="str">
        <f>VLOOKUP(A2737,'DATA (2)'!A:G,2,0)</f>
        <v xml:space="preserve">Верт.насос CRI3-15 A-P-A-V-HQQV 1x220/  </v>
      </c>
      <c r="C2737" s="50" t="str">
        <f>VLOOKUP(A2737,'DATA (2)'!A:G,4,0)</f>
        <v>CW</v>
      </c>
      <c r="D2737" s="51"/>
      <c r="E2737" s="50"/>
      <c r="F2737" s="50">
        <f>VLOOKUP(A2737,'DATA (2)'!A:G,5,0)</f>
        <v>1034.69</v>
      </c>
      <c r="G2737" s="50">
        <f>IFERROR(F2737*(1-VLOOKUP(C2737,ГОЛОВНА!K:L,2,0)), "-")</f>
        <v>1034.69</v>
      </c>
    </row>
    <row r="2738" spans="1:7" x14ac:dyDescent="0.3">
      <c r="A2738" s="80">
        <v>96527987</v>
      </c>
      <c r="B2738" s="53" t="str">
        <f>VLOOKUP(A2738,'DATA (2)'!A:G,2,0)</f>
        <v xml:space="preserve">Верт.насос CRI3-15 A-P-A-V-HQQV 3x230/  </v>
      </c>
      <c r="C2738" s="50" t="str">
        <f>VLOOKUP(A2738,'DATA (2)'!A:G,4,0)</f>
        <v>CW</v>
      </c>
      <c r="D2738" s="51"/>
      <c r="E2738" s="50"/>
      <c r="F2738" s="50">
        <f>VLOOKUP(A2738,'DATA (2)'!A:G,5,0)</f>
        <v>916.37</v>
      </c>
      <c r="G2738" s="50">
        <f>IFERROR(F2738*(1-VLOOKUP(C2738,ГОЛОВНА!K:L,2,0)), "-")</f>
        <v>916.37</v>
      </c>
    </row>
    <row r="2739" spans="1:7" x14ac:dyDescent="0.3">
      <c r="A2739" s="80">
        <v>96563594</v>
      </c>
      <c r="B2739" s="53" t="str">
        <f>VLOOKUP(A2739,'DATA (2)'!A:G,2,0)</f>
        <v xml:space="preserve">Верт.насос CRI3-15 A-P-A-V-HQQV 3x400D  </v>
      </c>
      <c r="C2739" s="50" t="str">
        <f>VLOOKUP(A2739,'DATA (2)'!A:G,4,0)</f>
        <v>CW</v>
      </c>
      <c r="D2739" s="51"/>
      <c r="E2739" s="50"/>
      <c r="F2739" s="50">
        <f>VLOOKUP(A2739,'DATA (2)'!A:G,5,0)</f>
        <v>916.37</v>
      </c>
      <c r="G2739" s="50">
        <f>IFERROR(F2739*(1-VLOOKUP(C2739,ГОЛОВНА!K:L,2,0)), "-")</f>
        <v>916.37</v>
      </c>
    </row>
    <row r="2740" spans="1:7" x14ac:dyDescent="0.3">
      <c r="A2740" s="80">
        <v>96563136</v>
      </c>
      <c r="B2740" s="53" t="str">
        <f>VLOOKUP(A2740,'DATA (2)'!A:G,2,0)</f>
        <v xml:space="preserve">Верт.насос CRI3-17 A-CA-A-E-HQQE 1x220  </v>
      </c>
      <c r="C2740" s="50" t="str">
        <f>VLOOKUP(A2740,'DATA (2)'!A:G,4,0)</f>
        <v>CW</v>
      </c>
      <c r="D2740" s="51"/>
      <c r="E2740" s="50"/>
      <c r="F2740" s="50">
        <f>VLOOKUP(A2740,'DATA (2)'!A:G,5,0)</f>
        <v>1181.27</v>
      </c>
      <c r="G2740" s="50">
        <f>IFERROR(F2740*(1-VLOOKUP(C2740,ГОЛОВНА!K:L,2,0)), "-")</f>
        <v>1181.27</v>
      </c>
    </row>
    <row r="2741" spans="1:7" x14ac:dyDescent="0.3">
      <c r="A2741" s="80">
        <v>96516733</v>
      </c>
      <c r="B2741" s="53" t="str">
        <f>VLOOKUP(A2741,'DATA (2)'!A:G,2,0)</f>
        <v xml:space="preserve">Верт.насос  CRI3-17 A-CA-A-E-HQQE 3x23  </v>
      </c>
      <c r="C2741" s="50" t="str">
        <f>VLOOKUP(A2741,'DATA (2)'!A:G,4,0)</f>
        <v>CW</v>
      </c>
      <c r="D2741" s="51"/>
      <c r="E2741" s="50"/>
      <c r="F2741" s="50">
        <f>VLOOKUP(A2741,'DATA (2)'!A:G,5,0)</f>
        <v>1022.86</v>
      </c>
      <c r="G2741" s="50">
        <f>IFERROR(F2741*(1-VLOOKUP(C2741,ГОЛОВНА!K:L,2,0)), "-")</f>
        <v>1022.86</v>
      </c>
    </row>
    <row r="2742" spans="1:7" x14ac:dyDescent="0.3">
      <c r="A2742" s="80">
        <v>96563257</v>
      </c>
      <c r="B2742" s="53" t="str">
        <f>VLOOKUP(A2742,'DATA (2)'!A:G,2,0)</f>
        <v xml:space="preserve">Верт.насос  CRI3-17 A-CA-A-E-HQQE 3x40  </v>
      </c>
      <c r="C2742" s="50" t="str">
        <f>VLOOKUP(A2742,'DATA (2)'!A:G,4,0)</f>
        <v>CW</v>
      </c>
      <c r="D2742" s="51"/>
      <c r="E2742" s="50"/>
      <c r="F2742" s="50">
        <f>VLOOKUP(A2742,'DATA (2)'!A:G,5,0)</f>
        <v>1022.86</v>
      </c>
      <c r="G2742" s="50">
        <f>IFERROR(F2742*(1-VLOOKUP(C2742,ГОЛОВНА!K:L,2,0)), "-")</f>
        <v>1022.86</v>
      </c>
    </row>
    <row r="2743" spans="1:7" x14ac:dyDescent="0.3">
      <c r="A2743" s="80">
        <v>96563144</v>
      </c>
      <c r="B2743" s="53" t="str">
        <f>VLOOKUP(A2743,'DATA (2)'!A:G,2,0)</f>
        <v xml:space="preserve">Верт.насос CRI3-17 A-CA-A-V-HQQV 1x220  </v>
      </c>
      <c r="C2743" s="50" t="str">
        <f>VLOOKUP(A2743,'DATA (2)'!A:G,4,0)</f>
        <v>CW</v>
      </c>
      <c r="D2743" s="51"/>
      <c r="E2743" s="50"/>
      <c r="F2743" s="50">
        <f>VLOOKUP(A2743,'DATA (2)'!A:G,5,0)</f>
        <v>1199.27</v>
      </c>
      <c r="G2743" s="50">
        <f>IFERROR(F2743*(1-VLOOKUP(C2743,ГОЛОВНА!K:L,2,0)), "-")</f>
        <v>1199.27</v>
      </c>
    </row>
    <row r="2744" spans="1:7" x14ac:dyDescent="0.3">
      <c r="A2744" s="80">
        <v>96516757</v>
      </c>
      <c r="B2744" s="53" t="str">
        <f>VLOOKUP(A2744,'DATA (2)'!A:G,2,0)</f>
        <v xml:space="preserve">Верт.насос  CRI3-17 A-CA-A-V-HQQV 3x23  </v>
      </c>
      <c r="C2744" s="50" t="str">
        <f>VLOOKUP(A2744,'DATA (2)'!A:G,4,0)</f>
        <v>CW</v>
      </c>
      <c r="D2744" s="51"/>
      <c r="E2744" s="50"/>
      <c r="F2744" s="50">
        <f>VLOOKUP(A2744,'DATA (2)'!A:G,5,0)</f>
        <v>1040.8699999999999</v>
      </c>
      <c r="G2744" s="50">
        <f>IFERROR(F2744*(1-VLOOKUP(C2744,ГОЛОВНА!K:L,2,0)), "-")</f>
        <v>1040.8699999999999</v>
      </c>
    </row>
    <row r="2745" spans="1:7" x14ac:dyDescent="0.3">
      <c r="A2745" s="80">
        <v>96563457</v>
      </c>
      <c r="B2745" s="53" t="str">
        <f>VLOOKUP(A2745,'DATA (2)'!A:G,2,0)</f>
        <v xml:space="preserve">Верт.насос  CRI3-17 A-CA-A-V-HQQV 3x40  </v>
      </c>
      <c r="C2745" s="50" t="str">
        <f>VLOOKUP(A2745,'DATA (2)'!A:G,4,0)</f>
        <v>CW</v>
      </c>
      <c r="D2745" s="51"/>
      <c r="E2745" s="50"/>
      <c r="F2745" s="50">
        <f>VLOOKUP(A2745,'DATA (2)'!A:G,5,0)</f>
        <v>1040.8699999999999</v>
      </c>
      <c r="G2745" s="50">
        <f>IFERROR(F2745*(1-VLOOKUP(C2745,ГОЛОВНА!K:L,2,0)), "-")</f>
        <v>1040.8699999999999</v>
      </c>
    </row>
    <row r="2746" spans="1:7" x14ac:dyDescent="0.3">
      <c r="A2746" s="80">
        <v>96534222</v>
      </c>
      <c r="B2746" s="53" t="str">
        <f>VLOOKUP(A2746,'DATA (2)'!A:G,2,0)</f>
        <v xml:space="preserve">Верт.насос CRI3-17 A-FGJ-A-E-HQQE 1x22  </v>
      </c>
      <c r="C2746" s="50" t="str">
        <f>VLOOKUP(A2746,'DATA (2)'!A:G,4,0)</f>
        <v>CW</v>
      </c>
      <c r="D2746" s="51"/>
      <c r="E2746" s="50"/>
      <c r="F2746" s="50">
        <f>VLOOKUP(A2746,'DATA (2)'!A:G,5,0)</f>
        <v>1215.3499999999999</v>
      </c>
      <c r="G2746" s="50">
        <f>IFERROR(F2746*(1-VLOOKUP(C2746,ГОЛОВНА!K:L,2,0)), "-")</f>
        <v>1215.3499999999999</v>
      </c>
    </row>
    <row r="2747" spans="1:7" x14ac:dyDescent="0.3">
      <c r="A2747" s="80">
        <v>96527902</v>
      </c>
      <c r="B2747" s="53" t="str">
        <f>VLOOKUP(A2747,'DATA (2)'!A:G,2,0)</f>
        <v xml:space="preserve">CRI3-17 A-FGJ-A-E-HQQE 3x230/400 50HZ   </v>
      </c>
      <c r="C2747" s="50" t="str">
        <f>VLOOKUP(A2747,'DATA (2)'!A:G,4,0)</f>
        <v>CW</v>
      </c>
      <c r="D2747" s="51"/>
      <c r="E2747" s="50"/>
      <c r="F2747" s="50">
        <f>VLOOKUP(A2747,'DATA (2)'!A:G,5,0)</f>
        <v>1056.95</v>
      </c>
      <c r="G2747" s="50">
        <f>IFERROR(F2747*(1-VLOOKUP(C2747,ГОЛОВНА!K:L,2,0)), "-")</f>
        <v>1056.95</v>
      </c>
    </row>
    <row r="2748" spans="1:7" x14ac:dyDescent="0.3">
      <c r="A2748" s="80">
        <v>96563499</v>
      </c>
      <c r="B2748" s="53" t="str">
        <f>VLOOKUP(A2748,'DATA (2)'!A:G,2,0)</f>
        <v xml:space="preserve">Верт.насос  CRI3-17 A-FGJ-A-E-HQQE 3x4  </v>
      </c>
      <c r="C2748" s="50" t="str">
        <f>VLOOKUP(A2748,'DATA (2)'!A:G,4,0)</f>
        <v>CW</v>
      </c>
      <c r="D2748" s="51"/>
      <c r="E2748" s="50"/>
      <c r="F2748" s="50">
        <f>VLOOKUP(A2748,'DATA (2)'!A:G,5,0)</f>
        <v>1056.95</v>
      </c>
      <c r="G2748" s="50">
        <f>IFERROR(F2748*(1-VLOOKUP(C2748,ГОЛОВНА!K:L,2,0)), "-")</f>
        <v>1056.95</v>
      </c>
    </row>
    <row r="2749" spans="1:7" x14ac:dyDescent="0.3">
      <c r="A2749" s="80">
        <v>96563536</v>
      </c>
      <c r="B2749" s="53" t="str">
        <f>VLOOKUP(A2749,'DATA (2)'!A:G,2,0)</f>
        <v xml:space="preserve">Верт.насос  CRI3-17 A-FGJ-A-V-HQQV 3x4  </v>
      </c>
      <c r="C2749" s="50" t="str">
        <f>VLOOKUP(A2749,'DATA (2)'!A:G,4,0)</f>
        <v>CW</v>
      </c>
      <c r="D2749" s="51"/>
      <c r="E2749" s="50"/>
      <c r="F2749" s="50">
        <f>VLOOKUP(A2749,'DATA (2)'!A:G,5,0)</f>
        <v>1074.96</v>
      </c>
      <c r="G2749" s="50">
        <f>IFERROR(F2749*(1-VLOOKUP(C2749,ГОЛОВНА!K:L,2,0)), "-")</f>
        <v>1074.96</v>
      </c>
    </row>
    <row r="2750" spans="1:7" x14ac:dyDescent="0.3">
      <c r="A2750" s="80">
        <v>96533165</v>
      </c>
      <c r="B2750" s="53" t="str">
        <f>VLOOKUP(A2750,'DATA (2)'!A:G,2,0)</f>
        <v xml:space="preserve">Верт.насос CRI3-17 A-P-A-E-HQQE 1x220/  </v>
      </c>
      <c r="C2750" s="50" t="str">
        <f>VLOOKUP(A2750,'DATA (2)'!A:G,4,0)</f>
        <v>CW</v>
      </c>
      <c r="D2750" s="51"/>
      <c r="E2750" s="50"/>
      <c r="F2750" s="50">
        <f>VLOOKUP(A2750,'DATA (2)'!A:G,5,0)</f>
        <v>1181.27</v>
      </c>
      <c r="G2750" s="50">
        <f>IFERROR(F2750*(1-VLOOKUP(C2750,ГОЛОВНА!K:L,2,0)), "-")</f>
        <v>1181.27</v>
      </c>
    </row>
    <row r="2751" spans="1:7" x14ac:dyDescent="0.3">
      <c r="A2751" s="80">
        <v>96527964</v>
      </c>
      <c r="B2751" s="53" t="str">
        <f>VLOOKUP(A2751,'DATA (2)'!A:G,2,0)</f>
        <v xml:space="preserve">Верт.насос  CRI3-17 A-P-A-E-HQQE 3x230  </v>
      </c>
      <c r="C2751" s="50" t="str">
        <f>VLOOKUP(A2751,'DATA (2)'!A:G,4,0)</f>
        <v>CW</v>
      </c>
      <c r="D2751" s="51"/>
      <c r="E2751" s="50"/>
      <c r="F2751" s="50">
        <f>VLOOKUP(A2751,'DATA (2)'!A:G,5,0)</f>
        <v>1022.86</v>
      </c>
      <c r="G2751" s="50">
        <f>IFERROR(F2751*(1-VLOOKUP(C2751,ГОЛОВНА!K:L,2,0)), "-")</f>
        <v>1022.86</v>
      </c>
    </row>
    <row r="2752" spans="1:7" x14ac:dyDescent="0.3">
      <c r="A2752" s="80">
        <v>96563572</v>
      </c>
      <c r="B2752" s="53" t="str">
        <f>VLOOKUP(A2752,'DATA (2)'!A:G,2,0)</f>
        <v xml:space="preserve">Верт.насос  CRI3-17 A-P-A-E-HQQE 3x400  </v>
      </c>
      <c r="C2752" s="50" t="str">
        <f>VLOOKUP(A2752,'DATA (2)'!A:G,4,0)</f>
        <v>CW</v>
      </c>
      <c r="D2752" s="51"/>
      <c r="E2752" s="50"/>
      <c r="F2752" s="50">
        <f>VLOOKUP(A2752,'DATA (2)'!A:G,5,0)</f>
        <v>1022.86</v>
      </c>
      <c r="G2752" s="50">
        <f>IFERROR(F2752*(1-VLOOKUP(C2752,ГОЛОВНА!K:L,2,0)), "-")</f>
        <v>1022.86</v>
      </c>
    </row>
    <row r="2753" spans="1:7" x14ac:dyDescent="0.3">
      <c r="A2753" s="80">
        <v>96563178</v>
      </c>
      <c r="B2753" s="53" t="str">
        <f>VLOOKUP(A2753,'DATA (2)'!A:G,2,0)</f>
        <v xml:space="preserve">Верт.насос CRI3-17 A-P-A-V-HQQV 1x220/  </v>
      </c>
      <c r="C2753" s="50" t="str">
        <f>VLOOKUP(A2753,'DATA (2)'!A:G,4,0)</f>
        <v>CW</v>
      </c>
      <c r="D2753" s="51"/>
      <c r="E2753" s="50"/>
      <c r="F2753" s="50">
        <f>VLOOKUP(A2753,'DATA (2)'!A:G,5,0)</f>
        <v>1199.27</v>
      </c>
      <c r="G2753" s="50">
        <f>IFERROR(F2753*(1-VLOOKUP(C2753,ГОЛОВНА!K:L,2,0)), "-")</f>
        <v>1199.27</v>
      </c>
    </row>
    <row r="2754" spans="1:7" x14ac:dyDescent="0.3">
      <c r="A2754" s="80">
        <v>96527988</v>
      </c>
      <c r="B2754" s="53" t="str">
        <f>VLOOKUP(A2754,'DATA (2)'!A:G,2,0)</f>
        <v xml:space="preserve">Верт.насос  CRI3-17 A-P-A-V-HQQV 3x230  </v>
      </c>
      <c r="C2754" s="50" t="str">
        <f>VLOOKUP(A2754,'DATA (2)'!A:G,4,0)</f>
        <v>CW</v>
      </c>
      <c r="D2754" s="51"/>
      <c r="E2754" s="50"/>
      <c r="F2754" s="50">
        <f>VLOOKUP(A2754,'DATA (2)'!A:G,5,0)</f>
        <v>1040.8699999999999</v>
      </c>
      <c r="G2754" s="50">
        <f>IFERROR(F2754*(1-VLOOKUP(C2754,ГОЛОВНА!K:L,2,0)), "-")</f>
        <v>1040.8699999999999</v>
      </c>
    </row>
    <row r="2755" spans="1:7" x14ac:dyDescent="0.3">
      <c r="A2755" s="80">
        <v>96563595</v>
      </c>
      <c r="B2755" s="53" t="str">
        <f>VLOOKUP(A2755,'DATA (2)'!A:G,2,0)</f>
        <v xml:space="preserve">Верт.насос  CRI3-17 A-P-A-V-HQQV 3x400  </v>
      </c>
      <c r="C2755" s="50" t="str">
        <f>VLOOKUP(A2755,'DATA (2)'!A:G,4,0)</f>
        <v>CW</v>
      </c>
      <c r="D2755" s="51"/>
      <c r="E2755" s="50"/>
      <c r="F2755" s="50">
        <f>VLOOKUP(A2755,'DATA (2)'!A:G,5,0)</f>
        <v>1040.8699999999999</v>
      </c>
      <c r="G2755" s="50">
        <f>IFERROR(F2755*(1-VLOOKUP(C2755,ГОЛОВНА!K:L,2,0)), "-")</f>
        <v>1040.8699999999999</v>
      </c>
    </row>
    <row r="2756" spans="1:7" x14ac:dyDescent="0.3">
      <c r="A2756" s="80">
        <v>96563138</v>
      </c>
      <c r="B2756" s="53" t="str">
        <f>VLOOKUP(A2756,'DATA (2)'!A:G,2,0)</f>
        <v xml:space="preserve">Верт.насос CRI3-19 A-CA-A-E-HQQE 1x220  </v>
      </c>
      <c r="C2756" s="50" t="str">
        <f>VLOOKUP(A2756,'DATA (2)'!A:G,4,0)</f>
        <v>CW</v>
      </c>
      <c r="D2756" s="51"/>
      <c r="E2756" s="50"/>
      <c r="F2756" s="50">
        <f>VLOOKUP(A2756,'DATA (2)'!A:G,5,0)</f>
        <v>1245.3699999999999</v>
      </c>
      <c r="G2756" s="50">
        <f>IFERROR(F2756*(1-VLOOKUP(C2756,ГОЛОВНА!K:L,2,0)), "-")</f>
        <v>1245.3699999999999</v>
      </c>
    </row>
    <row r="2757" spans="1:7" x14ac:dyDescent="0.3">
      <c r="A2757" s="80">
        <v>96516734</v>
      </c>
      <c r="B2757" s="53" t="str">
        <f>VLOOKUP(A2757,'DATA (2)'!A:G,2,0)</f>
        <v xml:space="preserve">Верт.насос  CRI3-19 A-CA-A-E-HQQE 3x23  </v>
      </c>
      <c r="C2757" s="50" t="str">
        <f>VLOOKUP(A2757,'DATA (2)'!A:G,4,0)</f>
        <v>CW</v>
      </c>
      <c r="D2757" s="51"/>
      <c r="E2757" s="50"/>
      <c r="F2757" s="50">
        <f>VLOOKUP(A2757,'DATA (2)'!A:G,5,0)</f>
        <v>1086.97</v>
      </c>
      <c r="G2757" s="50">
        <f>IFERROR(F2757*(1-VLOOKUP(C2757,ГОЛОВНА!K:L,2,0)), "-")</f>
        <v>1086.97</v>
      </c>
    </row>
    <row r="2758" spans="1:7" x14ac:dyDescent="0.3">
      <c r="A2758" s="80">
        <v>96563260</v>
      </c>
      <c r="B2758" s="53" t="str">
        <f>VLOOKUP(A2758,'DATA (2)'!A:G,2,0)</f>
        <v xml:space="preserve">Верт.насос  CRI3-19 A-CA-A-E-HQQE 3x40  </v>
      </c>
      <c r="C2758" s="50" t="str">
        <f>VLOOKUP(A2758,'DATA (2)'!A:G,4,0)</f>
        <v>CW</v>
      </c>
      <c r="D2758" s="51"/>
      <c r="E2758" s="50"/>
      <c r="F2758" s="50">
        <f>VLOOKUP(A2758,'DATA (2)'!A:G,5,0)</f>
        <v>1086.97</v>
      </c>
      <c r="G2758" s="50">
        <f>IFERROR(F2758*(1-VLOOKUP(C2758,ГОЛОВНА!K:L,2,0)), "-")</f>
        <v>1086.97</v>
      </c>
    </row>
    <row r="2759" spans="1:7" x14ac:dyDescent="0.3">
      <c r="A2759" s="80">
        <v>96516758</v>
      </c>
      <c r="B2759" s="53" t="str">
        <f>VLOOKUP(A2759,'DATA (2)'!A:G,2,0)</f>
        <v xml:space="preserve">Верт.насос  CRI3-19 A-CA-A-V-HQQV 3x23  </v>
      </c>
      <c r="C2759" s="50" t="str">
        <f>VLOOKUP(A2759,'DATA (2)'!A:G,4,0)</f>
        <v>CW</v>
      </c>
      <c r="D2759" s="51"/>
      <c r="E2759" s="50"/>
      <c r="F2759" s="50">
        <f>VLOOKUP(A2759,'DATA (2)'!A:G,5,0)</f>
        <v>1104.96</v>
      </c>
      <c r="G2759" s="50">
        <f>IFERROR(F2759*(1-VLOOKUP(C2759,ГОЛОВНА!K:L,2,0)), "-")</f>
        <v>1104.96</v>
      </c>
    </row>
    <row r="2760" spans="1:7" x14ac:dyDescent="0.3">
      <c r="A2760" s="80">
        <v>96563458</v>
      </c>
      <c r="B2760" s="53" t="str">
        <f>VLOOKUP(A2760,'DATA (2)'!A:G,2,0)</f>
        <v xml:space="preserve">Верт.насос  CRI3-19 A-CA-A-V-HQQV 3x40  </v>
      </c>
      <c r="C2760" s="50" t="str">
        <f>VLOOKUP(A2760,'DATA (2)'!A:G,4,0)</f>
        <v>CW</v>
      </c>
      <c r="D2760" s="51"/>
      <c r="E2760" s="50"/>
      <c r="F2760" s="50">
        <f>VLOOKUP(A2760,'DATA (2)'!A:G,5,0)</f>
        <v>1104.96</v>
      </c>
      <c r="G2760" s="50">
        <f>IFERROR(F2760*(1-VLOOKUP(C2760,ГОЛОВНА!K:L,2,0)), "-")</f>
        <v>1104.96</v>
      </c>
    </row>
    <row r="2761" spans="1:7" x14ac:dyDescent="0.3">
      <c r="A2761" s="80">
        <v>96534223</v>
      </c>
      <c r="B2761" s="53" t="str">
        <f>VLOOKUP(A2761,'DATA (2)'!A:G,2,0)</f>
        <v xml:space="preserve">Верт.насос CRI3-19 A-FGJ-A-E-HQQE 1x22  </v>
      </c>
      <c r="C2761" s="50" t="str">
        <f>VLOOKUP(A2761,'DATA (2)'!A:G,4,0)</f>
        <v>CW</v>
      </c>
      <c r="D2761" s="51"/>
      <c r="E2761" s="50"/>
      <c r="F2761" s="50">
        <f>VLOOKUP(A2761,'DATA (2)'!A:G,5,0)</f>
        <v>1279.44</v>
      </c>
      <c r="G2761" s="50">
        <f>IFERROR(F2761*(1-VLOOKUP(C2761,ГОЛОВНА!K:L,2,0)), "-")</f>
        <v>1279.44</v>
      </c>
    </row>
    <row r="2762" spans="1:7" x14ac:dyDescent="0.3">
      <c r="A2762" s="80">
        <v>96527903</v>
      </c>
      <c r="B2762" s="53" t="str">
        <f>VLOOKUP(A2762,'DATA (2)'!A:G,2,0)</f>
        <v xml:space="preserve">Верт.насос  CRI3-19 A-FGJ-A-E-HQQE 3x2  </v>
      </c>
      <c r="C2762" s="50" t="str">
        <f>VLOOKUP(A2762,'DATA (2)'!A:G,4,0)</f>
        <v>CW</v>
      </c>
      <c r="D2762" s="51"/>
      <c r="E2762" s="50"/>
      <c r="F2762" s="50">
        <f>VLOOKUP(A2762,'DATA (2)'!A:G,5,0)</f>
        <v>1121.04</v>
      </c>
      <c r="G2762" s="50">
        <f>IFERROR(F2762*(1-VLOOKUP(C2762,ГОЛОВНА!K:L,2,0)), "-")</f>
        <v>1121.04</v>
      </c>
    </row>
    <row r="2763" spans="1:7" x14ac:dyDescent="0.3">
      <c r="A2763" s="80">
        <v>96563500</v>
      </c>
      <c r="B2763" s="53" t="str">
        <f>VLOOKUP(A2763,'DATA (2)'!A:G,2,0)</f>
        <v xml:space="preserve">Верт.насос  CRI3-19 A-FGJ-A-E-HQQE 3x4  </v>
      </c>
      <c r="C2763" s="50" t="str">
        <f>VLOOKUP(A2763,'DATA (2)'!A:G,4,0)</f>
        <v>CW</v>
      </c>
      <c r="D2763" s="51"/>
      <c r="E2763" s="50"/>
      <c r="F2763" s="50">
        <f>VLOOKUP(A2763,'DATA (2)'!A:G,5,0)</f>
        <v>1121.04</v>
      </c>
      <c r="G2763" s="50">
        <f>IFERROR(F2763*(1-VLOOKUP(C2763,ГОЛОВНА!K:L,2,0)), "-")</f>
        <v>1121.04</v>
      </c>
    </row>
    <row r="2764" spans="1:7" x14ac:dyDescent="0.3">
      <c r="A2764" s="80">
        <v>96563537</v>
      </c>
      <c r="B2764" s="53" t="str">
        <f>VLOOKUP(A2764,'DATA (2)'!A:G,2,0)</f>
        <v xml:space="preserve">Верт.насос  CRI3-19 A-FGJ-A-V-HQQV 3x4  </v>
      </c>
      <c r="C2764" s="50" t="str">
        <f>VLOOKUP(A2764,'DATA (2)'!A:G,4,0)</f>
        <v>CW</v>
      </c>
      <c r="D2764" s="51"/>
      <c r="E2764" s="50"/>
      <c r="F2764" s="50">
        <f>VLOOKUP(A2764,'DATA (2)'!A:G,5,0)</f>
        <v>1139.05</v>
      </c>
      <c r="G2764" s="50">
        <f>IFERROR(F2764*(1-VLOOKUP(C2764,ГОЛОВНА!K:L,2,0)), "-")</f>
        <v>1139.05</v>
      </c>
    </row>
    <row r="2765" spans="1:7" x14ac:dyDescent="0.3">
      <c r="A2765" s="80">
        <v>96533163</v>
      </c>
      <c r="B2765" s="53" t="str">
        <f>VLOOKUP(A2765,'DATA (2)'!A:G,2,0)</f>
        <v xml:space="preserve">Верт.насос CRI3-19 A-P-A-E-HQQE 1x220/  </v>
      </c>
      <c r="C2765" s="50" t="str">
        <f>VLOOKUP(A2765,'DATA (2)'!A:G,4,0)</f>
        <v>CW</v>
      </c>
      <c r="D2765" s="51"/>
      <c r="E2765" s="50"/>
      <c r="F2765" s="50">
        <f>VLOOKUP(A2765,'DATA (2)'!A:G,5,0)</f>
        <v>1245.3699999999999</v>
      </c>
      <c r="G2765" s="50">
        <f>IFERROR(F2765*(1-VLOOKUP(C2765,ГОЛОВНА!K:L,2,0)), "-")</f>
        <v>1245.3699999999999</v>
      </c>
    </row>
    <row r="2766" spans="1:7" x14ac:dyDescent="0.3">
      <c r="A2766" s="80">
        <v>96527965</v>
      </c>
      <c r="B2766" s="53" t="str">
        <f>VLOOKUP(A2766,'DATA (2)'!A:G,2,0)</f>
        <v xml:space="preserve">Верт.насос  CRI3-19 A-P-A-E-HQQE 3x230  </v>
      </c>
      <c r="C2766" s="50" t="str">
        <f>VLOOKUP(A2766,'DATA (2)'!A:G,4,0)</f>
        <v>CW</v>
      </c>
      <c r="D2766" s="51"/>
      <c r="E2766" s="50"/>
      <c r="F2766" s="50">
        <f>VLOOKUP(A2766,'DATA (2)'!A:G,5,0)</f>
        <v>1086.97</v>
      </c>
      <c r="G2766" s="50">
        <f>IFERROR(F2766*(1-VLOOKUP(C2766,ГОЛОВНА!K:L,2,0)), "-")</f>
        <v>1086.97</v>
      </c>
    </row>
    <row r="2767" spans="1:7" x14ac:dyDescent="0.3">
      <c r="A2767" s="80">
        <v>96563573</v>
      </c>
      <c r="B2767" s="53" t="str">
        <f>VLOOKUP(A2767,'DATA (2)'!A:G,2,0)</f>
        <v xml:space="preserve">Верт.насос  CRI3-19 A-P-A-E-HQQE 3x400  </v>
      </c>
      <c r="C2767" s="50" t="str">
        <f>VLOOKUP(A2767,'DATA (2)'!A:G,4,0)</f>
        <v>CW</v>
      </c>
      <c r="D2767" s="51"/>
      <c r="E2767" s="50"/>
      <c r="F2767" s="50">
        <f>VLOOKUP(A2767,'DATA (2)'!A:G,5,0)</f>
        <v>1086.97</v>
      </c>
      <c r="G2767" s="50">
        <f>IFERROR(F2767*(1-VLOOKUP(C2767,ГОЛОВНА!K:L,2,0)), "-")</f>
        <v>1086.97</v>
      </c>
    </row>
    <row r="2768" spans="1:7" x14ac:dyDescent="0.3">
      <c r="A2768" s="80">
        <v>96563179</v>
      </c>
      <c r="B2768" s="53" t="str">
        <f>VLOOKUP(A2768,'DATA (2)'!A:G,2,0)</f>
        <v xml:space="preserve">Верт.насос CRI3-19 A-P-A-V-HQQV 1x220/  </v>
      </c>
      <c r="C2768" s="50" t="str">
        <f>VLOOKUP(A2768,'DATA (2)'!A:G,4,0)</f>
        <v>CW</v>
      </c>
      <c r="D2768" s="51"/>
      <c r="E2768" s="50"/>
      <c r="F2768" s="50">
        <f>VLOOKUP(A2768,'DATA (2)'!A:G,5,0)</f>
        <v>1263.3800000000001</v>
      </c>
      <c r="G2768" s="50">
        <f>IFERROR(F2768*(1-VLOOKUP(C2768,ГОЛОВНА!K:L,2,0)), "-")</f>
        <v>1263.3800000000001</v>
      </c>
    </row>
    <row r="2769" spans="1:7" x14ac:dyDescent="0.3">
      <c r="A2769" s="80">
        <v>96527989</v>
      </c>
      <c r="B2769" s="53" t="str">
        <f>VLOOKUP(A2769,'DATA (2)'!A:G,2,0)</f>
        <v xml:space="preserve">Верт.насос  CRI3-19 A-P-A-V-HQQV 3x230  </v>
      </c>
      <c r="C2769" s="50" t="str">
        <f>VLOOKUP(A2769,'DATA (2)'!A:G,4,0)</f>
        <v>CW</v>
      </c>
      <c r="D2769" s="51"/>
      <c r="E2769" s="50"/>
      <c r="F2769" s="50">
        <f>VLOOKUP(A2769,'DATA (2)'!A:G,5,0)</f>
        <v>1104.96</v>
      </c>
      <c r="G2769" s="50">
        <f>IFERROR(F2769*(1-VLOOKUP(C2769,ГОЛОВНА!K:L,2,0)), "-")</f>
        <v>1104.96</v>
      </c>
    </row>
    <row r="2770" spans="1:7" x14ac:dyDescent="0.3">
      <c r="A2770" s="80">
        <v>96563596</v>
      </c>
      <c r="B2770" s="53" t="str">
        <f>VLOOKUP(A2770,'DATA (2)'!A:G,2,0)</f>
        <v xml:space="preserve">Верт.насос  CRI3-19 A-P-A-V-HQQV 3x400  </v>
      </c>
      <c r="C2770" s="50" t="str">
        <f>VLOOKUP(A2770,'DATA (2)'!A:G,4,0)</f>
        <v>CW</v>
      </c>
      <c r="D2770" s="51"/>
      <c r="E2770" s="50"/>
      <c r="F2770" s="50">
        <f>VLOOKUP(A2770,'DATA (2)'!A:G,5,0)</f>
        <v>1104.96</v>
      </c>
      <c r="G2770" s="50">
        <f>IFERROR(F2770*(1-VLOOKUP(C2770,ГОЛОВНА!K:L,2,0)), "-")</f>
        <v>1104.96</v>
      </c>
    </row>
    <row r="2771" spans="1:7" x14ac:dyDescent="0.3">
      <c r="A2771" s="80">
        <v>96563103</v>
      </c>
      <c r="B2771" s="53" t="str">
        <f>VLOOKUP(A2771,'DATA (2)'!A:G,2,0)</f>
        <v xml:space="preserve">Верт.насос CRI3-2 A-CA-A-E-HQQE 1x220/  </v>
      </c>
      <c r="C2771" s="50" t="str">
        <f>VLOOKUP(A2771,'DATA (2)'!A:G,4,0)</f>
        <v>CW</v>
      </c>
      <c r="D2771" s="51"/>
      <c r="E2771" s="50"/>
      <c r="F2771" s="50">
        <f>VLOOKUP(A2771,'DATA (2)'!A:G,5,0)</f>
        <v>541.44000000000005</v>
      </c>
      <c r="G2771" s="50">
        <f>IFERROR(F2771*(1-VLOOKUP(C2771,ГОЛОВНА!K:L,2,0)), "-")</f>
        <v>541.44000000000005</v>
      </c>
    </row>
    <row r="2772" spans="1:7" x14ac:dyDescent="0.3">
      <c r="A2772" s="80">
        <v>96516720</v>
      </c>
      <c r="B2772" s="53" t="str">
        <f>VLOOKUP(A2772,'DATA (2)'!A:G,2,0)</f>
        <v xml:space="preserve">Верт.насос  CRI3-2 A-CA-A-E-HQQE 3x230  </v>
      </c>
      <c r="C2772" s="50" t="str">
        <f>VLOOKUP(A2772,'DATA (2)'!A:G,4,0)</f>
        <v>CW</v>
      </c>
      <c r="D2772" s="51"/>
      <c r="E2772" s="50"/>
      <c r="F2772" s="50">
        <f>VLOOKUP(A2772,'DATA (2)'!A:G,5,0)</f>
        <v>513.37</v>
      </c>
      <c r="G2772" s="50">
        <f>IFERROR(F2772*(1-VLOOKUP(C2772,ГОЛОВНА!K:L,2,0)), "-")</f>
        <v>513.37</v>
      </c>
    </row>
    <row r="2773" spans="1:7" x14ac:dyDescent="0.3">
      <c r="A2773" s="80">
        <v>96563221</v>
      </c>
      <c r="B2773" s="53" t="str">
        <f>VLOOKUP(A2773,'DATA (2)'!A:G,2,0)</f>
        <v xml:space="preserve">Верт.насос  CRI3-2 A-CA-A-E-HQQE 3x400  </v>
      </c>
      <c r="C2773" s="50" t="str">
        <f>VLOOKUP(A2773,'DATA (2)'!A:G,4,0)</f>
        <v>CW</v>
      </c>
      <c r="D2773" s="51"/>
      <c r="E2773" s="50"/>
      <c r="F2773" s="50">
        <f>VLOOKUP(A2773,'DATA (2)'!A:G,5,0)</f>
        <v>513.37</v>
      </c>
      <c r="G2773" s="50">
        <f>IFERROR(F2773*(1-VLOOKUP(C2773,ГОЛОВНА!K:L,2,0)), "-")</f>
        <v>513.37</v>
      </c>
    </row>
    <row r="2774" spans="1:7" x14ac:dyDescent="0.3">
      <c r="A2774" s="80">
        <v>96516743</v>
      </c>
      <c r="B2774" s="53" t="str">
        <f>VLOOKUP(A2774,'DATA (2)'!A:G,2,0)</f>
        <v xml:space="preserve">Верт.насос  CRI3-2 A-CA-A-V-HQQV 3x230  </v>
      </c>
      <c r="C2774" s="50" t="str">
        <f>VLOOKUP(A2774,'DATA (2)'!A:G,4,0)</f>
        <v>CW</v>
      </c>
      <c r="D2774" s="51"/>
      <c r="E2774" s="50"/>
      <c r="F2774" s="50">
        <f>VLOOKUP(A2774,'DATA (2)'!A:G,5,0)</f>
        <v>531.38</v>
      </c>
      <c r="G2774" s="50">
        <f>IFERROR(F2774*(1-VLOOKUP(C2774,ГОЛОВНА!K:L,2,0)), "-")</f>
        <v>531.38</v>
      </c>
    </row>
    <row r="2775" spans="1:7" x14ac:dyDescent="0.3">
      <c r="A2775" s="80">
        <v>96563444</v>
      </c>
      <c r="B2775" s="53" t="str">
        <f>VLOOKUP(A2775,'DATA (2)'!A:G,2,0)</f>
        <v xml:space="preserve">Верт.насос  CRI3-2 A-CA-A-V-HQQV 3x400  </v>
      </c>
      <c r="C2775" s="50" t="str">
        <f>VLOOKUP(A2775,'DATA (2)'!A:G,4,0)</f>
        <v>CW</v>
      </c>
      <c r="D2775" s="51"/>
      <c r="E2775" s="50"/>
      <c r="F2775" s="50">
        <f>VLOOKUP(A2775,'DATA (2)'!A:G,5,0)</f>
        <v>531.38</v>
      </c>
      <c r="G2775" s="50">
        <f>IFERROR(F2775*(1-VLOOKUP(C2775,ГОЛОВНА!K:L,2,0)), "-")</f>
        <v>531.38</v>
      </c>
    </row>
    <row r="2776" spans="1:7" x14ac:dyDescent="0.3">
      <c r="A2776" s="80">
        <v>96529524</v>
      </c>
      <c r="B2776" s="53" t="str">
        <f>VLOOKUP(A2776,'DATA (2)'!A:G,2,0)</f>
        <v xml:space="preserve">Верт.насос CRI3-2 A-FGJ-A-E-HQQE 1x220  </v>
      </c>
      <c r="C2776" s="50" t="str">
        <f>VLOOKUP(A2776,'DATA (2)'!A:G,4,0)</f>
        <v>CW</v>
      </c>
      <c r="D2776" s="51"/>
      <c r="E2776" s="50"/>
      <c r="F2776" s="50">
        <f>VLOOKUP(A2776,'DATA (2)'!A:G,5,0)</f>
        <v>575.53</v>
      </c>
      <c r="G2776" s="50">
        <f>IFERROR(F2776*(1-VLOOKUP(C2776,ГОЛОВНА!K:L,2,0)), "-")</f>
        <v>575.53</v>
      </c>
    </row>
    <row r="2777" spans="1:7" x14ac:dyDescent="0.3">
      <c r="A2777" s="80">
        <v>96527888</v>
      </c>
      <c r="B2777" s="53" t="str">
        <f>VLOOKUP(A2777,'DATA (2)'!A:G,2,0)</f>
        <v xml:space="preserve">Верт.насос  CRI3-2 A-FGJ-A-E-HQQE 3x23  </v>
      </c>
      <c r="C2777" s="50" t="str">
        <f>VLOOKUP(A2777,'DATA (2)'!A:G,4,0)</f>
        <v>CW</v>
      </c>
      <c r="D2777" s="51"/>
      <c r="E2777" s="50"/>
      <c r="F2777" s="50">
        <f>VLOOKUP(A2777,'DATA (2)'!A:G,5,0)</f>
        <v>547.45000000000005</v>
      </c>
      <c r="G2777" s="50">
        <f>IFERROR(F2777*(1-VLOOKUP(C2777,ГОЛОВНА!K:L,2,0)), "-")</f>
        <v>547.45000000000005</v>
      </c>
    </row>
    <row r="2778" spans="1:7" x14ac:dyDescent="0.3">
      <c r="A2778" s="80">
        <v>96563486</v>
      </c>
      <c r="B2778" s="53" t="str">
        <f>VLOOKUP(A2778,'DATA (2)'!A:G,2,0)</f>
        <v xml:space="preserve">Верт.насос  CRI3-2 A-FGJ-A-E-HQQE 3x40  </v>
      </c>
      <c r="C2778" s="50" t="str">
        <f>VLOOKUP(A2778,'DATA (2)'!A:G,4,0)</f>
        <v>CW</v>
      </c>
      <c r="D2778" s="51"/>
      <c r="E2778" s="50"/>
      <c r="F2778" s="50">
        <f>VLOOKUP(A2778,'DATA (2)'!A:G,5,0)</f>
        <v>547.45000000000005</v>
      </c>
      <c r="G2778" s="50">
        <f>IFERROR(F2778*(1-VLOOKUP(C2778,ГОЛОВНА!K:L,2,0)), "-")</f>
        <v>547.45000000000005</v>
      </c>
    </row>
    <row r="2779" spans="1:7" x14ac:dyDescent="0.3">
      <c r="A2779" s="80">
        <v>96542838</v>
      </c>
      <c r="B2779" s="53" t="str">
        <f>VLOOKUP(A2779,'DATA (2)'!A:G,2,0)</f>
        <v xml:space="preserve">Верт.насос CRI3-2 A-FGJ-A-V-HQQV 1x220  </v>
      </c>
      <c r="C2779" s="50" t="str">
        <f>VLOOKUP(A2779,'DATA (2)'!A:G,4,0)</f>
        <v>CW</v>
      </c>
      <c r="D2779" s="51"/>
      <c r="E2779" s="50"/>
      <c r="F2779" s="50">
        <f>VLOOKUP(A2779,'DATA (2)'!A:G,5,0)</f>
        <v>593.54</v>
      </c>
      <c r="G2779" s="50">
        <f>IFERROR(F2779*(1-VLOOKUP(C2779,ГОЛОВНА!K:L,2,0)), "-")</f>
        <v>593.54</v>
      </c>
    </row>
    <row r="2780" spans="1:7" x14ac:dyDescent="0.3">
      <c r="A2780" s="80">
        <v>96527915</v>
      </c>
      <c r="B2780" s="53" t="str">
        <f>VLOOKUP(A2780,'DATA (2)'!A:G,2,0)</f>
        <v xml:space="preserve">Верт.насос  CRI3-2 A-FGJ-A-V-HQQV 3x23  </v>
      </c>
      <c r="C2780" s="50" t="str">
        <f>VLOOKUP(A2780,'DATA (2)'!A:G,4,0)</f>
        <v>CW</v>
      </c>
      <c r="D2780" s="51"/>
      <c r="E2780" s="50"/>
      <c r="F2780" s="50">
        <f>VLOOKUP(A2780,'DATA (2)'!A:G,5,0)</f>
        <v>565.47</v>
      </c>
      <c r="G2780" s="50">
        <f>IFERROR(F2780*(1-VLOOKUP(C2780,ГОЛОВНА!K:L,2,0)), "-")</f>
        <v>565.47</v>
      </c>
    </row>
    <row r="2781" spans="1:7" x14ac:dyDescent="0.3">
      <c r="A2781" s="80">
        <v>96563510</v>
      </c>
      <c r="B2781" s="53" t="str">
        <f>VLOOKUP(A2781,'DATA (2)'!A:G,2,0)</f>
        <v xml:space="preserve">Верт.насос  CRI3-2 A-FGJ-A-V-HQQV 3x40  </v>
      </c>
      <c r="C2781" s="50" t="str">
        <f>VLOOKUP(A2781,'DATA (2)'!A:G,4,0)</f>
        <v>CW</v>
      </c>
      <c r="D2781" s="51"/>
      <c r="E2781" s="50"/>
      <c r="F2781" s="50">
        <f>VLOOKUP(A2781,'DATA (2)'!A:G,5,0)</f>
        <v>565.47</v>
      </c>
      <c r="G2781" s="50">
        <f>IFERROR(F2781*(1-VLOOKUP(C2781,ГОЛОВНА!K:L,2,0)), "-")</f>
        <v>565.47</v>
      </c>
    </row>
    <row r="2782" spans="1:7" x14ac:dyDescent="0.3">
      <c r="A2782" s="80">
        <v>96533110</v>
      </c>
      <c r="B2782" s="53" t="str">
        <f>VLOOKUP(A2782,'DATA (2)'!A:G,2,0)</f>
        <v xml:space="preserve">Верт.насос CRI3-2 A-P-A-E-HQQE 1x220/2  </v>
      </c>
      <c r="C2782" s="50" t="str">
        <f>VLOOKUP(A2782,'DATA (2)'!A:G,4,0)</f>
        <v>CW</v>
      </c>
      <c r="D2782" s="51"/>
      <c r="E2782" s="50"/>
      <c r="F2782" s="50">
        <f>VLOOKUP(A2782,'DATA (2)'!A:G,5,0)</f>
        <v>541.44000000000005</v>
      </c>
      <c r="G2782" s="50">
        <f>IFERROR(F2782*(1-VLOOKUP(C2782,ГОЛОВНА!K:L,2,0)), "-")</f>
        <v>541.44000000000005</v>
      </c>
    </row>
    <row r="2783" spans="1:7" x14ac:dyDescent="0.3">
      <c r="A2783" s="80">
        <v>96527950</v>
      </c>
      <c r="B2783" s="53" t="str">
        <f>VLOOKUP(A2783,'DATA (2)'!A:G,2,0)</f>
        <v xml:space="preserve">Верт.насос  CRI3-2 A-P-A-E-HQQE 3x230/  </v>
      </c>
      <c r="C2783" s="50" t="str">
        <f>VLOOKUP(A2783,'DATA (2)'!A:G,4,0)</f>
        <v>CW</v>
      </c>
      <c r="D2783" s="51"/>
      <c r="E2783" s="50"/>
      <c r="F2783" s="50">
        <f>VLOOKUP(A2783,'DATA (2)'!A:G,5,0)</f>
        <v>513.37</v>
      </c>
      <c r="G2783" s="50">
        <f>IFERROR(F2783*(1-VLOOKUP(C2783,ГОЛОВНА!K:L,2,0)), "-")</f>
        <v>513.37</v>
      </c>
    </row>
    <row r="2784" spans="1:7" x14ac:dyDescent="0.3">
      <c r="A2784" s="80">
        <v>96563547</v>
      </c>
      <c r="B2784" s="53" t="str">
        <f>VLOOKUP(A2784,'DATA (2)'!A:G,2,0)</f>
        <v xml:space="preserve">Верт.насос  CRI3-2 A-P-A-E-HQQE 3x400D  </v>
      </c>
      <c r="C2784" s="50" t="str">
        <f>VLOOKUP(A2784,'DATA (2)'!A:G,4,0)</f>
        <v>CW</v>
      </c>
      <c r="D2784" s="51"/>
      <c r="E2784" s="50"/>
      <c r="F2784" s="50">
        <f>VLOOKUP(A2784,'DATA (2)'!A:G,5,0)</f>
        <v>513.37</v>
      </c>
      <c r="G2784" s="50">
        <f>IFERROR(F2784*(1-VLOOKUP(C2784,ГОЛОВНА!K:L,2,0)), "-")</f>
        <v>513.37</v>
      </c>
    </row>
    <row r="2785" spans="1:7" x14ac:dyDescent="0.3">
      <c r="A2785" s="80">
        <v>96563152</v>
      </c>
      <c r="B2785" s="53" t="str">
        <f>VLOOKUP(A2785,'DATA (2)'!A:G,2,0)</f>
        <v xml:space="preserve">Верт.насос CRI3-2 A-P-A-V-HQQV 1x220/2  </v>
      </c>
      <c r="C2785" s="50" t="str">
        <f>VLOOKUP(A2785,'DATA (2)'!A:G,4,0)</f>
        <v>CW</v>
      </c>
      <c r="D2785" s="51"/>
      <c r="E2785" s="50"/>
      <c r="F2785" s="50">
        <f>VLOOKUP(A2785,'DATA (2)'!A:G,5,0)</f>
        <v>559.45000000000005</v>
      </c>
      <c r="G2785" s="50">
        <f>IFERROR(F2785*(1-VLOOKUP(C2785,ГОЛОВНА!K:L,2,0)), "-")</f>
        <v>559.45000000000005</v>
      </c>
    </row>
    <row r="2786" spans="1:7" x14ac:dyDescent="0.3">
      <c r="A2786" s="80">
        <v>96527974</v>
      </c>
      <c r="B2786" s="53" t="str">
        <f>VLOOKUP(A2786,'DATA (2)'!A:G,2,0)</f>
        <v xml:space="preserve">Верт.насос  CRI3-2 A-P-A-V-HQQV 3x230/  </v>
      </c>
      <c r="C2786" s="50" t="str">
        <f>VLOOKUP(A2786,'DATA (2)'!A:G,4,0)</f>
        <v>CW</v>
      </c>
      <c r="D2786" s="51"/>
      <c r="E2786" s="50"/>
      <c r="F2786" s="50">
        <f>VLOOKUP(A2786,'DATA (2)'!A:G,5,0)</f>
        <v>531.38</v>
      </c>
      <c r="G2786" s="50">
        <f>IFERROR(F2786*(1-VLOOKUP(C2786,ГОЛОВНА!K:L,2,0)), "-")</f>
        <v>531.38</v>
      </c>
    </row>
    <row r="2787" spans="1:7" x14ac:dyDescent="0.3">
      <c r="A2787" s="80">
        <v>96563582</v>
      </c>
      <c r="B2787" s="53" t="str">
        <f>VLOOKUP(A2787,'DATA (2)'!A:G,2,0)</f>
        <v xml:space="preserve">Верт.насос  CRI3-2 A-P-A-V-HQQV 3x400D  </v>
      </c>
      <c r="C2787" s="50" t="str">
        <f>VLOOKUP(A2787,'DATA (2)'!A:G,4,0)</f>
        <v>CW</v>
      </c>
      <c r="D2787" s="51"/>
      <c r="E2787" s="50"/>
      <c r="F2787" s="50">
        <f>VLOOKUP(A2787,'DATA (2)'!A:G,5,0)</f>
        <v>531.38</v>
      </c>
      <c r="G2787" s="50">
        <f>IFERROR(F2787*(1-VLOOKUP(C2787,ГОЛОВНА!K:L,2,0)), "-")</f>
        <v>531.38</v>
      </c>
    </row>
    <row r="2788" spans="1:7" x14ac:dyDescent="0.3">
      <c r="A2788" s="80">
        <v>96563139</v>
      </c>
      <c r="B2788" s="53" t="str">
        <f>VLOOKUP(A2788,'DATA (2)'!A:G,2,0)</f>
        <v xml:space="preserve">Верт.насос CRI3-21 A-CA-A-E-HQQE 1x220  </v>
      </c>
      <c r="C2788" s="50" t="str">
        <f>VLOOKUP(A2788,'DATA (2)'!A:G,4,0)</f>
        <v>CW</v>
      </c>
      <c r="D2788" s="51"/>
      <c r="E2788" s="50"/>
      <c r="F2788" s="50">
        <f>VLOOKUP(A2788,'DATA (2)'!A:G,5,0)</f>
        <v>1302.05</v>
      </c>
      <c r="G2788" s="50">
        <f>IFERROR(F2788*(1-VLOOKUP(C2788,ГОЛОВНА!K:L,2,0)), "-")</f>
        <v>1302.05</v>
      </c>
    </row>
    <row r="2789" spans="1:7" x14ac:dyDescent="0.3">
      <c r="A2789" s="80">
        <v>96516735</v>
      </c>
      <c r="B2789" s="53" t="str">
        <f>VLOOKUP(A2789,'DATA (2)'!A:G,2,0)</f>
        <v xml:space="preserve">Верт.насос  CRI3-21 A-CA-A-E-HQQE 3x23  </v>
      </c>
      <c r="C2789" s="50" t="str">
        <f>VLOOKUP(A2789,'DATA (2)'!A:G,4,0)</f>
        <v>CW</v>
      </c>
      <c r="D2789" s="51"/>
      <c r="E2789" s="50"/>
      <c r="F2789" s="50">
        <f>VLOOKUP(A2789,'DATA (2)'!A:G,5,0)</f>
        <v>1129.7</v>
      </c>
      <c r="G2789" s="50">
        <f>IFERROR(F2789*(1-VLOOKUP(C2789,ГОЛОВНА!K:L,2,0)), "-")</f>
        <v>1129.7</v>
      </c>
    </row>
    <row r="2790" spans="1:7" x14ac:dyDescent="0.3">
      <c r="A2790" s="80">
        <v>96516803</v>
      </c>
      <c r="B2790" s="53" t="str">
        <f>VLOOKUP(A2790,'DATA (2)'!A:G,2,0)</f>
        <v xml:space="preserve">Верт.насос  CRI3-21 A-CA-A-E-HQQE 3x40  </v>
      </c>
      <c r="C2790" s="50" t="str">
        <f>VLOOKUP(A2790,'DATA (2)'!A:G,4,0)</f>
        <v>CW</v>
      </c>
      <c r="D2790" s="51"/>
      <c r="E2790" s="50"/>
      <c r="F2790" s="50">
        <f>VLOOKUP(A2790,'DATA (2)'!A:G,5,0)</f>
        <v>1129.7</v>
      </c>
      <c r="G2790" s="50">
        <f>IFERROR(F2790*(1-VLOOKUP(C2790,ГОЛОВНА!K:L,2,0)), "-")</f>
        <v>1129.7</v>
      </c>
    </row>
    <row r="2791" spans="1:7" x14ac:dyDescent="0.3">
      <c r="A2791" s="80">
        <v>96563146</v>
      </c>
      <c r="B2791" s="53" t="str">
        <f>VLOOKUP(A2791,'DATA (2)'!A:G,2,0)</f>
        <v xml:space="preserve">Верт.насос CRI3-21 A-CA-A-V-HQQV 1x220  </v>
      </c>
      <c r="C2791" s="50" t="str">
        <f>VLOOKUP(A2791,'DATA (2)'!A:G,4,0)</f>
        <v>CW</v>
      </c>
      <c r="D2791" s="51"/>
      <c r="E2791" s="50"/>
      <c r="F2791" s="50">
        <f>VLOOKUP(A2791,'DATA (2)'!A:G,5,0)</f>
        <v>1320.07</v>
      </c>
      <c r="G2791" s="50">
        <f>IFERROR(F2791*(1-VLOOKUP(C2791,ГОЛОВНА!K:L,2,0)), "-")</f>
        <v>1320.07</v>
      </c>
    </row>
    <row r="2792" spans="1:7" x14ac:dyDescent="0.3">
      <c r="A2792" s="80">
        <v>96516759</v>
      </c>
      <c r="B2792" s="53" t="str">
        <f>VLOOKUP(A2792,'DATA (2)'!A:G,2,0)</f>
        <v xml:space="preserve">Верт.насос  CRI3-21 A-CA-A-V-HQQV 3x23  </v>
      </c>
      <c r="C2792" s="50" t="str">
        <f>VLOOKUP(A2792,'DATA (2)'!A:G,4,0)</f>
        <v>CW</v>
      </c>
      <c r="D2792" s="51"/>
      <c r="E2792" s="50"/>
      <c r="F2792" s="50">
        <f>VLOOKUP(A2792,'DATA (2)'!A:G,5,0)</f>
        <v>1147.71</v>
      </c>
      <c r="G2792" s="50">
        <f>IFERROR(F2792*(1-VLOOKUP(C2792,ГОЛОВНА!K:L,2,0)), "-")</f>
        <v>1147.71</v>
      </c>
    </row>
    <row r="2793" spans="1:7" x14ac:dyDescent="0.3">
      <c r="A2793" s="80">
        <v>96516811</v>
      </c>
      <c r="B2793" s="53" t="str">
        <f>VLOOKUP(A2793,'DATA (2)'!A:G,2,0)</f>
        <v xml:space="preserve">Верт.насос  CRI3-21 A-CA-A-V-HQQV 3x40  </v>
      </c>
      <c r="C2793" s="50" t="str">
        <f>VLOOKUP(A2793,'DATA (2)'!A:G,4,0)</f>
        <v>CW</v>
      </c>
      <c r="D2793" s="51"/>
      <c r="E2793" s="50"/>
      <c r="F2793" s="50">
        <f>VLOOKUP(A2793,'DATA (2)'!A:G,5,0)</f>
        <v>1147.71</v>
      </c>
      <c r="G2793" s="50">
        <f>IFERROR(F2793*(1-VLOOKUP(C2793,ГОЛОВНА!K:L,2,0)), "-")</f>
        <v>1147.71</v>
      </c>
    </row>
    <row r="2794" spans="1:7" x14ac:dyDescent="0.3">
      <c r="A2794" s="80">
        <v>96534224</v>
      </c>
      <c r="B2794" s="53" t="str">
        <f>VLOOKUP(A2794,'DATA (2)'!A:G,2,0)</f>
        <v xml:space="preserve">Верт.насос CRI3-21 A-FGJ-A-E-HQQE 1x22  </v>
      </c>
      <c r="C2794" s="50" t="str">
        <f>VLOOKUP(A2794,'DATA (2)'!A:G,4,0)</f>
        <v>CW</v>
      </c>
      <c r="D2794" s="51"/>
      <c r="E2794" s="50"/>
      <c r="F2794" s="50">
        <f>VLOOKUP(A2794,'DATA (2)'!A:G,5,0)</f>
        <v>1336.13</v>
      </c>
      <c r="G2794" s="50">
        <f>IFERROR(F2794*(1-VLOOKUP(C2794,ГОЛОВНА!K:L,2,0)), "-")</f>
        <v>1336.13</v>
      </c>
    </row>
    <row r="2795" spans="1:7" x14ac:dyDescent="0.3">
      <c r="A2795" s="80">
        <v>96527904</v>
      </c>
      <c r="B2795" s="53" t="str">
        <f>VLOOKUP(A2795,'DATA (2)'!A:G,2,0)</f>
        <v xml:space="preserve">Верт.насос  CRI3-21 A-FGJ-A-E-HQQE 3x2  </v>
      </c>
      <c r="C2795" s="50" t="str">
        <f>VLOOKUP(A2795,'DATA (2)'!A:G,4,0)</f>
        <v>CW</v>
      </c>
      <c r="D2795" s="51"/>
      <c r="E2795" s="50"/>
      <c r="F2795" s="50">
        <f>VLOOKUP(A2795,'DATA (2)'!A:G,5,0)</f>
        <v>1163.78</v>
      </c>
      <c r="G2795" s="50">
        <f>IFERROR(F2795*(1-VLOOKUP(C2795,ГОЛОВНА!K:L,2,0)), "-")</f>
        <v>1163.78</v>
      </c>
    </row>
    <row r="2796" spans="1:7" x14ac:dyDescent="0.3">
      <c r="A2796" s="80">
        <v>96532383</v>
      </c>
      <c r="B2796" s="53" t="str">
        <f>VLOOKUP(A2796,'DATA (2)'!A:G,2,0)</f>
        <v xml:space="preserve">Верт.насос  CRI3-21 A-FGJ-A-E-HQQE 3x4  </v>
      </c>
      <c r="C2796" s="50" t="str">
        <f>VLOOKUP(A2796,'DATA (2)'!A:G,4,0)</f>
        <v>CW</v>
      </c>
      <c r="D2796" s="51"/>
      <c r="E2796" s="50"/>
      <c r="F2796" s="50">
        <f>VLOOKUP(A2796,'DATA (2)'!A:G,5,0)</f>
        <v>1163.78</v>
      </c>
      <c r="G2796" s="50">
        <f>IFERROR(F2796*(1-VLOOKUP(C2796,ГОЛОВНА!K:L,2,0)), "-")</f>
        <v>1163.78</v>
      </c>
    </row>
    <row r="2797" spans="1:7" x14ac:dyDescent="0.3">
      <c r="A2797" s="80">
        <v>96532442</v>
      </c>
      <c r="B2797" s="53" t="str">
        <f>VLOOKUP(A2797,'DATA (2)'!A:G,2,0)</f>
        <v xml:space="preserve">Верт.насос  CRI3-21 A-FGJ-A-V-HQQV 3x4  </v>
      </c>
      <c r="C2797" s="50" t="str">
        <f>VLOOKUP(A2797,'DATA (2)'!A:G,4,0)</f>
        <v>CW</v>
      </c>
      <c r="D2797" s="51"/>
      <c r="E2797" s="50"/>
      <c r="F2797" s="50">
        <f>VLOOKUP(A2797,'DATA (2)'!A:G,5,0)</f>
        <v>1181.8</v>
      </c>
      <c r="G2797" s="50">
        <f>IFERROR(F2797*(1-VLOOKUP(C2797,ГОЛОВНА!K:L,2,0)), "-")</f>
        <v>1181.8</v>
      </c>
    </row>
    <row r="2798" spans="1:7" x14ac:dyDescent="0.3">
      <c r="A2798" s="80">
        <v>96533159</v>
      </c>
      <c r="B2798" s="53" t="str">
        <f>VLOOKUP(A2798,'DATA (2)'!A:G,2,0)</f>
        <v xml:space="preserve">Верт.насос CRI3-21 A-P-A-E-HQQE 1x220/  </v>
      </c>
      <c r="C2798" s="50" t="str">
        <f>VLOOKUP(A2798,'DATA (2)'!A:G,4,0)</f>
        <v>CW</v>
      </c>
      <c r="D2798" s="51"/>
      <c r="E2798" s="50"/>
      <c r="F2798" s="50">
        <f>VLOOKUP(A2798,'DATA (2)'!A:G,5,0)</f>
        <v>1302.05</v>
      </c>
      <c r="G2798" s="50">
        <f>IFERROR(F2798*(1-VLOOKUP(C2798,ГОЛОВНА!K:L,2,0)), "-")</f>
        <v>1302.05</v>
      </c>
    </row>
    <row r="2799" spans="1:7" x14ac:dyDescent="0.3">
      <c r="A2799" s="80">
        <v>96527966</v>
      </c>
      <c r="B2799" s="53" t="str">
        <f>VLOOKUP(A2799,'DATA (2)'!A:G,2,0)</f>
        <v xml:space="preserve">Верт.насос  CRI3-21 A-P-A-E-HQQE 3x230  </v>
      </c>
      <c r="C2799" s="50" t="str">
        <f>VLOOKUP(A2799,'DATA (2)'!A:G,4,0)</f>
        <v>CW</v>
      </c>
      <c r="D2799" s="51"/>
      <c r="E2799" s="50"/>
      <c r="F2799" s="50">
        <f>VLOOKUP(A2799,'DATA (2)'!A:G,5,0)</f>
        <v>1129.7</v>
      </c>
      <c r="G2799" s="50">
        <f>IFERROR(F2799*(1-VLOOKUP(C2799,ГОЛОВНА!K:L,2,0)), "-")</f>
        <v>1129.7</v>
      </c>
    </row>
    <row r="2800" spans="1:7" x14ac:dyDescent="0.3">
      <c r="A2800" s="80">
        <v>96532214</v>
      </c>
      <c r="B2800" s="53" t="str">
        <f>VLOOKUP(A2800,'DATA (2)'!A:G,2,0)</f>
        <v xml:space="preserve">Верт.насос  CRI3-21 A-P-A-E-HQQE 3x400  </v>
      </c>
      <c r="C2800" s="50" t="str">
        <f>VLOOKUP(A2800,'DATA (2)'!A:G,4,0)</f>
        <v>CW</v>
      </c>
      <c r="D2800" s="51"/>
      <c r="E2800" s="50"/>
      <c r="F2800" s="50">
        <f>VLOOKUP(A2800,'DATA (2)'!A:G,5,0)</f>
        <v>1129.7</v>
      </c>
      <c r="G2800" s="50">
        <f>IFERROR(F2800*(1-VLOOKUP(C2800,ГОЛОВНА!K:L,2,0)), "-")</f>
        <v>1129.7</v>
      </c>
    </row>
    <row r="2801" spans="1:7" x14ac:dyDescent="0.3">
      <c r="A2801" s="80">
        <v>96563190</v>
      </c>
      <c r="B2801" s="53" t="str">
        <f>VLOOKUP(A2801,'DATA (2)'!A:G,2,0)</f>
        <v xml:space="preserve">Верт.насос CRI3-21 A-P-A-V-HQQV 1x220/  </v>
      </c>
      <c r="C2801" s="50" t="str">
        <f>VLOOKUP(A2801,'DATA (2)'!A:G,4,0)</f>
        <v>CW</v>
      </c>
      <c r="D2801" s="51"/>
      <c r="E2801" s="50"/>
      <c r="F2801" s="50">
        <f>VLOOKUP(A2801,'DATA (2)'!A:G,5,0)</f>
        <v>1320.07</v>
      </c>
      <c r="G2801" s="50">
        <f>IFERROR(F2801*(1-VLOOKUP(C2801,ГОЛОВНА!K:L,2,0)), "-")</f>
        <v>1320.07</v>
      </c>
    </row>
    <row r="2802" spans="1:7" x14ac:dyDescent="0.3">
      <c r="A2802" s="80">
        <v>96527990</v>
      </c>
      <c r="B2802" s="53" t="str">
        <f>VLOOKUP(A2802,'DATA (2)'!A:G,2,0)</f>
        <v xml:space="preserve">Верт.насос  CRI3-21 A-P-A-V-HQQV 3x230  </v>
      </c>
      <c r="C2802" s="50" t="str">
        <f>VLOOKUP(A2802,'DATA (2)'!A:G,4,0)</f>
        <v>CW</v>
      </c>
      <c r="D2802" s="51"/>
      <c r="E2802" s="50"/>
      <c r="F2802" s="50">
        <f>VLOOKUP(A2802,'DATA (2)'!A:G,5,0)</f>
        <v>1147.71</v>
      </c>
      <c r="G2802" s="50">
        <f>IFERROR(F2802*(1-VLOOKUP(C2802,ГОЛОВНА!K:L,2,0)), "-")</f>
        <v>1147.71</v>
      </c>
    </row>
    <row r="2803" spans="1:7" x14ac:dyDescent="0.3">
      <c r="A2803" s="80">
        <v>96532298</v>
      </c>
      <c r="B2803" s="53" t="str">
        <f>VLOOKUP(A2803,'DATA (2)'!A:G,2,0)</f>
        <v xml:space="preserve">Верт.насос  CRI3-21 A-P-A-V-HQQV 3x400  </v>
      </c>
      <c r="C2803" s="50" t="str">
        <f>VLOOKUP(A2803,'DATA (2)'!A:G,4,0)</f>
        <v>CW</v>
      </c>
      <c r="D2803" s="51"/>
      <c r="E2803" s="50"/>
      <c r="F2803" s="50">
        <f>VLOOKUP(A2803,'DATA (2)'!A:G,5,0)</f>
        <v>1147.71</v>
      </c>
      <c r="G2803" s="50">
        <f>IFERROR(F2803*(1-VLOOKUP(C2803,ГОЛОВНА!K:L,2,0)), "-")</f>
        <v>1147.71</v>
      </c>
    </row>
    <row r="2804" spans="1:7" x14ac:dyDescent="0.3">
      <c r="A2804" s="80">
        <v>96563140</v>
      </c>
      <c r="B2804" s="53" t="str">
        <f>VLOOKUP(A2804,'DATA (2)'!A:G,2,0)</f>
        <v xml:space="preserve">Верт.насос CRI3-23 A-CA-A-E-HQQE 1x220  </v>
      </c>
      <c r="C2804" s="50" t="str">
        <f>VLOOKUP(A2804,'DATA (2)'!A:G,4,0)</f>
        <v>CW</v>
      </c>
      <c r="D2804" s="51"/>
      <c r="E2804" s="50"/>
      <c r="F2804" s="50">
        <f>VLOOKUP(A2804,'DATA (2)'!A:G,5,0)</f>
        <v>1368.47</v>
      </c>
      <c r="G2804" s="50">
        <f>IFERROR(F2804*(1-VLOOKUP(C2804,ГОЛОВНА!K:L,2,0)), "-")</f>
        <v>1368.47</v>
      </c>
    </row>
    <row r="2805" spans="1:7" x14ac:dyDescent="0.3">
      <c r="A2805" s="80">
        <v>96516736</v>
      </c>
      <c r="B2805" s="53" t="str">
        <f>VLOOKUP(A2805,'DATA (2)'!A:G,2,0)</f>
        <v xml:space="preserve">Верт.насос  CRI3-23 A-CA-A-E-HQQE 3x23  </v>
      </c>
      <c r="C2805" s="50" t="str">
        <f>VLOOKUP(A2805,'DATA (2)'!A:G,4,0)</f>
        <v>CW</v>
      </c>
      <c r="D2805" s="51"/>
      <c r="E2805" s="50"/>
      <c r="F2805" s="50">
        <f>VLOOKUP(A2805,'DATA (2)'!A:G,5,0)</f>
        <v>1196.1099999999999</v>
      </c>
      <c r="G2805" s="50">
        <f>IFERROR(F2805*(1-VLOOKUP(C2805,ГОЛОВНА!K:L,2,0)), "-")</f>
        <v>1196.1099999999999</v>
      </c>
    </row>
    <row r="2806" spans="1:7" x14ac:dyDescent="0.3">
      <c r="A2806" s="80">
        <v>96516804</v>
      </c>
      <c r="B2806" s="53" t="str">
        <f>VLOOKUP(A2806,'DATA (2)'!A:G,2,0)</f>
        <v xml:space="preserve">Верт.насос  CRI3-23 A-CA-A-E-HQQE 3x40  </v>
      </c>
      <c r="C2806" s="50" t="str">
        <f>VLOOKUP(A2806,'DATA (2)'!A:G,4,0)</f>
        <v>CW</v>
      </c>
      <c r="D2806" s="51"/>
      <c r="E2806" s="50"/>
      <c r="F2806" s="50">
        <f>VLOOKUP(A2806,'DATA (2)'!A:G,5,0)</f>
        <v>1196.1099999999999</v>
      </c>
      <c r="G2806" s="50">
        <f>IFERROR(F2806*(1-VLOOKUP(C2806,ГОЛОВНА!K:L,2,0)), "-")</f>
        <v>1196.1099999999999</v>
      </c>
    </row>
    <row r="2807" spans="1:7" x14ac:dyDescent="0.3">
      <c r="A2807" s="80">
        <v>96516812</v>
      </c>
      <c r="B2807" s="53" t="str">
        <f>VLOOKUP(A2807,'DATA (2)'!A:G,2,0)</f>
        <v xml:space="preserve">Верт.насос  CRI3-23 A-CA-A-V-HQQV 3x40  </v>
      </c>
      <c r="C2807" s="50" t="str">
        <f>VLOOKUP(A2807,'DATA (2)'!A:G,4,0)</f>
        <v>CW</v>
      </c>
      <c r="D2807" s="51"/>
      <c r="E2807" s="50"/>
      <c r="F2807" s="50">
        <f>VLOOKUP(A2807,'DATA (2)'!A:G,5,0)</f>
        <v>1214.1099999999999</v>
      </c>
      <c r="G2807" s="50">
        <f>IFERROR(F2807*(1-VLOOKUP(C2807,ГОЛОВНА!K:L,2,0)), "-")</f>
        <v>1214.1099999999999</v>
      </c>
    </row>
    <row r="2808" spans="1:7" x14ac:dyDescent="0.3">
      <c r="A2808" s="80">
        <v>96534225</v>
      </c>
      <c r="B2808" s="53" t="str">
        <f>VLOOKUP(A2808,'DATA (2)'!A:G,2,0)</f>
        <v xml:space="preserve">Верт.насос CRI3-23 A-FGJ-A-E-HQQE 1x22  </v>
      </c>
      <c r="C2808" s="50" t="str">
        <f>VLOOKUP(A2808,'DATA (2)'!A:G,4,0)</f>
        <v>CW</v>
      </c>
      <c r="D2808" s="51"/>
      <c r="E2808" s="50"/>
      <c r="F2808" s="50">
        <f>VLOOKUP(A2808,'DATA (2)'!A:G,5,0)</f>
        <v>1402.55</v>
      </c>
      <c r="G2808" s="50">
        <f>IFERROR(F2808*(1-VLOOKUP(C2808,ГОЛОВНА!K:L,2,0)), "-")</f>
        <v>1402.55</v>
      </c>
    </row>
    <row r="2809" spans="1:7" x14ac:dyDescent="0.3">
      <c r="A2809" s="80">
        <v>96527905</v>
      </c>
      <c r="B2809" s="53" t="str">
        <f>VLOOKUP(A2809,'DATA (2)'!A:G,2,0)</f>
        <v xml:space="preserve">Верт.насос  CRI3-23 A-FGJ-A-E-HQQE 3x2  </v>
      </c>
      <c r="C2809" s="50" t="str">
        <f>VLOOKUP(A2809,'DATA (2)'!A:G,4,0)</f>
        <v>CW</v>
      </c>
      <c r="D2809" s="51"/>
      <c r="E2809" s="50"/>
      <c r="F2809" s="50">
        <f>VLOOKUP(A2809,'DATA (2)'!A:G,5,0)</f>
        <v>1230.18</v>
      </c>
      <c r="G2809" s="50">
        <f>IFERROR(F2809*(1-VLOOKUP(C2809,ГОЛОВНА!K:L,2,0)), "-")</f>
        <v>1230.18</v>
      </c>
    </row>
    <row r="2810" spans="1:7" x14ac:dyDescent="0.3">
      <c r="A2810" s="80">
        <v>96532386</v>
      </c>
      <c r="B2810" s="53" t="str">
        <f>VLOOKUP(A2810,'DATA (2)'!A:G,2,0)</f>
        <v xml:space="preserve">Верт.насос  CRI3-23 A-FGJ-A-E-HQQE 3x4  </v>
      </c>
      <c r="C2810" s="50" t="str">
        <f>VLOOKUP(A2810,'DATA (2)'!A:G,4,0)</f>
        <v>CW</v>
      </c>
      <c r="D2810" s="51"/>
      <c r="E2810" s="50"/>
      <c r="F2810" s="50">
        <f>VLOOKUP(A2810,'DATA (2)'!A:G,5,0)</f>
        <v>1230.18</v>
      </c>
      <c r="G2810" s="50">
        <f>IFERROR(F2810*(1-VLOOKUP(C2810,ГОЛОВНА!K:L,2,0)), "-")</f>
        <v>1230.18</v>
      </c>
    </row>
    <row r="2811" spans="1:7" x14ac:dyDescent="0.3">
      <c r="A2811" s="80">
        <v>96532445</v>
      </c>
      <c r="B2811" s="53" t="str">
        <f>VLOOKUP(A2811,'DATA (2)'!A:G,2,0)</f>
        <v xml:space="preserve">Верт.насос  CRI3-23 A-FGJ-A-V-HQQV 3x4  </v>
      </c>
      <c r="C2811" s="50" t="str">
        <f>VLOOKUP(A2811,'DATA (2)'!A:G,4,0)</f>
        <v>CW</v>
      </c>
      <c r="D2811" s="51"/>
      <c r="E2811" s="50"/>
      <c r="F2811" s="50">
        <f>VLOOKUP(A2811,'DATA (2)'!A:G,5,0)</f>
        <v>1248.19</v>
      </c>
      <c r="G2811" s="50">
        <f>IFERROR(F2811*(1-VLOOKUP(C2811,ГОЛОВНА!K:L,2,0)), "-")</f>
        <v>1248.19</v>
      </c>
    </row>
    <row r="2812" spans="1:7" x14ac:dyDescent="0.3">
      <c r="A2812" s="80">
        <v>96533156</v>
      </c>
      <c r="B2812" s="53" t="str">
        <f>VLOOKUP(A2812,'DATA (2)'!A:G,2,0)</f>
        <v xml:space="preserve">Верт.насос CRI3-23 A-P-A-E-HQQE 1x220/  </v>
      </c>
      <c r="C2812" s="50" t="str">
        <f>VLOOKUP(A2812,'DATA (2)'!A:G,4,0)</f>
        <v>CW</v>
      </c>
      <c r="D2812" s="51"/>
      <c r="E2812" s="50"/>
      <c r="F2812" s="50">
        <f>VLOOKUP(A2812,'DATA (2)'!A:G,5,0)</f>
        <v>1368.47</v>
      </c>
      <c r="G2812" s="50">
        <f>IFERROR(F2812*(1-VLOOKUP(C2812,ГОЛОВНА!K:L,2,0)), "-")</f>
        <v>1368.47</v>
      </c>
    </row>
    <row r="2813" spans="1:7" x14ac:dyDescent="0.3">
      <c r="A2813" s="80">
        <v>96527967</v>
      </c>
      <c r="B2813" s="53" t="str">
        <f>VLOOKUP(A2813,'DATA (2)'!A:G,2,0)</f>
        <v xml:space="preserve">Верт.насос  CRI3-23 A-P-A-E-HQQE 3x230  </v>
      </c>
      <c r="C2813" s="50" t="str">
        <f>VLOOKUP(A2813,'DATA (2)'!A:G,4,0)</f>
        <v>CW</v>
      </c>
      <c r="D2813" s="51"/>
      <c r="E2813" s="50"/>
      <c r="F2813" s="50">
        <f>VLOOKUP(A2813,'DATA (2)'!A:G,5,0)</f>
        <v>1196.1099999999999</v>
      </c>
      <c r="G2813" s="50">
        <f>IFERROR(F2813*(1-VLOOKUP(C2813,ГОЛОВНА!K:L,2,0)), "-")</f>
        <v>1196.1099999999999</v>
      </c>
    </row>
    <row r="2814" spans="1:7" x14ac:dyDescent="0.3">
      <c r="A2814" s="80">
        <v>96532217</v>
      </c>
      <c r="B2814" s="53" t="str">
        <f>VLOOKUP(A2814,'DATA (2)'!A:G,2,0)</f>
        <v xml:space="preserve">Верт.насос  CRI3-23 A-P-A-E-HQQE 3x400  </v>
      </c>
      <c r="C2814" s="50" t="str">
        <f>VLOOKUP(A2814,'DATA (2)'!A:G,4,0)</f>
        <v>CW</v>
      </c>
      <c r="D2814" s="51"/>
      <c r="E2814" s="50"/>
      <c r="F2814" s="50">
        <f>VLOOKUP(A2814,'DATA (2)'!A:G,5,0)</f>
        <v>1196.1099999999999</v>
      </c>
      <c r="G2814" s="50">
        <f>IFERROR(F2814*(1-VLOOKUP(C2814,ГОЛОВНА!K:L,2,0)), "-")</f>
        <v>1196.1099999999999</v>
      </c>
    </row>
    <row r="2815" spans="1:7" x14ac:dyDescent="0.3">
      <c r="A2815" s="80">
        <v>96563191</v>
      </c>
      <c r="B2815" s="53" t="str">
        <f>VLOOKUP(A2815,'DATA (2)'!A:G,2,0)</f>
        <v xml:space="preserve">Верт.насос CRI3-23 A-P-A-V-HQQV 1x220/  </v>
      </c>
      <c r="C2815" s="50" t="str">
        <f>VLOOKUP(A2815,'DATA (2)'!A:G,4,0)</f>
        <v>CW</v>
      </c>
      <c r="D2815" s="51"/>
      <c r="E2815" s="50"/>
      <c r="F2815" s="50">
        <f>VLOOKUP(A2815,'DATA (2)'!A:G,5,0)</f>
        <v>1386.47</v>
      </c>
      <c r="G2815" s="50">
        <f>IFERROR(F2815*(1-VLOOKUP(C2815,ГОЛОВНА!K:L,2,0)), "-")</f>
        <v>1386.47</v>
      </c>
    </row>
    <row r="2816" spans="1:7" x14ac:dyDescent="0.3">
      <c r="A2816" s="80">
        <v>96527991</v>
      </c>
      <c r="B2816" s="53" t="str">
        <f>VLOOKUP(A2816,'DATA (2)'!A:G,2,0)</f>
        <v xml:space="preserve">Верт.насос  CRI3-23 A-P-A-V-HQQV 3x230  </v>
      </c>
      <c r="C2816" s="50" t="str">
        <f>VLOOKUP(A2816,'DATA (2)'!A:G,4,0)</f>
        <v>CW</v>
      </c>
      <c r="D2816" s="51"/>
      <c r="E2816" s="50"/>
      <c r="F2816" s="50">
        <f>VLOOKUP(A2816,'DATA (2)'!A:G,5,0)</f>
        <v>1214.1099999999999</v>
      </c>
      <c r="G2816" s="50">
        <f>IFERROR(F2816*(1-VLOOKUP(C2816,ГОЛОВНА!K:L,2,0)), "-")</f>
        <v>1214.1099999999999</v>
      </c>
    </row>
    <row r="2817" spans="1:7" x14ac:dyDescent="0.3">
      <c r="A2817" s="80">
        <v>96532302</v>
      </c>
      <c r="B2817" s="53" t="str">
        <f>VLOOKUP(A2817,'DATA (2)'!A:G,2,0)</f>
        <v xml:space="preserve">Верт.насос  CRI3-23 A-P-A-V-HQQV 3x400  </v>
      </c>
      <c r="C2817" s="50" t="str">
        <f>VLOOKUP(A2817,'DATA (2)'!A:G,4,0)</f>
        <v>CW</v>
      </c>
      <c r="D2817" s="51"/>
      <c r="E2817" s="50"/>
      <c r="F2817" s="50">
        <f>VLOOKUP(A2817,'DATA (2)'!A:G,5,0)</f>
        <v>1214.1099999999999</v>
      </c>
      <c r="G2817" s="50">
        <f>IFERROR(F2817*(1-VLOOKUP(C2817,ГОЛОВНА!K:L,2,0)), "-")</f>
        <v>1214.1099999999999</v>
      </c>
    </row>
    <row r="2818" spans="1:7" x14ac:dyDescent="0.3">
      <c r="A2818" s="80">
        <v>96563141</v>
      </c>
      <c r="B2818" s="53" t="str">
        <f>VLOOKUP(A2818,'DATA (2)'!A:G,2,0)</f>
        <v xml:space="preserve">Верт.насос CRI3-25 A-CA-A-E-HQQE 1x220  </v>
      </c>
      <c r="C2818" s="50" t="str">
        <f>VLOOKUP(A2818,'DATA (2)'!A:G,4,0)</f>
        <v>CW</v>
      </c>
      <c r="D2818" s="51"/>
      <c r="E2818" s="50"/>
      <c r="F2818" s="50">
        <f>VLOOKUP(A2818,'DATA (2)'!A:G,5,0)</f>
        <v>1434.51</v>
      </c>
      <c r="G2818" s="50">
        <f>IFERROR(F2818*(1-VLOOKUP(C2818,ГОЛОВНА!K:L,2,0)), "-")</f>
        <v>1434.51</v>
      </c>
    </row>
    <row r="2819" spans="1:7" x14ac:dyDescent="0.3">
      <c r="A2819" s="80">
        <v>96516737</v>
      </c>
      <c r="B2819" s="53" t="str">
        <f>VLOOKUP(A2819,'DATA (2)'!A:G,2,0)</f>
        <v xml:space="preserve">Верт.насос  CRI3-25 A-CA-A-E-HQQE 3x23  </v>
      </c>
      <c r="C2819" s="50" t="str">
        <f>VLOOKUP(A2819,'DATA (2)'!A:G,4,0)</f>
        <v>CW</v>
      </c>
      <c r="D2819" s="51"/>
      <c r="E2819" s="50"/>
      <c r="F2819" s="50">
        <f>VLOOKUP(A2819,'DATA (2)'!A:G,5,0)</f>
        <v>1262.1500000000001</v>
      </c>
      <c r="G2819" s="50">
        <f>IFERROR(F2819*(1-VLOOKUP(C2819,ГОЛОВНА!K:L,2,0)), "-")</f>
        <v>1262.1500000000001</v>
      </c>
    </row>
    <row r="2820" spans="1:7" x14ac:dyDescent="0.3">
      <c r="A2820" s="80">
        <v>96516805</v>
      </c>
      <c r="B2820" s="53" t="str">
        <f>VLOOKUP(A2820,'DATA (2)'!A:G,2,0)</f>
        <v xml:space="preserve">Верт.насос  CRI3-25 A-CA-A-E-HQQE 3x40  </v>
      </c>
      <c r="C2820" s="50" t="str">
        <f>VLOOKUP(A2820,'DATA (2)'!A:G,4,0)</f>
        <v>CW</v>
      </c>
      <c r="D2820" s="51"/>
      <c r="E2820" s="50"/>
      <c r="F2820" s="50">
        <f>VLOOKUP(A2820,'DATA (2)'!A:G,5,0)</f>
        <v>1262.1500000000001</v>
      </c>
      <c r="G2820" s="50">
        <f>IFERROR(F2820*(1-VLOOKUP(C2820,ГОЛОВНА!K:L,2,0)), "-")</f>
        <v>1262.1500000000001</v>
      </c>
    </row>
    <row r="2821" spans="1:7" x14ac:dyDescent="0.3">
      <c r="A2821" s="80">
        <v>96563148</v>
      </c>
      <c r="B2821" s="53" t="str">
        <f>VLOOKUP(A2821,'DATA (2)'!A:G,2,0)</f>
        <v xml:space="preserve">Верт.насос CRI3-25 A-CA-A-V-HQQV 1x220  </v>
      </c>
      <c r="C2821" s="50" t="str">
        <f>VLOOKUP(A2821,'DATA (2)'!A:G,4,0)</f>
        <v>CW</v>
      </c>
      <c r="D2821" s="51"/>
      <c r="E2821" s="50"/>
      <c r="F2821" s="50">
        <f>VLOOKUP(A2821,'DATA (2)'!A:G,5,0)</f>
        <v>1452.51</v>
      </c>
      <c r="G2821" s="50">
        <f>IFERROR(F2821*(1-VLOOKUP(C2821,ГОЛОВНА!K:L,2,0)), "-")</f>
        <v>1452.51</v>
      </c>
    </row>
    <row r="2822" spans="1:7" x14ac:dyDescent="0.3">
      <c r="A2822" s="80">
        <v>96516761</v>
      </c>
      <c r="B2822" s="53" t="str">
        <f>VLOOKUP(A2822,'DATA (2)'!A:G,2,0)</f>
        <v xml:space="preserve">Верт.насос  CRI3-25 A-CA-A-V-HQQV 3x23  </v>
      </c>
      <c r="C2822" s="50" t="str">
        <f>VLOOKUP(A2822,'DATA (2)'!A:G,4,0)</f>
        <v>CW</v>
      </c>
      <c r="D2822" s="51"/>
      <c r="E2822" s="50"/>
      <c r="F2822" s="50">
        <f>VLOOKUP(A2822,'DATA (2)'!A:G,5,0)</f>
        <v>1280.1600000000001</v>
      </c>
      <c r="G2822" s="50">
        <f>IFERROR(F2822*(1-VLOOKUP(C2822,ГОЛОВНА!K:L,2,0)), "-")</f>
        <v>1280.1600000000001</v>
      </c>
    </row>
    <row r="2823" spans="1:7" x14ac:dyDescent="0.3">
      <c r="A2823" s="80">
        <v>96516813</v>
      </c>
      <c r="B2823" s="53" t="str">
        <f>VLOOKUP(A2823,'DATA (2)'!A:G,2,0)</f>
        <v xml:space="preserve">Верт.насос  CRI3-25 A-CA-A-V-HQQV 3x40  </v>
      </c>
      <c r="C2823" s="50" t="str">
        <f>VLOOKUP(A2823,'DATA (2)'!A:G,4,0)</f>
        <v>CW</v>
      </c>
      <c r="D2823" s="51"/>
      <c r="E2823" s="50"/>
      <c r="F2823" s="50">
        <f>VLOOKUP(A2823,'DATA (2)'!A:G,5,0)</f>
        <v>1280.1600000000001</v>
      </c>
      <c r="G2823" s="50">
        <f>IFERROR(F2823*(1-VLOOKUP(C2823,ГОЛОВНА!K:L,2,0)), "-")</f>
        <v>1280.1600000000001</v>
      </c>
    </row>
    <row r="2824" spans="1:7" x14ac:dyDescent="0.3">
      <c r="A2824" s="80">
        <v>96534226</v>
      </c>
      <c r="B2824" s="53" t="str">
        <f>VLOOKUP(A2824,'DATA (2)'!A:G,2,0)</f>
        <v xml:space="preserve">Верт.насос CRI3-25 A-FGJ-A-E-HQQE 1x22  </v>
      </c>
      <c r="C2824" s="50" t="str">
        <f>VLOOKUP(A2824,'DATA (2)'!A:G,4,0)</f>
        <v>CW</v>
      </c>
      <c r="D2824" s="51"/>
      <c r="E2824" s="50"/>
      <c r="F2824" s="50">
        <f>VLOOKUP(A2824,'DATA (2)'!A:G,5,0)</f>
        <v>1468.58</v>
      </c>
      <c r="G2824" s="50">
        <f>IFERROR(F2824*(1-VLOOKUP(C2824,ГОЛОВНА!K:L,2,0)), "-")</f>
        <v>1468.58</v>
      </c>
    </row>
    <row r="2825" spans="1:7" x14ac:dyDescent="0.3">
      <c r="A2825" s="80">
        <v>96527906</v>
      </c>
      <c r="B2825" s="53" t="str">
        <f>VLOOKUP(A2825,'DATA (2)'!A:G,2,0)</f>
        <v xml:space="preserve">Верт.насос  CRI3-25 A-FGJ-A-E-HQQE 3x2  </v>
      </c>
      <c r="C2825" s="50" t="str">
        <f>VLOOKUP(A2825,'DATA (2)'!A:G,4,0)</f>
        <v>CW</v>
      </c>
      <c r="D2825" s="51"/>
      <c r="E2825" s="50"/>
      <c r="F2825" s="50">
        <f>VLOOKUP(A2825,'DATA (2)'!A:G,5,0)</f>
        <v>1296.23</v>
      </c>
      <c r="G2825" s="50">
        <f>IFERROR(F2825*(1-VLOOKUP(C2825,ГОЛОВНА!K:L,2,0)), "-")</f>
        <v>1296.23</v>
      </c>
    </row>
    <row r="2826" spans="1:7" x14ac:dyDescent="0.3">
      <c r="A2826" s="80">
        <v>96532391</v>
      </c>
      <c r="B2826" s="53" t="str">
        <f>VLOOKUP(A2826,'DATA (2)'!A:G,2,0)</f>
        <v xml:space="preserve">Верт.насос  CRI3-25 A-FGJ-A-E-HQQE 3x4  </v>
      </c>
      <c r="C2826" s="50" t="str">
        <f>VLOOKUP(A2826,'DATA (2)'!A:G,4,0)</f>
        <v>CW</v>
      </c>
      <c r="D2826" s="51"/>
      <c r="E2826" s="50"/>
      <c r="F2826" s="50">
        <f>VLOOKUP(A2826,'DATA (2)'!A:G,5,0)</f>
        <v>1296.23</v>
      </c>
      <c r="G2826" s="50">
        <f>IFERROR(F2826*(1-VLOOKUP(C2826,ГОЛОВНА!K:L,2,0)), "-")</f>
        <v>1296.23</v>
      </c>
    </row>
    <row r="2827" spans="1:7" x14ac:dyDescent="0.3">
      <c r="A2827" s="80">
        <v>96532450</v>
      </c>
      <c r="B2827" s="53" t="str">
        <f>VLOOKUP(A2827,'DATA (2)'!A:G,2,0)</f>
        <v xml:space="preserve">Верт.насос  CRI3-25 A-FGJ-A-V-HQQV 3x4  </v>
      </c>
      <c r="C2827" s="50" t="str">
        <f>VLOOKUP(A2827,'DATA (2)'!A:G,4,0)</f>
        <v>CW</v>
      </c>
      <c r="D2827" s="51"/>
      <c r="E2827" s="50"/>
      <c r="F2827" s="50">
        <f>VLOOKUP(A2827,'DATA (2)'!A:G,5,0)</f>
        <v>1314.24</v>
      </c>
      <c r="G2827" s="50">
        <f>IFERROR(F2827*(1-VLOOKUP(C2827,ГОЛОВНА!K:L,2,0)), "-")</f>
        <v>1314.24</v>
      </c>
    </row>
    <row r="2828" spans="1:7" x14ac:dyDescent="0.3">
      <c r="A2828" s="80">
        <v>96533173</v>
      </c>
      <c r="B2828" s="53" t="str">
        <f>VLOOKUP(A2828,'DATA (2)'!A:G,2,0)</f>
        <v xml:space="preserve">Верт.насос CRI3-25 A-P-A-E-HQQE 1x220/  </v>
      </c>
      <c r="C2828" s="50" t="str">
        <f>VLOOKUP(A2828,'DATA (2)'!A:G,4,0)</f>
        <v>CW</v>
      </c>
      <c r="D2828" s="51"/>
      <c r="E2828" s="50"/>
      <c r="F2828" s="50">
        <f>VLOOKUP(A2828,'DATA (2)'!A:G,5,0)</f>
        <v>1434.51</v>
      </c>
      <c r="G2828" s="50">
        <f>IFERROR(F2828*(1-VLOOKUP(C2828,ГОЛОВНА!K:L,2,0)), "-")</f>
        <v>1434.51</v>
      </c>
    </row>
    <row r="2829" spans="1:7" x14ac:dyDescent="0.3">
      <c r="A2829" s="80">
        <v>96527968</v>
      </c>
      <c r="B2829" s="53" t="str">
        <f>VLOOKUP(A2829,'DATA (2)'!A:G,2,0)</f>
        <v xml:space="preserve">Верт.насос  CRI3-25 A-P-A-E-HQQE 3x230  </v>
      </c>
      <c r="C2829" s="50" t="str">
        <f>VLOOKUP(A2829,'DATA (2)'!A:G,4,0)</f>
        <v>CW</v>
      </c>
      <c r="D2829" s="51"/>
      <c r="E2829" s="50"/>
      <c r="F2829" s="50">
        <f>VLOOKUP(A2829,'DATA (2)'!A:G,5,0)</f>
        <v>1262.1500000000001</v>
      </c>
      <c r="G2829" s="50">
        <f>IFERROR(F2829*(1-VLOOKUP(C2829,ГОЛОВНА!K:L,2,0)), "-")</f>
        <v>1262.1500000000001</v>
      </c>
    </row>
    <row r="2830" spans="1:7" x14ac:dyDescent="0.3">
      <c r="A2830" s="80">
        <v>96532224</v>
      </c>
      <c r="B2830" s="53" t="str">
        <f>VLOOKUP(A2830,'DATA (2)'!A:G,2,0)</f>
        <v xml:space="preserve">Верт.насос  CRI3-25 A-P-A-E-HQQE 3x400  </v>
      </c>
      <c r="C2830" s="50" t="str">
        <f>VLOOKUP(A2830,'DATA (2)'!A:G,4,0)</f>
        <v>CW</v>
      </c>
      <c r="D2830" s="51"/>
      <c r="E2830" s="50"/>
      <c r="F2830" s="50">
        <f>VLOOKUP(A2830,'DATA (2)'!A:G,5,0)</f>
        <v>1262.1500000000001</v>
      </c>
      <c r="G2830" s="50">
        <f>IFERROR(F2830*(1-VLOOKUP(C2830,ГОЛОВНА!K:L,2,0)), "-")</f>
        <v>1262.1500000000001</v>
      </c>
    </row>
    <row r="2831" spans="1:7" x14ac:dyDescent="0.3">
      <c r="A2831" s="80">
        <v>96563192</v>
      </c>
      <c r="B2831" s="53" t="str">
        <f>VLOOKUP(A2831,'DATA (2)'!A:G,2,0)</f>
        <v xml:space="preserve">Верт.насос CRI3-25 A-P-A-V-HQQV 1x220/  </v>
      </c>
      <c r="C2831" s="50" t="str">
        <f>VLOOKUP(A2831,'DATA (2)'!A:G,4,0)</f>
        <v>CW</v>
      </c>
      <c r="D2831" s="51"/>
      <c r="E2831" s="50"/>
      <c r="F2831" s="50">
        <f>VLOOKUP(A2831,'DATA (2)'!A:G,5,0)</f>
        <v>1452.51</v>
      </c>
      <c r="G2831" s="50">
        <f>IFERROR(F2831*(1-VLOOKUP(C2831,ГОЛОВНА!K:L,2,0)), "-")</f>
        <v>1452.51</v>
      </c>
    </row>
    <row r="2832" spans="1:7" x14ac:dyDescent="0.3">
      <c r="A2832" s="80">
        <v>96527992</v>
      </c>
      <c r="B2832" s="53" t="str">
        <f>VLOOKUP(A2832,'DATA (2)'!A:G,2,0)</f>
        <v xml:space="preserve">Верт.насос  CRI3-25 A-P-A-V-HQQV 3x230  </v>
      </c>
      <c r="C2832" s="50" t="str">
        <f>VLOOKUP(A2832,'DATA (2)'!A:G,4,0)</f>
        <v>CW</v>
      </c>
      <c r="D2832" s="51"/>
      <c r="E2832" s="50"/>
      <c r="F2832" s="50">
        <f>VLOOKUP(A2832,'DATA (2)'!A:G,5,0)</f>
        <v>1280.1600000000001</v>
      </c>
      <c r="G2832" s="50">
        <f>IFERROR(F2832*(1-VLOOKUP(C2832,ГОЛОВНА!K:L,2,0)), "-")</f>
        <v>1280.1600000000001</v>
      </c>
    </row>
    <row r="2833" spans="1:7" x14ac:dyDescent="0.3">
      <c r="A2833" s="80">
        <v>96532308</v>
      </c>
      <c r="B2833" s="53" t="str">
        <f>VLOOKUP(A2833,'DATA (2)'!A:G,2,0)</f>
        <v xml:space="preserve">Верт.насос  CRI3-25 A-P-A-V-HQQV 3x400  </v>
      </c>
      <c r="C2833" s="50" t="str">
        <f>VLOOKUP(A2833,'DATA (2)'!A:G,4,0)</f>
        <v>CW</v>
      </c>
      <c r="D2833" s="51"/>
      <c r="E2833" s="50"/>
      <c r="F2833" s="50">
        <f>VLOOKUP(A2833,'DATA (2)'!A:G,5,0)</f>
        <v>1280.1600000000001</v>
      </c>
      <c r="G2833" s="50">
        <f>IFERROR(F2833*(1-VLOOKUP(C2833,ГОЛОВНА!K:L,2,0)), "-")</f>
        <v>1280.1600000000001</v>
      </c>
    </row>
    <row r="2834" spans="1:7" x14ac:dyDescent="0.3">
      <c r="A2834" s="80">
        <v>96563142</v>
      </c>
      <c r="B2834" s="53" t="str">
        <f>VLOOKUP(A2834,'DATA (2)'!A:G,2,0)</f>
        <v xml:space="preserve">Верт.насос CRI3-27 A-CA-A-E-HQQE 1x220  </v>
      </c>
      <c r="C2834" s="50" t="str">
        <f>VLOOKUP(A2834,'DATA (2)'!A:G,4,0)</f>
        <v>CW</v>
      </c>
      <c r="D2834" s="51"/>
      <c r="E2834" s="50"/>
      <c r="F2834" s="50">
        <f>VLOOKUP(A2834,'DATA (2)'!A:G,5,0)</f>
        <v>1500.71</v>
      </c>
      <c r="G2834" s="50">
        <f>IFERROR(F2834*(1-VLOOKUP(C2834,ГОЛОВНА!K:L,2,0)), "-")</f>
        <v>1500.71</v>
      </c>
    </row>
    <row r="2835" spans="1:7" x14ac:dyDescent="0.3">
      <c r="A2835" s="80">
        <v>96516738</v>
      </c>
      <c r="B2835" s="53" t="str">
        <f>VLOOKUP(A2835,'DATA (2)'!A:G,2,0)</f>
        <v xml:space="preserve">Верт.насос  CRI3-27 A-CA-A-E-HQQE 3x23  </v>
      </c>
      <c r="C2835" s="50" t="str">
        <f>VLOOKUP(A2835,'DATA (2)'!A:G,4,0)</f>
        <v>CW</v>
      </c>
      <c r="D2835" s="51"/>
      <c r="E2835" s="50"/>
      <c r="F2835" s="50">
        <f>VLOOKUP(A2835,'DATA (2)'!A:G,5,0)</f>
        <v>1328.36</v>
      </c>
      <c r="G2835" s="50">
        <f>IFERROR(F2835*(1-VLOOKUP(C2835,ГОЛОВНА!K:L,2,0)), "-")</f>
        <v>1328.36</v>
      </c>
    </row>
    <row r="2836" spans="1:7" x14ac:dyDescent="0.3">
      <c r="A2836" s="80">
        <v>96516806</v>
      </c>
      <c r="B2836" s="53" t="str">
        <f>VLOOKUP(A2836,'DATA (2)'!A:G,2,0)</f>
        <v xml:space="preserve">Верт.насос  CRI3-27 A-CA-A-E-HQQE 3x40  </v>
      </c>
      <c r="C2836" s="50" t="str">
        <f>VLOOKUP(A2836,'DATA (2)'!A:G,4,0)</f>
        <v>CW</v>
      </c>
      <c r="D2836" s="51"/>
      <c r="E2836" s="50"/>
      <c r="F2836" s="50">
        <f>VLOOKUP(A2836,'DATA (2)'!A:G,5,0)</f>
        <v>1328.36</v>
      </c>
      <c r="G2836" s="50">
        <f>IFERROR(F2836*(1-VLOOKUP(C2836,ГОЛОВНА!K:L,2,0)), "-")</f>
        <v>1328.36</v>
      </c>
    </row>
    <row r="2837" spans="1:7" x14ac:dyDescent="0.3">
      <c r="A2837" s="80">
        <v>96563149</v>
      </c>
      <c r="B2837" s="53" t="str">
        <f>VLOOKUP(A2837,'DATA (2)'!A:G,2,0)</f>
        <v xml:space="preserve">Верт.насос CRI3-27 A-CA-A-V-HQQV 1x220  </v>
      </c>
      <c r="C2837" s="50" t="str">
        <f>VLOOKUP(A2837,'DATA (2)'!A:G,4,0)</f>
        <v>CW</v>
      </c>
      <c r="D2837" s="51"/>
      <c r="E2837" s="50"/>
      <c r="F2837" s="50">
        <f>VLOOKUP(A2837,'DATA (2)'!A:G,5,0)</f>
        <v>1518.74</v>
      </c>
      <c r="G2837" s="50">
        <f>IFERROR(F2837*(1-VLOOKUP(C2837,ГОЛОВНА!K:L,2,0)), "-")</f>
        <v>1518.74</v>
      </c>
    </row>
    <row r="2838" spans="1:7" x14ac:dyDescent="0.3">
      <c r="A2838" s="80">
        <v>96516762</v>
      </c>
      <c r="B2838" s="53" t="str">
        <f>VLOOKUP(A2838,'DATA (2)'!A:G,2,0)</f>
        <v xml:space="preserve">Верт.насос  CRI3-27 A-CA-A-V-HQQV 3x23  </v>
      </c>
      <c r="C2838" s="50" t="str">
        <f>VLOOKUP(A2838,'DATA (2)'!A:G,4,0)</f>
        <v>CW</v>
      </c>
      <c r="D2838" s="51"/>
      <c r="E2838" s="50"/>
      <c r="F2838" s="50">
        <f>VLOOKUP(A2838,'DATA (2)'!A:G,5,0)</f>
        <v>1346.38</v>
      </c>
      <c r="G2838" s="50">
        <f>IFERROR(F2838*(1-VLOOKUP(C2838,ГОЛОВНА!K:L,2,0)), "-")</f>
        <v>1346.38</v>
      </c>
    </row>
    <row r="2839" spans="1:7" x14ac:dyDescent="0.3">
      <c r="A2839" s="80">
        <v>96516814</v>
      </c>
      <c r="B2839" s="53" t="str">
        <f>VLOOKUP(A2839,'DATA (2)'!A:G,2,0)</f>
        <v xml:space="preserve">Верт.насос  CRI3-27 A-CA-A-V-HQQV 3x40  </v>
      </c>
      <c r="C2839" s="50" t="str">
        <f>VLOOKUP(A2839,'DATA (2)'!A:G,4,0)</f>
        <v>CW</v>
      </c>
      <c r="D2839" s="51"/>
      <c r="E2839" s="50"/>
      <c r="F2839" s="50">
        <f>VLOOKUP(A2839,'DATA (2)'!A:G,5,0)</f>
        <v>1346.38</v>
      </c>
      <c r="G2839" s="50">
        <f>IFERROR(F2839*(1-VLOOKUP(C2839,ГОЛОВНА!K:L,2,0)), "-")</f>
        <v>1346.38</v>
      </c>
    </row>
    <row r="2840" spans="1:7" x14ac:dyDescent="0.3">
      <c r="A2840" s="80">
        <v>96534227</v>
      </c>
      <c r="B2840" s="53" t="str">
        <f>VLOOKUP(A2840,'DATA (2)'!A:G,2,0)</f>
        <v xml:space="preserve">Верт.насос CRI3-27 A-FGJ-A-E-HQQE 1x22  </v>
      </c>
      <c r="C2840" s="50" t="str">
        <f>VLOOKUP(A2840,'DATA (2)'!A:G,4,0)</f>
        <v>CW</v>
      </c>
      <c r="D2840" s="51"/>
      <c r="E2840" s="50"/>
      <c r="F2840" s="50">
        <f>VLOOKUP(A2840,'DATA (2)'!A:G,5,0)</f>
        <v>1534.81</v>
      </c>
      <c r="G2840" s="50">
        <f>IFERROR(F2840*(1-VLOOKUP(C2840,ГОЛОВНА!K:L,2,0)), "-")</f>
        <v>1534.81</v>
      </c>
    </row>
    <row r="2841" spans="1:7" x14ac:dyDescent="0.3">
      <c r="A2841" s="80">
        <v>96527907</v>
      </c>
      <c r="B2841" s="53" t="str">
        <f>VLOOKUP(A2841,'DATA (2)'!A:G,2,0)</f>
        <v xml:space="preserve">Верт.насос  CRI3-27 A-FGJ-A-E-HQQE 3x2  </v>
      </c>
      <c r="C2841" s="50" t="str">
        <f>VLOOKUP(A2841,'DATA (2)'!A:G,4,0)</f>
        <v>CW</v>
      </c>
      <c r="D2841" s="51"/>
      <c r="E2841" s="50"/>
      <c r="F2841" s="50">
        <f>VLOOKUP(A2841,'DATA (2)'!A:G,5,0)</f>
        <v>1362.46</v>
      </c>
      <c r="G2841" s="50">
        <f>IFERROR(F2841*(1-VLOOKUP(C2841,ГОЛОВНА!K:L,2,0)), "-")</f>
        <v>1362.46</v>
      </c>
    </row>
    <row r="2842" spans="1:7" x14ac:dyDescent="0.3">
      <c r="A2842" s="80">
        <v>96532403</v>
      </c>
      <c r="B2842" s="53" t="str">
        <f>VLOOKUP(A2842,'DATA (2)'!A:G,2,0)</f>
        <v xml:space="preserve">Верт.насос  CRI3-27 A-FGJ-A-E-HQQE 3x4  </v>
      </c>
      <c r="C2842" s="50" t="str">
        <f>VLOOKUP(A2842,'DATA (2)'!A:G,4,0)</f>
        <v>CW</v>
      </c>
      <c r="D2842" s="51"/>
      <c r="E2842" s="50"/>
      <c r="F2842" s="50">
        <f>VLOOKUP(A2842,'DATA (2)'!A:G,5,0)</f>
        <v>1362.46</v>
      </c>
      <c r="G2842" s="50">
        <f>IFERROR(F2842*(1-VLOOKUP(C2842,ГОЛОВНА!K:L,2,0)), "-")</f>
        <v>1362.46</v>
      </c>
    </row>
    <row r="2843" spans="1:7" x14ac:dyDescent="0.3">
      <c r="A2843" s="80">
        <v>96532477</v>
      </c>
      <c r="B2843" s="53" t="str">
        <f>VLOOKUP(A2843,'DATA (2)'!A:G,2,0)</f>
        <v xml:space="preserve">Верт.насос  CRI3-27 A-FGJ-A-V-HQQV 3x4  </v>
      </c>
      <c r="C2843" s="50" t="str">
        <f>VLOOKUP(A2843,'DATA (2)'!A:G,4,0)</f>
        <v>CW</v>
      </c>
      <c r="D2843" s="51"/>
      <c r="E2843" s="50"/>
      <c r="F2843" s="50">
        <f>VLOOKUP(A2843,'DATA (2)'!A:G,5,0)</f>
        <v>1380.47</v>
      </c>
      <c r="G2843" s="50">
        <f>IFERROR(F2843*(1-VLOOKUP(C2843,ГОЛОВНА!K:L,2,0)), "-")</f>
        <v>1380.47</v>
      </c>
    </row>
    <row r="2844" spans="1:7" x14ac:dyDescent="0.3">
      <c r="A2844" s="80">
        <v>96533174</v>
      </c>
      <c r="B2844" s="53" t="str">
        <f>VLOOKUP(A2844,'DATA (2)'!A:G,2,0)</f>
        <v xml:space="preserve">Верт.насос CRI3-27 A-P-A-E-HQQE 1x220/  </v>
      </c>
      <c r="C2844" s="50" t="str">
        <f>VLOOKUP(A2844,'DATA (2)'!A:G,4,0)</f>
        <v>CW</v>
      </c>
      <c r="D2844" s="51"/>
      <c r="E2844" s="50"/>
      <c r="F2844" s="50">
        <f>VLOOKUP(A2844,'DATA (2)'!A:G,5,0)</f>
        <v>1500.71</v>
      </c>
      <c r="G2844" s="50">
        <f>IFERROR(F2844*(1-VLOOKUP(C2844,ГОЛОВНА!K:L,2,0)), "-")</f>
        <v>1500.71</v>
      </c>
    </row>
    <row r="2845" spans="1:7" x14ac:dyDescent="0.3">
      <c r="A2845" s="80">
        <v>96527969</v>
      </c>
      <c r="B2845" s="53" t="str">
        <f>VLOOKUP(A2845,'DATA (2)'!A:G,2,0)</f>
        <v xml:space="preserve">Верт.насос  CRI3-27 A-P-A-E-HQQE 3x230  </v>
      </c>
      <c r="C2845" s="50" t="str">
        <f>VLOOKUP(A2845,'DATA (2)'!A:G,4,0)</f>
        <v>CW</v>
      </c>
      <c r="D2845" s="51"/>
      <c r="E2845" s="50"/>
      <c r="F2845" s="50">
        <f>VLOOKUP(A2845,'DATA (2)'!A:G,5,0)</f>
        <v>1328.36</v>
      </c>
      <c r="G2845" s="50">
        <f>IFERROR(F2845*(1-VLOOKUP(C2845,ГОЛОВНА!K:L,2,0)), "-")</f>
        <v>1328.36</v>
      </c>
    </row>
    <row r="2846" spans="1:7" x14ac:dyDescent="0.3">
      <c r="A2846" s="80">
        <v>96532242</v>
      </c>
      <c r="B2846" s="53" t="str">
        <f>VLOOKUP(A2846,'DATA (2)'!A:G,2,0)</f>
        <v xml:space="preserve">Верт.насос  CRI3-27 A-P-A-E-HQQE 3x400  </v>
      </c>
      <c r="C2846" s="50" t="str">
        <f>VLOOKUP(A2846,'DATA (2)'!A:G,4,0)</f>
        <v>CW</v>
      </c>
      <c r="D2846" s="51"/>
      <c r="E2846" s="50"/>
      <c r="F2846" s="50">
        <f>VLOOKUP(A2846,'DATA (2)'!A:G,5,0)</f>
        <v>1328.36</v>
      </c>
      <c r="G2846" s="50">
        <f>IFERROR(F2846*(1-VLOOKUP(C2846,ГОЛОВНА!K:L,2,0)), "-")</f>
        <v>1328.36</v>
      </c>
    </row>
    <row r="2847" spans="1:7" x14ac:dyDescent="0.3">
      <c r="A2847" s="80">
        <v>96563193</v>
      </c>
      <c r="B2847" s="53" t="str">
        <f>VLOOKUP(A2847,'DATA (2)'!A:G,2,0)</f>
        <v xml:space="preserve">Верт.насос CRI3-27 A-P-A-V-HQQV 1x220/  </v>
      </c>
      <c r="C2847" s="50" t="str">
        <f>VLOOKUP(A2847,'DATA (2)'!A:G,4,0)</f>
        <v>CW</v>
      </c>
      <c r="D2847" s="51"/>
      <c r="E2847" s="50"/>
      <c r="F2847" s="50">
        <f>VLOOKUP(A2847,'DATA (2)'!A:G,5,0)</f>
        <v>1518.74</v>
      </c>
      <c r="G2847" s="50">
        <f>IFERROR(F2847*(1-VLOOKUP(C2847,ГОЛОВНА!K:L,2,0)), "-")</f>
        <v>1518.74</v>
      </c>
    </row>
    <row r="2848" spans="1:7" x14ac:dyDescent="0.3">
      <c r="A2848" s="80">
        <v>96527993</v>
      </c>
      <c r="B2848" s="53" t="str">
        <f>VLOOKUP(A2848,'DATA (2)'!A:G,2,0)</f>
        <v xml:space="preserve">Верт.насос  CRI3-27 A-P-A-V-HQQV 3x230  </v>
      </c>
      <c r="C2848" s="50" t="str">
        <f>VLOOKUP(A2848,'DATA (2)'!A:G,4,0)</f>
        <v>CW</v>
      </c>
      <c r="D2848" s="51"/>
      <c r="E2848" s="50"/>
      <c r="F2848" s="50">
        <f>VLOOKUP(A2848,'DATA (2)'!A:G,5,0)</f>
        <v>1346.38</v>
      </c>
      <c r="G2848" s="50">
        <f>IFERROR(F2848*(1-VLOOKUP(C2848,ГОЛОВНА!K:L,2,0)), "-")</f>
        <v>1346.38</v>
      </c>
    </row>
    <row r="2849" spans="1:7" x14ac:dyDescent="0.3">
      <c r="A2849" s="80">
        <v>96532314</v>
      </c>
      <c r="B2849" s="53" t="str">
        <f>VLOOKUP(A2849,'DATA (2)'!A:G,2,0)</f>
        <v xml:space="preserve">Верт.насос  CRI3-27 A-P-A-V-HQQV 3x400  </v>
      </c>
      <c r="C2849" s="50" t="str">
        <f>VLOOKUP(A2849,'DATA (2)'!A:G,4,0)</f>
        <v>CW</v>
      </c>
      <c r="D2849" s="51"/>
      <c r="E2849" s="50"/>
      <c r="F2849" s="50">
        <f>VLOOKUP(A2849,'DATA (2)'!A:G,5,0)</f>
        <v>1346.38</v>
      </c>
      <c r="G2849" s="50">
        <f>IFERROR(F2849*(1-VLOOKUP(C2849,ГОЛОВНА!K:L,2,0)), "-")</f>
        <v>1346.38</v>
      </c>
    </row>
    <row r="2850" spans="1:7" x14ac:dyDescent="0.3">
      <c r="A2850" s="80">
        <v>96563143</v>
      </c>
      <c r="B2850" s="53" t="str">
        <f>VLOOKUP(A2850,'DATA (2)'!A:G,2,0)</f>
        <v xml:space="preserve">Верт.насос CRI3-29 A-CA-A-E-HQQE 1x220  </v>
      </c>
      <c r="C2850" s="50" t="str">
        <f>VLOOKUP(A2850,'DATA (2)'!A:G,4,0)</f>
        <v>CW</v>
      </c>
      <c r="D2850" s="51"/>
      <c r="E2850" s="50"/>
      <c r="F2850" s="50">
        <f>VLOOKUP(A2850,'DATA (2)'!A:G,5,0)</f>
        <v>1566.6</v>
      </c>
      <c r="G2850" s="50">
        <f>IFERROR(F2850*(1-VLOOKUP(C2850,ГОЛОВНА!K:L,2,0)), "-")</f>
        <v>1566.6</v>
      </c>
    </row>
    <row r="2851" spans="1:7" x14ac:dyDescent="0.3">
      <c r="A2851" s="80">
        <v>96516739</v>
      </c>
      <c r="B2851" s="53" t="str">
        <f>VLOOKUP(A2851,'DATA (2)'!A:G,2,0)</f>
        <v xml:space="preserve">Верт.насос  CRI3-29 A-CA-A-E-HQQE 3x23  </v>
      </c>
      <c r="C2851" s="50" t="str">
        <f>VLOOKUP(A2851,'DATA (2)'!A:G,4,0)</f>
        <v>CW</v>
      </c>
      <c r="D2851" s="51"/>
      <c r="E2851" s="50"/>
      <c r="F2851" s="50">
        <f>VLOOKUP(A2851,'DATA (2)'!A:G,5,0)</f>
        <v>1394.23</v>
      </c>
      <c r="G2851" s="50">
        <f>IFERROR(F2851*(1-VLOOKUP(C2851,ГОЛОВНА!K:L,2,0)), "-")</f>
        <v>1394.23</v>
      </c>
    </row>
    <row r="2852" spans="1:7" x14ac:dyDescent="0.3">
      <c r="A2852" s="80">
        <v>96516807</v>
      </c>
      <c r="B2852" s="53" t="str">
        <f>VLOOKUP(A2852,'DATA (2)'!A:G,2,0)</f>
        <v xml:space="preserve">Верт.насос  CRI3-29 A-CA-A-E-HQQE 3x40  </v>
      </c>
      <c r="C2852" s="50" t="str">
        <f>VLOOKUP(A2852,'DATA (2)'!A:G,4,0)</f>
        <v>CW</v>
      </c>
      <c r="D2852" s="51"/>
      <c r="E2852" s="50"/>
      <c r="F2852" s="50">
        <f>VLOOKUP(A2852,'DATA (2)'!A:G,5,0)</f>
        <v>1394.23</v>
      </c>
      <c r="G2852" s="50">
        <f>IFERROR(F2852*(1-VLOOKUP(C2852,ГОЛОВНА!K:L,2,0)), "-")</f>
        <v>1394.23</v>
      </c>
    </row>
    <row r="2853" spans="1:7" x14ac:dyDescent="0.3">
      <c r="A2853" s="80">
        <v>96563150</v>
      </c>
      <c r="B2853" s="53" t="str">
        <f>VLOOKUP(A2853,'DATA (2)'!A:G,2,0)</f>
        <v xml:space="preserve">Верт.насос CRI3-29 A-CA-A-V-HQQV 1x220  </v>
      </c>
      <c r="C2853" s="50" t="str">
        <f>VLOOKUP(A2853,'DATA (2)'!A:G,4,0)</f>
        <v>CW</v>
      </c>
      <c r="D2853" s="51"/>
      <c r="E2853" s="50"/>
      <c r="F2853" s="50">
        <f>VLOOKUP(A2853,'DATA (2)'!A:G,5,0)</f>
        <v>1584.62</v>
      </c>
      <c r="G2853" s="50">
        <f>IFERROR(F2853*(1-VLOOKUP(C2853,ГОЛОВНА!K:L,2,0)), "-")</f>
        <v>1584.62</v>
      </c>
    </row>
    <row r="2854" spans="1:7" x14ac:dyDescent="0.3">
      <c r="A2854" s="80">
        <v>96516763</v>
      </c>
      <c r="B2854" s="53" t="str">
        <f>VLOOKUP(A2854,'DATA (2)'!A:G,2,0)</f>
        <v xml:space="preserve">Верт.насос  CRI3-29 A-CA-A-V-HQQV 3x23  </v>
      </c>
      <c r="C2854" s="50" t="str">
        <f>VLOOKUP(A2854,'DATA (2)'!A:G,4,0)</f>
        <v>CW</v>
      </c>
      <c r="D2854" s="51"/>
      <c r="E2854" s="50"/>
      <c r="F2854" s="50">
        <f>VLOOKUP(A2854,'DATA (2)'!A:G,5,0)</f>
        <v>1412.25</v>
      </c>
      <c r="G2854" s="50">
        <f>IFERROR(F2854*(1-VLOOKUP(C2854,ГОЛОВНА!K:L,2,0)), "-")</f>
        <v>1412.25</v>
      </c>
    </row>
    <row r="2855" spans="1:7" x14ac:dyDescent="0.3">
      <c r="A2855" s="80">
        <v>96516815</v>
      </c>
      <c r="B2855" s="53" t="str">
        <f>VLOOKUP(A2855,'DATA (2)'!A:G,2,0)</f>
        <v xml:space="preserve">Верт.насос  CRI3-29 A-CA-A-V-HQQV 3x40  </v>
      </c>
      <c r="C2855" s="50" t="str">
        <f>VLOOKUP(A2855,'DATA (2)'!A:G,4,0)</f>
        <v>CW</v>
      </c>
      <c r="D2855" s="51"/>
      <c r="E2855" s="50"/>
      <c r="F2855" s="50">
        <f>VLOOKUP(A2855,'DATA (2)'!A:G,5,0)</f>
        <v>1412.25</v>
      </c>
      <c r="G2855" s="50">
        <f>IFERROR(F2855*(1-VLOOKUP(C2855,ГОЛОВНА!K:L,2,0)), "-")</f>
        <v>1412.25</v>
      </c>
    </row>
    <row r="2856" spans="1:7" x14ac:dyDescent="0.3">
      <c r="A2856" s="80">
        <v>96534228</v>
      </c>
      <c r="B2856" s="53" t="str">
        <f>VLOOKUP(A2856,'DATA (2)'!A:G,2,0)</f>
        <v xml:space="preserve">Верт.насос CRI3-29 A-FGJ-A-E-HQQE 1x22  </v>
      </c>
      <c r="C2856" s="50" t="str">
        <f>VLOOKUP(A2856,'DATA (2)'!A:G,4,0)</f>
        <v>CW</v>
      </c>
      <c r="D2856" s="51"/>
      <c r="E2856" s="50"/>
      <c r="F2856" s="50">
        <f>VLOOKUP(A2856,'DATA (2)'!A:G,5,0)</f>
        <v>1600.69</v>
      </c>
      <c r="G2856" s="50">
        <f>IFERROR(F2856*(1-VLOOKUP(C2856,ГОЛОВНА!K:L,2,0)), "-")</f>
        <v>1600.69</v>
      </c>
    </row>
    <row r="2857" spans="1:7" x14ac:dyDescent="0.3">
      <c r="A2857" s="80">
        <v>96527908</v>
      </c>
      <c r="B2857" s="53" t="str">
        <f>VLOOKUP(A2857,'DATA (2)'!A:G,2,0)</f>
        <v xml:space="preserve">Верт.насос  CRI3-29 A-FGJ-A-E-HQQE 3x2  </v>
      </c>
      <c r="C2857" s="50" t="str">
        <f>VLOOKUP(A2857,'DATA (2)'!A:G,4,0)</f>
        <v>CW</v>
      </c>
      <c r="D2857" s="51"/>
      <c r="E2857" s="50"/>
      <c r="F2857" s="50">
        <f>VLOOKUP(A2857,'DATA (2)'!A:G,5,0)</f>
        <v>1428.33</v>
      </c>
      <c r="G2857" s="50">
        <f>IFERROR(F2857*(1-VLOOKUP(C2857,ГОЛОВНА!K:L,2,0)), "-")</f>
        <v>1428.33</v>
      </c>
    </row>
    <row r="2858" spans="1:7" x14ac:dyDescent="0.3">
      <c r="A2858" s="80">
        <v>96532413</v>
      </c>
      <c r="B2858" s="53" t="str">
        <f>VLOOKUP(A2858,'DATA (2)'!A:G,2,0)</f>
        <v xml:space="preserve">Верт.насос  CRI3-29 A-FGJ-A-E-HQQE 3x4  </v>
      </c>
      <c r="C2858" s="50" t="str">
        <f>VLOOKUP(A2858,'DATA (2)'!A:G,4,0)</f>
        <v>CW</v>
      </c>
      <c r="D2858" s="51"/>
      <c r="E2858" s="50"/>
      <c r="F2858" s="50">
        <f>VLOOKUP(A2858,'DATA (2)'!A:G,5,0)</f>
        <v>1428.33</v>
      </c>
      <c r="G2858" s="50">
        <f>IFERROR(F2858*(1-VLOOKUP(C2858,ГОЛОВНА!K:L,2,0)), "-")</f>
        <v>1428.33</v>
      </c>
    </row>
    <row r="2859" spans="1:7" x14ac:dyDescent="0.3">
      <c r="A2859" s="80">
        <v>96532452</v>
      </c>
      <c r="B2859" s="53" t="str">
        <f>VLOOKUP(A2859,'DATA (2)'!A:G,2,0)</f>
        <v xml:space="preserve">Верт.насос  CRI3-29 A-FGJ-A-V-HQQV 3x4  </v>
      </c>
      <c r="C2859" s="50" t="str">
        <f>VLOOKUP(A2859,'DATA (2)'!A:G,4,0)</f>
        <v>CW</v>
      </c>
      <c r="D2859" s="51"/>
      <c r="E2859" s="50"/>
      <c r="F2859" s="50">
        <f>VLOOKUP(A2859,'DATA (2)'!A:G,5,0)</f>
        <v>1446.34</v>
      </c>
      <c r="G2859" s="50">
        <f>IFERROR(F2859*(1-VLOOKUP(C2859,ГОЛОВНА!K:L,2,0)), "-")</f>
        <v>1446.34</v>
      </c>
    </row>
    <row r="2860" spans="1:7" x14ac:dyDescent="0.3">
      <c r="A2860" s="80">
        <v>96528752</v>
      </c>
      <c r="B2860" s="53" t="str">
        <f>VLOOKUP(A2860,'DATA (2)'!A:G,2,0)</f>
        <v xml:space="preserve">Верт.насос CRI3-29 A-P-A-E-HQQE 1x220/  </v>
      </c>
      <c r="C2860" s="50" t="str">
        <f>VLOOKUP(A2860,'DATA (2)'!A:G,4,0)</f>
        <v>CW</v>
      </c>
      <c r="D2860" s="51"/>
      <c r="E2860" s="50"/>
      <c r="F2860" s="50">
        <f>VLOOKUP(A2860,'DATA (2)'!A:G,5,0)</f>
        <v>1566.6</v>
      </c>
      <c r="G2860" s="50">
        <f>IFERROR(F2860*(1-VLOOKUP(C2860,ГОЛОВНА!K:L,2,0)), "-")</f>
        <v>1566.6</v>
      </c>
    </row>
    <row r="2861" spans="1:7" x14ac:dyDescent="0.3">
      <c r="A2861" s="80">
        <v>96527970</v>
      </c>
      <c r="B2861" s="53" t="str">
        <f>VLOOKUP(A2861,'DATA (2)'!A:G,2,0)</f>
        <v xml:space="preserve">Верт.насос  CRI3-29 A-P-A-E-HQQE 3x230  </v>
      </c>
      <c r="C2861" s="50" t="str">
        <f>VLOOKUP(A2861,'DATA (2)'!A:G,4,0)</f>
        <v>CW</v>
      </c>
      <c r="D2861" s="51"/>
      <c r="E2861" s="50"/>
      <c r="F2861" s="50">
        <f>VLOOKUP(A2861,'DATA (2)'!A:G,5,0)</f>
        <v>1394.23</v>
      </c>
      <c r="G2861" s="50">
        <f>IFERROR(F2861*(1-VLOOKUP(C2861,ГОЛОВНА!K:L,2,0)), "-")</f>
        <v>1394.23</v>
      </c>
    </row>
    <row r="2862" spans="1:7" x14ac:dyDescent="0.3">
      <c r="A2862" s="80">
        <v>96532260</v>
      </c>
      <c r="B2862" s="53" t="str">
        <f>VLOOKUP(A2862,'DATA (2)'!A:G,2,0)</f>
        <v xml:space="preserve">Верт.насос  CRI3-29 A-P-A-E-HQQE 3x400  </v>
      </c>
      <c r="C2862" s="50" t="str">
        <f>VLOOKUP(A2862,'DATA (2)'!A:G,4,0)</f>
        <v>CW</v>
      </c>
      <c r="D2862" s="51"/>
      <c r="E2862" s="50"/>
      <c r="F2862" s="50">
        <f>VLOOKUP(A2862,'DATA (2)'!A:G,5,0)</f>
        <v>1394.23</v>
      </c>
      <c r="G2862" s="50">
        <f>IFERROR(F2862*(1-VLOOKUP(C2862,ГОЛОВНА!K:L,2,0)), "-")</f>
        <v>1394.23</v>
      </c>
    </row>
    <row r="2863" spans="1:7" x14ac:dyDescent="0.3">
      <c r="A2863" s="80">
        <v>96563194</v>
      </c>
      <c r="B2863" s="53" t="str">
        <f>VLOOKUP(A2863,'DATA (2)'!A:G,2,0)</f>
        <v xml:space="preserve">Верт.насос CRI3-29 A-P-A-V-HQQV 1x220/  </v>
      </c>
      <c r="C2863" s="50" t="str">
        <f>VLOOKUP(A2863,'DATA (2)'!A:G,4,0)</f>
        <v>CW</v>
      </c>
      <c r="D2863" s="51"/>
      <c r="E2863" s="50"/>
      <c r="F2863" s="50">
        <f>VLOOKUP(A2863,'DATA (2)'!A:G,5,0)</f>
        <v>1584.62</v>
      </c>
      <c r="G2863" s="50">
        <f>IFERROR(F2863*(1-VLOOKUP(C2863,ГОЛОВНА!K:L,2,0)), "-")</f>
        <v>1584.62</v>
      </c>
    </row>
    <row r="2864" spans="1:7" x14ac:dyDescent="0.3">
      <c r="A2864" s="80">
        <v>96527994</v>
      </c>
      <c r="B2864" s="53" t="str">
        <f>VLOOKUP(A2864,'DATA (2)'!A:G,2,0)</f>
        <v xml:space="preserve">Верт.насос  CRI3-29 A-P-A-V-HQQV 3x230  </v>
      </c>
      <c r="C2864" s="50" t="str">
        <f>VLOOKUP(A2864,'DATA (2)'!A:G,4,0)</f>
        <v>CW</v>
      </c>
      <c r="D2864" s="51"/>
      <c r="E2864" s="50"/>
      <c r="F2864" s="50">
        <f>VLOOKUP(A2864,'DATA (2)'!A:G,5,0)</f>
        <v>1412.25</v>
      </c>
      <c r="G2864" s="50">
        <f>IFERROR(F2864*(1-VLOOKUP(C2864,ГОЛОВНА!K:L,2,0)), "-")</f>
        <v>1412.25</v>
      </c>
    </row>
    <row r="2865" spans="1:7" x14ac:dyDescent="0.3">
      <c r="A2865" s="80">
        <v>96532322</v>
      </c>
      <c r="B2865" s="53" t="str">
        <f>VLOOKUP(A2865,'DATA (2)'!A:G,2,0)</f>
        <v xml:space="preserve">Верт.насос  CRI3-29 A-P-A-V-HQQV 3x400  </v>
      </c>
      <c r="C2865" s="50" t="str">
        <f>VLOOKUP(A2865,'DATA (2)'!A:G,4,0)</f>
        <v>CW</v>
      </c>
      <c r="D2865" s="51"/>
      <c r="E2865" s="50"/>
      <c r="F2865" s="50">
        <f>VLOOKUP(A2865,'DATA (2)'!A:G,5,0)</f>
        <v>1412.25</v>
      </c>
      <c r="G2865" s="50">
        <f>IFERROR(F2865*(1-VLOOKUP(C2865,ГОЛОВНА!K:L,2,0)), "-")</f>
        <v>1412.25</v>
      </c>
    </row>
    <row r="2866" spans="1:7" x14ac:dyDescent="0.3">
      <c r="A2866" s="80">
        <v>96563104</v>
      </c>
      <c r="B2866" s="53" t="str">
        <f>VLOOKUP(A2866,'DATA (2)'!A:G,2,0)</f>
        <v xml:space="preserve">Верт.насос CRI3-3 A-CA-A-E-HQQE 1x220/  </v>
      </c>
      <c r="C2866" s="50" t="str">
        <f>VLOOKUP(A2866,'DATA (2)'!A:G,4,0)</f>
        <v>CW</v>
      </c>
      <c r="D2866" s="51"/>
      <c r="E2866" s="50"/>
      <c r="F2866" s="50">
        <f>VLOOKUP(A2866,'DATA (2)'!A:G,5,0)</f>
        <v>566.71</v>
      </c>
      <c r="G2866" s="50">
        <f>IFERROR(F2866*(1-VLOOKUP(C2866,ГОЛОВНА!K:L,2,0)), "-")</f>
        <v>566.71</v>
      </c>
    </row>
    <row r="2867" spans="1:7" x14ac:dyDescent="0.3">
      <c r="A2867" s="80">
        <v>96516721</v>
      </c>
      <c r="B2867" s="53" t="str">
        <f>VLOOKUP(A2867,'DATA (2)'!A:G,2,0)</f>
        <v xml:space="preserve">Верт.насос  CRI3-3 A-CA-A-E-HQQE 3x230  </v>
      </c>
      <c r="C2867" s="50" t="str">
        <f>VLOOKUP(A2867,'DATA (2)'!A:G,4,0)</f>
        <v>CW</v>
      </c>
      <c r="D2867" s="51"/>
      <c r="E2867" s="50"/>
      <c r="F2867" s="50">
        <f>VLOOKUP(A2867,'DATA (2)'!A:G,5,0)</f>
        <v>538.62</v>
      </c>
      <c r="G2867" s="50">
        <f>IFERROR(F2867*(1-VLOOKUP(C2867,ГОЛОВНА!K:L,2,0)), "-")</f>
        <v>538.62</v>
      </c>
    </row>
    <row r="2868" spans="1:7" x14ac:dyDescent="0.3">
      <c r="A2868" s="80">
        <v>96563222</v>
      </c>
      <c r="B2868" s="53" t="str">
        <f>VLOOKUP(A2868,'DATA (2)'!A:G,2,0)</f>
        <v xml:space="preserve">Верт.насос  CRI3-3 A-CA-A-E-HQQE 3x400  </v>
      </c>
      <c r="C2868" s="50" t="str">
        <f>VLOOKUP(A2868,'DATA (2)'!A:G,4,0)</f>
        <v>CW</v>
      </c>
      <c r="D2868" s="51"/>
      <c r="E2868" s="50"/>
      <c r="F2868" s="50">
        <f>VLOOKUP(A2868,'DATA (2)'!A:G,5,0)</f>
        <v>538.62</v>
      </c>
      <c r="G2868" s="50">
        <f>IFERROR(F2868*(1-VLOOKUP(C2868,ГОЛОВНА!K:L,2,0)), "-")</f>
        <v>538.62</v>
      </c>
    </row>
    <row r="2869" spans="1:7" x14ac:dyDescent="0.3">
      <c r="A2869" s="80">
        <v>96516744</v>
      </c>
      <c r="B2869" s="53" t="str">
        <f>VLOOKUP(A2869,'DATA (2)'!A:G,2,0)</f>
        <v xml:space="preserve">Верт.насос  CRI3-3 A-CA-A-V-HQQV 3x230  </v>
      </c>
      <c r="C2869" s="50" t="str">
        <f>VLOOKUP(A2869,'DATA (2)'!A:G,4,0)</f>
        <v>CW</v>
      </c>
      <c r="D2869" s="51"/>
      <c r="E2869" s="50"/>
      <c r="F2869" s="50">
        <f>VLOOKUP(A2869,'DATA (2)'!A:G,5,0)</f>
        <v>556.65</v>
      </c>
      <c r="G2869" s="50">
        <f>IFERROR(F2869*(1-VLOOKUP(C2869,ГОЛОВНА!K:L,2,0)), "-")</f>
        <v>556.65</v>
      </c>
    </row>
    <row r="2870" spans="1:7" x14ac:dyDescent="0.3">
      <c r="A2870" s="80">
        <v>96563445</v>
      </c>
      <c r="B2870" s="53" t="str">
        <f>VLOOKUP(A2870,'DATA (2)'!A:G,2,0)</f>
        <v xml:space="preserve">Верт.насос  CRI3-3 A-CA-A-V-HQQV 3x400  </v>
      </c>
      <c r="C2870" s="50" t="str">
        <f>VLOOKUP(A2870,'DATA (2)'!A:G,4,0)</f>
        <v>CW</v>
      </c>
      <c r="D2870" s="51"/>
      <c r="E2870" s="50"/>
      <c r="F2870" s="50">
        <f>VLOOKUP(A2870,'DATA (2)'!A:G,5,0)</f>
        <v>556.65</v>
      </c>
      <c r="G2870" s="50">
        <f>IFERROR(F2870*(1-VLOOKUP(C2870,ГОЛОВНА!K:L,2,0)), "-")</f>
        <v>556.65</v>
      </c>
    </row>
    <row r="2871" spans="1:7" x14ac:dyDescent="0.3">
      <c r="A2871" s="80">
        <v>96529525</v>
      </c>
      <c r="B2871" s="53" t="str">
        <f>VLOOKUP(A2871,'DATA (2)'!A:G,2,0)</f>
        <v xml:space="preserve">Верт.насос CRI3-3 A-FGJ-A-E-HQQE 1x220  </v>
      </c>
      <c r="C2871" s="50" t="str">
        <f>VLOOKUP(A2871,'DATA (2)'!A:G,4,0)</f>
        <v>CW</v>
      </c>
      <c r="D2871" s="51"/>
      <c r="E2871" s="50"/>
      <c r="F2871" s="50">
        <f>VLOOKUP(A2871,'DATA (2)'!A:G,5,0)</f>
        <v>600.79</v>
      </c>
      <c r="G2871" s="50">
        <f>IFERROR(F2871*(1-VLOOKUP(C2871,ГОЛОВНА!K:L,2,0)), "-")</f>
        <v>600.79</v>
      </c>
    </row>
    <row r="2872" spans="1:7" x14ac:dyDescent="0.3">
      <c r="A2872" s="80">
        <v>96527889</v>
      </c>
      <c r="B2872" s="53" t="str">
        <f>VLOOKUP(A2872,'DATA (2)'!A:G,2,0)</f>
        <v xml:space="preserve">CRI3-3 A-FGJ-A-E-HQQE 3x230/400 50HZ    </v>
      </c>
      <c r="C2872" s="50" t="str">
        <f>VLOOKUP(A2872,'DATA (2)'!A:G,4,0)</f>
        <v>CW</v>
      </c>
      <c r="D2872" s="51"/>
      <c r="E2872" s="50"/>
      <c r="F2872" s="50">
        <f>VLOOKUP(A2872,'DATA (2)'!A:G,5,0)</f>
        <v>572.72</v>
      </c>
      <c r="G2872" s="50">
        <f>IFERROR(F2872*(1-VLOOKUP(C2872,ГОЛОВНА!K:L,2,0)), "-")</f>
        <v>572.72</v>
      </c>
    </row>
    <row r="2873" spans="1:7" x14ac:dyDescent="0.3">
      <c r="A2873" s="80">
        <v>96563487</v>
      </c>
      <c r="B2873" s="53" t="str">
        <f>VLOOKUP(A2873,'DATA (2)'!A:G,2,0)</f>
        <v xml:space="preserve">CRI3-3 A-FGJ-A-E-HQQE 3x400D 50HZ       </v>
      </c>
      <c r="C2873" s="50" t="str">
        <f>VLOOKUP(A2873,'DATA (2)'!A:G,4,0)</f>
        <v>CW</v>
      </c>
      <c r="D2873" s="51"/>
      <c r="E2873" s="50"/>
      <c r="F2873" s="50">
        <f>VLOOKUP(A2873,'DATA (2)'!A:G,5,0)</f>
        <v>572.72</v>
      </c>
      <c r="G2873" s="50">
        <f>IFERROR(F2873*(1-VLOOKUP(C2873,ГОЛОВНА!K:L,2,0)), "-")</f>
        <v>572.72</v>
      </c>
    </row>
    <row r="2874" spans="1:7" x14ac:dyDescent="0.3">
      <c r="A2874" s="80">
        <v>96542839</v>
      </c>
      <c r="B2874" s="53" t="str">
        <f>VLOOKUP(A2874,'DATA (2)'!A:G,2,0)</f>
        <v xml:space="preserve">Верт.насос CRI3-3 A-FGJ-A-V-HQQV 1x220  </v>
      </c>
      <c r="C2874" s="50" t="str">
        <f>VLOOKUP(A2874,'DATA (2)'!A:G,4,0)</f>
        <v>CW</v>
      </c>
      <c r="D2874" s="51"/>
      <c r="E2874" s="50"/>
      <c r="F2874" s="50">
        <f>VLOOKUP(A2874,'DATA (2)'!A:G,5,0)</f>
        <v>618.79</v>
      </c>
      <c r="G2874" s="50">
        <f>IFERROR(F2874*(1-VLOOKUP(C2874,ГОЛОВНА!K:L,2,0)), "-")</f>
        <v>618.79</v>
      </c>
    </row>
    <row r="2875" spans="1:7" x14ac:dyDescent="0.3">
      <c r="A2875" s="80">
        <v>96527916</v>
      </c>
      <c r="B2875" s="53" t="str">
        <f>VLOOKUP(A2875,'DATA (2)'!A:G,2,0)</f>
        <v xml:space="preserve">CRI3-3 A-FGJ-A-V-HQQV 3x230/400 50HZ    </v>
      </c>
      <c r="C2875" s="50" t="str">
        <f>VLOOKUP(A2875,'DATA (2)'!A:G,4,0)</f>
        <v>CW</v>
      </c>
      <c r="D2875" s="51"/>
      <c r="E2875" s="50"/>
      <c r="F2875" s="50">
        <f>VLOOKUP(A2875,'DATA (2)'!A:G,5,0)</f>
        <v>590.72</v>
      </c>
      <c r="G2875" s="50">
        <f>IFERROR(F2875*(1-VLOOKUP(C2875,ГОЛОВНА!K:L,2,0)), "-")</f>
        <v>590.72</v>
      </c>
    </row>
    <row r="2876" spans="1:7" x14ac:dyDescent="0.3">
      <c r="A2876" s="80">
        <v>96563511</v>
      </c>
      <c r="B2876" s="53" t="str">
        <f>VLOOKUP(A2876,'DATA (2)'!A:G,2,0)</f>
        <v xml:space="preserve">Верт.насос  CRI3-3 A-FGJ-A-V-HQQV 3x40  </v>
      </c>
      <c r="C2876" s="50" t="str">
        <f>VLOOKUP(A2876,'DATA (2)'!A:G,4,0)</f>
        <v>CW</v>
      </c>
      <c r="D2876" s="51"/>
      <c r="E2876" s="50"/>
      <c r="F2876" s="50">
        <f>VLOOKUP(A2876,'DATA (2)'!A:G,5,0)</f>
        <v>590.72</v>
      </c>
      <c r="G2876" s="50">
        <f>IFERROR(F2876*(1-VLOOKUP(C2876,ГОЛОВНА!K:L,2,0)), "-")</f>
        <v>590.72</v>
      </c>
    </row>
    <row r="2877" spans="1:7" x14ac:dyDescent="0.3">
      <c r="A2877" s="80">
        <v>96533112</v>
      </c>
      <c r="B2877" s="53" t="str">
        <f>VLOOKUP(A2877,'DATA (2)'!A:G,2,0)</f>
        <v xml:space="preserve">Верт.насос CRI3-3 A-P-A-E-HQQE 1x220/2  </v>
      </c>
      <c r="C2877" s="50" t="str">
        <f>VLOOKUP(A2877,'DATA (2)'!A:G,4,0)</f>
        <v>CW</v>
      </c>
      <c r="D2877" s="51"/>
      <c r="E2877" s="50"/>
      <c r="F2877" s="50">
        <f>VLOOKUP(A2877,'DATA (2)'!A:G,5,0)</f>
        <v>566.71</v>
      </c>
      <c r="G2877" s="50">
        <f>IFERROR(F2877*(1-VLOOKUP(C2877,ГОЛОВНА!K:L,2,0)), "-")</f>
        <v>566.71</v>
      </c>
    </row>
    <row r="2878" spans="1:7" x14ac:dyDescent="0.3">
      <c r="A2878" s="80">
        <v>96527952</v>
      </c>
      <c r="B2878" s="53" t="str">
        <f>VLOOKUP(A2878,'DATA (2)'!A:G,2,0)</f>
        <v xml:space="preserve">Верт.насос  CRI3-3 A-P-A-E-HQQE 3x230/  </v>
      </c>
      <c r="C2878" s="50" t="str">
        <f>VLOOKUP(A2878,'DATA (2)'!A:G,4,0)</f>
        <v>CW</v>
      </c>
      <c r="D2878" s="51"/>
      <c r="E2878" s="50"/>
      <c r="F2878" s="50">
        <f>VLOOKUP(A2878,'DATA (2)'!A:G,5,0)</f>
        <v>538.62</v>
      </c>
      <c r="G2878" s="50">
        <f>IFERROR(F2878*(1-VLOOKUP(C2878,ГОЛОВНА!K:L,2,0)), "-")</f>
        <v>538.62</v>
      </c>
    </row>
    <row r="2879" spans="1:7" x14ac:dyDescent="0.3">
      <c r="A2879" s="80">
        <v>96563548</v>
      </c>
      <c r="B2879" s="53" t="str">
        <f>VLOOKUP(A2879,'DATA (2)'!A:G,2,0)</f>
        <v xml:space="preserve">Верт.насос  CRI3-3 A-P-A-E-HQQE 3x400D  </v>
      </c>
      <c r="C2879" s="50" t="str">
        <f>VLOOKUP(A2879,'DATA (2)'!A:G,4,0)</f>
        <v>CW</v>
      </c>
      <c r="D2879" s="51"/>
      <c r="E2879" s="50"/>
      <c r="F2879" s="50">
        <f>VLOOKUP(A2879,'DATA (2)'!A:G,5,0)</f>
        <v>538.62</v>
      </c>
      <c r="G2879" s="50">
        <f>IFERROR(F2879*(1-VLOOKUP(C2879,ГОЛОВНА!K:L,2,0)), "-")</f>
        <v>538.62</v>
      </c>
    </row>
    <row r="2880" spans="1:7" x14ac:dyDescent="0.3">
      <c r="A2880" s="80">
        <v>96563155</v>
      </c>
      <c r="B2880" s="53" t="str">
        <f>VLOOKUP(A2880,'DATA (2)'!A:G,2,0)</f>
        <v xml:space="preserve">Верт.насос CRI3-3 A-P-A-V-HQQV 1x220/2  </v>
      </c>
      <c r="C2880" s="50" t="str">
        <f>VLOOKUP(A2880,'DATA (2)'!A:G,4,0)</f>
        <v>CW</v>
      </c>
      <c r="D2880" s="51"/>
      <c r="E2880" s="50"/>
      <c r="F2880" s="50">
        <f>VLOOKUP(A2880,'DATA (2)'!A:G,5,0)</f>
        <v>584.71</v>
      </c>
      <c r="G2880" s="50">
        <f>IFERROR(F2880*(1-VLOOKUP(C2880,ГОЛОВНА!K:L,2,0)), "-")</f>
        <v>584.71</v>
      </c>
    </row>
    <row r="2881" spans="1:7" x14ac:dyDescent="0.3">
      <c r="A2881" s="80">
        <v>96527975</v>
      </c>
      <c r="B2881" s="53" t="str">
        <f>VLOOKUP(A2881,'DATA (2)'!A:G,2,0)</f>
        <v xml:space="preserve">Верт.насос  CRI3-3 A-P-A-V-HQQV 3x230/  </v>
      </c>
      <c r="C2881" s="50" t="str">
        <f>VLOOKUP(A2881,'DATA (2)'!A:G,4,0)</f>
        <v>CW</v>
      </c>
      <c r="D2881" s="51"/>
      <c r="E2881" s="50"/>
      <c r="F2881" s="50">
        <f>VLOOKUP(A2881,'DATA (2)'!A:G,5,0)</f>
        <v>556.65</v>
      </c>
      <c r="G2881" s="50">
        <f>IFERROR(F2881*(1-VLOOKUP(C2881,ГОЛОВНА!K:L,2,0)), "-")</f>
        <v>556.65</v>
      </c>
    </row>
    <row r="2882" spans="1:7" x14ac:dyDescent="0.3">
      <c r="A2882" s="80">
        <v>96563583</v>
      </c>
      <c r="B2882" s="53" t="str">
        <f>VLOOKUP(A2882,'DATA (2)'!A:G,2,0)</f>
        <v xml:space="preserve">Верт.насос  CRI3-3 A-P-A-V-HQQV 3x400D  </v>
      </c>
      <c r="C2882" s="50" t="str">
        <f>VLOOKUP(A2882,'DATA (2)'!A:G,4,0)</f>
        <v>CW</v>
      </c>
      <c r="D2882" s="51"/>
      <c r="E2882" s="50"/>
      <c r="F2882" s="50">
        <f>VLOOKUP(A2882,'DATA (2)'!A:G,5,0)</f>
        <v>556.65</v>
      </c>
      <c r="G2882" s="50">
        <f>IFERROR(F2882*(1-VLOOKUP(C2882,ГОЛОВНА!K:L,2,0)), "-")</f>
        <v>556.65</v>
      </c>
    </row>
    <row r="2883" spans="1:7" x14ac:dyDescent="0.3">
      <c r="A2883" s="80">
        <v>96516740</v>
      </c>
      <c r="B2883" s="53" t="str">
        <f>VLOOKUP(A2883,'DATA (2)'!A:G,2,0)</f>
        <v xml:space="preserve">Верт.насос CRI3-31 A-CA-A-E-HQQE 3x230  </v>
      </c>
      <c r="C2883" s="50" t="str">
        <f>VLOOKUP(A2883,'DATA (2)'!A:G,4,0)</f>
        <v>CW</v>
      </c>
      <c r="D2883" s="51"/>
      <c r="E2883" s="50"/>
      <c r="F2883" s="50">
        <f>VLOOKUP(A2883,'DATA (2)'!A:G,5,0)</f>
        <v>1425.49</v>
      </c>
      <c r="G2883" s="50">
        <f>IFERROR(F2883*(1-VLOOKUP(C2883,ГОЛОВНА!K:L,2,0)), "-")</f>
        <v>1425.49</v>
      </c>
    </row>
    <row r="2884" spans="1:7" x14ac:dyDescent="0.3">
      <c r="A2884" s="80">
        <v>96516808</v>
      </c>
      <c r="B2884" s="53" t="str">
        <f>VLOOKUP(A2884,'DATA (2)'!A:G,2,0)</f>
        <v xml:space="preserve">Верт.насос CRI3-31 A-CA-A-E-HQQE 3x400  </v>
      </c>
      <c r="C2884" s="50" t="str">
        <f>VLOOKUP(A2884,'DATA (2)'!A:G,4,0)</f>
        <v>CW</v>
      </c>
      <c r="D2884" s="51"/>
      <c r="E2884" s="50"/>
      <c r="F2884" s="50">
        <f>VLOOKUP(A2884,'DATA (2)'!A:G,5,0)</f>
        <v>1425.49</v>
      </c>
      <c r="G2884" s="50">
        <f>IFERROR(F2884*(1-VLOOKUP(C2884,ГОЛОВНА!K:L,2,0)), "-")</f>
        <v>1425.49</v>
      </c>
    </row>
    <row r="2885" spans="1:7" x14ac:dyDescent="0.3">
      <c r="A2885" s="80">
        <v>96516764</v>
      </c>
      <c r="B2885" s="53" t="str">
        <f>VLOOKUP(A2885,'DATA (2)'!A:G,2,0)</f>
        <v xml:space="preserve">Верт.насос CRI3-31 A-CA-A-V-HQQV 3x230  </v>
      </c>
      <c r="C2885" s="50" t="str">
        <f>VLOOKUP(A2885,'DATA (2)'!A:G,4,0)</f>
        <v>CW</v>
      </c>
      <c r="D2885" s="51"/>
      <c r="E2885" s="50"/>
      <c r="F2885" s="50">
        <f>VLOOKUP(A2885,'DATA (2)'!A:G,5,0)</f>
        <v>1443.5</v>
      </c>
      <c r="G2885" s="50">
        <f>IFERROR(F2885*(1-VLOOKUP(C2885,ГОЛОВНА!K:L,2,0)), "-")</f>
        <v>1443.5</v>
      </c>
    </row>
    <row r="2886" spans="1:7" x14ac:dyDescent="0.3">
      <c r="A2886" s="80">
        <v>96516816</v>
      </c>
      <c r="B2886" s="53" t="str">
        <f>VLOOKUP(A2886,'DATA (2)'!A:G,2,0)</f>
        <v xml:space="preserve">Верт.насос CRI3-31 A-CA-A-V-HQQV 3x400  </v>
      </c>
      <c r="C2886" s="50" t="str">
        <f>VLOOKUP(A2886,'DATA (2)'!A:G,4,0)</f>
        <v>CW</v>
      </c>
      <c r="D2886" s="51"/>
      <c r="E2886" s="50"/>
      <c r="F2886" s="50">
        <f>VLOOKUP(A2886,'DATA (2)'!A:G,5,0)</f>
        <v>1443.5</v>
      </c>
      <c r="G2886" s="50">
        <f>IFERROR(F2886*(1-VLOOKUP(C2886,ГОЛОВНА!K:L,2,0)), "-")</f>
        <v>1443.5</v>
      </c>
    </row>
    <row r="2887" spans="1:7" x14ac:dyDescent="0.3">
      <c r="A2887" s="80">
        <v>96527912</v>
      </c>
      <c r="B2887" s="53" t="str">
        <f>VLOOKUP(A2887,'DATA (2)'!A:G,2,0)</f>
        <v xml:space="preserve">Верт.насос CRI3-31 A-FGJ-A-E-HQQE 3x23  </v>
      </c>
      <c r="C2887" s="50" t="str">
        <f>VLOOKUP(A2887,'DATA (2)'!A:G,4,0)</f>
        <v>CW</v>
      </c>
      <c r="D2887" s="51"/>
      <c r="E2887" s="50"/>
      <c r="F2887" s="50">
        <f>VLOOKUP(A2887,'DATA (2)'!A:G,5,0)</f>
        <v>1459.57</v>
      </c>
      <c r="G2887" s="50">
        <f>IFERROR(F2887*(1-VLOOKUP(C2887,ГОЛОВНА!K:L,2,0)), "-")</f>
        <v>1459.57</v>
      </c>
    </row>
    <row r="2888" spans="1:7" x14ac:dyDescent="0.3">
      <c r="A2888" s="80">
        <v>96532418</v>
      </c>
      <c r="B2888" s="53" t="str">
        <f>VLOOKUP(A2888,'DATA (2)'!A:G,2,0)</f>
        <v xml:space="preserve">Верт.насос CRI3-31 A-FGJ-A-E-HQQE 3x40  </v>
      </c>
      <c r="C2888" s="50" t="str">
        <f>VLOOKUP(A2888,'DATA (2)'!A:G,4,0)</f>
        <v>CW</v>
      </c>
      <c r="D2888" s="51"/>
      <c r="E2888" s="50"/>
      <c r="F2888" s="50">
        <f>VLOOKUP(A2888,'DATA (2)'!A:G,5,0)</f>
        <v>1459.57</v>
      </c>
      <c r="G2888" s="50">
        <f>IFERROR(F2888*(1-VLOOKUP(C2888,ГОЛОВНА!K:L,2,0)), "-")</f>
        <v>1459.57</v>
      </c>
    </row>
    <row r="2889" spans="1:7" x14ac:dyDescent="0.3">
      <c r="A2889" s="80">
        <v>96528447</v>
      </c>
      <c r="B2889" s="53" t="str">
        <f>VLOOKUP(A2889,'DATA (2)'!A:G,2,0)</f>
        <v xml:space="preserve">Верт.насос CRI3-31 A-FGJ-A-V-HQQV 3x40  </v>
      </c>
      <c r="C2889" s="50" t="str">
        <f>VLOOKUP(A2889,'DATA (2)'!A:G,4,0)</f>
        <v>CW</v>
      </c>
      <c r="D2889" s="51"/>
      <c r="E2889" s="50"/>
      <c r="F2889" s="50">
        <f>VLOOKUP(A2889,'DATA (2)'!A:G,5,0)</f>
        <v>1477.59</v>
      </c>
      <c r="G2889" s="50">
        <f>IFERROR(F2889*(1-VLOOKUP(C2889,ГОЛОВНА!K:L,2,0)), "-")</f>
        <v>1477.59</v>
      </c>
    </row>
    <row r="2890" spans="1:7" x14ac:dyDescent="0.3">
      <c r="A2890" s="80">
        <v>96527971</v>
      </c>
      <c r="B2890" s="53" t="str">
        <f>VLOOKUP(A2890,'DATA (2)'!A:G,2,0)</f>
        <v xml:space="preserve">Верт.насос CRI3-31 A-P-A-E-HQQE 3x230/  </v>
      </c>
      <c r="C2890" s="50" t="str">
        <f>VLOOKUP(A2890,'DATA (2)'!A:G,4,0)</f>
        <v>CW</v>
      </c>
      <c r="D2890" s="51"/>
      <c r="E2890" s="50"/>
      <c r="F2890" s="50">
        <f>VLOOKUP(A2890,'DATA (2)'!A:G,5,0)</f>
        <v>1425.49</v>
      </c>
      <c r="G2890" s="50">
        <f>IFERROR(F2890*(1-VLOOKUP(C2890,ГОЛОВНА!K:L,2,0)), "-")</f>
        <v>1425.49</v>
      </c>
    </row>
    <row r="2891" spans="1:7" x14ac:dyDescent="0.3">
      <c r="A2891" s="80">
        <v>96532263</v>
      </c>
      <c r="B2891" s="53" t="str">
        <f>VLOOKUP(A2891,'DATA (2)'!A:G,2,0)</f>
        <v xml:space="preserve">Верт.насос CRI3-31 A-P-A-E-HQQE 3x400D  </v>
      </c>
      <c r="C2891" s="50" t="str">
        <f>VLOOKUP(A2891,'DATA (2)'!A:G,4,0)</f>
        <v>CW</v>
      </c>
      <c r="D2891" s="51"/>
      <c r="E2891" s="50"/>
      <c r="F2891" s="50">
        <f>VLOOKUP(A2891,'DATA (2)'!A:G,5,0)</f>
        <v>1425.49</v>
      </c>
      <c r="G2891" s="50">
        <f>IFERROR(F2891*(1-VLOOKUP(C2891,ГОЛОВНА!K:L,2,0)), "-")</f>
        <v>1425.49</v>
      </c>
    </row>
    <row r="2892" spans="1:7" x14ac:dyDescent="0.3">
      <c r="A2892" s="80">
        <v>96527995</v>
      </c>
      <c r="B2892" s="53" t="str">
        <f>VLOOKUP(A2892,'DATA (2)'!A:G,2,0)</f>
        <v xml:space="preserve">Верт.насос CRI3-31 A-P-A-V-HQQV 3x230/  </v>
      </c>
      <c r="C2892" s="50" t="str">
        <f>VLOOKUP(A2892,'DATA (2)'!A:G,4,0)</f>
        <v>CW</v>
      </c>
      <c r="D2892" s="51"/>
      <c r="E2892" s="50"/>
      <c r="F2892" s="50">
        <f>VLOOKUP(A2892,'DATA (2)'!A:G,5,0)</f>
        <v>1443.5</v>
      </c>
      <c r="G2892" s="50">
        <f>IFERROR(F2892*(1-VLOOKUP(C2892,ГОЛОВНА!K:L,2,0)), "-")</f>
        <v>1443.5</v>
      </c>
    </row>
    <row r="2893" spans="1:7" x14ac:dyDescent="0.3">
      <c r="A2893" s="80">
        <v>96528443</v>
      </c>
      <c r="B2893" s="53" t="str">
        <f>VLOOKUP(A2893,'DATA (2)'!A:G,2,0)</f>
        <v xml:space="preserve">Верт.насос CRI3-31 A-P-A-V-HQQV 3x400D  </v>
      </c>
      <c r="C2893" s="50" t="str">
        <f>VLOOKUP(A2893,'DATA (2)'!A:G,4,0)</f>
        <v>CW</v>
      </c>
      <c r="D2893" s="51"/>
      <c r="E2893" s="50"/>
      <c r="F2893" s="50">
        <f>VLOOKUP(A2893,'DATA (2)'!A:G,5,0)</f>
        <v>1443.5</v>
      </c>
      <c r="G2893" s="50">
        <f>IFERROR(F2893*(1-VLOOKUP(C2893,ГОЛОВНА!K:L,2,0)), "-")</f>
        <v>1443.5</v>
      </c>
    </row>
    <row r="2894" spans="1:7" x14ac:dyDescent="0.3">
      <c r="A2894" s="80">
        <v>96516741</v>
      </c>
      <c r="B2894" s="53" t="str">
        <f>VLOOKUP(A2894,'DATA (2)'!A:G,2,0)</f>
        <v xml:space="preserve">Верт.насос CRI3-33 A-CA-A-E-HQQE 3x230  </v>
      </c>
      <c r="C2894" s="50" t="str">
        <f>VLOOKUP(A2894,'DATA (2)'!A:G,4,0)</f>
        <v>CW</v>
      </c>
      <c r="D2894" s="51"/>
      <c r="E2894" s="50"/>
      <c r="F2894" s="50">
        <f>VLOOKUP(A2894,'DATA (2)'!A:G,5,0)</f>
        <v>1505.3</v>
      </c>
      <c r="G2894" s="50">
        <f>IFERROR(F2894*(1-VLOOKUP(C2894,ГОЛОВНА!K:L,2,0)), "-")</f>
        <v>1505.3</v>
      </c>
    </row>
    <row r="2895" spans="1:7" x14ac:dyDescent="0.3">
      <c r="A2895" s="80">
        <v>96516809</v>
      </c>
      <c r="B2895" s="53" t="str">
        <f>VLOOKUP(A2895,'DATA (2)'!A:G,2,0)</f>
        <v xml:space="preserve">Верт.насос CRI3-33 A-CA-A-E-HQQE 3x400  </v>
      </c>
      <c r="C2895" s="50" t="str">
        <f>VLOOKUP(A2895,'DATA (2)'!A:G,4,0)</f>
        <v>CW</v>
      </c>
      <c r="D2895" s="51"/>
      <c r="E2895" s="50"/>
      <c r="F2895" s="50">
        <f>VLOOKUP(A2895,'DATA (2)'!A:G,5,0)</f>
        <v>1505.3</v>
      </c>
      <c r="G2895" s="50">
        <f>IFERROR(F2895*(1-VLOOKUP(C2895,ГОЛОВНА!K:L,2,0)), "-")</f>
        <v>1505.3</v>
      </c>
    </row>
    <row r="2896" spans="1:7" x14ac:dyDescent="0.3">
      <c r="A2896" s="80">
        <v>96516765</v>
      </c>
      <c r="B2896" s="53" t="str">
        <f>VLOOKUP(A2896,'DATA (2)'!A:G,2,0)</f>
        <v xml:space="preserve">Верт.насос CRI3-33 A-CA-A-V-HQQV 3x230  </v>
      </c>
      <c r="C2896" s="50" t="str">
        <f>VLOOKUP(A2896,'DATA (2)'!A:G,4,0)</f>
        <v>CW</v>
      </c>
      <c r="D2896" s="51"/>
      <c r="E2896" s="50"/>
      <c r="F2896" s="50">
        <f>VLOOKUP(A2896,'DATA (2)'!A:G,5,0)</f>
        <v>1523.34</v>
      </c>
      <c r="G2896" s="50">
        <f>IFERROR(F2896*(1-VLOOKUP(C2896,ГОЛОВНА!K:L,2,0)), "-")</f>
        <v>1523.34</v>
      </c>
    </row>
    <row r="2897" spans="1:7" x14ac:dyDescent="0.3">
      <c r="A2897" s="80">
        <v>96516817</v>
      </c>
      <c r="B2897" s="53" t="str">
        <f>VLOOKUP(A2897,'DATA (2)'!A:G,2,0)</f>
        <v xml:space="preserve">Верт.насос CRI3-33 A-CA-A-V-HQQV 3x400  </v>
      </c>
      <c r="C2897" s="50" t="str">
        <f>VLOOKUP(A2897,'DATA (2)'!A:G,4,0)</f>
        <v>CW</v>
      </c>
      <c r="D2897" s="51"/>
      <c r="E2897" s="50"/>
      <c r="F2897" s="50">
        <f>VLOOKUP(A2897,'DATA (2)'!A:G,5,0)</f>
        <v>1523.34</v>
      </c>
      <c r="G2897" s="50">
        <f>IFERROR(F2897*(1-VLOOKUP(C2897,ГОЛОВНА!K:L,2,0)), "-")</f>
        <v>1523.34</v>
      </c>
    </row>
    <row r="2898" spans="1:7" x14ac:dyDescent="0.3">
      <c r="A2898" s="80">
        <v>96527913</v>
      </c>
      <c r="B2898" s="53" t="str">
        <f>VLOOKUP(A2898,'DATA (2)'!A:G,2,0)</f>
        <v xml:space="preserve">Верт.насос CRI3-33 A-FGJ-A-E-HQQE 3x23  </v>
      </c>
      <c r="C2898" s="50" t="str">
        <f>VLOOKUP(A2898,'DATA (2)'!A:G,4,0)</f>
        <v>CW</v>
      </c>
      <c r="D2898" s="51"/>
      <c r="E2898" s="50"/>
      <c r="F2898" s="50">
        <f>VLOOKUP(A2898,'DATA (2)'!A:G,5,0)</f>
        <v>1539.4</v>
      </c>
      <c r="G2898" s="50">
        <f>IFERROR(F2898*(1-VLOOKUP(C2898,ГОЛОВНА!K:L,2,0)), "-")</f>
        <v>1539.4</v>
      </c>
    </row>
    <row r="2899" spans="1:7" x14ac:dyDescent="0.3">
      <c r="A2899" s="80">
        <v>96532422</v>
      </c>
      <c r="B2899" s="53" t="str">
        <f>VLOOKUP(A2899,'DATA (2)'!A:G,2,0)</f>
        <v xml:space="preserve">Верт.насос CRI3-33 A-FGJ-A-E-HQQE 3x40  </v>
      </c>
      <c r="C2899" s="50" t="str">
        <f>VLOOKUP(A2899,'DATA (2)'!A:G,4,0)</f>
        <v>CW</v>
      </c>
      <c r="D2899" s="51"/>
      <c r="E2899" s="50"/>
      <c r="F2899" s="50">
        <f>VLOOKUP(A2899,'DATA (2)'!A:G,5,0)</f>
        <v>1539.4</v>
      </c>
      <c r="G2899" s="50">
        <f>IFERROR(F2899*(1-VLOOKUP(C2899,ГОЛОВНА!K:L,2,0)), "-")</f>
        <v>1539.4</v>
      </c>
    </row>
    <row r="2900" spans="1:7" x14ac:dyDescent="0.3">
      <c r="A2900" s="80">
        <v>96528448</v>
      </c>
      <c r="B2900" s="53" t="str">
        <f>VLOOKUP(A2900,'DATA (2)'!A:G,2,0)</f>
        <v xml:space="preserve">Верт.насос CRI3-33 A-FGJ-A-V-HQQV 3x40  </v>
      </c>
      <c r="C2900" s="50" t="str">
        <f>VLOOKUP(A2900,'DATA (2)'!A:G,4,0)</f>
        <v>CW</v>
      </c>
      <c r="D2900" s="51"/>
      <c r="E2900" s="50"/>
      <c r="F2900" s="50">
        <f>VLOOKUP(A2900,'DATA (2)'!A:G,5,0)</f>
        <v>1557.41</v>
      </c>
      <c r="G2900" s="50">
        <f>IFERROR(F2900*(1-VLOOKUP(C2900,ГОЛОВНА!K:L,2,0)), "-")</f>
        <v>1557.41</v>
      </c>
    </row>
    <row r="2901" spans="1:7" x14ac:dyDescent="0.3">
      <c r="A2901" s="80">
        <v>96527972</v>
      </c>
      <c r="B2901" s="53" t="str">
        <f>VLOOKUP(A2901,'DATA (2)'!A:G,2,0)</f>
        <v xml:space="preserve">Верт.насос CRI3-33 A-P-A-E-HQQE 3x230/  </v>
      </c>
      <c r="C2901" s="50" t="str">
        <f>VLOOKUP(A2901,'DATA (2)'!A:G,4,0)</f>
        <v>CW</v>
      </c>
      <c r="D2901" s="51"/>
      <c r="E2901" s="50"/>
      <c r="F2901" s="50">
        <f>VLOOKUP(A2901,'DATA (2)'!A:G,5,0)</f>
        <v>1505.3</v>
      </c>
      <c r="G2901" s="50">
        <f>IFERROR(F2901*(1-VLOOKUP(C2901,ГОЛОВНА!K:L,2,0)), "-")</f>
        <v>1505.3</v>
      </c>
    </row>
    <row r="2902" spans="1:7" x14ac:dyDescent="0.3">
      <c r="A2902" s="80">
        <v>96532268</v>
      </c>
      <c r="B2902" s="53" t="str">
        <f>VLOOKUP(A2902,'DATA (2)'!A:G,2,0)</f>
        <v xml:space="preserve">Верт.насос CRI3-33 A-P-A-E-HQQE 3x400D  </v>
      </c>
      <c r="C2902" s="50" t="str">
        <f>VLOOKUP(A2902,'DATA (2)'!A:G,4,0)</f>
        <v>CW</v>
      </c>
      <c r="D2902" s="51"/>
      <c r="E2902" s="50"/>
      <c r="F2902" s="50">
        <f>VLOOKUP(A2902,'DATA (2)'!A:G,5,0)</f>
        <v>1505.3</v>
      </c>
      <c r="G2902" s="50">
        <f>IFERROR(F2902*(1-VLOOKUP(C2902,ГОЛОВНА!K:L,2,0)), "-")</f>
        <v>1505.3</v>
      </c>
    </row>
    <row r="2903" spans="1:7" x14ac:dyDescent="0.3">
      <c r="A2903" s="80">
        <v>96527996</v>
      </c>
      <c r="B2903" s="53" t="str">
        <f>VLOOKUP(A2903,'DATA (2)'!A:G,2,0)</f>
        <v xml:space="preserve">Верт.насос CRI3-33 A-P-A-V-HQQV 3x230/  </v>
      </c>
      <c r="C2903" s="50" t="str">
        <f>VLOOKUP(A2903,'DATA (2)'!A:G,4,0)</f>
        <v>CW</v>
      </c>
      <c r="D2903" s="51"/>
      <c r="E2903" s="50"/>
      <c r="F2903" s="50">
        <f>VLOOKUP(A2903,'DATA (2)'!A:G,5,0)</f>
        <v>1523.34</v>
      </c>
      <c r="G2903" s="50">
        <f>IFERROR(F2903*(1-VLOOKUP(C2903,ГОЛОВНА!K:L,2,0)), "-")</f>
        <v>1523.34</v>
      </c>
    </row>
    <row r="2904" spans="1:7" x14ac:dyDescent="0.3">
      <c r="A2904" s="80">
        <v>96528445</v>
      </c>
      <c r="B2904" s="53" t="str">
        <f>VLOOKUP(A2904,'DATA (2)'!A:G,2,0)</f>
        <v xml:space="preserve">Верт.насос CRI3-33 A-P-A-V-HQQV 3x400D  </v>
      </c>
      <c r="C2904" s="50" t="str">
        <f>VLOOKUP(A2904,'DATA (2)'!A:G,4,0)</f>
        <v>CW</v>
      </c>
      <c r="D2904" s="51"/>
      <c r="E2904" s="50"/>
      <c r="F2904" s="50">
        <f>VLOOKUP(A2904,'DATA (2)'!A:G,5,0)</f>
        <v>1523.34</v>
      </c>
      <c r="G2904" s="50">
        <f>IFERROR(F2904*(1-VLOOKUP(C2904,ГОЛОВНА!K:L,2,0)), "-")</f>
        <v>1523.34</v>
      </c>
    </row>
    <row r="2905" spans="1:7" x14ac:dyDescent="0.3">
      <c r="A2905" s="80">
        <v>96516742</v>
      </c>
      <c r="B2905" s="53" t="str">
        <f>VLOOKUP(A2905,'DATA (2)'!A:G,2,0)</f>
        <v xml:space="preserve">Верт.насос CRI3-36 A-CA-A-E-HQQE 3x230  </v>
      </c>
      <c r="C2905" s="50" t="str">
        <f>VLOOKUP(A2905,'DATA (2)'!A:G,4,0)</f>
        <v>CW</v>
      </c>
      <c r="D2905" s="51"/>
      <c r="E2905" s="50"/>
      <c r="F2905" s="50">
        <f>VLOOKUP(A2905,'DATA (2)'!A:G,5,0)</f>
        <v>1586.9</v>
      </c>
      <c r="G2905" s="50">
        <f>IFERROR(F2905*(1-VLOOKUP(C2905,ГОЛОВНА!K:L,2,0)), "-")</f>
        <v>1586.9</v>
      </c>
    </row>
    <row r="2906" spans="1:7" x14ac:dyDescent="0.3">
      <c r="A2906" s="80">
        <v>96516810</v>
      </c>
      <c r="B2906" s="53" t="str">
        <f>VLOOKUP(A2906,'DATA (2)'!A:G,2,0)</f>
        <v xml:space="preserve">Верт.насос CRI3-36 A-CA-A-E-HQQE 3x400  </v>
      </c>
      <c r="C2906" s="50" t="str">
        <f>VLOOKUP(A2906,'DATA (2)'!A:G,4,0)</f>
        <v>CW</v>
      </c>
      <c r="D2906" s="51"/>
      <c r="E2906" s="50"/>
      <c r="F2906" s="50">
        <f>VLOOKUP(A2906,'DATA (2)'!A:G,5,0)</f>
        <v>1586.9</v>
      </c>
      <c r="G2906" s="50">
        <f>IFERROR(F2906*(1-VLOOKUP(C2906,ГОЛОВНА!K:L,2,0)), "-")</f>
        <v>1586.9</v>
      </c>
    </row>
    <row r="2907" spans="1:7" x14ac:dyDescent="0.3">
      <c r="A2907" s="80">
        <v>96516818</v>
      </c>
      <c r="B2907" s="53" t="str">
        <f>VLOOKUP(A2907,'DATA (2)'!A:G,2,0)</f>
        <v xml:space="preserve">Верт.насос CRI3-36 A-CA-A-V-HQQV 3x400  </v>
      </c>
      <c r="C2907" s="50" t="str">
        <f>VLOOKUP(A2907,'DATA (2)'!A:G,4,0)</f>
        <v>CW</v>
      </c>
      <c r="D2907" s="51"/>
      <c r="E2907" s="50"/>
      <c r="F2907" s="50">
        <f>VLOOKUP(A2907,'DATA (2)'!A:G,5,0)</f>
        <v>1604.92</v>
      </c>
      <c r="G2907" s="50">
        <f>IFERROR(F2907*(1-VLOOKUP(C2907,ГОЛОВНА!K:L,2,0)), "-")</f>
        <v>1604.92</v>
      </c>
    </row>
    <row r="2908" spans="1:7" x14ac:dyDescent="0.3">
      <c r="A2908" s="80">
        <v>96527914</v>
      </c>
      <c r="B2908" s="53" t="str">
        <f>VLOOKUP(A2908,'DATA (2)'!A:G,2,0)</f>
        <v xml:space="preserve">Верт.насос CRI3-36 A-FGJ-A-E-HQQE 3x23  </v>
      </c>
      <c r="C2908" s="50" t="str">
        <f>VLOOKUP(A2908,'DATA (2)'!A:G,4,0)</f>
        <v>CW</v>
      </c>
      <c r="D2908" s="51"/>
      <c r="E2908" s="50"/>
      <c r="F2908" s="50">
        <f>VLOOKUP(A2908,'DATA (2)'!A:G,5,0)</f>
        <v>1620.99</v>
      </c>
      <c r="G2908" s="50">
        <f>IFERROR(F2908*(1-VLOOKUP(C2908,ГОЛОВНА!K:L,2,0)), "-")</f>
        <v>1620.99</v>
      </c>
    </row>
    <row r="2909" spans="1:7" x14ac:dyDescent="0.3">
      <c r="A2909" s="80">
        <v>96532425</v>
      </c>
      <c r="B2909" s="53" t="str">
        <f>VLOOKUP(A2909,'DATA (2)'!A:G,2,0)</f>
        <v xml:space="preserve">Верт.насос CRI3-36 A-FGJ-A-E-HQQE 3x40  </v>
      </c>
      <c r="C2909" s="50" t="str">
        <f>VLOOKUP(A2909,'DATA (2)'!A:G,4,0)</f>
        <v>CW</v>
      </c>
      <c r="D2909" s="51"/>
      <c r="E2909" s="50"/>
      <c r="F2909" s="50">
        <f>VLOOKUP(A2909,'DATA (2)'!A:G,5,0)</f>
        <v>1620.99</v>
      </c>
      <c r="G2909" s="50">
        <f>IFERROR(F2909*(1-VLOOKUP(C2909,ГОЛОВНА!K:L,2,0)), "-")</f>
        <v>1620.99</v>
      </c>
    </row>
    <row r="2910" spans="1:7" x14ac:dyDescent="0.3">
      <c r="A2910" s="80">
        <v>96528449</v>
      </c>
      <c r="B2910" s="53" t="str">
        <f>VLOOKUP(A2910,'DATA (2)'!A:G,2,0)</f>
        <v xml:space="preserve">Верт.насос CRI3-36 A-FGJ-A-V-HQQV 3x40  </v>
      </c>
      <c r="C2910" s="50" t="str">
        <f>VLOOKUP(A2910,'DATA (2)'!A:G,4,0)</f>
        <v>CW</v>
      </c>
      <c r="D2910" s="51"/>
      <c r="E2910" s="50"/>
      <c r="F2910" s="50">
        <f>VLOOKUP(A2910,'DATA (2)'!A:G,5,0)</f>
        <v>1639</v>
      </c>
      <c r="G2910" s="50">
        <f>IFERROR(F2910*(1-VLOOKUP(C2910,ГОЛОВНА!K:L,2,0)), "-")</f>
        <v>1639</v>
      </c>
    </row>
    <row r="2911" spans="1:7" x14ac:dyDescent="0.3">
      <c r="A2911" s="80">
        <v>96527973</v>
      </c>
      <c r="B2911" s="53" t="str">
        <f>VLOOKUP(A2911,'DATA (2)'!A:G,2,0)</f>
        <v xml:space="preserve">Верт.насос CRI3-36 A-P-A-E-HQQE 3x230/  </v>
      </c>
      <c r="C2911" s="50" t="str">
        <f>VLOOKUP(A2911,'DATA (2)'!A:G,4,0)</f>
        <v>CW</v>
      </c>
      <c r="D2911" s="51"/>
      <c r="E2911" s="50"/>
      <c r="F2911" s="50">
        <f>VLOOKUP(A2911,'DATA (2)'!A:G,5,0)</f>
        <v>1586.9</v>
      </c>
      <c r="G2911" s="50">
        <f>IFERROR(F2911*(1-VLOOKUP(C2911,ГОЛОВНА!K:L,2,0)), "-")</f>
        <v>1586.9</v>
      </c>
    </row>
    <row r="2912" spans="1:7" x14ac:dyDescent="0.3">
      <c r="A2912" s="80">
        <v>96532272</v>
      </c>
      <c r="B2912" s="53" t="str">
        <f>VLOOKUP(A2912,'DATA (2)'!A:G,2,0)</f>
        <v xml:space="preserve">Верт.насос CRI3-36 A-P-A-E-HQQE 3x400D  </v>
      </c>
      <c r="C2912" s="50" t="str">
        <f>VLOOKUP(A2912,'DATA (2)'!A:G,4,0)</f>
        <v>CW</v>
      </c>
      <c r="D2912" s="51"/>
      <c r="E2912" s="50"/>
      <c r="F2912" s="50">
        <f>VLOOKUP(A2912,'DATA (2)'!A:G,5,0)</f>
        <v>1586.9</v>
      </c>
      <c r="G2912" s="50">
        <f>IFERROR(F2912*(1-VLOOKUP(C2912,ГОЛОВНА!K:L,2,0)), "-")</f>
        <v>1586.9</v>
      </c>
    </row>
    <row r="2913" spans="1:7" x14ac:dyDescent="0.3">
      <c r="A2913" s="80">
        <v>96527997</v>
      </c>
      <c r="B2913" s="53" t="str">
        <f>VLOOKUP(A2913,'DATA (2)'!A:G,2,0)</f>
        <v xml:space="preserve">Верт.насос CRI3-36 A-P-A-V-HQQV 3x230/  </v>
      </c>
      <c r="C2913" s="50" t="str">
        <f>VLOOKUP(A2913,'DATA (2)'!A:G,4,0)</f>
        <v>CW</v>
      </c>
      <c r="D2913" s="51"/>
      <c r="E2913" s="50"/>
      <c r="F2913" s="50">
        <f>VLOOKUP(A2913,'DATA (2)'!A:G,5,0)</f>
        <v>1604.92</v>
      </c>
      <c r="G2913" s="50">
        <f>IFERROR(F2913*(1-VLOOKUP(C2913,ГОЛОВНА!K:L,2,0)), "-")</f>
        <v>1604.92</v>
      </c>
    </row>
    <row r="2914" spans="1:7" x14ac:dyDescent="0.3">
      <c r="A2914" s="80">
        <v>96528446</v>
      </c>
      <c r="B2914" s="53" t="str">
        <f>VLOOKUP(A2914,'DATA (2)'!A:G,2,0)</f>
        <v xml:space="preserve">Верт.насос CRI3-36 A-P-A-V-HQQV 3x400D  </v>
      </c>
      <c r="C2914" s="50" t="str">
        <f>VLOOKUP(A2914,'DATA (2)'!A:G,4,0)</f>
        <v>CW</v>
      </c>
      <c r="D2914" s="51"/>
      <c r="E2914" s="50"/>
      <c r="F2914" s="50">
        <f>VLOOKUP(A2914,'DATA (2)'!A:G,5,0)</f>
        <v>1604.92</v>
      </c>
      <c r="G2914" s="50">
        <f>IFERROR(F2914*(1-VLOOKUP(C2914,ГОЛОВНА!K:L,2,0)), "-")</f>
        <v>1604.92</v>
      </c>
    </row>
    <row r="2915" spans="1:7" x14ac:dyDescent="0.3">
      <c r="A2915" s="80">
        <v>96563105</v>
      </c>
      <c r="B2915" s="53" t="str">
        <f>VLOOKUP(A2915,'DATA (2)'!A:G,2,0)</f>
        <v xml:space="preserve">Верт.насос CRI3-4 A-CA-A-E-HQQE 1x220/  </v>
      </c>
      <c r="C2915" s="50" t="str">
        <f>VLOOKUP(A2915,'DATA (2)'!A:G,4,0)</f>
        <v>CW</v>
      </c>
      <c r="D2915" s="51"/>
      <c r="E2915" s="50"/>
      <c r="F2915" s="50">
        <f>VLOOKUP(A2915,'DATA (2)'!A:G,5,0)</f>
        <v>593.89</v>
      </c>
      <c r="G2915" s="50">
        <f>IFERROR(F2915*(1-VLOOKUP(C2915,ГОЛОВНА!K:L,2,0)), "-")</f>
        <v>593.89</v>
      </c>
    </row>
    <row r="2916" spans="1:7" x14ac:dyDescent="0.3">
      <c r="A2916" s="80">
        <v>96516722</v>
      </c>
      <c r="B2916" s="53" t="str">
        <f>VLOOKUP(A2916,'DATA (2)'!A:G,2,0)</f>
        <v xml:space="preserve">Верт.насос  CRI3-4 A-CA-A-E-HQQE 3x230  </v>
      </c>
      <c r="C2916" s="50" t="str">
        <f>VLOOKUP(A2916,'DATA (2)'!A:G,4,0)</f>
        <v>CW</v>
      </c>
      <c r="D2916" s="51"/>
      <c r="E2916" s="50"/>
      <c r="F2916" s="50">
        <f>VLOOKUP(A2916,'DATA (2)'!A:G,5,0)</f>
        <v>565.80999999999995</v>
      </c>
      <c r="G2916" s="50">
        <f>IFERROR(F2916*(1-VLOOKUP(C2916,ГОЛОВНА!K:L,2,0)), "-")</f>
        <v>565.80999999999995</v>
      </c>
    </row>
    <row r="2917" spans="1:7" x14ac:dyDescent="0.3">
      <c r="A2917" s="80">
        <v>96563223</v>
      </c>
      <c r="B2917" s="53" t="str">
        <f>VLOOKUP(A2917,'DATA (2)'!A:G,2,0)</f>
        <v xml:space="preserve">Верт.насос  CRI3-4 A-CA-A-E-HQQE 3x400  </v>
      </c>
      <c r="C2917" s="50" t="str">
        <f>VLOOKUP(A2917,'DATA (2)'!A:G,4,0)</f>
        <v>CW</v>
      </c>
      <c r="D2917" s="51"/>
      <c r="E2917" s="50"/>
      <c r="F2917" s="50">
        <f>VLOOKUP(A2917,'DATA (2)'!A:G,5,0)</f>
        <v>565.80999999999995</v>
      </c>
      <c r="G2917" s="50">
        <f>IFERROR(F2917*(1-VLOOKUP(C2917,ГОЛОВНА!K:L,2,0)), "-")</f>
        <v>565.80999999999995</v>
      </c>
    </row>
    <row r="2918" spans="1:7" x14ac:dyDescent="0.3">
      <c r="A2918" s="80">
        <v>96516745</v>
      </c>
      <c r="B2918" s="53" t="str">
        <f>VLOOKUP(A2918,'DATA (2)'!A:G,2,0)</f>
        <v xml:space="preserve">Верт.насос  CRI3-4 A-CA-A-V-HQQV 3x230  </v>
      </c>
      <c r="C2918" s="50" t="str">
        <f>VLOOKUP(A2918,'DATA (2)'!A:G,4,0)</f>
        <v>CW</v>
      </c>
      <c r="D2918" s="51"/>
      <c r="E2918" s="50"/>
      <c r="F2918" s="50">
        <f>VLOOKUP(A2918,'DATA (2)'!A:G,5,0)</f>
        <v>583.83000000000004</v>
      </c>
      <c r="G2918" s="50">
        <f>IFERROR(F2918*(1-VLOOKUP(C2918,ГОЛОВНА!K:L,2,0)), "-")</f>
        <v>583.83000000000004</v>
      </c>
    </row>
    <row r="2919" spans="1:7" x14ac:dyDescent="0.3">
      <c r="A2919" s="80">
        <v>96563446</v>
      </c>
      <c r="B2919" s="53" t="str">
        <f>VLOOKUP(A2919,'DATA (2)'!A:G,2,0)</f>
        <v xml:space="preserve">Верт.насос  CRI3-4 A-CA-A-V-HQQV 3x400  </v>
      </c>
      <c r="C2919" s="50" t="str">
        <f>VLOOKUP(A2919,'DATA (2)'!A:G,4,0)</f>
        <v>CW</v>
      </c>
      <c r="D2919" s="51"/>
      <c r="E2919" s="50"/>
      <c r="F2919" s="50">
        <f>VLOOKUP(A2919,'DATA (2)'!A:G,5,0)</f>
        <v>583.83000000000004</v>
      </c>
      <c r="G2919" s="50">
        <f>IFERROR(F2919*(1-VLOOKUP(C2919,ГОЛОВНА!K:L,2,0)), "-")</f>
        <v>583.83000000000004</v>
      </c>
    </row>
    <row r="2920" spans="1:7" x14ac:dyDescent="0.3">
      <c r="A2920" s="80">
        <v>96527890</v>
      </c>
      <c r="B2920" s="53" t="str">
        <f>VLOOKUP(A2920,'DATA (2)'!A:G,2,0)</f>
        <v xml:space="preserve">Верт.насос  CRI3-4 A-FGJ-A-E-HQQE 3x23  </v>
      </c>
      <c r="C2920" s="50" t="str">
        <f>VLOOKUP(A2920,'DATA (2)'!A:G,4,0)</f>
        <v>CW</v>
      </c>
      <c r="D2920" s="51"/>
      <c r="E2920" s="50"/>
      <c r="F2920" s="50">
        <f>VLOOKUP(A2920,'DATA (2)'!A:G,5,0)</f>
        <v>599.91</v>
      </c>
      <c r="G2920" s="50">
        <f>IFERROR(F2920*(1-VLOOKUP(C2920,ГОЛОВНА!K:L,2,0)), "-")</f>
        <v>599.91</v>
      </c>
    </row>
    <row r="2921" spans="1:7" x14ac:dyDescent="0.3">
      <c r="A2921" s="80">
        <v>96542850</v>
      </c>
      <c r="B2921" s="53" t="str">
        <f>VLOOKUP(A2921,'DATA (2)'!A:G,2,0)</f>
        <v xml:space="preserve">Верт.насос CRI3-4 A-FGJ-A-V-HQQV 1x220  </v>
      </c>
      <c r="C2921" s="50" t="str">
        <f>VLOOKUP(A2921,'DATA (2)'!A:G,4,0)</f>
        <v>CW</v>
      </c>
      <c r="D2921" s="51"/>
      <c r="E2921" s="50"/>
      <c r="F2921" s="50">
        <f>VLOOKUP(A2921,'DATA (2)'!A:G,5,0)</f>
        <v>645.99</v>
      </c>
      <c r="G2921" s="50">
        <f>IFERROR(F2921*(1-VLOOKUP(C2921,ГОЛОВНА!K:L,2,0)), "-")</f>
        <v>645.99</v>
      </c>
    </row>
    <row r="2922" spans="1:7" x14ac:dyDescent="0.3">
      <c r="A2922" s="80">
        <v>96527917</v>
      </c>
      <c r="B2922" s="53" t="str">
        <f>VLOOKUP(A2922,'DATA (2)'!A:G,2,0)</f>
        <v xml:space="preserve">Верт.насос  CRI3-4 A-FGJ-A-V-HQQV 3x23  </v>
      </c>
      <c r="C2922" s="50" t="str">
        <f>VLOOKUP(A2922,'DATA (2)'!A:G,4,0)</f>
        <v>CW</v>
      </c>
      <c r="D2922" s="51"/>
      <c r="E2922" s="50"/>
      <c r="F2922" s="50">
        <f>VLOOKUP(A2922,'DATA (2)'!A:G,5,0)</f>
        <v>617.91999999999996</v>
      </c>
      <c r="G2922" s="50">
        <f>IFERROR(F2922*(1-VLOOKUP(C2922,ГОЛОВНА!K:L,2,0)), "-")</f>
        <v>617.91999999999996</v>
      </c>
    </row>
    <row r="2923" spans="1:7" x14ac:dyDescent="0.3">
      <c r="A2923" s="80">
        <v>96563512</v>
      </c>
      <c r="B2923" s="53" t="str">
        <f>VLOOKUP(A2923,'DATA (2)'!A:G,2,0)</f>
        <v xml:space="preserve">Верт.насос  CRI3-4 A-FGJ-A-V-HQQV 3x40  </v>
      </c>
      <c r="C2923" s="50" t="str">
        <f>VLOOKUP(A2923,'DATA (2)'!A:G,4,0)</f>
        <v>CW</v>
      </c>
      <c r="D2923" s="51"/>
      <c r="E2923" s="50"/>
      <c r="F2923" s="50">
        <f>VLOOKUP(A2923,'DATA (2)'!A:G,5,0)</f>
        <v>617.91999999999996</v>
      </c>
      <c r="G2923" s="50">
        <f>IFERROR(F2923*(1-VLOOKUP(C2923,ГОЛОВНА!K:L,2,0)), "-")</f>
        <v>617.91999999999996</v>
      </c>
    </row>
    <row r="2924" spans="1:7" x14ac:dyDescent="0.3">
      <c r="A2924" s="80">
        <v>96527953</v>
      </c>
      <c r="B2924" s="53" t="str">
        <f>VLOOKUP(A2924,'DATA (2)'!A:G,2,0)</f>
        <v xml:space="preserve">Верт.насос  CRI3-4 A-P-A-E-HQQE 3x230/  </v>
      </c>
      <c r="C2924" s="50" t="str">
        <f>VLOOKUP(A2924,'DATA (2)'!A:G,4,0)</f>
        <v>CW</v>
      </c>
      <c r="D2924" s="51"/>
      <c r="E2924" s="50"/>
      <c r="F2924" s="50">
        <f>VLOOKUP(A2924,'DATA (2)'!A:G,5,0)</f>
        <v>565.80999999999995</v>
      </c>
      <c r="G2924" s="50">
        <f>IFERROR(F2924*(1-VLOOKUP(C2924,ГОЛОВНА!K:L,2,0)), "-")</f>
        <v>565.80999999999995</v>
      </c>
    </row>
    <row r="2925" spans="1:7" x14ac:dyDescent="0.3">
      <c r="A2925" s="80">
        <v>96563549</v>
      </c>
      <c r="B2925" s="53" t="str">
        <f>VLOOKUP(A2925,'DATA (2)'!A:G,2,0)</f>
        <v xml:space="preserve">CRI3-4 A-P-A-E-HQQE 3x400D 50HZ         </v>
      </c>
      <c r="C2925" s="50" t="str">
        <f>VLOOKUP(A2925,'DATA (2)'!A:G,4,0)</f>
        <v>CW</v>
      </c>
      <c r="D2925" s="51"/>
      <c r="E2925" s="50"/>
      <c r="F2925" s="50">
        <f>VLOOKUP(A2925,'DATA (2)'!A:G,5,0)</f>
        <v>565.80999999999995</v>
      </c>
      <c r="G2925" s="50">
        <f>IFERROR(F2925*(1-VLOOKUP(C2925,ГОЛОВНА!K:L,2,0)), "-")</f>
        <v>565.80999999999995</v>
      </c>
    </row>
    <row r="2926" spans="1:7" x14ac:dyDescent="0.3">
      <c r="A2926" s="80">
        <v>96563156</v>
      </c>
      <c r="B2926" s="53" t="str">
        <f>VLOOKUP(A2926,'DATA (2)'!A:G,2,0)</f>
        <v xml:space="preserve">Верт.насос CRI3-4 A-P-A-V-HQQV 1x220/2  </v>
      </c>
      <c r="C2926" s="50" t="str">
        <f>VLOOKUP(A2926,'DATA (2)'!A:G,4,0)</f>
        <v>CW</v>
      </c>
      <c r="D2926" s="51"/>
      <c r="E2926" s="50"/>
      <c r="F2926" s="50">
        <f>VLOOKUP(A2926,'DATA (2)'!A:G,5,0)</f>
        <v>611.91</v>
      </c>
      <c r="G2926" s="50">
        <f>IFERROR(F2926*(1-VLOOKUP(C2926,ГОЛОВНА!K:L,2,0)), "-")</f>
        <v>611.91</v>
      </c>
    </row>
    <row r="2927" spans="1:7" x14ac:dyDescent="0.3">
      <c r="A2927" s="80">
        <v>96527976</v>
      </c>
      <c r="B2927" s="53" t="str">
        <f>VLOOKUP(A2927,'DATA (2)'!A:G,2,0)</f>
        <v xml:space="preserve">Верт.насос  CRI3-4 A-P-A-V-HQQV 3x230/  </v>
      </c>
      <c r="C2927" s="50" t="str">
        <f>VLOOKUP(A2927,'DATA (2)'!A:G,4,0)</f>
        <v>CW</v>
      </c>
      <c r="D2927" s="51"/>
      <c r="E2927" s="50"/>
      <c r="F2927" s="50">
        <f>VLOOKUP(A2927,'DATA (2)'!A:G,5,0)</f>
        <v>583.83000000000004</v>
      </c>
      <c r="G2927" s="50">
        <f>IFERROR(F2927*(1-VLOOKUP(C2927,ГОЛОВНА!K:L,2,0)), "-")</f>
        <v>583.83000000000004</v>
      </c>
    </row>
    <row r="2928" spans="1:7" x14ac:dyDescent="0.3">
      <c r="A2928" s="80">
        <v>96563584</v>
      </c>
      <c r="B2928" s="53" t="str">
        <f>VLOOKUP(A2928,'DATA (2)'!A:G,2,0)</f>
        <v xml:space="preserve">Верт.насос  CRI3-4 A-P-A-V-HQQV 3x400D  </v>
      </c>
      <c r="C2928" s="50" t="str">
        <f>VLOOKUP(A2928,'DATA (2)'!A:G,4,0)</f>
        <v>CW</v>
      </c>
      <c r="D2928" s="51"/>
      <c r="E2928" s="50"/>
      <c r="F2928" s="50">
        <f>VLOOKUP(A2928,'DATA (2)'!A:G,5,0)</f>
        <v>583.83000000000004</v>
      </c>
      <c r="G2928" s="50">
        <f>IFERROR(F2928*(1-VLOOKUP(C2928,ГОЛОВНА!K:L,2,0)), "-")</f>
        <v>583.83000000000004</v>
      </c>
    </row>
    <row r="2929" spans="1:7" x14ac:dyDescent="0.3">
      <c r="A2929" s="80">
        <v>96563106</v>
      </c>
      <c r="B2929" s="53" t="str">
        <f>VLOOKUP(A2929,'DATA (2)'!A:G,2,0)</f>
        <v xml:space="preserve">Верт.насос CRI3-5 A-CA-A-E-HQQE 1x220/  </v>
      </c>
      <c r="C2929" s="50" t="str">
        <f>VLOOKUP(A2929,'DATA (2)'!A:G,4,0)</f>
        <v>CW</v>
      </c>
      <c r="D2929" s="51"/>
      <c r="E2929" s="50"/>
      <c r="F2929" s="50">
        <f>VLOOKUP(A2929,'DATA (2)'!A:G,5,0)</f>
        <v>619.30999999999995</v>
      </c>
      <c r="G2929" s="50">
        <f>IFERROR(F2929*(1-VLOOKUP(C2929,ГОЛОВНА!K:L,2,0)), "-")</f>
        <v>619.30999999999995</v>
      </c>
    </row>
    <row r="2930" spans="1:7" x14ac:dyDescent="0.3">
      <c r="A2930" s="80">
        <v>96516723</v>
      </c>
      <c r="B2930" s="53" t="str">
        <f>VLOOKUP(A2930,'DATA (2)'!A:G,2,0)</f>
        <v xml:space="preserve">Верт.насос  CRI3-5 A-CA-A-E-HQQE 3x230  </v>
      </c>
      <c r="C2930" s="50" t="str">
        <f>VLOOKUP(A2930,'DATA (2)'!A:G,4,0)</f>
        <v>CW</v>
      </c>
      <c r="D2930" s="51"/>
      <c r="E2930" s="50"/>
      <c r="F2930" s="50">
        <f>VLOOKUP(A2930,'DATA (2)'!A:G,5,0)</f>
        <v>591.25</v>
      </c>
      <c r="G2930" s="50">
        <f>IFERROR(F2930*(1-VLOOKUP(C2930,ГОЛОВНА!K:L,2,0)), "-")</f>
        <v>591.25</v>
      </c>
    </row>
    <row r="2931" spans="1:7" x14ac:dyDescent="0.3">
      <c r="A2931" s="80">
        <v>96563224</v>
      </c>
      <c r="B2931" s="53" t="str">
        <f>VLOOKUP(A2931,'DATA (2)'!A:G,2,0)</f>
        <v xml:space="preserve">Верт.насос  CRI3-5 A-CA-A-E-HQQE 3x400  </v>
      </c>
      <c r="C2931" s="50" t="str">
        <f>VLOOKUP(A2931,'DATA (2)'!A:G,4,0)</f>
        <v>CW</v>
      </c>
      <c r="D2931" s="51"/>
      <c r="E2931" s="50"/>
      <c r="F2931" s="50">
        <f>VLOOKUP(A2931,'DATA (2)'!A:G,5,0)</f>
        <v>591.25</v>
      </c>
      <c r="G2931" s="50">
        <f>IFERROR(F2931*(1-VLOOKUP(C2931,ГОЛОВНА!K:L,2,0)), "-")</f>
        <v>591.25</v>
      </c>
    </row>
    <row r="2932" spans="1:7" x14ac:dyDescent="0.3">
      <c r="A2932" s="80">
        <v>96516746</v>
      </c>
      <c r="B2932" s="53" t="str">
        <f>VLOOKUP(A2932,'DATA (2)'!A:G,2,0)</f>
        <v xml:space="preserve">Верт.насос  CRI3-5 A-CA-A-V-HQQV 3x230  </v>
      </c>
      <c r="C2932" s="50" t="str">
        <f>VLOOKUP(A2932,'DATA (2)'!A:G,4,0)</f>
        <v>CW</v>
      </c>
      <c r="D2932" s="51"/>
      <c r="E2932" s="50"/>
      <c r="F2932" s="50">
        <f>VLOOKUP(A2932,'DATA (2)'!A:G,5,0)</f>
        <v>609.26</v>
      </c>
      <c r="G2932" s="50">
        <f>IFERROR(F2932*(1-VLOOKUP(C2932,ГОЛОВНА!K:L,2,0)), "-")</f>
        <v>609.26</v>
      </c>
    </row>
    <row r="2933" spans="1:7" x14ac:dyDescent="0.3">
      <c r="A2933" s="80">
        <v>96563447</v>
      </c>
      <c r="B2933" s="53" t="str">
        <f>VLOOKUP(A2933,'DATA (2)'!A:G,2,0)</f>
        <v xml:space="preserve">Верт.насос  CRI3-5 A-CA-A-V-HQQV 3x400  </v>
      </c>
      <c r="C2933" s="50" t="str">
        <f>VLOOKUP(A2933,'DATA (2)'!A:G,4,0)</f>
        <v>CW</v>
      </c>
      <c r="D2933" s="51"/>
      <c r="E2933" s="50"/>
      <c r="F2933" s="50">
        <f>VLOOKUP(A2933,'DATA (2)'!A:G,5,0)</f>
        <v>609.26</v>
      </c>
      <c r="G2933" s="50">
        <f>IFERROR(F2933*(1-VLOOKUP(C2933,ГОЛОВНА!K:L,2,0)), "-")</f>
        <v>609.26</v>
      </c>
    </row>
    <row r="2934" spans="1:7" x14ac:dyDescent="0.3">
      <c r="A2934" s="80">
        <v>96529527</v>
      </c>
      <c r="B2934" s="53" t="str">
        <f>VLOOKUP(A2934,'DATA (2)'!A:G,2,0)</f>
        <v xml:space="preserve">Верт.насос CRI3-5 A-FGJ-A-E-HQQE 1x220  </v>
      </c>
      <c r="C2934" s="50" t="str">
        <f>VLOOKUP(A2934,'DATA (2)'!A:G,4,0)</f>
        <v>CW</v>
      </c>
      <c r="D2934" s="51"/>
      <c r="E2934" s="50"/>
      <c r="F2934" s="50">
        <f>VLOOKUP(A2934,'DATA (2)'!A:G,5,0)</f>
        <v>653.4</v>
      </c>
      <c r="G2934" s="50">
        <f>IFERROR(F2934*(1-VLOOKUP(C2934,ГОЛОВНА!K:L,2,0)), "-")</f>
        <v>653.4</v>
      </c>
    </row>
    <row r="2935" spans="1:7" x14ac:dyDescent="0.3">
      <c r="A2935" s="80">
        <v>96527891</v>
      </c>
      <c r="B2935" s="53" t="str">
        <f>VLOOKUP(A2935,'DATA (2)'!A:G,2,0)</f>
        <v xml:space="preserve">Верт.насос  CRI3-5 A-FGJ-A-E-HQQE 3x23  </v>
      </c>
      <c r="C2935" s="50" t="str">
        <f>VLOOKUP(A2935,'DATA (2)'!A:G,4,0)</f>
        <v>CW</v>
      </c>
      <c r="D2935" s="51"/>
      <c r="E2935" s="50"/>
      <c r="F2935" s="50">
        <f>VLOOKUP(A2935,'DATA (2)'!A:G,5,0)</f>
        <v>625.32000000000005</v>
      </c>
      <c r="G2935" s="50">
        <f>IFERROR(F2935*(1-VLOOKUP(C2935,ГОЛОВНА!K:L,2,0)), "-")</f>
        <v>625.32000000000005</v>
      </c>
    </row>
    <row r="2936" spans="1:7" x14ac:dyDescent="0.3">
      <c r="A2936" s="80">
        <v>96563489</v>
      </c>
      <c r="B2936" s="53" t="str">
        <f>VLOOKUP(A2936,'DATA (2)'!A:G,2,0)</f>
        <v xml:space="preserve">Верт.насос  CRI3-5 A-FGJ-A-E-HQQE 3x40  </v>
      </c>
      <c r="C2936" s="50" t="str">
        <f>VLOOKUP(A2936,'DATA (2)'!A:G,4,0)</f>
        <v>CW</v>
      </c>
      <c r="D2936" s="51"/>
      <c r="E2936" s="50"/>
      <c r="F2936" s="50">
        <f>VLOOKUP(A2936,'DATA (2)'!A:G,5,0)</f>
        <v>625.32000000000005</v>
      </c>
      <c r="G2936" s="50">
        <f>IFERROR(F2936*(1-VLOOKUP(C2936,ГОЛОВНА!K:L,2,0)), "-")</f>
        <v>625.32000000000005</v>
      </c>
    </row>
    <row r="2937" spans="1:7" x14ac:dyDescent="0.3">
      <c r="A2937" s="80">
        <v>96542851</v>
      </c>
      <c r="B2937" s="53" t="str">
        <f>VLOOKUP(A2937,'DATA (2)'!A:G,2,0)</f>
        <v xml:space="preserve">Верт.насос CRI3-5 A-FGJ-A-V-HQQV 1x220  </v>
      </c>
      <c r="C2937" s="50" t="str">
        <f>VLOOKUP(A2937,'DATA (2)'!A:G,4,0)</f>
        <v>CW</v>
      </c>
      <c r="D2937" s="51"/>
      <c r="E2937" s="50"/>
      <c r="F2937" s="50">
        <f>VLOOKUP(A2937,'DATA (2)'!A:G,5,0)</f>
        <v>671.43</v>
      </c>
      <c r="G2937" s="50">
        <f>IFERROR(F2937*(1-VLOOKUP(C2937,ГОЛОВНА!K:L,2,0)), "-")</f>
        <v>671.43</v>
      </c>
    </row>
    <row r="2938" spans="1:7" x14ac:dyDescent="0.3">
      <c r="A2938" s="80">
        <v>96527919</v>
      </c>
      <c r="B2938" s="53" t="str">
        <f>VLOOKUP(A2938,'DATA (2)'!A:G,2,0)</f>
        <v xml:space="preserve">CRI3-5 A-FGJ-A-V-HQQV 3x230/400 50HZ    </v>
      </c>
      <c r="C2938" s="50" t="str">
        <f>VLOOKUP(A2938,'DATA (2)'!A:G,4,0)</f>
        <v>CW</v>
      </c>
      <c r="D2938" s="51"/>
      <c r="E2938" s="50"/>
      <c r="F2938" s="50">
        <f>VLOOKUP(A2938,'DATA (2)'!A:G,5,0)</f>
        <v>643.35</v>
      </c>
      <c r="G2938" s="50">
        <f>IFERROR(F2938*(1-VLOOKUP(C2938,ГОЛОВНА!K:L,2,0)), "-")</f>
        <v>643.35</v>
      </c>
    </row>
    <row r="2939" spans="1:7" x14ac:dyDescent="0.3">
      <c r="A2939" s="80">
        <v>96563513</v>
      </c>
      <c r="B2939" s="53" t="str">
        <f>VLOOKUP(A2939,'DATA (2)'!A:G,2,0)</f>
        <v xml:space="preserve">Верт.насос  CRI3-5 A-FGJ-A-V-HQQV 3x40  </v>
      </c>
      <c r="C2939" s="50" t="str">
        <f>VLOOKUP(A2939,'DATA (2)'!A:G,4,0)</f>
        <v>CW</v>
      </c>
      <c r="D2939" s="51"/>
      <c r="E2939" s="50"/>
      <c r="F2939" s="50">
        <f>VLOOKUP(A2939,'DATA (2)'!A:G,5,0)</f>
        <v>643.35</v>
      </c>
      <c r="G2939" s="50">
        <f>IFERROR(F2939*(1-VLOOKUP(C2939,ГОЛОВНА!K:L,2,0)), "-")</f>
        <v>643.35</v>
      </c>
    </row>
    <row r="2940" spans="1:7" x14ac:dyDescent="0.3">
      <c r="A2940" s="80">
        <v>96533116</v>
      </c>
      <c r="B2940" s="53" t="str">
        <f>VLOOKUP(A2940,'DATA (2)'!A:G,2,0)</f>
        <v xml:space="preserve">Верт.насос CRI3-5 A-P-A-E-HQQE 1x220/2  </v>
      </c>
      <c r="C2940" s="50" t="str">
        <f>VLOOKUP(A2940,'DATA (2)'!A:G,4,0)</f>
        <v>CW</v>
      </c>
      <c r="D2940" s="51"/>
      <c r="E2940" s="50"/>
      <c r="F2940" s="50">
        <f>VLOOKUP(A2940,'DATA (2)'!A:G,5,0)</f>
        <v>619.30999999999995</v>
      </c>
      <c r="G2940" s="50">
        <f>IFERROR(F2940*(1-VLOOKUP(C2940,ГОЛОВНА!K:L,2,0)), "-")</f>
        <v>619.30999999999995</v>
      </c>
    </row>
    <row r="2941" spans="1:7" x14ac:dyDescent="0.3">
      <c r="A2941" s="80">
        <v>96527954</v>
      </c>
      <c r="B2941" s="53" t="str">
        <f>VLOOKUP(A2941,'DATA (2)'!A:G,2,0)</f>
        <v xml:space="preserve">Верт.насос  CRI3-5 A-P-A-E-HQQE 3x230/  </v>
      </c>
      <c r="C2941" s="50" t="str">
        <f>VLOOKUP(A2941,'DATA (2)'!A:G,4,0)</f>
        <v>CW</v>
      </c>
      <c r="D2941" s="51"/>
      <c r="E2941" s="50"/>
      <c r="F2941" s="50">
        <f>VLOOKUP(A2941,'DATA (2)'!A:G,5,0)</f>
        <v>591.25</v>
      </c>
      <c r="G2941" s="50">
        <f>IFERROR(F2941*(1-VLOOKUP(C2941,ГОЛОВНА!K:L,2,0)), "-")</f>
        <v>591.25</v>
      </c>
    </row>
    <row r="2942" spans="1:7" x14ac:dyDescent="0.3">
      <c r="A2942" s="80">
        <v>96563550</v>
      </c>
      <c r="B2942" s="53" t="str">
        <f>VLOOKUP(A2942,'DATA (2)'!A:G,2,0)</f>
        <v xml:space="preserve">Верт.насос  CRI3-5 A-P-A-E-HQQE 3x400D  </v>
      </c>
      <c r="C2942" s="50" t="str">
        <f>VLOOKUP(A2942,'DATA (2)'!A:G,4,0)</f>
        <v>CW</v>
      </c>
      <c r="D2942" s="51"/>
      <c r="E2942" s="50"/>
      <c r="F2942" s="50">
        <f>VLOOKUP(A2942,'DATA (2)'!A:G,5,0)</f>
        <v>591.25</v>
      </c>
      <c r="G2942" s="50">
        <f>IFERROR(F2942*(1-VLOOKUP(C2942,ГОЛОВНА!K:L,2,0)), "-")</f>
        <v>591.25</v>
      </c>
    </row>
    <row r="2943" spans="1:7" x14ac:dyDescent="0.3">
      <c r="A2943" s="80">
        <v>96563157</v>
      </c>
      <c r="B2943" s="53" t="str">
        <f>VLOOKUP(A2943,'DATA (2)'!A:G,2,0)</f>
        <v xml:space="preserve">Верт.насос CRI3-5 A-P-A-V-HQQV 1x220/2  </v>
      </c>
      <c r="C2943" s="50" t="str">
        <f>VLOOKUP(A2943,'DATA (2)'!A:G,4,0)</f>
        <v>CW</v>
      </c>
      <c r="D2943" s="51"/>
      <c r="E2943" s="50"/>
      <c r="F2943" s="50">
        <f>VLOOKUP(A2943,'DATA (2)'!A:G,5,0)</f>
        <v>637.35</v>
      </c>
      <c r="G2943" s="50">
        <f>IFERROR(F2943*(1-VLOOKUP(C2943,ГОЛОВНА!K:L,2,0)), "-")</f>
        <v>637.35</v>
      </c>
    </row>
    <row r="2944" spans="1:7" x14ac:dyDescent="0.3">
      <c r="A2944" s="80">
        <v>96527977</v>
      </c>
      <c r="B2944" s="53" t="str">
        <f>VLOOKUP(A2944,'DATA (2)'!A:G,2,0)</f>
        <v xml:space="preserve">Верт.насос  CRI3-5 A-P-A-V-HQQV 3x230/  </v>
      </c>
      <c r="C2944" s="50" t="str">
        <f>VLOOKUP(A2944,'DATA (2)'!A:G,4,0)</f>
        <v>CW</v>
      </c>
      <c r="D2944" s="51"/>
      <c r="E2944" s="50"/>
      <c r="F2944" s="50">
        <f>VLOOKUP(A2944,'DATA (2)'!A:G,5,0)</f>
        <v>609.26</v>
      </c>
      <c r="G2944" s="50">
        <f>IFERROR(F2944*(1-VLOOKUP(C2944,ГОЛОВНА!K:L,2,0)), "-")</f>
        <v>609.26</v>
      </c>
    </row>
    <row r="2945" spans="1:7" x14ac:dyDescent="0.3">
      <c r="A2945" s="80">
        <v>96563585</v>
      </c>
      <c r="B2945" s="53" t="str">
        <f>VLOOKUP(A2945,'DATA (2)'!A:G,2,0)</f>
        <v xml:space="preserve">Верт.насос  CRI3-5 A-P-A-V-HQQV 3x400D  </v>
      </c>
      <c r="C2945" s="50" t="str">
        <f>VLOOKUP(A2945,'DATA (2)'!A:G,4,0)</f>
        <v>CW</v>
      </c>
      <c r="D2945" s="51"/>
      <c r="E2945" s="50"/>
      <c r="F2945" s="50">
        <f>VLOOKUP(A2945,'DATA (2)'!A:G,5,0)</f>
        <v>609.26</v>
      </c>
      <c r="G2945" s="50">
        <f>IFERROR(F2945*(1-VLOOKUP(C2945,ГОЛОВНА!K:L,2,0)), "-")</f>
        <v>609.26</v>
      </c>
    </row>
    <row r="2946" spans="1:7" x14ac:dyDescent="0.3">
      <c r="A2946" s="80">
        <v>96563107</v>
      </c>
      <c r="B2946" s="53" t="str">
        <f>VLOOKUP(A2946,'DATA (2)'!A:G,2,0)</f>
        <v xml:space="preserve">Верт.насос CRI3-6 A-CA-A-E-HQQE 1x220/  </v>
      </c>
      <c r="C2946" s="50" t="str">
        <f>VLOOKUP(A2946,'DATA (2)'!A:G,4,0)</f>
        <v>CW</v>
      </c>
      <c r="D2946" s="51"/>
      <c r="E2946" s="50"/>
      <c r="F2946" s="50">
        <f>VLOOKUP(A2946,'DATA (2)'!A:G,5,0)</f>
        <v>639.29</v>
      </c>
      <c r="G2946" s="50">
        <f>IFERROR(F2946*(1-VLOOKUP(C2946,ГОЛОВНА!K:L,2,0)), "-")</f>
        <v>639.29</v>
      </c>
    </row>
    <row r="2947" spans="1:7" x14ac:dyDescent="0.3">
      <c r="A2947" s="80">
        <v>96516724</v>
      </c>
      <c r="B2947" s="53" t="str">
        <f>VLOOKUP(A2947,'DATA (2)'!A:G,2,0)</f>
        <v xml:space="preserve">Верт.насос  CRI3-6 A-CA-A-E-HQQE 3x230  </v>
      </c>
      <c r="C2947" s="50" t="str">
        <f>VLOOKUP(A2947,'DATA (2)'!A:G,4,0)</f>
        <v>CW</v>
      </c>
      <c r="D2947" s="51"/>
      <c r="E2947" s="50"/>
      <c r="F2947" s="50">
        <f>VLOOKUP(A2947,'DATA (2)'!A:G,5,0)</f>
        <v>599.01</v>
      </c>
      <c r="G2947" s="50">
        <f>IFERROR(F2947*(1-VLOOKUP(C2947,ГОЛОВНА!K:L,2,0)), "-")</f>
        <v>599.01</v>
      </c>
    </row>
    <row r="2948" spans="1:7" x14ac:dyDescent="0.3">
      <c r="A2948" s="80">
        <v>96563238</v>
      </c>
      <c r="B2948" s="53" t="str">
        <f>VLOOKUP(A2948,'DATA (2)'!A:G,2,0)</f>
        <v xml:space="preserve">Верт.насос  CRI3-6 A-CA-A-E-HQQE 3x400  </v>
      </c>
      <c r="C2948" s="50" t="str">
        <f>VLOOKUP(A2948,'DATA (2)'!A:G,4,0)</f>
        <v>CW</v>
      </c>
      <c r="D2948" s="51"/>
      <c r="E2948" s="50"/>
      <c r="F2948" s="50">
        <f>VLOOKUP(A2948,'DATA (2)'!A:G,5,0)</f>
        <v>599.01</v>
      </c>
      <c r="G2948" s="50">
        <f>IFERROR(F2948*(1-VLOOKUP(C2948,ГОЛОВНА!K:L,2,0)), "-")</f>
        <v>599.01</v>
      </c>
    </row>
    <row r="2949" spans="1:7" x14ac:dyDescent="0.3">
      <c r="A2949" s="80">
        <v>96516747</v>
      </c>
      <c r="B2949" s="53" t="str">
        <f>VLOOKUP(A2949,'DATA (2)'!A:G,2,0)</f>
        <v xml:space="preserve">Верт.насос  CRI3-6 A-CA-A-V-HQQV 3x230  </v>
      </c>
      <c r="C2949" s="50" t="str">
        <f>VLOOKUP(A2949,'DATA (2)'!A:G,4,0)</f>
        <v>CW</v>
      </c>
      <c r="D2949" s="51"/>
      <c r="E2949" s="50"/>
      <c r="F2949" s="50">
        <f>VLOOKUP(A2949,'DATA (2)'!A:G,5,0)</f>
        <v>617.04</v>
      </c>
      <c r="G2949" s="50">
        <f>IFERROR(F2949*(1-VLOOKUP(C2949,ГОЛОВНА!K:L,2,0)), "-")</f>
        <v>617.04</v>
      </c>
    </row>
    <row r="2950" spans="1:7" x14ac:dyDescent="0.3">
      <c r="A2950" s="80">
        <v>96563448</v>
      </c>
      <c r="B2950" s="53" t="str">
        <f>VLOOKUP(A2950,'DATA (2)'!A:G,2,0)</f>
        <v xml:space="preserve">Верт.насос  CRI3-6 A-CA-A-V-HQQV 3x400  </v>
      </c>
      <c r="C2950" s="50" t="str">
        <f>VLOOKUP(A2950,'DATA (2)'!A:G,4,0)</f>
        <v>CW</v>
      </c>
      <c r="D2950" s="51"/>
      <c r="E2950" s="50"/>
      <c r="F2950" s="50">
        <f>VLOOKUP(A2950,'DATA (2)'!A:G,5,0)</f>
        <v>617.04</v>
      </c>
      <c r="G2950" s="50">
        <f>IFERROR(F2950*(1-VLOOKUP(C2950,ГОЛОВНА!K:L,2,0)), "-")</f>
        <v>617.04</v>
      </c>
    </row>
    <row r="2951" spans="1:7" x14ac:dyDescent="0.3">
      <c r="A2951" s="80">
        <v>96529528</v>
      </c>
      <c r="B2951" s="53" t="str">
        <f>VLOOKUP(A2951,'DATA (2)'!A:G,2,0)</f>
        <v xml:space="preserve">Верт.насос CRI3-6 A-FGJ-A-E-HQQE 1x220  </v>
      </c>
      <c r="C2951" s="50" t="str">
        <f>VLOOKUP(A2951,'DATA (2)'!A:G,4,0)</f>
        <v>CW</v>
      </c>
      <c r="D2951" s="51"/>
      <c r="E2951" s="50"/>
      <c r="F2951" s="50">
        <f>VLOOKUP(A2951,'DATA (2)'!A:G,5,0)</f>
        <v>673.37</v>
      </c>
      <c r="G2951" s="50">
        <f>IFERROR(F2951*(1-VLOOKUP(C2951,ГОЛОВНА!K:L,2,0)), "-")</f>
        <v>673.37</v>
      </c>
    </row>
    <row r="2952" spans="1:7" x14ac:dyDescent="0.3">
      <c r="A2952" s="80">
        <v>96527892</v>
      </c>
      <c r="B2952" s="53" t="str">
        <f>VLOOKUP(A2952,'DATA (2)'!A:G,2,0)</f>
        <v xml:space="preserve">Верт.насос  CRI3-6 A-FGJ-A-E-HQQE 3x23  </v>
      </c>
      <c r="C2952" s="50" t="str">
        <f>VLOOKUP(A2952,'DATA (2)'!A:G,4,0)</f>
        <v>CW</v>
      </c>
      <c r="D2952" s="51"/>
      <c r="E2952" s="50"/>
      <c r="F2952" s="50">
        <f>VLOOKUP(A2952,'DATA (2)'!A:G,5,0)</f>
        <v>633.1</v>
      </c>
      <c r="G2952" s="50">
        <f>IFERROR(F2952*(1-VLOOKUP(C2952,ГОЛОВНА!K:L,2,0)), "-")</f>
        <v>633.1</v>
      </c>
    </row>
    <row r="2953" spans="1:7" x14ac:dyDescent="0.3">
      <c r="A2953" s="80">
        <v>96563490</v>
      </c>
      <c r="B2953" s="53" t="str">
        <f>VLOOKUP(A2953,'DATA (2)'!A:G,2,0)</f>
        <v xml:space="preserve">Верт.насос  CRI3-6 A-FGJ-A-E-HQQE 3x40  </v>
      </c>
      <c r="C2953" s="50" t="str">
        <f>VLOOKUP(A2953,'DATA (2)'!A:G,4,0)</f>
        <v>CW</v>
      </c>
      <c r="D2953" s="51"/>
      <c r="E2953" s="50"/>
      <c r="F2953" s="50">
        <f>VLOOKUP(A2953,'DATA (2)'!A:G,5,0)</f>
        <v>633.1</v>
      </c>
      <c r="G2953" s="50">
        <f>IFERROR(F2953*(1-VLOOKUP(C2953,ГОЛОВНА!K:L,2,0)), "-")</f>
        <v>633.1</v>
      </c>
    </row>
    <row r="2954" spans="1:7" x14ac:dyDescent="0.3">
      <c r="A2954" s="80">
        <v>96542852</v>
      </c>
      <c r="B2954" s="53" t="str">
        <f>VLOOKUP(A2954,'DATA (2)'!A:G,2,0)</f>
        <v xml:space="preserve">Верт.насос CRI3-6 A-FGJ-A-V-HQQV 1x220  </v>
      </c>
      <c r="C2954" s="50" t="str">
        <f>VLOOKUP(A2954,'DATA (2)'!A:G,4,0)</f>
        <v>CW</v>
      </c>
      <c r="D2954" s="51"/>
      <c r="E2954" s="50"/>
      <c r="F2954" s="50">
        <f>VLOOKUP(A2954,'DATA (2)'!A:G,5,0)</f>
        <v>691.38</v>
      </c>
      <c r="G2954" s="50">
        <f>IFERROR(F2954*(1-VLOOKUP(C2954,ГОЛОВНА!K:L,2,0)), "-")</f>
        <v>691.38</v>
      </c>
    </row>
    <row r="2955" spans="1:7" x14ac:dyDescent="0.3">
      <c r="A2955" s="80">
        <v>96527920</v>
      </c>
      <c r="B2955" s="53" t="str">
        <f>VLOOKUP(A2955,'DATA (2)'!A:G,2,0)</f>
        <v xml:space="preserve">Верт.насос  CRI3-6 A-FGJ-A-V-HQQV 3x23  </v>
      </c>
      <c r="C2955" s="50" t="str">
        <f>VLOOKUP(A2955,'DATA (2)'!A:G,4,0)</f>
        <v>CW</v>
      </c>
      <c r="D2955" s="51"/>
      <c r="E2955" s="50"/>
      <c r="F2955" s="50">
        <f>VLOOKUP(A2955,'DATA (2)'!A:G,5,0)</f>
        <v>651.12</v>
      </c>
      <c r="G2955" s="50">
        <f>IFERROR(F2955*(1-VLOOKUP(C2955,ГОЛОВНА!K:L,2,0)), "-")</f>
        <v>651.12</v>
      </c>
    </row>
    <row r="2956" spans="1:7" x14ac:dyDescent="0.3">
      <c r="A2956" s="80">
        <v>96563514</v>
      </c>
      <c r="B2956" s="53" t="str">
        <f>VLOOKUP(A2956,'DATA (2)'!A:G,2,0)</f>
        <v xml:space="preserve">Верт.насос  CRI3-6 A-FGJ-A-V-HQQV 3x40  </v>
      </c>
      <c r="C2956" s="50" t="str">
        <f>VLOOKUP(A2956,'DATA (2)'!A:G,4,0)</f>
        <v>CW</v>
      </c>
      <c r="D2956" s="51"/>
      <c r="E2956" s="50"/>
      <c r="F2956" s="50">
        <f>VLOOKUP(A2956,'DATA (2)'!A:G,5,0)</f>
        <v>651.12</v>
      </c>
      <c r="G2956" s="50">
        <f>IFERROR(F2956*(1-VLOOKUP(C2956,ГОЛОВНА!K:L,2,0)), "-")</f>
        <v>651.12</v>
      </c>
    </row>
    <row r="2957" spans="1:7" x14ac:dyDescent="0.3">
      <c r="A2957" s="80">
        <v>96533118</v>
      </c>
      <c r="B2957" s="53" t="str">
        <f>VLOOKUP(A2957,'DATA (2)'!A:G,2,0)</f>
        <v xml:space="preserve">Верт.насос CRI3-6 A-P-A-E-HQQE 1x220/2  </v>
      </c>
      <c r="C2957" s="50" t="str">
        <f>VLOOKUP(A2957,'DATA (2)'!A:G,4,0)</f>
        <v>CW</v>
      </c>
      <c r="D2957" s="51"/>
      <c r="E2957" s="50"/>
      <c r="F2957" s="50">
        <f>VLOOKUP(A2957,'DATA (2)'!A:G,5,0)</f>
        <v>639.29</v>
      </c>
      <c r="G2957" s="50">
        <f>IFERROR(F2957*(1-VLOOKUP(C2957,ГОЛОВНА!K:L,2,0)), "-")</f>
        <v>639.29</v>
      </c>
    </row>
    <row r="2958" spans="1:7" x14ac:dyDescent="0.3">
      <c r="A2958" s="80">
        <v>96527955</v>
      </c>
      <c r="B2958" s="53" t="str">
        <f>VLOOKUP(A2958,'DATA (2)'!A:G,2,0)</f>
        <v xml:space="preserve">Верт.насос  CRI3-6 A-P-A-E-HQQE 3x230/  </v>
      </c>
      <c r="C2958" s="50" t="str">
        <f>VLOOKUP(A2958,'DATA (2)'!A:G,4,0)</f>
        <v>CW</v>
      </c>
      <c r="D2958" s="51"/>
      <c r="E2958" s="50"/>
      <c r="F2958" s="50">
        <f>VLOOKUP(A2958,'DATA (2)'!A:G,5,0)</f>
        <v>599.01</v>
      </c>
      <c r="G2958" s="50">
        <f>IFERROR(F2958*(1-VLOOKUP(C2958,ГОЛОВНА!K:L,2,0)), "-")</f>
        <v>599.01</v>
      </c>
    </row>
    <row r="2959" spans="1:7" x14ac:dyDescent="0.3">
      <c r="A2959" s="80">
        <v>96563551</v>
      </c>
      <c r="B2959" s="53" t="str">
        <f>VLOOKUP(A2959,'DATA (2)'!A:G,2,0)</f>
        <v xml:space="preserve">Верт.насос  CRI3-6 A-P-A-E-HQQE 3x400D  </v>
      </c>
      <c r="C2959" s="50" t="str">
        <f>VLOOKUP(A2959,'DATA (2)'!A:G,4,0)</f>
        <v>CW</v>
      </c>
      <c r="D2959" s="51"/>
      <c r="E2959" s="50"/>
      <c r="F2959" s="50">
        <f>VLOOKUP(A2959,'DATA (2)'!A:G,5,0)</f>
        <v>599.01</v>
      </c>
      <c r="G2959" s="50">
        <f>IFERROR(F2959*(1-VLOOKUP(C2959,ГОЛОВНА!K:L,2,0)), "-")</f>
        <v>599.01</v>
      </c>
    </row>
    <row r="2960" spans="1:7" x14ac:dyDescent="0.3">
      <c r="A2960" s="80">
        <v>96563158</v>
      </c>
      <c r="B2960" s="53" t="str">
        <f>VLOOKUP(A2960,'DATA (2)'!A:G,2,0)</f>
        <v xml:space="preserve">Верт.насос CRI3-6 A-P-A-V-HQQV 1x220/2  </v>
      </c>
      <c r="C2960" s="50" t="str">
        <f>VLOOKUP(A2960,'DATA (2)'!A:G,4,0)</f>
        <v>CW</v>
      </c>
      <c r="D2960" s="51"/>
      <c r="E2960" s="50"/>
      <c r="F2960" s="50">
        <f>VLOOKUP(A2960,'DATA (2)'!A:G,5,0)</f>
        <v>657.29</v>
      </c>
      <c r="G2960" s="50">
        <f>IFERROR(F2960*(1-VLOOKUP(C2960,ГОЛОВНА!K:L,2,0)), "-")</f>
        <v>657.29</v>
      </c>
    </row>
    <row r="2961" spans="1:7" x14ac:dyDescent="0.3">
      <c r="A2961" s="80">
        <v>96527979</v>
      </c>
      <c r="B2961" s="53" t="str">
        <f>VLOOKUP(A2961,'DATA (2)'!A:G,2,0)</f>
        <v xml:space="preserve">Верт.насос  CRI3-6 A-P-A-V-HQQV 3x230/  </v>
      </c>
      <c r="C2961" s="50" t="str">
        <f>VLOOKUP(A2961,'DATA (2)'!A:G,4,0)</f>
        <v>CW</v>
      </c>
      <c r="D2961" s="51"/>
      <c r="E2961" s="50"/>
      <c r="F2961" s="50">
        <f>VLOOKUP(A2961,'DATA (2)'!A:G,5,0)</f>
        <v>617.04</v>
      </c>
      <c r="G2961" s="50">
        <f>IFERROR(F2961*(1-VLOOKUP(C2961,ГОЛОВНА!K:L,2,0)), "-")</f>
        <v>617.04</v>
      </c>
    </row>
    <row r="2962" spans="1:7" x14ac:dyDescent="0.3">
      <c r="A2962" s="80">
        <v>96563586</v>
      </c>
      <c r="B2962" s="53" t="str">
        <f>VLOOKUP(A2962,'DATA (2)'!A:G,2,0)</f>
        <v xml:space="preserve">Верт.насос  CRI3-6 A-P-A-V-HQQV 3x400D  </v>
      </c>
      <c r="C2962" s="50" t="str">
        <f>VLOOKUP(A2962,'DATA (2)'!A:G,4,0)</f>
        <v>CW</v>
      </c>
      <c r="D2962" s="51"/>
      <c r="E2962" s="50"/>
      <c r="F2962" s="50">
        <f>VLOOKUP(A2962,'DATA (2)'!A:G,5,0)</f>
        <v>617.04</v>
      </c>
      <c r="G2962" s="50">
        <f>IFERROR(F2962*(1-VLOOKUP(C2962,ГОЛОВНА!K:L,2,0)), "-")</f>
        <v>617.04</v>
      </c>
    </row>
    <row r="2963" spans="1:7" x14ac:dyDescent="0.3">
      <c r="A2963" s="80">
        <v>96563108</v>
      </c>
      <c r="B2963" s="53" t="str">
        <f>VLOOKUP(A2963,'DATA (2)'!A:G,2,0)</f>
        <v xml:space="preserve">Верт.насос CRI3-7 A-CA-A-E-HQQE 1x220/  </v>
      </c>
      <c r="C2963" s="50" t="str">
        <f>VLOOKUP(A2963,'DATA (2)'!A:G,4,0)</f>
        <v>CW</v>
      </c>
      <c r="D2963" s="51"/>
      <c r="E2963" s="50"/>
      <c r="F2963" s="50">
        <f>VLOOKUP(A2963,'DATA (2)'!A:G,5,0)</f>
        <v>670.19</v>
      </c>
      <c r="G2963" s="50">
        <f>IFERROR(F2963*(1-VLOOKUP(C2963,ГОЛОВНА!K:L,2,0)), "-")</f>
        <v>670.19</v>
      </c>
    </row>
    <row r="2964" spans="1:7" x14ac:dyDescent="0.3">
      <c r="A2964" s="80">
        <v>96516725</v>
      </c>
      <c r="B2964" s="53" t="str">
        <f>VLOOKUP(A2964,'DATA (2)'!A:G,2,0)</f>
        <v xml:space="preserve">Верт.насос  CRI3-7 A-CA-A-E-HQQE 3x230  </v>
      </c>
      <c r="C2964" s="50" t="str">
        <f>VLOOKUP(A2964,'DATA (2)'!A:G,4,0)</f>
        <v>CW</v>
      </c>
      <c r="D2964" s="51"/>
      <c r="E2964" s="50"/>
      <c r="F2964" s="50">
        <f>VLOOKUP(A2964,'DATA (2)'!A:G,5,0)</f>
        <v>629.94000000000005</v>
      </c>
      <c r="G2964" s="50">
        <f>IFERROR(F2964*(1-VLOOKUP(C2964,ГОЛОВНА!K:L,2,0)), "-")</f>
        <v>629.94000000000005</v>
      </c>
    </row>
    <row r="2965" spans="1:7" x14ac:dyDescent="0.3">
      <c r="A2965" s="80">
        <v>96563239</v>
      </c>
      <c r="B2965" s="53" t="str">
        <f>VLOOKUP(A2965,'DATA (2)'!A:G,2,0)</f>
        <v xml:space="preserve">Верт.насос  CRI3-7 A-CA-A-E-HQQE 3x400  </v>
      </c>
      <c r="C2965" s="50" t="str">
        <f>VLOOKUP(A2965,'DATA (2)'!A:G,4,0)</f>
        <v>CW</v>
      </c>
      <c r="D2965" s="51"/>
      <c r="E2965" s="50"/>
      <c r="F2965" s="50">
        <f>VLOOKUP(A2965,'DATA (2)'!A:G,5,0)</f>
        <v>629.94000000000005</v>
      </c>
      <c r="G2965" s="50">
        <f>IFERROR(F2965*(1-VLOOKUP(C2965,ГОЛОВНА!K:L,2,0)), "-")</f>
        <v>629.94000000000005</v>
      </c>
    </row>
    <row r="2966" spans="1:7" x14ac:dyDescent="0.3">
      <c r="A2966" s="80">
        <v>96516748</v>
      </c>
      <c r="B2966" s="53" t="str">
        <f>VLOOKUP(A2966,'DATA (2)'!A:G,2,0)</f>
        <v xml:space="preserve">Верт.насос  CRI3-7 A-CA-A-V-HQQV 3x230  </v>
      </c>
      <c r="C2966" s="50" t="str">
        <f>VLOOKUP(A2966,'DATA (2)'!A:G,4,0)</f>
        <v>CW</v>
      </c>
      <c r="D2966" s="51"/>
      <c r="E2966" s="50"/>
      <c r="F2966" s="50">
        <f>VLOOKUP(A2966,'DATA (2)'!A:G,5,0)</f>
        <v>647.91999999999996</v>
      </c>
      <c r="G2966" s="50">
        <f>IFERROR(F2966*(1-VLOOKUP(C2966,ГОЛОВНА!K:L,2,0)), "-")</f>
        <v>647.91999999999996</v>
      </c>
    </row>
    <row r="2967" spans="1:7" x14ac:dyDescent="0.3">
      <c r="A2967" s="80">
        <v>96563449</v>
      </c>
      <c r="B2967" s="53" t="str">
        <f>VLOOKUP(A2967,'DATA (2)'!A:G,2,0)</f>
        <v xml:space="preserve">Верт.насос  CRI3-7 A-CA-A-V-HQQV 3x400  </v>
      </c>
      <c r="C2967" s="50" t="str">
        <f>VLOOKUP(A2967,'DATA (2)'!A:G,4,0)</f>
        <v>CW</v>
      </c>
      <c r="D2967" s="51"/>
      <c r="E2967" s="50"/>
      <c r="F2967" s="50">
        <f>VLOOKUP(A2967,'DATA (2)'!A:G,5,0)</f>
        <v>647.91999999999996</v>
      </c>
      <c r="G2967" s="50">
        <f>IFERROR(F2967*(1-VLOOKUP(C2967,ГОЛОВНА!K:L,2,0)), "-")</f>
        <v>647.91999999999996</v>
      </c>
    </row>
    <row r="2968" spans="1:7" x14ac:dyDescent="0.3">
      <c r="A2968" s="80">
        <v>96529529</v>
      </c>
      <c r="B2968" s="53" t="str">
        <f>VLOOKUP(A2968,'DATA (2)'!A:G,2,0)</f>
        <v xml:space="preserve">Верт.насос CRI3-7 A-FGJ-A-E-HQQE 1x220  </v>
      </c>
      <c r="C2968" s="50" t="str">
        <f>VLOOKUP(A2968,'DATA (2)'!A:G,4,0)</f>
        <v>CW</v>
      </c>
      <c r="D2968" s="51"/>
      <c r="E2968" s="50"/>
      <c r="F2968" s="50">
        <f>VLOOKUP(A2968,'DATA (2)'!A:G,5,0)</f>
        <v>704.28</v>
      </c>
      <c r="G2968" s="50">
        <f>IFERROR(F2968*(1-VLOOKUP(C2968,ГОЛОВНА!K:L,2,0)), "-")</f>
        <v>704.28</v>
      </c>
    </row>
    <row r="2969" spans="1:7" x14ac:dyDescent="0.3">
      <c r="A2969" s="80">
        <v>96527893</v>
      </c>
      <c r="B2969" s="53" t="str">
        <f>VLOOKUP(A2969,'DATA (2)'!A:G,2,0)</f>
        <v xml:space="preserve">Верт.насос  CRI3-7 A-FGJ-A-E-HQQE 3x23  </v>
      </c>
      <c r="C2969" s="50" t="str">
        <f>VLOOKUP(A2969,'DATA (2)'!A:G,4,0)</f>
        <v>CW</v>
      </c>
      <c r="D2969" s="51"/>
      <c r="E2969" s="50"/>
      <c r="F2969" s="50">
        <f>VLOOKUP(A2969,'DATA (2)'!A:G,5,0)</f>
        <v>664.01</v>
      </c>
      <c r="G2969" s="50">
        <f>IFERROR(F2969*(1-VLOOKUP(C2969,ГОЛОВНА!K:L,2,0)), "-")</f>
        <v>664.01</v>
      </c>
    </row>
    <row r="2970" spans="1:7" x14ac:dyDescent="0.3">
      <c r="A2970" s="80">
        <v>96563491</v>
      </c>
      <c r="B2970" s="53" t="str">
        <f>VLOOKUP(A2970,'DATA (2)'!A:G,2,0)</f>
        <v xml:space="preserve">Верт.насос  CRI3-7 A-FGJ-A-E-HQQE 3x40  </v>
      </c>
      <c r="C2970" s="50" t="str">
        <f>VLOOKUP(A2970,'DATA (2)'!A:G,4,0)</f>
        <v>CW</v>
      </c>
      <c r="D2970" s="51"/>
      <c r="E2970" s="50"/>
      <c r="F2970" s="50">
        <f>VLOOKUP(A2970,'DATA (2)'!A:G,5,0)</f>
        <v>664.01</v>
      </c>
      <c r="G2970" s="50">
        <f>IFERROR(F2970*(1-VLOOKUP(C2970,ГОЛОВНА!K:L,2,0)), "-")</f>
        <v>664.01</v>
      </c>
    </row>
    <row r="2971" spans="1:7" x14ac:dyDescent="0.3">
      <c r="A2971" s="80">
        <v>96542853</v>
      </c>
      <c r="B2971" s="53" t="str">
        <f>VLOOKUP(A2971,'DATA (2)'!A:G,2,0)</f>
        <v xml:space="preserve">Верт.насос CRI3-7 A-FGJ-A-V-HQQV 1x220  </v>
      </c>
      <c r="C2971" s="50" t="str">
        <f>VLOOKUP(A2971,'DATA (2)'!A:G,4,0)</f>
        <v>CW</v>
      </c>
      <c r="D2971" s="51"/>
      <c r="E2971" s="50"/>
      <c r="F2971" s="50">
        <f>VLOOKUP(A2971,'DATA (2)'!A:G,5,0)</f>
        <v>722.3</v>
      </c>
      <c r="G2971" s="50">
        <f>IFERROR(F2971*(1-VLOOKUP(C2971,ГОЛОВНА!K:L,2,0)), "-")</f>
        <v>722.3</v>
      </c>
    </row>
    <row r="2972" spans="1:7" x14ac:dyDescent="0.3">
      <c r="A2972" s="80">
        <v>96527921</v>
      </c>
      <c r="B2972" s="53" t="str">
        <f>VLOOKUP(A2972,'DATA (2)'!A:G,2,0)</f>
        <v xml:space="preserve">Верт.насос  CRI3-7 A-FGJ-A-V-HQQV 3x23  </v>
      </c>
      <c r="C2972" s="50" t="str">
        <f>VLOOKUP(A2972,'DATA (2)'!A:G,4,0)</f>
        <v>CW</v>
      </c>
      <c r="D2972" s="51"/>
      <c r="E2972" s="50"/>
      <c r="F2972" s="50">
        <f>VLOOKUP(A2972,'DATA (2)'!A:G,5,0)</f>
        <v>682.03</v>
      </c>
      <c r="G2972" s="50">
        <f>IFERROR(F2972*(1-VLOOKUP(C2972,ГОЛОВНА!K:L,2,0)), "-")</f>
        <v>682.03</v>
      </c>
    </row>
    <row r="2973" spans="1:7" x14ac:dyDescent="0.3">
      <c r="A2973" s="80">
        <v>96563515</v>
      </c>
      <c r="B2973" s="53" t="str">
        <f>VLOOKUP(A2973,'DATA (2)'!A:G,2,0)</f>
        <v xml:space="preserve">Верт.насос  CRI3-7 A-FGJ-A-V-HQQV 3x40  </v>
      </c>
      <c r="C2973" s="50" t="str">
        <f>VLOOKUP(A2973,'DATA (2)'!A:G,4,0)</f>
        <v>CW</v>
      </c>
      <c r="D2973" s="51"/>
      <c r="E2973" s="50"/>
      <c r="F2973" s="50">
        <f>VLOOKUP(A2973,'DATA (2)'!A:G,5,0)</f>
        <v>682.03</v>
      </c>
      <c r="G2973" s="50">
        <f>IFERROR(F2973*(1-VLOOKUP(C2973,ГОЛОВНА!K:L,2,0)), "-")</f>
        <v>682.03</v>
      </c>
    </row>
    <row r="2974" spans="1:7" x14ac:dyDescent="0.3">
      <c r="A2974" s="80">
        <v>96533120</v>
      </c>
      <c r="B2974" s="53" t="str">
        <f>VLOOKUP(A2974,'DATA (2)'!A:G,2,0)</f>
        <v xml:space="preserve">Верт.насос CRI3-7 A-P-A-E-HQQE 1x220/2  </v>
      </c>
      <c r="C2974" s="50" t="str">
        <f>VLOOKUP(A2974,'DATA (2)'!A:G,4,0)</f>
        <v>CW</v>
      </c>
      <c r="D2974" s="51"/>
      <c r="E2974" s="50"/>
      <c r="F2974" s="50">
        <f>VLOOKUP(A2974,'DATA (2)'!A:G,5,0)</f>
        <v>670.19</v>
      </c>
      <c r="G2974" s="50">
        <f>IFERROR(F2974*(1-VLOOKUP(C2974,ГОЛОВНА!K:L,2,0)), "-")</f>
        <v>670.19</v>
      </c>
    </row>
    <row r="2975" spans="1:7" x14ac:dyDescent="0.3">
      <c r="A2975" s="80">
        <v>96527956</v>
      </c>
      <c r="B2975" s="53" t="str">
        <f>VLOOKUP(A2975,'DATA (2)'!A:G,2,0)</f>
        <v xml:space="preserve">Верт.насос  CRI3-7 A-P-A-E-HQQE 3x230/  </v>
      </c>
      <c r="C2975" s="50" t="str">
        <f>VLOOKUP(A2975,'DATA (2)'!A:G,4,0)</f>
        <v>CW</v>
      </c>
      <c r="D2975" s="51"/>
      <c r="E2975" s="50"/>
      <c r="F2975" s="50">
        <f>VLOOKUP(A2975,'DATA (2)'!A:G,5,0)</f>
        <v>629.94000000000005</v>
      </c>
      <c r="G2975" s="50">
        <f>IFERROR(F2975*(1-VLOOKUP(C2975,ГОЛОВНА!K:L,2,0)), "-")</f>
        <v>629.94000000000005</v>
      </c>
    </row>
    <row r="2976" spans="1:7" x14ac:dyDescent="0.3">
      <c r="A2976" s="80">
        <v>96563170</v>
      </c>
      <c r="B2976" s="53" t="str">
        <f>VLOOKUP(A2976,'DATA (2)'!A:G,2,0)</f>
        <v xml:space="preserve">Верт.насос CRI3-7 A-P-A-V-HQQV 1x220/2  </v>
      </c>
      <c r="C2976" s="50" t="str">
        <f>VLOOKUP(A2976,'DATA (2)'!A:G,4,0)</f>
        <v>CW</v>
      </c>
      <c r="D2976" s="51"/>
      <c r="E2976" s="50"/>
      <c r="F2976" s="50">
        <f>VLOOKUP(A2976,'DATA (2)'!A:G,5,0)</f>
        <v>688.21</v>
      </c>
      <c r="G2976" s="50">
        <f>IFERROR(F2976*(1-VLOOKUP(C2976,ГОЛОВНА!K:L,2,0)), "-")</f>
        <v>688.21</v>
      </c>
    </row>
    <row r="2977" spans="1:7" x14ac:dyDescent="0.3">
      <c r="A2977" s="80">
        <v>96527980</v>
      </c>
      <c r="B2977" s="53" t="str">
        <f>VLOOKUP(A2977,'DATA (2)'!A:G,2,0)</f>
        <v xml:space="preserve">Верт.насос  CRI3-7 A-P-A-V-HQQV 3x230/  </v>
      </c>
      <c r="C2977" s="50" t="str">
        <f>VLOOKUP(A2977,'DATA (2)'!A:G,4,0)</f>
        <v>CW</v>
      </c>
      <c r="D2977" s="51"/>
      <c r="E2977" s="50"/>
      <c r="F2977" s="50">
        <f>VLOOKUP(A2977,'DATA (2)'!A:G,5,0)</f>
        <v>647.91999999999996</v>
      </c>
      <c r="G2977" s="50">
        <f>IFERROR(F2977*(1-VLOOKUP(C2977,ГОЛОВНА!K:L,2,0)), "-")</f>
        <v>647.91999999999996</v>
      </c>
    </row>
    <row r="2978" spans="1:7" x14ac:dyDescent="0.3">
      <c r="A2978" s="80">
        <v>96563587</v>
      </c>
      <c r="B2978" s="53" t="str">
        <f>VLOOKUP(A2978,'DATA (2)'!A:G,2,0)</f>
        <v xml:space="preserve">Верт.насос  CRI3-7 A-P-A-V-HQQV 3x400D  </v>
      </c>
      <c r="C2978" s="50" t="str">
        <f>VLOOKUP(A2978,'DATA (2)'!A:G,4,0)</f>
        <v>CW</v>
      </c>
      <c r="D2978" s="51"/>
      <c r="E2978" s="50"/>
      <c r="F2978" s="50">
        <f>VLOOKUP(A2978,'DATA (2)'!A:G,5,0)</f>
        <v>647.91999999999996</v>
      </c>
      <c r="G2978" s="50">
        <f>IFERROR(F2978*(1-VLOOKUP(C2978,ГОЛОВНА!K:L,2,0)), "-")</f>
        <v>647.91999999999996</v>
      </c>
    </row>
    <row r="2979" spans="1:7" x14ac:dyDescent="0.3">
      <c r="A2979" s="80">
        <v>96563109</v>
      </c>
      <c r="B2979" s="53" t="str">
        <f>VLOOKUP(A2979,'DATA (2)'!A:G,2,0)</f>
        <v xml:space="preserve">Верт.насос CRI3-8 A-CA-A-E-HQQE 1x220/  </v>
      </c>
      <c r="C2979" s="50" t="str">
        <f>VLOOKUP(A2979,'DATA (2)'!A:G,4,0)</f>
        <v>CW</v>
      </c>
      <c r="D2979" s="51"/>
      <c r="E2979" s="50"/>
      <c r="F2979" s="50">
        <f>VLOOKUP(A2979,'DATA (2)'!A:G,5,0)</f>
        <v>781.26</v>
      </c>
      <c r="G2979" s="50">
        <f>IFERROR(F2979*(1-VLOOKUP(C2979,ГОЛОВНА!K:L,2,0)), "-")</f>
        <v>781.26</v>
      </c>
    </row>
    <row r="2980" spans="1:7" x14ac:dyDescent="0.3">
      <c r="A2980" s="80">
        <v>96516726</v>
      </c>
      <c r="B2980" s="53" t="str">
        <f>VLOOKUP(A2980,'DATA (2)'!A:G,2,0)</f>
        <v xml:space="preserve">Верт.насос CRI3-8 A-CA-A-E-HQQE 3x230/  </v>
      </c>
      <c r="C2980" s="50" t="str">
        <f>VLOOKUP(A2980,'DATA (2)'!A:G,4,0)</f>
        <v>CW</v>
      </c>
      <c r="D2980" s="51"/>
      <c r="E2980" s="50"/>
      <c r="F2980" s="50">
        <f>VLOOKUP(A2980,'DATA (2)'!A:G,5,0)</f>
        <v>662.94</v>
      </c>
      <c r="G2980" s="50">
        <f>IFERROR(F2980*(1-VLOOKUP(C2980,ГОЛОВНА!K:L,2,0)), "-")</f>
        <v>662.94</v>
      </c>
    </row>
    <row r="2981" spans="1:7" x14ac:dyDescent="0.3">
      <c r="A2981" s="80">
        <v>96563250</v>
      </c>
      <c r="B2981" s="53" t="str">
        <f>VLOOKUP(A2981,'DATA (2)'!A:G,2,0)</f>
        <v xml:space="preserve">Верт.насос CRI3-8 A-CA-A-E-HQQE 3x400D  </v>
      </c>
      <c r="C2981" s="50" t="str">
        <f>VLOOKUP(A2981,'DATA (2)'!A:G,4,0)</f>
        <v>CW</v>
      </c>
      <c r="D2981" s="51"/>
      <c r="E2981" s="50"/>
      <c r="F2981" s="50">
        <f>VLOOKUP(A2981,'DATA (2)'!A:G,5,0)</f>
        <v>662.94</v>
      </c>
      <c r="G2981" s="50">
        <f>IFERROR(F2981*(1-VLOOKUP(C2981,ГОЛОВНА!K:L,2,0)), "-")</f>
        <v>662.94</v>
      </c>
    </row>
    <row r="2982" spans="1:7" x14ac:dyDescent="0.3">
      <c r="A2982" s="80">
        <v>96516749</v>
      </c>
      <c r="B2982" s="53" t="str">
        <f>VLOOKUP(A2982,'DATA (2)'!A:G,2,0)</f>
        <v xml:space="preserve">Верт.насос CRI3-8 A-CA-A-V-HQQV 3x230/  </v>
      </c>
      <c r="C2982" s="50" t="str">
        <f>VLOOKUP(A2982,'DATA (2)'!A:G,4,0)</f>
        <v>CW</v>
      </c>
      <c r="D2982" s="51"/>
      <c r="E2982" s="50"/>
      <c r="F2982" s="50">
        <f>VLOOKUP(A2982,'DATA (2)'!A:G,5,0)</f>
        <v>680.95</v>
      </c>
      <c r="G2982" s="50">
        <f>IFERROR(F2982*(1-VLOOKUP(C2982,ГОЛОВНА!K:L,2,0)), "-")</f>
        <v>680.95</v>
      </c>
    </row>
    <row r="2983" spans="1:7" x14ac:dyDescent="0.3">
      <c r="A2983" s="80">
        <v>96563450</v>
      </c>
      <c r="B2983" s="53" t="str">
        <f>VLOOKUP(A2983,'DATA (2)'!A:G,2,0)</f>
        <v xml:space="preserve">Верт.насос CRI3-8 A-CA-A-V-HQQV 3x400D  </v>
      </c>
      <c r="C2983" s="50" t="str">
        <f>VLOOKUP(A2983,'DATA (2)'!A:G,4,0)</f>
        <v>CW</v>
      </c>
      <c r="D2983" s="51"/>
      <c r="E2983" s="50"/>
      <c r="F2983" s="50">
        <f>VLOOKUP(A2983,'DATA (2)'!A:G,5,0)</f>
        <v>680.95</v>
      </c>
      <c r="G2983" s="50">
        <f>IFERROR(F2983*(1-VLOOKUP(C2983,ГОЛОВНА!K:L,2,0)), "-")</f>
        <v>680.95</v>
      </c>
    </row>
    <row r="2984" spans="1:7" x14ac:dyDescent="0.3">
      <c r="A2984" s="80">
        <v>96529530</v>
      </c>
      <c r="B2984" s="53" t="str">
        <f>VLOOKUP(A2984,'DATA (2)'!A:G,2,0)</f>
        <v xml:space="preserve">Верт.насос CRI3-8 A-FGJ-A-E-HQQE 1x220  </v>
      </c>
      <c r="C2984" s="50" t="str">
        <f>VLOOKUP(A2984,'DATA (2)'!A:G,4,0)</f>
        <v>CW</v>
      </c>
      <c r="D2984" s="51"/>
      <c r="E2984" s="50"/>
      <c r="F2984" s="50">
        <f>VLOOKUP(A2984,'DATA (2)'!A:G,5,0)</f>
        <v>815.35</v>
      </c>
      <c r="G2984" s="50">
        <f>IFERROR(F2984*(1-VLOOKUP(C2984,ГОЛОВНА!K:L,2,0)), "-")</f>
        <v>815.35</v>
      </c>
    </row>
    <row r="2985" spans="1:7" x14ac:dyDescent="0.3">
      <c r="A2985" s="80">
        <v>96527894</v>
      </c>
      <c r="B2985" s="53" t="str">
        <f>VLOOKUP(A2985,'DATA (2)'!A:G,2,0)</f>
        <v xml:space="preserve">Верт.насос CRI3-8 A-FGJ-A-E-HQQE 3x230  </v>
      </c>
      <c r="C2985" s="50" t="str">
        <f>VLOOKUP(A2985,'DATA (2)'!A:G,4,0)</f>
        <v>CW</v>
      </c>
      <c r="D2985" s="51"/>
      <c r="E2985" s="50"/>
      <c r="F2985" s="50">
        <f>VLOOKUP(A2985,'DATA (2)'!A:G,5,0)</f>
        <v>697.03</v>
      </c>
      <c r="G2985" s="50">
        <f>IFERROR(F2985*(1-VLOOKUP(C2985,ГОЛОВНА!K:L,2,0)), "-")</f>
        <v>697.03</v>
      </c>
    </row>
    <row r="2986" spans="1:7" x14ac:dyDescent="0.3">
      <c r="A2986" s="80">
        <v>96563492</v>
      </c>
      <c r="B2986" s="53" t="str">
        <f>VLOOKUP(A2986,'DATA (2)'!A:G,2,0)</f>
        <v xml:space="preserve">Верт.насос CRI3-8 A-FGJ-A-E-HQQE 3x400  </v>
      </c>
      <c r="C2986" s="50" t="str">
        <f>VLOOKUP(A2986,'DATA (2)'!A:G,4,0)</f>
        <v>CW</v>
      </c>
      <c r="D2986" s="51"/>
      <c r="E2986" s="50"/>
      <c r="F2986" s="50">
        <f>VLOOKUP(A2986,'DATA (2)'!A:G,5,0)</f>
        <v>697.03</v>
      </c>
      <c r="G2986" s="50">
        <f>IFERROR(F2986*(1-VLOOKUP(C2986,ГОЛОВНА!K:L,2,0)), "-")</f>
        <v>697.03</v>
      </c>
    </row>
    <row r="2987" spans="1:7" x14ac:dyDescent="0.3">
      <c r="A2987" s="80">
        <v>96542854</v>
      </c>
      <c r="B2987" s="53" t="str">
        <f>VLOOKUP(A2987,'DATA (2)'!A:G,2,0)</f>
        <v xml:space="preserve">Верт.насос CRI3-8 A-FGJ-A-V-HQQV 1x220  </v>
      </c>
      <c r="C2987" s="50" t="str">
        <f>VLOOKUP(A2987,'DATA (2)'!A:G,4,0)</f>
        <v>CW</v>
      </c>
      <c r="D2987" s="51"/>
      <c r="E2987" s="50"/>
      <c r="F2987" s="50">
        <f>VLOOKUP(A2987,'DATA (2)'!A:G,5,0)</f>
        <v>833.35</v>
      </c>
      <c r="G2987" s="50">
        <f>IFERROR(F2987*(1-VLOOKUP(C2987,ГОЛОВНА!K:L,2,0)), "-")</f>
        <v>833.35</v>
      </c>
    </row>
    <row r="2988" spans="1:7" x14ac:dyDescent="0.3">
      <c r="A2988" s="80">
        <v>96527922</v>
      </c>
      <c r="B2988" s="53" t="str">
        <f>VLOOKUP(A2988,'DATA (2)'!A:G,2,0)</f>
        <v xml:space="preserve">Верт.насос CRI3-8 A-FGJ-A-V-HQQV 3x230  </v>
      </c>
      <c r="C2988" s="50" t="str">
        <f>VLOOKUP(A2988,'DATA (2)'!A:G,4,0)</f>
        <v>CW</v>
      </c>
      <c r="D2988" s="51"/>
      <c r="E2988" s="50"/>
      <c r="F2988" s="50">
        <f>VLOOKUP(A2988,'DATA (2)'!A:G,5,0)</f>
        <v>715.04</v>
      </c>
      <c r="G2988" s="50">
        <f>IFERROR(F2988*(1-VLOOKUP(C2988,ГОЛОВНА!K:L,2,0)), "-")</f>
        <v>715.04</v>
      </c>
    </row>
    <row r="2989" spans="1:7" x14ac:dyDescent="0.3">
      <c r="A2989" s="80">
        <v>96563516</v>
      </c>
      <c r="B2989" s="53" t="str">
        <f>VLOOKUP(A2989,'DATA (2)'!A:G,2,0)</f>
        <v xml:space="preserve">Верт.насос CRI3-8 A-FGJ-A-V-HQQV 3x400  </v>
      </c>
      <c r="C2989" s="50" t="str">
        <f>VLOOKUP(A2989,'DATA (2)'!A:G,4,0)</f>
        <v>CW</v>
      </c>
      <c r="D2989" s="51"/>
      <c r="E2989" s="50"/>
      <c r="F2989" s="50">
        <f>VLOOKUP(A2989,'DATA (2)'!A:G,5,0)</f>
        <v>715.04</v>
      </c>
      <c r="G2989" s="50">
        <f>IFERROR(F2989*(1-VLOOKUP(C2989,ГОЛОВНА!K:L,2,0)), "-")</f>
        <v>715.04</v>
      </c>
    </row>
    <row r="2990" spans="1:7" x14ac:dyDescent="0.3">
      <c r="A2990" s="80">
        <v>96533122</v>
      </c>
      <c r="B2990" s="53" t="str">
        <f>VLOOKUP(A2990,'DATA (2)'!A:G,2,0)</f>
        <v xml:space="preserve">Верт.насос CRI3-8 A-P-A-E-HQQE 1x220/2  </v>
      </c>
      <c r="C2990" s="50" t="str">
        <f>VLOOKUP(A2990,'DATA (2)'!A:G,4,0)</f>
        <v>CW</v>
      </c>
      <c r="D2990" s="51"/>
      <c r="E2990" s="50"/>
      <c r="F2990" s="50">
        <f>VLOOKUP(A2990,'DATA (2)'!A:G,5,0)</f>
        <v>781.26</v>
      </c>
      <c r="G2990" s="50">
        <f>IFERROR(F2990*(1-VLOOKUP(C2990,ГОЛОВНА!K:L,2,0)), "-")</f>
        <v>781.26</v>
      </c>
    </row>
    <row r="2991" spans="1:7" x14ac:dyDescent="0.3">
      <c r="A2991" s="80">
        <v>96527957</v>
      </c>
      <c r="B2991" s="53" t="str">
        <f>VLOOKUP(A2991,'DATA (2)'!A:G,2,0)</f>
        <v xml:space="preserve">Верт.насос CRI3-8 A-P-A-E-HQQE 3x230/4  </v>
      </c>
      <c r="C2991" s="50" t="str">
        <f>VLOOKUP(A2991,'DATA (2)'!A:G,4,0)</f>
        <v>CW</v>
      </c>
      <c r="D2991" s="51"/>
      <c r="E2991" s="50"/>
      <c r="F2991" s="50">
        <f>VLOOKUP(A2991,'DATA (2)'!A:G,5,0)</f>
        <v>662.94</v>
      </c>
      <c r="G2991" s="50">
        <f>IFERROR(F2991*(1-VLOOKUP(C2991,ГОЛОВНА!K:L,2,0)), "-")</f>
        <v>662.94</v>
      </c>
    </row>
    <row r="2992" spans="1:7" x14ac:dyDescent="0.3">
      <c r="A2992" s="80">
        <v>96563553</v>
      </c>
      <c r="B2992" s="53" t="str">
        <f>VLOOKUP(A2992,'DATA (2)'!A:G,2,0)</f>
        <v xml:space="preserve">Верт.насос CRI3-8 A-P-A-E-HQQE 3x400D   </v>
      </c>
      <c r="C2992" s="50" t="str">
        <f>VLOOKUP(A2992,'DATA (2)'!A:G,4,0)</f>
        <v>CW</v>
      </c>
      <c r="D2992" s="51"/>
      <c r="E2992" s="50"/>
      <c r="F2992" s="50">
        <f>VLOOKUP(A2992,'DATA (2)'!A:G,5,0)</f>
        <v>662.94</v>
      </c>
      <c r="G2992" s="50">
        <f>IFERROR(F2992*(1-VLOOKUP(C2992,ГОЛОВНА!K:L,2,0)), "-")</f>
        <v>662.94</v>
      </c>
    </row>
    <row r="2993" spans="1:7" x14ac:dyDescent="0.3">
      <c r="A2993" s="80">
        <v>96563171</v>
      </c>
      <c r="B2993" s="53" t="str">
        <f>VLOOKUP(A2993,'DATA (2)'!A:G,2,0)</f>
        <v xml:space="preserve">Верт.насос CRI3-8 A-P-A-V-HQQV 1x220/2  </v>
      </c>
      <c r="C2993" s="50" t="str">
        <f>VLOOKUP(A2993,'DATA (2)'!A:G,4,0)</f>
        <v>CW</v>
      </c>
      <c r="D2993" s="51"/>
      <c r="E2993" s="50"/>
      <c r="F2993" s="50">
        <f>VLOOKUP(A2993,'DATA (2)'!A:G,5,0)</f>
        <v>799.28</v>
      </c>
      <c r="G2993" s="50">
        <f>IFERROR(F2993*(1-VLOOKUP(C2993,ГОЛОВНА!K:L,2,0)), "-")</f>
        <v>799.28</v>
      </c>
    </row>
    <row r="2994" spans="1:7" x14ac:dyDescent="0.3">
      <c r="A2994" s="80">
        <v>96527981</v>
      </c>
      <c r="B2994" s="53" t="str">
        <f>VLOOKUP(A2994,'DATA (2)'!A:G,2,0)</f>
        <v xml:space="preserve">Верт.насос CRI3-8 A-P-A-V-HQQV 3x230/4  </v>
      </c>
      <c r="C2994" s="50" t="str">
        <f>VLOOKUP(A2994,'DATA (2)'!A:G,4,0)</f>
        <v>CW</v>
      </c>
      <c r="D2994" s="51"/>
      <c r="E2994" s="50"/>
      <c r="F2994" s="50">
        <f>VLOOKUP(A2994,'DATA (2)'!A:G,5,0)</f>
        <v>680.95</v>
      </c>
      <c r="G2994" s="50">
        <f>IFERROR(F2994*(1-VLOOKUP(C2994,ГОЛОВНА!K:L,2,0)), "-")</f>
        <v>680.95</v>
      </c>
    </row>
    <row r="2995" spans="1:7" x14ac:dyDescent="0.3">
      <c r="A2995" s="80">
        <v>96563588</v>
      </c>
      <c r="B2995" s="53" t="str">
        <f>VLOOKUP(A2995,'DATA (2)'!A:G,2,0)</f>
        <v xml:space="preserve">Верт.насос CRI3-8 A-P-A-V-HQQV 3x400D   </v>
      </c>
      <c r="C2995" s="50" t="str">
        <f>VLOOKUP(A2995,'DATA (2)'!A:G,4,0)</f>
        <v>CW</v>
      </c>
      <c r="D2995" s="51"/>
      <c r="E2995" s="50"/>
      <c r="F2995" s="50">
        <f>VLOOKUP(A2995,'DATA (2)'!A:G,5,0)</f>
        <v>680.95</v>
      </c>
      <c r="G2995" s="50">
        <f>IFERROR(F2995*(1-VLOOKUP(C2995,ГОЛОВНА!K:L,2,0)), "-")</f>
        <v>680.95</v>
      </c>
    </row>
    <row r="2996" spans="1:7" x14ac:dyDescent="0.3">
      <c r="A2996" s="80">
        <v>96563130</v>
      </c>
      <c r="B2996" s="53" t="str">
        <f>VLOOKUP(A2996,'DATA (2)'!A:G,2,0)</f>
        <v xml:space="preserve">Верт.насос CRI3-9 A-CA-A-E-HQQE 1x220/  </v>
      </c>
      <c r="C2996" s="50" t="str">
        <f>VLOOKUP(A2996,'DATA (2)'!A:G,4,0)</f>
        <v>CW</v>
      </c>
      <c r="D2996" s="51"/>
      <c r="E2996" s="50"/>
      <c r="F2996" s="50">
        <f>VLOOKUP(A2996,'DATA (2)'!A:G,5,0)</f>
        <v>810.59</v>
      </c>
      <c r="G2996" s="50">
        <f>IFERROR(F2996*(1-VLOOKUP(C2996,ГОЛОВНА!K:L,2,0)), "-")</f>
        <v>810.59</v>
      </c>
    </row>
    <row r="2997" spans="1:7" x14ac:dyDescent="0.3">
      <c r="A2997" s="80">
        <v>96516727</v>
      </c>
      <c r="B2997" s="53" t="str">
        <f>VLOOKUP(A2997,'DATA (2)'!A:G,2,0)</f>
        <v xml:space="preserve">Верт.насос CRI3-9 A-CA-A-E-HQQE 3x230/  </v>
      </c>
      <c r="C2997" s="50" t="str">
        <f>VLOOKUP(A2997,'DATA (2)'!A:G,4,0)</f>
        <v>CW</v>
      </c>
      <c r="D2997" s="51"/>
      <c r="E2997" s="50"/>
      <c r="F2997" s="50">
        <f>VLOOKUP(A2997,'DATA (2)'!A:G,5,0)</f>
        <v>692.26</v>
      </c>
      <c r="G2997" s="50">
        <f>IFERROR(F2997*(1-VLOOKUP(C2997,ГОЛОВНА!K:L,2,0)), "-")</f>
        <v>692.26</v>
      </c>
    </row>
    <row r="2998" spans="1:7" x14ac:dyDescent="0.3">
      <c r="A2998" s="80">
        <v>96563251</v>
      </c>
      <c r="B2998" s="53" t="str">
        <f>VLOOKUP(A2998,'DATA (2)'!A:G,2,0)</f>
        <v xml:space="preserve">Верт.насос CRI3-9 A-CA-A-E-HQQE 3x400D  </v>
      </c>
      <c r="C2998" s="50" t="str">
        <f>VLOOKUP(A2998,'DATA (2)'!A:G,4,0)</f>
        <v>CW</v>
      </c>
      <c r="D2998" s="51"/>
      <c r="E2998" s="50"/>
      <c r="F2998" s="50">
        <f>VLOOKUP(A2998,'DATA (2)'!A:G,5,0)</f>
        <v>692.26</v>
      </c>
      <c r="G2998" s="50">
        <f>IFERROR(F2998*(1-VLOOKUP(C2998,ГОЛОВНА!K:L,2,0)), "-")</f>
        <v>692.26</v>
      </c>
    </row>
    <row r="2999" spans="1:7" x14ac:dyDescent="0.3">
      <c r="A2999" s="80">
        <v>96516750</v>
      </c>
      <c r="B2999" s="53" t="str">
        <f>VLOOKUP(A2999,'DATA (2)'!A:G,2,0)</f>
        <v xml:space="preserve">Верт.насос CRI3-9 A-CA-A-V-HQQV 3x230/  </v>
      </c>
      <c r="C2999" s="50" t="str">
        <f>VLOOKUP(A2999,'DATA (2)'!A:G,4,0)</f>
        <v>CW</v>
      </c>
      <c r="D2999" s="51"/>
      <c r="E2999" s="50"/>
      <c r="F2999" s="50">
        <f>VLOOKUP(A2999,'DATA (2)'!A:G,5,0)</f>
        <v>710.27</v>
      </c>
      <c r="G2999" s="50">
        <f>IFERROR(F2999*(1-VLOOKUP(C2999,ГОЛОВНА!K:L,2,0)), "-")</f>
        <v>710.27</v>
      </c>
    </row>
    <row r="3000" spans="1:7" x14ac:dyDescent="0.3">
      <c r="A3000" s="80">
        <v>96563451</v>
      </c>
      <c r="B3000" s="53" t="str">
        <f>VLOOKUP(A3000,'DATA (2)'!A:G,2,0)</f>
        <v xml:space="preserve">Верт.насос CRI3-9 A-CA-A-V-HQQV 3x400D  </v>
      </c>
      <c r="C3000" s="50" t="str">
        <f>VLOOKUP(A3000,'DATA (2)'!A:G,4,0)</f>
        <v>CW</v>
      </c>
      <c r="D3000" s="51"/>
      <c r="E3000" s="50"/>
      <c r="F3000" s="50">
        <f>VLOOKUP(A3000,'DATA (2)'!A:G,5,0)</f>
        <v>710.27</v>
      </c>
      <c r="G3000" s="50">
        <f>IFERROR(F3000*(1-VLOOKUP(C3000,ГОЛОВНА!K:L,2,0)), "-")</f>
        <v>710.27</v>
      </c>
    </row>
    <row r="3001" spans="1:7" x14ac:dyDescent="0.3">
      <c r="A3001" s="80">
        <v>96529531</v>
      </c>
      <c r="B3001" s="53" t="str">
        <f>VLOOKUP(A3001,'DATA (2)'!A:G,2,0)</f>
        <v xml:space="preserve">Верт.насос CRI3-9 A-FGJ-A-E-HQQE 1x220  </v>
      </c>
      <c r="C3001" s="50" t="str">
        <f>VLOOKUP(A3001,'DATA (2)'!A:G,4,0)</f>
        <v>CW</v>
      </c>
      <c r="D3001" s="51"/>
      <c r="E3001" s="50"/>
      <c r="F3001" s="50">
        <f>VLOOKUP(A3001,'DATA (2)'!A:G,5,0)</f>
        <v>844.66</v>
      </c>
      <c r="G3001" s="50">
        <f>IFERROR(F3001*(1-VLOOKUP(C3001,ГОЛОВНА!K:L,2,0)), "-")</f>
        <v>844.66</v>
      </c>
    </row>
    <row r="3002" spans="1:7" x14ac:dyDescent="0.3">
      <c r="A3002" s="80">
        <v>96527899</v>
      </c>
      <c r="B3002" s="53" t="str">
        <f>VLOOKUP(A3002,'DATA (2)'!A:G,2,0)</f>
        <v xml:space="preserve">Верт.насос CRI3-9 A-FGJ-A-E-HQQE 3x230  </v>
      </c>
      <c r="C3002" s="50" t="str">
        <f>VLOOKUP(A3002,'DATA (2)'!A:G,4,0)</f>
        <v>CW</v>
      </c>
      <c r="D3002" s="51"/>
      <c r="E3002" s="50"/>
      <c r="F3002" s="50">
        <f>VLOOKUP(A3002,'DATA (2)'!A:G,5,0)</f>
        <v>726.35</v>
      </c>
      <c r="G3002" s="50">
        <f>IFERROR(F3002*(1-VLOOKUP(C3002,ГОЛОВНА!K:L,2,0)), "-")</f>
        <v>726.35</v>
      </c>
    </row>
    <row r="3003" spans="1:7" x14ac:dyDescent="0.3">
      <c r="A3003" s="80">
        <v>96563493</v>
      </c>
      <c r="B3003" s="53" t="str">
        <f>VLOOKUP(A3003,'DATA (2)'!A:G,2,0)</f>
        <v xml:space="preserve">Верт.насос CRI3-9 A-FGJ-A-E-HQQE 3x400  </v>
      </c>
      <c r="C3003" s="50" t="str">
        <f>VLOOKUP(A3003,'DATA (2)'!A:G,4,0)</f>
        <v>CW</v>
      </c>
      <c r="D3003" s="51"/>
      <c r="E3003" s="50"/>
      <c r="F3003" s="50">
        <f>VLOOKUP(A3003,'DATA (2)'!A:G,5,0)</f>
        <v>726.35</v>
      </c>
      <c r="G3003" s="50">
        <f>IFERROR(F3003*(1-VLOOKUP(C3003,ГОЛОВНА!K:L,2,0)), "-")</f>
        <v>726.35</v>
      </c>
    </row>
    <row r="3004" spans="1:7" x14ac:dyDescent="0.3">
      <c r="A3004" s="80">
        <v>96542855</v>
      </c>
      <c r="B3004" s="53" t="str">
        <f>VLOOKUP(A3004,'DATA (2)'!A:G,2,0)</f>
        <v xml:space="preserve">Верт.насос CRI3-9 A-FGJ-A-V-HQQV 1x220  </v>
      </c>
      <c r="C3004" s="50" t="str">
        <f>VLOOKUP(A3004,'DATA (2)'!A:G,4,0)</f>
        <v>CW</v>
      </c>
      <c r="D3004" s="51"/>
      <c r="E3004" s="50"/>
      <c r="F3004" s="50">
        <f>VLOOKUP(A3004,'DATA (2)'!A:G,5,0)</f>
        <v>862.69</v>
      </c>
      <c r="G3004" s="50">
        <f>IFERROR(F3004*(1-VLOOKUP(C3004,ГОЛОВНА!K:L,2,0)), "-")</f>
        <v>862.69</v>
      </c>
    </row>
    <row r="3005" spans="1:7" x14ac:dyDescent="0.3">
      <c r="A3005" s="80">
        <v>96527895</v>
      </c>
      <c r="B3005" s="53" t="str">
        <f>VLOOKUP(A3005,'DATA (2)'!A:G,2,0)</f>
        <v xml:space="preserve">Верт.насос CRI3-9 A-FGJ-A-V-HQQV 3x230  </v>
      </c>
      <c r="C3005" s="50" t="str">
        <f>VLOOKUP(A3005,'DATA (2)'!A:G,4,0)</f>
        <v>CW</v>
      </c>
      <c r="D3005" s="51"/>
      <c r="E3005" s="50"/>
      <c r="F3005" s="50">
        <f>VLOOKUP(A3005,'DATA (2)'!A:G,5,0)</f>
        <v>744.35</v>
      </c>
      <c r="G3005" s="50">
        <f>IFERROR(F3005*(1-VLOOKUP(C3005,ГОЛОВНА!K:L,2,0)), "-")</f>
        <v>744.35</v>
      </c>
    </row>
    <row r="3006" spans="1:7" x14ac:dyDescent="0.3">
      <c r="A3006" s="80">
        <v>96563518</v>
      </c>
      <c r="B3006" s="53" t="str">
        <f>VLOOKUP(A3006,'DATA (2)'!A:G,2,0)</f>
        <v xml:space="preserve">Верт.насос CRI3-9 A-FGJ-A-V-HQQV 3x400  </v>
      </c>
      <c r="C3006" s="50" t="str">
        <f>VLOOKUP(A3006,'DATA (2)'!A:G,4,0)</f>
        <v>CW</v>
      </c>
      <c r="D3006" s="51"/>
      <c r="E3006" s="50"/>
      <c r="F3006" s="50">
        <f>VLOOKUP(A3006,'DATA (2)'!A:G,5,0)</f>
        <v>744.35</v>
      </c>
      <c r="G3006" s="50">
        <f>IFERROR(F3006*(1-VLOOKUP(C3006,ГОЛОВНА!K:L,2,0)), "-")</f>
        <v>744.35</v>
      </c>
    </row>
    <row r="3007" spans="1:7" x14ac:dyDescent="0.3">
      <c r="A3007" s="80">
        <v>96533124</v>
      </c>
      <c r="B3007" s="53" t="str">
        <f>VLOOKUP(A3007,'DATA (2)'!A:G,2,0)</f>
        <v xml:space="preserve">Верт.насос CRI3-9 A-P-A-E-HQQE 1x220/2  </v>
      </c>
      <c r="C3007" s="50" t="str">
        <f>VLOOKUP(A3007,'DATA (2)'!A:G,4,0)</f>
        <v>CW</v>
      </c>
      <c r="D3007" s="51"/>
      <c r="E3007" s="50"/>
      <c r="F3007" s="50">
        <f>VLOOKUP(A3007,'DATA (2)'!A:G,5,0)</f>
        <v>810.59</v>
      </c>
      <c r="G3007" s="50">
        <f>IFERROR(F3007*(1-VLOOKUP(C3007,ГОЛОВНА!K:L,2,0)), "-")</f>
        <v>810.59</v>
      </c>
    </row>
    <row r="3008" spans="1:7" x14ac:dyDescent="0.3">
      <c r="A3008" s="80">
        <v>96527958</v>
      </c>
      <c r="B3008" s="53" t="str">
        <f>VLOOKUP(A3008,'DATA (2)'!A:G,2,0)</f>
        <v xml:space="preserve">Верт.насос CRI3-9 A-P-A-E-HQQE 3x230/4  </v>
      </c>
      <c r="C3008" s="50" t="str">
        <f>VLOOKUP(A3008,'DATA (2)'!A:G,4,0)</f>
        <v>CW</v>
      </c>
      <c r="D3008" s="51"/>
      <c r="E3008" s="50"/>
      <c r="F3008" s="50">
        <f>VLOOKUP(A3008,'DATA (2)'!A:G,5,0)</f>
        <v>692.26</v>
      </c>
      <c r="G3008" s="50">
        <f>IFERROR(F3008*(1-VLOOKUP(C3008,ГОЛОВНА!K:L,2,0)), "-")</f>
        <v>692.26</v>
      </c>
    </row>
    <row r="3009" spans="1:7" x14ac:dyDescent="0.3">
      <c r="A3009" s="80">
        <v>96563555</v>
      </c>
      <c r="B3009" s="53" t="str">
        <f>VLOOKUP(A3009,'DATA (2)'!A:G,2,0)</f>
        <v xml:space="preserve">Верт.насос CRI3-9 A-P-A-E-HQQE 3x400D   </v>
      </c>
      <c r="C3009" s="50" t="str">
        <f>VLOOKUP(A3009,'DATA (2)'!A:G,4,0)</f>
        <v>CW</v>
      </c>
      <c r="D3009" s="51"/>
      <c r="E3009" s="50"/>
      <c r="F3009" s="50">
        <f>VLOOKUP(A3009,'DATA (2)'!A:G,5,0)</f>
        <v>692.26</v>
      </c>
      <c r="G3009" s="50">
        <f>IFERROR(F3009*(1-VLOOKUP(C3009,ГОЛОВНА!K:L,2,0)), "-")</f>
        <v>692.26</v>
      </c>
    </row>
    <row r="3010" spans="1:7" x14ac:dyDescent="0.3">
      <c r="A3010" s="80">
        <v>96563172</v>
      </c>
      <c r="B3010" s="53" t="str">
        <f>VLOOKUP(A3010,'DATA (2)'!A:G,2,0)</f>
        <v xml:space="preserve">Верт.насос CRI3-9 A-P-A-V-HQQV 1x220/2  </v>
      </c>
      <c r="C3010" s="50" t="str">
        <f>VLOOKUP(A3010,'DATA (2)'!A:G,4,0)</f>
        <v>CW</v>
      </c>
      <c r="D3010" s="51"/>
      <c r="E3010" s="50"/>
      <c r="F3010" s="50">
        <f>VLOOKUP(A3010,'DATA (2)'!A:G,5,0)</f>
        <v>828.59</v>
      </c>
      <c r="G3010" s="50">
        <f>IFERROR(F3010*(1-VLOOKUP(C3010,ГОЛОВНА!K:L,2,0)), "-")</f>
        <v>828.59</v>
      </c>
    </row>
    <row r="3011" spans="1:7" x14ac:dyDescent="0.3">
      <c r="A3011" s="80">
        <v>96527982</v>
      </c>
      <c r="B3011" s="53" t="str">
        <f>VLOOKUP(A3011,'DATA (2)'!A:G,2,0)</f>
        <v xml:space="preserve">Верт.насос CRI3-9 A-P-A-V-HQQV 3x230/4  </v>
      </c>
      <c r="C3011" s="50" t="str">
        <f>VLOOKUP(A3011,'DATA (2)'!A:G,4,0)</f>
        <v>CW</v>
      </c>
      <c r="D3011" s="51"/>
      <c r="E3011" s="50"/>
      <c r="F3011" s="50">
        <f>VLOOKUP(A3011,'DATA (2)'!A:G,5,0)</f>
        <v>710.27</v>
      </c>
      <c r="G3011" s="50">
        <f>IFERROR(F3011*(1-VLOOKUP(C3011,ГОЛОВНА!K:L,2,0)), "-")</f>
        <v>710.27</v>
      </c>
    </row>
    <row r="3012" spans="1:7" x14ac:dyDescent="0.3">
      <c r="A3012" s="80">
        <v>96563589</v>
      </c>
      <c r="B3012" s="53" t="str">
        <f>VLOOKUP(A3012,'DATA (2)'!A:G,2,0)</f>
        <v xml:space="preserve">Верт.насос CRI3-9 A-P-A-V-HQQV 3x400D   </v>
      </c>
      <c r="C3012" s="50" t="str">
        <f>VLOOKUP(A3012,'DATA (2)'!A:G,4,0)</f>
        <v>CW</v>
      </c>
      <c r="D3012" s="51"/>
      <c r="E3012" s="50"/>
      <c r="F3012" s="50">
        <f>VLOOKUP(A3012,'DATA (2)'!A:G,5,0)</f>
        <v>710.27</v>
      </c>
      <c r="G3012" s="50">
        <f>IFERROR(F3012*(1-VLOOKUP(C3012,ГОЛОВНА!K:L,2,0)), "-")</f>
        <v>710.27</v>
      </c>
    </row>
    <row r="3013" spans="1:7" x14ac:dyDescent="0.3">
      <c r="A3013" s="80">
        <v>96564272</v>
      </c>
      <c r="B3013" s="53" t="str">
        <f>VLOOKUP(A3013,'DATA (2)'!A:G,2,0)</f>
        <v xml:space="preserve">Верт. насос CRI5-10 A-CA-A-E-HQQE 1x22  </v>
      </c>
      <c r="C3013" s="50" t="str">
        <f>VLOOKUP(A3013,'DATA (2)'!A:G,4,0)</f>
        <v>CW</v>
      </c>
      <c r="D3013" s="51"/>
      <c r="E3013" s="50"/>
      <c r="F3013" s="50">
        <f>VLOOKUP(A3013,'DATA (2)'!A:G,5,0)</f>
        <v>1085.9000000000001</v>
      </c>
      <c r="G3013" s="50">
        <f>IFERROR(F3013*(1-VLOOKUP(C3013,ГОЛОВНА!K:L,2,0)), "-")</f>
        <v>1085.9000000000001</v>
      </c>
    </row>
    <row r="3014" spans="1:7" x14ac:dyDescent="0.3">
      <c r="A3014" s="80">
        <v>96517105</v>
      </c>
      <c r="B3014" s="53" t="str">
        <f>VLOOKUP(A3014,'DATA (2)'!A:G,2,0)</f>
        <v xml:space="preserve">Верт.насос  CRI5-10 A-CA-A-E-HQQE 3x23  </v>
      </c>
      <c r="C3014" s="50" t="str">
        <f>VLOOKUP(A3014,'DATA (2)'!A:G,4,0)</f>
        <v>CW</v>
      </c>
      <c r="D3014" s="51"/>
      <c r="E3014" s="50"/>
      <c r="F3014" s="50">
        <f>VLOOKUP(A3014,'DATA (2)'!A:G,5,0)</f>
        <v>927.5</v>
      </c>
      <c r="G3014" s="50">
        <f>IFERROR(F3014*(1-VLOOKUP(C3014,ГОЛОВНА!K:L,2,0)), "-")</f>
        <v>927.5</v>
      </c>
    </row>
    <row r="3015" spans="1:7" x14ac:dyDescent="0.3">
      <c r="A3015" s="80">
        <v>96564307</v>
      </c>
      <c r="B3015" s="53" t="str">
        <f>VLOOKUP(A3015,'DATA (2)'!A:G,2,0)</f>
        <v xml:space="preserve">Верт.насос  CRI5-10 A-CA-A-E-HQQE 3x40  </v>
      </c>
      <c r="C3015" s="50" t="str">
        <f>VLOOKUP(A3015,'DATA (2)'!A:G,4,0)</f>
        <v>CW</v>
      </c>
      <c r="D3015" s="51"/>
      <c r="E3015" s="50"/>
      <c r="F3015" s="50">
        <f>VLOOKUP(A3015,'DATA (2)'!A:G,5,0)</f>
        <v>927.5</v>
      </c>
      <c r="G3015" s="50">
        <f>IFERROR(F3015*(1-VLOOKUP(C3015,ГОЛОВНА!K:L,2,0)), "-")</f>
        <v>927.5</v>
      </c>
    </row>
    <row r="3016" spans="1:7" x14ac:dyDescent="0.3">
      <c r="A3016" s="80">
        <v>96517127</v>
      </c>
      <c r="B3016" s="53" t="str">
        <f>VLOOKUP(A3016,'DATA (2)'!A:G,2,0)</f>
        <v xml:space="preserve">Верт.насос  CRI5-10 A-CA-A-V-HQQV 3x23  </v>
      </c>
      <c r="C3016" s="50" t="str">
        <f>VLOOKUP(A3016,'DATA (2)'!A:G,4,0)</f>
        <v>CW</v>
      </c>
      <c r="D3016" s="51"/>
      <c r="E3016" s="50"/>
      <c r="F3016" s="50">
        <f>VLOOKUP(A3016,'DATA (2)'!A:G,5,0)</f>
        <v>945.5</v>
      </c>
      <c r="G3016" s="50">
        <f>IFERROR(F3016*(1-VLOOKUP(C3016,ГОЛОВНА!K:L,2,0)), "-")</f>
        <v>945.5</v>
      </c>
    </row>
    <row r="3017" spans="1:7" x14ac:dyDescent="0.3">
      <c r="A3017" s="80">
        <v>96564319</v>
      </c>
      <c r="B3017" s="53" t="str">
        <f>VLOOKUP(A3017,'DATA (2)'!A:G,2,0)</f>
        <v xml:space="preserve">Верт.насос  CRI5-10 A-CA-A-V-HQQV 3x40  </v>
      </c>
      <c r="C3017" s="50" t="str">
        <f>VLOOKUP(A3017,'DATA (2)'!A:G,4,0)</f>
        <v>CW</v>
      </c>
      <c r="D3017" s="51"/>
      <c r="E3017" s="50"/>
      <c r="F3017" s="50">
        <f>VLOOKUP(A3017,'DATA (2)'!A:G,5,0)</f>
        <v>945.5</v>
      </c>
      <c r="G3017" s="50">
        <f>IFERROR(F3017*(1-VLOOKUP(C3017,ГОЛОВНА!K:L,2,0)), "-")</f>
        <v>945.5</v>
      </c>
    </row>
    <row r="3018" spans="1:7" x14ac:dyDescent="0.3">
      <c r="A3018" s="80">
        <v>96534230</v>
      </c>
      <c r="B3018" s="53" t="str">
        <f>VLOOKUP(A3018,'DATA (2)'!A:G,2,0)</f>
        <v xml:space="preserve">Верт. насос CRI5-10 A-FGJ-A-E-HQQE 1x2  </v>
      </c>
      <c r="C3018" s="50" t="str">
        <f>VLOOKUP(A3018,'DATA (2)'!A:G,4,0)</f>
        <v>CW</v>
      </c>
      <c r="D3018" s="51"/>
      <c r="E3018" s="50"/>
      <c r="F3018" s="50">
        <f>VLOOKUP(A3018,'DATA (2)'!A:G,5,0)</f>
        <v>1119.98</v>
      </c>
      <c r="G3018" s="50">
        <f>IFERROR(F3018*(1-VLOOKUP(C3018,ГОЛОВНА!K:L,2,0)), "-")</f>
        <v>1119.98</v>
      </c>
    </row>
    <row r="3019" spans="1:7" x14ac:dyDescent="0.3">
      <c r="A3019" s="80">
        <v>96528006</v>
      </c>
      <c r="B3019" s="53" t="str">
        <f>VLOOKUP(A3019,'DATA (2)'!A:G,2,0)</f>
        <v xml:space="preserve">Верт.насос  CRI5-10 A-FGJ-A-E-HQQE 3x2  </v>
      </c>
      <c r="C3019" s="50" t="str">
        <f>VLOOKUP(A3019,'DATA (2)'!A:G,4,0)</f>
        <v>CW</v>
      </c>
      <c r="D3019" s="51"/>
      <c r="E3019" s="50"/>
      <c r="F3019" s="50">
        <f>VLOOKUP(A3019,'DATA (2)'!A:G,5,0)</f>
        <v>961.57</v>
      </c>
      <c r="G3019" s="50">
        <f>IFERROR(F3019*(1-VLOOKUP(C3019,ГОЛОВНА!K:L,2,0)), "-")</f>
        <v>961.57</v>
      </c>
    </row>
    <row r="3020" spans="1:7" x14ac:dyDescent="0.3">
      <c r="A3020" s="80">
        <v>96564328</v>
      </c>
      <c r="B3020" s="53" t="str">
        <f>VLOOKUP(A3020,'DATA (2)'!A:G,2,0)</f>
        <v xml:space="preserve">Верт.насос  CRI5-10 A-FGJ-A-E-HQQE 3x4  </v>
      </c>
      <c r="C3020" s="50" t="str">
        <f>VLOOKUP(A3020,'DATA (2)'!A:G,4,0)</f>
        <v>CW</v>
      </c>
      <c r="D3020" s="51"/>
      <c r="E3020" s="50"/>
      <c r="F3020" s="50">
        <f>VLOOKUP(A3020,'DATA (2)'!A:G,5,0)</f>
        <v>961.57</v>
      </c>
      <c r="G3020" s="50">
        <f>IFERROR(F3020*(1-VLOOKUP(C3020,ГОЛОВНА!K:L,2,0)), "-")</f>
        <v>961.57</v>
      </c>
    </row>
    <row r="3021" spans="1:7" x14ac:dyDescent="0.3">
      <c r="A3021" s="80">
        <v>96542889</v>
      </c>
      <c r="B3021" s="53" t="str">
        <f>VLOOKUP(A3021,'DATA (2)'!A:G,2,0)</f>
        <v xml:space="preserve">Верт. насос CRI5-10 A-FGJ-A-V-HQQV 1x2  </v>
      </c>
      <c r="C3021" s="50" t="str">
        <f>VLOOKUP(A3021,'DATA (2)'!A:G,4,0)</f>
        <v>CW</v>
      </c>
      <c r="D3021" s="51"/>
      <c r="E3021" s="50"/>
      <c r="F3021" s="50">
        <f>VLOOKUP(A3021,'DATA (2)'!A:G,5,0)</f>
        <v>1138</v>
      </c>
      <c r="G3021" s="50">
        <f>IFERROR(F3021*(1-VLOOKUP(C3021,ГОЛОВНА!K:L,2,0)), "-")</f>
        <v>1138</v>
      </c>
    </row>
    <row r="3022" spans="1:7" x14ac:dyDescent="0.3">
      <c r="A3022" s="80">
        <v>96528029</v>
      </c>
      <c r="B3022" s="53" t="str">
        <f>VLOOKUP(A3022,'DATA (2)'!A:G,2,0)</f>
        <v xml:space="preserve">Верт.насос  CRI5-10 A-FGJ-A-V-HQQV 3x2  </v>
      </c>
      <c r="C3022" s="50" t="str">
        <f>VLOOKUP(A3022,'DATA (2)'!A:G,4,0)</f>
        <v>CW</v>
      </c>
      <c r="D3022" s="51"/>
      <c r="E3022" s="50"/>
      <c r="F3022" s="50">
        <f>VLOOKUP(A3022,'DATA (2)'!A:G,5,0)</f>
        <v>979.6</v>
      </c>
      <c r="G3022" s="50">
        <f>IFERROR(F3022*(1-VLOOKUP(C3022,ГОЛОВНА!K:L,2,0)), "-")</f>
        <v>979.6</v>
      </c>
    </row>
    <row r="3023" spans="1:7" x14ac:dyDescent="0.3">
      <c r="A3023" s="80">
        <v>96564338</v>
      </c>
      <c r="B3023" s="53" t="str">
        <f>VLOOKUP(A3023,'DATA (2)'!A:G,2,0)</f>
        <v xml:space="preserve">Верт.насос  CRI5-10 A-FGJ-A-V-HQQV 3x4  </v>
      </c>
      <c r="C3023" s="50" t="str">
        <f>VLOOKUP(A3023,'DATA (2)'!A:G,4,0)</f>
        <v>CW</v>
      </c>
      <c r="D3023" s="51"/>
      <c r="E3023" s="50"/>
      <c r="F3023" s="50">
        <f>VLOOKUP(A3023,'DATA (2)'!A:G,5,0)</f>
        <v>979.6</v>
      </c>
      <c r="G3023" s="50">
        <f>IFERROR(F3023*(1-VLOOKUP(C3023,ГОЛОВНА!K:L,2,0)), "-")</f>
        <v>979.6</v>
      </c>
    </row>
    <row r="3024" spans="1:7" x14ac:dyDescent="0.3">
      <c r="A3024" s="80">
        <v>96533204</v>
      </c>
      <c r="B3024" s="53" t="str">
        <f>VLOOKUP(A3024,'DATA (2)'!A:G,2,0)</f>
        <v xml:space="preserve">Верт. насос CRI5-10 A-P-A-E-HQQE 1x220  </v>
      </c>
      <c r="C3024" s="50" t="str">
        <f>VLOOKUP(A3024,'DATA (2)'!A:G,4,0)</f>
        <v>CW</v>
      </c>
      <c r="D3024" s="51"/>
      <c r="E3024" s="50"/>
      <c r="F3024" s="50">
        <f>VLOOKUP(A3024,'DATA (2)'!A:G,5,0)</f>
        <v>1085.9000000000001</v>
      </c>
      <c r="G3024" s="50">
        <f>IFERROR(F3024*(1-VLOOKUP(C3024,ГОЛОВНА!K:L,2,0)), "-")</f>
        <v>1085.9000000000001</v>
      </c>
    </row>
    <row r="3025" spans="1:7" x14ac:dyDescent="0.3">
      <c r="A3025" s="80">
        <v>96528053</v>
      </c>
      <c r="B3025" s="53" t="str">
        <f>VLOOKUP(A3025,'DATA (2)'!A:G,2,0)</f>
        <v xml:space="preserve">Верт.насос  CRI5-10 A-P-A-E-HQQE 3x230  </v>
      </c>
      <c r="C3025" s="50" t="str">
        <f>VLOOKUP(A3025,'DATA (2)'!A:G,4,0)</f>
        <v>CW</v>
      </c>
      <c r="D3025" s="51"/>
      <c r="E3025" s="50"/>
      <c r="F3025" s="50">
        <f>VLOOKUP(A3025,'DATA (2)'!A:G,5,0)</f>
        <v>927.5</v>
      </c>
      <c r="G3025" s="50">
        <f>IFERROR(F3025*(1-VLOOKUP(C3025,ГОЛОВНА!K:L,2,0)), "-")</f>
        <v>927.5</v>
      </c>
    </row>
    <row r="3026" spans="1:7" x14ac:dyDescent="0.3">
      <c r="A3026" s="80">
        <v>96564351</v>
      </c>
      <c r="B3026" s="53" t="str">
        <f>VLOOKUP(A3026,'DATA (2)'!A:G,2,0)</f>
        <v xml:space="preserve">Верт.насос  CRI5-10 A-P-A-E-HQQE 3x400  </v>
      </c>
      <c r="C3026" s="50" t="str">
        <f>VLOOKUP(A3026,'DATA (2)'!A:G,4,0)</f>
        <v>CW</v>
      </c>
      <c r="D3026" s="51"/>
      <c r="E3026" s="50"/>
      <c r="F3026" s="50">
        <f>VLOOKUP(A3026,'DATA (2)'!A:G,5,0)</f>
        <v>927.5</v>
      </c>
      <c r="G3026" s="50">
        <f>IFERROR(F3026*(1-VLOOKUP(C3026,ГОЛОВНА!K:L,2,0)), "-")</f>
        <v>927.5</v>
      </c>
    </row>
    <row r="3027" spans="1:7" x14ac:dyDescent="0.3">
      <c r="A3027" s="80">
        <v>96564291</v>
      </c>
      <c r="B3027" s="53" t="str">
        <f>VLOOKUP(A3027,'DATA (2)'!A:G,2,0)</f>
        <v xml:space="preserve">Верт. насос CRI5-10 A-P-A-V-HQQV 1x220  </v>
      </c>
      <c r="C3027" s="50" t="str">
        <f>VLOOKUP(A3027,'DATA (2)'!A:G,4,0)</f>
        <v>CW</v>
      </c>
      <c r="D3027" s="51"/>
      <c r="E3027" s="50"/>
      <c r="F3027" s="50">
        <f>VLOOKUP(A3027,'DATA (2)'!A:G,5,0)</f>
        <v>1103.9000000000001</v>
      </c>
      <c r="G3027" s="50">
        <f>IFERROR(F3027*(1-VLOOKUP(C3027,ГОЛОВНА!K:L,2,0)), "-")</f>
        <v>1103.9000000000001</v>
      </c>
    </row>
    <row r="3028" spans="1:7" x14ac:dyDescent="0.3">
      <c r="A3028" s="80">
        <v>96528078</v>
      </c>
      <c r="B3028" s="53" t="str">
        <f>VLOOKUP(A3028,'DATA (2)'!A:G,2,0)</f>
        <v xml:space="preserve">Верт.насос  CRI5-10 A-P-A-V-HQQV 3x230  </v>
      </c>
      <c r="C3028" s="50" t="str">
        <f>VLOOKUP(A3028,'DATA (2)'!A:G,4,0)</f>
        <v>CW</v>
      </c>
      <c r="D3028" s="51"/>
      <c r="E3028" s="50"/>
      <c r="F3028" s="50">
        <f>VLOOKUP(A3028,'DATA (2)'!A:G,5,0)</f>
        <v>945.5</v>
      </c>
      <c r="G3028" s="50">
        <f>IFERROR(F3028*(1-VLOOKUP(C3028,ГОЛОВНА!K:L,2,0)), "-")</f>
        <v>945.5</v>
      </c>
    </row>
    <row r="3029" spans="1:7" x14ac:dyDescent="0.3">
      <c r="A3029" s="80">
        <v>96564360</v>
      </c>
      <c r="B3029" s="53" t="str">
        <f>VLOOKUP(A3029,'DATA (2)'!A:G,2,0)</f>
        <v xml:space="preserve">Верт.насос  CRI5-10 A-P-A-V-HQQV 3x400  </v>
      </c>
      <c r="C3029" s="50" t="str">
        <f>VLOOKUP(A3029,'DATA (2)'!A:G,4,0)</f>
        <v>CW</v>
      </c>
      <c r="D3029" s="51"/>
      <c r="E3029" s="50"/>
      <c r="F3029" s="50">
        <f>VLOOKUP(A3029,'DATA (2)'!A:G,5,0)</f>
        <v>945.5</v>
      </c>
      <c r="G3029" s="50">
        <f>IFERROR(F3029*(1-VLOOKUP(C3029,ГОЛОВНА!K:L,2,0)), "-")</f>
        <v>945.5</v>
      </c>
    </row>
    <row r="3030" spans="1:7" x14ac:dyDescent="0.3">
      <c r="A3030" s="80">
        <v>96564273</v>
      </c>
      <c r="B3030" s="53" t="str">
        <f>VLOOKUP(A3030,'DATA (2)'!A:G,2,0)</f>
        <v xml:space="preserve">Верт. насос CRI5-11 A-CA-A-E-HQQE 1x22  </v>
      </c>
      <c r="C3030" s="50" t="str">
        <f>VLOOKUP(A3030,'DATA (2)'!A:G,4,0)</f>
        <v>CW</v>
      </c>
      <c r="D3030" s="51"/>
      <c r="E3030" s="50"/>
      <c r="F3030" s="50">
        <f>VLOOKUP(A3030,'DATA (2)'!A:G,5,0)</f>
        <v>1181.6099999999999</v>
      </c>
      <c r="G3030" s="50">
        <f>IFERROR(F3030*(1-VLOOKUP(C3030,ГОЛОВНА!K:L,2,0)), "-")</f>
        <v>1181.6099999999999</v>
      </c>
    </row>
    <row r="3031" spans="1:7" x14ac:dyDescent="0.3">
      <c r="A3031" s="80">
        <v>96517106</v>
      </c>
      <c r="B3031" s="53" t="str">
        <f>VLOOKUP(A3031,'DATA (2)'!A:G,2,0)</f>
        <v xml:space="preserve">Верт.насос  CRI5-11 A-CA-A-E-HQQE 3x23  </v>
      </c>
      <c r="C3031" s="50" t="str">
        <f>VLOOKUP(A3031,'DATA (2)'!A:G,4,0)</f>
        <v>CW</v>
      </c>
      <c r="D3031" s="51"/>
      <c r="E3031" s="50"/>
      <c r="F3031" s="50">
        <f>VLOOKUP(A3031,'DATA (2)'!A:G,5,0)</f>
        <v>1009.25</v>
      </c>
      <c r="G3031" s="50">
        <f>IFERROR(F3031*(1-VLOOKUP(C3031,ГОЛОВНА!K:L,2,0)), "-")</f>
        <v>1009.25</v>
      </c>
    </row>
    <row r="3032" spans="1:7" x14ac:dyDescent="0.3">
      <c r="A3032" s="80">
        <v>96517154</v>
      </c>
      <c r="B3032" s="53" t="str">
        <f>VLOOKUP(A3032,'DATA (2)'!A:G,2,0)</f>
        <v xml:space="preserve">Верт.насос  CRI5-11 A-CA-A-E-HQQE 3x40  </v>
      </c>
      <c r="C3032" s="50" t="str">
        <f>VLOOKUP(A3032,'DATA (2)'!A:G,4,0)</f>
        <v>CW</v>
      </c>
      <c r="D3032" s="51"/>
      <c r="E3032" s="50"/>
      <c r="F3032" s="50">
        <f>VLOOKUP(A3032,'DATA (2)'!A:G,5,0)</f>
        <v>1009.25</v>
      </c>
      <c r="G3032" s="50">
        <f>IFERROR(F3032*(1-VLOOKUP(C3032,ГОЛОВНА!K:L,2,0)), "-")</f>
        <v>1009.25</v>
      </c>
    </row>
    <row r="3033" spans="1:7" x14ac:dyDescent="0.3">
      <c r="A3033" s="80">
        <v>96517128</v>
      </c>
      <c r="B3033" s="53" t="str">
        <f>VLOOKUP(A3033,'DATA (2)'!A:G,2,0)</f>
        <v xml:space="preserve">Верт.насос  CRI5-11 A-CA-A-V-HQQV 3x23  </v>
      </c>
      <c r="C3033" s="50" t="str">
        <f>VLOOKUP(A3033,'DATA (2)'!A:G,4,0)</f>
        <v>CW</v>
      </c>
      <c r="D3033" s="51"/>
      <c r="E3033" s="50"/>
      <c r="F3033" s="50">
        <f>VLOOKUP(A3033,'DATA (2)'!A:G,5,0)</f>
        <v>1027.28</v>
      </c>
      <c r="G3033" s="50">
        <f>IFERROR(F3033*(1-VLOOKUP(C3033,ГОЛОВНА!K:L,2,0)), "-")</f>
        <v>1027.28</v>
      </c>
    </row>
    <row r="3034" spans="1:7" x14ac:dyDescent="0.3">
      <c r="A3034" s="80">
        <v>96517168</v>
      </c>
      <c r="B3034" s="53" t="str">
        <f>VLOOKUP(A3034,'DATA (2)'!A:G,2,0)</f>
        <v xml:space="preserve">Верт.насос  CRI5-11 A-CA-A-V-HQQV 3x40  </v>
      </c>
      <c r="C3034" s="50" t="str">
        <f>VLOOKUP(A3034,'DATA (2)'!A:G,4,0)</f>
        <v>CW</v>
      </c>
      <c r="D3034" s="51"/>
      <c r="E3034" s="50"/>
      <c r="F3034" s="50">
        <f>VLOOKUP(A3034,'DATA (2)'!A:G,5,0)</f>
        <v>1027.28</v>
      </c>
      <c r="G3034" s="50">
        <f>IFERROR(F3034*(1-VLOOKUP(C3034,ГОЛОВНА!K:L,2,0)), "-")</f>
        <v>1027.28</v>
      </c>
    </row>
    <row r="3035" spans="1:7" x14ac:dyDescent="0.3">
      <c r="A3035" s="80">
        <v>96534231</v>
      </c>
      <c r="B3035" s="53" t="str">
        <f>VLOOKUP(A3035,'DATA (2)'!A:G,2,0)</f>
        <v xml:space="preserve">Верт. насос CRI5-11 A-FGJ-A-E-HQQE 1x2  </v>
      </c>
      <c r="C3035" s="50" t="str">
        <f>VLOOKUP(A3035,'DATA (2)'!A:G,4,0)</f>
        <v>CW</v>
      </c>
      <c r="D3035" s="51"/>
      <c r="E3035" s="50"/>
      <c r="F3035" s="50">
        <f>VLOOKUP(A3035,'DATA (2)'!A:G,5,0)</f>
        <v>1215.71</v>
      </c>
      <c r="G3035" s="50">
        <f>IFERROR(F3035*(1-VLOOKUP(C3035,ГОЛОВНА!K:L,2,0)), "-")</f>
        <v>1215.71</v>
      </c>
    </row>
    <row r="3036" spans="1:7" x14ac:dyDescent="0.3">
      <c r="A3036" s="80">
        <v>96528007</v>
      </c>
      <c r="B3036" s="53" t="str">
        <f>VLOOKUP(A3036,'DATA (2)'!A:G,2,0)</f>
        <v xml:space="preserve">Верт.насос  CRI5-11 A-FGJ-A-E-HQQE 3x2  </v>
      </c>
      <c r="C3036" s="50" t="str">
        <f>VLOOKUP(A3036,'DATA (2)'!A:G,4,0)</f>
        <v>CW</v>
      </c>
      <c r="D3036" s="51"/>
      <c r="E3036" s="50"/>
      <c r="F3036" s="50">
        <f>VLOOKUP(A3036,'DATA (2)'!A:G,5,0)</f>
        <v>1043.3399999999999</v>
      </c>
      <c r="G3036" s="50">
        <f>IFERROR(F3036*(1-VLOOKUP(C3036,ГОЛОВНА!K:L,2,0)), "-")</f>
        <v>1043.3399999999999</v>
      </c>
    </row>
    <row r="3037" spans="1:7" x14ac:dyDescent="0.3">
      <c r="A3037" s="80">
        <v>96532848</v>
      </c>
      <c r="B3037" s="53" t="str">
        <f>VLOOKUP(A3037,'DATA (2)'!A:G,2,0)</f>
        <v xml:space="preserve">CRI5-11 A-FGJ-A-E-HQQE 3x400D 50HZ      </v>
      </c>
      <c r="C3037" s="50" t="str">
        <f>VLOOKUP(A3037,'DATA (2)'!A:G,4,0)</f>
        <v>CW</v>
      </c>
      <c r="D3037" s="51"/>
      <c r="E3037" s="50"/>
      <c r="F3037" s="50">
        <f>VLOOKUP(A3037,'DATA (2)'!A:G,5,0)</f>
        <v>1043.3399999999999</v>
      </c>
      <c r="G3037" s="50">
        <f>IFERROR(F3037*(1-VLOOKUP(C3037,ГОЛОВНА!K:L,2,0)), "-")</f>
        <v>1043.3399999999999</v>
      </c>
    </row>
    <row r="3038" spans="1:7" x14ac:dyDescent="0.3">
      <c r="A3038" s="80">
        <v>96542890</v>
      </c>
      <c r="B3038" s="53" t="str">
        <f>VLOOKUP(A3038,'DATA (2)'!A:G,2,0)</f>
        <v xml:space="preserve">Верт. насос CRI5-11 A-FGJ-A-V-HQQV 1x2  </v>
      </c>
      <c r="C3038" s="50" t="str">
        <f>VLOOKUP(A3038,'DATA (2)'!A:G,4,0)</f>
        <v>CW</v>
      </c>
      <c r="D3038" s="51"/>
      <c r="E3038" s="50"/>
      <c r="F3038" s="50">
        <f>VLOOKUP(A3038,'DATA (2)'!A:G,5,0)</f>
        <v>1233.71</v>
      </c>
      <c r="G3038" s="50">
        <f>IFERROR(F3038*(1-VLOOKUP(C3038,ГОЛОВНА!K:L,2,0)), "-")</f>
        <v>1233.71</v>
      </c>
    </row>
    <row r="3039" spans="1:7" x14ac:dyDescent="0.3">
      <c r="A3039" s="80">
        <v>96528030</v>
      </c>
      <c r="B3039" s="53" t="str">
        <f>VLOOKUP(A3039,'DATA (2)'!A:G,2,0)</f>
        <v xml:space="preserve">Верт.насос  CRI5-11 A-FGJ-A-V-HQQV 3x2  </v>
      </c>
      <c r="C3039" s="50" t="str">
        <f>VLOOKUP(A3039,'DATA (2)'!A:G,4,0)</f>
        <v>CW</v>
      </c>
      <c r="D3039" s="51"/>
      <c r="E3039" s="50"/>
      <c r="F3039" s="50">
        <f>VLOOKUP(A3039,'DATA (2)'!A:G,5,0)</f>
        <v>1061.3599999999999</v>
      </c>
      <c r="G3039" s="50">
        <f>IFERROR(F3039*(1-VLOOKUP(C3039,ГОЛОВНА!K:L,2,0)), "-")</f>
        <v>1061.3599999999999</v>
      </c>
    </row>
    <row r="3040" spans="1:7" x14ac:dyDescent="0.3">
      <c r="A3040" s="80">
        <v>96532879</v>
      </c>
      <c r="B3040" s="53" t="str">
        <f>VLOOKUP(A3040,'DATA (2)'!A:G,2,0)</f>
        <v xml:space="preserve">Верт.насос  CRI5-11 A-FGJ-A-V-HQQV 3x4  </v>
      </c>
      <c r="C3040" s="50" t="str">
        <f>VLOOKUP(A3040,'DATA (2)'!A:G,4,0)</f>
        <v>CW</v>
      </c>
      <c r="D3040" s="51"/>
      <c r="E3040" s="50"/>
      <c r="F3040" s="50">
        <f>VLOOKUP(A3040,'DATA (2)'!A:G,5,0)</f>
        <v>1061.3599999999999</v>
      </c>
      <c r="G3040" s="50">
        <f>IFERROR(F3040*(1-VLOOKUP(C3040,ГОЛОВНА!K:L,2,0)), "-")</f>
        <v>1061.3599999999999</v>
      </c>
    </row>
    <row r="3041" spans="1:7" x14ac:dyDescent="0.3">
      <c r="A3041" s="80">
        <v>96533205</v>
      </c>
      <c r="B3041" s="53" t="str">
        <f>VLOOKUP(A3041,'DATA (2)'!A:G,2,0)</f>
        <v xml:space="preserve">Верт. насос CRI5-11 A-P-A-E-HQQE 1x220  </v>
      </c>
      <c r="C3041" s="50" t="str">
        <f>VLOOKUP(A3041,'DATA (2)'!A:G,4,0)</f>
        <v>CW</v>
      </c>
      <c r="D3041" s="51"/>
      <c r="E3041" s="50"/>
      <c r="F3041" s="50">
        <f>VLOOKUP(A3041,'DATA (2)'!A:G,5,0)</f>
        <v>1181.6099999999999</v>
      </c>
      <c r="G3041" s="50">
        <f>IFERROR(F3041*(1-VLOOKUP(C3041,ГОЛОВНА!K:L,2,0)), "-")</f>
        <v>1181.6099999999999</v>
      </c>
    </row>
    <row r="3042" spans="1:7" x14ac:dyDescent="0.3">
      <c r="A3042" s="80">
        <v>96528054</v>
      </c>
      <c r="B3042" s="53" t="str">
        <f>VLOOKUP(A3042,'DATA (2)'!A:G,2,0)</f>
        <v xml:space="preserve">Верт.насос  CRI5-11 A-P-A-E-HQQE 3x230  </v>
      </c>
      <c r="C3042" s="50" t="str">
        <f>VLOOKUP(A3042,'DATA (2)'!A:G,4,0)</f>
        <v>CW</v>
      </c>
      <c r="D3042" s="51"/>
      <c r="E3042" s="50"/>
      <c r="F3042" s="50">
        <f>VLOOKUP(A3042,'DATA (2)'!A:G,5,0)</f>
        <v>1009.25</v>
      </c>
      <c r="G3042" s="50">
        <f>IFERROR(F3042*(1-VLOOKUP(C3042,ГОЛОВНА!K:L,2,0)), "-")</f>
        <v>1009.25</v>
      </c>
    </row>
    <row r="3043" spans="1:7" x14ac:dyDescent="0.3">
      <c r="A3043" s="80">
        <v>96531290</v>
      </c>
      <c r="B3043" s="53" t="str">
        <f>VLOOKUP(A3043,'DATA (2)'!A:G,2,0)</f>
        <v xml:space="preserve">Верт.насос  CRI5-11 A-P-A-E-HQQE 3x400  </v>
      </c>
      <c r="C3043" s="50" t="str">
        <f>VLOOKUP(A3043,'DATA (2)'!A:G,4,0)</f>
        <v>CW</v>
      </c>
      <c r="D3043" s="51"/>
      <c r="E3043" s="50"/>
      <c r="F3043" s="50">
        <f>VLOOKUP(A3043,'DATA (2)'!A:G,5,0)</f>
        <v>1009.25</v>
      </c>
      <c r="G3043" s="50">
        <f>IFERROR(F3043*(1-VLOOKUP(C3043,ГОЛОВНА!K:L,2,0)), "-")</f>
        <v>1009.25</v>
      </c>
    </row>
    <row r="3044" spans="1:7" x14ac:dyDescent="0.3">
      <c r="A3044" s="80">
        <v>96564292</v>
      </c>
      <c r="B3044" s="53" t="str">
        <f>VLOOKUP(A3044,'DATA (2)'!A:G,2,0)</f>
        <v xml:space="preserve">Верт. насос CRI5-11 A-P-A-V-HQQV 1x220  </v>
      </c>
      <c r="C3044" s="50" t="str">
        <f>VLOOKUP(A3044,'DATA (2)'!A:G,4,0)</f>
        <v>CW</v>
      </c>
      <c r="D3044" s="51"/>
      <c r="E3044" s="50"/>
      <c r="F3044" s="50">
        <f>VLOOKUP(A3044,'DATA (2)'!A:G,5,0)</f>
        <v>1199.6400000000001</v>
      </c>
      <c r="G3044" s="50">
        <f>IFERROR(F3044*(1-VLOOKUP(C3044,ГОЛОВНА!K:L,2,0)), "-")</f>
        <v>1199.6400000000001</v>
      </c>
    </row>
    <row r="3045" spans="1:7" x14ac:dyDescent="0.3">
      <c r="A3045" s="80">
        <v>96528079</v>
      </c>
      <c r="B3045" s="53" t="str">
        <f>VLOOKUP(A3045,'DATA (2)'!A:G,2,0)</f>
        <v xml:space="preserve">Верт.насос  CRI5-11 A-P-A-V-HQQV 3x230  </v>
      </c>
      <c r="C3045" s="50" t="str">
        <f>VLOOKUP(A3045,'DATA (2)'!A:G,4,0)</f>
        <v>CW</v>
      </c>
      <c r="D3045" s="51"/>
      <c r="E3045" s="50"/>
      <c r="F3045" s="50">
        <f>VLOOKUP(A3045,'DATA (2)'!A:G,5,0)</f>
        <v>1027.28</v>
      </c>
      <c r="G3045" s="50">
        <f>IFERROR(F3045*(1-VLOOKUP(C3045,ГОЛОВНА!K:L,2,0)), "-")</f>
        <v>1027.28</v>
      </c>
    </row>
    <row r="3046" spans="1:7" x14ac:dyDescent="0.3">
      <c r="A3046" s="80">
        <v>96532918</v>
      </c>
      <c r="B3046" s="53" t="str">
        <f>VLOOKUP(A3046,'DATA (2)'!A:G,2,0)</f>
        <v xml:space="preserve">Верт.насос  CRI5-11 A-P-A-V-HQQV 3x400  </v>
      </c>
      <c r="C3046" s="50" t="str">
        <f>VLOOKUP(A3046,'DATA (2)'!A:G,4,0)</f>
        <v>CW</v>
      </c>
      <c r="D3046" s="51"/>
      <c r="E3046" s="50"/>
      <c r="F3046" s="50">
        <f>VLOOKUP(A3046,'DATA (2)'!A:G,5,0)</f>
        <v>1027.28</v>
      </c>
      <c r="G3046" s="50">
        <f>IFERROR(F3046*(1-VLOOKUP(C3046,ГОЛОВНА!K:L,2,0)), "-")</f>
        <v>1027.28</v>
      </c>
    </row>
    <row r="3047" spans="1:7" x14ac:dyDescent="0.3">
      <c r="A3047" s="80">
        <v>96564274</v>
      </c>
      <c r="B3047" s="53" t="str">
        <f>VLOOKUP(A3047,'DATA (2)'!A:G,2,0)</f>
        <v xml:space="preserve">Верт. насос CRI5-12 A-CA-A-E-HQQE 1x22  </v>
      </c>
      <c r="C3047" s="50" t="str">
        <f>VLOOKUP(A3047,'DATA (2)'!A:G,4,0)</f>
        <v>CW</v>
      </c>
      <c r="D3047" s="51"/>
      <c r="E3047" s="50"/>
      <c r="F3047" s="50">
        <f>VLOOKUP(A3047,'DATA (2)'!A:G,5,0)</f>
        <v>1208.8</v>
      </c>
      <c r="G3047" s="50">
        <f>IFERROR(F3047*(1-VLOOKUP(C3047,ГОЛОВНА!K:L,2,0)), "-")</f>
        <v>1208.8</v>
      </c>
    </row>
    <row r="3048" spans="1:7" x14ac:dyDescent="0.3">
      <c r="A3048" s="80">
        <v>96517107</v>
      </c>
      <c r="B3048" s="53" t="str">
        <f>VLOOKUP(A3048,'DATA (2)'!A:G,2,0)</f>
        <v xml:space="preserve">Верт.насос  CRI5-12 A-CA-A-E-HQQE 3x23  </v>
      </c>
      <c r="C3048" s="50" t="str">
        <f>VLOOKUP(A3048,'DATA (2)'!A:G,4,0)</f>
        <v>CW</v>
      </c>
      <c r="D3048" s="51"/>
      <c r="E3048" s="50"/>
      <c r="F3048" s="50">
        <f>VLOOKUP(A3048,'DATA (2)'!A:G,5,0)</f>
        <v>1036.45</v>
      </c>
      <c r="G3048" s="50">
        <f>IFERROR(F3048*(1-VLOOKUP(C3048,ГОЛОВНА!K:L,2,0)), "-")</f>
        <v>1036.45</v>
      </c>
    </row>
    <row r="3049" spans="1:7" x14ac:dyDescent="0.3">
      <c r="A3049" s="80">
        <v>96517155</v>
      </c>
      <c r="B3049" s="53" t="str">
        <f>VLOOKUP(A3049,'DATA (2)'!A:G,2,0)</f>
        <v xml:space="preserve">Верт.насос  CRI5-12 A-CA-A-E-HQQE 3x40  </v>
      </c>
      <c r="C3049" s="50" t="str">
        <f>VLOOKUP(A3049,'DATA (2)'!A:G,4,0)</f>
        <v>CW</v>
      </c>
      <c r="D3049" s="51"/>
      <c r="E3049" s="50"/>
      <c r="F3049" s="50">
        <f>VLOOKUP(A3049,'DATA (2)'!A:G,5,0)</f>
        <v>1036.45</v>
      </c>
      <c r="G3049" s="50">
        <f>IFERROR(F3049*(1-VLOOKUP(C3049,ГОЛОВНА!K:L,2,0)), "-")</f>
        <v>1036.45</v>
      </c>
    </row>
    <row r="3050" spans="1:7" x14ac:dyDescent="0.3">
      <c r="A3050" s="80">
        <v>96517129</v>
      </c>
      <c r="B3050" s="53" t="str">
        <f>VLOOKUP(A3050,'DATA (2)'!A:G,2,0)</f>
        <v xml:space="preserve">Верт.насос  CRI5-12 A-CA-A-V-HQQV 3x23  </v>
      </c>
      <c r="C3050" s="50" t="str">
        <f>VLOOKUP(A3050,'DATA (2)'!A:G,4,0)</f>
        <v>CW</v>
      </c>
      <c r="D3050" s="51"/>
      <c r="E3050" s="50"/>
      <c r="F3050" s="50">
        <f>VLOOKUP(A3050,'DATA (2)'!A:G,5,0)</f>
        <v>1054.47</v>
      </c>
      <c r="G3050" s="50">
        <f>IFERROR(F3050*(1-VLOOKUP(C3050,ГОЛОВНА!K:L,2,0)), "-")</f>
        <v>1054.47</v>
      </c>
    </row>
    <row r="3051" spans="1:7" x14ac:dyDescent="0.3">
      <c r="A3051" s="80">
        <v>96517169</v>
      </c>
      <c r="B3051" s="53" t="str">
        <f>VLOOKUP(A3051,'DATA (2)'!A:G,2,0)</f>
        <v xml:space="preserve">Верт.насос  CRI5-12 A-CA-A-V-HQQV 3x40  </v>
      </c>
      <c r="C3051" s="50" t="str">
        <f>VLOOKUP(A3051,'DATA (2)'!A:G,4,0)</f>
        <v>CW</v>
      </c>
      <c r="D3051" s="51"/>
      <c r="E3051" s="50"/>
      <c r="F3051" s="50">
        <f>VLOOKUP(A3051,'DATA (2)'!A:G,5,0)</f>
        <v>1054.47</v>
      </c>
      <c r="G3051" s="50">
        <f>IFERROR(F3051*(1-VLOOKUP(C3051,ГОЛОВНА!K:L,2,0)), "-")</f>
        <v>1054.47</v>
      </c>
    </row>
    <row r="3052" spans="1:7" x14ac:dyDescent="0.3">
      <c r="A3052" s="80">
        <v>96534232</v>
      </c>
      <c r="B3052" s="53" t="str">
        <f>VLOOKUP(A3052,'DATA (2)'!A:G,2,0)</f>
        <v xml:space="preserve">Верт. насос CRI5-12 A-FGJ-A-E-HQQE 1x2  </v>
      </c>
      <c r="C3052" s="50" t="str">
        <f>VLOOKUP(A3052,'DATA (2)'!A:G,4,0)</f>
        <v>CW</v>
      </c>
      <c r="D3052" s="51"/>
      <c r="E3052" s="50"/>
      <c r="F3052" s="50">
        <f>VLOOKUP(A3052,'DATA (2)'!A:G,5,0)</f>
        <v>1242.8900000000001</v>
      </c>
      <c r="G3052" s="50">
        <f>IFERROR(F3052*(1-VLOOKUP(C3052,ГОЛОВНА!K:L,2,0)), "-")</f>
        <v>1242.8900000000001</v>
      </c>
    </row>
    <row r="3053" spans="1:7" x14ac:dyDescent="0.3">
      <c r="A3053" s="80">
        <v>96528008</v>
      </c>
      <c r="B3053" s="53" t="str">
        <f>VLOOKUP(A3053,'DATA (2)'!A:G,2,0)</f>
        <v xml:space="preserve">Верт.насос  CRI5-12 A-FGJ-A-E-HQQE 3x2  </v>
      </c>
      <c r="C3053" s="50" t="str">
        <f>VLOOKUP(A3053,'DATA (2)'!A:G,4,0)</f>
        <v>CW</v>
      </c>
      <c r="D3053" s="51"/>
      <c r="E3053" s="50"/>
      <c r="F3053" s="50">
        <f>VLOOKUP(A3053,'DATA (2)'!A:G,5,0)</f>
        <v>1070.54</v>
      </c>
      <c r="G3053" s="50">
        <f>IFERROR(F3053*(1-VLOOKUP(C3053,ГОЛОВНА!K:L,2,0)), "-")</f>
        <v>1070.54</v>
      </c>
    </row>
    <row r="3054" spans="1:7" x14ac:dyDescent="0.3">
      <c r="A3054" s="80">
        <v>96532853</v>
      </c>
      <c r="B3054" s="53" t="str">
        <f>VLOOKUP(A3054,'DATA (2)'!A:G,2,0)</f>
        <v xml:space="preserve">CRI5-12 A-FGJ-A-E-HQQE 3x400D 50HZ      </v>
      </c>
      <c r="C3054" s="50" t="str">
        <f>VLOOKUP(A3054,'DATA (2)'!A:G,4,0)</f>
        <v>CW</v>
      </c>
      <c r="D3054" s="51"/>
      <c r="E3054" s="50"/>
      <c r="F3054" s="50">
        <f>VLOOKUP(A3054,'DATA (2)'!A:G,5,0)</f>
        <v>1070.54</v>
      </c>
      <c r="G3054" s="50">
        <f>IFERROR(F3054*(1-VLOOKUP(C3054,ГОЛОВНА!K:L,2,0)), "-")</f>
        <v>1070.54</v>
      </c>
    </row>
    <row r="3055" spans="1:7" x14ac:dyDescent="0.3">
      <c r="A3055" s="80">
        <v>96542891</v>
      </c>
      <c r="B3055" s="53" t="str">
        <f>VLOOKUP(A3055,'DATA (2)'!A:G,2,0)</f>
        <v xml:space="preserve">Верт. насос CRI5-12 A-FGJ-A-V-HQQV 1x2  </v>
      </c>
      <c r="C3055" s="50" t="str">
        <f>VLOOKUP(A3055,'DATA (2)'!A:G,4,0)</f>
        <v>CW</v>
      </c>
      <c r="D3055" s="51"/>
      <c r="E3055" s="50"/>
      <c r="F3055" s="50">
        <f>VLOOKUP(A3055,'DATA (2)'!A:G,5,0)</f>
        <v>1260.9100000000001</v>
      </c>
      <c r="G3055" s="50">
        <f>IFERROR(F3055*(1-VLOOKUP(C3055,ГОЛОВНА!K:L,2,0)), "-")</f>
        <v>1260.9100000000001</v>
      </c>
    </row>
    <row r="3056" spans="1:7" x14ac:dyDescent="0.3">
      <c r="A3056" s="80">
        <v>96528031</v>
      </c>
      <c r="B3056" s="53" t="str">
        <f>VLOOKUP(A3056,'DATA (2)'!A:G,2,0)</f>
        <v xml:space="preserve">Верт.насос  CRI5-12 A-FGJ-A-V-HQQV 3x2  </v>
      </c>
      <c r="C3056" s="50" t="str">
        <f>VLOOKUP(A3056,'DATA (2)'!A:G,4,0)</f>
        <v>CW</v>
      </c>
      <c r="D3056" s="51"/>
      <c r="E3056" s="50"/>
      <c r="F3056" s="50">
        <f>VLOOKUP(A3056,'DATA (2)'!A:G,5,0)</f>
        <v>1088.55</v>
      </c>
      <c r="G3056" s="50">
        <f>IFERROR(F3056*(1-VLOOKUP(C3056,ГОЛОВНА!K:L,2,0)), "-")</f>
        <v>1088.55</v>
      </c>
    </row>
    <row r="3057" spans="1:7" x14ac:dyDescent="0.3">
      <c r="A3057" s="80">
        <v>96532880</v>
      </c>
      <c r="B3057" s="53" t="str">
        <f>VLOOKUP(A3057,'DATA (2)'!A:G,2,0)</f>
        <v xml:space="preserve">Верт.насос  CRI5-12 A-FGJ-A-V-HQQV 3x4  </v>
      </c>
      <c r="C3057" s="50" t="str">
        <f>VLOOKUP(A3057,'DATA (2)'!A:G,4,0)</f>
        <v>CW</v>
      </c>
      <c r="D3057" s="51"/>
      <c r="E3057" s="50"/>
      <c r="F3057" s="50">
        <f>VLOOKUP(A3057,'DATA (2)'!A:G,5,0)</f>
        <v>1088.55</v>
      </c>
      <c r="G3057" s="50">
        <f>IFERROR(F3057*(1-VLOOKUP(C3057,ГОЛОВНА!K:L,2,0)), "-")</f>
        <v>1088.55</v>
      </c>
    </row>
    <row r="3058" spans="1:7" x14ac:dyDescent="0.3">
      <c r="A3058" s="80">
        <v>96533206</v>
      </c>
      <c r="B3058" s="53" t="str">
        <f>VLOOKUP(A3058,'DATA (2)'!A:G,2,0)</f>
        <v xml:space="preserve">Верт. насос CRI5-12 A-P-A-E-HQQE 1x220  </v>
      </c>
      <c r="C3058" s="50" t="str">
        <f>VLOOKUP(A3058,'DATA (2)'!A:G,4,0)</f>
        <v>CW</v>
      </c>
      <c r="D3058" s="51"/>
      <c r="E3058" s="50"/>
      <c r="F3058" s="50">
        <f>VLOOKUP(A3058,'DATA (2)'!A:G,5,0)</f>
        <v>1208.8</v>
      </c>
      <c r="G3058" s="50">
        <f>IFERROR(F3058*(1-VLOOKUP(C3058,ГОЛОВНА!K:L,2,0)), "-")</f>
        <v>1208.8</v>
      </c>
    </row>
    <row r="3059" spans="1:7" x14ac:dyDescent="0.3">
      <c r="A3059" s="80">
        <v>96528055</v>
      </c>
      <c r="B3059" s="53" t="str">
        <f>VLOOKUP(A3059,'DATA (2)'!A:G,2,0)</f>
        <v xml:space="preserve">Верт.насос  CRI5-12 A-P-A-E-HQQE 3x230  </v>
      </c>
      <c r="C3059" s="50" t="str">
        <f>VLOOKUP(A3059,'DATA (2)'!A:G,4,0)</f>
        <v>CW</v>
      </c>
      <c r="D3059" s="51"/>
      <c r="E3059" s="50"/>
      <c r="F3059" s="50">
        <f>VLOOKUP(A3059,'DATA (2)'!A:G,5,0)</f>
        <v>1036.45</v>
      </c>
      <c r="G3059" s="50">
        <f>IFERROR(F3059*(1-VLOOKUP(C3059,ГОЛОВНА!K:L,2,0)), "-")</f>
        <v>1036.45</v>
      </c>
    </row>
    <row r="3060" spans="1:7" x14ac:dyDescent="0.3">
      <c r="A3060" s="80">
        <v>96531291</v>
      </c>
      <c r="B3060" s="53" t="str">
        <f>VLOOKUP(A3060,'DATA (2)'!A:G,2,0)</f>
        <v xml:space="preserve">Верт.насос  CRI5-12 A-P-A-E-HQQE 3x400  </v>
      </c>
      <c r="C3060" s="50" t="str">
        <f>VLOOKUP(A3060,'DATA (2)'!A:G,4,0)</f>
        <v>CW</v>
      </c>
      <c r="D3060" s="51"/>
      <c r="E3060" s="50"/>
      <c r="F3060" s="50">
        <f>VLOOKUP(A3060,'DATA (2)'!A:G,5,0)</f>
        <v>1036.45</v>
      </c>
      <c r="G3060" s="50">
        <f>IFERROR(F3060*(1-VLOOKUP(C3060,ГОЛОВНА!K:L,2,0)), "-")</f>
        <v>1036.45</v>
      </c>
    </row>
    <row r="3061" spans="1:7" x14ac:dyDescent="0.3">
      <c r="A3061" s="80">
        <v>96564293</v>
      </c>
      <c r="B3061" s="53" t="str">
        <f>VLOOKUP(A3061,'DATA (2)'!A:G,2,0)</f>
        <v xml:space="preserve">Верт. насос CRI5-12 A-P-A-V-HQQV 1x220  </v>
      </c>
      <c r="C3061" s="50" t="str">
        <f>VLOOKUP(A3061,'DATA (2)'!A:G,4,0)</f>
        <v>CW</v>
      </c>
      <c r="D3061" s="51"/>
      <c r="E3061" s="50"/>
      <c r="F3061" s="50">
        <f>VLOOKUP(A3061,'DATA (2)'!A:G,5,0)</f>
        <v>1226.82</v>
      </c>
      <c r="G3061" s="50">
        <f>IFERROR(F3061*(1-VLOOKUP(C3061,ГОЛОВНА!K:L,2,0)), "-")</f>
        <v>1226.82</v>
      </c>
    </row>
    <row r="3062" spans="1:7" x14ac:dyDescent="0.3">
      <c r="A3062" s="80">
        <v>96528080</v>
      </c>
      <c r="B3062" s="53" t="str">
        <f>VLOOKUP(A3062,'DATA (2)'!A:G,2,0)</f>
        <v xml:space="preserve">Верт.насос  CRI5-12 A-P-A-V-HQQV 3x230  </v>
      </c>
      <c r="C3062" s="50" t="str">
        <f>VLOOKUP(A3062,'DATA (2)'!A:G,4,0)</f>
        <v>CW</v>
      </c>
      <c r="D3062" s="51"/>
      <c r="E3062" s="50"/>
      <c r="F3062" s="50">
        <f>VLOOKUP(A3062,'DATA (2)'!A:G,5,0)</f>
        <v>1054.47</v>
      </c>
      <c r="G3062" s="50">
        <f>IFERROR(F3062*(1-VLOOKUP(C3062,ГОЛОВНА!K:L,2,0)), "-")</f>
        <v>1054.47</v>
      </c>
    </row>
    <row r="3063" spans="1:7" x14ac:dyDescent="0.3">
      <c r="A3063" s="80">
        <v>96532924</v>
      </c>
      <c r="B3063" s="53" t="str">
        <f>VLOOKUP(A3063,'DATA (2)'!A:G,2,0)</f>
        <v xml:space="preserve">Верт.насос  CRI5-12 A-P-A-V-HQQV 3x400  </v>
      </c>
      <c r="C3063" s="50" t="str">
        <f>VLOOKUP(A3063,'DATA (2)'!A:G,4,0)</f>
        <v>CW</v>
      </c>
      <c r="D3063" s="51"/>
      <c r="E3063" s="50"/>
      <c r="F3063" s="50">
        <f>VLOOKUP(A3063,'DATA (2)'!A:G,5,0)</f>
        <v>1054.47</v>
      </c>
      <c r="G3063" s="50">
        <f>IFERROR(F3063*(1-VLOOKUP(C3063,ГОЛОВНА!K:L,2,0)), "-")</f>
        <v>1054.47</v>
      </c>
    </row>
    <row r="3064" spans="1:7" x14ac:dyDescent="0.3">
      <c r="A3064" s="80">
        <v>96564275</v>
      </c>
      <c r="B3064" s="53" t="str">
        <f>VLOOKUP(A3064,'DATA (2)'!A:G,2,0)</f>
        <v xml:space="preserve">Верт. насос CRI5-13 A-CA-A-E-HQQE 1x22  </v>
      </c>
      <c r="C3064" s="50" t="str">
        <f>VLOOKUP(A3064,'DATA (2)'!A:G,4,0)</f>
        <v>CW</v>
      </c>
      <c r="D3064" s="51"/>
      <c r="E3064" s="50"/>
      <c r="F3064" s="50">
        <f>VLOOKUP(A3064,'DATA (2)'!A:G,5,0)</f>
        <v>1238.1300000000001</v>
      </c>
      <c r="G3064" s="50">
        <f>IFERROR(F3064*(1-VLOOKUP(C3064,ГОЛОВНА!K:L,2,0)), "-")</f>
        <v>1238.1300000000001</v>
      </c>
    </row>
    <row r="3065" spans="1:7" x14ac:dyDescent="0.3">
      <c r="A3065" s="80">
        <v>96517108</v>
      </c>
      <c r="B3065" s="53" t="str">
        <f>VLOOKUP(A3065,'DATA (2)'!A:G,2,0)</f>
        <v xml:space="preserve">Верт.насос  CRI5-13 A-CA-A-E-HQQE 3x23  </v>
      </c>
      <c r="C3065" s="50" t="str">
        <f>VLOOKUP(A3065,'DATA (2)'!A:G,4,0)</f>
        <v>CW</v>
      </c>
      <c r="D3065" s="51"/>
      <c r="E3065" s="50"/>
      <c r="F3065" s="50">
        <f>VLOOKUP(A3065,'DATA (2)'!A:G,5,0)</f>
        <v>1065.77</v>
      </c>
      <c r="G3065" s="50">
        <f>IFERROR(F3065*(1-VLOOKUP(C3065,ГОЛОВНА!K:L,2,0)), "-")</f>
        <v>1065.77</v>
      </c>
    </row>
    <row r="3066" spans="1:7" x14ac:dyDescent="0.3">
      <c r="A3066" s="80">
        <v>96517156</v>
      </c>
      <c r="B3066" s="53" t="str">
        <f>VLOOKUP(A3066,'DATA (2)'!A:G,2,0)</f>
        <v xml:space="preserve">Верт.насос  CRI5-13 A-CA-A-E-HQQE 3x40  </v>
      </c>
      <c r="C3066" s="50" t="str">
        <f>VLOOKUP(A3066,'DATA (2)'!A:G,4,0)</f>
        <v>CW</v>
      </c>
      <c r="D3066" s="51"/>
      <c r="E3066" s="50"/>
      <c r="F3066" s="50">
        <f>VLOOKUP(A3066,'DATA (2)'!A:G,5,0)</f>
        <v>1065.77</v>
      </c>
      <c r="G3066" s="50">
        <f>IFERROR(F3066*(1-VLOOKUP(C3066,ГОЛОВНА!K:L,2,0)), "-")</f>
        <v>1065.77</v>
      </c>
    </row>
    <row r="3067" spans="1:7" x14ac:dyDescent="0.3">
      <c r="A3067" s="80">
        <v>96564279</v>
      </c>
      <c r="B3067" s="53" t="str">
        <f>VLOOKUP(A3067,'DATA (2)'!A:G,2,0)</f>
        <v xml:space="preserve">Верт. насос CRI5-13 A-CA-A-V-HQQV 1x22  </v>
      </c>
      <c r="C3067" s="50" t="str">
        <f>VLOOKUP(A3067,'DATA (2)'!A:G,4,0)</f>
        <v>CW</v>
      </c>
      <c r="D3067" s="51"/>
      <c r="E3067" s="50"/>
      <c r="F3067" s="50">
        <f>VLOOKUP(A3067,'DATA (2)'!A:G,5,0)</f>
        <v>1256.1300000000001</v>
      </c>
      <c r="G3067" s="50">
        <f>IFERROR(F3067*(1-VLOOKUP(C3067,ГОЛОВНА!K:L,2,0)), "-")</f>
        <v>1256.1300000000001</v>
      </c>
    </row>
    <row r="3068" spans="1:7" x14ac:dyDescent="0.3">
      <c r="A3068" s="80">
        <v>96517130</v>
      </c>
      <c r="B3068" s="53" t="str">
        <f>VLOOKUP(A3068,'DATA (2)'!A:G,2,0)</f>
        <v xml:space="preserve">Верт.насос  CRI5-13 A-CA-A-V-HQQV 3x23  </v>
      </c>
      <c r="C3068" s="50" t="str">
        <f>VLOOKUP(A3068,'DATA (2)'!A:G,4,0)</f>
        <v>CW</v>
      </c>
      <c r="D3068" s="51"/>
      <c r="E3068" s="50"/>
      <c r="F3068" s="50">
        <f>VLOOKUP(A3068,'DATA (2)'!A:G,5,0)</f>
        <v>1083.77</v>
      </c>
      <c r="G3068" s="50">
        <f>IFERROR(F3068*(1-VLOOKUP(C3068,ГОЛОВНА!K:L,2,0)), "-")</f>
        <v>1083.77</v>
      </c>
    </row>
    <row r="3069" spans="1:7" x14ac:dyDescent="0.3">
      <c r="A3069" s="80">
        <v>96517170</v>
      </c>
      <c r="B3069" s="53" t="str">
        <f>VLOOKUP(A3069,'DATA (2)'!A:G,2,0)</f>
        <v xml:space="preserve">Верт.насос  CRI5-13 A-CA-A-V-HQQV 3x40  </v>
      </c>
      <c r="C3069" s="50" t="str">
        <f>VLOOKUP(A3069,'DATA (2)'!A:G,4,0)</f>
        <v>CW</v>
      </c>
      <c r="D3069" s="51"/>
      <c r="E3069" s="50"/>
      <c r="F3069" s="50">
        <f>VLOOKUP(A3069,'DATA (2)'!A:G,5,0)</f>
        <v>1083.77</v>
      </c>
      <c r="G3069" s="50">
        <f>IFERROR(F3069*(1-VLOOKUP(C3069,ГОЛОВНА!K:L,2,0)), "-")</f>
        <v>1083.77</v>
      </c>
    </row>
    <row r="3070" spans="1:7" x14ac:dyDescent="0.3">
      <c r="A3070" s="80">
        <v>96534233</v>
      </c>
      <c r="B3070" s="53" t="str">
        <f>VLOOKUP(A3070,'DATA (2)'!A:G,2,0)</f>
        <v xml:space="preserve">Верт. насос CRI5-13 A-FGJ-A-E-HQQE 1x2  </v>
      </c>
      <c r="C3070" s="50" t="str">
        <f>VLOOKUP(A3070,'DATA (2)'!A:G,4,0)</f>
        <v>CW</v>
      </c>
      <c r="D3070" s="51"/>
      <c r="E3070" s="50"/>
      <c r="F3070" s="50">
        <f>VLOOKUP(A3070,'DATA (2)'!A:G,5,0)</f>
        <v>1272.21</v>
      </c>
      <c r="G3070" s="50">
        <f>IFERROR(F3070*(1-VLOOKUP(C3070,ГОЛОВНА!K:L,2,0)), "-")</f>
        <v>1272.21</v>
      </c>
    </row>
    <row r="3071" spans="1:7" x14ac:dyDescent="0.3">
      <c r="A3071" s="80">
        <v>96528009</v>
      </c>
      <c r="B3071" s="53" t="str">
        <f>VLOOKUP(A3071,'DATA (2)'!A:G,2,0)</f>
        <v xml:space="preserve">Верт.насос  CRI5-13 A-FGJ-A-E-HQQE 3x2  </v>
      </c>
      <c r="C3071" s="50" t="str">
        <f>VLOOKUP(A3071,'DATA (2)'!A:G,4,0)</f>
        <v>CW</v>
      </c>
      <c r="D3071" s="51"/>
      <c r="E3071" s="50"/>
      <c r="F3071" s="50">
        <f>VLOOKUP(A3071,'DATA (2)'!A:G,5,0)</f>
        <v>1099.8499999999999</v>
      </c>
      <c r="G3071" s="50">
        <f>IFERROR(F3071*(1-VLOOKUP(C3071,ГОЛОВНА!K:L,2,0)), "-")</f>
        <v>1099.8499999999999</v>
      </c>
    </row>
    <row r="3072" spans="1:7" x14ac:dyDescent="0.3">
      <c r="A3072" s="80">
        <v>96532854</v>
      </c>
      <c r="B3072" s="53" t="str">
        <f>VLOOKUP(A3072,'DATA (2)'!A:G,2,0)</f>
        <v xml:space="preserve">Верт.насос  CRI5-13 A-FGJ-A-E-HQQE 3x4  </v>
      </c>
      <c r="C3072" s="50" t="str">
        <f>VLOOKUP(A3072,'DATA (2)'!A:G,4,0)</f>
        <v>CW</v>
      </c>
      <c r="D3072" s="51"/>
      <c r="E3072" s="50"/>
      <c r="F3072" s="50">
        <f>VLOOKUP(A3072,'DATA (2)'!A:G,5,0)</f>
        <v>1099.8499999999999</v>
      </c>
      <c r="G3072" s="50">
        <f>IFERROR(F3072*(1-VLOOKUP(C3072,ГОЛОВНА!K:L,2,0)), "-")</f>
        <v>1099.8499999999999</v>
      </c>
    </row>
    <row r="3073" spans="1:7" x14ac:dyDescent="0.3">
      <c r="A3073" s="80">
        <v>96532887</v>
      </c>
      <c r="B3073" s="53" t="str">
        <f>VLOOKUP(A3073,'DATA (2)'!A:G,2,0)</f>
        <v xml:space="preserve">Верт.насос  CRI5-13 A-FGJ-A-V-HQQV 3x4  </v>
      </c>
      <c r="C3073" s="50" t="str">
        <f>VLOOKUP(A3073,'DATA (2)'!A:G,4,0)</f>
        <v>CW</v>
      </c>
      <c r="D3073" s="51"/>
      <c r="E3073" s="50"/>
      <c r="F3073" s="50">
        <f>VLOOKUP(A3073,'DATA (2)'!A:G,5,0)</f>
        <v>1117.8599999999999</v>
      </c>
      <c r="G3073" s="50">
        <f>IFERROR(F3073*(1-VLOOKUP(C3073,ГОЛОВНА!K:L,2,0)), "-")</f>
        <v>1117.8599999999999</v>
      </c>
    </row>
    <row r="3074" spans="1:7" x14ac:dyDescent="0.3">
      <c r="A3074" s="80">
        <v>96533207</v>
      </c>
      <c r="B3074" s="53" t="str">
        <f>VLOOKUP(A3074,'DATA (2)'!A:G,2,0)</f>
        <v xml:space="preserve">Верт. насос CRI5-13 A-P-A-E-HQQE 1x220  </v>
      </c>
      <c r="C3074" s="50" t="str">
        <f>VLOOKUP(A3074,'DATA (2)'!A:G,4,0)</f>
        <v>CW</v>
      </c>
      <c r="D3074" s="51"/>
      <c r="E3074" s="50"/>
      <c r="F3074" s="50">
        <f>VLOOKUP(A3074,'DATA (2)'!A:G,5,0)</f>
        <v>1238.1300000000001</v>
      </c>
      <c r="G3074" s="50">
        <f>IFERROR(F3074*(1-VLOOKUP(C3074,ГОЛОВНА!K:L,2,0)), "-")</f>
        <v>1238.1300000000001</v>
      </c>
    </row>
    <row r="3075" spans="1:7" x14ac:dyDescent="0.3">
      <c r="A3075" s="80">
        <v>96528056</v>
      </c>
      <c r="B3075" s="53" t="str">
        <f>VLOOKUP(A3075,'DATA (2)'!A:G,2,0)</f>
        <v xml:space="preserve">Верт.насос  CRI5-13 A-P-A-E-HQQE 3x230  </v>
      </c>
      <c r="C3075" s="50" t="str">
        <f>VLOOKUP(A3075,'DATA (2)'!A:G,4,0)</f>
        <v>CW</v>
      </c>
      <c r="D3075" s="51"/>
      <c r="E3075" s="50"/>
      <c r="F3075" s="50">
        <f>VLOOKUP(A3075,'DATA (2)'!A:G,5,0)</f>
        <v>1065.77</v>
      </c>
      <c r="G3075" s="50">
        <f>IFERROR(F3075*(1-VLOOKUP(C3075,ГОЛОВНА!K:L,2,0)), "-")</f>
        <v>1065.77</v>
      </c>
    </row>
    <row r="3076" spans="1:7" x14ac:dyDescent="0.3">
      <c r="A3076" s="80">
        <v>96531292</v>
      </c>
      <c r="B3076" s="53" t="str">
        <f>VLOOKUP(A3076,'DATA (2)'!A:G,2,0)</f>
        <v xml:space="preserve">Верт.насос  CRI5-13 A-P-A-E-HQQE 3x400  </v>
      </c>
      <c r="C3076" s="50" t="str">
        <f>VLOOKUP(A3076,'DATA (2)'!A:G,4,0)</f>
        <v>CW</v>
      </c>
      <c r="D3076" s="51"/>
      <c r="E3076" s="50"/>
      <c r="F3076" s="50">
        <f>VLOOKUP(A3076,'DATA (2)'!A:G,5,0)</f>
        <v>1065.77</v>
      </c>
      <c r="G3076" s="50">
        <f>IFERROR(F3076*(1-VLOOKUP(C3076,ГОЛОВНА!K:L,2,0)), "-")</f>
        <v>1065.77</v>
      </c>
    </row>
    <row r="3077" spans="1:7" x14ac:dyDescent="0.3">
      <c r="A3077" s="80">
        <v>96564295</v>
      </c>
      <c r="B3077" s="53" t="str">
        <f>VLOOKUP(A3077,'DATA (2)'!A:G,2,0)</f>
        <v xml:space="preserve">Верт. насос CRI5-13 A-P-A-V-HQQV 1x220  </v>
      </c>
      <c r="C3077" s="50" t="str">
        <f>VLOOKUP(A3077,'DATA (2)'!A:G,4,0)</f>
        <v>CW</v>
      </c>
      <c r="D3077" s="51"/>
      <c r="E3077" s="50"/>
      <c r="F3077" s="50">
        <f>VLOOKUP(A3077,'DATA (2)'!A:G,5,0)</f>
        <v>1256.1300000000001</v>
      </c>
      <c r="G3077" s="50">
        <f>IFERROR(F3077*(1-VLOOKUP(C3077,ГОЛОВНА!K:L,2,0)), "-")</f>
        <v>1256.1300000000001</v>
      </c>
    </row>
    <row r="3078" spans="1:7" x14ac:dyDescent="0.3">
      <c r="A3078" s="80">
        <v>96528081</v>
      </c>
      <c r="B3078" s="53" t="str">
        <f>VLOOKUP(A3078,'DATA (2)'!A:G,2,0)</f>
        <v xml:space="preserve">Верт.насос  CRI5-13 A-P-A-V-HQQV 3x230  </v>
      </c>
      <c r="C3078" s="50" t="str">
        <f>VLOOKUP(A3078,'DATA (2)'!A:G,4,0)</f>
        <v>CW</v>
      </c>
      <c r="D3078" s="51"/>
      <c r="E3078" s="50"/>
      <c r="F3078" s="50">
        <f>VLOOKUP(A3078,'DATA (2)'!A:G,5,0)</f>
        <v>1083.77</v>
      </c>
      <c r="G3078" s="50">
        <f>IFERROR(F3078*(1-VLOOKUP(C3078,ГОЛОВНА!K:L,2,0)), "-")</f>
        <v>1083.77</v>
      </c>
    </row>
    <row r="3079" spans="1:7" x14ac:dyDescent="0.3">
      <c r="A3079" s="80">
        <v>96532930</v>
      </c>
      <c r="B3079" s="53" t="str">
        <f>VLOOKUP(A3079,'DATA (2)'!A:G,2,0)</f>
        <v xml:space="preserve">Верт.насос  CRI5-13 A-P-A-V-HQQV 3x400  </v>
      </c>
      <c r="C3079" s="50" t="str">
        <f>VLOOKUP(A3079,'DATA (2)'!A:G,4,0)</f>
        <v>CW</v>
      </c>
      <c r="D3079" s="51"/>
      <c r="E3079" s="50"/>
      <c r="F3079" s="50">
        <f>VLOOKUP(A3079,'DATA (2)'!A:G,5,0)</f>
        <v>1083.77</v>
      </c>
      <c r="G3079" s="50">
        <f>IFERROR(F3079*(1-VLOOKUP(C3079,ГОЛОВНА!K:L,2,0)), "-")</f>
        <v>1083.77</v>
      </c>
    </row>
    <row r="3080" spans="1:7" x14ac:dyDescent="0.3">
      <c r="A3080" s="80">
        <v>96564276</v>
      </c>
      <c r="B3080" s="53" t="str">
        <f>VLOOKUP(A3080,'DATA (2)'!A:G,2,0)</f>
        <v xml:space="preserve">Верт. насос CRI5-14 A-CA-A-E-HQQE 1x22  </v>
      </c>
      <c r="C3080" s="50" t="str">
        <f>VLOOKUP(A3080,'DATA (2)'!A:G,4,0)</f>
        <v>CW</v>
      </c>
      <c r="D3080" s="51"/>
      <c r="E3080" s="50"/>
      <c r="F3080" s="50">
        <f>VLOOKUP(A3080,'DATA (2)'!A:G,5,0)</f>
        <v>1265.33</v>
      </c>
      <c r="G3080" s="50">
        <f>IFERROR(F3080*(1-VLOOKUP(C3080,ГОЛОВНА!K:L,2,0)), "-")</f>
        <v>1265.33</v>
      </c>
    </row>
    <row r="3081" spans="1:7" x14ac:dyDescent="0.3">
      <c r="A3081" s="80">
        <v>96517109</v>
      </c>
      <c r="B3081" s="53" t="str">
        <f>VLOOKUP(A3081,'DATA (2)'!A:G,2,0)</f>
        <v xml:space="preserve">Верт.насос  CRI5-14 A-CA-A-E-HQQE 3x23  </v>
      </c>
      <c r="C3081" s="50" t="str">
        <f>VLOOKUP(A3081,'DATA (2)'!A:G,4,0)</f>
        <v>CW</v>
      </c>
      <c r="D3081" s="51"/>
      <c r="E3081" s="50"/>
      <c r="F3081" s="50">
        <f>VLOOKUP(A3081,'DATA (2)'!A:G,5,0)</f>
        <v>1092.97</v>
      </c>
      <c r="G3081" s="50">
        <f>IFERROR(F3081*(1-VLOOKUP(C3081,ГОЛОВНА!K:L,2,0)), "-")</f>
        <v>1092.97</v>
      </c>
    </row>
    <row r="3082" spans="1:7" x14ac:dyDescent="0.3">
      <c r="A3082" s="80">
        <v>96517157</v>
      </c>
      <c r="B3082" s="53" t="str">
        <f>VLOOKUP(A3082,'DATA (2)'!A:G,2,0)</f>
        <v xml:space="preserve">Верт.насос  CRI5-14 A-CA-A-E-HQQE 3x40  </v>
      </c>
      <c r="C3082" s="50" t="str">
        <f>VLOOKUP(A3082,'DATA (2)'!A:G,4,0)</f>
        <v>CW</v>
      </c>
      <c r="D3082" s="51"/>
      <c r="E3082" s="50"/>
      <c r="F3082" s="50">
        <f>VLOOKUP(A3082,'DATA (2)'!A:G,5,0)</f>
        <v>1092.97</v>
      </c>
      <c r="G3082" s="50">
        <f>IFERROR(F3082*(1-VLOOKUP(C3082,ГОЛОВНА!K:L,2,0)), "-")</f>
        <v>1092.97</v>
      </c>
    </row>
    <row r="3083" spans="1:7" x14ac:dyDescent="0.3">
      <c r="A3083" s="80">
        <v>96564280</v>
      </c>
      <c r="B3083" s="53" t="str">
        <f>VLOOKUP(A3083,'DATA (2)'!A:G,2,0)</f>
        <v xml:space="preserve">Верт. насос CRI5-14 A-CA-A-V-HQQV 1x22  </v>
      </c>
      <c r="C3083" s="50" t="str">
        <f>VLOOKUP(A3083,'DATA (2)'!A:G,4,0)</f>
        <v>CW</v>
      </c>
      <c r="D3083" s="51"/>
      <c r="E3083" s="50"/>
      <c r="F3083" s="50">
        <f>VLOOKUP(A3083,'DATA (2)'!A:G,5,0)</f>
        <v>1283.33</v>
      </c>
      <c r="G3083" s="50">
        <f>IFERROR(F3083*(1-VLOOKUP(C3083,ГОЛОВНА!K:L,2,0)), "-")</f>
        <v>1283.33</v>
      </c>
    </row>
    <row r="3084" spans="1:7" x14ac:dyDescent="0.3">
      <c r="A3084" s="80">
        <v>96517131</v>
      </c>
      <c r="B3084" s="53" t="str">
        <f>VLOOKUP(A3084,'DATA (2)'!A:G,2,0)</f>
        <v xml:space="preserve">Верт.насос  CRI5-14 A-CA-A-V-HQQV 3x23  </v>
      </c>
      <c r="C3084" s="50" t="str">
        <f>VLOOKUP(A3084,'DATA (2)'!A:G,4,0)</f>
        <v>CW</v>
      </c>
      <c r="D3084" s="51"/>
      <c r="E3084" s="50"/>
      <c r="F3084" s="50">
        <f>VLOOKUP(A3084,'DATA (2)'!A:G,5,0)</f>
        <v>1110.97</v>
      </c>
      <c r="G3084" s="50">
        <f>IFERROR(F3084*(1-VLOOKUP(C3084,ГОЛОВНА!K:L,2,0)), "-")</f>
        <v>1110.97</v>
      </c>
    </row>
    <row r="3085" spans="1:7" x14ac:dyDescent="0.3">
      <c r="A3085" s="80">
        <v>96517171</v>
      </c>
      <c r="B3085" s="53" t="str">
        <f>VLOOKUP(A3085,'DATA (2)'!A:G,2,0)</f>
        <v xml:space="preserve">Верт.насос  CRI5-14 A-CA-A-V-HQQV 3x40  </v>
      </c>
      <c r="C3085" s="50" t="str">
        <f>VLOOKUP(A3085,'DATA (2)'!A:G,4,0)</f>
        <v>CW</v>
      </c>
      <c r="D3085" s="51"/>
      <c r="E3085" s="50"/>
      <c r="F3085" s="50">
        <f>VLOOKUP(A3085,'DATA (2)'!A:G,5,0)</f>
        <v>1110.97</v>
      </c>
      <c r="G3085" s="50">
        <f>IFERROR(F3085*(1-VLOOKUP(C3085,ГОЛОВНА!K:L,2,0)), "-")</f>
        <v>1110.97</v>
      </c>
    </row>
    <row r="3086" spans="1:7" x14ac:dyDescent="0.3">
      <c r="A3086" s="80">
        <v>96534234</v>
      </c>
      <c r="B3086" s="53" t="str">
        <f>VLOOKUP(A3086,'DATA (2)'!A:G,2,0)</f>
        <v xml:space="preserve">Верт. насос CRI5-14 A-FGJ-A-E-HQQE 1x2  </v>
      </c>
      <c r="C3086" s="50" t="str">
        <f>VLOOKUP(A3086,'DATA (2)'!A:G,4,0)</f>
        <v>CW</v>
      </c>
      <c r="D3086" s="51"/>
      <c r="E3086" s="50"/>
      <c r="F3086" s="50">
        <f>VLOOKUP(A3086,'DATA (2)'!A:G,5,0)</f>
        <v>1299.4100000000001</v>
      </c>
      <c r="G3086" s="50">
        <f>IFERROR(F3086*(1-VLOOKUP(C3086,ГОЛОВНА!K:L,2,0)), "-")</f>
        <v>1299.4100000000001</v>
      </c>
    </row>
    <row r="3087" spans="1:7" x14ac:dyDescent="0.3">
      <c r="A3087" s="80">
        <v>96528010</v>
      </c>
      <c r="B3087" s="53" t="str">
        <f>VLOOKUP(A3087,'DATA (2)'!A:G,2,0)</f>
        <v xml:space="preserve">Верт.насос  CRI5-14 A-FGJ-A-E-HQQE 3x2  </v>
      </c>
      <c r="C3087" s="50" t="str">
        <f>VLOOKUP(A3087,'DATA (2)'!A:G,4,0)</f>
        <v>CW</v>
      </c>
      <c r="D3087" s="51"/>
      <c r="E3087" s="50"/>
      <c r="F3087" s="50">
        <f>VLOOKUP(A3087,'DATA (2)'!A:G,5,0)</f>
        <v>1127.04</v>
      </c>
      <c r="G3087" s="50">
        <f>IFERROR(F3087*(1-VLOOKUP(C3087,ГОЛОВНА!K:L,2,0)), "-")</f>
        <v>1127.04</v>
      </c>
    </row>
    <row r="3088" spans="1:7" x14ac:dyDescent="0.3">
      <c r="A3088" s="80">
        <v>96532856</v>
      </c>
      <c r="B3088" s="53" t="str">
        <f>VLOOKUP(A3088,'DATA (2)'!A:G,2,0)</f>
        <v xml:space="preserve">Верт.насос  CRI5-14 A-FGJ-A-E-HQQE 3x4  </v>
      </c>
      <c r="C3088" s="50" t="str">
        <f>VLOOKUP(A3088,'DATA (2)'!A:G,4,0)</f>
        <v>CW</v>
      </c>
      <c r="D3088" s="51"/>
      <c r="E3088" s="50"/>
      <c r="F3088" s="50">
        <f>VLOOKUP(A3088,'DATA (2)'!A:G,5,0)</f>
        <v>1127.04</v>
      </c>
      <c r="G3088" s="50">
        <f>IFERROR(F3088*(1-VLOOKUP(C3088,ГОЛОВНА!K:L,2,0)), "-")</f>
        <v>1127.04</v>
      </c>
    </row>
    <row r="3089" spans="1:7" x14ac:dyDescent="0.3">
      <c r="A3089" s="80">
        <v>96532892</v>
      </c>
      <c r="B3089" s="53" t="str">
        <f>VLOOKUP(A3089,'DATA (2)'!A:G,2,0)</f>
        <v xml:space="preserve">Верт.насос  CRI5-14 A-FGJ-A-V-HQQV 3x4  </v>
      </c>
      <c r="C3089" s="50" t="str">
        <f>VLOOKUP(A3089,'DATA (2)'!A:G,4,0)</f>
        <v>CW</v>
      </c>
      <c r="D3089" s="51"/>
      <c r="E3089" s="50"/>
      <c r="F3089" s="50">
        <f>VLOOKUP(A3089,'DATA (2)'!A:G,5,0)</f>
        <v>1145.06</v>
      </c>
      <c r="G3089" s="50">
        <f>IFERROR(F3089*(1-VLOOKUP(C3089,ГОЛОВНА!K:L,2,0)), "-")</f>
        <v>1145.06</v>
      </c>
    </row>
    <row r="3090" spans="1:7" x14ac:dyDescent="0.3">
      <c r="A3090" s="80">
        <v>96533209</v>
      </c>
      <c r="B3090" s="53" t="str">
        <f>VLOOKUP(A3090,'DATA (2)'!A:G,2,0)</f>
        <v xml:space="preserve">Верт. насос CRI5-14 A-P-A-E-HQQE 1x220  </v>
      </c>
      <c r="C3090" s="50" t="str">
        <f>VLOOKUP(A3090,'DATA (2)'!A:G,4,0)</f>
        <v>CW</v>
      </c>
      <c r="D3090" s="51"/>
      <c r="E3090" s="50"/>
      <c r="F3090" s="50">
        <f>VLOOKUP(A3090,'DATA (2)'!A:G,5,0)</f>
        <v>1265.33</v>
      </c>
      <c r="G3090" s="50">
        <f>IFERROR(F3090*(1-VLOOKUP(C3090,ГОЛОВНА!K:L,2,0)), "-")</f>
        <v>1265.33</v>
      </c>
    </row>
    <row r="3091" spans="1:7" x14ac:dyDescent="0.3">
      <c r="A3091" s="80">
        <v>96528057</v>
      </c>
      <c r="B3091" s="53" t="str">
        <f>VLOOKUP(A3091,'DATA (2)'!A:G,2,0)</f>
        <v xml:space="preserve">Верт.насос  CRI5-14 A-P-A-E-HQQE 3x230  </v>
      </c>
      <c r="C3091" s="50" t="str">
        <f>VLOOKUP(A3091,'DATA (2)'!A:G,4,0)</f>
        <v>CW</v>
      </c>
      <c r="D3091" s="51"/>
      <c r="E3091" s="50"/>
      <c r="F3091" s="50">
        <f>VLOOKUP(A3091,'DATA (2)'!A:G,5,0)</f>
        <v>1092.97</v>
      </c>
      <c r="G3091" s="50">
        <f>IFERROR(F3091*(1-VLOOKUP(C3091,ГОЛОВНА!K:L,2,0)), "-")</f>
        <v>1092.97</v>
      </c>
    </row>
    <row r="3092" spans="1:7" x14ac:dyDescent="0.3">
      <c r="A3092" s="80">
        <v>96532886</v>
      </c>
      <c r="B3092" s="53" t="str">
        <f>VLOOKUP(A3092,'DATA (2)'!A:G,2,0)</f>
        <v xml:space="preserve">Верт.насос  CRI5-14 A-P-A-E-HQQE 3x400  </v>
      </c>
      <c r="C3092" s="50" t="str">
        <f>VLOOKUP(A3092,'DATA (2)'!A:G,4,0)</f>
        <v>CW</v>
      </c>
      <c r="D3092" s="51"/>
      <c r="E3092" s="50"/>
      <c r="F3092" s="50">
        <f>VLOOKUP(A3092,'DATA (2)'!A:G,5,0)</f>
        <v>1092.97</v>
      </c>
      <c r="G3092" s="50">
        <f>IFERROR(F3092*(1-VLOOKUP(C3092,ГОЛОВНА!K:L,2,0)), "-")</f>
        <v>1092.97</v>
      </c>
    </row>
    <row r="3093" spans="1:7" x14ac:dyDescent="0.3">
      <c r="A3093" s="80">
        <v>96564296</v>
      </c>
      <c r="B3093" s="53" t="str">
        <f>VLOOKUP(A3093,'DATA (2)'!A:G,2,0)</f>
        <v xml:space="preserve">Верт. насос CRI5-14 A-P-A-V-HQQV 1x220  </v>
      </c>
      <c r="C3093" s="50" t="str">
        <f>VLOOKUP(A3093,'DATA (2)'!A:G,4,0)</f>
        <v>CW</v>
      </c>
      <c r="D3093" s="51"/>
      <c r="E3093" s="50"/>
      <c r="F3093" s="50">
        <f>VLOOKUP(A3093,'DATA (2)'!A:G,5,0)</f>
        <v>1283.33</v>
      </c>
      <c r="G3093" s="50">
        <f>IFERROR(F3093*(1-VLOOKUP(C3093,ГОЛОВНА!K:L,2,0)), "-")</f>
        <v>1283.33</v>
      </c>
    </row>
    <row r="3094" spans="1:7" x14ac:dyDescent="0.3">
      <c r="A3094" s="80">
        <v>96528082</v>
      </c>
      <c r="B3094" s="53" t="str">
        <f>VLOOKUP(A3094,'DATA (2)'!A:G,2,0)</f>
        <v xml:space="preserve">Верт.насос  CRI5-14 A-P-A-V-HQQV 3x230  </v>
      </c>
      <c r="C3094" s="50" t="str">
        <f>VLOOKUP(A3094,'DATA (2)'!A:G,4,0)</f>
        <v>CW</v>
      </c>
      <c r="D3094" s="51"/>
      <c r="E3094" s="50"/>
      <c r="F3094" s="50">
        <f>VLOOKUP(A3094,'DATA (2)'!A:G,5,0)</f>
        <v>1110.97</v>
      </c>
      <c r="G3094" s="50">
        <f>IFERROR(F3094*(1-VLOOKUP(C3094,ГОЛОВНА!K:L,2,0)), "-")</f>
        <v>1110.97</v>
      </c>
    </row>
    <row r="3095" spans="1:7" x14ac:dyDescent="0.3">
      <c r="A3095" s="80">
        <v>96532936</v>
      </c>
      <c r="B3095" s="53" t="str">
        <f>VLOOKUP(A3095,'DATA (2)'!A:G,2,0)</f>
        <v xml:space="preserve">Верт.насос  CRI5-14 A-P-A-V-HQQV 3x400  </v>
      </c>
      <c r="C3095" s="50" t="str">
        <f>VLOOKUP(A3095,'DATA (2)'!A:G,4,0)</f>
        <v>CW</v>
      </c>
      <c r="D3095" s="51"/>
      <c r="E3095" s="50"/>
      <c r="F3095" s="50">
        <f>VLOOKUP(A3095,'DATA (2)'!A:G,5,0)</f>
        <v>1110.97</v>
      </c>
      <c r="G3095" s="50">
        <f>IFERROR(F3095*(1-VLOOKUP(C3095,ГОЛОВНА!K:L,2,0)), "-")</f>
        <v>1110.97</v>
      </c>
    </row>
    <row r="3096" spans="1:7" x14ac:dyDescent="0.3">
      <c r="A3096" s="80">
        <v>96564277</v>
      </c>
      <c r="B3096" s="53" t="str">
        <f>VLOOKUP(A3096,'DATA (2)'!A:G,2,0)</f>
        <v xml:space="preserve">Верт. насос CRI5-15 A-CA-A-E-HQQE 1x22  </v>
      </c>
      <c r="C3096" s="50" t="str">
        <f>VLOOKUP(A3096,'DATA (2)'!A:G,4,0)</f>
        <v>CW</v>
      </c>
      <c r="D3096" s="51"/>
      <c r="E3096" s="50"/>
      <c r="F3096" s="50">
        <f>VLOOKUP(A3096,'DATA (2)'!A:G,5,0)</f>
        <v>1292.52</v>
      </c>
      <c r="G3096" s="50">
        <f>IFERROR(F3096*(1-VLOOKUP(C3096,ГОЛОВНА!K:L,2,0)), "-")</f>
        <v>1292.52</v>
      </c>
    </row>
    <row r="3097" spans="1:7" x14ac:dyDescent="0.3">
      <c r="A3097" s="80">
        <v>96517110</v>
      </c>
      <c r="B3097" s="53" t="str">
        <f>VLOOKUP(A3097,'DATA (2)'!A:G,2,0)</f>
        <v xml:space="preserve">Верт.насос  CRI5-15 A-CA-A-E-HQQE 3x23  </v>
      </c>
      <c r="C3097" s="50" t="str">
        <f>VLOOKUP(A3097,'DATA (2)'!A:G,4,0)</f>
        <v>CW</v>
      </c>
      <c r="D3097" s="51"/>
      <c r="E3097" s="50"/>
      <c r="F3097" s="50">
        <f>VLOOKUP(A3097,'DATA (2)'!A:G,5,0)</f>
        <v>1120.1600000000001</v>
      </c>
      <c r="G3097" s="50">
        <f>IFERROR(F3097*(1-VLOOKUP(C3097,ГОЛОВНА!K:L,2,0)), "-")</f>
        <v>1120.1600000000001</v>
      </c>
    </row>
    <row r="3098" spans="1:7" x14ac:dyDescent="0.3">
      <c r="A3098" s="80">
        <v>96517158</v>
      </c>
      <c r="B3098" s="53" t="str">
        <f>VLOOKUP(A3098,'DATA (2)'!A:G,2,0)</f>
        <v xml:space="preserve">Верт.насос  CRI5-15 A-CA-A-E-HQQE 3x40  </v>
      </c>
      <c r="C3098" s="50" t="str">
        <f>VLOOKUP(A3098,'DATA (2)'!A:G,4,0)</f>
        <v>CW</v>
      </c>
      <c r="D3098" s="51"/>
      <c r="E3098" s="50"/>
      <c r="F3098" s="50">
        <f>VLOOKUP(A3098,'DATA (2)'!A:G,5,0)</f>
        <v>1120.1600000000001</v>
      </c>
      <c r="G3098" s="50">
        <f>IFERROR(F3098*(1-VLOOKUP(C3098,ГОЛОВНА!K:L,2,0)), "-")</f>
        <v>1120.1600000000001</v>
      </c>
    </row>
    <row r="3099" spans="1:7" x14ac:dyDescent="0.3">
      <c r="A3099" s="80">
        <v>96564281</v>
      </c>
      <c r="B3099" s="53" t="str">
        <f>VLOOKUP(A3099,'DATA (2)'!A:G,2,0)</f>
        <v xml:space="preserve">Верт. насос CRI5-15 A-CA-A-V-HQQV 1x22  </v>
      </c>
      <c r="C3099" s="50" t="str">
        <f>VLOOKUP(A3099,'DATA (2)'!A:G,4,0)</f>
        <v>CW</v>
      </c>
      <c r="D3099" s="51"/>
      <c r="E3099" s="50"/>
      <c r="F3099" s="50">
        <f>VLOOKUP(A3099,'DATA (2)'!A:G,5,0)</f>
        <v>1310.53</v>
      </c>
      <c r="G3099" s="50">
        <f>IFERROR(F3099*(1-VLOOKUP(C3099,ГОЛОВНА!K:L,2,0)), "-")</f>
        <v>1310.53</v>
      </c>
    </row>
    <row r="3100" spans="1:7" x14ac:dyDescent="0.3">
      <c r="A3100" s="80">
        <v>96517132</v>
      </c>
      <c r="B3100" s="53" t="str">
        <f>VLOOKUP(A3100,'DATA (2)'!A:G,2,0)</f>
        <v xml:space="preserve">Верт.насос  CRI5-15 A-CA-A-V-HQQV 3x23  </v>
      </c>
      <c r="C3100" s="50" t="str">
        <f>VLOOKUP(A3100,'DATA (2)'!A:G,4,0)</f>
        <v>CW</v>
      </c>
      <c r="D3100" s="51"/>
      <c r="E3100" s="50"/>
      <c r="F3100" s="50">
        <f>VLOOKUP(A3100,'DATA (2)'!A:G,5,0)</f>
        <v>1138.17</v>
      </c>
      <c r="G3100" s="50">
        <f>IFERROR(F3100*(1-VLOOKUP(C3100,ГОЛОВНА!K:L,2,0)), "-")</f>
        <v>1138.17</v>
      </c>
    </row>
    <row r="3101" spans="1:7" x14ac:dyDescent="0.3">
      <c r="A3101" s="80">
        <v>96517172</v>
      </c>
      <c r="B3101" s="53" t="str">
        <f>VLOOKUP(A3101,'DATA (2)'!A:G,2,0)</f>
        <v xml:space="preserve">Верт.насос  CRI5-15 A-CA-A-V-HQQV 3x40  </v>
      </c>
      <c r="C3101" s="50" t="str">
        <f>VLOOKUP(A3101,'DATA (2)'!A:G,4,0)</f>
        <v>CW</v>
      </c>
      <c r="D3101" s="51"/>
      <c r="E3101" s="50"/>
      <c r="F3101" s="50">
        <f>VLOOKUP(A3101,'DATA (2)'!A:G,5,0)</f>
        <v>1138.17</v>
      </c>
      <c r="G3101" s="50">
        <f>IFERROR(F3101*(1-VLOOKUP(C3101,ГОЛОВНА!K:L,2,0)), "-")</f>
        <v>1138.17</v>
      </c>
    </row>
    <row r="3102" spans="1:7" x14ac:dyDescent="0.3">
      <c r="A3102" s="80">
        <v>96534235</v>
      </c>
      <c r="B3102" s="53" t="str">
        <f>VLOOKUP(A3102,'DATA (2)'!A:G,2,0)</f>
        <v xml:space="preserve">Верт. насос CRI5-15 A-FGJ-A-E-HQQE 1x2  </v>
      </c>
      <c r="C3102" s="50" t="str">
        <f>VLOOKUP(A3102,'DATA (2)'!A:G,4,0)</f>
        <v>CW</v>
      </c>
      <c r="D3102" s="51"/>
      <c r="E3102" s="50"/>
      <c r="F3102" s="50">
        <f>VLOOKUP(A3102,'DATA (2)'!A:G,5,0)</f>
        <v>1326.6</v>
      </c>
      <c r="G3102" s="50">
        <f>IFERROR(F3102*(1-VLOOKUP(C3102,ГОЛОВНА!K:L,2,0)), "-")</f>
        <v>1326.6</v>
      </c>
    </row>
    <row r="3103" spans="1:7" x14ac:dyDescent="0.3">
      <c r="A3103" s="80">
        <v>96528011</v>
      </c>
      <c r="B3103" s="53" t="str">
        <f>VLOOKUP(A3103,'DATA (2)'!A:G,2,0)</f>
        <v xml:space="preserve">Верт.насос  CRI5-15 A-FGJ-A-E-HQQE 3x2  </v>
      </c>
      <c r="C3103" s="50" t="str">
        <f>VLOOKUP(A3103,'DATA (2)'!A:G,4,0)</f>
        <v>CW</v>
      </c>
      <c r="D3103" s="51"/>
      <c r="E3103" s="50"/>
      <c r="F3103" s="50">
        <f>VLOOKUP(A3103,'DATA (2)'!A:G,5,0)</f>
        <v>1154.24</v>
      </c>
      <c r="G3103" s="50">
        <f>IFERROR(F3103*(1-VLOOKUP(C3103,ГОЛОВНА!K:L,2,0)), "-")</f>
        <v>1154.24</v>
      </c>
    </row>
    <row r="3104" spans="1:7" x14ac:dyDescent="0.3">
      <c r="A3104" s="80">
        <v>96532860</v>
      </c>
      <c r="B3104" s="53" t="str">
        <f>VLOOKUP(A3104,'DATA (2)'!A:G,2,0)</f>
        <v xml:space="preserve">CRI5-15 A-FGJ-A-E-HQQE 3x400D 50HZ      </v>
      </c>
      <c r="C3104" s="50" t="str">
        <f>VLOOKUP(A3104,'DATA (2)'!A:G,4,0)</f>
        <v>CW</v>
      </c>
      <c r="D3104" s="51"/>
      <c r="E3104" s="50"/>
      <c r="F3104" s="50">
        <f>VLOOKUP(A3104,'DATA (2)'!A:G,5,0)</f>
        <v>1154.24</v>
      </c>
      <c r="G3104" s="50">
        <f>IFERROR(F3104*(1-VLOOKUP(C3104,ГОЛОВНА!K:L,2,0)), "-")</f>
        <v>1154.24</v>
      </c>
    </row>
    <row r="3105" spans="1:7" x14ac:dyDescent="0.3">
      <c r="A3105" s="80">
        <v>96532894</v>
      </c>
      <c r="B3105" s="53" t="str">
        <f>VLOOKUP(A3105,'DATA (2)'!A:G,2,0)</f>
        <v xml:space="preserve">Верт.насос  CRI5-15 A-FGJ-A-V-HQQV 3x4  </v>
      </c>
      <c r="C3105" s="50" t="str">
        <f>VLOOKUP(A3105,'DATA (2)'!A:G,4,0)</f>
        <v>CW</v>
      </c>
      <c r="D3105" s="51"/>
      <c r="E3105" s="50"/>
      <c r="F3105" s="50">
        <f>VLOOKUP(A3105,'DATA (2)'!A:G,5,0)</f>
        <v>1172.27</v>
      </c>
      <c r="G3105" s="50">
        <f>IFERROR(F3105*(1-VLOOKUP(C3105,ГОЛОВНА!K:L,2,0)), "-")</f>
        <v>1172.27</v>
      </c>
    </row>
    <row r="3106" spans="1:7" x14ac:dyDescent="0.3">
      <c r="A3106" s="80">
        <v>96533211</v>
      </c>
      <c r="B3106" s="53" t="str">
        <f>VLOOKUP(A3106,'DATA (2)'!A:G,2,0)</f>
        <v xml:space="preserve">Верт. насос CRI5-15 A-P-A-E-HQQE 1x220  </v>
      </c>
      <c r="C3106" s="50" t="str">
        <f>VLOOKUP(A3106,'DATA (2)'!A:G,4,0)</f>
        <v>CW</v>
      </c>
      <c r="D3106" s="51"/>
      <c r="E3106" s="50"/>
      <c r="F3106" s="50">
        <f>VLOOKUP(A3106,'DATA (2)'!A:G,5,0)</f>
        <v>1292.52</v>
      </c>
      <c r="G3106" s="50">
        <f>IFERROR(F3106*(1-VLOOKUP(C3106,ГОЛОВНА!K:L,2,0)), "-")</f>
        <v>1292.52</v>
      </c>
    </row>
    <row r="3107" spans="1:7" x14ac:dyDescent="0.3">
      <c r="A3107" s="80">
        <v>96528058</v>
      </c>
      <c r="B3107" s="53" t="str">
        <f>VLOOKUP(A3107,'DATA (2)'!A:G,2,0)</f>
        <v xml:space="preserve">Верт.насос  CRI5-15 A-P-A-E-HQQE 3x230  </v>
      </c>
      <c r="C3107" s="50" t="str">
        <f>VLOOKUP(A3107,'DATA (2)'!A:G,4,0)</f>
        <v>CW</v>
      </c>
      <c r="D3107" s="51"/>
      <c r="E3107" s="50"/>
      <c r="F3107" s="50">
        <f>VLOOKUP(A3107,'DATA (2)'!A:G,5,0)</f>
        <v>1120.1600000000001</v>
      </c>
      <c r="G3107" s="50">
        <f>IFERROR(F3107*(1-VLOOKUP(C3107,ГОЛОВНА!K:L,2,0)), "-")</f>
        <v>1120.1600000000001</v>
      </c>
    </row>
    <row r="3108" spans="1:7" x14ac:dyDescent="0.3">
      <c r="A3108" s="80">
        <v>96532896</v>
      </c>
      <c r="B3108" s="53" t="str">
        <f>VLOOKUP(A3108,'DATA (2)'!A:G,2,0)</f>
        <v xml:space="preserve">Верт.насос  CRI5-15 A-P-A-E-HQQE 3x400  </v>
      </c>
      <c r="C3108" s="50" t="str">
        <f>VLOOKUP(A3108,'DATA (2)'!A:G,4,0)</f>
        <v>CW</v>
      </c>
      <c r="D3108" s="51"/>
      <c r="E3108" s="50"/>
      <c r="F3108" s="50">
        <f>VLOOKUP(A3108,'DATA (2)'!A:G,5,0)</f>
        <v>1120.1600000000001</v>
      </c>
      <c r="G3108" s="50">
        <f>IFERROR(F3108*(1-VLOOKUP(C3108,ГОЛОВНА!K:L,2,0)), "-")</f>
        <v>1120.1600000000001</v>
      </c>
    </row>
    <row r="3109" spans="1:7" x14ac:dyDescent="0.3">
      <c r="A3109" s="80">
        <v>96564297</v>
      </c>
      <c r="B3109" s="53" t="str">
        <f>VLOOKUP(A3109,'DATA (2)'!A:G,2,0)</f>
        <v xml:space="preserve">Верт. насос CRI5-15 A-P-A-V-HQQV 1x220  </v>
      </c>
      <c r="C3109" s="50" t="str">
        <f>VLOOKUP(A3109,'DATA (2)'!A:G,4,0)</f>
        <v>CW</v>
      </c>
      <c r="D3109" s="51"/>
      <c r="E3109" s="50"/>
      <c r="F3109" s="50">
        <f>VLOOKUP(A3109,'DATA (2)'!A:G,5,0)</f>
        <v>1310.53</v>
      </c>
      <c r="G3109" s="50">
        <f>IFERROR(F3109*(1-VLOOKUP(C3109,ГОЛОВНА!K:L,2,0)), "-")</f>
        <v>1310.53</v>
      </c>
    </row>
    <row r="3110" spans="1:7" x14ac:dyDescent="0.3">
      <c r="A3110" s="80">
        <v>96528083</v>
      </c>
      <c r="B3110" s="53" t="str">
        <f>VLOOKUP(A3110,'DATA (2)'!A:G,2,0)</f>
        <v xml:space="preserve">Верт.насос  CRI5-15 A-P-A-V-HQQV 3x230  </v>
      </c>
      <c r="C3110" s="50" t="str">
        <f>VLOOKUP(A3110,'DATA (2)'!A:G,4,0)</f>
        <v>CW</v>
      </c>
      <c r="D3110" s="51"/>
      <c r="E3110" s="50"/>
      <c r="F3110" s="50">
        <f>VLOOKUP(A3110,'DATA (2)'!A:G,5,0)</f>
        <v>1138.17</v>
      </c>
      <c r="G3110" s="50">
        <f>IFERROR(F3110*(1-VLOOKUP(C3110,ГОЛОВНА!K:L,2,0)), "-")</f>
        <v>1138.17</v>
      </c>
    </row>
    <row r="3111" spans="1:7" x14ac:dyDescent="0.3">
      <c r="A3111" s="80">
        <v>96532939</v>
      </c>
      <c r="B3111" s="53" t="str">
        <f>VLOOKUP(A3111,'DATA (2)'!A:G,2,0)</f>
        <v xml:space="preserve">Верт.насос  CRI5-15 A-P-A-V-HQQV 3x400  </v>
      </c>
      <c r="C3111" s="50" t="str">
        <f>VLOOKUP(A3111,'DATA (2)'!A:G,4,0)</f>
        <v>CW</v>
      </c>
      <c r="D3111" s="51"/>
      <c r="E3111" s="50"/>
      <c r="F3111" s="50">
        <f>VLOOKUP(A3111,'DATA (2)'!A:G,5,0)</f>
        <v>1138.17</v>
      </c>
      <c r="G3111" s="50">
        <f>IFERROR(F3111*(1-VLOOKUP(C3111,ГОЛОВНА!K:L,2,0)), "-")</f>
        <v>1138.17</v>
      </c>
    </row>
    <row r="3112" spans="1:7" x14ac:dyDescent="0.3">
      <c r="A3112" s="80">
        <v>96564278</v>
      </c>
      <c r="B3112" s="53" t="str">
        <f>VLOOKUP(A3112,'DATA (2)'!A:G,2,0)</f>
        <v xml:space="preserve">Верт. насос CRI5-16 A-CA-A-E-HQQE 1x22  </v>
      </c>
      <c r="C3112" s="50" t="str">
        <f>VLOOKUP(A3112,'DATA (2)'!A:G,4,0)</f>
        <v>CW</v>
      </c>
      <c r="D3112" s="51"/>
      <c r="E3112" s="50"/>
      <c r="F3112" s="50">
        <f>VLOOKUP(A3112,'DATA (2)'!A:G,5,0)</f>
        <v>1319.53</v>
      </c>
      <c r="G3112" s="50">
        <f>IFERROR(F3112*(1-VLOOKUP(C3112,ГОЛОВНА!K:L,2,0)), "-")</f>
        <v>1319.53</v>
      </c>
    </row>
    <row r="3113" spans="1:7" x14ac:dyDescent="0.3">
      <c r="A3113" s="80">
        <v>96517111</v>
      </c>
      <c r="B3113" s="53" t="str">
        <f>VLOOKUP(A3113,'DATA (2)'!A:G,2,0)</f>
        <v xml:space="preserve">Верт.насос  CRI5-16 A-CA-A-E-HQQE 3x23  </v>
      </c>
      <c r="C3113" s="50" t="str">
        <f>VLOOKUP(A3113,'DATA (2)'!A:G,4,0)</f>
        <v>CW</v>
      </c>
      <c r="D3113" s="51"/>
      <c r="E3113" s="50"/>
      <c r="F3113" s="50">
        <f>VLOOKUP(A3113,'DATA (2)'!A:G,5,0)</f>
        <v>1147.19</v>
      </c>
      <c r="G3113" s="50">
        <f>IFERROR(F3113*(1-VLOOKUP(C3113,ГОЛОВНА!K:L,2,0)), "-")</f>
        <v>1147.19</v>
      </c>
    </row>
    <row r="3114" spans="1:7" x14ac:dyDescent="0.3">
      <c r="A3114" s="80">
        <v>96517159</v>
      </c>
      <c r="B3114" s="53" t="str">
        <f>VLOOKUP(A3114,'DATA (2)'!A:G,2,0)</f>
        <v xml:space="preserve">Верт.насос  CRI5-16 A-CA-A-E-HQQE 3x40  </v>
      </c>
      <c r="C3114" s="50" t="str">
        <f>VLOOKUP(A3114,'DATA (2)'!A:G,4,0)</f>
        <v>CW</v>
      </c>
      <c r="D3114" s="51"/>
      <c r="E3114" s="50"/>
      <c r="F3114" s="50">
        <f>VLOOKUP(A3114,'DATA (2)'!A:G,5,0)</f>
        <v>1147.19</v>
      </c>
      <c r="G3114" s="50">
        <f>IFERROR(F3114*(1-VLOOKUP(C3114,ГОЛОВНА!K:L,2,0)), "-")</f>
        <v>1147.19</v>
      </c>
    </row>
    <row r="3115" spans="1:7" x14ac:dyDescent="0.3">
      <c r="A3115" s="80">
        <v>96564282</v>
      </c>
      <c r="B3115" s="53" t="str">
        <f>VLOOKUP(A3115,'DATA (2)'!A:G,2,0)</f>
        <v xml:space="preserve">Верт. насос CRI5-16 A-CA-A-V-HQQV 1x22  </v>
      </c>
      <c r="C3115" s="50" t="str">
        <f>VLOOKUP(A3115,'DATA (2)'!A:G,4,0)</f>
        <v>CW</v>
      </c>
      <c r="D3115" s="51"/>
      <c r="E3115" s="50"/>
      <c r="F3115" s="50">
        <f>VLOOKUP(A3115,'DATA (2)'!A:G,5,0)</f>
        <v>1337.55</v>
      </c>
      <c r="G3115" s="50">
        <f>IFERROR(F3115*(1-VLOOKUP(C3115,ГОЛОВНА!K:L,2,0)), "-")</f>
        <v>1337.55</v>
      </c>
    </row>
    <row r="3116" spans="1:7" x14ac:dyDescent="0.3">
      <c r="A3116" s="80">
        <v>96517133</v>
      </c>
      <c r="B3116" s="53" t="str">
        <f>VLOOKUP(A3116,'DATA (2)'!A:G,2,0)</f>
        <v xml:space="preserve">Верт.насос  CRI5-16 A-CA-A-V-HQQV 3x23  </v>
      </c>
      <c r="C3116" s="50" t="str">
        <f>VLOOKUP(A3116,'DATA (2)'!A:G,4,0)</f>
        <v>CW</v>
      </c>
      <c r="D3116" s="51"/>
      <c r="E3116" s="50"/>
      <c r="F3116" s="50">
        <f>VLOOKUP(A3116,'DATA (2)'!A:G,5,0)</f>
        <v>1165.2</v>
      </c>
      <c r="G3116" s="50">
        <f>IFERROR(F3116*(1-VLOOKUP(C3116,ГОЛОВНА!K:L,2,0)), "-")</f>
        <v>1165.2</v>
      </c>
    </row>
    <row r="3117" spans="1:7" x14ac:dyDescent="0.3">
      <c r="A3117" s="80">
        <v>96517173</v>
      </c>
      <c r="B3117" s="53" t="str">
        <f>VLOOKUP(A3117,'DATA (2)'!A:G,2,0)</f>
        <v xml:space="preserve">Верт.насос  CRI5-16 A-CA-A-V-HQQV 3x40  </v>
      </c>
      <c r="C3117" s="50" t="str">
        <f>VLOOKUP(A3117,'DATA (2)'!A:G,4,0)</f>
        <v>CW</v>
      </c>
      <c r="D3117" s="51"/>
      <c r="E3117" s="50"/>
      <c r="F3117" s="50">
        <f>VLOOKUP(A3117,'DATA (2)'!A:G,5,0)</f>
        <v>1165.2</v>
      </c>
      <c r="G3117" s="50">
        <f>IFERROR(F3117*(1-VLOOKUP(C3117,ГОЛОВНА!K:L,2,0)), "-")</f>
        <v>1165.2</v>
      </c>
    </row>
    <row r="3118" spans="1:7" x14ac:dyDescent="0.3">
      <c r="A3118" s="80">
        <v>96534236</v>
      </c>
      <c r="B3118" s="53" t="str">
        <f>VLOOKUP(A3118,'DATA (2)'!A:G,2,0)</f>
        <v xml:space="preserve">Верт. насос CRI5-16 A-FGJ-A-E-HQQE 1x2  </v>
      </c>
      <c r="C3118" s="50" t="str">
        <f>VLOOKUP(A3118,'DATA (2)'!A:G,4,0)</f>
        <v>CW</v>
      </c>
      <c r="D3118" s="51"/>
      <c r="E3118" s="50"/>
      <c r="F3118" s="50">
        <f>VLOOKUP(A3118,'DATA (2)'!A:G,5,0)</f>
        <v>1353.63</v>
      </c>
      <c r="G3118" s="50">
        <f>IFERROR(F3118*(1-VLOOKUP(C3118,ГОЛОВНА!K:L,2,0)), "-")</f>
        <v>1353.63</v>
      </c>
    </row>
    <row r="3119" spans="1:7" x14ac:dyDescent="0.3">
      <c r="A3119" s="80">
        <v>96528012</v>
      </c>
      <c r="B3119" s="53" t="str">
        <f>VLOOKUP(A3119,'DATA (2)'!A:G,2,0)</f>
        <v xml:space="preserve">Верт.насос  CRI5-16 A-FGJ-A-E-HQQE 3x2  </v>
      </c>
      <c r="C3119" s="50" t="str">
        <f>VLOOKUP(A3119,'DATA (2)'!A:G,4,0)</f>
        <v>CW</v>
      </c>
      <c r="D3119" s="51"/>
      <c r="E3119" s="50"/>
      <c r="F3119" s="50">
        <f>VLOOKUP(A3119,'DATA (2)'!A:G,5,0)</f>
        <v>1181.27</v>
      </c>
      <c r="G3119" s="50">
        <f>IFERROR(F3119*(1-VLOOKUP(C3119,ГОЛОВНА!K:L,2,0)), "-")</f>
        <v>1181.27</v>
      </c>
    </row>
    <row r="3120" spans="1:7" x14ac:dyDescent="0.3">
      <c r="A3120" s="80">
        <v>96532864</v>
      </c>
      <c r="B3120" s="53" t="str">
        <f>VLOOKUP(A3120,'DATA (2)'!A:G,2,0)</f>
        <v xml:space="preserve">CRI5-16 A-FGJ-A-E-HQQE 3x400D 50HZ      </v>
      </c>
      <c r="C3120" s="50" t="str">
        <f>VLOOKUP(A3120,'DATA (2)'!A:G,4,0)</f>
        <v>CW</v>
      </c>
      <c r="D3120" s="51"/>
      <c r="E3120" s="50"/>
      <c r="F3120" s="50">
        <f>VLOOKUP(A3120,'DATA (2)'!A:G,5,0)</f>
        <v>1181.27</v>
      </c>
      <c r="G3120" s="50">
        <f>IFERROR(F3120*(1-VLOOKUP(C3120,ГОЛОВНА!K:L,2,0)), "-")</f>
        <v>1181.27</v>
      </c>
    </row>
    <row r="3121" spans="1:7" x14ac:dyDescent="0.3">
      <c r="A3121" s="80">
        <v>96532898</v>
      </c>
      <c r="B3121" s="53" t="str">
        <f>VLOOKUP(A3121,'DATA (2)'!A:G,2,0)</f>
        <v xml:space="preserve">Верт.насос  CRI5-16 A-FGJ-A-V-HQQV 3x4  </v>
      </c>
      <c r="C3121" s="50" t="str">
        <f>VLOOKUP(A3121,'DATA (2)'!A:G,4,0)</f>
        <v>CW</v>
      </c>
      <c r="D3121" s="51"/>
      <c r="E3121" s="50"/>
      <c r="F3121" s="50">
        <f>VLOOKUP(A3121,'DATA (2)'!A:G,5,0)</f>
        <v>1199.27</v>
      </c>
      <c r="G3121" s="50">
        <f>IFERROR(F3121*(1-VLOOKUP(C3121,ГОЛОВНА!K:L,2,0)), "-")</f>
        <v>1199.27</v>
      </c>
    </row>
    <row r="3122" spans="1:7" x14ac:dyDescent="0.3">
      <c r="A3122" s="80">
        <v>96533213</v>
      </c>
      <c r="B3122" s="53" t="str">
        <f>VLOOKUP(A3122,'DATA (2)'!A:G,2,0)</f>
        <v xml:space="preserve">Верт. насос CRI5-16 A-P-A-E-HQQE 1x220  </v>
      </c>
      <c r="C3122" s="50" t="str">
        <f>VLOOKUP(A3122,'DATA (2)'!A:G,4,0)</f>
        <v>CW</v>
      </c>
      <c r="D3122" s="51"/>
      <c r="E3122" s="50"/>
      <c r="F3122" s="50">
        <f>VLOOKUP(A3122,'DATA (2)'!A:G,5,0)</f>
        <v>1319.53</v>
      </c>
      <c r="G3122" s="50">
        <f>IFERROR(F3122*(1-VLOOKUP(C3122,ГОЛОВНА!K:L,2,0)), "-")</f>
        <v>1319.53</v>
      </c>
    </row>
    <row r="3123" spans="1:7" x14ac:dyDescent="0.3">
      <c r="A3123" s="80">
        <v>96528059</v>
      </c>
      <c r="B3123" s="53" t="str">
        <f>VLOOKUP(A3123,'DATA (2)'!A:G,2,0)</f>
        <v xml:space="preserve">Верт.насос  CRI5-16 A-P-A-E-HQQE 3x230  </v>
      </c>
      <c r="C3123" s="50" t="str">
        <f>VLOOKUP(A3123,'DATA (2)'!A:G,4,0)</f>
        <v>CW</v>
      </c>
      <c r="D3123" s="51"/>
      <c r="E3123" s="50"/>
      <c r="F3123" s="50">
        <f>VLOOKUP(A3123,'DATA (2)'!A:G,5,0)</f>
        <v>1147.19</v>
      </c>
      <c r="G3123" s="50">
        <f>IFERROR(F3123*(1-VLOOKUP(C3123,ГОЛОВНА!K:L,2,0)), "-")</f>
        <v>1147.19</v>
      </c>
    </row>
    <row r="3124" spans="1:7" x14ac:dyDescent="0.3">
      <c r="A3124" s="80">
        <v>96532900</v>
      </c>
      <c r="B3124" s="53" t="str">
        <f>VLOOKUP(A3124,'DATA (2)'!A:G,2,0)</f>
        <v xml:space="preserve">Верт.насос  CRI5-16 A-P-A-E-HQQE 3x400  </v>
      </c>
      <c r="C3124" s="50" t="str">
        <f>VLOOKUP(A3124,'DATA (2)'!A:G,4,0)</f>
        <v>CW</v>
      </c>
      <c r="D3124" s="51"/>
      <c r="E3124" s="50"/>
      <c r="F3124" s="50">
        <f>VLOOKUP(A3124,'DATA (2)'!A:G,5,0)</f>
        <v>1147.19</v>
      </c>
      <c r="G3124" s="50">
        <f>IFERROR(F3124*(1-VLOOKUP(C3124,ГОЛОВНА!K:L,2,0)), "-")</f>
        <v>1147.19</v>
      </c>
    </row>
    <row r="3125" spans="1:7" x14ac:dyDescent="0.3">
      <c r="A3125" s="80">
        <v>96564298</v>
      </c>
      <c r="B3125" s="53" t="str">
        <f>VLOOKUP(A3125,'DATA (2)'!A:G,2,0)</f>
        <v xml:space="preserve">Верт. насос CRI5-16 A-P-A-V-HQQV 1x220  </v>
      </c>
      <c r="C3125" s="50" t="str">
        <f>VLOOKUP(A3125,'DATA (2)'!A:G,4,0)</f>
        <v>CW</v>
      </c>
      <c r="D3125" s="51"/>
      <c r="E3125" s="50"/>
      <c r="F3125" s="50">
        <f>VLOOKUP(A3125,'DATA (2)'!A:G,5,0)</f>
        <v>1337.55</v>
      </c>
      <c r="G3125" s="50">
        <f>IFERROR(F3125*(1-VLOOKUP(C3125,ГОЛОВНА!K:L,2,0)), "-")</f>
        <v>1337.55</v>
      </c>
    </row>
    <row r="3126" spans="1:7" x14ac:dyDescent="0.3">
      <c r="A3126" s="80">
        <v>96528084</v>
      </c>
      <c r="B3126" s="53" t="str">
        <f>VLOOKUP(A3126,'DATA (2)'!A:G,2,0)</f>
        <v xml:space="preserve">Верт.насос  CRI5-16 A-P-A-V-HQQV 3x230  </v>
      </c>
      <c r="C3126" s="50" t="str">
        <f>VLOOKUP(A3126,'DATA (2)'!A:G,4,0)</f>
        <v>CW</v>
      </c>
      <c r="D3126" s="51"/>
      <c r="E3126" s="50"/>
      <c r="F3126" s="50">
        <f>VLOOKUP(A3126,'DATA (2)'!A:G,5,0)</f>
        <v>1165.2</v>
      </c>
      <c r="G3126" s="50">
        <f>IFERROR(F3126*(1-VLOOKUP(C3126,ГОЛОВНА!K:L,2,0)), "-")</f>
        <v>1165.2</v>
      </c>
    </row>
    <row r="3127" spans="1:7" x14ac:dyDescent="0.3">
      <c r="A3127" s="80">
        <v>96532943</v>
      </c>
      <c r="B3127" s="53" t="str">
        <f>VLOOKUP(A3127,'DATA (2)'!A:G,2,0)</f>
        <v xml:space="preserve">Верт.насос  CRI5-16 A-P-A-V-HQQV 3x400  </v>
      </c>
      <c r="C3127" s="50" t="str">
        <f>VLOOKUP(A3127,'DATA (2)'!A:G,4,0)</f>
        <v>CW</v>
      </c>
      <c r="D3127" s="51"/>
      <c r="E3127" s="50"/>
      <c r="F3127" s="50">
        <f>VLOOKUP(A3127,'DATA (2)'!A:G,5,0)</f>
        <v>1165.2</v>
      </c>
      <c r="G3127" s="50">
        <f>IFERROR(F3127*(1-VLOOKUP(C3127,ГОЛОВНА!K:L,2,0)), "-")</f>
        <v>1165.2</v>
      </c>
    </row>
    <row r="3128" spans="1:7" x14ac:dyDescent="0.3">
      <c r="A3128" s="80">
        <v>96517112</v>
      </c>
      <c r="B3128" s="53" t="str">
        <f>VLOOKUP(A3128,'DATA (2)'!A:G,2,0)</f>
        <v xml:space="preserve">Верт. насос CRI5-18 A-CA-A-E-HQQE 3x23  </v>
      </c>
      <c r="C3128" s="50" t="str">
        <f>VLOOKUP(A3128,'DATA (2)'!A:G,4,0)</f>
        <v>CW</v>
      </c>
      <c r="D3128" s="51"/>
      <c r="E3128" s="50"/>
      <c r="F3128" s="50">
        <f>VLOOKUP(A3128,'DATA (2)'!A:G,5,0)</f>
        <v>1283.51</v>
      </c>
      <c r="G3128" s="50">
        <f>IFERROR(F3128*(1-VLOOKUP(C3128,ГОЛОВНА!K:L,2,0)), "-")</f>
        <v>1283.51</v>
      </c>
    </row>
    <row r="3129" spans="1:7" x14ac:dyDescent="0.3">
      <c r="A3129" s="80">
        <v>96517160</v>
      </c>
      <c r="B3129" s="53" t="str">
        <f>VLOOKUP(A3129,'DATA (2)'!A:G,2,0)</f>
        <v xml:space="preserve">Верт. насос CRI5-18 A-CA-A-E-HQQE 3x40  </v>
      </c>
      <c r="C3129" s="50" t="str">
        <f>VLOOKUP(A3129,'DATA (2)'!A:G,4,0)</f>
        <v>CW</v>
      </c>
      <c r="D3129" s="51"/>
      <c r="E3129" s="50"/>
      <c r="F3129" s="50">
        <f>VLOOKUP(A3129,'DATA (2)'!A:G,5,0)</f>
        <v>1283.51</v>
      </c>
      <c r="G3129" s="50">
        <f>IFERROR(F3129*(1-VLOOKUP(C3129,ГОЛОВНА!K:L,2,0)), "-")</f>
        <v>1283.51</v>
      </c>
    </row>
    <row r="3130" spans="1:7" x14ac:dyDescent="0.3">
      <c r="A3130" s="80">
        <v>96517134</v>
      </c>
      <c r="B3130" s="53" t="str">
        <f>VLOOKUP(A3130,'DATA (2)'!A:G,2,0)</f>
        <v xml:space="preserve">Верт. насос CRI5-18 A-CA-A-V-HQQV 3x23  </v>
      </c>
      <c r="C3130" s="50" t="str">
        <f>VLOOKUP(A3130,'DATA (2)'!A:G,4,0)</f>
        <v>CW</v>
      </c>
      <c r="D3130" s="51"/>
      <c r="E3130" s="50"/>
      <c r="F3130" s="50">
        <f>VLOOKUP(A3130,'DATA (2)'!A:G,5,0)</f>
        <v>1301.53</v>
      </c>
      <c r="G3130" s="50">
        <f>IFERROR(F3130*(1-VLOOKUP(C3130,ГОЛОВНА!K:L,2,0)), "-")</f>
        <v>1301.53</v>
      </c>
    </row>
    <row r="3131" spans="1:7" x14ac:dyDescent="0.3">
      <c r="A3131" s="80">
        <v>96517174</v>
      </c>
      <c r="B3131" s="53" t="str">
        <f>VLOOKUP(A3131,'DATA (2)'!A:G,2,0)</f>
        <v xml:space="preserve">Верт. насос CRI5-18 A-CA-A-V-HQQV 3x40  </v>
      </c>
      <c r="C3131" s="50" t="str">
        <f>VLOOKUP(A3131,'DATA (2)'!A:G,4,0)</f>
        <v>CW</v>
      </c>
      <c r="D3131" s="51"/>
      <c r="E3131" s="50"/>
      <c r="F3131" s="50">
        <f>VLOOKUP(A3131,'DATA (2)'!A:G,5,0)</f>
        <v>1301.53</v>
      </c>
      <c r="G3131" s="50">
        <f>IFERROR(F3131*(1-VLOOKUP(C3131,ГОЛОВНА!K:L,2,0)), "-")</f>
        <v>1301.53</v>
      </c>
    </row>
    <row r="3132" spans="1:7" x14ac:dyDescent="0.3">
      <c r="A3132" s="80">
        <v>96528013</v>
      </c>
      <c r="B3132" s="53" t="str">
        <f>VLOOKUP(A3132,'DATA (2)'!A:G,2,0)</f>
        <v xml:space="preserve">Верт. насос CRI5-18 A-FGJ-A-E-HQQE 3x2  </v>
      </c>
      <c r="C3132" s="50" t="str">
        <f>VLOOKUP(A3132,'DATA (2)'!A:G,4,0)</f>
        <v>CW</v>
      </c>
      <c r="D3132" s="51"/>
      <c r="E3132" s="50"/>
      <c r="F3132" s="50">
        <f>VLOOKUP(A3132,'DATA (2)'!A:G,5,0)</f>
        <v>1317.6</v>
      </c>
      <c r="G3132" s="50">
        <f>IFERROR(F3132*(1-VLOOKUP(C3132,ГОЛОВНА!K:L,2,0)), "-")</f>
        <v>1317.6</v>
      </c>
    </row>
    <row r="3133" spans="1:7" x14ac:dyDescent="0.3">
      <c r="A3133" s="80">
        <v>96532866</v>
      </c>
      <c r="B3133" s="53" t="str">
        <f>VLOOKUP(A3133,'DATA (2)'!A:G,2,0)</f>
        <v xml:space="preserve">Верт. насос CRI5-18 A-FGJ-A-E-HQQE 3x4  </v>
      </c>
      <c r="C3133" s="50" t="str">
        <f>VLOOKUP(A3133,'DATA (2)'!A:G,4,0)</f>
        <v>CW</v>
      </c>
      <c r="D3133" s="51"/>
      <c r="E3133" s="50"/>
      <c r="F3133" s="50">
        <f>VLOOKUP(A3133,'DATA (2)'!A:G,5,0)</f>
        <v>1317.6</v>
      </c>
      <c r="G3133" s="50">
        <f>IFERROR(F3133*(1-VLOOKUP(C3133,ГОЛОВНА!K:L,2,0)), "-")</f>
        <v>1317.6</v>
      </c>
    </row>
    <row r="3134" spans="1:7" x14ac:dyDescent="0.3">
      <c r="A3134" s="80">
        <v>96528453</v>
      </c>
      <c r="B3134" s="53" t="str">
        <f>VLOOKUP(A3134,'DATA (2)'!A:G,2,0)</f>
        <v xml:space="preserve">Верт. насос CRI5-18 A-FGJ-A-V-HQQV 3x4  </v>
      </c>
      <c r="C3134" s="50" t="str">
        <f>VLOOKUP(A3134,'DATA (2)'!A:G,4,0)</f>
        <v>CW</v>
      </c>
      <c r="D3134" s="51"/>
      <c r="E3134" s="50"/>
      <c r="F3134" s="50">
        <f>VLOOKUP(A3134,'DATA (2)'!A:G,5,0)</f>
        <v>1335.6</v>
      </c>
      <c r="G3134" s="50">
        <f>IFERROR(F3134*(1-VLOOKUP(C3134,ГОЛОВНА!K:L,2,0)), "-")</f>
        <v>1335.6</v>
      </c>
    </row>
    <row r="3135" spans="1:7" x14ac:dyDescent="0.3">
      <c r="A3135" s="80">
        <v>96528060</v>
      </c>
      <c r="B3135" s="53" t="str">
        <f>VLOOKUP(A3135,'DATA (2)'!A:G,2,0)</f>
        <v xml:space="preserve">Верт. насос CRI5-18 A-P-A-E-HQQE 3x230  </v>
      </c>
      <c r="C3135" s="50" t="str">
        <f>VLOOKUP(A3135,'DATA (2)'!A:G,4,0)</f>
        <v>CW</v>
      </c>
      <c r="D3135" s="51"/>
      <c r="E3135" s="50"/>
      <c r="F3135" s="50">
        <f>VLOOKUP(A3135,'DATA (2)'!A:G,5,0)</f>
        <v>1283.51</v>
      </c>
      <c r="G3135" s="50">
        <f>IFERROR(F3135*(1-VLOOKUP(C3135,ГОЛОВНА!K:L,2,0)), "-")</f>
        <v>1283.51</v>
      </c>
    </row>
    <row r="3136" spans="1:7" x14ac:dyDescent="0.3">
      <c r="A3136" s="80">
        <v>96532902</v>
      </c>
      <c r="B3136" s="53" t="str">
        <f>VLOOKUP(A3136,'DATA (2)'!A:G,2,0)</f>
        <v xml:space="preserve">Верт. насос CRI5-18 A-P-A-E-HQQE 3x400  </v>
      </c>
      <c r="C3136" s="50" t="str">
        <f>VLOOKUP(A3136,'DATA (2)'!A:G,4,0)</f>
        <v>CW</v>
      </c>
      <c r="D3136" s="51"/>
      <c r="E3136" s="50"/>
      <c r="F3136" s="50">
        <f>VLOOKUP(A3136,'DATA (2)'!A:G,5,0)</f>
        <v>1283.51</v>
      </c>
      <c r="G3136" s="50">
        <f>IFERROR(F3136*(1-VLOOKUP(C3136,ГОЛОВНА!K:L,2,0)), "-")</f>
        <v>1283.51</v>
      </c>
    </row>
    <row r="3137" spans="1:7" x14ac:dyDescent="0.3">
      <c r="A3137" s="80">
        <v>96528085</v>
      </c>
      <c r="B3137" s="53" t="str">
        <f>VLOOKUP(A3137,'DATA (2)'!A:G,2,0)</f>
        <v xml:space="preserve">Верт. насос CRI5-18 A-P-A-V-HQQV 3x230  </v>
      </c>
      <c r="C3137" s="50" t="str">
        <f>VLOOKUP(A3137,'DATA (2)'!A:G,4,0)</f>
        <v>CW</v>
      </c>
      <c r="D3137" s="51"/>
      <c r="E3137" s="50"/>
      <c r="F3137" s="50">
        <f>VLOOKUP(A3137,'DATA (2)'!A:G,5,0)</f>
        <v>1301.53</v>
      </c>
      <c r="G3137" s="50">
        <f>IFERROR(F3137*(1-VLOOKUP(C3137,ГОЛОВНА!K:L,2,0)), "-")</f>
        <v>1301.53</v>
      </c>
    </row>
    <row r="3138" spans="1:7" x14ac:dyDescent="0.3">
      <c r="A3138" s="80">
        <v>96528450</v>
      </c>
      <c r="B3138" s="53" t="str">
        <f>VLOOKUP(A3138,'DATA (2)'!A:G,2,0)</f>
        <v xml:space="preserve">Верт. насос CRI5-18 A-P-A-V-HQQV 3x400  </v>
      </c>
      <c r="C3138" s="50" t="str">
        <f>VLOOKUP(A3138,'DATA (2)'!A:G,4,0)</f>
        <v>CW</v>
      </c>
      <c r="D3138" s="51"/>
      <c r="E3138" s="50"/>
      <c r="F3138" s="50">
        <f>VLOOKUP(A3138,'DATA (2)'!A:G,5,0)</f>
        <v>1301.53</v>
      </c>
      <c r="G3138" s="50">
        <f>IFERROR(F3138*(1-VLOOKUP(C3138,ГОЛОВНА!K:L,2,0)), "-")</f>
        <v>1301.53</v>
      </c>
    </row>
    <row r="3139" spans="1:7" x14ac:dyDescent="0.3">
      <c r="A3139" s="80">
        <v>96564254</v>
      </c>
      <c r="B3139" s="53" t="str">
        <f>VLOOKUP(A3139,'DATA (2)'!A:G,2,0)</f>
        <v xml:space="preserve">Верт. насос CRI5-2 A-CA-A-E-HQQE 1x220  </v>
      </c>
      <c r="C3139" s="50" t="str">
        <f>VLOOKUP(A3139,'DATA (2)'!A:G,4,0)</f>
        <v>CW</v>
      </c>
      <c r="D3139" s="51"/>
      <c r="E3139" s="50"/>
      <c r="F3139" s="50">
        <f>VLOOKUP(A3139,'DATA (2)'!A:G,5,0)</f>
        <v>613.33000000000004</v>
      </c>
      <c r="G3139" s="50">
        <f>IFERROR(F3139*(1-VLOOKUP(C3139,ГОЛОВНА!K:L,2,0)), "-")</f>
        <v>613.33000000000004</v>
      </c>
    </row>
    <row r="3140" spans="1:7" x14ac:dyDescent="0.3">
      <c r="A3140" s="80">
        <v>96517098</v>
      </c>
      <c r="B3140" s="53" t="str">
        <f>VLOOKUP(A3140,'DATA (2)'!A:G,2,0)</f>
        <v xml:space="preserve">Верт.насос  CRI5-2 A-CA-A-E-HQQE 3x230  </v>
      </c>
      <c r="C3140" s="50" t="str">
        <f>VLOOKUP(A3140,'DATA (2)'!A:G,4,0)</f>
        <v>CW</v>
      </c>
      <c r="D3140" s="51"/>
      <c r="E3140" s="50"/>
      <c r="F3140" s="50">
        <f>VLOOKUP(A3140,'DATA (2)'!A:G,5,0)</f>
        <v>585.26</v>
      </c>
      <c r="G3140" s="50">
        <f>IFERROR(F3140*(1-VLOOKUP(C3140,ГОЛОВНА!K:L,2,0)), "-")</f>
        <v>585.26</v>
      </c>
    </row>
    <row r="3141" spans="1:7" x14ac:dyDescent="0.3">
      <c r="A3141" s="80">
        <v>96564299</v>
      </c>
      <c r="B3141" s="53" t="str">
        <f>VLOOKUP(A3141,'DATA (2)'!A:G,2,0)</f>
        <v xml:space="preserve">Верт.насос  CRI5-2 A-CA-A-E-HQQE 3x400  </v>
      </c>
      <c r="C3141" s="50" t="str">
        <f>VLOOKUP(A3141,'DATA (2)'!A:G,4,0)</f>
        <v>CW</v>
      </c>
      <c r="D3141" s="51"/>
      <c r="E3141" s="50"/>
      <c r="F3141" s="50">
        <f>VLOOKUP(A3141,'DATA (2)'!A:G,5,0)</f>
        <v>585.26</v>
      </c>
      <c r="G3141" s="50">
        <f>IFERROR(F3141*(1-VLOOKUP(C3141,ГОЛОВНА!K:L,2,0)), "-")</f>
        <v>585.26</v>
      </c>
    </row>
    <row r="3142" spans="1:7" x14ac:dyDescent="0.3">
      <c r="A3142" s="80">
        <v>96517120</v>
      </c>
      <c r="B3142" s="53" t="str">
        <f>VLOOKUP(A3142,'DATA (2)'!A:G,2,0)</f>
        <v xml:space="preserve">Верт.насос  CRI5-2 A-CA-A-V-HQQV 3x230  </v>
      </c>
      <c r="C3142" s="50" t="str">
        <f>VLOOKUP(A3142,'DATA (2)'!A:G,4,0)</f>
        <v>CW</v>
      </c>
      <c r="D3142" s="51"/>
      <c r="E3142" s="50"/>
      <c r="F3142" s="50">
        <f>VLOOKUP(A3142,'DATA (2)'!A:G,5,0)</f>
        <v>603.24</v>
      </c>
      <c r="G3142" s="50">
        <f>IFERROR(F3142*(1-VLOOKUP(C3142,ГОЛОВНА!K:L,2,0)), "-")</f>
        <v>603.24</v>
      </c>
    </row>
    <row r="3143" spans="1:7" x14ac:dyDescent="0.3">
      <c r="A3143" s="80">
        <v>96564309</v>
      </c>
      <c r="B3143" s="53" t="str">
        <f>VLOOKUP(A3143,'DATA (2)'!A:G,2,0)</f>
        <v xml:space="preserve">Верт.насос  CRI5-2 A-CA-A-V-HQQV 3x400  </v>
      </c>
      <c r="C3143" s="50" t="str">
        <f>VLOOKUP(A3143,'DATA (2)'!A:G,4,0)</f>
        <v>CW</v>
      </c>
      <c r="D3143" s="51"/>
      <c r="E3143" s="50"/>
      <c r="F3143" s="50">
        <f>VLOOKUP(A3143,'DATA (2)'!A:G,5,0)</f>
        <v>603.24</v>
      </c>
      <c r="G3143" s="50">
        <f>IFERROR(F3143*(1-VLOOKUP(C3143,ГОЛОВНА!K:L,2,0)), "-")</f>
        <v>603.24</v>
      </c>
    </row>
    <row r="3144" spans="1:7" x14ac:dyDescent="0.3">
      <c r="A3144" s="80">
        <v>96529533</v>
      </c>
      <c r="B3144" s="53" t="str">
        <f>VLOOKUP(A3144,'DATA (2)'!A:G,2,0)</f>
        <v xml:space="preserve">Верт. насос CRI5-2 A-FGJ-A-E-HQQE 1x22  </v>
      </c>
      <c r="C3144" s="50" t="str">
        <f>VLOOKUP(A3144,'DATA (2)'!A:G,4,0)</f>
        <v>CW</v>
      </c>
      <c r="D3144" s="51"/>
      <c r="E3144" s="50"/>
      <c r="F3144" s="50">
        <f>VLOOKUP(A3144,'DATA (2)'!A:G,5,0)</f>
        <v>647.4</v>
      </c>
      <c r="G3144" s="50">
        <f>IFERROR(F3144*(1-VLOOKUP(C3144,ГОЛОВНА!K:L,2,0)), "-")</f>
        <v>647.4</v>
      </c>
    </row>
    <row r="3145" spans="1:7" x14ac:dyDescent="0.3">
      <c r="A3145" s="80">
        <v>96527998</v>
      </c>
      <c r="B3145" s="53" t="str">
        <f>VLOOKUP(A3145,'DATA (2)'!A:G,2,0)</f>
        <v xml:space="preserve">Верт.насос  CRI5-2 A-FGJ-A-E-HQQE 3x23  </v>
      </c>
      <c r="C3145" s="50" t="str">
        <f>VLOOKUP(A3145,'DATA (2)'!A:G,4,0)</f>
        <v>CW</v>
      </c>
      <c r="D3145" s="51"/>
      <c r="E3145" s="50"/>
      <c r="F3145" s="50">
        <f>VLOOKUP(A3145,'DATA (2)'!A:G,5,0)</f>
        <v>619.30999999999995</v>
      </c>
      <c r="G3145" s="50">
        <f>IFERROR(F3145*(1-VLOOKUP(C3145,ГОЛОВНА!K:L,2,0)), "-")</f>
        <v>619.30999999999995</v>
      </c>
    </row>
    <row r="3146" spans="1:7" x14ac:dyDescent="0.3">
      <c r="A3146" s="80">
        <v>96564320</v>
      </c>
      <c r="B3146" s="53" t="str">
        <f>VLOOKUP(A3146,'DATA (2)'!A:G,2,0)</f>
        <v xml:space="preserve">Верт.насос  CRI5-2 A-FGJ-A-E-HQQE 3x40  </v>
      </c>
      <c r="C3146" s="50" t="str">
        <f>VLOOKUP(A3146,'DATA (2)'!A:G,4,0)</f>
        <v>CW</v>
      </c>
      <c r="D3146" s="51"/>
      <c r="E3146" s="50"/>
      <c r="F3146" s="50">
        <f>VLOOKUP(A3146,'DATA (2)'!A:G,5,0)</f>
        <v>619.30999999999995</v>
      </c>
      <c r="G3146" s="50">
        <f>IFERROR(F3146*(1-VLOOKUP(C3146,ГОЛОВНА!K:L,2,0)), "-")</f>
        <v>619.30999999999995</v>
      </c>
    </row>
    <row r="3147" spans="1:7" x14ac:dyDescent="0.3">
      <c r="A3147" s="80">
        <v>96542881</v>
      </c>
      <c r="B3147" s="53" t="str">
        <f>VLOOKUP(A3147,'DATA (2)'!A:G,2,0)</f>
        <v xml:space="preserve">Верт. насос CRI5-2 A-FGJ-A-V-HQQV 1x22  </v>
      </c>
      <c r="C3147" s="50" t="str">
        <f>VLOOKUP(A3147,'DATA (2)'!A:G,4,0)</f>
        <v>CW</v>
      </c>
      <c r="D3147" s="51"/>
      <c r="E3147" s="50"/>
      <c r="F3147" s="50">
        <f>VLOOKUP(A3147,'DATA (2)'!A:G,5,0)</f>
        <v>665.42</v>
      </c>
      <c r="G3147" s="50">
        <f>IFERROR(F3147*(1-VLOOKUP(C3147,ГОЛОВНА!K:L,2,0)), "-")</f>
        <v>665.42</v>
      </c>
    </row>
    <row r="3148" spans="1:7" x14ac:dyDescent="0.3">
      <c r="A3148" s="80">
        <v>96528021</v>
      </c>
      <c r="B3148" s="53" t="str">
        <f>VLOOKUP(A3148,'DATA (2)'!A:G,2,0)</f>
        <v xml:space="preserve">Верт.насос  CRI5-2 A-FGJ-A-V-HQQV 3x23  </v>
      </c>
      <c r="C3148" s="50" t="str">
        <f>VLOOKUP(A3148,'DATA (2)'!A:G,4,0)</f>
        <v>CW</v>
      </c>
      <c r="D3148" s="51"/>
      <c r="E3148" s="50"/>
      <c r="F3148" s="50">
        <f>VLOOKUP(A3148,'DATA (2)'!A:G,5,0)</f>
        <v>637.35</v>
      </c>
      <c r="G3148" s="50">
        <f>IFERROR(F3148*(1-VLOOKUP(C3148,ГОЛОВНА!K:L,2,0)), "-")</f>
        <v>637.35</v>
      </c>
    </row>
    <row r="3149" spans="1:7" x14ac:dyDescent="0.3">
      <c r="A3149" s="80">
        <v>96564329</v>
      </c>
      <c r="B3149" s="53" t="str">
        <f>VLOOKUP(A3149,'DATA (2)'!A:G,2,0)</f>
        <v xml:space="preserve">Верт.насос  CRI5-2 A-FGJ-A-V-HQQV 3x40  </v>
      </c>
      <c r="C3149" s="50" t="str">
        <f>VLOOKUP(A3149,'DATA (2)'!A:G,4,0)</f>
        <v>CW</v>
      </c>
      <c r="D3149" s="51"/>
      <c r="E3149" s="50"/>
      <c r="F3149" s="50">
        <f>VLOOKUP(A3149,'DATA (2)'!A:G,5,0)</f>
        <v>637.35</v>
      </c>
      <c r="G3149" s="50">
        <f>IFERROR(F3149*(1-VLOOKUP(C3149,ГОЛОВНА!K:L,2,0)), "-")</f>
        <v>637.35</v>
      </c>
    </row>
    <row r="3150" spans="1:7" x14ac:dyDescent="0.3">
      <c r="A3150" s="80">
        <v>96533175</v>
      </c>
      <c r="B3150" s="53" t="str">
        <f>VLOOKUP(A3150,'DATA (2)'!A:G,2,0)</f>
        <v xml:space="preserve">Верт. насос CRI5-2 A-P-A-E-HQQE 1x220/  </v>
      </c>
      <c r="C3150" s="50" t="str">
        <f>VLOOKUP(A3150,'DATA (2)'!A:G,4,0)</f>
        <v>CW</v>
      </c>
      <c r="D3150" s="51"/>
      <c r="E3150" s="50"/>
      <c r="F3150" s="50">
        <f>VLOOKUP(A3150,'DATA (2)'!A:G,5,0)</f>
        <v>613.33000000000004</v>
      </c>
      <c r="G3150" s="50">
        <f>IFERROR(F3150*(1-VLOOKUP(C3150,ГОЛОВНА!K:L,2,0)), "-")</f>
        <v>613.33000000000004</v>
      </c>
    </row>
    <row r="3151" spans="1:7" x14ac:dyDescent="0.3">
      <c r="A3151" s="80">
        <v>96528045</v>
      </c>
      <c r="B3151" s="53" t="str">
        <f>VLOOKUP(A3151,'DATA (2)'!A:G,2,0)</f>
        <v xml:space="preserve">Верт.насос  CRI5-2 A-P-A-E-HQQE 3x230/  </v>
      </c>
      <c r="C3151" s="50" t="str">
        <f>VLOOKUP(A3151,'DATA (2)'!A:G,4,0)</f>
        <v>CW</v>
      </c>
      <c r="D3151" s="51"/>
      <c r="E3151" s="50"/>
      <c r="F3151" s="50">
        <f>VLOOKUP(A3151,'DATA (2)'!A:G,5,0)</f>
        <v>585.26</v>
      </c>
      <c r="G3151" s="50">
        <f>IFERROR(F3151*(1-VLOOKUP(C3151,ГОЛОВНА!K:L,2,0)), "-")</f>
        <v>585.26</v>
      </c>
    </row>
    <row r="3152" spans="1:7" x14ac:dyDescent="0.3">
      <c r="A3152" s="80">
        <v>96564341</v>
      </c>
      <c r="B3152" s="53" t="str">
        <f>VLOOKUP(A3152,'DATA (2)'!A:G,2,0)</f>
        <v xml:space="preserve">Верт.насос  CRI5-2 A-P-A-E-HQQE 3x400D  </v>
      </c>
      <c r="C3152" s="50" t="str">
        <f>VLOOKUP(A3152,'DATA (2)'!A:G,4,0)</f>
        <v>CW</v>
      </c>
      <c r="D3152" s="51"/>
      <c r="E3152" s="50"/>
      <c r="F3152" s="50">
        <f>VLOOKUP(A3152,'DATA (2)'!A:G,5,0)</f>
        <v>585.26</v>
      </c>
      <c r="G3152" s="50">
        <f>IFERROR(F3152*(1-VLOOKUP(C3152,ГОЛОВНА!K:L,2,0)), "-")</f>
        <v>585.26</v>
      </c>
    </row>
    <row r="3153" spans="1:7" x14ac:dyDescent="0.3">
      <c r="A3153" s="80">
        <v>96564283</v>
      </c>
      <c r="B3153" s="53" t="str">
        <f>VLOOKUP(A3153,'DATA (2)'!A:G,2,0)</f>
        <v xml:space="preserve">Верт. насос CRI5-2 A-P-A-V-HQQV 1x220/  </v>
      </c>
      <c r="C3153" s="50" t="str">
        <f>VLOOKUP(A3153,'DATA (2)'!A:G,4,0)</f>
        <v>CW</v>
      </c>
      <c r="D3153" s="51"/>
      <c r="E3153" s="50"/>
      <c r="F3153" s="50">
        <f>VLOOKUP(A3153,'DATA (2)'!A:G,5,0)</f>
        <v>631.34</v>
      </c>
      <c r="G3153" s="50">
        <f>IFERROR(F3153*(1-VLOOKUP(C3153,ГОЛОВНА!K:L,2,0)), "-")</f>
        <v>631.34</v>
      </c>
    </row>
    <row r="3154" spans="1:7" x14ac:dyDescent="0.3">
      <c r="A3154" s="80">
        <v>96528069</v>
      </c>
      <c r="B3154" s="53" t="str">
        <f>VLOOKUP(A3154,'DATA (2)'!A:G,2,0)</f>
        <v xml:space="preserve">Верт.насос  CRI5-2 A-P-A-V-HQQV 3x230/  </v>
      </c>
      <c r="C3154" s="50" t="str">
        <f>VLOOKUP(A3154,'DATA (2)'!A:G,4,0)</f>
        <v>CW</v>
      </c>
      <c r="D3154" s="51"/>
      <c r="E3154" s="50"/>
      <c r="F3154" s="50">
        <f>VLOOKUP(A3154,'DATA (2)'!A:G,5,0)</f>
        <v>603.24</v>
      </c>
      <c r="G3154" s="50">
        <f>IFERROR(F3154*(1-VLOOKUP(C3154,ГОЛОВНА!K:L,2,0)), "-")</f>
        <v>603.24</v>
      </c>
    </row>
    <row r="3155" spans="1:7" x14ac:dyDescent="0.3">
      <c r="A3155" s="80">
        <v>96564352</v>
      </c>
      <c r="B3155" s="53" t="str">
        <f>VLOOKUP(A3155,'DATA (2)'!A:G,2,0)</f>
        <v xml:space="preserve">Верт.насос  CRI5-2 A-P-A-V-HQQV 3x400D  </v>
      </c>
      <c r="C3155" s="50" t="str">
        <f>VLOOKUP(A3155,'DATA (2)'!A:G,4,0)</f>
        <v>CW</v>
      </c>
      <c r="D3155" s="51"/>
      <c r="E3155" s="50"/>
      <c r="F3155" s="50">
        <f>VLOOKUP(A3155,'DATA (2)'!A:G,5,0)</f>
        <v>603.24</v>
      </c>
      <c r="G3155" s="50">
        <f>IFERROR(F3155*(1-VLOOKUP(C3155,ГОЛОВНА!K:L,2,0)), "-")</f>
        <v>603.24</v>
      </c>
    </row>
    <row r="3156" spans="1:7" x14ac:dyDescent="0.3">
      <c r="A3156" s="80">
        <v>96517113</v>
      </c>
      <c r="B3156" s="53" t="str">
        <f>VLOOKUP(A3156,'DATA (2)'!A:G,2,0)</f>
        <v xml:space="preserve">Верт. насос CRI5-20 A-CA-A-E-HQQE 3x23  </v>
      </c>
      <c r="C3156" s="50" t="str">
        <f>VLOOKUP(A3156,'DATA (2)'!A:G,4,0)</f>
        <v>CW</v>
      </c>
      <c r="D3156" s="51"/>
      <c r="E3156" s="50"/>
      <c r="F3156" s="50">
        <f>VLOOKUP(A3156,'DATA (2)'!A:G,5,0)</f>
        <v>1339.85</v>
      </c>
      <c r="G3156" s="50">
        <f>IFERROR(F3156*(1-VLOOKUP(C3156,ГОЛОВНА!K:L,2,0)), "-")</f>
        <v>1339.85</v>
      </c>
    </row>
    <row r="3157" spans="1:7" x14ac:dyDescent="0.3">
      <c r="A3157" s="80">
        <v>96517161</v>
      </c>
      <c r="B3157" s="53" t="str">
        <f>VLOOKUP(A3157,'DATA (2)'!A:G,2,0)</f>
        <v xml:space="preserve">Верт. насос CRI5-20 A-CA-A-E-HQQE 3x40  </v>
      </c>
      <c r="C3157" s="50" t="str">
        <f>VLOOKUP(A3157,'DATA (2)'!A:G,4,0)</f>
        <v>CW</v>
      </c>
      <c r="D3157" s="51"/>
      <c r="E3157" s="50"/>
      <c r="F3157" s="50">
        <f>VLOOKUP(A3157,'DATA (2)'!A:G,5,0)</f>
        <v>1339.85</v>
      </c>
      <c r="G3157" s="50">
        <f>IFERROR(F3157*(1-VLOOKUP(C3157,ГОЛОВНА!K:L,2,0)), "-")</f>
        <v>1339.85</v>
      </c>
    </row>
    <row r="3158" spans="1:7" x14ac:dyDescent="0.3">
      <c r="A3158" s="80">
        <v>96517135</v>
      </c>
      <c r="B3158" s="53" t="str">
        <f>VLOOKUP(A3158,'DATA (2)'!A:G,2,0)</f>
        <v xml:space="preserve">Верт. насос CRI5-20 A-CA-A-V-HQQV 3x23  </v>
      </c>
      <c r="C3158" s="50" t="str">
        <f>VLOOKUP(A3158,'DATA (2)'!A:G,4,0)</f>
        <v>CW</v>
      </c>
      <c r="D3158" s="51"/>
      <c r="E3158" s="50"/>
      <c r="F3158" s="50">
        <f>VLOOKUP(A3158,'DATA (2)'!A:G,5,0)</f>
        <v>1357.87</v>
      </c>
      <c r="G3158" s="50">
        <f>IFERROR(F3158*(1-VLOOKUP(C3158,ГОЛОВНА!K:L,2,0)), "-")</f>
        <v>1357.87</v>
      </c>
    </row>
    <row r="3159" spans="1:7" x14ac:dyDescent="0.3">
      <c r="A3159" s="80">
        <v>96517175</v>
      </c>
      <c r="B3159" s="53" t="str">
        <f>VLOOKUP(A3159,'DATA (2)'!A:G,2,0)</f>
        <v xml:space="preserve">Верт. насос CRI5-20 A-CA-A-V-HQQV 3x40  </v>
      </c>
      <c r="C3159" s="50" t="str">
        <f>VLOOKUP(A3159,'DATA (2)'!A:G,4,0)</f>
        <v>CW</v>
      </c>
      <c r="D3159" s="51"/>
      <c r="E3159" s="50"/>
      <c r="F3159" s="50">
        <f>VLOOKUP(A3159,'DATA (2)'!A:G,5,0)</f>
        <v>1357.87</v>
      </c>
      <c r="G3159" s="50">
        <f>IFERROR(F3159*(1-VLOOKUP(C3159,ГОЛОВНА!K:L,2,0)), "-")</f>
        <v>1357.87</v>
      </c>
    </row>
    <row r="3160" spans="1:7" x14ac:dyDescent="0.3">
      <c r="A3160" s="80">
        <v>96528014</v>
      </c>
      <c r="B3160" s="53" t="str">
        <f>VLOOKUP(A3160,'DATA (2)'!A:G,2,0)</f>
        <v xml:space="preserve">Верт. насос CRI5-20 A-FGJ-A-E-HQQE 3x2  </v>
      </c>
      <c r="C3160" s="50" t="str">
        <f>VLOOKUP(A3160,'DATA (2)'!A:G,4,0)</f>
        <v>CW</v>
      </c>
      <c r="D3160" s="51"/>
      <c r="E3160" s="50"/>
      <c r="F3160" s="50">
        <f>VLOOKUP(A3160,'DATA (2)'!A:G,5,0)</f>
        <v>1373.93</v>
      </c>
      <c r="G3160" s="50">
        <f>IFERROR(F3160*(1-VLOOKUP(C3160,ГОЛОВНА!K:L,2,0)), "-")</f>
        <v>1373.93</v>
      </c>
    </row>
    <row r="3161" spans="1:7" x14ac:dyDescent="0.3">
      <c r="A3161" s="80">
        <v>96532869</v>
      </c>
      <c r="B3161" s="53" t="str">
        <f>VLOOKUP(A3161,'DATA (2)'!A:G,2,0)</f>
        <v xml:space="preserve">Верт. насос CRI5-20 A-FGJ-A-E-HQQE 3x4  </v>
      </c>
      <c r="C3161" s="50" t="str">
        <f>VLOOKUP(A3161,'DATA (2)'!A:G,4,0)</f>
        <v>CW</v>
      </c>
      <c r="D3161" s="51"/>
      <c r="E3161" s="50"/>
      <c r="F3161" s="50">
        <f>VLOOKUP(A3161,'DATA (2)'!A:G,5,0)</f>
        <v>1373.93</v>
      </c>
      <c r="G3161" s="50">
        <f>IFERROR(F3161*(1-VLOOKUP(C3161,ГОЛОВНА!K:L,2,0)), "-")</f>
        <v>1373.93</v>
      </c>
    </row>
    <row r="3162" spans="1:7" x14ac:dyDescent="0.3">
      <c r="A3162" s="80">
        <v>96528454</v>
      </c>
      <c r="B3162" s="53" t="str">
        <f>VLOOKUP(A3162,'DATA (2)'!A:G,2,0)</f>
        <v xml:space="preserve">Верт. насос CRI5-20 A-FGJ-A-V-HQQV 3x4  </v>
      </c>
      <c r="C3162" s="50" t="str">
        <f>VLOOKUP(A3162,'DATA (2)'!A:G,4,0)</f>
        <v>CW</v>
      </c>
      <c r="D3162" s="51"/>
      <c r="E3162" s="50"/>
      <c r="F3162" s="50">
        <f>VLOOKUP(A3162,'DATA (2)'!A:G,5,0)</f>
        <v>1391.94</v>
      </c>
      <c r="G3162" s="50">
        <f>IFERROR(F3162*(1-VLOOKUP(C3162,ГОЛОВНА!K:L,2,0)), "-")</f>
        <v>1391.94</v>
      </c>
    </row>
    <row r="3163" spans="1:7" x14ac:dyDescent="0.3">
      <c r="A3163" s="80">
        <v>96528061</v>
      </c>
      <c r="B3163" s="53" t="str">
        <f>VLOOKUP(A3163,'DATA (2)'!A:G,2,0)</f>
        <v xml:space="preserve">Верт. насос CRI5-20 A-P-A-E-HQQE 3x230  </v>
      </c>
      <c r="C3163" s="50" t="str">
        <f>VLOOKUP(A3163,'DATA (2)'!A:G,4,0)</f>
        <v>CW</v>
      </c>
      <c r="D3163" s="51"/>
      <c r="E3163" s="50"/>
      <c r="F3163" s="50">
        <f>VLOOKUP(A3163,'DATA (2)'!A:G,5,0)</f>
        <v>1339.85</v>
      </c>
      <c r="G3163" s="50">
        <f>IFERROR(F3163*(1-VLOOKUP(C3163,ГОЛОВНА!K:L,2,0)), "-")</f>
        <v>1339.85</v>
      </c>
    </row>
    <row r="3164" spans="1:7" x14ac:dyDescent="0.3">
      <c r="A3164" s="80">
        <v>96532909</v>
      </c>
      <c r="B3164" s="53" t="str">
        <f>VLOOKUP(A3164,'DATA (2)'!A:G,2,0)</f>
        <v xml:space="preserve">Верт. насос CRI5-20 A-P-A-E-HQQE 3x400  </v>
      </c>
      <c r="C3164" s="50" t="str">
        <f>VLOOKUP(A3164,'DATA (2)'!A:G,4,0)</f>
        <v>CW</v>
      </c>
      <c r="D3164" s="51"/>
      <c r="E3164" s="50"/>
      <c r="F3164" s="50">
        <f>VLOOKUP(A3164,'DATA (2)'!A:G,5,0)</f>
        <v>1339.85</v>
      </c>
      <c r="G3164" s="50">
        <f>IFERROR(F3164*(1-VLOOKUP(C3164,ГОЛОВНА!K:L,2,0)), "-")</f>
        <v>1339.85</v>
      </c>
    </row>
    <row r="3165" spans="1:7" x14ac:dyDescent="0.3">
      <c r="A3165" s="80">
        <v>96528086</v>
      </c>
      <c r="B3165" s="53" t="str">
        <f>VLOOKUP(A3165,'DATA (2)'!A:G,2,0)</f>
        <v xml:space="preserve">Верт. насос CRI5-20 A-P-A-V-HQQV 3x230  </v>
      </c>
      <c r="C3165" s="50" t="str">
        <f>VLOOKUP(A3165,'DATA (2)'!A:G,4,0)</f>
        <v>CW</v>
      </c>
      <c r="D3165" s="51"/>
      <c r="E3165" s="50"/>
      <c r="F3165" s="50">
        <f>VLOOKUP(A3165,'DATA (2)'!A:G,5,0)</f>
        <v>1357.87</v>
      </c>
      <c r="G3165" s="50">
        <f>IFERROR(F3165*(1-VLOOKUP(C3165,ГОЛОВНА!K:L,2,0)), "-")</f>
        <v>1357.87</v>
      </c>
    </row>
    <row r="3166" spans="1:7" x14ac:dyDescent="0.3">
      <c r="A3166" s="80">
        <v>96528451</v>
      </c>
      <c r="B3166" s="53" t="str">
        <f>VLOOKUP(A3166,'DATA (2)'!A:G,2,0)</f>
        <v xml:space="preserve">Верт. насос CRI5-20 A-P-A-V-HQQV 3x400  </v>
      </c>
      <c r="C3166" s="50" t="str">
        <f>VLOOKUP(A3166,'DATA (2)'!A:G,4,0)</f>
        <v>CW</v>
      </c>
      <c r="D3166" s="51"/>
      <c r="E3166" s="50"/>
      <c r="F3166" s="50">
        <f>VLOOKUP(A3166,'DATA (2)'!A:G,5,0)</f>
        <v>1357.87</v>
      </c>
      <c r="G3166" s="50">
        <f>IFERROR(F3166*(1-VLOOKUP(C3166,ГОЛОВНА!K:L,2,0)), "-")</f>
        <v>1357.87</v>
      </c>
    </row>
    <row r="3167" spans="1:7" x14ac:dyDescent="0.3">
      <c r="A3167" s="80">
        <v>96517114</v>
      </c>
      <c r="B3167" s="53" t="str">
        <f>VLOOKUP(A3167,'DATA (2)'!A:G,2,0)</f>
        <v xml:space="preserve">Верт. насос CRI5-22 A-CA-A-E-HQQE 3x23  </v>
      </c>
      <c r="C3167" s="50" t="str">
        <f>VLOOKUP(A3167,'DATA (2)'!A:G,4,0)</f>
        <v>CW</v>
      </c>
      <c r="D3167" s="51"/>
      <c r="E3167" s="50"/>
      <c r="F3167" s="50">
        <f>VLOOKUP(A3167,'DATA (2)'!A:G,5,0)</f>
        <v>1409.97</v>
      </c>
      <c r="G3167" s="50">
        <f>IFERROR(F3167*(1-VLOOKUP(C3167,ГОЛОВНА!K:L,2,0)), "-")</f>
        <v>1409.97</v>
      </c>
    </row>
    <row r="3168" spans="1:7" x14ac:dyDescent="0.3">
      <c r="A3168" s="80">
        <v>96517162</v>
      </c>
      <c r="B3168" s="53" t="str">
        <f>VLOOKUP(A3168,'DATA (2)'!A:G,2,0)</f>
        <v xml:space="preserve">Верт. насос CRI5-22 A-CA-A-E-HQQE 3x40  </v>
      </c>
      <c r="C3168" s="50" t="str">
        <f>VLOOKUP(A3168,'DATA (2)'!A:G,4,0)</f>
        <v>CW</v>
      </c>
      <c r="D3168" s="51"/>
      <c r="E3168" s="50"/>
      <c r="F3168" s="50">
        <f>VLOOKUP(A3168,'DATA (2)'!A:G,5,0)</f>
        <v>1409.97</v>
      </c>
      <c r="G3168" s="50">
        <f>IFERROR(F3168*(1-VLOOKUP(C3168,ГОЛОВНА!K:L,2,0)), "-")</f>
        <v>1409.97</v>
      </c>
    </row>
    <row r="3169" spans="1:7" x14ac:dyDescent="0.3">
      <c r="A3169" s="80">
        <v>96517136</v>
      </c>
      <c r="B3169" s="53" t="str">
        <f>VLOOKUP(A3169,'DATA (2)'!A:G,2,0)</f>
        <v xml:space="preserve">Верт. насос CRI5-22 A-CA-A-V-HQQV 3x23  </v>
      </c>
      <c r="C3169" s="50" t="str">
        <f>VLOOKUP(A3169,'DATA (2)'!A:G,4,0)</f>
        <v>CW</v>
      </c>
      <c r="D3169" s="51"/>
      <c r="E3169" s="50"/>
      <c r="F3169" s="50">
        <f>VLOOKUP(A3169,'DATA (2)'!A:G,5,0)</f>
        <v>1427.96</v>
      </c>
      <c r="G3169" s="50">
        <f>IFERROR(F3169*(1-VLOOKUP(C3169,ГОЛОВНА!K:L,2,0)), "-")</f>
        <v>1427.96</v>
      </c>
    </row>
    <row r="3170" spans="1:7" x14ac:dyDescent="0.3">
      <c r="A3170" s="80">
        <v>96517176</v>
      </c>
      <c r="B3170" s="53" t="str">
        <f>VLOOKUP(A3170,'DATA (2)'!A:G,2,0)</f>
        <v xml:space="preserve">Верт. насос CRI5-22 A-CA-A-V-HQQV 3x40  </v>
      </c>
      <c r="C3170" s="50" t="str">
        <f>VLOOKUP(A3170,'DATA (2)'!A:G,4,0)</f>
        <v>CW</v>
      </c>
      <c r="D3170" s="51"/>
      <c r="E3170" s="50"/>
      <c r="F3170" s="50">
        <f>VLOOKUP(A3170,'DATA (2)'!A:G,5,0)</f>
        <v>1427.96</v>
      </c>
      <c r="G3170" s="50">
        <f>IFERROR(F3170*(1-VLOOKUP(C3170,ГОЛОВНА!K:L,2,0)), "-")</f>
        <v>1427.96</v>
      </c>
    </row>
    <row r="3171" spans="1:7" x14ac:dyDescent="0.3">
      <c r="A3171" s="80">
        <v>96564099</v>
      </c>
      <c r="B3171" s="53" t="str">
        <f>VLOOKUP(A3171,'DATA (2)'!A:G,2,0)</f>
        <v xml:space="preserve">Верт. насос CRI5-22 A-FGJ-A-E-HQQE 3x2  </v>
      </c>
      <c r="C3171" s="50" t="str">
        <f>VLOOKUP(A3171,'DATA (2)'!A:G,4,0)</f>
        <v>CW</v>
      </c>
      <c r="D3171" s="51"/>
      <c r="E3171" s="50"/>
      <c r="F3171" s="50">
        <f>VLOOKUP(A3171,'DATA (2)'!A:G,5,0)</f>
        <v>1444.04</v>
      </c>
      <c r="G3171" s="50">
        <f>IFERROR(F3171*(1-VLOOKUP(C3171,ГОЛОВНА!K:L,2,0)), "-")</f>
        <v>1444.04</v>
      </c>
    </row>
    <row r="3172" spans="1:7" x14ac:dyDescent="0.3">
      <c r="A3172" s="80">
        <v>96528015</v>
      </c>
      <c r="B3172" s="53" t="str">
        <f>VLOOKUP(A3172,'DATA (2)'!A:G,2,0)</f>
        <v xml:space="preserve">Верт. насос CRI5-22 A-FGJ-A-E-HQQE 3x4  </v>
      </c>
      <c r="C3172" s="50" t="str">
        <f>VLOOKUP(A3172,'DATA (2)'!A:G,4,0)</f>
        <v>CW</v>
      </c>
      <c r="D3172" s="51"/>
      <c r="E3172" s="50"/>
      <c r="F3172" s="50">
        <f>VLOOKUP(A3172,'DATA (2)'!A:G,5,0)</f>
        <v>1444.04</v>
      </c>
      <c r="G3172" s="50">
        <f>IFERROR(F3172*(1-VLOOKUP(C3172,ГОЛОВНА!K:L,2,0)), "-")</f>
        <v>1444.04</v>
      </c>
    </row>
    <row r="3173" spans="1:7" x14ac:dyDescent="0.3">
      <c r="A3173" s="80">
        <v>96550314</v>
      </c>
      <c r="B3173" s="53" t="str">
        <f>VLOOKUP(A3173,'DATA (2)'!A:G,2,0)</f>
        <v xml:space="preserve">Верт. насос CRI5-22 A-P-A-E-HQQE 3x230  </v>
      </c>
      <c r="C3173" s="50" t="str">
        <f>VLOOKUP(A3173,'DATA (2)'!A:G,4,0)</f>
        <v>CW</v>
      </c>
      <c r="D3173" s="51"/>
      <c r="E3173" s="50"/>
      <c r="F3173" s="50">
        <f>VLOOKUP(A3173,'DATA (2)'!A:G,5,0)</f>
        <v>1409.97</v>
      </c>
      <c r="G3173" s="50">
        <f>IFERROR(F3173*(1-VLOOKUP(C3173,ГОЛОВНА!K:L,2,0)), "-")</f>
        <v>1409.97</v>
      </c>
    </row>
    <row r="3174" spans="1:7" x14ac:dyDescent="0.3">
      <c r="A3174" s="80">
        <v>96528062</v>
      </c>
      <c r="B3174" s="53" t="str">
        <f>VLOOKUP(A3174,'DATA (2)'!A:G,2,0)</f>
        <v xml:space="preserve">Верт. насос CRI5-22 A-P-A-E-HQQE 3x400  </v>
      </c>
      <c r="C3174" s="50" t="str">
        <f>VLOOKUP(A3174,'DATA (2)'!A:G,4,0)</f>
        <v>CW</v>
      </c>
      <c r="D3174" s="51"/>
      <c r="E3174" s="50"/>
      <c r="F3174" s="50">
        <f>VLOOKUP(A3174,'DATA (2)'!A:G,5,0)</f>
        <v>1409.97</v>
      </c>
      <c r="G3174" s="50">
        <f>IFERROR(F3174*(1-VLOOKUP(C3174,ГОЛОВНА!K:L,2,0)), "-")</f>
        <v>1409.97</v>
      </c>
    </row>
    <row r="3175" spans="1:7" x14ac:dyDescent="0.3">
      <c r="A3175" s="80">
        <v>96566787</v>
      </c>
      <c r="B3175" s="53" t="str">
        <f>VLOOKUP(A3175,'DATA (2)'!A:G,2,0)</f>
        <v xml:space="preserve">Верт. насос CRI5-22 A-P-A-V-HQQV 3x230  </v>
      </c>
      <c r="C3175" s="50" t="str">
        <f>VLOOKUP(A3175,'DATA (2)'!A:G,4,0)</f>
        <v>CW</v>
      </c>
      <c r="D3175" s="51"/>
      <c r="E3175" s="50"/>
      <c r="F3175" s="50">
        <f>VLOOKUP(A3175,'DATA (2)'!A:G,5,0)</f>
        <v>1427.96</v>
      </c>
      <c r="G3175" s="50">
        <f>IFERROR(F3175*(1-VLOOKUP(C3175,ГОЛОВНА!K:L,2,0)), "-")</f>
        <v>1427.96</v>
      </c>
    </row>
    <row r="3176" spans="1:7" x14ac:dyDescent="0.3">
      <c r="A3176" s="80">
        <v>96528087</v>
      </c>
      <c r="B3176" s="53" t="str">
        <f>VLOOKUP(A3176,'DATA (2)'!A:G,2,0)</f>
        <v xml:space="preserve">Верт. насос CRI5-22 A-P-A-V-HQQV 3x400  </v>
      </c>
      <c r="C3176" s="50" t="str">
        <f>VLOOKUP(A3176,'DATA (2)'!A:G,4,0)</f>
        <v>CW</v>
      </c>
      <c r="D3176" s="51"/>
      <c r="E3176" s="50"/>
      <c r="F3176" s="50">
        <f>VLOOKUP(A3176,'DATA (2)'!A:G,5,0)</f>
        <v>1427.96</v>
      </c>
      <c r="G3176" s="50">
        <f>IFERROR(F3176*(1-VLOOKUP(C3176,ГОЛОВНА!K:L,2,0)), "-")</f>
        <v>1427.96</v>
      </c>
    </row>
    <row r="3177" spans="1:7" x14ac:dyDescent="0.3">
      <c r="A3177" s="80">
        <v>96517115</v>
      </c>
      <c r="B3177" s="53" t="str">
        <f>VLOOKUP(A3177,'DATA (2)'!A:G,2,0)</f>
        <v xml:space="preserve">Верт. насос CRI5-24 A-CA-A-E-HQQE 3x23  </v>
      </c>
      <c r="C3177" s="50" t="str">
        <f>VLOOKUP(A3177,'DATA (2)'!A:G,4,0)</f>
        <v>CW</v>
      </c>
      <c r="D3177" s="51"/>
      <c r="E3177" s="50"/>
      <c r="F3177" s="50">
        <f>VLOOKUP(A3177,'DATA (2)'!A:G,5,0)</f>
        <v>1464.53</v>
      </c>
      <c r="G3177" s="50">
        <f>IFERROR(F3177*(1-VLOOKUP(C3177,ГОЛОВНА!K:L,2,0)), "-")</f>
        <v>1464.53</v>
      </c>
    </row>
    <row r="3178" spans="1:7" x14ac:dyDescent="0.3">
      <c r="A3178" s="80">
        <v>96517163</v>
      </c>
      <c r="B3178" s="53" t="str">
        <f>VLOOKUP(A3178,'DATA (2)'!A:G,2,0)</f>
        <v xml:space="preserve">Верт. насос CRI5-24 A-CA-A-E-HQQE 3x40  </v>
      </c>
      <c r="C3178" s="50" t="str">
        <f>VLOOKUP(A3178,'DATA (2)'!A:G,4,0)</f>
        <v>CW</v>
      </c>
      <c r="D3178" s="51"/>
      <c r="E3178" s="50"/>
      <c r="F3178" s="50">
        <f>VLOOKUP(A3178,'DATA (2)'!A:G,5,0)</f>
        <v>1464.53</v>
      </c>
      <c r="G3178" s="50">
        <f>IFERROR(F3178*(1-VLOOKUP(C3178,ГОЛОВНА!K:L,2,0)), "-")</f>
        <v>1464.53</v>
      </c>
    </row>
    <row r="3179" spans="1:7" x14ac:dyDescent="0.3">
      <c r="A3179" s="80">
        <v>96517137</v>
      </c>
      <c r="B3179" s="53" t="str">
        <f>VLOOKUP(A3179,'DATA (2)'!A:G,2,0)</f>
        <v xml:space="preserve">Верт. насос CRI5-24 A-CA-A-V-HQQV 3x23  </v>
      </c>
      <c r="C3179" s="50" t="str">
        <f>VLOOKUP(A3179,'DATA (2)'!A:G,4,0)</f>
        <v>CW</v>
      </c>
      <c r="D3179" s="51"/>
      <c r="E3179" s="50"/>
      <c r="F3179" s="50">
        <f>VLOOKUP(A3179,'DATA (2)'!A:G,5,0)</f>
        <v>1482.54</v>
      </c>
      <c r="G3179" s="50">
        <f>IFERROR(F3179*(1-VLOOKUP(C3179,ГОЛОВНА!K:L,2,0)), "-")</f>
        <v>1482.54</v>
      </c>
    </row>
    <row r="3180" spans="1:7" x14ac:dyDescent="0.3">
      <c r="A3180" s="80">
        <v>96517177</v>
      </c>
      <c r="B3180" s="53" t="str">
        <f>VLOOKUP(A3180,'DATA (2)'!A:G,2,0)</f>
        <v xml:space="preserve">Верт. насос CRI5-24 A-CA-A-V-HQQV 3x40  </v>
      </c>
      <c r="C3180" s="50" t="str">
        <f>VLOOKUP(A3180,'DATA (2)'!A:G,4,0)</f>
        <v>CW</v>
      </c>
      <c r="D3180" s="51"/>
      <c r="E3180" s="50"/>
      <c r="F3180" s="50">
        <f>VLOOKUP(A3180,'DATA (2)'!A:G,5,0)</f>
        <v>1482.54</v>
      </c>
      <c r="G3180" s="50">
        <f>IFERROR(F3180*(1-VLOOKUP(C3180,ГОЛОВНА!K:L,2,0)), "-")</f>
        <v>1482.54</v>
      </c>
    </row>
    <row r="3181" spans="1:7" x14ac:dyDescent="0.3">
      <c r="A3181" s="80">
        <v>96564160</v>
      </c>
      <c r="B3181" s="53" t="str">
        <f>VLOOKUP(A3181,'DATA (2)'!A:G,2,0)</f>
        <v xml:space="preserve">Верт. насос CRI5-24 A-FGJ-A-E-HQQE 3x2  </v>
      </c>
      <c r="C3181" s="50" t="str">
        <f>VLOOKUP(A3181,'DATA (2)'!A:G,4,0)</f>
        <v>CW</v>
      </c>
      <c r="D3181" s="51"/>
      <c r="E3181" s="50"/>
      <c r="F3181" s="50">
        <f>VLOOKUP(A3181,'DATA (2)'!A:G,5,0)</f>
        <v>1498.61</v>
      </c>
      <c r="G3181" s="50">
        <f>IFERROR(F3181*(1-VLOOKUP(C3181,ГОЛОВНА!K:L,2,0)), "-")</f>
        <v>1498.61</v>
      </c>
    </row>
    <row r="3182" spans="1:7" x14ac:dyDescent="0.3">
      <c r="A3182" s="80">
        <v>96528016</v>
      </c>
      <c r="B3182" s="53" t="str">
        <f>VLOOKUP(A3182,'DATA (2)'!A:G,2,0)</f>
        <v xml:space="preserve">Верт. насос CRI5-24 A-FGJ-A-E-HQQE 3x4  </v>
      </c>
      <c r="C3182" s="50" t="str">
        <f>VLOOKUP(A3182,'DATA (2)'!A:G,4,0)</f>
        <v>CW</v>
      </c>
      <c r="D3182" s="51"/>
      <c r="E3182" s="50"/>
      <c r="F3182" s="50">
        <f>VLOOKUP(A3182,'DATA (2)'!A:G,5,0)</f>
        <v>1498.61</v>
      </c>
      <c r="G3182" s="50">
        <f>IFERROR(F3182*(1-VLOOKUP(C3182,ГОЛОВНА!K:L,2,0)), "-")</f>
        <v>1498.61</v>
      </c>
    </row>
    <row r="3183" spans="1:7" x14ac:dyDescent="0.3">
      <c r="A3183" s="80">
        <v>96550315</v>
      </c>
      <c r="B3183" s="53" t="str">
        <f>VLOOKUP(A3183,'DATA (2)'!A:G,2,0)</f>
        <v xml:space="preserve">Верт. насос CRI5-24 A-P-A-E-HQQE 3x230  </v>
      </c>
      <c r="C3183" s="50" t="str">
        <f>VLOOKUP(A3183,'DATA (2)'!A:G,4,0)</f>
        <v>CW</v>
      </c>
      <c r="D3183" s="51"/>
      <c r="E3183" s="50"/>
      <c r="F3183" s="50">
        <f>VLOOKUP(A3183,'DATA (2)'!A:G,5,0)</f>
        <v>1464.53</v>
      </c>
      <c r="G3183" s="50">
        <f>IFERROR(F3183*(1-VLOOKUP(C3183,ГОЛОВНА!K:L,2,0)), "-")</f>
        <v>1464.53</v>
      </c>
    </row>
    <row r="3184" spans="1:7" x14ac:dyDescent="0.3">
      <c r="A3184" s="80">
        <v>96528063</v>
      </c>
      <c r="B3184" s="53" t="str">
        <f>VLOOKUP(A3184,'DATA (2)'!A:G,2,0)</f>
        <v xml:space="preserve">Верт. насос CRI5-24 A-P-A-E-HQQE 3x400  </v>
      </c>
      <c r="C3184" s="50" t="str">
        <f>VLOOKUP(A3184,'DATA (2)'!A:G,4,0)</f>
        <v>CW</v>
      </c>
      <c r="D3184" s="51"/>
      <c r="E3184" s="50"/>
      <c r="F3184" s="50">
        <f>VLOOKUP(A3184,'DATA (2)'!A:G,5,0)</f>
        <v>1464.53</v>
      </c>
      <c r="G3184" s="50">
        <f>IFERROR(F3184*(1-VLOOKUP(C3184,ГОЛОВНА!K:L,2,0)), "-")</f>
        <v>1464.53</v>
      </c>
    </row>
    <row r="3185" spans="1:7" x14ac:dyDescent="0.3">
      <c r="A3185" s="80">
        <v>96566788</v>
      </c>
      <c r="B3185" s="53" t="str">
        <f>VLOOKUP(A3185,'DATA (2)'!A:G,2,0)</f>
        <v xml:space="preserve">Верт. насос CRI5-24 A-P-A-V-HQQV 3x230  </v>
      </c>
      <c r="C3185" s="50" t="str">
        <f>VLOOKUP(A3185,'DATA (2)'!A:G,4,0)</f>
        <v>CW</v>
      </c>
      <c r="D3185" s="51"/>
      <c r="E3185" s="50"/>
      <c r="F3185" s="50">
        <f>VLOOKUP(A3185,'DATA (2)'!A:G,5,0)</f>
        <v>1482.54</v>
      </c>
      <c r="G3185" s="50">
        <f>IFERROR(F3185*(1-VLOOKUP(C3185,ГОЛОВНА!K:L,2,0)), "-")</f>
        <v>1482.54</v>
      </c>
    </row>
    <row r="3186" spans="1:7" x14ac:dyDescent="0.3">
      <c r="A3186" s="80">
        <v>96528088</v>
      </c>
      <c r="B3186" s="53" t="str">
        <f>VLOOKUP(A3186,'DATA (2)'!A:G,2,0)</f>
        <v xml:space="preserve">Верт. насос CRI5-24 A-P-A-V-HQQV 3x400  </v>
      </c>
      <c r="C3186" s="50" t="str">
        <f>VLOOKUP(A3186,'DATA (2)'!A:G,4,0)</f>
        <v>CW</v>
      </c>
      <c r="D3186" s="51"/>
      <c r="E3186" s="50"/>
      <c r="F3186" s="50">
        <f>VLOOKUP(A3186,'DATA (2)'!A:G,5,0)</f>
        <v>1482.54</v>
      </c>
      <c r="G3186" s="50">
        <f>IFERROR(F3186*(1-VLOOKUP(C3186,ГОЛОВНА!K:L,2,0)), "-")</f>
        <v>1482.54</v>
      </c>
    </row>
    <row r="3187" spans="1:7" x14ac:dyDescent="0.3">
      <c r="A3187" s="80">
        <v>96517116</v>
      </c>
      <c r="B3187" s="53" t="str">
        <f>VLOOKUP(A3187,'DATA (2)'!A:G,2,0)</f>
        <v xml:space="preserve">Верт. насос CRI5-26 A-CA-A-E-HQQE 3x23  </v>
      </c>
      <c r="C3187" s="50" t="str">
        <f>VLOOKUP(A3187,'DATA (2)'!A:G,4,0)</f>
        <v>CW</v>
      </c>
      <c r="D3187" s="51"/>
      <c r="E3187" s="50"/>
      <c r="F3187" s="50">
        <f>VLOOKUP(A3187,'DATA (2)'!A:G,5,0)</f>
        <v>1526.69</v>
      </c>
      <c r="G3187" s="50">
        <f>IFERROR(F3187*(1-VLOOKUP(C3187,ГОЛОВНА!K:L,2,0)), "-")</f>
        <v>1526.69</v>
      </c>
    </row>
    <row r="3188" spans="1:7" x14ac:dyDescent="0.3">
      <c r="A3188" s="80">
        <v>96517164</v>
      </c>
      <c r="B3188" s="53" t="str">
        <f>VLOOKUP(A3188,'DATA (2)'!A:G,2,0)</f>
        <v xml:space="preserve">Верт. насос CRI5-26 A-CA-A-E-HQQE 3x40  </v>
      </c>
      <c r="C3188" s="50" t="str">
        <f>VLOOKUP(A3188,'DATA (2)'!A:G,4,0)</f>
        <v>CW</v>
      </c>
      <c r="D3188" s="51"/>
      <c r="E3188" s="50"/>
      <c r="F3188" s="50">
        <f>VLOOKUP(A3188,'DATA (2)'!A:G,5,0)</f>
        <v>1526.69</v>
      </c>
      <c r="G3188" s="50">
        <f>IFERROR(F3188*(1-VLOOKUP(C3188,ГОЛОВНА!K:L,2,0)), "-")</f>
        <v>1526.69</v>
      </c>
    </row>
    <row r="3189" spans="1:7" x14ac:dyDescent="0.3">
      <c r="A3189" s="80">
        <v>96517138</v>
      </c>
      <c r="B3189" s="53" t="str">
        <f>VLOOKUP(A3189,'DATA (2)'!A:G,2,0)</f>
        <v xml:space="preserve">Верт. насос CRI5-26 A-CA-A-V-HQQV 3x23  </v>
      </c>
      <c r="C3189" s="50" t="str">
        <f>VLOOKUP(A3189,'DATA (2)'!A:G,4,0)</f>
        <v>CW</v>
      </c>
      <c r="D3189" s="51"/>
      <c r="E3189" s="50"/>
      <c r="F3189" s="50">
        <f>VLOOKUP(A3189,'DATA (2)'!A:G,5,0)</f>
        <v>1544.7</v>
      </c>
      <c r="G3189" s="50">
        <f>IFERROR(F3189*(1-VLOOKUP(C3189,ГОЛОВНА!K:L,2,0)), "-")</f>
        <v>1544.7</v>
      </c>
    </row>
    <row r="3190" spans="1:7" x14ac:dyDescent="0.3">
      <c r="A3190" s="80">
        <v>96517178</v>
      </c>
      <c r="B3190" s="53" t="str">
        <f>VLOOKUP(A3190,'DATA (2)'!A:G,2,0)</f>
        <v xml:space="preserve">Верт. насос CRI5-26 A-CA-A-V-HQQV 3x40  </v>
      </c>
      <c r="C3190" s="50" t="str">
        <f>VLOOKUP(A3190,'DATA (2)'!A:G,4,0)</f>
        <v>CW</v>
      </c>
      <c r="D3190" s="51"/>
      <c r="E3190" s="50"/>
      <c r="F3190" s="50">
        <f>VLOOKUP(A3190,'DATA (2)'!A:G,5,0)</f>
        <v>1544.7</v>
      </c>
      <c r="G3190" s="50">
        <f>IFERROR(F3190*(1-VLOOKUP(C3190,ГОЛОВНА!K:L,2,0)), "-")</f>
        <v>1544.7</v>
      </c>
    </row>
    <row r="3191" spans="1:7" x14ac:dyDescent="0.3">
      <c r="A3191" s="80">
        <v>96564161</v>
      </c>
      <c r="B3191" s="53" t="str">
        <f>VLOOKUP(A3191,'DATA (2)'!A:G,2,0)</f>
        <v xml:space="preserve">Верт. насос CRI5-26 A-FGJ-A-E-HQQE 3x2  </v>
      </c>
      <c r="C3191" s="50" t="str">
        <f>VLOOKUP(A3191,'DATA (2)'!A:G,4,0)</f>
        <v>CW</v>
      </c>
      <c r="D3191" s="51"/>
      <c r="E3191" s="50"/>
      <c r="F3191" s="50">
        <f>VLOOKUP(A3191,'DATA (2)'!A:G,5,0)</f>
        <v>1560.77</v>
      </c>
      <c r="G3191" s="50">
        <f>IFERROR(F3191*(1-VLOOKUP(C3191,ГОЛОВНА!K:L,2,0)), "-")</f>
        <v>1560.77</v>
      </c>
    </row>
    <row r="3192" spans="1:7" x14ac:dyDescent="0.3">
      <c r="A3192" s="80">
        <v>96528017</v>
      </c>
      <c r="B3192" s="53" t="str">
        <f>VLOOKUP(A3192,'DATA (2)'!A:G,2,0)</f>
        <v xml:space="preserve">Верт. насос CRI5-26 A-FGJ-A-E-HQQE 3x4  </v>
      </c>
      <c r="C3192" s="50" t="str">
        <f>VLOOKUP(A3192,'DATA (2)'!A:G,4,0)</f>
        <v>CW</v>
      </c>
      <c r="D3192" s="51"/>
      <c r="E3192" s="50"/>
      <c r="F3192" s="50">
        <f>VLOOKUP(A3192,'DATA (2)'!A:G,5,0)</f>
        <v>1560.77</v>
      </c>
      <c r="G3192" s="50">
        <f>IFERROR(F3192*(1-VLOOKUP(C3192,ГОЛОВНА!K:L,2,0)), "-")</f>
        <v>1560.77</v>
      </c>
    </row>
    <row r="3193" spans="1:7" x14ac:dyDescent="0.3">
      <c r="A3193" s="80">
        <v>96550317</v>
      </c>
      <c r="B3193" s="53" t="str">
        <f>VLOOKUP(A3193,'DATA (2)'!A:G,2,0)</f>
        <v xml:space="preserve">Верт. насос CRI5-26 A-P-A-E-HQQE 3x230  </v>
      </c>
      <c r="C3193" s="50" t="str">
        <f>VLOOKUP(A3193,'DATA (2)'!A:G,4,0)</f>
        <v>CW</v>
      </c>
      <c r="D3193" s="51"/>
      <c r="E3193" s="50"/>
      <c r="F3193" s="50">
        <f>VLOOKUP(A3193,'DATA (2)'!A:G,5,0)</f>
        <v>1526.69</v>
      </c>
      <c r="G3193" s="50">
        <f>IFERROR(F3193*(1-VLOOKUP(C3193,ГОЛОВНА!K:L,2,0)), "-")</f>
        <v>1526.69</v>
      </c>
    </row>
    <row r="3194" spans="1:7" x14ac:dyDescent="0.3">
      <c r="A3194" s="80">
        <v>96528064</v>
      </c>
      <c r="B3194" s="53" t="str">
        <f>VLOOKUP(A3194,'DATA (2)'!A:G,2,0)</f>
        <v xml:space="preserve">Верт. насос CRI5-26 A-P-A-E-HQQE 3x400  </v>
      </c>
      <c r="C3194" s="50" t="str">
        <f>VLOOKUP(A3194,'DATA (2)'!A:G,4,0)</f>
        <v>CW</v>
      </c>
      <c r="D3194" s="51"/>
      <c r="E3194" s="50"/>
      <c r="F3194" s="50">
        <f>VLOOKUP(A3194,'DATA (2)'!A:G,5,0)</f>
        <v>1526.69</v>
      </c>
      <c r="G3194" s="50">
        <f>IFERROR(F3194*(1-VLOOKUP(C3194,ГОЛОВНА!K:L,2,0)), "-")</f>
        <v>1526.69</v>
      </c>
    </row>
    <row r="3195" spans="1:7" x14ac:dyDescent="0.3">
      <c r="A3195" s="80">
        <v>96566789</v>
      </c>
      <c r="B3195" s="53" t="str">
        <f>VLOOKUP(A3195,'DATA (2)'!A:G,2,0)</f>
        <v xml:space="preserve">Верт. насос CRI5-26 A-P-A-V-HQQV 3x230  </v>
      </c>
      <c r="C3195" s="50" t="str">
        <f>VLOOKUP(A3195,'DATA (2)'!A:G,4,0)</f>
        <v>CW</v>
      </c>
      <c r="D3195" s="51"/>
      <c r="E3195" s="50"/>
      <c r="F3195" s="50">
        <f>VLOOKUP(A3195,'DATA (2)'!A:G,5,0)</f>
        <v>1544.7</v>
      </c>
      <c r="G3195" s="50">
        <f>IFERROR(F3195*(1-VLOOKUP(C3195,ГОЛОВНА!K:L,2,0)), "-")</f>
        <v>1544.7</v>
      </c>
    </row>
    <row r="3196" spans="1:7" x14ac:dyDescent="0.3">
      <c r="A3196" s="80">
        <v>96528089</v>
      </c>
      <c r="B3196" s="53" t="str">
        <f>VLOOKUP(A3196,'DATA (2)'!A:G,2,0)</f>
        <v xml:space="preserve">Верт. насос CRI5-26 A-P-A-V-HQQV 3x400  </v>
      </c>
      <c r="C3196" s="50" t="str">
        <f>VLOOKUP(A3196,'DATA (2)'!A:G,4,0)</f>
        <v>CW</v>
      </c>
      <c r="D3196" s="51"/>
      <c r="E3196" s="50"/>
      <c r="F3196" s="50">
        <f>VLOOKUP(A3196,'DATA (2)'!A:G,5,0)</f>
        <v>1544.7</v>
      </c>
      <c r="G3196" s="50">
        <f>IFERROR(F3196*(1-VLOOKUP(C3196,ГОЛОВНА!K:L,2,0)), "-")</f>
        <v>1544.7</v>
      </c>
    </row>
    <row r="3197" spans="1:7" x14ac:dyDescent="0.3">
      <c r="A3197" s="80">
        <v>96517117</v>
      </c>
      <c r="B3197" s="53" t="str">
        <f>VLOOKUP(A3197,'DATA (2)'!A:G,2,0)</f>
        <v xml:space="preserve">Верт. насос CRI5-29 A-CA-A-E-HQQE 3x23  </v>
      </c>
      <c r="C3197" s="50" t="str">
        <f>VLOOKUP(A3197,'DATA (2)'!A:G,4,0)</f>
        <v>CW</v>
      </c>
      <c r="D3197" s="51"/>
      <c r="E3197" s="50"/>
      <c r="F3197" s="50">
        <f>VLOOKUP(A3197,'DATA (2)'!A:G,5,0)</f>
        <v>1610.23</v>
      </c>
      <c r="G3197" s="50">
        <f>IFERROR(F3197*(1-VLOOKUP(C3197,ГОЛОВНА!K:L,2,0)), "-")</f>
        <v>1610.23</v>
      </c>
    </row>
    <row r="3198" spans="1:7" x14ac:dyDescent="0.3">
      <c r="A3198" s="80">
        <v>96517165</v>
      </c>
      <c r="B3198" s="53" t="str">
        <f>VLOOKUP(A3198,'DATA (2)'!A:G,2,0)</f>
        <v xml:space="preserve">Верт. насос CRI5-29 A-CA-A-E-HQQE 3x40  </v>
      </c>
      <c r="C3198" s="50" t="str">
        <f>VLOOKUP(A3198,'DATA (2)'!A:G,4,0)</f>
        <v>CW</v>
      </c>
      <c r="D3198" s="51"/>
      <c r="E3198" s="50"/>
      <c r="F3198" s="50">
        <f>VLOOKUP(A3198,'DATA (2)'!A:G,5,0)</f>
        <v>1610.23</v>
      </c>
      <c r="G3198" s="50">
        <f>IFERROR(F3198*(1-VLOOKUP(C3198,ГОЛОВНА!K:L,2,0)), "-")</f>
        <v>1610.23</v>
      </c>
    </row>
    <row r="3199" spans="1:7" x14ac:dyDescent="0.3">
      <c r="A3199" s="80">
        <v>96517139</v>
      </c>
      <c r="B3199" s="53" t="str">
        <f>VLOOKUP(A3199,'DATA (2)'!A:G,2,0)</f>
        <v xml:space="preserve">Верт. насос CRI5-29 A-CA-A-V-HQQV 3x23  </v>
      </c>
      <c r="C3199" s="50" t="str">
        <f>VLOOKUP(A3199,'DATA (2)'!A:G,4,0)</f>
        <v>CW</v>
      </c>
      <c r="D3199" s="51"/>
      <c r="E3199" s="50"/>
      <c r="F3199" s="50">
        <f>VLOOKUP(A3199,'DATA (2)'!A:G,5,0)</f>
        <v>1628.23</v>
      </c>
      <c r="G3199" s="50">
        <f>IFERROR(F3199*(1-VLOOKUP(C3199,ГОЛОВНА!K:L,2,0)), "-")</f>
        <v>1628.23</v>
      </c>
    </row>
    <row r="3200" spans="1:7" x14ac:dyDescent="0.3">
      <c r="A3200" s="80">
        <v>96517179</v>
      </c>
      <c r="B3200" s="53" t="str">
        <f>VLOOKUP(A3200,'DATA (2)'!A:G,2,0)</f>
        <v xml:space="preserve">Верт. насос CRI5-29 A-CA-A-V-HQQV 3x40  </v>
      </c>
      <c r="C3200" s="50" t="str">
        <f>VLOOKUP(A3200,'DATA (2)'!A:G,4,0)</f>
        <v>CW</v>
      </c>
      <c r="D3200" s="51"/>
      <c r="E3200" s="50"/>
      <c r="F3200" s="50">
        <f>VLOOKUP(A3200,'DATA (2)'!A:G,5,0)</f>
        <v>1628.23</v>
      </c>
      <c r="G3200" s="50">
        <f>IFERROR(F3200*(1-VLOOKUP(C3200,ГОЛОВНА!K:L,2,0)), "-")</f>
        <v>1628.23</v>
      </c>
    </row>
    <row r="3201" spans="1:7" x14ac:dyDescent="0.3">
      <c r="A3201" s="80">
        <v>96564162</v>
      </c>
      <c r="B3201" s="53" t="str">
        <f>VLOOKUP(A3201,'DATA (2)'!A:G,2,0)</f>
        <v xml:space="preserve">Верт. насос CRI5-29 A-FGJ-A-E-HQQE 3x2  </v>
      </c>
      <c r="C3201" s="50" t="str">
        <f>VLOOKUP(A3201,'DATA (2)'!A:G,4,0)</f>
        <v>CW</v>
      </c>
      <c r="D3201" s="51"/>
      <c r="E3201" s="50"/>
      <c r="F3201" s="50">
        <f>VLOOKUP(A3201,'DATA (2)'!A:G,5,0)</f>
        <v>1644.31</v>
      </c>
      <c r="G3201" s="50">
        <f>IFERROR(F3201*(1-VLOOKUP(C3201,ГОЛОВНА!K:L,2,0)), "-")</f>
        <v>1644.31</v>
      </c>
    </row>
    <row r="3202" spans="1:7" x14ac:dyDescent="0.3">
      <c r="A3202" s="80">
        <v>96528018</v>
      </c>
      <c r="B3202" s="53" t="str">
        <f>VLOOKUP(A3202,'DATA (2)'!A:G,2,0)</f>
        <v xml:space="preserve">Верт. насос CRI5-29 A-FGJ-A-E-HQQE 3x4  </v>
      </c>
      <c r="C3202" s="50" t="str">
        <f>VLOOKUP(A3202,'DATA (2)'!A:G,4,0)</f>
        <v>CW</v>
      </c>
      <c r="D3202" s="51"/>
      <c r="E3202" s="50"/>
      <c r="F3202" s="50">
        <f>VLOOKUP(A3202,'DATA (2)'!A:G,5,0)</f>
        <v>1644.31</v>
      </c>
      <c r="G3202" s="50">
        <f>IFERROR(F3202*(1-VLOOKUP(C3202,ГОЛОВНА!K:L,2,0)), "-")</f>
        <v>1644.31</v>
      </c>
    </row>
    <row r="3203" spans="1:7" x14ac:dyDescent="0.3">
      <c r="A3203" s="80">
        <v>96564168</v>
      </c>
      <c r="B3203" s="53" t="str">
        <f>VLOOKUP(A3203,'DATA (2)'!A:G,2,0)</f>
        <v xml:space="preserve">Верт. насос CRI5-29 A-FGJ-A-V-HQQV 3x2  </v>
      </c>
      <c r="C3203" s="50" t="str">
        <f>VLOOKUP(A3203,'DATA (2)'!A:G,4,0)</f>
        <v>CW</v>
      </c>
      <c r="D3203" s="51"/>
      <c r="E3203" s="50"/>
      <c r="F3203" s="50">
        <f>VLOOKUP(A3203,'DATA (2)'!A:G,5,0)</f>
        <v>1662.31</v>
      </c>
      <c r="G3203" s="50">
        <f>IFERROR(F3203*(1-VLOOKUP(C3203,ГОЛОВНА!K:L,2,0)), "-")</f>
        <v>1662.31</v>
      </c>
    </row>
    <row r="3204" spans="1:7" x14ac:dyDescent="0.3">
      <c r="A3204" s="80">
        <v>96550319</v>
      </c>
      <c r="B3204" s="53" t="str">
        <f>VLOOKUP(A3204,'DATA (2)'!A:G,2,0)</f>
        <v xml:space="preserve">Верт. насос CRI5-29 A-P-A-E-HQQE 3x230  </v>
      </c>
      <c r="C3204" s="50" t="str">
        <f>VLOOKUP(A3204,'DATA (2)'!A:G,4,0)</f>
        <v>CW</v>
      </c>
      <c r="D3204" s="51"/>
      <c r="E3204" s="50"/>
      <c r="F3204" s="50">
        <f>VLOOKUP(A3204,'DATA (2)'!A:G,5,0)</f>
        <v>1610.23</v>
      </c>
      <c r="G3204" s="50">
        <f>IFERROR(F3204*(1-VLOOKUP(C3204,ГОЛОВНА!K:L,2,0)), "-")</f>
        <v>1610.23</v>
      </c>
    </row>
    <row r="3205" spans="1:7" x14ac:dyDescent="0.3">
      <c r="A3205" s="80">
        <v>96528066</v>
      </c>
      <c r="B3205" s="53" t="str">
        <f>VLOOKUP(A3205,'DATA (2)'!A:G,2,0)</f>
        <v xml:space="preserve">Верт. насос CRI5-29 A-P-A-E-HQQE 3x400  </v>
      </c>
      <c r="C3205" s="50" t="str">
        <f>VLOOKUP(A3205,'DATA (2)'!A:G,4,0)</f>
        <v>CW</v>
      </c>
      <c r="D3205" s="51"/>
      <c r="E3205" s="50"/>
      <c r="F3205" s="50">
        <f>VLOOKUP(A3205,'DATA (2)'!A:G,5,0)</f>
        <v>1610.23</v>
      </c>
      <c r="G3205" s="50">
        <f>IFERROR(F3205*(1-VLOOKUP(C3205,ГОЛОВНА!K:L,2,0)), "-")</f>
        <v>1610.23</v>
      </c>
    </row>
    <row r="3206" spans="1:7" x14ac:dyDescent="0.3">
      <c r="A3206" s="80">
        <v>96566790</v>
      </c>
      <c r="B3206" s="53" t="str">
        <f>VLOOKUP(A3206,'DATA (2)'!A:G,2,0)</f>
        <v xml:space="preserve">Верт. насос CRI5-29 A-P-A-V-HQQV 3x230  </v>
      </c>
      <c r="C3206" s="50" t="str">
        <f>VLOOKUP(A3206,'DATA (2)'!A:G,4,0)</f>
        <v>CW</v>
      </c>
      <c r="D3206" s="51"/>
      <c r="E3206" s="50"/>
      <c r="F3206" s="50">
        <f>VLOOKUP(A3206,'DATA (2)'!A:G,5,0)</f>
        <v>1628.23</v>
      </c>
      <c r="G3206" s="50">
        <f>IFERROR(F3206*(1-VLOOKUP(C3206,ГОЛОВНА!K:L,2,0)), "-")</f>
        <v>1628.23</v>
      </c>
    </row>
    <row r="3207" spans="1:7" x14ac:dyDescent="0.3">
      <c r="A3207" s="80">
        <v>96528090</v>
      </c>
      <c r="B3207" s="53" t="str">
        <f>VLOOKUP(A3207,'DATA (2)'!A:G,2,0)</f>
        <v xml:space="preserve">Верт. насос CRI5-29 A-P-A-V-HQQV 3x400  </v>
      </c>
      <c r="C3207" s="50" t="str">
        <f>VLOOKUP(A3207,'DATA (2)'!A:G,4,0)</f>
        <v>CW</v>
      </c>
      <c r="D3207" s="51"/>
      <c r="E3207" s="50"/>
      <c r="F3207" s="50">
        <f>VLOOKUP(A3207,'DATA (2)'!A:G,5,0)</f>
        <v>1628.23</v>
      </c>
      <c r="G3207" s="50">
        <f>IFERROR(F3207*(1-VLOOKUP(C3207,ГОЛОВНА!K:L,2,0)), "-")</f>
        <v>1628.23</v>
      </c>
    </row>
    <row r="3208" spans="1:7" x14ac:dyDescent="0.3">
      <c r="A3208" s="80">
        <v>96564255</v>
      </c>
      <c r="B3208" s="53" t="str">
        <f>VLOOKUP(A3208,'DATA (2)'!A:G,2,0)</f>
        <v xml:space="preserve">Верт. насос CRI5-3 A-CA-A-E-HQQE 1x220  </v>
      </c>
      <c r="C3208" s="50" t="str">
        <f>VLOOKUP(A3208,'DATA (2)'!A:G,4,0)</f>
        <v>CW</v>
      </c>
      <c r="D3208" s="51"/>
      <c r="E3208" s="50"/>
      <c r="F3208" s="50">
        <f>VLOOKUP(A3208,'DATA (2)'!A:G,5,0)</f>
        <v>654.82000000000005</v>
      </c>
      <c r="G3208" s="50">
        <f>IFERROR(F3208*(1-VLOOKUP(C3208,ГОЛОВНА!K:L,2,0)), "-")</f>
        <v>654.82000000000005</v>
      </c>
    </row>
    <row r="3209" spans="1:7" x14ac:dyDescent="0.3">
      <c r="A3209" s="80">
        <v>96517099</v>
      </c>
      <c r="B3209" s="53" t="str">
        <f>VLOOKUP(A3209,'DATA (2)'!A:G,2,0)</f>
        <v xml:space="preserve">Верт.насос  CRI5-3 A-CA-A-E-HQQE 3x230  </v>
      </c>
      <c r="C3209" s="50" t="str">
        <f>VLOOKUP(A3209,'DATA (2)'!A:G,4,0)</f>
        <v>CW</v>
      </c>
      <c r="D3209" s="51"/>
      <c r="E3209" s="50"/>
      <c r="F3209" s="50">
        <f>VLOOKUP(A3209,'DATA (2)'!A:G,5,0)</f>
        <v>614.55999999999995</v>
      </c>
      <c r="G3209" s="50">
        <f>IFERROR(F3209*(1-VLOOKUP(C3209,ГОЛОВНА!K:L,2,0)), "-")</f>
        <v>614.55999999999995</v>
      </c>
    </row>
    <row r="3210" spans="1:7" x14ac:dyDescent="0.3">
      <c r="A3210" s="80">
        <v>96564300</v>
      </c>
      <c r="B3210" s="53" t="str">
        <f>VLOOKUP(A3210,'DATA (2)'!A:G,2,0)</f>
        <v xml:space="preserve">Верт.насос  CRI5-3 A-CA-A-E-HQQE 3x400  </v>
      </c>
      <c r="C3210" s="50" t="str">
        <f>VLOOKUP(A3210,'DATA (2)'!A:G,4,0)</f>
        <v>CW</v>
      </c>
      <c r="D3210" s="51"/>
      <c r="E3210" s="50"/>
      <c r="F3210" s="50">
        <f>VLOOKUP(A3210,'DATA (2)'!A:G,5,0)</f>
        <v>614.55999999999995</v>
      </c>
      <c r="G3210" s="50">
        <f>IFERROR(F3210*(1-VLOOKUP(C3210,ГОЛОВНА!K:L,2,0)), "-")</f>
        <v>614.55999999999995</v>
      </c>
    </row>
    <row r="3211" spans="1:7" x14ac:dyDescent="0.3">
      <c r="A3211" s="80">
        <v>96517121</v>
      </c>
      <c r="B3211" s="53" t="str">
        <f>VLOOKUP(A3211,'DATA (2)'!A:G,2,0)</f>
        <v xml:space="preserve">Верт.насос  CRI5-3 A-CA-A-V-HQQV 3x230  </v>
      </c>
      <c r="C3211" s="50" t="str">
        <f>VLOOKUP(A3211,'DATA (2)'!A:G,4,0)</f>
        <v>CW</v>
      </c>
      <c r="D3211" s="51"/>
      <c r="E3211" s="50"/>
      <c r="F3211" s="50">
        <f>VLOOKUP(A3211,'DATA (2)'!A:G,5,0)</f>
        <v>632.58000000000004</v>
      </c>
      <c r="G3211" s="50">
        <f>IFERROR(F3211*(1-VLOOKUP(C3211,ГОЛОВНА!K:L,2,0)), "-")</f>
        <v>632.58000000000004</v>
      </c>
    </row>
    <row r="3212" spans="1:7" x14ac:dyDescent="0.3">
      <c r="A3212" s="80">
        <v>96564310</v>
      </c>
      <c r="B3212" s="53" t="str">
        <f>VLOOKUP(A3212,'DATA (2)'!A:G,2,0)</f>
        <v xml:space="preserve">Верт.насос  CRI5-3 A-CA-A-V-HQQV 3x400  </v>
      </c>
      <c r="C3212" s="50" t="str">
        <f>VLOOKUP(A3212,'DATA (2)'!A:G,4,0)</f>
        <v>CW</v>
      </c>
      <c r="D3212" s="51"/>
      <c r="E3212" s="50"/>
      <c r="F3212" s="50">
        <f>VLOOKUP(A3212,'DATA (2)'!A:G,5,0)</f>
        <v>632.58000000000004</v>
      </c>
      <c r="G3212" s="50">
        <f>IFERROR(F3212*(1-VLOOKUP(C3212,ГОЛОВНА!K:L,2,0)), "-")</f>
        <v>632.58000000000004</v>
      </c>
    </row>
    <row r="3213" spans="1:7" x14ac:dyDescent="0.3">
      <c r="A3213" s="80">
        <v>96529534</v>
      </c>
      <c r="B3213" s="53" t="str">
        <f>VLOOKUP(A3213,'DATA (2)'!A:G,2,0)</f>
        <v xml:space="preserve">Верт. насос CRI5-3 A-FGJ-A-E-HQQE 1x22  </v>
      </c>
      <c r="C3213" s="50" t="str">
        <f>VLOOKUP(A3213,'DATA (2)'!A:G,4,0)</f>
        <v>CW</v>
      </c>
      <c r="D3213" s="51"/>
      <c r="E3213" s="50"/>
      <c r="F3213" s="50">
        <f>VLOOKUP(A3213,'DATA (2)'!A:G,5,0)</f>
        <v>688.91</v>
      </c>
      <c r="G3213" s="50">
        <f>IFERROR(F3213*(1-VLOOKUP(C3213,ГОЛОВНА!K:L,2,0)), "-")</f>
        <v>688.91</v>
      </c>
    </row>
    <row r="3214" spans="1:7" x14ac:dyDescent="0.3">
      <c r="A3214" s="80">
        <v>96527999</v>
      </c>
      <c r="B3214" s="53" t="str">
        <f>VLOOKUP(A3214,'DATA (2)'!A:G,2,0)</f>
        <v xml:space="preserve">CRI5-3 A-FGJ-A-E-HQQE 3x230/400 50HZ    </v>
      </c>
      <c r="C3214" s="50" t="str">
        <f>VLOOKUP(A3214,'DATA (2)'!A:G,4,0)</f>
        <v>CW</v>
      </c>
      <c r="D3214" s="51"/>
      <c r="E3214" s="50"/>
      <c r="F3214" s="50">
        <f>VLOOKUP(A3214,'DATA (2)'!A:G,5,0)</f>
        <v>648.65</v>
      </c>
      <c r="G3214" s="50">
        <f>IFERROR(F3214*(1-VLOOKUP(C3214,ГОЛОВНА!K:L,2,0)), "-")</f>
        <v>648.65</v>
      </c>
    </row>
    <row r="3215" spans="1:7" x14ac:dyDescent="0.3">
      <c r="A3215" s="80">
        <v>96564321</v>
      </c>
      <c r="B3215" s="53" t="str">
        <f>VLOOKUP(A3215,'DATA (2)'!A:G,2,0)</f>
        <v xml:space="preserve">Верт.насос  CRI5-3 A-FGJ-A-E-HQQE 3x40  </v>
      </c>
      <c r="C3215" s="50" t="str">
        <f>VLOOKUP(A3215,'DATA (2)'!A:G,4,0)</f>
        <v>CW</v>
      </c>
      <c r="D3215" s="51"/>
      <c r="E3215" s="50"/>
      <c r="F3215" s="50">
        <f>VLOOKUP(A3215,'DATA (2)'!A:G,5,0)</f>
        <v>648.65</v>
      </c>
      <c r="G3215" s="50">
        <f>IFERROR(F3215*(1-VLOOKUP(C3215,ГОЛОВНА!K:L,2,0)), "-")</f>
        <v>648.65</v>
      </c>
    </row>
    <row r="3216" spans="1:7" x14ac:dyDescent="0.3">
      <c r="A3216" s="80">
        <v>96542882</v>
      </c>
      <c r="B3216" s="53" t="str">
        <f>VLOOKUP(A3216,'DATA (2)'!A:G,2,0)</f>
        <v xml:space="preserve">Верт. насос CRI5-3 A-FGJ-A-V-HQQV 1x22  </v>
      </c>
      <c r="C3216" s="50" t="str">
        <f>VLOOKUP(A3216,'DATA (2)'!A:G,4,0)</f>
        <v>CW</v>
      </c>
      <c r="D3216" s="51"/>
      <c r="E3216" s="50"/>
      <c r="F3216" s="50">
        <f>VLOOKUP(A3216,'DATA (2)'!A:G,5,0)</f>
        <v>706.92</v>
      </c>
      <c r="G3216" s="50">
        <f>IFERROR(F3216*(1-VLOOKUP(C3216,ГОЛОВНА!K:L,2,0)), "-")</f>
        <v>706.92</v>
      </c>
    </row>
    <row r="3217" spans="1:7" x14ac:dyDescent="0.3">
      <c r="A3217" s="80">
        <v>96528022</v>
      </c>
      <c r="B3217" s="53" t="str">
        <f>VLOOKUP(A3217,'DATA (2)'!A:G,2,0)</f>
        <v xml:space="preserve">Верт.насос  CRI5-3 A-FGJ-A-V-HQQV 3x23  </v>
      </c>
      <c r="C3217" s="50" t="str">
        <f>VLOOKUP(A3217,'DATA (2)'!A:G,4,0)</f>
        <v>CW</v>
      </c>
      <c r="D3217" s="51"/>
      <c r="E3217" s="50"/>
      <c r="F3217" s="50">
        <f>VLOOKUP(A3217,'DATA (2)'!A:G,5,0)</f>
        <v>666.66</v>
      </c>
      <c r="G3217" s="50">
        <f>IFERROR(F3217*(1-VLOOKUP(C3217,ГОЛОВНА!K:L,2,0)), "-")</f>
        <v>666.66</v>
      </c>
    </row>
    <row r="3218" spans="1:7" x14ac:dyDescent="0.3">
      <c r="A3218" s="80">
        <v>96564330</v>
      </c>
      <c r="B3218" s="53" t="str">
        <f>VLOOKUP(A3218,'DATA (2)'!A:G,2,0)</f>
        <v xml:space="preserve">Верт.насос  CRI5-3 A-FGJ-A-V-HQQV 3x40  </v>
      </c>
      <c r="C3218" s="50" t="str">
        <f>VLOOKUP(A3218,'DATA (2)'!A:G,4,0)</f>
        <v>CW</v>
      </c>
      <c r="D3218" s="51"/>
      <c r="E3218" s="50"/>
      <c r="F3218" s="50">
        <f>VLOOKUP(A3218,'DATA (2)'!A:G,5,0)</f>
        <v>666.66</v>
      </c>
      <c r="G3218" s="50">
        <f>IFERROR(F3218*(1-VLOOKUP(C3218,ГОЛОВНА!K:L,2,0)), "-")</f>
        <v>666.66</v>
      </c>
    </row>
    <row r="3219" spans="1:7" x14ac:dyDescent="0.3">
      <c r="A3219" s="80">
        <v>96533183</v>
      </c>
      <c r="B3219" s="53" t="str">
        <f>VLOOKUP(A3219,'DATA (2)'!A:G,2,0)</f>
        <v xml:space="preserve">Верт. насос CRI5-3 A-P-A-E-HQQE 1x220/  </v>
      </c>
      <c r="C3219" s="50" t="str">
        <f>VLOOKUP(A3219,'DATA (2)'!A:G,4,0)</f>
        <v>CW</v>
      </c>
      <c r="D3219" s="51"/>
      <c r="E3219" s="50"/>
      <c r="F3219" s="50">
        <f>VLOOKUP(A3219,'DATA (2)'!A:G,5,0)</f>
        <v>654.82000000000005</v>
      </c>
      <c r="G3219" s="50">
        <f>IFERROR(F3219*(1-VLOOKUP(C3219,ГОЛОВНА!K:L,2,0)), "-")</f>
        <v>654.82000000000005</v>
      </c>
    </row>
    <row r="3220" spans="1:7" x14ac:dyDescent="0.3">
      <c r="A3220" s="80">
        <v>96528046</v>
      </c>
      <c r="B3220" s="53" t="str">
        <f>VLOOKUP(A3220,'DATA (2)'!A:G,2,0)</f>
        <v xml:space="preserve">Верт.насос  CRI5-3 A-P-A-E-HQQE 3x230/  </v>
      </c>
      <c r="C3220" s="50" t="str">
        <f>VLOOKUP(A3220,'DATA (2)'!A:G,4,0)</f>
        <v>CW</v>
      </c>
      <c r="D3220" s="51"/>
      <c r="E3220" s="50"/>
      <c r="F3220" s="50">
        <f>VLOOKUP(A3220,'DATA (2)'!A:G,5,0)</f>
        <v>614.55999999999995</v>
      </c>
      <c r="G3220" s="50">
        <f>IFERROR(F3220*(1-VLOOKUP(C3220,ГОЛОВНА!K:L,2,0)), "-")</f>
        <v>614.55999999999995</v>
      </c>
    </row>
    <row r="3221" spans="1:7" x14ac:dyDescent="0.3">
      <c r="A3221" s="80">
        <v>96564342</v>
      </c>
      <c r="B3221" s="53" t="str">
        <f>VLOOKUP(A3221,'DATA (2)'!A:G,2,0)</f>
        <v xml:space="preserve">Верт.насос  CRI5-3 A-P-A-E-HQQE 3x400D  </v>
      </c>
      <c r="C3221" s="50" t="str">
        <f>VLOOKUP(A3221,'DATA (2)'!A:G,4,0)</f>
        <v>CW</v>
      </c>
      <c r="D3221" s="51"/>
      <c r="E3221" s="50"/>
      <c r="F3221" s="50">
        <f>VLOOKUP(A3221,'DATA (2)'!A:G,5,0)</f>
        <v>614.55999999999995</v>
      </c>
      <c r="G3221" s="50">
        <f>IFERROR(F3221*(1-VLOOKUP(C3221,ГОЛОВНА!K:L,2,0)), "-")</f>
        <v>614.55999999999995</v>
      </c>
    </row>
    <row r="3222" spans="1:7" x14ac:dyDescent="0.3">
      <c r="A3222" s="80">
        <v>96564284</v>
      </c>
      <c r="B3222" s="53" t="str">
        <f>VLOOKUP(A3222,'DATA (2)'!A:G,2,0)</f>
        <v xml:space="preserve">Верт. насос CRI5-3 A-P-A-V-HQQV 1x220/  </v>
      </c>
      <c r="C3222" s="50" t="str">
        <f>VLOOKUP(A3222,'DATA (2)'!A:G,4,0)</f>
        <v>CW</v>
      </c>
      <c r="D3222" s="51"/>
      <c r="E3222" s="50"/>
      <c r="F3222" s="50">
        <f>VLOOKUP(A3222,'DATA (2)'!A:G,5,0)</f>
        <v>672.83</v>
      </c>
      <c r="G3222" s="50">
        <f>IFERROR(F3222*(1-VLOOKUP(C3222,ГОЛОВНА!K:L,2,0)), "-")</f>
        <v>672.83</v>
      </c>
    </row>
    <row r="3223" spans="1:7" x14ac:dyDescent="0.3">
      <c r="A3223" s="80">
        <v>96528070</v>
      </c>
      <c r="B3223" s="53" t="str">
        <f>VLOOKUP(A3223,'DATA (2)'!A:G,2,0)</f>
        <v xml:space="preserve">Верт.насос  CRI5-3 A-P-A-V-HQQV 3x230/  </v>
      </c>
      <c r="C3223" s="50" t="str">
        <f>VLOOKUP(A3223,'DATA (2)'!A:G,4,0)</f>
        <v>CW</v>
      </c>
      <c r="D3223" s="51"/>
      <c r="E3223" s="50"/>
      <c r="F3223" s="50">
        <f>VLOOKUP(A3223,'DATA (2)'!A:G,5,0)</f>
        <v>632.58000000000004</v>
      </c>
      <c r="G3223" s="50">
        <f>IFERROR(F3223*(1-VLOOKUP(C3223,ГОЛОВНА!K:L,2,0)), "-")</f>
        <v>632.58000000000004</v>
      </c>
    </row>
    <row r="3224" spans="1:7" x14ac:dyDescent="0.3">
      <c r="A3224" s="80">
        <v>96564353</v>
      </c>
      <c r="B3224" s="53" t="str">
        <f>VLOOKUP(A3224,'DATA (2)'!A:G,2,0)</f>
        <v xml:space="preserve">Верт.насос  CRI5-3 A-P-A-V-HQQV 3x400D  </v>
      </c>
      <c r="C3224" s="50" t="str">
        <f>VLOOKUP(A3224,'DATA (2)'!A:G,4,0)</f>
        <v>CW</v>
      </c>
      <c r="D3224" s="51"/>
      <c r="E3224" s="50"/>
      <c r="F3224" s="50">
        <f>VLOOKUP(A3224,'DATA (2)'!A:G,5,0)</f>
        <v>632.58000000000004</v>
      </c>
      <c r="G3224" s="50">
        <f>IFERROR(F3224*(1-VLOOKUP(C3224,ГОЛОВНА!K:L,2,0)), "-")</f>
        <v>632.58000000000004</v>
      </c>
    </row>
    <row r="3225" spans="1:7" x14ac:dyDescent="0.3">
      <c r="A3225" s="80">
        <v>96517118</v>
      </c>
      <c r="B3225" s="53" t="str">
        <f>VLOOKUP(A3225,'DATA (2)'!A:G,2,0)</f>
        <v xml:space="preserve">Верт. насос CRI5-32 A-CA-A-E-HQQE 3x23  </v>
      </c>
      <c r="C3225" s="50" t="str">
        <f>VLOOKUP(A3225,'DATA (2)'!A:G,4,0)</f>
        <v>CW</v>
      </c>
      <c r="D3225" s="51"/>
      <c r="E3225" s="50"/>
      <c r="F3225" s="50">
        <f>VLOOKUP(A3225,'DATA (2)'!A:G,5,0)</f>
        <v>1827.96</v>
      </c>
      <c r="G3225" s="50">
        <f>IFERROR(F3225*(1-VLOOKUP(C3225,ГОЛОВНА!K:L,2,0)), "-")</f>
        <v>1827.96</v>
      </c>
    </row>
    <row r="3226" spans="1:7" x14ac:dyDescent="0.3">
      <c r="A3226" s="80">
        <v>96517166</v>
      </c>
      <c r="B3226" s="53" t="str">
        <f>VLOOKUP(A3226,'DATA (2)'!A:G,2,0)</f>
        <v xml:space="preserve">Верт. насос CRI5-32 A-CA-A-E-HQQE 3x40  </v>
      </c>
      <c r="C3226" s="50" t="str">
        <f>VLOOKUP(A3226,'DATA (2)'!A:G,4,0)</f>
        <v>CW</v>
      </c>
      <c r="D3226" s="51"/>
      <c r="E3226" s="50"/>
      <c r="F3226" s="50">
        <f>VLOOKUP(A3226,'DATA (2)'!A:G,5,0)</f>
        <v>1827.96</v>
      </c>
      <c r="G3226" s="50">
        <f>IFERROR(F3226*(1-VLOOKUP(C3226,ГОЛОВНА!K:L,2,0)), "-")</f>
        <v>1827.96</v>
      </c>
    </row>
    <row r="3227" spans="1:7" x14ac:dyDescent="0.3">
      <c r="A3227" s="80">
        <v>96517140</v>
      </c>
      <c r="B3227" s="53" t="str">
        <f>VLOOKUP(A3227,'DATA (2)'!A:G,2,0)</f>
        <v xml:space="preserve">Верт. насос CRI5-32 A-CA-A-V-HQQV 3x23  </v>
      </c>
      <c r="C3227" s="50" t="str">
        <f>VLOOKUP(A3227,'DATA (2)'!A:G,4,0)</f>
        <v>CW</v>
      </c>
      <c r="D3227" s="51"/>
      <c r="E3227" s="50"/>
      <c r="F3227" s="50">
        <f>VLOOKUP(A3227,'DATA (2)'!A:G,5,0)</f>
        <v>1845.97</v>
      </c>
      <c r="G3227" s="50">
        <f>IFERROR(F3227*(1-VLOOKUP(C3227,ГОЛОВНА!K:L,2,0)), "-")</f>
        <v>1845.97</v>
      </c>
    </row>
    <row r="3228" spans="1:7" x14ac:dyDescent="0.3">
      <c r="A3228" s="80">
        <v>96517180</v>
      </c>
      <c r="B3228" s="53" t="str">
        <f>VLOOKUP(A3228,'DATA (2)'!A:G,2,0)</f>
        <v xml:space="preserve">Верт. насос CRI5-32 A-CA-A-V-HQQV 3x40  </v>
      </c>
      <c r="C3228" s="50" t="str">
        <f>VLOOKUP(A3228,'DATA (2)'!A:G,4,0)</f>
        <v>CW</v>
      </c>
      <c r="D3228" s="51"/>
      <c r="E3228" s="50"/>
      <c r="F3228" s="50">
        <f>VLOOKUP(A3228,'DATA (2)'!A:G,5,0)</f>
        <v>1845.97</v>
      </c>
      <c r="G3228" s="50">
        <f>IFERROR(F3228*(1-VLOOKUP(C3228,ГОЛОВНА!K:L,2,0)), "-")</f>
        <v>1845.97</v>
      </c>
    </row>
    <row r="3229" spans="1:7" x14ac:dyDescent="0.3">
      <c r="A3229" s="80">
        <v>96564163</v>
      </c>
      <c r="B3229" s="53" t="str">
        <f>VLOOKUP(A3229,'DATA (2)'!A:G,2,0)</f>
        <v xml:space="preserve">Верт. насос CRI5-32 A-FGJ-A-E-HQQE 3x2  </v>
      </c>
      <c r="C3229" s="50" t="str">
        <f>VLOOKUP(A3229,'DATA (2)'!A:G,4,0)</f>
        <v>CW</v>
      </c>
      <c r="D3229" s="51"/>
      <c r="E3229" s="50"/>
      <c r="F3229" s="50">
        <f>VLOOKUP(A3229,'DATA (2)'!A:G,5,0)</f>
        <v>1862.05</v>
      </c>
      <c r="G3229" s="50">
        <f>IFERROR(F3229*(1-VLOOKUP(C3229,ГОЛОВНА!K:L,2,0)), "-")</f>
        <v>1862.05</v>
      </c>
    </row>
    <row r="3230" spans="1:7" x14ac:dyDescent="0.3">
      <c r="A3230" s="80">
        <v>96528019</v>
      </c>
      <c r="B3230" s="53" t="str">
        <f>VLOOKUP(A3230,'DATA (2)'!A:G,2,0)</f>
        <v xml:space="preserve">Верт. насос CRI5-32 A-FGJ-A-E-HQQE 3x4  </v>
      </c>
      <c r="C3230" s="50" t="str">
        <f>VLOOKUP(A3230,'DATA (2)'!A:G,4,0)</f>
        <v>CW</v>
      </c>
      <c r="D3230" s="51"/>
      <c r="E3230" s="50"/>
      <c r="F3230" s="50">
        <f>VLOOKUP(A3230,'DATA (2)'!A:G,5,0)</f>
        <v>1862.05</v>
      </c>
      <c r="G3230" s="50">
        <f>IFERROR(F3230*(1-VLOOKUP(C3230,ГОЛОВНА!K:L,2,0)), "-")</f>
        <v>1862.05</v>
      </c>
    </row>
    <row r="3231" spans="1:7" x14ac:dyDescent="0.3">
      <c r="A3231" s="80">
        <v>96566785</v>
      </c>
      <c r="B3231" s="53" t="str">
        <f>VLOOKUP(A3231,'DATA (2)'!A:G,2,0)</f>
        <v xml:space="preserve">Верт. насос CRI5-32 A-P-A-E-HQQE 3x230  </v>
      </c>
      <c r="C3231" s="50" t="str">
        <f>VLOOKUP(A3231,'DATA (2)'!A:G,4,0)</f>
        <v>CW</v>
      </c>
      <c r="D3231" s="51"/>
      <c r="E3231" s="50"/>
      <c r="F3231" s="50">
        <f>VLOOKUP(A3231,'DATA (2)'!A:G,5,0)</f>
        <v>1827.96</v>
      </c>
      <c r="G3231" s="50">
        <f>IFERROR(F3231*(1-VLOOKUP(C3231,ГОЛОВНА!K:L,2,0)), "-")</f>
        <v>1827.96</v>
      </c>
    </row>
    <row r="3232" spans="1:7" x14ac:dyDescent="0.3">
      <c r="A3232" s="80">
        <v>96528067</v>
      </c>
      <c r="B3232" s="53" t="str">
        <f>VLOOKUP(A3232,'DATA (2)'!A:G,2,0)</f>
        <v xml:space="preserve">Верт. насос CRI5-32 A-P-A-E-HQQE 3x400  </v>
      </c>
      <c r="C3232" s="50" t="str">
        <f>VLOOKUP(A3232,'DATA (2)'!A:G,4,0)</f>
        <v>CW</v>
      </c>
      <c r="D3232" s="51"/>
      <c r="E3232" s="50"/>
      <c r="F3232" s="50">
        <f>VLOOKUP(A3232,'DATA (2)'!A:G,5,0)</f>
        <v>1827.96</v>
      </c>
      <c r="G3232" s="50">
        <f>IFERROR(F3232*(1-VLOOKUP(C3232,ГОЛОВНА!K:L,2,0)), "-")</f>
        <v>1827.96</v>
      </c>
    </row>
    <row r="3233" spans="1:7" x14ac:dyDescent="0.3">
      <c r="A3233" s="80">
        <v>96566791</v>
      </c>
      <c r="B3233" s="53" t="str">
        <f>VLOOKUP(A3233,'DATA (2)'!A:G,2,0)</f>
        <v xml:space="preserve">Верт. насос CRI5-32 A-P-A-V-HQQV 3x230  </v>
      </c>
      <c r="C3233" s="50" t="str">
        <f>VLOOKUP(A3233,'DATA (2)'!A:G,4,0)</f>
        <v>CW</v>
      </c>
      <c r="D3233" s="51"/>
      <c r="E3233" s="50"/>
      <c r="F3233" s="50">
        <f>VLOOKUP(A3233,'DATA (2)'!A:G,5,0)</f>
        <v>1845.97</v>
      </c>
      <c r="G3233" s="50">
        <f>IFERROR(F3233*(1-VLOOKUP(C3233,ГОЛОВНА!K:L,2,0)), "-")</f>
        <v>1845.97</v>
      </c>
    </row>
    <row r="3234" spans="1:7" x14ac:dyDescent="0.3">
      <c r="A3234" s="80">
        <v>96528091</v>
      </c>
      <c r="B3234" s="53" t="str">
        <f>VLOOKUP(A3234,'DATA (2)'!A:G,2,0)</f>
        <v xml:space="preserve">Верт. насос CRI5-32 A-P-A-V-HQQV 3x400  </v>
      </c>
      <c r="C3234" s="50" t="str">
        <f>VLOOKUP(A3234,'DATA (2)'!A:G,4,0)</f>
        <v>CW</v>
      </c>
      <c r="D3234" s="51"/>
      <c r="E3234" s="50"/>
      <c r="F3234" s="50">
        <f>VLOOKUP(A3234,'DATA (2)'!A:G,5,0)</f>
        <v>1845.97</v>
      </c>
      <c r="G3234" s="50">
        <f>IFERROR(F3234*(1-VLOOKUP(C3234,ГОЛОВНА!K:L,2,0)), "-")</f>
        <v>1845.97</v>
      </c>
    </row>
    <row r="3235" spans="1:7" x14ac:dyDescent="0.3">
      <c r="A3235" s="80">
        <v>96517119</v>
      </c>
      <c r="B3235" s="53" t="str">
        <f>VLOOKUP(A3235,'DATA (2)'!A:G,2,0)</f>
        <v xml:space="preserve">Верт. насос CRI5-36 A-CA-A-E-HQQE 3x23  </v>
      </c>
      <c r="C3235" s="50" t="str">
        <f>VLOOKUP(A3235,'DATA (2)'!A:G,4,0)</f>
        <v>CW</v>
      </c>
      <c r="D3235" s="51"/>
      <c r="E3235" s="50"/>
      <c r="F3235" s="50">
        <f>VLOOKUP(A3235,'DATA (2)'!A:G,5,0)</f>
        <v>1936.76</v>
      </c>
      <c r="G3235" s="50">
        <f>IFERROR(F3235*(1-VLOOKUP(C3235,ГОЛОВНА!K:L,2,0)), "-")</f>
        <v>1936.76</v>
      </c>
    </row>
    <row r="3236" spans="1:7" x14ac:dyDescent="0.3">
      <c r="A3236" s="80">
        <v>96517167</v>
      </c>
      <c r="B3236" s="53" t="str">
        <f>VLOOKUP(A3236,'DATA (2)'!A:G,2,0)</f>
        <v xml:space="preserve">Верт. насос CRI5-36 A-CA-A-E-HQQE 3x40  </v>
      </c>
      <c r="C3236" s="50" t="str">
        <f>VLOOKUP(A3236,'DATA (2)'!A:G,4,0)</f>
        <v>CW</v>
      </c>
      <c r="D3236" s="51"/>
      <c r="E3236" s="50"/>
      <c r="F3236" s="50">
        <f>VLOOKUP(A3236,'DATA (2)'!A:G,5,0)</f>
        <v>1936.76</v>
      </c>
      <c r="G3236" s="50">
        <f>IFERROR(F3236*(1-VLOOKUP(C3236,ГОЛОВНА!K:L,2,0)), "-")</f>
        <v>1936.76</v>
      </c>
    </row>
    <row r="3237" spans="1:7" x14ac:dyDescent="0.3">
      <c r="A3237" s="80">
        <v>96517141</v>
      </c>
      <c r="B3237" s="53" t="str">
        <f>VLOOKUP(A3237,'DATA (2)'!A:G,2,0)</f>
        <v xml:space="preserve">Верт. насос CRI5-36 A-CA-A-V-HQQV 3x23  </v>
      </c>
      <c r="C3237" s="50" t="str">
        <f>VLOOKUP(A3237,'DATA (2)'!A:G,4,0)</f>
        <v>CW</v>
      </c>
      <c r="D3237" s="51"/>
      <c r="E3237" s="50"/>
      <c r="F3237" s="50">
        <f>VLOOKUP(A3237,'DATA (2)'!A:G,5,0)</f>
        <v>1954.75</v>
      </c>
      <c r="G3237" s="50">
        <f>IFERROR(F3237*(1-VLOOKUP(C3237,ГОЛОВНА!K:L,2,0)), "-")</f>
        <v>1954.75</v>
      </c>
    </row>
    <row r="3238" spans="1:7" x14ac:dyDescent="0.3">
      <c r="A3238" s="80">
        <v>96517181</v>
      </c>
      <c r="B3238" s="53" t="str">
        <f>VLOOKUP(A3238,'DATA (2)'!A:G,2,0)</f>
        <v xml:space="preserve">Верт. насос CRI5-36 A-CA-A-V-HQQV 3x40  </v>
      </c>
      <c r="C3238" s="50" t="str">
        <f>VLOOKUP(A3238,'DATA (2)'!A:G,4,0)</f>
        <v>CW</v>
      </c>
      <c r="D3238" s="51"/>
      <c r="E3238" s="50"/>
      <c r="F3238" s="50">
        <f>VLOOKUP(A3238,'DATA (2)'!A:G,5,0)</f>
        <v>1954.75</v>
      </c>
      <c r="G3238" s="50">
        <f>IFERROR(F3238*(1-VLOOKUP(C3238,ГОЛОВНА!K:L,2,0)), "-")</f>
        <v>1954.75</v>
      </c>
    </row>
    <row r="3239" spans="1:7" x14ac:dyDescent="0.3">
      <c r="A3239" s="80">
        <v>96564164</v>
      </c>
      <c r="B3239" s="53" t="str">
        <f>VLOOKUP(A3239,'DATA (2)'!A:G,2,0)</f>
        <v xml:space="preserve">Верт. насос CRI5-36 A-FGJ-A-E-HQQE 3x2  </v>
      </c>
      <c r="C3239" s="50" t="str">
        <f>VLOOKUP(A3239,'DATA (2)'!A:G,4,0)</f>
        <v>CW</v>
      </c>
      <c r="D3239" s="51"/>
      <c r="E3239" s="50"/>
      <c r="F3239" s="50">
        <f>VLOOKUP(A3239,'DATA (2)'!A:G,5,0)</f>
        <v>1970.83</v>
      </c>
      <c r="G3239" s="50">
        <f>IFERROR(F3239*(1-VLOOKUP(C3239,ГОЛОВНА!K:L,2,0)), "-")</f>
        <v>1970.83</v>
      </c>
    </row>
    <row r="3240" spans="1:7" x14ac:dyDescent="0.3">
      <c r="A3240" s="80">
        <v>96528020</v>
      </c>
      <c r="B3240" s="53" t="str">
        <f>VLOOKUP(A3240,'DATA (2)'!A:G,2,0)</f>
        <v xml:space="preserve">Верт. насос CRI5-36 A-FGJ-A-E-HQQE 3x4  </v>
      </c>
      <c r="C3240" s="50" t="str">
        <f>VLOOKUP(A3240,'DATA (2)'!A:G,4,0)</f>
        <v>CW</v>
      </c>
      <c r="D3240" s="51"/>
      <c r="E3240" s="50"/>
      <c r="F3240" s="50">
        <f>VLOOKUP(A3240,'DATA (2)'!A:G,5,0)</f>
        <v>1970.83</v>
      </c>
      <c r="G3240" s="50">
        <f>IFERROR(F3240*(1-VLOOKUP(C3240,ГОЛОВНА!K:L,2,0)), "-")</f>
        <v>1970.83</v>
      </c>
    </row>
    <row r="3241" spans="1:7" x14ac:dyDescent="0.3">
      <c r="A3241" s="80">
        <v>96566786</v>
      </c>
      <c r="B3241" s="53" t="str">
        <f>VLOOKUP(A3241,'DATA (2)'!A:G,2,0)</f>
        <v xml:space="preserve">Верт. насос CRI5-36 A-P-A-E-HQQE 3x230  </v>
      </c>
      <c r="C3241" s="50" t="str">
        <f>VLOOKUP(A3241,'DATA (2)'!A:G,4,0)</f>
        <v>CW</v>
      </c>
      <c r="D3241" s="51"/>
      <c r="E3241" s="50"/>
      <c r="F3241" s="50">
        <f>VLOOKUP(A3241,'DATA (2)'!A:G,5,0)</f>
        <v>1936.76</v>
      </c>
      <c r="G3241" s="50">
        <f>IFERROR(F3241*(1-VLOOKUP(C3241,ГОЛОВНА!K:L,2,0)), "-")</f>
        <v>1936.76</v>
      </c>
    </row>
    <row r="3242" spans="1:7" x14ac:dyDescent="0.3">
      <c r="A3242" s="80">
        <v>96528068</v>
      </c>
      <c r="B3242" s="53" t="str">
        <f>VLOOKUP(A3242,'DATA (2)'!A:G,2,0)</f>
        <v xml:space="preserve">Верт. насос CRI5-36 A-P-A-E-HQQE 3x400  </v>
      </c>
      <c r="C3242" s="50" t="str">
        <f>VLOOKUP(A3242,'DATA (2)'!A:G,4,0)</f>
        <v>CW</v>
      </c>
      <c r="D3242" s="51"/>
      <c r="E3242" s="50"/>
      <c r="F3242" s="50">
        <f>VLOOKUP(A3242,'DATA (2)'!A:G,5,0)</f>
        <v>1936.76</v>
      </c>
      <c r="G3242" s="50">
        <f>IFERROR(F3242*(1-VLOOKUP(C3242,ГОЛОВНА!K:L,2,0)), "-")</f>
        <v>1936.76</v>
      </c>
    </row>
    <row r="3243" spans="1:7" x14ac:dyDescent="0.3">
      <c r="A3243" s="80">
        <v>96566792</v>
      </c>
      <c r="B3243" s="53" t="str">
        <f>VLOOKUP(A3243,'DATA (2)'!A:G,2,0)</f>
        <v xml:space="preserve">Верт. насос CRI5-36 A-P-A-V-HQQV 3x230  </v>
      </c>
      <c r="C3243" s="50" t="str">
        <f>VLOOKUP(A3243,'DATA (2)'!A:G,4,0)</f>
        <v>CW</v>
      </c>
      <c r="D3243" s="51"/>
      <c r="E3243" s="50"/>
      <c r="F3243" s="50">
        <f>VLOOKUP(A3243,'DATA (2)'!A:G,5,0)</f>
        <v>1954.75</v>
      </c>
      <c r="G3243" s="50">
        <f>IFERROR(F3243*(1-VLOOKUP(C3243,ГОЛОВНА!K:L,2,0)), "-")</f>
        <v>1954.75</v>
      </c>
    </row>
    <row r="3244" spans="1:7" x14ac:dyDescent="0.3">
      <c r="A3244" s="80">
        <v>96528092</v>
      </c>
      <c r="B3244" s="53" t="str">
        <f>VLOOKUP(A3244,'DATA (2)'!A:G,2,0)</f>
        <v xml:space="preserve">Верт. насос CRI5-36 A-P-A-V-HQQV 3x400  </v>
      </c>
      <c r="C3244" s="50" t="str">
        <f>VLOOKUP(A3244,'DATA (2)'!A:G,4,0)</f>
        <v>CW</v>
      </c>
      <c r="D3244" s="51"/>
      <c r="E3244" s="50"/>
      <c r="F3244" s="50">
        <f>VLOOKUP(A3244,'DATA (2)'!A:G,5,0)</f>
        <v>1954.75</v>
      </c>
      <c r="G3244" s="50">
        <f>IFERROR(F3244*(1-VLOOKUP(C3244,ГОЛОВНА!K:L,2,0)), "-")</f>
        <v>1954.75</v>
      </c>
    </row>
    <row r="3245" spans="1:7" x14ac:dyDescent="0.3">
      <c r="A3245" s="80">
        <v>96564256</v>
      </c>
      <c r="B3245" s="53" t="str">
        <f>VLOOKUP(A3245,'DATA (2)'!A:G,2,0)</f>
        <v xml:space="preserve">Верт. насос CRI5-4 A-CA-A-E-HQQE 1x220  </v>
      </c>
      <c r="C3245" s="50" t="str">
        <f>VLOOKUP(A3245,'DATA (2)'!A:G,4,0)</f>
        <v>CW</v>
      </c>
      <c r="D3245" s="51"/>
      <c r="E3245" s="50"/>
      <c r="F3245" s="50">
        <f>VLOOKUP(A3245,'DATA (2)'!A:G,5,0)</f>
        <v>699.7</v>
      </c>
      <c r="G3245" s="50">
        <f>IFERROR(F3245*(1-VLOOKUP(C3245,ГОЛОВНА!K:L,2,0)), "-")</f>
        <v>699.7</v>
      </c>
    </row>
    <row r="3246" spans="1:7" x14ac:dyDescent="0.3">
      <c r="A3246" s="80">
        <v>96517100</v>
      </c>
      <c r="B3246" s="53" t="str">
        <f>VLOOKUP(A3246,'DATA (2)'!A:G,2,0)</f>
        <v xml:space="preserve">CRI5-4 A-CA-A-E-HQQE 3x230/400 50HZ     </v>
      </c>
      <c r="C3246" s="50" t="str">
        <f>VLOOKUP(A3246,'DATA (2)'!A:G,4,0)</f>
        <v>CW</v>
      </c>
      <c r="D3246" s="51"/>
      <c r="E3246" s="50"/>
      <c r="F3246" s="50">
        <f>VLOOKUP(A3246,'DATA (2)'!A:G,5,0)</f>
        <v>659.42</v>
      </c>
      <c r="G3246" s="50">
        <f>IFERROR(F3246*(1-VLOOKUP(C3246,ГОЛОВНА!K:L,2,0)), "-")</f>
        <v>659.42</v>
      </c>
    </row>
    <row r="3247" spans="1:7" x14ac:dyDescent="0.3">
      <c r="A3247" s="80">
        <v>96564301</v>
      </c>
      <c r="B3247" s="53" t="str">
        <f>VLOOKUP(A3247,'DATA (2)'!A:G,2,0)</f>
        <v xml:space="preserve">Верт.насос  CRI5-4 A-CA-A-E-HQQE 3x400  </v>
      </c>
      <c r="C3247" s="50" t="str">
        <f>VLOOKUP(A3247,'DATA (2)'!A:G,4,0)</f>
        <v>CW</v>
      </c>
      <c r="D3247" s="51"/>
      <c r="E3247" s="50"/>
      <c r="F3247" s="50">
        <f>VLOOKUP(A3247,'DATA (2)'!A:G,5,0)</f>
        <v>659.42</v>
      </c>
      <c r="G3247" s="50">
        <f>IFERROR(F3247*(1-VLOOKUP(C3247,ГОЛОВНА!K:L,2,0)), "-")</f>
        <v>659.42</v>
      </c>
    </row>
    <row r="3248" spans="1:7" x14ac:dyDescent="0.3">
      <c r="A3248" s="80">
        <v>96517122</v>
      </c>
      <c r="B3248" s="53" t="str">
        <f>VLOOKUP(A3248,'DATA (2)'!A:G,2,0)</f>
        <v xml:space="preserve">Верт.насос  CRI5-4 A-CA-A-V-HQQV 3x230  </v>
      </c>
      <c r="C3248" s="50" t="str">
        <f>VLOOKUP(A3248,'DATA (2)'!A:G,4,0)</f>
        <v>CW</v>
      </c>
      <c r="D3248" s="51"/>
      <c r="E3248" s="50"/>
      <c r="F3248" s="50">
        <f>VLOOKUP(A3248,'DATA (2)'!A:G,5,0)</f>
        <v>677.42</v>
      </c>
      <c r="G3248" s="50">
        <f>IFERROR(F3248*(1-VLOOKUP(C3248,ГОЛОВНА!K:L,2,0)), "-")</f>
        <v>677.42</v>
      </c>
    </row>
    <row r="3249" spans="1:7" x14ac:dyDescent="0.3">
      <c r="A3249" s="80">
        <v>96564311</v>
      </c>
      <c r="B3249" s="53" t="str">
        <f>VLOOKUP(A3249,'DATA (2)'!A:G,2,0)</f>
        <v xml:space="preserve">Верт.насос  CRI5-4 A-CA-A-V-HQQV 3x400  </v>
      </c>
      <c r="C3249" s="50" t="str">
        <f>VLOOKUP(A3249,'DATA (2)'!A:G,4,0)</f>
        <v>CW</v>
      </c>
      <c r="D3249" s="51"/>
      <c r="E3249" s="50"/>
      <c r="F3249" s="50">
        <f>VLOOKUP(A3249,'DATA (2)'!A:G,5,0)</f>
        <v>677.42</v>
      </c>
      <c r="G3249" s="50">
        <f>IFERROR(F3249*(1-VLOOKUP(C3249,ГОЛОВНА!K:L,2,0)), "-")</f>
        <v>677.42</v>
      </c>
    </row>
    <row r="3250" spans="1:7" x14ac:dyDescent="0.3">
      <c r="A3250" s="80">
        <v>96529535</v>
      </c>
      <c r="B3250" s="53" t="str">
        <f>VLOOKUP(A3250,'DATA (2)'!A:G,2,0)</f>
        <v xml:space="preserve">Верт. насос CRI5-4 A-FGJ-A-E-HQQE 1x22  </v>
      </c>
      <c r="C3250" s="50" t="str">
        <f>VLOOKUP(A3250,'DATA (2)'!A:G,4,0)</f>
        <v>CW</v>
      </c>
      <c r="D3250" s="51"/>
      <c r="E3250" s="50"/>
      <c r="F3250" s="50">
        <f>VLOOKUP(A3250,'DATA (2)'!A:G,5,0)</f>
        <v>733.78</v>
      </c>
      <c r="G3250" s="50">
        <f>IFERROR(F3250*(1-VLOOKUP(C3250,ГОЛОВНА!K:L,2,0)), "-")</f>
        <v>733.78</v>
      </c>
    </row>
    <row r="3251" spans="1:7" x14ac:dyDescent="0.3">
      <c r="A3251" s="80">
        <v>96528000</v>
      </c>
      <c r="B3251" s="53" t="str">
        <f>VLOOKUP(A3251,'DATA (2)'!A:G,2,0)</f>
        <v xml:space="preserve">CRI5-4 A-FGJ-A-E-HQQE 3x230/400 50HZ    </v>
      </c>
      <c r="C3251" s="50" t="str">
        <f>VLOOKUP(A3251,'DATA (2)'!A:G,4,0)</f>
        <v>CW</v>
      </c>
      <c r="D3251" s="51"/>
      <c r="E3251" s="50"/>
      <c r="F3251" s="50">
        <f>VLOOKUP(A3251,'DATA (2)'!A:G,5,0)</f>
        <v>693.49</v>
      </c>
      <c r="G3251" s="50">
        <f>IFERROR(F3251*(1-VLOOKUP(C3251,ГОЛОВНА!K:L,2,0)), "-")</f>
        <v>693.49</v>
      </c>
    </row>
    <row r="3252" spans="1:7" x14ac:dyDescent="0.3">
      <c r="A3252" s="80">
        <v>96564322</v>
      </c>
      <c r="B3252" s="53" t="str">
        <f>VLOOKUP(A3252,'DATA (2)'!A:G,2,0)</f>
        <v xml:space="preserve">Верт.насос  CRI5-4 A-FGJ-A-E-HQQE 3x40  </v>
      </c>
      <c r="C3252" s="50" t="str">
        <f>VLOOKUP(A3252,'DATA (2)'!A:G,4,0)</f>
        <v>CW</v>
      </c>
      <c r="D3252" s="51"/>
      <c r="E3252" s="50"/>
      <c r="F3252" s="50">
        <f>VLOOKUP(A3252,'DATA (2)'!A:G,5,0)</f>
        <v>693.49</v>
      </c>
      <c r="G3252" s="50">
        <f>IFERROR(F3252*(1-VLOOKUP(C3252,ГОЛОВНА!K:L,2,0)), "-")</f>
        <v>693.49</v>
      </c>
    </row>
    <row r="3253" spans="1:7" x14ac:dyDescent="0.3">
      <c r="A3253" s="80">
        <v>96542883</v>
      </c>
      <c r="B3253" s="53" t="str">
        <f>VLOOKUP(A3253,'DATA (2)'!A:G,2,0)</f>
        <v xml:space="preserve">Верт. насос CRI5-4 A-FGJ-A-V-HQQV 1x22  </v>
      </c>
      <c r="C3253" s="50" t="str">
        <f>VLOOKUP(A3253,'DATA (2)'!A:G,4,0)</f>
        <v>CW</v>
      </c>
      <c r="D3253" s="51"/>
      <c r="E3253" s="50"/>
      <c r="F3253" s="50">
        <f>VLOOKUP(A3253,'DATA (2)'!A:G,5,0)</f>
        <v>751.76</v>
      </c>
      <c r="G3253" s="50">
        <f>IFERROR(F3253*(1-VLOOKUP(C3253,ГОЛОВНА!K:L,2,0)), "-")</f>
        <v>751.76</v>
      </c>
    </row>
    <row r="3254" spans="1:7" x14ac:dyDescent="0.3">
      <c r="A3254" s="80">
        <v>96528023</v>
      </c>
      <c r="B3254" s="53" t="str">
        <f>VLOOKUP(A3254,'DATA (2)'!A:G,2,0)</f>
        <v xml:space="preserve">Верт.насос  CRI5-4 A-FGJ-A-V-HQQV 3x23  </v>
      </c>
      <c r="C3254" s="50" t="str">
        <f>VLOOKUP(A3254,'DATA (2)'!A:G,4,0)</f>
        <v>CW</v>
      </c>
      <c r="D3254" s="51"/>
      <c r="E3254" s="50"/>
      <c r="F3254" s="50">
        <f>VLOOKUP(A3254,'DATA (2)'!A:G,5,0)</f>
        <v>711.51</v>
      </c>
      <c r="G3254" s="50">
        <f>IFERROR(F3254*(1-VLOOKUP(C3254,ГОЛОВНА!K:L,2,0)), "-")</f>
        <v>711.51</v>
      </c>
    </row>
    <row r="3255" spans="1:7" x14ac:dyDescent="0.3">
      <c r="A3255" s="80">
        <v>96564331</v>
      </c>
      <c r="B3255" s="53" t="str">
        <f>VLOOKUP(A3255,'DATA (2)'!A:G,2,0)</f>
        <v xml:space="preserve">Верт.насос  CRI5-4 A-FGJ-A-V-HQQV 3x40  </v>
      </c>
      <c r="C3255" s="50" t="str">
        <f>VLOOKUP(A3255,'DATA (2)'!A:G,4,0)</f>
        <v>CW</v>
      </c>
      <c r="D3255" s="51"/>
      <c r="E3255" s="50"/>
      <c r="F3255" s="50">
        <f>VLOOKUP(A3255,'DATA (2)'!A:G,5,0)</f>
        <v>711.51</v>
      </c>
      <c r="G3255" s="50">
        <f>IFERROR(F3255*(1-VLOOKUP(C3255,ГОЛОВНА!K:L,2,0)), "-")</f>
        <v>711.51</v>
      </c>
    </row>
    <row r="3256" spans="1:7" x14ac:dyDescent="0.3">
      <c r="A3256" s="80">
        <v>96533186</v>
      </c>
      <c r="B3256" s="53" t="str">
        <f>VLOOKUP(A3256,'DATA (2)'!A:G,2,0)</f>
        <v xml:space="preserve">Верт. насос CRI5-4 A-P-A-E-HQQE 1x220/  </v>
      </c>
      <c r="C3256" s="50" t="str">
        <f>VLOOKUP(A3256,'DATA (2)'!A:G,4,0)</f>
        <v>CW</v>
      </c>
      <c r="D3256" s="51"/>
      <c r="E3256" s="50"/>
      <c r="F3256" s="50">
        <f>VLOOKUP(A3256,'DATA (2)'!A:G,5,0)</f>
        <v>699.7</v>
      </c>
      <c r="G3256" s="50">
        <f>IFERROR(F3256*(1-VLOOKUP(C3256,ГОЛОВНА!K:L,2,0)), "-")</f>
        <v>699.7</v>
      </c>
    </row>
    <row r="3257" spans="1:7" x14ac:dyDescent="0.3">
      <c r="A3257" s="80">
        <v>96528047</v>
      </c>
      <c r="B3257" s="53" t="str">
        <f>VLOOKUP(A3257,'DATA (2)'!A:G,2,0)</f>
        <v xml:space="preserve">Верт.насос  CRI5-4 A-P-A-E-HQQE 3x230/  </v>
      </c>
      <c r="C3257" s="50" t="str">
        <f>VLOOKUP(A3257,'DATA (2)'!A:G,4,0)</f>
        <v>CW</v>
      </c>
      <c r="D3257" s="51"/>
      <c r="E3257" s="50"/>
      <c r="F3257" s="50">
        <f>VLOOKUP(A3257,'DATA (2)'!A:G,5,0)</f>
        <v>659.42</v>
      </c>
      <c r="G3257" s="50">
        <f>IFERROR(F3257*(1-VLOOKUP(C3257,ГОЛОВНА!K:L,2,0)), "-")</f>
        <v>659.42</v>
      </c>
    </row>
    <row r="3258" spans="1:7" x14ac:dyDescent="0.3">
      <c r="A3258" s="80">
        <v>96564343</v>
      </c>
      <c r="B3258" s="53" t="str">
        <f>VLOOKUP(A3258,'DATA (2)'!A:G,2,0)</f>
        <v xml:space="preserve">Верт.насос  CRI5-4 A-P-A-E-HQQE 3x400D  </v>
      </c>
      <c r="C3258" s="50" t="str">
        <f>VLOOKUP(A3258,'DATA (2)'!A:G,4,0)</f>
        <v>CW</v>
      </c>
      <c r="D3258" s="51"/>
      <c r="E3258" s="50"/>
      <c r="F3258" s="50">
        <f>VLOOKUP(A3258,'DATA (2)'!A:G,5,0)</f>
        <v>659.42</v>
      </c>
      <c r="G3258" s="50">
        <f>IFERROR(F3258*(1-VLOOKUP(C3258,ГОЛОВНА!K:L,2,0)), "-")</f>
        <v>659.42</v>
      </c>
    </row>
    <row r="3259" spans="1:7" x14ac:dyDescent="0.3">
      <c r="A3259" s="80">
        <v>96564285</v>
      </c>
      <c r="B3259" s="53" t="str">
        <f>VLOOKUP(A3259,'DATA (2)'!A:G,2,0)</f>
        <v xml:space="preserve">Верт. насос CRI5-4 A-P-A-V-HQQV 1x220/  </v>
      </c>
      <c r="C3259" s="50" t="str">
        <f>VLOOKUP(A3259,'DATA (2)'!A:G,4,0)</f>
        <v>CW</v>
      </c>
      <c r="D3259" s="51"/>
      <c r="E3259" s="50"/>
      <c r="F3259" s="50">
        <f>VLOOKUP(A3259,'DATA (2)'!A:G,5,0)</f>
        <v>717.7</v>
      </c>
      <c r="G3259" s="50">
        <f>IFERROR(F3259*(1-VLOOKUP(C3259,ГОЛОВНА!K:L,2,0)), "-")</f>
        <v>717.7</v>
      </c>
    </row>
    <row r="3260" spans="1:7" x14ac:dyDescent="0.3">
      <c r="A3260" s="80">
        <v>96528071</v>
      </c>
      <c r="B3260" s="53" t="str">
        <f>VLOOKUP(A3260,'DATA (2)'!A:G,2,0)</f>
        <v xml:space="preserve">Верт.насос  CRI5-4 A-P-A-V-HQQV 3x230/  </v>
      </c>
      <c r="C3260" s="50" t="str">
        <f>VLOOKUP(A3260,'DATA (2)'!A:G,4,0)</f>
        <v>CW</v>
      </c>
      <c r="D3260" s="51"/>
      <c r="E3260" s="50"/>
      <c r="F3260" s="50">
        <f>VLOOKUP(A3260,'DATA (2)'!A:G,5,0)</f>
        <v>677.42</v>
      </c>
      <c r="G3260" s="50">
        <f>IFERROR(F3260*(1-VLOOKUP(C3260,ГОЛОВНА!K:L,2,0)), "-")</f>
        <v>677.42</v>
      </c>
    </row>
    <row r="3261" spans="1:7" x14ac:dyDescent="0.3">
      <c r="A3261" s="80">
        <v>96564354</v>
      </c>
      <c r="B3261" s="53" t="str">
        <f>VLOOKUP(A3261,'DATA (2)'!A:G,2,0)</f>
        <v xml:space="preserve">Верт.насос  CRI5-4 A-P-A-V-HQQV 3x400D  </v>
      </c>
      <c r="C3261" s="50" t="str">
        <f>VLOOKUP(A3261,'DATA (2)'!A:G,4,0)</f>
        <v>CW</v>
      </c>
      <c r="D3261" s="51"/>
      <c r="E3261" s="50"/>
      <c r="F3261" s="50">
        <f>VLOOKUP(A3261,'DATA (2)'!A:G,5,0)</f>
        <v>677.42</v>
      </c>
      <c r="G3261" s="50">
        <f>IFERROR(F3261*(1-VLOOKUP(C3261,ГОЛОВНА!K:L,2,0)), "-")</f>
        <v>677.42</v>
      </c>
    </row>
    <row r="3262" spans="1:7" x14ac:dyDescent="0.3">
      <c r="A3262" s="80">
        <v>96564257</v>
      </c>
      <c r="B3262" s="53" t="str">
        <f>VLOOKUP(A3262,'DATA (2)'!A:G,2,0)</f>
        <v xml:space="preserve">Верт. насос CRI5-5 A-CA-A-E-HQQE 1x220  </v>
      </c>
      <c r="C3262" s="50" t="str">
        <f>VLOOKUP(A3262,'DATA (2)'!A:G,4,0)</f>
        <v>CW</v>
      </c>
      <c r="D3262" s="51"/>
      <c r="E3262" s="50"/>
      <c r="F3262" s="50">
        <f>VLOOKUP(A3262,'DATA (2)'!A:G,5,0)</f>
        <v>831.95</v>
      </c>
      <c r="G3262" s="50">
        <f>IFERROR(F3262*(1-VLOOKUP(C3262,ГОЛОВНА!K:L,2,0)), "-")</f>
        <v>831.95</v>
      </c>
    </row>
    <row r="3263" spans="1:7" x14ac:dyDescent="0.3">
      <c r="A3263" s="80">
        <v>96522055</v>
      </c>
      <c r="B3263" s="53" t="str">
        <f>VLOOKUP(A3263,'DATA (2)'!A:G,2,0)</f>
        <v xml:space="preserve">Верт. насос CRI5-5 A-CA-A-E-HQQE 3x230  </v>
      </c>
      <c r="C3263" s="50" t="str">
        <f>VLOOKUP(A3263,'DATA (2)'!A:G,4,0)</f>
        <v>CW</v>
      </c>
      <c r="D3263" s="51"/>
      <c r="E3263" s="50"/>
      <c r="F3263" s="50">
        <f>VLOOKUP(A3263,'DATA (2)'!A:G,5,0)</f>
        <v>713.63</v>
      </c>
      <c r="G3263" s="50">
        <f>IFERROR(F3263*(1-VLOOKUP(C3263,ГОЛОВНА!K:L,2,0)), "-")</f>
        <v>713.63</v>
      </c>
    </row>
    <row r="3264" spans="1:7" x14ac:dyDescent="0.3">
      <c r="A3264" s="80">
        <v>96564302</v>
      </c>
      <c r="B3264" s="53" t="str">
        <f>VLOOKUP(A3264,'DATA (2)'!A:G,2,0)</f>
        <v xml:space="preserve">Верт. насос CRI5-5 A-CA-A-E-HQQE 3x400  </v>
      </c>
      <c r="C3264" s="50" t="str">
        <f>VLOOKUP(A3264,'DATA (2)'!A:G,4,0)</f>
        <v>CW</v>
      </c>
      <c r="D3264" s="51"/>
      <c r="E3264" s="50"/>
      <c r="F3264" s="50">
        <f>VLOOKUP(A3264,'DATA (2)'!A:G,5,0)</f>
        <v>713.63</v>
      </c>
      <c r="G3264" s="50">
        <f>IFERROR(F3264*(1-VLOOKUP(C3264,ГОЛОВНА!K:L,2,0)), "-")</f>
        <v>713.63</v>
      </c>
    </row>
    <row r="3265" spans="1:7" x14ac:dyDescent="0.3">
      <c r="A3265" s="80">
        <v>96522106</v>
      </c>
      <c r="B3265" s="53" t="str">
        <f>VLOOKUP(A3265,'DATA (2)'!A:G,2,0)</f>
        <v xml:space="preserve">Верт. насос CRI5-5 A-CA-A-V-HQQV 3x230  </v>
      </c>
      <c r="C3265" s="50" t="str">
        <f>VLOOKUP(A3265,'DATA (2)'!A:G,4,0)</f>
        <v>CW</v>
      </c>
      <c r="D3265" s="51"/>
      <c r="E3265" s="50"/>
      <c r="F3265" s="50">
        <f>VLOOKUP(A3265,'DATA (2)'!A:G,5,0)</f>
        <v>731.65</v>
      </c>
      <c r="G3265" s="50">
        <f>IFERROR(F3265*(1-VLOOKUP(C3265,ГОЛОВНА!K:L,2,0)), "-")</f>
        <v>731.65</v>
      </c>
    </row>
    <row r="3266" spans="1:7" x14ac:dyDescent="0.3">
      <c r="A3266" s="80">
        <v>96564313</v>
      </c>
      <c r="B3266" s="53" t="str">
        <f>VLOOKUP(A3266,'DATA (2)'!A:G,2,0)</f>
        <v xml:space="preserve">Верт. насос CRI5-5 A-CA-A-V-HQQV 3x400  </v>
      </c>
      <c r="C3266" s="50" t="str">
        <f>VLOOKUP(A3266,'DATA (2)'!A:G,4,0)</f>
        <v>CW</v>
      </c>
      <c r="D3266" s="51"/>
      <c r="E3266" s="50"/>
      <c r="F3266" s="50">
        <f>VLOOKUP(A3266,'DATA (2)'!A:G,5,0)</f>
        <v>731.65</v>
      </c>
      <c r="G3266" s="50">
        <f>IFERROR(F3266*(1-VLOOKUP(C3266,ГОЛОВНА!K:L,2,0)), "-")</f>
        <v>731.65</v>
      </c>
    </row>
    <row r="3267" spans="1:7" x14ac:dyDescent="0.3">
      <c r="A3267" s="80">
        <v>96529536</v>
      </c>
      <c r="B3267" s="53" t="str">
        <f>VLOOKUP(A3267,'DATA (2)'!A:G,2,0)</f>
        <v xml:space="preserve">Верт. насос CRI5-5 A-FGJ-A-E-HQQE 1x22  </v>
      </c>
      <c r="C3267" s="50" t="str">
        <f>VLOOKUP(A3267,'DATA (2)'!A:G,4,0)</f>
        <v>CW</v>
      </c>
      <c r="D3267" s="51"/>
      <c r="E3267" s="50"/>
      <c r="F3267" s="50">
        <f>VLOOKUP(A3267,'DATA (2)'!A:G,5,0)</f>
        <v>866.04</v>
      </c>
      <c r="G3267" s="50">
        <f>IFERROR(F3267*(1-VLOOKUP(C3267,ГОЛОВНА!K:L,2,0)), "-")</f>
        <v>866.04</v>
      </c>
    </row>
    <row r="3268" spans="1:7" x14ac:dyDescent="0.3">
      <c r="A3268" s="80">
        <v>96528001</v>
      </c>
      <c r="B3268" s="53" t="str">
        <f>VLOOKUP(A3268,'DATA (2)'!A:G,2,0)</f>
        <v xml:space="preserve">Верт. насос CRI5-5 A-FGJ-A-E-HQQE 3x23  </v>
      </c>
      <c r="C3268" s="50" t="str">
        <f>VLOOKUP(A3268,'DATA (2)'!A:G,4,0)</f>
        <v>CW</v>
      </c>
      <c r="D3268" s="51"/>
      <c r="E3268" s="50"/>
      <c r="F3268" s="50">
        <f>VLOOKUP(A3268,'DATA (2)'!A:G,5,0)</f>
        <v>747.71</v>
      </c>
      <c r="G3268" s="50">
        <f>IFERROR(F3268*(1-VLOOKUP(C3268,ГОЛОВНА!K:L,2,0)), "-")</f>
        <v>747.71</v>
      </c>
    </row>
    <row r="3269" spans="1:7" x14ac:dyDescent="0.3">
      <c r="A3269" s="80">
        <v>96564323</v>
      </c>
      <c r="B3269" s="53" t="str">
        <f>VLOOKUP(A3269,'DATA (2)'!A:G,2,0)</f>
        <v xml:space="preserve">Верт. насос CRI5-5 A-FGJ-A-E-HQQE 3x40  </v>
      </c>
      <c r="C3269" s="50" t="str">
        <f>VLOOKUP(A3269,'DATA (2)'!A:G,4,0)</f>
        <v>CW</v>
      </c>
      <c r="D3269" s="51"/>
      <c r="E3269" s="50"/>
      <c r="F3269" s="50">
        <f>VLOOKUP(A3269,'DATA (2)'!A:G,5,0)</f>
        <v>747.71</v>
      </c>
      <c r="G3269" s="50">
        <f>IFERROR(F3269*(1-VLOOKUP(C3269,ГОЛОВНА!K:L,2,0)), "-")</f>
        <v>747.71</v>
      </c>
    </row>
    <row r="3270" spans="1:7" x14ac:dyDescent="0.3">
      <c r="A3270" s="80">
        <v>96542884</v>
      </c>
      <c r="B3270" s="53" t="str">
        <f>VLOOKUP(A3270,'DATA (2)'!A:G,2,0)</f>
        <v xml:space="preserve">Верт. насос CRI5-5 A-FGJ-A-V-HQQV 1x22  </v>
      </c>
      <c r="C3270" s="50" t="str">
        <f>VLOOKUP(A3270,'DATA (2)'!A:G,4,0)</f>
        <v>CW</v>
      </c>
      <c r="D3270" s="51"/>
      <c r="E3270" s="50"/>
      <c r="F3270" s="50">
        <f>VLOOKUP(A3270,'DATA (2)'!A:G,5,0)</f>
        <v>884.04</v>
      </c>
      <c r="G3270" s="50">
        <f>IFERROR(F3270*(1-VLOOKUP(C3270,ГОЛОВНА!K:L,2,0)), "-")</f>
        <v>884.04</v>
      </c>
    </row>
    <row r="3271" spans="1:7" x14ac:dyDescent="0.3">
      <c r="A3271" s="80">
        <v>96528024</v>
      </c>
      <c r="B3271" s="53" t="str">
        <f>VLOOKUP(A3271,'DATA (2)'!A:G,2,0)</f>
        <v xml:space="preserve">Верт. насос CRI5-5 A-FGJ-A-V-HQQV 3x23  </v>
      </c>
      <c r="C3271" s="50" t="str">
        <f>VLOOKUP(A3271,'DATA (2)'!A:G,4,0)</f>
        <v>CW</v>
      </c>
      <c r="D3271" s="51"/>
      <c r="E3271" s="50"/>
      <c r="F3271" s="50">
        <f>VLOOKUP(A3271,'DATA (2)'!A:G,5,0)</f>
        <v>765.73</v>
      </c>
      <c r="G3271" s="50">
        <f>IFERROR(F3271*(1-VLOOKUP(C3271,ГОЛОВНА!K:L,2,0)), "-")</f>
        <v>765.73</v>
      </c>
    </row>
    <row r="3272" spans="1:7" x14ac:dyDescent="0.3">
      <c r="A3272" s="80">
        <v>96564332</v>
      </c>
      <c r="B3272" s="53" t="str">
        <f>VLOOKUP(A3272,'DATA (2)'!A:G,2,0)</f>
        <v xml:space="preserve">Верт. насос CRI5-5 A-FGJ-A-V-HQQV 3x40  </v>
      </c>
      <c r="C3272" s="50" t="str">
        <f>VLOOKUP(A3272,'DATA (2)'!A:G,4,0)</f>
        <v>CW</v>
      </c>
      <c r="D3272" s="51"/>
      <c r="E3272" s="50"/>
      <c r="F3272" s="50">
        <f>VLOOKUP(A3272,'DATA (2)'!A:G,5,0)</f>
        <v>765.73</v>
      </c>
      <c r="G3272" s="50">
        <f>IFERROR(F3272*(1-VLOOKUP(C3272,ГОЛОВНА!K:L,2,0)), "-")</f>
        <v>765.73</v>
      </c>
    </row>
    <row r="3273" spans="1:7" x14ac:dyDescent="0.3">
      <c r="A3273" s="80">
        <v>96533188</v>
      </c>
      <c r="B3273" s="53" t="str">
        <f>VLOOKUP(A3273,'DATA (2)'!A:G,2,0)</f>
        <v xml:space="preserve">Верт. насос CRI5-5 A-P-A-E-HQQE 1x220/  </v>
      </c>
      <c r="C3273" s="50" t="str">
        <f>VLOOKUP(A3273,'DATA (2)'!A:G,4,0)</f>
        <v>CW</v>
      </c>
      <c r="D3273" s="51"/>
      <c r="E3273" s="50"/>
      <c r="F3273" s="50">
        <f>VLOOKUP(A3273,'DATA (2)'!A:G,5,0)</f>
        <v>831.95</v>
      </c>
      <c r="G3273" s="50">
        <f>IFERROR(F3273*(1-VLOOKUP(C3273,ГОЛОВНА!K:L,2,0)), "-")</f>
        <v>831.95</v>
      </c>
    </row>
    <row r="3274" spans="1:7" x14ac:dyDescent="0.3">
      <c r="A3274" s="80">
        <v>96528048</v>
      </c>
      <c r="B3274" s="53" t="str">
        <f>VLOOKUP(A3274,'DATA (2)'!A:G,2,0)</f>
        <v xml:space="preserve">Верт. насос CRI5-5 A-P-A-E-HQQE 3x230/  </v>
      </c>
      <c r="C3274" s="50" t="str">
        <f>VLOOKUP(A3274,'DATA (2)'!A:G,4,0)</f>
        <v>CW</v>
      </c>
      <c r="D3274" s="51"/>
      <c r="E3274" s="50"/>
      <c r="F3274" s="50">
        <f>VLOOKUP(A3274,'DATA (2)'!A:G,5,0)</f>
        <v>713.63</v>
      </c>
      <c r="G3274" s="50">
        <f>IFERROR(F3274*(1-VLOOKUP(C3274,ГОЛОВНА!K:L,2,0)), "-")</f>
        <v>713.63</v>
      </c>
    </row>
    <row r="3275" spans="1:7" x14ac:dyDescent="0.3">
      <c r="A3275" s="80">
        <v>96564344</v>
      </c>
      <c r="B3275" s="53" t="str">
        <f>VLOOKUP(A3275,'DATA (2)'!A:G,2,0)</f>
        <v xml:space="preserve">Верт. насос CRI5-5 A-P-A-E-HQQE 3x400D  </v>
      </c>
      <c r="C3275" s="50" t="str">
        <f>VLOOKUP(A3275,'DATA (2)'!A:G,4,0)</f>
        <v>CW</v>
      </c>
      <c r="D3275" s="51"/>
      <c r="E3275" s="50"/>
      <c r="F3275" s="50">
        <f>VLOOKUP(A3275,'DATA (2)'!A:G,5,0)</f>
        <v>713.63</v>
      </c>
      <c r="G3275" s="50">
        <f>IFERROR(F3275*(1-VLOOKUP(C3275,ГОЛОВНА!K:L,2,0)), "-")</f>
        <v>713.63</v>
      </c>
    </row>
    <row r="3276" spans="1:7" x14ac:dyDescent="0.3">
      <c r="A3276" s="80">
        <v>96564286</v>
      </c>
      <c r="B3276" s="53" t="str">
        <f>VLOOKUP(A3276,'DATA (2)'!A:G,2,0)</f>
        <v xml:space="preserve">Верт. насос CRI5-5 A-P-A-V-HQQV 1x220/  </v>
      </c>
      <c r="C3276" s="50" t="str">
        <f>VLOOKUP(A3276,'DATA (2)'!A:G,4,0)</f>
        <v>CW</v>
      </c>
      <c r="D3276" s="51"/>
      <c r="E3276" s="50"/>
      <c r="F3276" s="50">
        <f>VLOOKUP(A3276,'DATA (2)'!A:G,5,0)</f>
        <v>849.96</v>
      </c>
      <c r="G3276" s="50">
        <f>IFERROR(F3276*(1-VLOOKUP(C3276,ГОЛОВНА!K:L,2,0)), "-")</f>
        <v>849.96</v>
      </c>
    </row>
    <row r="3277" spans="1:7" x14ac:dyDescent="0.3">
      <c r="A3277" s="80">
        <v>96528072</v>
      </c>
      <c r="B3277" s="53" t="str">
        <f>VLOOKUP(A3277,'DATA (2)'!A:G,2,0)</f>
        <v xml:space="preserve">Верт. насос CRI5-5 A-P-A-V-HQQV 3x230/  </v>
      </c>
      <c r="C3277" s="50" t="str">
        <f>VLOOKUP(A3277,'DATA (2)'!A:G,4,0)</f>
        <v>CW</v>
      </c>
      <c r="D3277" s="51"/>
      <c r="E3277" s="50"/>
      <c r="F3277" s="50">
        <f>VLOOKUP(A3277,'DATA (2)'!A:G,5,0)</f>
        <v>731.65</v>
      </c>
      <c r="G3277" s="50">
        <f>IFERROR(F3277*(1-VLOOKUP(C3277,ГОЛОВНА!K:L,2,0)), "-")</f>
        <v>731.65</v>
      </c>
    </row>
    <row r="3278" spans="1:7" x14ac:dyDescent="0.3">
      <c r="A3278" s="80">
        <v>96564355</v>
      </c>
      <c r="B3278" s="53" t="str">
        <f>VLOOKUP(A3278,'DATA (2)'!A:G,2,0)</f>
        <v xml:space="preserve">Верт. насос CRI5-5 A-P-A-V-HQQV 3x400D  </v>
      </c>
      <c r="C3278" s="50" t="str">
        <f>VLOOKUP(A3278,'DATA (2)'!A:G,4,0)</f>
        <v>CW</v>
      </c>
      <c r="D3278" s="51"/>
      <c r="E3278" s="50"/>
      <c r="F3278" s="50">
        <f>VLOOKUP(A3278,'DATA (2)'!A:G,5,0)</f>
        <v>731.65</v>
      </c>
      <c r="G3278" s="50">
        <f>IFERROR(F3278*(1-VLOOKUP(C3278,ГОЛОВНА!K:L,2,0)), "-")</f>
        <v>731.65</v>
      </c>
    </row>
    <row r="3279" spans="1:7" x14ac:dyDescent="0.3">
      <c r="A3279" s="80">
        <v>96564258</v>
      </c>
      <c r="B3279" s="53" t="str">
        <f>VLOOKUP(A3279,'DATA (2)'!A:G,2,0)</f>
        <v xml:space="preserve">Верт. насос CRI5-6 A-CA-A-E-HQQE 1x220  </v>
      </c>
      <c r="C3279" s="50" t="str">
        <f>VLOOKUP(A3279,'DATA (2)'!A:G,4,0)</f>
        <v>CW</v>
      </c>
      <c r="D3279" s="51"/>
      <c r="E3279" s="50"/>
      <c r="F3279" s="50">
        <f>VLOOKUP(A3279,'DATA (2)'!A:G,5,0)</f>
        <v>851.37</v>
      </c>
      <c r="G3279" s="50">
        <f>IFERROR(F3279*(1-VLOOKUP(C3279,ГОЛОВНА!K:L,2,0)), "-")</f>
        <v>851.37</v>
      </c>
    </row>
    <row r="3280" spans="1:7" x14ac:dyDescent="0.3">
      <c r="A3280" s="80">
        <v>96517101</v>
      </c>
      <c r="B3280" s="53" t="str">
        <f>VLOOKUP(A3280,'DATA (2)'!A:G,2,0)</f>
        <v xml:space="preserve">Верт. насос CRI5-6 A-CA-A-E-HQQE 3x230  </v>
      </c>
      <c r="C3280" s="50" t="str">
        <f>VLOOKUP(A3280,'DATA (2)'!A:G,4,0)</f>
        <v>CW</v>
      </c>
      <c r="D3280" s="51"/>
      <c r="E3280" s="50"/>
      <c r="F3280" s="50">
        <f>VLOOKUP(A3280,'DATA (2)'!A:G,5,0)</f>
        <v>733.05</v>
      </c>
      <c r="G3280" s="50">
        <f>IFERROR(F3280*(1-VLOOKUP(C3280,ГОЛОВНА!K:L,2,0)), "-")</f>
        <v>733.05</v>
      </c>
    </row>
    <row r="3281" spans="1:7" x14ac:dyDescent="0.3">
      <c r="A3281" s="80">
        <v>96517123</v>
      </c>
      <c r="B3281" s="53" t="str">
        <f>VLOOKUP(A3281,'DATA (2)'!A:G,2,0)</f>
        <v xml:space="preserve">Верт. насос CRI5-6 A-CA-A-V-HQQV 3x230  </v>
      </c>
      <c r="C3281" s="50" t="str">
        <f>VLOOKUP(A3281,'DATA (2)'!A:G,4,0)</f>
        <v>CW</v>
      </c>
      <c r="D3281" s="51"/>
      <c r="E3281" s="50"/>
      <c r="F3281" s="50">
        <f>VLOOKUP(A3281,'DATA (2)'!A:G,5,0)</f>
        <v>751.06</v>
      </c>
      <c r="G3281" s="50">
        <f>IFERROR(F3281*(1-VLOOKUP(C3281,ГОЛОВНА!K:L,2,0)), "-")</f>
        <v>751.06</v>
      </c>
    </row>
    <row r="3282" spans="1:7" x14ac:dyDescent="0.3">
      <c r="A3282" s="80">
        <v>96564314</v>
      </c>
      <c r="B3282" s="53" t="str">
        <f>VLOOKUP(A3282,'DATA (2)'!A:G,2,0)</f>
        <v xml:space="preserve">Верт. насос CRI5-6 A-CA-A-V-HQQV 3x400  </v>
      </c>
      <c r="C3282" s="50" t="str">
        <f>VLOOKUP(A3282,'DATA (2)'!A:G,4,0)</f>
        <v>CW</v>
      </c>
      <c r="D3282" s="51"/>
      <c r="E3282" s="50"/>
      <c r="F3282" s="50">
        <f>VLOOKUP(A3282,'DATA (2)'!A:G,5,0)</f>
        <v>751.06</v>
      </c>
      <c r="G3282" s="50">
        <f>IFERROR(F3282*(1-VLOOKUP(C3282,ГОЛОВНА!K:L,2,0)), "-")</f>
        <v>751.06</v>
      </c>
    </row>
    <row r="3283" spans="1:7" x14ac:dyDescent="0.3">
      <c r="A3283" s="80">
        <v>96530850</v>
      </c>
      <c r="B3283" s="53" t="str">
        <f>VLOOKUP(A3283,'DATA (2)'!A:G,2,0)</f>
        <v xml:space="preserve">Верт. насос CRI5-6 A-FGJ-A-E-HQQE 1x22  </v>
      </c>
      <c r="C3283" s="50" t="str">
        <f>VLOOKUP(A3283,'DATA (2)'!A:G,4,0)</f>
        <v>CW</v>
      </c>
      <c r="D3283" s="51"/>
      <c r="E3283" s="50"/>
      <c r="F3283" s="50">
        <f>VLOOKUP(A3283,'DATA (2)'!A:G,5,0)</f>
        <v>885.46</v>
      </c>
      <c r="G3283" s="50">
        <f>IFERROR(F3283*(1-VLOOKUP(C3283,ГОЛОВНА!K:L,2,0)), "-")</f>
        <v>885.46</v>
      </c>
    </row>
    <row r="3284" spans="1:7" x14ac:dyDescent="0.3">
      <c r="A3284" s="80">
        <v>96528002</v>
      </c>
      <c r="B3284" s="53" t="str">
        <f>VLOOKUP(A3284,'DATA (2)'!A:G,2,0)</f>
        <v xml:space="preserve">Верт. насос CRI5-6 A-FGJ-A-E-HQQE 3x23  </v>
      </c>
      <c r="C3284" s="50" t="str">
        <f>VLOOKUP(A3284,'DATA (2)'!A:G,4,0)</f>
        <v>CW</v>
      </c>
      <c r="D3284" s="51"/>
      <c r="E3284" s="50"/>
      <c r="F3284" s="50">
        <f>VLOOKUP(A3284,'DATA (2)'!A:G,5,0)</f>
        <v>767.14</v>
      </c>
      <c r="G3284" s="50">
        <f>IFERROR(F3284*(1-VLOOKUP(C3284,ГОЛОВНА!K:L,2,0)), "-")</f>
        <v>767.14</v>
      </c>
    </row>
    <row r="3285" spans="1:7" x14ac:dyDescent="0.3">
      <c r="A3285" s="80">
        <v>96564324</v>
      </c>
      <c r="B3285" s="53" t="str">
        <f>VLOOKUP(A3285,'DATA (2)'!A:G,2,0)</f>
        <v xml:space="preserve">Верт. насос CRI5-6 A-FGJ-A-E-HQQE 3x40  </v>
      </c>
      <c r="C3285" s="50" t="str">
        <f>VLOOKUP(A3285,'DATA (2)'!A:G,4,0)</f>
        <v>CW</v>
      </c>
      <c r="D3285" s="51"/>
      <c r="E3285" s="50"/>
      <c r="F3285" s="50">
        <f>VLOOKUP(A3285,'DATA (2)'!A:G,5,0)</f>
        <v>767.14</v>
      </c>
      <c r="G3285" s="50">
        <f>IFERROR(F3285*(1-VLOOKUP(C3285,ГОЛОВНА!K:L,2,0)), "-")</f>
        <v>767.14</v>
      </c>
    </row>
    <row r="3286" spans="1:7" x14ac:dyDescent="0.3">
      <c r="A3286" s="80">
        <v>96528025</v>
      </c>
      <c r="B3286" s="53" t="str">
        <f>VLOOKUP(A3286,'DATA (2)'!A:G,2,0)</f>
        <v xml:space="preserve">Верт. насос CRI5-6 A-FGJ-A-V-HQQV 3x23  </v>
      </c>
      <c r="C3286" s="50" t="str">
        <f>VLOOKUP(A3286,'DATA (2)'!A:G,4,0)</f>
        <v>CW</v>
      </c>
      <c r="D3286" s="51"/>
      <c r="E3286" s="50"/>
      <c r="F3286" s="50">
        <f>VLOOKUP(A3286,'DATA (2)'!A:G,5,0)</f>
        <v>785.15</v>
      </c>
      <c r="G3286" s="50">
        <f>IFERROR(F3286*(1-VLOOKUP(C3286,ГОЛОВНА!K:L,2,0)), "-")</f>
        <v>785.15</v>
      </c>
    </row>
    <row r="3287" spans="1:7" x14ac:dyDescent="0.3">
      <c r="A3287" s="80">
        <v>96533189</v>
      </c>
      <c r="B3287" s="53" t="str">
        <f>VLOOKUP(A3287,'DATA (2)'!A:G,2,0)</f>
        <v xml:space="preserve">Верт. насос CRI5-6 A-P-A-E-HQQE 1x220/  </v>
      </c>
      <c r="C3287" s="50" t="str">
        <f>VLOOKUP(A3287,'DATA (2)'!A:G,4,0)</f>
        <v>CW</v>
      </c>
      <c r="D3287" s="51"/>
      <c r="E3287" s="50"/>
      <c r="F3287" s="50">
        <f>VLOOKUP(A3287,'DATA (2)'!A:G,5,0)</f>
        <v>851.37</v>
      </c>
      <c r="G3287" s="50">
        <f>IFERROR(F3287*(1-VLOOKUP(C3287,ГОЛОВНА!K:L,2,0)), "-")</f>
        <v>851.37</v>
      </c>
    </row>
    <row r="3288" spans="1:7" x14ac:dyDescent="0.3">
      <c r="A3288" s="80">
        <v>96528049</v>
      </c>
      <c r="B3288" s="53" t="str">
        <f>VLOOKUP(A3288,'DATA (2)'!A:G,2,0)</f>
        <v xml:space="preserve">Верт. насос CRI5-6 A-P-A-E-HQQE 3x230/  </v>
      </c>
      <c r="C3288" s="50" t="str">
        <f>VLOOKUP(A3288,'DATA (2)'!A:G,4,0)</f>
        <v>CW</v>
      </c>
      <c r="D3288" s="51"/>
      <c r="E3288" s="50"/>
      <c r="F3288" s="50">
        <f>VLOOKUP(A3288,'DATA (2)'!A:G,5,0)</f>
        <v>733.05</v>
      </c>
      <c r="G3288" s="50">
        <f>IFERROR(F3288*(1-VLOOKUP(C3288,ГОЛОВНА!K:L,2,0)), "-")</f>
        <v>733.05</v>
      </c>
    </row>
    <row r="3289" spans="1:7" x14ac:dyDescent="0.3">
      <c r="A3289" s="80">
        <v>96564345</v>
      </c>
      <c r="B3289" s="53" t="str">
        <f>VLOOKUP(A3289,'DATA (2)'!A:G,2,0)</f>
        <v xml:space="preserve">Верт. насос CRI5-6 A-P-A-E-HQQE 3x400D  </v>
      </c>
      <c r="C3289" s="50" t="str">
        <f>VLOOKUP(A3289,'DATA (2)'!A:G,4,0)</f>
        <v>CW</v>
      </c>
      <c r="D3289" s="51"/>
      <c r="E3289" s="50"/>
      <c r="F3289" s="50">
        <f>VLOOKUP(A3289,'DATA (2)'!A:G,5,0)</f>
        <v>733.05</v>
      </c>
      <c r="G3289" s="50">
        <f>IFERROR(F3289*(1-VLOOKUP(C3289,ГОЛОВНА!K:L,2,0)), "-")</f>
        <v>733.05</v>
      </c>
    </row>
    <row r="3290" spans="1:7" x14ac:dyDescent="0.3">
      <c r="A3290" s="80">
        <v>96564287</v>
      </c>
      <c r="B3290" s="53" t="str">
        <f>VLOOKUP(A3290,'DATA (2)'!A:G,2,0)</f>
        <v xml:space="preserve">Верт. насос CRI5-6 A-P-A-V-HQQV 1x220/  </v>
      </c>
      <c r="C3290" s="50" t="str">
        <f>VLOOKUP(A3290,'DATA (2)'!A:G,4,0)</f>
        <v>CW</v>
      </c>
      <c r="D3290" s="51"/>
      <c r="E3290" s="50"/>
      <c r="F3290" s="50">
        <f>VLOOKUP(A3290,'DATA (2)'!A:G,5,0)</f>
        <v>869.39</v>
      </c>
      <c r="G3290" s="50">
        <f>IFERROR(F3290*(1-VLOOKUP(C3290,ГОЛОВНА!K:L,2,0)), "-")</f>
        <v>869.39</v>
      </c>
    </row>
    <row r="3291" spans="1:7" x14ac:dyDescent="0.3">
      <c r="A3291" s="80">
        <v>96528073</v>
      </c>
      <c r="B3291" s="53" t="str">
        <f>VLOOKUP(A3291,'DATA (2)'!A:G,2,0)</f>
        <v xml:space="preserve">Верт. насос CRI5-6 A-P-A-V-HQQV 3x230/  </v>
      </c>
      <c r="C3291" s="50" t="str">
        <f>VLOOKUP(A3291,'DATA (2)'!A:G,4,0)</f>
        <v>CW</v>
      </c>
      <c r="D3291" s="51"/>
      <c r="E3291" s="50"/>
      <c r="F3291" s="50">
        <f>VLOOKUP(A3291,'DATA (2)'!A:G,5,0)</f>
        <v>751.06</v>
      </c>
      <c r="G3291" s="50">
        <f>IFERROR(F3291*(1-VLOOKUP(C3291,ГОЛОВНА!K:L,2,0)), "-")</f>
        <v>751.06</v>
      </c>
    </row>
    <row r="3292" spans="1:7" x14ac:dyDescent="0.3">
      <c r="A3292" s="80">
        <v>96564259</v>
      </c>
      <c r="B3292" s="53" t="str">
        <f>VLOOKUP(A3292,'DATA (2)'!A:G,2,0)</f>
        <v xml:space="preserve">Верт. насос CRI5-7 A-CA-A-E-HQQE 1x220  </v>
      </c>
      <c r="C3292" s="50" t="str">
        <f>VLOOKUP(A3292,'DATA (2)'!A:G,4,0)</f>
        <v>CW</v>
      </c>
      <c r="D3292" s="51"/>
      <c r="E3292" s="50"/>
      <c r="F3292" s="50">
        <f>VLOOKUP(A3292,'DATA (2)'!A:G,5,0)</f>
        <v>878.57</v>
      </c>
      <c r="G3292" s="50">
        <f>IFERROR(F3292*(1-VLOOKUP(C3292,ГОЛОВНА!K:L,2,0)), "-")</f>
        <v>878.57</v>
      </c>
    </row>
    <row r="3293" spans="1:7" x14ac:dyDescent="0.3">
      <c r="A3293" s="80">
        <v>96517102</v>
      </c>
      <c r="B3293" s="53" t="str">
        <f>VLOOKUP(A3293,'DATA (2)'!A:G,2,0)</f>
        <v xml:space="preserve">Верт. насос CRI5-7 A-CA-A-E-HQQE 3x230  </v>
      </c>
      <c r="C3293" s="50" t="str">
        <f>VLOOKUP(A3293,'DATA (2)'!A:G,4,0)</f>
        <v>CW</v>
      </c>
      <c r="D3293" s="51"/>
      <c r="E3293" s="50"/>
      <c r="F3293" s="50">
        <f>VLOOKUP(A3293,'DATA (2)'!A:G,5,0)</f>
        <v>760.26</v>
      </c>
      <c r="G3293" s="50">
        <f>IFERROR(F3293*(1-VLOOKUP(C3293,ГОЛОВНА!K:L,2,0)), "-")</f>
        <v>760.26</v>
      </c>
    </row>
    <row r="3294" spans="1:7" x14ac:dyDescent="0.3">
      <c r="A3294" s="80">
        <v>96564304</v>
      </c>
      <c r="B3294" s="53" t="str">
        <f>VLOOKUP(A3294,'DATA (2)'!A:G,2,0)</f>
        <v xml:space="preserve">Верт. насос CRI5-7 A-CA-A-E-HQQE 3x400  </v>
      </c>
      <c r="C3294" s="50" t="str">
        <f>VLOOKUP(A3294,'DATA (2)'!A:G,4,0)</f>
        <v>CW</v>
      </c>
      <c r="D3294" s="51"/>
      <c r="E3294" s="50"/>
      <c r="F3294" s="50">
        <f>VLOOKUP(A3294,'DATA (2)'!A:G,5,0)</f>
        <v>760.26</v>
      </c>
      <c r="G3294" s="50">
        <f>IFERROR(F3294*(1-VLOOKUP(C3294,ГОЛОВНА!K:L,2,0)), "-")</f>
        <v>760.26</v>
      </c>
    </row>
    <row r="3295" spans="1:7" x14ac:dyDescent="0.3">
      <c r="A3295" s="80">
        <v>96517124</v>
      </c>
      <c r="B3295" s="53" t="str">
        <f>VLOOKUP(A3295,'DATA (2)'!A:G,2,0)</f>
        <v xml:space="preserve">Верт. насос CRI5-7 A-CA-A-V-HQQV 3x230  </v>
      </c>
      <c r="C3295" s="50" t="str">
        <f>VLOOKUP(A3295,'DATA (2)'!A:G,4,0)</f>
        <v>CW</v>
      </c>
      <c r="D3295" s="51"/>
      <c r="E3295" s="50"/>
      <c r="F3295" s="50">
        <f>VLOOKUP(A3295,'DATA (2)'!A:G,5,0)</f>
        <v>778.26</v>
      </c>
      <c r="G3295" s="50">
        <f>IFERROR(F3295*(1-VLOOKUP(C3295,ГОЛОВНА!K:L,2,0)), "-")</f>
        <v>778.26</v>
      </c>
    </row>
    <row r="3296" spans="1:7" x14ac:dyDescent="0.3">
      <c r="A3296" s="80">
        <v>96564316</v>
      </c>
      <c r="B3296" s="53" t="str">
        <f>VLOOKUP(A3296,'DATA (2)'!A:G,2,0)</f>
        <v xml:space="preserve">Верт. насос CRI5-7 A-CA-A-V-HQQV 3x400  </v>
      </c>
      <c r="C3296" s="50" t="str">
        <f>VLOOKUP(A3296,'DATA (2)'!A:G,4,0)</f>
        <v>CW</v>
      </c>
      <c r="D3296" s="51"/>
      <c r="E3296" s="50"/>
      <c r="F3296" s="50">
        <f>VLOOKUP(A3296,'DATA (2)'!A:G,5,0)</f>
        <v>778.26</v>
      </c>
      <c r="G3296" s="50">
        <f>IFERROR(F3296*(1-VLOOKUP(C3296,ГОЛОВНА!K:L,2,0)), "-")</f>
        <v>778.26</v>
      </c>
    </row>
    <row r="3297" spans="1:7" x14ac:dyDescent="0.3">
      <c r="A3297" s="80">
        <v>96530853</v>
      </c>
      <c r="B3297" s="53" t="str">
        <f>VLOOKUP(A3297,'DATA (2)'!A:G,2,0)</f>
        <v xml:space="preserve">Верт. насос CRI5-7 A-FGJ-A-E-HQQE 1x22  </v>
      </c>
      <c r="C3297" s="50" t="str">
        <f>VLOOKUP(A3297,'DATA (2)'!A:G,4,0)</f>
        <v>CW</v>
      </c>
      <c r="D3297" s="51"/>
      <c r="E3297" s="50"/>
      <c r="F3297" s="50">
        <f>VLOOKUP(A3297,'DATA (2)'!A:G,5,0)</f>
        <v>912.66</v>
      </c>
      <c r="G3297" s="50">
        <f>IFERROR(F3297*(1-VLOOKUP(C3297,ГОЛОВНА!K:L,2,0)), "-")</f>
        <v>912.66</v>
      </c>
    </row>
    <row r="3298" spans="1:7" x14ac:dyDescent="0.3">
      <c r="A3298" s="80">
        <v>96528003</v>
      </c>
      <c r="B3298" s="53" t="str">
        <f>VLOOKUP(A3298,'DATA (2)'!A:G,2,0)</f>
        <v xml:space="preserve">Верт. насос CRI5-7 A-FGJ-A-E-HQQE 3x23  </v>
      </c>
      <c r="C3298" s="50" t="str">
        <f>VLOOKUP(A3298,'DATA (2)'!A:G,4,0)</f>
        <v>CW</v>
      </c>
      <c r="D3298" s="51"/>
      <c r="E3298" s="50"/>
      <c r="F3298" s="50">
        <f>VLOOKUP(A3298,'DATA (2)'!A:G,5,0)</f>
        <v>794.33</v>
      </c>
      <c r="G3298" s="50">
        <f>IFERROR(F3298*(1-VLOOKUP(C3298,ГОЛОВНА!K:L,2,0)), "-")</f>
        <v>794.33</v>
      </c>
    </row>
    <row r="3299" spans="1:7" x14ac:dyDescent="0.3">
      <c r="A3299" s="80">
        <v>96564325</v>
      </c>
      <c r="B3299" s="53" t="str">
        <f>VLOOKUP(A3299,'DATA (2)'!A:G,2,0)</f>
        <v xml:space="preserve">Верт. насос CRI5-7 A-FGJ-A-E-HQQE 3x40  </v>
      </c>
      <c r="C3299" s="50" t="str">
        <f>VLOOKUP(A3299,'DATA (2)'!A:G,4,0)</f>
        <v>CW</v>
      </c>
      <c r="D3299" s="51"/>
      <c r="E3299" s="50"/>
      <c r="F3299" s="50">
        <f>VLOOKUP(A3299,'DATA (2)'!A:G,5,0)</f>
        <v>794.33</v>
      </c>
      <c r="G3299" s="50">
        <f>IFERROR(F3299*(1-VLOOKUP(C3299,ГОЛОВНА!K:L,2,0)), "-")</f>
        <v>794.33</v>
      </c>
    </row>
    <row r="3300" spans="1:7" x14ac:dyDescent="0.3">
      <c r="A3300" s="80">
        <v>96542886</v>
      </c>
      <c r="B3300" s="53" t="str">
        <f>VLOOKUP(A3300,'DATA (2)'!A:G,2,0)</f>
        <v xml:space="preserve">Верт. насос CRI5-7 A-FGJ-A-V-HQQV 1x22  </v>
      </c>
      <c r="C3300" s="50" t="str">
        <f>VLOOKUP(A3300,'DATA (2)'!A:G,4,0)</f>
        <v>CW</v>
      </c>
      <c r="D3300" s="51"/>
      <c r="E3300" s="50"/>
      <c r="F3300" s="50">
        <f>VLOOKUP(A3300,'DATA (2)'!A:G,5,0)</f>
        <v>930.67</v>
      </c>
      <c r="G3300" s="50">
        <f>IFERROR(F3300*(1-VLOOKUP(C3300,ГОЛОВНА!K:L,2,0)), "-")</f>
        <v>930.67</v>
      </c>
    </row>
    <row r="3301" spans="1:7" x14ac:dyDescent="0.3">
      <c r="A3301" s="80">
        <v>96528026</v>
      </c>
      <c r="B3301" s="53" t="str">
        <f>VLOOKUP(A3301,'DATA (2)'!A:G,2,0)</f>
        <v xml:space="preserve">Верт. насос CRI5-7 A-FGJ-A-V-HQQV 3x23  </v>
      </c>
      <c r="C3301" s="50" t="str">
        <f>VLOOKUP(A3301,'DATA (2)'!A:G,4,0)</f>
        <v>CW</v>
      </c>
      <c r="D3301" s="51"/>
      <c r="E3301" s="50"/>
      <c r="F3301" s="50">
        <f>VLOOKUP(A3301,'DATA (2)'!A:G,5,0)</f>
        <v>812.35</v>
      </c>
      <c r="G3301" s="50">
        <f>IFERROR(F3301*(1-VLOOKUP(C3301,ГОЛОВНА!K:L,2,0)), "-")</f>
        <v>812.35</v>
      </c>
    </row>
    <row r="3302" spans="1:7" x14ac:dyDescent="0.3">
      <c r="A3302" s="80">
        <v>96564335</v>
      </c>
      <c r="B3302" s="53" t="str">
        <f>VLOOKUP(A3302,'DATA (2)'!A:G,2,0)</f>
        <v xml:space="preserve">Верт. насос CRI5-7 A-FGJ-A-V-HQQV 3x40  </v>
      </c>
      <c r="C3302" s="50" t="str">
        <f>VLOOKUP(A3302,'DATA (2)'!A:G,4,0)</f>
        <v>CW</v>
      </c>
      <c r="D3302" s="51"/>
      <c r="E3302" s="50"/>
      <c r="F3302" s="50">
        <f>VLOOKUP(A3302,'DATA (2)'!A:G,5,0)</f>
        <v>812.35</v>
      </c>
      <c r="G3302" s="50">
        <f>IFERROR(F3302*(1-VLOOKUP(C3302,ГОЛОВНА!K:L,2,0)), "-")</f>
        <v>812.35</v>
      </c>
    </row>
    <row r="3303" spans="1:7" x14ac:dyDescent="0.3">
      <c r="A3303" s="80">
        <v>96533190</v>
      </c>
      <c r="B3303" s="53" t="str">
        <f>VLOOKUP(A3303,'DATA (2)'!A:G,2,0)</f>
        <v xml:space="preserve">Верт. насос CRI5-7 A-P-A-E-HQQE 1x220/  </v>
      </c>
      <c r="C3303" s="50" t="str">
        <f>VLOOKUP(A3303,'DATA (2)'!A:G,4,0)</f>
        <v>CW</v>
      </c>
      <c r="D3303" s="51"/>
      <c r="E3303" s="50"/>
      <c r="F3303" s="50">
        <f>VLOOKUP(A3303,'DATA (2)'!A:G,5,0)</f>
        <v>878.57</v>
      </c>
      <c r="G3303" s="50">
        <f>IFERROR(F3303*(1-VLOOKUP(C3303,ГОЛОВНА!K:L,2,0)), "-")</f>
        <v>878.57</v>
      </c>
    </row>
    <row r="3304" spans="1:7" x14ac:dyDescent="0.3">
      <c r="A3304" s="80">
        <v>96528050</v>
      </c>
      <c r="B3304" s="53" t="str">
        <f>VLOOKUP(A3304,'DATA (2)'!A:G,2,0)</f>
        <v xml:space="preserve">Верт. насос CRI5-7 A-P-A-E-HQQE 3x230/  </v>
      </c>
      <c r="C3304" s="50" t="str">
        <f>VLOOKUP(A3304,'DATA (2)'!A:G,4,0)</f>
        <v>CW</v>
      </c>
      <c r="D3304" s="51"/>
      <c r="E3304" s="50"/>
      <c r="F3304" s="50">
        <f>VLOOKUP(A3304,'DATA (2)'!A:G,5,0)</f>
        <v>760.26</v>
      </c>
      <c r="G3304" s="50">
        <f>IFERROR(F3304*(1-VLOOKUP(C3304,ГОЛОВНА!K:L,2,0)), "-")</f>
        <v>760.26</v>
      </c>
    </row>
    <row r="3305" spans="1:7" x14ac:dyDescent="0.3">
      <c r="A3305" s="80">
        <v>96564346</v>
      </c>
      <c r="B3305" s="53" t="str">
        <f>VLOOKUP(A3305,'DATA (2)'!A:G,2,0)</f>
        <v xml:space="preserve">Верт. насос CRI5-7 A-P-A-E-HQQE 3x400D  </v>
      </c>
      <c r="C3305" s="50" t="str">
        <f>VLOOKUP(A3305,'DATA (2)'!A:G,4,0)</f>
        <v>CW</v>
      </c>
      <c r="D3305" s="51"/>
      <c r="E3305" s="50"/>
      <c r="F3305" s="50">
        <f>VLOOKUP(A3305,'DATA (2)'!A:G,5,0)</f>
        <v>760.26</v>
      </c>
      <c r="G3305" s="50">
        <f>IFERROR(F3305*(1-VLOOKUP(C3305,ГОЛОВНА!K:L,2,0)), "-")</f>
        <v>760.26</v>
      </c>
    </row>
    <row r="3306" spans="1:7" x14ac:dyDescent="0.3">
      <c r="A3306" s="80">
        <v>96564288</v>
      </c>
      <c r="B3306" s="53" t="str">
        <f>VLOOKUP(A3306,'DATA (2)'!A:G,2,0)</f>
        <v xml:space="preserve">Верт. насос CRI5-7 A-P-A-V-HQQV 1x220/  </v>
      </c>
      <c r="C3306" s="50" t="str">
        <f>VLOOKUP(A3306,'DATA (2)'!A:G,4,0)</f>
        <v>CW</v>
      </c>
      <c r="D3306" s="51"/>
      <c r="E3306" s="50"/>
      <c r="F3306" s="50">
        <f>VLOOKUP(A3306,'DATA (2)'!A:G,5,0)</f>
        <v>896.59</v>
      </c>
      <c r="G3306" s="50">
        <f>IFERROR(F3306*(1-VLOOKUP(C3306,ГОЛОВНА!K:L,2,0)), "-")</f>
        <v>896.59</v>
      </c>
    </row>
    <row r="3307" spans="1:7" x14ac:dyDescent="0.3">
      <c r="A3307" s="80">
        <v>96528074</v>
      </c>
      <c r="B3307" s="53" t="str">
        <f>VLOOKUP(A3307,'DATA (2)'!A:G,2,0)</f>
        <v xml:space="preserve">Верт. насос CRI5-7 A-P-A-V-HQQV 3x230/  </v>
      </c>
      <c r="C3307" s="50" t="str">
        <f>VLOOKUP(A3307,'DATA (2)'!A:G,4,0)</f>
        <v>CW</v>
      </c>
      <c r="D3307" s="51"/>
      <c r="E3307" s="50"/>
      <c r="F3307" s="50">
        <f>VLOOKUP(A3307,'DATA (2)'!A:G,5,0)</f>
        <v>778.26</v>
      </c>
      <c r="G3307" s="50">
        <f>IFERROR(F3307*(1-VLOOKUP(C3307,ГОЛОВНА!K:L,2,0)), "-")</f>
        <v>778.26</v>
      </c>
    </row>
    <row r="3308" spans="1:7" x14ac:dyDescent="0.3">
      <c r="A3308" s="80">
        <v>96564357</v>
      </c>
      <c r="B3308" s="53" t="str">
        <f>VLOOKUP(A3308,'DATA (2)'!A:G,2,0)</f>
        <v xml:space="preserve">Верт. насос CRI5-7 A-P-A-V-HQQV 3x400D  </v>
      </c>
      <c r="C3308" s="50" t="str">
        <f>VLOOKUP(A3308,'DATA (2)'!A:G,4,0)</f>
        <v>CW</v>
      </c>
      <c r="D3308" s="51"/>
      <c r="E3308" s="50"/>
      <c r="F3308" s="50">
        <f>VLOOKUP(A3308,'DATA (2)'!A:G,5,0)</f>
        <v>778.26</v>
      </c>
      <c r="G3308" s="50">
        <f>IFERROR(F3308*(1-VLOOKUP(C3308,ГОЛОВНА!K:L,2,0)), "-")</f>
        <v>778.26</v>
      </c>
    </row>
    <row r="3309" spans="1:7" x14ac:dyDescent="0.3">
      <c r="A3309" s="80">
        <v>96564270</v>
      </c>
      <c r="B3309" s="53" t="str">
        <f>VLOOKUP(A3309,'DATA (2)'!A:G,2,0)</f>
        <v xml:space="preserve">Верт. насос CRI5-8 A-CA-A-E-HQQE 1x220  </v>
      </c>
      <c r="C3309" s="50" t="str">
        <f>VLOOKUP(A3309,'DATA (2)'!A:G,4,0)</f>
        <v>CW</v>
      </c>
      <c r="D3309" s="51"/>
      <c r="E3309" s="50"/>
      <c r="F3309" s="50">
        <f>VLOOKUP(A3309,'DATA (2)'!A:G,5,0)</f>
        <v>905.94</v>
      </c>
      <c r="G3309" s="50">
        <f>IFERROR(F3309*(1-VLOOKUP(C3309,ГОЛОВНА!K:L,2,0)), "-")</f>
        <v>905.94</v>
      </c>
    </row>
    <row r="3310" spans="1:7" x14ac:dyDescent="0.3">
      <c r="A3310" s="80">
        <v>96517103</v>
      </c>
      <c r="B3310" s="53" t="str">
        <f>VLOOKUP(A3310,'DATA (2)'!A:G,2,0)</f>
        <v xml:space="preserve">Верт. насос CRI5-8 A-CA-A-E-HQQE 3x230  </v>
      </c>
      <c r="C3310" s="50" t="str">
        <f>VLOOKUP(A3310,'DATA (2)'!A:G,4,0)</f>
        <v>CW</v>
      </c>
      <c r="D3310" s="51"/>
      <c r="E3310" s="50"/>
      <c r="F3310" s="50">
        <f>VLOOKUP(A3310,'DATA (2)'!A:G,5,0)</f>
        <v>787.62</v>
      </c>
      <c r="G3310" s="50">
        <f>IFERROR(F3310*(1-VLOOKUP(C3310,ГОЛОВНА!K:L,2,0)), "-")</f>
        <v>787.62</v>
      </c>
    </row>
    <row r="3311" spans="1:7" x14ac:dyDescent="0.3">
      <c r="A3311" s="80">
        <v>96564305</v>
      </c>
      <c r="B3311" s="53" t="str">
        <f>VLOOKUP(A3311,'DATA (2)'!A:G,2,0)</f>
        <v xml:space="preserve">Верт. насос CRI5-8 A-CA-A-E-HQQE 3x400  </v>
      </c>
      <c r="C3311" s="50" t="str">
        <f>VLOOKUP(A3311,'DATA (2)'!A:G,4,0)</f>
        <v>CW</v>
      </c>
      <c r="D3311" s="51"/>
      <c r="E3311" s="50"/>
      <c r="F3311" s="50">
        <f>VLOOKUP(A3311,'DATA (2)'!A:G,5,0)</f>
        <v>787.62</v>
      </c>
      <c r="G3311" s="50">
        <f>IFERROR(F3311*(1-VLOOKUP(C3311,ГОЛОВНА!K:L,2,0)), "-")</f>
        <v>787.62</v>
      </c>
    </row>
    <row r="3312" spans="1:7" x14ac:dyDescent="0.3">
      <c r="A3312" s="80">
        <v>96517125</v>
      </c>
      <c r="B3312" s="53" t="str">
        <f>VLOOKUP(A3312,'DATA (2)'!A:G,2,0)</f>
        <v xml:space="preserve">Верт. насос CRI5-8 A-CA-A-V-HQQV 3x230  </v>
      </c>
      <c r="C3312" s="50" t="str">
        <f>VLOOKUP(A3312,'DATA (2)'!A:G,4,0)</f>
        <v>CW</v>
      </c>
      <c r="D3312" s="51"/>
      <c r="E3312" s="50"/>
      <c r="F3312" s="50">
        <f>VLOOKUP(A3312,'DATA (2)'!A:G,5,0)</f>
        <v>805.64</v>
      </c>
      <c r="G3312" s="50">
        <f>IFERROR(F3312*(1-VLOOKUP(C3312,ГОЛОВНА!K:L,2,0)), "-")</f>
        <v>805.64</v>
      </c>
    </row>
    <row r="3313" spans="1:7" x14ac:dyDescent="0.3">
      <c r="A3313" s="80">
        <v>96564317</v>
      </c>
      <c r="B3313" s="53" t="str">
        <f>VLOOKUP(A3313,'DATA (2)'!A:G,2,0)</f>
        <v xml:space="preserve">Верт. насос CRI5-8 A-CA-A-V-HQQV 3x400  </v>
      </c>
      <c r="C3313" s="50" t="str">
        <f>VLOOKUP(A3313,'DATA (2)'!A:G,4,0)</f>
        <v>CW</v>
      </c>
      <c r="D3313" s="51"/>
      <c r="E3313" s="50"/>
      <c r="F3313" s="50">
        <f>VLOOKUP(A3313,'DATA (2)'!A:G,5,0)</f>
        <v>805.64</v>
      </c>
      <c r="G3313" s="50">
        <f>IFERROR(F3313*(1-VLOOKUP(C3313,ГОЛОВНА!K:L,2,0)), "-")</f>
        <v>805.64</v>
      </c>
    </row>
    <row r="3314" spans="1:7" x14ac:dyDescent="0.3">
      <c r="A3314" s="80">
        <v>96530857</v>
      </c>
      <c r="B3314" s="53" t="str">
        <f>VLOOKUP(A3314,'DATA (2)'!A:G,2,0)</f>
        <v xml:space="preserve">Верт. насос CRI5-8 A-FGJ-A-E-HQQE 1x22  </v>
      </c>
      <c r="C3314" s="50" t="str">
        <f>VLOOKUP(A3314,'DATA (2)'!A:G,4,0)</f>
        <v>CW</v>
      </c>
      <c r="D3314" s="51"/>
      <c r="E3314" s="50"/>
      <c r="F3314" s="50">
        <f>VLOOKUP(A3314,'DATA (2)'!A:G,5,0)</f>
        <v>940.04</v>
      </c>
      <c r="G3314" s="50">
        <f>IFERROR(F3314*(1-VLOOKUP(C3314,ГОЛОВНА!K:L,2,0)), "-")</f>
        <v>940.04</v>
      </c>
    </row>
    <row r="3315" spans="1:7" x14ac:dyDescent="0.3">
      <c r="A3315" s="80">
        <v>96564326</v>
      </c>
      <c r="B3315" s="53" t="str">
        <f>VLOOKUP(A3315,'DATA (2)'!A:G,2,0)</f>
        <v xml:space="preserve">Верт. насос CRI5-8 A-FGJ-A-E-HQQE 3x40  </v>
      </c>
      <c r="C3315" s="50" t="str">
        <f>VLOOKUP(A3315,'DATA (2)'!A:G,4,0)</f>
        <v>CW</v>
      </c>
      <c r="D3315" s="51"/>
      <c r="E3315" s="50"/>
      <c r="F3315" s="50">
        <f>VLOOKUP(A3315,'DATA (2)'!A:G,5,0)</f>
        <v>821.71</v>
      </c>
      <c r="G3315" s="50">
        <f>IFERROR(F3315*(1-VLOOKUP(C3315,ГОЛОВНА!K:L,2,0)), "-")</f>
        <v>821.71</v>
      </c>
    </row>
    <row r="3316" spans="1:7" x14ac:dyDescent="0.3">
      <c r="A3316" s="80">
        <v>96542887</v>
      </c>
      <c r="B3316" s="53" t="str">
        <f>VLOOKUP(A3316,'DATA (2)'!A:G,2,0)</f>
        <v xml:space="preserve">Верт. насос CRI5-8 A-FGJ-A-V-HQQV 1x22  </v>
      </c>
      <c r="C3316" s="50" t="str">
        <f>VLOOKUP(A3316,'DATA (2)'!A:G,4,0)</f>
        <v>CW</v>
      </c>
      <c r="D3316" s="51"/>
      <c r="E3316" s="50"/>
      <c r="F3316" s="50">
        <f>VLOOKUP(A3316,'DATA (2)'!A:G,5,0)</f>
        <v>958.05</v>
      </c>
      <c r="G3316" s="50">
        <f>IFERROR(F3316*(1-VLOOKUP(C3316,ГОЛОВНА!K:L,2,0)), "-")</f>
        <v>958.05</v>
      </c>
    </row>
    <row r="3317" spans="1:7" x14ac:dyDescent="0.3">
      <c r="A3317" s="80">
        <v>96528027</v>
      </c>
      <c r="B3317" s="53" t="str">
        <f>VLOOKUP(A3317,'DATA (2)'!A:G,2,0)</f>
        <v xml:space="preserve">Верт. насос CRI5-8 A-FGJ-A-V-HQQV 3x23  </v>
      </c>
      <c r="C3317" s="50" t="str">
        <f>VLOOKUP(A3317,'DATA (2)'!A:G,4,0)</f>
        <v>CW</v>
      </c>
      <c r="D3317" s="51"/>
      <c r="E3317" s="50"/>
      <c r="F3317" s="50">
        <f>VLOOKUP(A3317,'DATA (2)'!A:G,5,0)</f>
        <v>839.73</v>
      </c>
      <c r="G3317" s="50">
        <f>IFERROR(F3317*(1-VLOOKUP(C3317,ГОЛОВНА!K:L,2,0)), "-")</f>
        <v>839.73</v>
      </c>
    </row>
    <row r="3318" spans="1:7" x14ac:dyDescent="0.3">
      <c r="A3318" s="80">
        <v>96564336</v>
      </c>
      <c r="B3318" s="53" t="str">
        <f>VLOOKUP(A3318,'DATA (2)'!A:G,2,0)</f>
        <v xml:space="preserve">Верт. насос CRI5-8 A-FGJ-A-V-HQQV 3x40  </v>
      </c>
      <c r="C3318" s="50" t="str">
        <f>VLOOKUP(A3318,'DATA (2)'!A:G,4,0)</f>
        <v>CW</v>
      </c>
      <c r="D3318" s="51"/>
      <c r="E3318" s="50"/>
      <c r="F3318" s="50">
        <f>VLOOKUP(A3318,'DATA (2)'!A:G,5,0)</f>
        <v>839.73</v>
      </c>
      <c r="G3318" s="50">
        <f>IFERROR(F3318*(1-VLOOKUP(C3318,ГОЛОВНА!K:L,2,0)), "-")</f>
        <v>839.73</v>
      </c>
    </row>
    <row r="3319" spans="1:7" x14ac:dyDescent="0.3">
      <c r="A3319" s="80">
        <v>96534111</v>
      </c>
      <c r="B3319" s="53" t="str">
        <f>VLOOKUP(A3319,'DATA (2)'!A:G,2,0)</f>
        <v xml:space="preserve">Верт. насос CRI5-8 A-P-A-E-HQQE 1x220/  </v>
      </c>
      <c r="C3319" s="50" t="str">
        <f>VLOOKUP(A3319,'DATA (2)'!A:G,4,0)</f>
        <v>CW</v>
      </c>
      <c r="D3319" s="51"/>
      <c r="E3319" s="50"/>
      <c r="F3319" s="50">
        <f>VLOOKUP(A3319,'DATA (2)'!A:G,5,0)</f>
        <v>905.94</v>
      </c>
      <c r="G3319" s="50">
        <f>IFERROR(F3319*(1-VLOOKUP(C3319,ГОЛОВНА!K:L,2,0)), "-")</f>
        <v>905.94</v>
      </c>
    </row>
    <row r="3320" spans="1:7" x14ac:dyDescent="0.3">
      <c r="A3320" s="80">
        <v>96528051</v>
      </c>
      <c r="B3320" s="53" t="str">
        <f>VLOOKUP(A3320,'DATA (2)'!A:G,2,0)</f>
        <v xml:space="preserve">Верт. насос CRI5-8 A-P-A-E-HQQE 3x230/  </v>
      </c>
      <c r="C3320" s="50" t="str">
        <f>VLOOKUP(A3320,'DATA (2)'!A:G,4,0)</f>
        <v>CW</v>
      </c>
      <c r="D3320" s="51"/>
      <c r="E3320" s="50"/>
      <c r="F3320" s="50">
        <f>VLOOKUP(A3320,'DATA (2)'!A:G,5,0)</f>
        <v>787.62</v>
      </c>
      <c r="G3320" s="50">
        <f>IFERROR(F3320*(1-VLOOKUP(C3320,ГОЛОВНА!K:L,2,0)), "-")</f>
        <v>787.62</v>
      </c>
    </row>
    <row r="3321" spans="1:7" x14ac:dyDescent="0.3">
      <c r="A3321" s="80">
        <v>96564347</v>
      </c>
      <c r="B3321" s="53" t="str">
        <f>VLOOKUP(A3321,'DATA (2)'!A:G,2,0)</f>
        <v xml:space="preserve">Верт. насос CRI5-8 A-P-A-E-HQQE 3x400D  </v>
      </c>
      <c r="C3321" s="50" t="str">
        <f>VLOOKUP(A3321,'DATA (2)'!A:G,4,0)</f>
        <v>CW</v>
      </c>
      <c r="D3321" s="51"/>
      <c r="E3321" s="50"/>
      <c r="F3321" s="50">
        <f>VLOOKUP(A3321,'DATA (2)'!A:G,5,0)</f>
        <v>787.62</v>
      </c>
      <c r="G3321" s="50">
        <f>IFERROR(F3321*(1-VLOOKUP(C3321,ГОЛОВНА!K:L,2,0)), "-")</f>
        <v>787.62</v>
      </c>
    </row>
    <row r="3322" spans="1:7" x14ac:dyDescent="0.3">
      <c r="A3322" s="80">
        <v>96564289</v>
      </c>
      <c r="B3322" s="53" t="str">
        <f>VLOOKUP(A3322,'DATA (2)'!A:G,2,0)</f>
        <v xml:space="preserve">Верт. насос CRI5-8 A-P-A-V-HQQV 1x220/  </v>
      </c>
      <c r="C3322" s="50" t="str">
        <f>VLOOKUP(A3322,'DATA (2)'!A:G,4,0)</f>
        <v>CW</v>
      </c>
      <c r="D3322" s="51"/>
      <c r="E3322" s="50"/>
      <c r="F3322" s="50">
        <f>VLOOKUP(A3322,'DATA (2)'!A:G,5,0)</f>
        <v>923.97</v>
      </c>
      <c r="G3322" s="50">
        <f>IFERROR(F3322*(1-VLOOKUP(C3322,ГОЛОВНА!K:L,2,0)), "-")</f>
        <v>923.97</v>
      </c>
    </row>
    <row r="3323" spans="1:7" x14ac:dyDescent="0.3">
      <c r="A3323" s="80">
        <v>96528075</v>
      </c>
      <c r="B3323" s="53" t="str">
        <f>VLOOKUP(A3323,'DATA (2)'!A:G,2,0)</f>
        <v xml:space="preserve">Верт. насос CRI5-8 A-P-A-V-HQQV 3x230/  </v>
      </c>
      <c r="C3323" s="50" t="str">
        <f>VLOOKUP(A3323,'DATA (2)'!A:G,4,0)</f>
        <v>CW</v>
      </c>
      <c r="D3323" s="51"/>
      <c r="E3323" s="50"/>
      <c r="F3323" s="50">
        <f>VLOOKUP(A3323,'DATA (2)'!A:G,5,0)</f>
        <v>805.64</v>
      </c>
      <c r="G3323" s="50">
        <f>IFERROR(F3323*(1-VLOOKUP(C3323,ГОЛОВНА!K:L,2,0)), "-")</f>
        <v>805.64</v>
      </c>
    </row>
    <row r="3324" spans="1:7" x14ac:dyDescent="0.3">
      <c r="A3324" s="80">
        <v>96564358</v>
      </c>
      <c r="B3324" s="53" t="str">
        <f>VLOOKUP(A3324,'DATA (2)'!A:G,2,0)</f>
        <v xml:space="preserve">Верт. насос CRI5-8 A-P-A-V-HQQV 3x400D  </v>
      </c>
      <c r="C3324" s="50" t="str">
        <f>VLOOKUP(A3324,'DATA (2)'!A:G,4,0)</f>
        <v>CW</v>
      </c>
      <c r="D3324" s="51"/>
      <c r="E3324" s="50"/>
      <c r="F3324" s="50">
        <f>VLOOKUP(A3324,'DATA (2)'!A:G,5,0)</f>
        <v>805.64</v>
      </c>
      <c r="G3324" s="50">
        <f>IFERROR(F3324*(1-VLOOKUP(C3324,ГОЛОВНА!K:L,2,0)), "-")</f>
        <v>805.64</v>
      </c>
    </row>
    <row r="3325" spans="1:7" x14ac:dyDescent="0.3">
      <c r="A3325" s="80">
        <v>96564271</v>
      </c>
      <c r="B3325" s="53" t="str">
        <f>VLOOKUP(A3325,'DATA (2)'!A:G,2,0)</f>
        <v xml:space="preserve">Верт. насос CRI5-9 A-CA-A-E-HQQE 1x220  </v>
      </c>
      <c r="C3325" s="50" t="str">
        <f>VLOOKUP(A3325,'DATA (2)'!A:G,4,0)</f>
        <v>CW</v>
      </c>
      <c r="D3325" s="51"/>
      <c r="E3325" s="50"/>
      <c r="F3325" s="50">
        <f>VLOOKUP(A3325,'DATA (2)'!A:G,5,0)</f>
        <v>1051.1099999999999</v>
      </c>
      <c r="G3325" s="50">
        <f>IFERROR(F3325*(1-VLOOKUP(C3325,ГОЛОВНА!K:L,2,0)), "-")</f>
        <v>1051.1099999999999</v>
      </c>
    </row>
    <row r="3326" spans="1:7" x14ac:dyDescent="0.3">
      <c r="A3326" s="80">
        <v>96517104</v>
      </c>
      <c r="B3326" s="53" t="str">
        <f>VLOOKUP(A3326,'DATA (2)'!A:G,2,0)</f>
        <v xml:space="preserve">Верт.насос  CRI5-9 A-CA-A-E-HQQE 3x230  </v>
      </c>
      <c r="C3326" s="50" t="str">
        <f>VLOOKUP(A3326,'DATA (2)'!A:G,4,0)</f>
        <v>CW</v>
      </c>
      <c r="D3326" s="51"/>
      <c r="E3326" s="50"/>
      <c r="F3326" s="50">
        <f>VLOOKUP(A3326,'DATA (2)'!A:G,5,0)</f>
        <v>892.7</v>
      </c>
      <c r="G3326" s="50">
        <f>IFERROR(F3326*(1-VLOOKUP(C3326,ГОЛОВНА!K:L,2,0)), "-")</f>
        <v>892.7</v>
      </c>
    </row>
    <row r="3327" spans="1:7" x14ac:dyDescent="0.3">
      <c r="A3327" s="80">
        <v>96564306</v>
      </c>
      <c r="B3327" s="53" t="str">
        <f>VLOOKUP(A3327,'DATA (2)'!A:G,2,0)</f>
        <v xml:space="preserve">Верт.насос  CRI5-9 A-CA-A-E-HQQE 3x400  </v>
      </c>
      <c r="C3327" s="50" t="str">
        <f>VLOOKUP(A3327,'DATA (2)'!A:G,4,0)</f>
        <v>CW</v>
      </c>
      <c r="D3327" s="51"/>
      <c r="E3327" s="50"/>
      <c r="F3327" s="50">
        <f>VLOOKUP(A3327,'DATA (2)'!A:G,5,0)</f>
        <v>892.7</v>
      </c>
      <c r="G3327" s="50">
        <f>IFERROR(F3327*(1-VLOOKUP(C3327,ГОЛОВНА!K:L,2,0)), "-")</f>
        <v>892.7</v>
      </c>
    </row>
    <row r="3328" spans="1:7" x14ac:dyDescent="0.3">
      <c r="A3328" s="80">
        <v>96517126</v>
      </c>
      <c r="B3328" s="53" t="str">
        <f>VLOOKUP(A3328,'DATA (2)'!A:G,2,0)</f>
        <v xml:space="preserve">Верт.насос  CRI5-9 A-CA-A-V-HQQV 3x230  </v>
      </c>
      <c r="C3328" s="50" t="str">
        <f>VLOOKUP(A3328,'DATA (2)'!A:G,4,0)</f>
        <v>CW</v>
      </c>
      <c r="D3328" s="51"/>
      <c r="E3328" s="50"/>
      <c r="F3328" s="50">
        <f>VLOOKUP(A3328,'DATA (2)'!A:G,5,0)</f>
        <v>910.71</v>
      </c>
      <c r="G3328" s="50">
        <f>IFERROR(F3328*(1-VLOOKUP(C3328,ГОЛОВНА!K:L,2,0)), "-")</f>
        <v>910.71</v>
      </c>
    </row>
    <row r="3329" spans="1:7" x14ac:dyDescent="0.3">
      <c r="A3329" s="80">
        <v>96564318</v>
      </c>
      <c r="B3329" s="53" t="str">
        <f>VLOOKUP(A3329,'DATA (2)'!A:G,2,0)</f>
        <v xml:space="preserve">Верт.насос  CRI5-9 A-CA-A-V-HQQV 3x400  </v>
      </c>
      <c r="C3329" s="50" t="str">
        <f>VLOOKUP(A3329,'DATA (2)'!A:G,4,0)</f>
        <v>CW</v>
      </c>
      <c r="D3329" s="51"/>
      <c r="E3329" s="50"/>
      <c r="F3329" s="50">
        <f>VLOOKUP(A3329,'DATA (2)'!A:G,5,0)</f>
        <v>910.71</v>
      </c>
      <c r="G3329" s="50">
        <f>IFERROR(F3329*(1-VLOOKUP(C3329,ГОЛОВНА!K:L,2,0)), "-")</f>
        <v>910.71</v>
      </c>
    </row>
    <row r="3330" spans="1:7" x14ac:dyDescent="0.3">
      <c r="A3330" s="80">
        <v>96534229</v>
      </c>
      <c r="B3330" s="53" t="str">
        <f>VLOOKUP(A3330,'DATA (2)'!A:G,2,0)</f>
        <v xml:space="preserve">Верт. насос CRI5-9 A-FGJ-A-E-HQQE 1x22  </v>
      </c>
      <c r="C3330" s="50" t="str">
        <f>VLOOKUP(A3330,'DATA (2)'!A:G,4,0)</f>
        <v>CW</v>
      </c>
      <c r="D3330" s="51"/>
      <c r="E3330" s="50"/>
      <c r="F3330" s="50">
        <f>VLOOKUP(A3330,'DATA (2)'!A:G,5,0)</f>
        <v>1085.19</v>
      </c>
      <c r="G3330" s="50">
        <f>IFERROR(F3330*(1-VLOOKUP(C3330,ГОЛОВНА!K:L,2,0)), "-")</f>
        <v>1085.19</v>
      </c>
    </row>
    <row r="3331" spans="1:7" x14ac:dyDescent="0.3">
      <c r="A3331" s="80">
        <v>96528005</v>
      </c>
      <c r="B3331" s="53" t="str">
        <f>VLOOKUP(A3331,'DATA (2)'!A:G,2,0)</f>
        <v xml:space="preserve">Верт.насос  CRI5-9 A-FGJ-A-E-HQQE 3x23  </v>
      </c>
      <c r="C3331" s="50" t="str">
        <f>VLOOKUP(A3331,'DATA (2)'!A:G,4,0)</f>
        <v>CW</v>
      </c>
      <c r="D3331" s="51"/>
      <c r="E3331" s="50"/>
      <c r="F3331" s="50">
        <f>VLOOKUP(A3331,'DATA (2)'!A:G,5,0)</f>
        <v>926.78</v>
      </c>
      <c r="G3331" s="50">
        <f>IFERROR(F3331*(1-VLOOKUP(C3331,ГОЛОВНА!K:L,2,0)), "-")</f>
        <v>926.78</v>
      </c>
    </row>
    <row r="3332" spans="1:7" x14ac:dyDescent="0.3">
      <c r="A3332" s="80">
        <v>96564327</v>
      </c>
      <c r="B3332" s="53" t="str">
        <f>VLOOKUP(A3332,'DATA (2)'!A:G,2,0)</f>
        <v xml:space="preserve">Верт.насос  CRI5-9 A-FGJ-A-E-HQQE 3x40  </v>
      </c>
      <c r="C3332" s="50" t="str">
        <f>VLOOKUP(A3332,'DATA (2)'!A:G,4,0)</f>
        <v>CW</v>
      </c>
      <c r="D3332" s="51"/>
      <c r="E3332" s="50"/>
      <c r="F3332" s="50">
        <f>VLOOKUP(A3332,'DATA (2)'!A:G,5,0)</f>
        <v>926.78</v>
      </c>
      <c r="G3332" s="50">
        <f>IFERROR(F3332*(1-VLOOKUP(C3332,ГОЛОВНА!K:L,2,0)), "-")</f>
        <v>926.78</v>
      </c>
    </row>
    <row r="3333" spans="1:7" x14ac:dyDescent="0.3">
      <c r="A3333" s="80">
        <v>96542888</v>
      </c>
      <c r="B3333" s="53" t="str">
        <f>VLOOKUP(A3333,'DATA (2)'!A:G,2,0)</f>
        <v xml:space="preserve">Верт. насос CRI5-9 A-FGJ-A-V-HQQV 1x22  </v>
      </c>
      <c r="C3333" s="50" t="str">
        <f>VLOOKUP(A3333,'DATA (2)'!A:G,4,0)</f>
        <v>CW</v>
      </c>
      <c r="D3333" s="51"/>
      <c r="E3333" s="50"/>
      <c r="F3333" s="50">
        <f>VLOOKUP(A3333,'DATA (2)'!A:G,5,0)</f>
        <v>1103.21</v>
      </c>
      <c r="G3333" s="50">
        <f>IFERROR(F3333*(1-VLOOKUP(C3333,ГОЛОВНА!K:L,2,0)), "-")</f>
        <v>1103.21</v>
      </c>
    </row>
    <row r="3334" spans="1:7" x14ac:dyDescent="0.3">
      <c r="A3334" s="80">
        <v>96528028</v>
      </c>
      <c r="B3334" s="53" t="str">
        <f>VLOOKUP(A3334,'DATA (2)'!A:G,2,0)</f>
        <v xml:space="preserve">Верт.насос  CRI5-9 A-FGJ-A-V-HQQV 3x23  </v>
      </c>
      <c r="C3334" s="50" t="str">
        <f>VLOOKUP(A3334,'DATA (2)'!A:G,4,0)</f>
        <v>CW</v>
      </c>
      <c r="D3334" s="51"/>
      <c r="E3334" s="50"/>
      <c r="F3334" s="50">
        <f>VLOOKUP(A3334,'DATA (2)'!A:G,5,0)</f>
        <v>944.8</v>
      </c>
      <c r="G3334" s="50">
        <f>IFERROR(F3334*(1-VLOOKUP(C3334,ГОЛОВНА!K:L,2,0)), "-")</f>
        <v>944.8</v>
      </c>
    </row>
    <row r="3335" spans="1:7" x14ac:dyDescent="0.3">
      <c r="A3335" s="80">
        <v>96564337</v>
      </c>
      <c r="B3335" s="53" t="str">
        <f>VLOOKUP(A3335,'DATA (2)'!A:G,2,0)</f>
        <v xml:space="preserve">Верт.насос  CRI5-9 A-FGJ-A-V-HQQV 3x40  </v>
      </c>
      <c r="C3335" s="50" t="str">
        <f>VLOOKUP(A3335,'DATA (2)'!A:G,4,0)</f>
        <v>CW</v>
      </c>
      <c r="D3335" s="51"/>
      <c r="E3335" s="50"/>
      <c r="F3335" s="50">
        <f>VLOOKUP(A3335,'DATA (2)'!A:G,5,0)</f>
        <v>944.8</v>
      </c>
      <c r="G3335" s="50">
        <f>IFERROR(F3335*(1-VLOOKUP(C3335,ГОЛОВНА!K:L,2,0)), "-")</f>
        <v>944.8</v>
      </c>
    </row>
    <row r="3336" spans="1:7" x14ac:dyDescent="0.3">
      <c r="A3336" s="80">
        <v>96534112</v>
      </c>
      <c r="B3336" s="53" t="str">
        <f>VLOOKUP(A3336,'DATA (2)'!A:G,2,0)</f>
        <v xml:space="preserve">Верт. насос CRI5-9 A-P-A-E-HQQE 1x220/  </v>
      </c>
      <c r="C3336" s="50" t="str">
        <f>VLOOKUP(A3336,'DATA (2)'!A:G,4,0)</f>
        <v>CW</v>
      </c>
      <c r="D3336" s="51"/>
      <c r="E3336" s="50"/>
      <c r="F3336" s="50">
        <f>VLOOKUP(A3336,'DATA (2)'!A:G,5,0)</f>
        <v>1051.1099999999999</v>
      </c>
      <c r="G3336" s="50">
        <f>IFERROR(F3336*(1-VLOOKUP(C3336,ГОЛОВНА!K:L,2,0)), "-")</f>
        <v>1051.1099999999999</v>
      </c>
    </row>
    <row r="3337" spans="1:7" x14ac:dyDescent="0.3">
      <c r="A3337" s="80">
        <v>96528052</v>
      </c>
      <c r="B3337" s="53" t="str">
        <f>VLOOKUP(A3337,'DATA (2)'!A:G,2,0)</f>
        <v xml:space="preserve">Верт.насос  CRI5-9 A-P-A-E-HQQE 3x230/  </v>
      </c>
      <c r="C3337" s="50" t="str">
        <f>VLOOKUP(A3337,'DATA (2)'!A:G,4,0)</f>
        <v>CW</v>
      </c>
      <c r="D3337" s="51"/>
      <c r="E3337" s="50"/>
      <c r="F3337" s="50">
        <f>VLOOKUP(A3337,'DATA (2)'!A:G,5,0)</f>
        <v>892.7</v>
      </c>
      <c r="G3337" s="50">
        <f>IFERROR(F3337*(1-VLOOKUP(C3337,ГОЛОВНА!K:L,2,0)), "-")</f>
        <v>892.7</v>
      </c>
    </row>
    <row r="3338" spans="1:7" x14ac:dyDescent="0.3">
      <c r="A3338" s="80">
        <v>96564348</v>
      </c>
      <c r="B3338" s="53" t="str">
        <f>VLOOKUP(A3338,'DATA (2)'!A:G,2,0)</f>
        <v xml:space="preserve">Верт.насос  CRI5-9 A-P-A-E-HQQE 3x400D  </v>
      </c>
      <c r="C3338" s="50" t="str">
        <f>VLOOKUP(A3338,'DATA (2)'!A:G,4,0)</f>
        <v>CW</v>
      </c>
      <c r="D3338" s="51"/>
      <c r="E3338" s="50"/>
      <c r="F3338" s="50">
        <f>VLOOKUP(A3338,'DATA (2)'!A:G,5,0)</f>
        <v>892.7</v>
      </c>
      <c r="G3338" s="50">
        <f>IFERROR(F3338*(1-VLOOKUP(C3338,ГОЛОВНА!K:L,2,0)), "-")</f>
        <v>892.7</v>
      </c>
    </row>
    <row r="3339" spans="1:7" x14ac:dyDescent="0.3">
      <c r="A3339" s="80">
        <v>96564290</v>
      </c>
      <c r="B3339" s="53" t="str">
        <f>VLOOKUP(A3339,'DATA (2)'!A:G,2,0)</f>
        <v xml:space="preserve">Верт. насос CRI5-9 A-P-A-V-HQQV 1x220/  </v>
      </c>
      <c r="C3339" s="50" t="str">
        <f>VLOOKUP(A3339,'DATA (2)'!A:G,4,0)</f>
        <v>CW</v>
      </c>
      <c r="D3339" s="51"/>
      <c r="E3339" s="50"/>
      <c r="F3339" s="50">
        <f>VLOOKUP(A3339,'DATA (2)'!A:G,5,0)</f>
        <v>1069.1300000000001</v>
      </c>
      <c r="G3339" s="50">
        <f>IFERROR(F3339*(1-VLOOKUP(C3339,ГОЛОВНА!K:L,2,0)), "-")</f>
        <v>1069.1300000000001</v>
      </c>
    </row>
    <row r="3340" spans="1:7" x14ac:dyDescent="0.3">
      <c r="A3340" s="80">
        <v>96528076</v>
      </c>
      <c r="B3340" s="53" t="str">
        <f>VLOOKUP(A3340,'DATA (2)'!A:G,2,0)</f>
        <v xml:space="preserve">Верт.насос  CRI5-9 A-P-A-V-HQQV 3x230/  </v>
      </c>
      <c r="C3340" s="50" t="str">
        <f>VLOOKUP(A3340,'DATA (2)'!A:G,4,0)</f>
        <v>CW</v>
      </c>
      <c r="D3340" s="51"/>
      <c r="E3340" s="50"/>
      <c r="F3340" s="50">
        <f>VLOOKUP(A3340,'DATA (2)'!A:G,5,0)</f>
        <v>910.71</v>
      </c>
      <c r="G3340" s="50">
        <f>IFERROR(F3340*(1-VLOOKUP(C3340,ГОЛОВНА!K:L,2,0)), "-")</f>
        <v>910.71</v>
      </c>
    </row>
    <row r="3341" spans="1:7" x14ac:dyDescent="0.3">
      <c r="A3341" s="80">
        <v>96564359</v>
      </c>
      <c r="B3341" s="53" t="str">
        <f>VLOOKUP(A3341,'DATA (2)'!A:G,2,0)</f>
        <v xml:space="preserve">Верт.насос  CRI5-9 A-P-A-V-HQQV 3x400D  </v>
      </c>
      <c r="C3341" s="50" t="str">
        <f>VLOOKUP(A3341,'DATA (2)'!A:G,4,0)</f>
        <v>CW</v>
      </c>
      <c r="D3341" s="51"/>
      <c r="E3341" s="50"/>
      <c r="F3341" s="50">
        <f>VLOOKUP(A3341,'DATA (2)'!A:G,5,0)</f>
        <v>910.71</v>
      </c>
      <c r="G3341" s="50">
        <f>IFERROR(F3341*(1-VLOOKUP(C3341,ГОЛОВНА!K:L,2,0)), "-")</f>
        <v>910.71</v>
      </c>
    </row>
    <row r="3342" spans="1:7" x14ac:dyDescent="0.3">
      <c r="A3342" s="80">
        <v>96500909</v>
      </c>
      <c r="B3342" s="53" t="str">
        <f>VLOOKUP(A3342,'DATA (2)'!A:G,2,0)</f>
        <v xml:space="preserve">Верт.насос CRN10-1 A-CA-A-E-HQQE 1x220  </v>
      </c>
      <c r="C3342" s="50" t="str">
        <f>VLOOKUP(A3342,'DATA (2)'!A:G,4,0)</f>
        <v>GI</v>
      </c>
      <c r="D3342" s="51"/>
      <c r="E3342" s="50"/>
      <c r="F3342" s="50">
        <f>VLOOKUP(A3342,'DATA (2)'!A:G,5,0)</f>
        <v>941.2</v>
      </c>
      <c r="G3342" s="50">
        <f>IFERROR(F3342*(1-VLOOKUP(C3342,ГОЛОВНА!K:L,2,0)), "-")</f>
        <v>941.2</v>
      </c>
    </row>
    <row r="3343" spans="1:7" x14ac:dyDescent="0.3">
      <c r="A3343" s="80">
        <v>96501072</v>
      </c>
      <c r="B3343" s="53" t="str">
        <f>VLOOKUP(A3343,'DATA (2)'!A:G,2,0)</f>
        <v xml:space="preserve">Верт.насос  CRN10-1 A-CA-A-E-HQQE 3x23  </v>
      </c>
      <c r="C3343" s="50" t="str">
        <f>VLOOKUP(A3343,'DATA (2)'!A:G,4,0)</f>
        <v>GI</v>
      </c>
      <c r="D3343" s="51"/>
      <c r="E3343" s="50"/>
      <c r="F3343" s="50">
        <f>VLOOKUP(A3343,'DATA (2)'!A:G,5,0)</f>
        <v>912.32</v>
      </c>
      <c r="G3343" s="50">
        <f>IFERROR(F3343*(1-VLOOKUP(C3343,ГОЛОВНА!K:L,2,0)), "-")</f>
        <v>912.32</v>
      </c>
    </row>
    <row r="3344" spans="1:7" x14ac:dyDescent="0.3">
      <c r="A3344" s="80">
        <v>96500957</v>
      </c>
      <c r="B3344" s="53" t="str">
        <f>VLOOKUP(A3344,'DATA (2)'!A:G,2,0)</f>
        <v xml:space="preserve">Верт.насос CRN10-1 A-CA-A-V-HQQV 1x220  </v>
      </c>
      <c r="C3344" s="50" t="str">
        <f>VLOOKUP(A3344,'DATA (2)'!A:G,4,0)</f>
        <v>GI</v>
      </c>
      <c r="D3344" s="51"/>
      <c r="E3344" s="50"/>
      <c r="F3344" s="50">
        <f>VLOOKUP(A3344,'DATA (2)'!A:G,5,0)</f>
        <v>964.34</v>
      </c>
      <c r="G3344" s="50">
        <f>IFERROR(F3344*(1-VLOOKUP(C3344,ГОЛОВНА!K:L,2,0)), "-")</f>
        <v>964.34</v>
      </c>
    </row>
    <row r="3345" spans="1:7" x14ac:dyDescent="0.3">
      <c r="A3345" s="80">
        <v>96501197</v>
      </c>
      <c r="B3345" s="53" t="str">
        <f>VLOOKUP(A3345,'DATA (2)'!A:G,2,0)</f>
        <v xml:space="preserve">Верт.насос  CRN10-1 A-CA-A-V-HQQV 3x23  </v>
      </c>
      <c r="C3345" s="50" t="str">
        <f>VLOOKUP(A3345,'DATA (2)'!A:G,4,0)</f>
        <v>GI</v>
      </c>
      <c r="D3345" s="51"/>
      <c r="E3345" s="50"/>
      <c r="F3345" s="50">
        <f>VLOOKUP(A3345,'DATA (2)'!A:G,5,0)</f>
        <v>935.45</v>
      </c>
      <c r="G3345" s="50">
        <f>IFERROR(F3345*(1-VLOOKUP(C3345,ГОЛОВНА!K:L,2,0)), "-")</f>
        <v>935.45</v>
      </c>
    </row>
    <row r="3346" spans="1:7" x14ac:dyDescent="0.3">
      <c r="A3346" s="80">
        <v>96500903</v>
      </c>
      <c r="B3346" s="53" t="str">
        <f>VLOOKUP(A3346,'DATA (2)'!A:G,2,0)</f>
        <v xml:space="preserve">Верт.насос CRN10-1 A-FGJ-A-E-HQQE 1x22  </v>
      </c>
      <c r="C3346" s="50" t="str">
        <f>VLOOKUP(A3346,'DATA (2)'!A:G,4,0)</f>
        <v>GI</v>
      </c>
      <c r="D3346" s="51"/>
      <c r="E3346" s="50"/>
      <c r="F3346" s="50">
        <f>VLOOKUP(A3346,'DATA (2)'!A:G,5,0)</f>
        <v>1004.83</v>
      </c>
      <c r="G3346" s="50">
        <f>IFERROR(F3346*(1-VLOOKUP(C3346,ГОЛОВНА!K:L,2,0)), "-")</f>
        <v>1004.83</v>
      </c>
    </row>
    <row r="3347" spans="1:7" x14ac:dyDescent="0.3">
      <c r="A3347" s="80">
        <v>96501056</v>
      </c>
      <c r="B3347" s="53" t="str">
        <f>VLOOKUP(A3347,'DATA (2)'!A:G,2,0)</f>
        <v xml:space="preserve">CRN10-1 A-FGJ-A-E-HQQE 3x230/400 50 HZ  </v>
      </c>
      <c r="C3347" s="50" t="str">
        <f>VLOOKUP(A3347,'DATA (2)'!A:G,4,0)</f>
        <v>GI</v>
      </c>
      <c r="D3347" s="51"/>
      <c r="E3347" s="50"/>
      <c r="F3347" s="50">
        <f>VLOOKUP(A3347,'DATA (2)'!A:G,5,0)</f>
        <v>975.94</v>
      </c>
      <c r="G3347" s="50">
        <f>IFERROR(F3347*(1-VLOOKUP(C3347,ГОЛОВНА!K:L,2,0)), "-")</f>
        <v>975.94</v>
      </c>
    </row>
    <row r="3348" spans="1:7" x14ac:dyDescent="0.3">
      <c r="A3348" s="80">
        <v>96500951</v>
      </c>
      <c r="B3348" s="53" t="str">
        <f>VLOOKUP(A3348,'DATA (2)'!A:G,2,0)</f>
        <v xml:space="preserve">Верт.насос CRN10-1 A-FGJ-A-V-HQQV 1x22  </v>
      </c>
      <c r="C3348" s="50" t="str">
        <f>VLOOKUP(A3348,'DATA (2)'!A:G,4,0)</f>
        <v>GI</v>
      </c>
      <c r="D3348" s="51"/>
      <c r="E3348" s="50"/>
      <c r="F3348" s="50">
        <f>VLOOKUP(A3348,'DATA (2)'!A:G,5,0)</f>
        <v>1027.96</v>
      </c>
      <c r="G3348" s="50">
        <f>IFERROR(F3348*(1-VLOOKUP(C3348,ГОЛОВНА!K:L,2,0)), "-")</f>
        <v>1027.96</v>
      </c>
    </row>
    <row r="3349" spans="1:7" x14ac:dyDescent="0.3">
      <c r="A3349" s="80">
        <v>96501181</v>
      </c>
      <c r="B3349" s="53" t="str">
        <f>VLOOKUP(A3349,'DATA (2)'!A:G,2,0)</f>
        <v xml:space="preserve">Верт.насос  CRN10-1 A-FGJ-A-V-HQQV 3x2  </v>
      </c>
      <c r="C3349" s="50" t="str">
        <f>VLOOKUP(A3349,'DATA (2)'!A:G,4,0)</f>
        <v>GI</v>
      </c>
      <c r="D3349" s="51"/>
      <c r="E3349" s="50"/>
      <c r="F3349" s="50">
        <f>VLOOKUP(A3349,'DATA (2)'!A:G,5,0)</f>
        <v>999.08</v>
      </c>
      <c r="G3349" s="50">
        <f>IFERROR(F3349*(1-VLOOKUP(C3349,ГОЛОВНА!K:L,2,0)), "-")</f>
        <v>999.08</v>
      </c>
    </row>
    <row r="3350" spans="1:7" x14ac:dyDescent="0.3">
      <c r="A3350" s="80">
        <v>96500897</v>
      </c>
      <c r="B3350" s="53" t="str">
        <f>VLOOKUP(A3350,'DATA (2)'!A:G,2,0)</f>
        <v xml:space="preserve">Верт.насос CRN10-1 A-P-A-E-HQQE 1x220/  </v>
      </c>
      <c r="C3350" s="50" t="str">
        <f>VLOOKUP(A3350,'DATA (2)'!A:G,4,0)</f>
        <v>GI</v>
      </c>
      <c r="D3350" s="51"/>
      <c r="E3350" s="50"/>
      <c r="F3350" s="50">
        <f>VLOOKUP(A3350,'DATA (2)'!A:G,5,0)</f>
        <v>941.2</v>
      </c>
      <c r="G3350" s="50">
        <f>IFERROR(F3350*(1-VLOOKUP(C3350,ГОЛОВНА!K:L,2,0)), "-")</f>
        <v>941.2</v>
      </c>
    </row>
    <row r="3351" spans="1:7" x14ac:dyDescent="0.3">
      <c r="A3351" s="80">
        <v>96501040</v>
      </c>
      <c r="B3351" s="53" t="str">
        <f>VLOOKUP(A3351,'DATA (2)'!A:G,2,0)</f>
        <v xml:space="preserve">Верт.насос  CRN10-1 A-P-A-E-HQQE 3x230  </v>
      </c>
      <c r="C3351" s="50" t="str">
        <f>VLOOKUP(A3351,'DATA (2)'!A:G,4,0)</f>
        <v>GI</v>
      </c>
      <c r="D3351" s="51"/>
      <c r="E3351" s="50"/>
      <c r="F3351" s="50">
        <f>VLOOKUP(A3351,'DATA (2)'!A:G,5,0)</f>
        <v>912.32</v>
      </c>
      <c r="G3351" s="50">
        <f>IFERROR(F3351*(1-VLOOKUP(C3351,ГОЛОВНА!K:L,2,0)), "-")</f>
        <v>912.32</v>
      </c>
    </row>
    <row r="3352" spans="1:7" x14ac:dyDescent="0.3">
      <c r="A3352" s="80">
        <v>96500945</v>
      </c>
      <c r="B3352" s="53" t="str">
        <f>VLOOKUP(A3352,'DATA (2)'!A:G,2,0)</f>
        <v xml:space="preserve">Верт.насос CRN10-1 A-P-A-V-HQQV 1x220/  </v>
      </c>
      <c r="C3352" s="50" t="str">
        <f>VLOOKUP(A3352,'DATA (2)'!A:G,4,0)</f>
        <v>GI</v>
      </c>
      <c r="D3352" s="51"/>
      <c r="E3352" s="50"/>
      <c r="F3352" s="50">
        <f>VLOOKUP(A3352,'DATA (2)'!A:G,5,0)</f>
        <v>964.34</v>
      </c>
      <c r="G3352" s="50">
        <f>IFERROR(F3352*(1-VLOOKUP(C3352,ГОЛОВНА!K:L,2,0)), "-")</f>
        <v>964.34</v>
      </c>
    </row>
    <row r="3353" spans="1:7" x14ac:dyDescent="0.3">
      <c r="A3353" s="80">
        <v>96501165</v>
      </c>
      <c r="B3353" s="53" t="str">
        <f>VLOOKUP(A3353,'DATA (2)'!A:G,2,0)</f>
        <v xml:space="preserve">Верт.насос  CRN10-1 A-P-A-V-HQQV 3x230  </v>
      </c>
      <c r="C3353" s="50" t="str">
        <f>VLOOKUP(A3353,'DATA (2)'!A:G,4,0)</f>
        <v>GI</v>
      </c>
      <c r="D3353" s="51"/>
      <c r="E3353" s="50"/>
      <c r="F3353" s="50">
        <f>VLOOKUP(A3353,'DATA (2)'!A:G,5,0)</f>
        <v>935.45</v>
      </c>
      <c r="G3353" s="50">
        <f>IFERROR(F3353*(1-VLOOKUP(C3353,ГОЛОВНА!K:L,2,0)), "-")</f>
        <v>935.45</v>
      </c>
    </row>
    <row r="3354" spans="1:7" x14ac:dyDescent="0.3">
      <c r="A3354" s="80">
        <v>96500910</v>
      </c>
      <c r="B3354" s="53" t="str">
        <f>VLOOKUP(A3354,'DATA (2)'!A:G,2,0)</f>
        <v xml:space="preserve">Верт.насос CRN10-2 A-CA-A-E-HQQE 1x220  </v>
      </c>
      <c r="C3354" s="50" t="str">
        <f>VLOOKUP(A3354,'DATA (2)'!A:G,4,0)</f>
        <v>GI</v>
      </c>
      <c r="D3354" s="51"/>
      <c r="E3354" s="50"/>
      <c r="F3354" s="50">
        <f>VLOOKUP(A3354,'DATA (2)'!A:G,5,0)</f>
        <v>1049.52</v>
      </c>
      <c r="G3354" s="50">
        <f>IFERROR(F3354*(1-VLOOKUP(C3354,ГОЛОВНА!K:L,2,0)), "-")</f>
        <v>1049.52</v>
      </c>
    </row>
    <row r="3355" spans="1:7" x14ac:dyDescent="0.3">
      <c r="A3355" s="80">
        <v>96501073</v>
      </c>
      <c r="B3355" s="53" t="str">
        <f>VLOOKUP(A3355,'DATA (2)'!A:G,2,0)</f>
        <v xml:space="preserve">Верт.насос CRN10-2 A-CA-A-E-HQQE 3x230  </v>
      </c>
      <c r="C3355" s="50" t="str">
        <f>VLOOKUP(A3355,'DATA (2)'!A:G,4,0)</f>
        <v>GI</v>
      </c>
      <c r="D3355" s="51"/>
      <c r="E3355" s="50"/>
      <c r="F3355" s="50">
        <f>VLOOKUP(A3355,'DATA (2)'!A:G,5,0)</f>
        <v>975.58</v>
      </c>
      <c r="G3355" s="50">
        <f>IFERROR(F3355*(1-VLOOKUP(C3355,ГОЛОВНА!K:L,2,0)), "-")</f>
        <v>975.58</v>
      </c>
    </row>
    <row r="3356" spans="1:7" x14ac:dyDescent="0.3">
      <c r="A3356" s="80">
        <v>96500958</v>
      </c>
      <c r="B3356" s="53" t="str">
        <f>VLOOKUP(A3356,'DATA (2)'!A:G,2,0)</f>
        <v xml:space="preserve">Верт.насос CRN10-2 A-CA-A-V-HQQV 1x220  </v>
      </c>
      <c r="C3356" s="50" t="str">
        <f>VLOOKUP(A3356,'DATA (2)'!A:G,4,0)</f>
        <v>GI</v>
      </c>
      <c r="D3356" s="51"/>
      <c r="E3356" s="50"/>
      <c r="F3356" s="50">
        <f>VLOOKUP(A3356,'DATA (2)'!A:G,5,0)</f>
        <v>1072.6600000000001</v>
      </c>
      <c r="G3356" s="50">
        <f>IFERROR(F3356*(1-VLOOKUP(C3356,ГОЛОВНА!K:L,2,0)), "-")</f>
        <v>1072.6600000000001</v>
      </c>
    </row>
    <row r="3357" spans="1:7" x14ac:dyDescent="0.3">
      <c r="A3357" s="80">
        <v>96501198</v>
      </c>
      <c r="B3357" s="53" t="str">
        <f>VLOOKUP(A3357,'DATA (2)'!A:G,2,0)</f>
        <v xml:space="preserve">Верт.насос CRN10-2 A-CA-A-V-HQQV 3x230  </v>
      </c>
      <c r="C3357" s="50" t="str">
        <f>VLOOKUP(A3357,'DATA (2)'!A:G,4,0)</f>
        <v>GI</v>
      </c>
      <c r="D3357" s="51"/>
      <c r="E3357" s="50"/>
      <c r="F3357" s="50">
        <f>VLOOKUP(A3357,'DATA (2)'!A:G,5,0)</f>
        <v>998.72</v>
      </c>
      <c r="G3357" s="50">
        <f>IFERROR(F3357*(1-VLOOKUP(C3357,ГОЛОВНА!K:L,2,0)), "-")</f>
        <v>998.72</v>
      </c>
    </row>
    <row r="3358" spans="1:7" x14ac:dyDescent="0.3">
      <c r="A3358" s="80">
        <v>96500904</v>
      </c>
      <c r="B3358" s="53" t="str">
        <f>VLOOKUP(A3358,'DATA (2)'!A:G,2,0)</f>
        <v xml:space="preserve">Верт.насос CRN10-2 A-FGJ-A-E-HQQE 1x22  </v>
      </c>
      <c r="C3358" s="50" t="str">
        <f>VLOOKUP(A3358,'DATA (2)'!A:G,4,0)</f>
        <v>GI</v>
      </c>
      <c r="D3358" s="51"/>
      <c r="E3358" s="50"/>
      <c r="F3358" s="50">
        <f>VLOOKUP(A3358,'DATA (2)'!A:G,5,0)</f>
        <v>1113.1500000000001</v>
      </c>
      <c r="G3358" s="50">
        <f>IFERROR(F3358*(1-VLOOKUP(C3358,ГОЛОВНА!K:L,2,0)), "-")</f>
        <v>1113.1500000000001</v>
      </c>
    </row>
    <row r="3359" spans="1:7" x14ac:dyDescent="0.3">
      <c r="A3359" s="80">
        <v>96501057</v>
      </c>
      <c r="B3359" s="53" t="str">
        <f>VLOOKUP(A3359,'DATA (2)'!A:G,2,0)</f>
        <v xml:space="preserve">Верт.насос CRN10-2 A-FGJ-A-E-HQQE 3x23  </v>
      </c>
      <c r="C3359" s="50" t="str">
        <f>VLOOKUP(A3359,'DATA (2)'!A:G,4,0)</f>
        <v>GI</v>
      </c>
      <c r="D3359" s="51"/>
      <c r="E3359" s="50"/>
      <c r="F3359" s="50">
        <f>VLOOKUP(A3359,'DATA (2)'!A:G,5,0)</f>
        <v>1039.21</v>
      </c>
      <c r="G3359" s="50">
        <f>IFERROR(F3359*(1-VLOOKUP(C3359,ГОЛОВНА!K:L,2,0)), "-")</f>
        <v>1039.21</v>
      </c>
    </row>
    <row r="3360" spans="1:7" x14ac:dyDescent="0.3">
      <c r="A3360" s="80">
        <v>96500952</v>
      </c>
      <c r="B3360" s="53" t="str">
        <f>VLOOKUP(A3360,'DATA (2)'!A:G,2,0)</f>
        <v xml:space="preserve">Верт.насос CRN10-2 A-FGJ-A-V-HQQV 1x22  </v>
      </c>
      <c r="C3360" s="50" t="str">
        <f>VLOOKUP(A3360,'DATA (2)'!A:G,4,0)</f>
        <v>GI</v>
      </c>
      <c r="D3360" s="51"/>
      <c r="E3360" s="50"/>
      <c r="F3360" s="50">
        <f>VLOOKUP(A3360,'DATA (2)'!A:G,5,0)</f>
        <v>1136.28</v>
      </c>
      <c r="G3360" s="50">
        <f>IFERROR(F3360*(1-VLOOKUP(C3360,ГОЛОВНА!K:L,2,0)), "-")</f>
        <v>1136.28</v>
      </c>
    </row>
    <row r="3361" spans="1:7" x14ac:dyDescent="0.3">
      <c r="A3361" s="80">
        <v>96501182</v>
      </c>
      <c r="B3361" s="53" t="str">
        <f>VLOOKUP(A3361,'DATA (2)'!A:G,2,0)</f>
        <v xml:space="preserve">Верт.насос CRN10-2 A-FGJ-A-V-HQQV 3x23  </v>
      </c>
      <c r="C3361" s="50" t="str">
        <f>VLOOKUP(A3361,'DATA (2)'!A:G,4,0)</f>
        <v>GI</v>
      </c>
      <c r="D3361" s="51"/>
      <c r="E3361" s="50"/>
      <c r="F3361" s="50">
        <f>VLOOKUP(A3361,'DATA (2)'!A:G,5,0)</f>
        <v>1062.3399999999999</v>
      </c>
      <c r="G3361" s="50">
        <f>IFERROR(F3361*(1-VLOOKUP(C3361,ГОЛОВНА!K:L,2,0)), "-")</f>
        <v>1062.3399999999999</v>
      </c>
    </row>
    <row r="3362" spans="1:7" x14ac:dyDescent="0.3">
      <c r="A3362" s="80">
        <v>96500898</v>
      </c>
      <c r="B3362" s="53" t="str">
        <f>VLOOKUP(A3362,'DATA (2)'!A:G,2,0)</f>
        <v xml:space="preserve">Верт.насос CRN10-2 A-P-A-E-HQQE 1x220/  </v>
      </c>
      <c r="C3362" s="50" t="str">
        <f>VLOOKUP(A3362,'DATA (2)'!A:G,4,0)</f>
        <v>GI</v>
      </c>
      <c r="D3362" s="51"/>
      <c r="E3362" s="50"/>
      <c r="F3362" s="50">
        <f>VLOOKUP(A3362,'DATA (2)'!A:G,5,0)</f>
        <v>1049.52</v>
      </c>
      <c r="G3362" s="50">
        <f>IFERROR(F3362*(1-VLOOKUP(C3362,ГОЛОВНА!K:L,2,0)), "-")</f>
        <v>1049.52</v>
      </c>
    </row>
    <row r="3363" spans="1:7" x14ac:dyDescent="0.3">
      <c r="A3363" s="80">
        <v>96501041</v>
      </c>
      <c r="B3363" s="53" t="str">
        <f>VLOOKUP(A3363,'DATA (2)'!A:G,2,0)</f>
        <v xml:space="preserve">Верт.насос CRN10-2 A-P-A-E-HQQE 3x230/  </v>
      </c>
      <c r="C3363" s="50" t="str">
        <f>VLOOKUP(A3363,'DATA (2)'!A:G,4,0)</f>
        <v>GI</v>
      </c>
      <c r="D3363" s="51"/>
      <c r="E3363" s="50"/>
      <c r="F3363" s="50">
        <f>VLOOKUP(A3363,'DATA (2)'!A:G,5,0)</f>
        <v>975.58</v>
      </c>
      <c r="G3363" s="50">
        <f>IFERROR(F3363*(1-VLOOKUP(C3363,ГОЛОВНА!K:L,2,0)), "-")</f>
        <v>975.58</v>
      </c>
    </row>
    <row r="3364" spans="1:7" x14ac:dyDescent="0.3">
      <c r="A3364" s="80">
        <v>96500946</v>
      </c>
      <c r="B3364" s="53" t="str">
        <f>VLOOKUP(A3364,'DATA (2)'!A:G,2,0)</f>
        <v xml:space="preserve">Верт.насос CRN10-2 A-P-A-V-HQQV 1x220/  </v>
      </c>
      <c r="C3364" s="50" t="str">
        <f>VLOOKUP(A3364,'DATA (2)'!A:G,4,0)</f>
        <v>GI</v>
      </c>
      <c r="D3364" s="51"/>
      <c r="E3364" s="50"/>
      <c r="F3364" s="50">
        <f>VLOOKUP(A3364,'DATA (2)'!A:G,5,0)</f>
        <v>1072.6600000000001</v>
      </c>
      <c r="G3364" s="50">
        <f>IFERROR(F3364*(1-VLOOKUP(C3364,ГОЛОВНА!K:L,2,0)), "-")</f>
        <v>1072.6600000000001</v>
      </c>
    </row>
    <row r="3365" spans="1:7" x14ac:dyDescent="0.3">
      <c r="A3365" s="80">
        <v>96501166</v>
      </c>
      <c r="B3365" s="53" t="str">
        <f>VLOOKUP(A3365,'DATA (2)'!A:G,2,0)</f>
        <v xml:space="preserve">Верт.насос CRN10-2 A-P-A-V-HQQV 3x230/  </v>
      </c>
      <c r="C3365" s="50" t="str">
        <f>VLOOKUP(A3365,'DATA (2)'!A:G,4,0)</f>
        <v>GI</v>
      </c>
      <c r="D3365" s="51"/>
      <c r="E3365" s="50"/>
      <c r="F3365" s="50">
        <f>VLOOKUP(A3365,'DATA (2)'!A:G,5,0)</f>
        <v>998.72</v>
      </c>
      <c r="G3365" s="50">
        <f>IFERROR(F3365*(1-VLOOKUP(C3365,ГОЛОВНА!K:L,2,0)), "-")</f>
        <v>998.72</v>
      </c>
    </row>
    <row r="3366" spans="1:7" x14ac:dyDescent="0.3">
      <c r="A3366" s="80">
        <v>96500911</v>
      </c>
      <c r="B3366" s="53" t="str">
        <f>VLOOKUP(A3366,'DATA (2)'!A:G,2,0)</f>
        <v xml:space="preserve">Верт.насос CRN10-3 A-CA-A-E-HQQE 1x220  </v>
      </c>
      <c r="C3366" s="50" t="str">
        <f>VLOOKUP(A3366,'DATA (2)'!A:G,4,0)</f>
        <v>GI</v>
      </c>
      <c r="D3366" s="51"/>
      <c r="E3366" s="50"/>
      <c r="F3366" s="50">
        <f>VLOOKUP(A3366,'DATA (2)'!A:G,5,0)</f>
        <v>1235.95</v>
      </c>
      <c r="G3366" s="50">
        <f>IFERROR(F3366*(1-VLOOKUP(C3366,ГОЛОВНА!K:L,2,0)), "-")</f>
        <v>1235.95</v>
      </c>
    </row>
    <row r="3367" spans="1:7" x14ac:dyDescent="0.3">
      <c r="A3367" s="80">
        <v>96501074</v>
      </c>
      <c r="B3367" s="53" t="str">
        <f>VLOOKUP(A3367,'DATA (2)'!A:G,2,0)</f>
        <v xml:space="preserve">Верт.насос CRN10-3 A-CA-A-E-HQQE 3x230  </v>
      </c>
      <c r="C3367" s="50" t="str">
        <f>VLOOKUP(A3367,'DATA (2)'!A:G,4,0)</f>
        <v>GI</v>
      </c>
      <c r="D3367" s="51"/>
      <c r="E3367" s="50"/>
      <c r="F3367" s="50">
        <f>VLOOKUP(A3367,'DATA (2)'!A:G,5,0)</f>
        <v>1114.69</v>
      </c>
      <c r="G3367" s="50">
        <f>IFERROR(F3367*(1-VLOOKUP(C3367,ГОЛОВНА!K:L,2,0)), "-")</f>
        <v>1114.69</v>
      </c>
    </row>
    <row r="3368" spans="1:7" x14ac:dyDescent="0.3">
      <c r="A3368" s="80">
        <v>96500959</v>
      </c>
      <c r="B3368" s="53" t="str">
        <f>VLOOKUP(A3368,'DATA (2)'!A:G,2,0)</f>
        <v xml:space="preserve">Верт.насос CRN10-3 A-CA-A-V-HQQV 1x220  </v>
      </c>
      <c r="C3368" s="50" t="str">
        <f>VLOOKUP(A3368,'DATA (2)'!A:G,4,0)</f>
        <v>GI</v>
      </c>
      <c r="D3368" s="51"/>
      <c r="E3368" s="50"/>
      <c r="F3368" s="50">
        <f>VLOOKUP(A3368,'DATA (2)'!A:G,5,0)</f>
        <v>1259.08</v>
      </c>
      <c r="G3368" s="50">
        <f>IFERROR(F3368*(1-VLOOKUP(C3368,ГОЛОВНА!K:L,2,0)), "-")</f>
        <v>1259.08</v>
      </c>
    </row>
    <row r="3369" spans="1:7" x14ac:dyDescent="0.3">
      <c r="A3369" s="80">
        <v>96501199</v>
      </c>
      <c r="B3369" s="53" t="str">
        <f>VLOOKUP(A3369,'DATA (2)'!A:G,2,0)</f>
        <v xml:space="preserve">Верт.насос CRN10-3 A-CA-A-V-HQQV 3x230  </v>
      </c>
      <c r="C3369" s="50" t="str">
        <f>VLOOKUP(A3369,'DATA (2)'!A:G,4,0)</f>
        <v>GI</v>
      </c>
      <c r="D3369" s="51"/>
      <c r="E3369" s="50"/>
      <c r="F3369" s="50">
        <f>VLOOKUP(A3369,'DATA (2)'!A:G,5,0)</f>
        <v>1137.82</v>
      </c>
      <c r="G3369" s="50">
        <f>IFERROR(F3369*(1-VLOOKUP(C3369,ГОЛОВНА!K:L,2,0)), "-")</f>
        <v>1137.82</v>
      </c>
    </row>
    <row r="3370" spans="1:7" x14ac:dyDescent="0.3">
      <c r="A3370" s="80">
        <v>96500905</v>
      </c>
      <c r="B3370" s="53" t="str">
        <f>VLOOKUP(A3370,'DATA (2)'!A:G,2,0)</f>
        <v xml:space="preserve">Верт.насос CRN10-3 A-FGJ-A-E-HQQE 1x22  </v>
      </c>
      <c r="C3370" s="50" t="str">
        <f>VLOOKUP(A3370,'DATA (2)'!A:G,4,0)</f>
        <v>GI</v>
      </c>
      <c r="D3370" s="51"/>
      <c r="E3370" s="50"/>
      <c r="F3370" s="50">
        <f>VLOOKUP(A3370,'DATA (2)'!A:G,5,0)</f>
        <v>1299.57</v>
      </c>
      <c r="G3370" s="50">
        <f>IFERROR(F3370*(1-VLOOKUP(C3370,ГОЛОВНА!K:L,2,0)), "-")</f>
        <v>1299.57</v>
      </c>
    </row>
    <row r="3371" spans="1:7" x14ac:dyDescent="0.3">
      <c r="A3371" s="80">
        <v>96501058</v>
      </c>
      <c r="B3371" s="53" t="str">
        <f>VLOOKUP(A3371,'DATA (2)'!A:G,2,0)</f>
        <v xml:space="preserve">Верт.насос CRN10-3 A-FGJ-A-E-HQQE 3x23  </v>
      </c>
      <c r="C3371" s="50" t="str">
        <f>VLOOKUP(A3371,'DATA (2)'!A:G,4,0)</f>
        <v>GI</v>
      </c>
      <c r="D3371" s="51"/>
      <c r="E3371" s="50"/>
      <c r="F3371" s="50">
        <f>VLOOKUP(A3371,'DATA (2)'!A:G,5,0)</f>
        <v>1178.31</v>
      </c>
      <c r="G3371" s="50">
        <f>IFERROR(F3371*(1-VLOOKUP(C3371,ГОЛОВНА!K:L,2,0)), "-")</f>
        <v>1178.31</v>
      </c>
    </row>
    <row r="3372" spans="1:7" x14ac:dyDescent="0.3">
      <c r="A3372" s="80">
        <v>96500953</v>
      </c>
      <c r="B3372" s="53" t="str">
        <f>VLOOKUP(A3372,'DATA (2)'!A:G,2,0)</f>
        <v xml:space="preserve">Верт.насос CRN10-3 A-FGJ-A-V-HQQV 1x22  </v>
      </c>
      <c r="C3372" s="50" t="str">
        <f>VLOOKUP(A3372,'DATA (2)'!A:G,4,0)</f>
        <v>GI</v>
      </c>
      <c r="D3372" s="51"/>
      <c r="E3372" s="50"/>
      <c r="F3372" s="50">
        <f>VLOOKUP(A3372,'DATA (2)'!A:G,5,0)</f>
        <v>1322.71</v>
      </c>
      <c r="G3372" s="50">
        <f>IFERROR(F3372*(1-VLOOKUP(C3372,ГОЛОВНА!K:L,2,0)), "-")</f>
        <v>1322.71</v>
      </c>
    </row>
    <row r="3373" spans="1:7" x14ac:dyDescent="0.3">
      <c r="A3373" s="80">
        <v>96501183</v>
      </c>
      <c r="B3373" s="53" t="str">
        <f>VLOOKUP(A3373,'DATA (2)'!A:G,2,0)</f>
        <v xml:space="preserve">Верт.насос CRN10-3 A-FGJ-A-V-HQQV 3x23  </v>
      </c>
      <c r="C3373" s="50" t="str">
        <f>VLOOKUP(A3373,'DATA (2)'!A:G,4,0)</f>
        <v>GI</v>
      </c>
      <c r="D3373" s="51"/>
      <c r="E3373" s="50"/>
      <c r="F3373" s="50">
        <f>VLOOKUP(A3373,'DATA (2)'!A:G,5,0)</f>
        <v>1201.45</v>
      </c>
      <c r="G3373" s="50">
        <f>IFERROR(F3373*(1-VLOOKUP(C3373,ГОЛОВНА!K:L,2,0)), "-")</f>
        <v>1201.45</v>
      </c>
    </row>
    <row r="3374" spans="1:7" x14ac:dyDescent="0.3">
      <c r="A3374" s="80">
        <v>96500899</v>
      </c>
      <c r="B3374" s="53" t="str">
        <f>VLOOKUP(A3374,'DATA (2)'!A:G,2,0)</f>
        <v xml:space="preserve">Верт.насос CRN10-3 A-P-A-E-HQQE 1x220/  </v>
      </c>
      <c r="C3374" s="50" t="str">
        <f>VLOOKUP(A3374,'DATA (2)'!A:G,4,0)</f>
        <v>GI</v>
      </c>
      <c r="D3374" s="51"/>
      <c r="E3374" s="50"/>
      <c r="F3374" s="50">
        <f>VLOOKUP(A3374,'DATA (2)'!A:G,5,0)</f>
        <v>1235.95</v>
      </c>
      <c r="G3374" s="50">
        <f>IFERROR(F3374*(1-VLOOKUP(C3374,ГОЛОВНА!K:L,2,0)), "-")</f>
        <v>1235.95</v>
      </c>
    </row>
    <row r="3375" spans="1:7" x14ac:dyDescent="0.3">
      <c r="A3375" s="80">
        <v>96501042</v>
      </c>
      <c r="B3375" s="53" t="str">
        <f>VLOOKUP(A3375,'DATA (2)'!A:G,2,0)</f>
        <v xml:space="preserve">Верт.насос CRN10-3 A-P-A-E-HQQE 3x230/  </v>
      </c>
      <c r="C3375" s="50" t="str">
        <f>VLOOKUP(A3375,'DATA (2)'!A:G,4,0)</f>
        <v>GI</v>
      </c>
      <c r="D3375" s="51"/>
      <c r="E3375" s="50"/>
      <c r="F3375" s="50">
        <f>VLOOKUP(A3375,'DATA (2)'!A:G,5,0)</f>
        <v>1114.69</v>
      </c>
      <c r="G3375" s="50">
        <f>IFERROR(F3375*(1-VLOOKUP(C3375,ГОЛОВНА!K:L,2,0)), "-")</f>
        <v>1114.69</v>
      </c>
    </row>
    <row r="3376" spans="1:7" x14ac:dyDescent="0.3">
      <c r="A3376" s="80">
        <v>96500947</v>
      </c>
      <c r="B3376" s="53" t="str">
        <f>VLOOKUP(A3376,'DATA (2)'!A:G,2,0)</f>
        <v xml:space="preserve">Верт.насос CRN10-3 A-P-A-V-HQQV 1x220/  </v>
      </c>
      <c r="C3376" s="50" t="str">
        <f>VLOOKUP(A3376,'DATA (2)'!A:G,4,0)</f>
        <v>GI</v>
      </c>
      <c r="D3376" s="51"/>
      <c r="E3376" s="50"/>
      <c r="F3376" s="50">
        <f>VLOOKUP(A3376,'DATA (2)'!A:G,5,0)</f>
        <v>1259.08</v>
      </c>
      <c r="G3376" s="50">
        <f>IFERROR(F3376*(1-VLOOKUP(C3376,ГОЛОВНА!K:L,2,0)), "-")</f>
        <v>1259.08</v>
      </c>
    </row>
    <row r="3377" spans="1:7" x14ac:dyDescent="0.3">
      <c r="A3377" s="80">
        <v>96501167</v>
      </c>
      <c r="B3377" s="53" t="str">
        <f>VLOOKUP(A3377,'DATA (2)'!A:G,2,0)</f>
        <v xml:space="preserve">Верт.насос CRN10-3 A-P-A-V-HQQV 3x230/  </v>
      </c>
      <c r="C3377" s="50" t="str">
        <f>VLOOKUP(A3377,'DATA (2)'!A:G,4,0)</f>
        <v>GI</v>
      </c>
      <c r="D3377" s="51"/>
      <c r="E3377" s="50"/>
      <c r="F3377" s="50">
        <f>VLOOKUP(A3377,'DATA (2)'!A:G,5,0)</f>
        <v>1137.82</v>
      </c>
      <c r="G3377" s="50">
        <f>IFERROR(F3377*(1-VLOOKUP(C3377,ГОЛОВНА!K:L,2,0)), "-")</f>
        <v>1137.82</v>
      </c>
    </row>
    <row r="3378" spans="1:7" x14ac:dyDescent="0.3">
      <c r="A3378" s="80">
        <v>96500912</v>
      </c>
      <c r="B3378" s="53" t="str">
        <f>VLOOKUP(A3378,'DATA (2)'!A:G,2,0)</f>
        <v xml:space="preserve">Верт.насос CRN10-4 A-CA-A-E-HQQE 1x220  </v>
      </c>
      <c r="C3378" s="50" t="str">
        <f>VLOOKUP(A3378,'DATA (2)'!A:G,4,0)</f>
        <v>GI</v>
      </c>
      <c r="D3378" s="51"/>
      <c r="E3378" s="50"/>
      <c r="F3378" s="50">
        <f>VLOOKUP(A3378,'DATA (2)'!A:G,5,0)</f>
        <v>1364.47</v>
      </c>
      <c r="G3378" s="50">
        <f>IFERROR(F3378*(1-VLOOKUP(C3378,ГОЛОВНА!K:L,2,0)), "-")</f>
        <v>1364.47</v>
      </c>
    </row>
    <row r="3379" spans="1:7" x14ac:dyDescent="0.3">
      <c r="A3379" s="80">
        <v>96501075</v>
      </c>
      <c r="B3379" s="53" t="str">
        <f>VLOOKUP(A3379,'DATA (2)'!A:G,2,0)</f>
        <v xml:space="preserve">Верт.насос  CRN10-4 A-CA-A-E-HQQE 3x23  </v>
      </c>
      <c r="C3379" s="50" t="str">
        <f>VLOOKUP(A3379,'DATA (2)'!A:G,4,0)</f>
        <v>GI</v>
      </c>
      <c r="D3379" s="51"/>
      <c r="E3379" s="50"/>
      <c r="F3379" s="50">
        <f>VLOOKUP(A3379,'DATA (2)'!A:G,5,0)</f>
        <v>1202.1300000000001</v>
      </c>
      <c r="G3379" s="50">
        <f>IFERROR(F3379*(1-VLOOKUP(C3379,ГОЛОВНА!K:L,2,0)), "-")</f>
        <v>1202.1300000000001</v>
      </c>
    </row>
    <row r="3380" spans="1:7" x14ac:dyDescent="0.3">
      <c r="A3380" s="80">
        <v>96501301</v>
      </c>
      <c r="B3380" s="53" t="str">
        <f>VLOOKUP(A3380,'DATA (2)'!A:G,2,0)</f>
        <v xml:space="preserve">Верт.насос  CRN10-4 A-CA-A-E-HQQE 3x40  </v>
      </c>
      <c r="C3380" s="50" t="str">
        <f>VLOOKUP(A3380,'DATA (2)'!A:G,4,0)</f>
        <v>GI</v>
      </c>
      <c r="D3380" s="51"/>
      <c r="E3380" s="50"/>
      <c r="F3380" s="50">
        <f>VLOOKUP(A3380,'DATA (2)'!A:G,5,0)</f>
        <v>1202.1300000000001</v>
      </c>
      <c r="G3380" s="50">
        <f>IFERROR(F3380*(1-VLOOKUP(C3380,ГОЛОВНА!K:L,2,0)), "-")</f>
        <v>1202.1300000000001</v>
      </c>
    </row>
    <row r="3381" spans="1:7" x14ac:dyDescent="0.3">
      <c r="A3381" s="80">
        <v>96500960</v>
      </c>
      <c r="B3381" s="53" t="str">
        <f>VLOOKUP(A3381,'DATA (2)'!A:G,2,0)</f>
        <v xml:space="preserve">Верт.насос CRN10-4 A-CA-A-V-HQQV 1x220  </v>
      </c>
      <c r="C3381" s="50" t="str">
        <f>VLOOKUP(A3381,'DATA (2)'!A:G,4,0)</f>
        <v>GI</v>
      </c>
      <c r="D3381" s="51"/>
      <c r="E3381" s="50"/>
      <c r="F3381" s="50">
        <f>VLOOKUP(A3381,'DATA (2)'!A:G,5,0)</f>
        <v>1387.61</v>
      </c>
      <c r="G3381" s="50">
        <f>IFERROR(F3381*(1-VLOOKUP(C3381,ГОЛОВНА!K:L,2,0)), "-")</f>
        <v>1387.61</v>
      </c>
    </row>
    <row r="3382" spans="1:7" x14ac:dyDescent="0.3">
      <c r="A3382" s="80">
        <v>96501200</v>
      </c>
      <c r="B3382" s="53" t="str">
        <f>VLOOKUP(A3382,'DATA (2)'!A:G,2,0)</f>
        <v xml:space="preserve">Верт.насос  CRN10-4 A-CA-A-V-HQQV 3x23  </v>
      </c>
      <c r="C3382" s="50" t="str">
        <f>VLOOKUP(A3382,'DATA (2)'!A:G,4,0)</f>
        <v>GI</v>
      </c>
      <c r="D3382" s="51"/>
      <c r="E3382" s="50"/>
      <c r="F3382" s="50">
        <f>VLOOKUP(A3382,'DATA (2)'!A:G,5,0)</f>
        <v>1225.26</v>
      </c>
      <c r="G3382" s="50">
        <f>IFERROR(F3382*(1-VLOOKUP(C3382,ГОЛОВНА!K:L,2,0)), "-")</f>
        <v>1225.26</v>
      </c>
    </row>
    <row r="3383" spans="1:7" x14ac:dyDescent="0.3">
      <c r="A3383" s="80">
        <v>96501402</v>
      </c>
      <c r="B3383" s="53" t="str">
        <f>VLOOKUP(A3383,'DATA (2)'!A:G,2,0)</f>
        <v xml:space="preserve">Верт.насос  CRN10-4 A-CA-A-V-HQQV 3x40  </v>
      </c>
      <c r="C3383" s="50" t="str">
        <f>VLOOKUP(A3383,'DATA (2)'!A:G,4,0)</f>
        <v>GI</v>
      </c>
      <c r="D3383" s="51"/>
      <c r="E3383" s="50"/>
      <c r="F3383" s="50">
        <f>VLOOKUP(A3383,'DATA (2)'!A:G,5,0)</f>
        <v>1225.26</v>
      </c>
      <c r="G3383" s="50">
        <f>IFERROR(F3383*(1-VLOOKUP(C3383,ГОЛОВНА!K:L,2,0)), "-")</f>
        <v>1225.26</v>
      </c>
    </row>
    <row r="3384" spans="1:7" x14ac:dyDescent="0.3">
      <c r="A3384" s="80">
        <v>96500906</v>
      </c>
      <c r="B3384" s="53" t="str">
        <f>VLOOKUP(A3384,'DATA (2)'!A:G,2,0)</f>
        <v xml:space="preserve">Верт.насос CRN10-4 A-FGJ-A-E-HQQE 1x22  </v>
      </c>
      <c r="C3384" s="50" t="str">
        <f>VLOOKUP(A3384,'DATA (2)'!A:G,4,0)</f>
        <v>GI</v>
      </c>
      <c r="D3384" s="51"/>
      <c r="E3384" s="50"/>
      <c r="F3384" s="50">
        <f>VLOOKUP(A3384,'DATA (2)'!A:G,5,0)</f>
        <v>1428.1</v>
      </c>
      <c r="G3384" s="50">
        <f>IFERROR(F3384*(1-VLOOKUP(C3384,ГОЛОВНА!K:L,2,0)), "-")</f>
        <v>1428.1</v>
      </c>
    </row>
    <row r="3385" spans="1:7" x14ac:dyDescent="0.3">
      <c r="A3385" s="80">
        <v>96501059</v>
      </c>
      <c r="B3385" s="53" t="str">
        <f>VLOOKUP(A3385,'DATA (2)'!A:G,2,0)</f>
        <v>Верт. насос CRN10-4 A-FGJ-A-E-HQQE 3x230</v>
      </c>
      <c r="C3385" s="50" t="str">
        <f>VLOOKUP(A3385,'DATA (2)'!A:G,4,0)</f>
        <v>GI</v>
      </c>
      <c r="D3385" s="51"/>
      <c r="E3385" s="50"/>
      <c r="F3385" s="50">
        <f>VLOOKUP(A3385,'DATA (2)'!A:G,5,0)</f>
        <v>1265.75</v>
      </c>
      <c r="G3385" s="50">
        <f>IFERROR(F3385*(1-VLOOKUP(C3385,ГОЛОВНА!K:L,2,0)), "-")</f>
        <v>1265.75</v>
      </c>
    </row>
    <row r="3386" spans="1:7" x14ac:dyDescent="0.3">
      <c r="A3386" s="80">
        <v>96501288</v>
      </c>
      <c r="B3386" s="53" t="str">
        <f>VLOOKUP(A3386,'DATA (2)'!A:G,2,0)</f>
        <v xml:space="preserve">Верт.насос  CRN10-4 A-FGJ-A-E-HQQE 3x4  </v>
      </c>
      <c r="C3386" s="50" t="str">
        <f>VLOOKUP(A3386,'DATA (2)'!A:G,4,0)</f>
        <v>GI</v>
      </c>
      <c r="D3386" s="51"/>
      <c r="E3386" s="50"/>
      <c r="F3386" s="50">
        <f>VLOOKUP(A3386,'DATA (2)'!A:G,5,0)</f>
        <v>1265.75</v>
      </c>
      <c r="G3386" s="50">
        <f>IFERROR(F3386*(1-VLOOKUP(C3386,ГОЛОВНА!K:L,2,0)), "-")</f>
        <v>1265.75</v>
      </c>
    </row>
    <row r="3387" spans="1:7" x14ac:dyDescent="0.3">
      <c r="A3387" s="80">
        <v>96500954</v>
      </c>
      <c r="B3387" s="53" t="str">
        <f>VLOOKUP(A3387,'DATA (2)'!A:G,2,0)</f>
        <v xml:space="preserve">Верт.насос CRN10-4 A-FGJ-A-V-HQQV 1x22  </v>
      </c>
      <c r="C3387" s="50" t="str">
        <f>VLOOKUP(A3387,'DATA (2)'!A:G,4,0)</f>
        <v>GI</v>
      </c>
      <c r="D3387" s="51"/>
      <c r="E3387" s="50"/>
      <c r="F3387" s="50">
        <f>VLOOKUP(A3387,'DATA (2)'!A:G,5,0)</f>
        <v>1451.23</v>
      </c>
      <c r="G3387" s="50">
        <f>IFERROR(F3387*(1-VLOOKUP(C3387,ГОЛОВНА!K:L,2,0)), "-")</f>
        <v>1451.23</v>
      </c>
    </row>
    <row r="3388" spans="1:7" x14ac:dyDescent="0.3">
      <c r="A3388" s="80">
        <v>96501184</v>
      </c>
      <c r="B3388" s="53" t="str">
        <f>VLOOKUP(A3388,'DATA (2)'!A:G,2,0)</f>
        <v xml:space="preserve">Верт.насос  CRN10-4 A-FGJ-A-V-HQQV 3x2  </v>
      </c>
      <c r="C3388" s="50" t="str">
        <f>VLOOKUP(A3388,'DATA (2)'!A:G,4,0)</f>
        <v>GI</v>
      </c>
      <c r="D3388" s="51"/>
      <c r="E3388" s="50"/>
      <c r="F3388" s="50">
        <f>VLOOKUP(A3388,'DATA (2)'!A:G,5,0)</f>
        <v>1288.8900000000001</v>
      </c>
      <c r="G3388" s="50">
        <f>IFERROR(F3388*(1-VLOOKUP(C3388,ГОЛОВНА!K:L,2,0)), "-")</f>
        <v>1288.8900000000001</v>
      </c>
    </row>
    <row r="3389" spans="1:7" x14ac:dyDescent="0.3">
      <c r="A3389" s="80">
        <v>96501389</v>
      </c>
      <c r="B3389" s="53" t="str">
        <f>VLOOKUP(A3389,'DATA (2)'!A:G,2,0)</f>
        <v xml:space="preserve">Верт.насос  CRN10-4 A-FGJ-A-V-HQQV 3x4  </v>
      </c>
      <c r="C3389" s="50" t="str">
        <f>VLOOKUP(A3389,'DATA (2)'!A:G,4,0)</f>
        <v>GI</v>
      </c>
      <c r="D3389" s="51"/>
      <c r="E3389" s="50"/>
      <c r="F3389" s="50">
        <f>VLOOKUP(A3389,'DATA (2)'!A:G,5,0)</f>
        <v>1288.8900000000001</v>
      </c>
      <c r="G3389" s="50">
        <f>IFERROR(F3389*(1-VLOOKUP(C3389,ГОЛОВНА!K:L,2,0)), "-")</f>
        <v>1288.8900000000001</v>
      </c>
    </row>
    <row r="3390" spans="1:7" x14ac:dyDescent="0.3">
      <c r="A3390" s="80">
        <v>96500900</v>
      </c>
      <c r="B3390" s="53" t="str">
        <f>VLOOKUP(A3390,'DATA (2)'!A:G,2,0)</f>
        <v xml:space="preserve">Верт.насос CRN10-4 A-P-A-E-HQQE 1x220/  </v>
      </c>
      <c r="C3390" s="50" t="str">
        <f>VLOOKUP(A3390,'DATA (2)'!A:G,4,0)</f>
        <v>GI</v>
      </c>
      <c r="D3390" s="51"/>
      <c r="E3390" s="50"/>
      <c r="F3390" s="50">
        <f>VLOOKUP(A3390,'DATA (2)'!A:G,5,0)</f>
        <v>1364.47</v>
      </c>
      <c r="G3390" s="50">
        <f>IFERROR(F3390*(1-VLOOKUP(C3390,ГОЛОВНА!K:L,2,0)), "-")</f>
        <v>1364.47</v>
      </c>
    </row>
    <row r="3391" spans="1:7" x14ac:dyDescent="0.3">
      <c r="A3391" s="80">
        <v>96501043</v>
      </c>
      <c r="B3391" s="53" t="str">
        <f>VLOOKUP(A3391,'DATA (2)'!A:G,2,0)</f>
        <v xml:space="preserve">Верт.насос CRN10-4 A-P-A-E-HQQE         </v>
      </c>
      <c r="C3391" s="50" t="str">
        <f>VLOOKUP(A3391,'DATA (2)'!A:G,4,0)</f>
        <v>GI</v>
      </c>
      <c r="D3391" s="51"/>
      <c r="E3391" s="50"/>
      <c r="F3391" s="50">
        <f>VLOOKUP(A3391,'DATA (2)'!A:G,5,0)</f>
        <v>1202.1300000000001</v>
      </c>
      <c r="G3391" s="50">
        <f>IFERROR(F3391*(1-VLOOKUP(C3391,ГОЛОВНА!K:L,2,0)), "-")</f>
        <v>1202.1300000000001</v>
      </c>
    </row>
    <row r="3392" spans="1:7" x14ac:dyDescent="0.3">
      <c r="A3392" s="80">
        <v>96501275</v>
      </c>
      <c r="B3392" s="53" t="str">
        <f>VLOOKUP(A3392,'DATA (2)'!A:G,2,0)</f>
        <v xml:space="preserve">Верт.насос  CRN10-4 A-P-A-E-HQQE 3x400  </v>
      </c>
      <c r="C3392" s="50" t="str">
        <f>VLOOKUP(A3392,'DATA (2)'!A:G,4,0)</f>
        <v>GI</v>
      </c>
      <c r="D3392" s="51"/>
      <c r="E3392" s="50"/>
      <c r="F3392" s="50">
        <f>VLOOKUP(A3392,'DATA (2)'!A:G,5,0)</f>
        <v>1202.1300000000001</v>
      </c>
      <c r="G3392" s="50">
        <f>IFERROR(F3392*(1-VLOOKUP(C3392,ГОЛОВНА!K:L,2,0)), "-")</f>
        <v>1202.1300000000001</v>
      </c>
    </row>
    <row r="3393" spans="1:7" x14ac:dyDescent="0.3">
      <c r="A3393" s="80">
        <v>96500948</v>
      </c>
      <c r="B3393" s="53" t="str">
        <f>VLOOKUP(A3393,'DATA (2)'!A:G,2,0)</f>
        <v xml:space="preserve">Верт.насос CRN10-4 A-P-A-V-HQQV 1x220/  </v>
      </c>
      <c r="C3393" s="50" t="str">
        <f>VLOOKUP(A3393,'DATA (2)'!A:G,4,0)</f>
        <v>GI</v>
      </c>
      <c r="D3393" s="51"/>
      <c r="E3393" s="50"/>
      <c r="F3393" s="50">
        <f>VLOOKUP(A3393,'DATA (2)'!A:G,5,0)</f>
        <v>1387.61</v>
      </c>
      <c r="G3393" s="50">
        <f>IFERROR(F3393*(1-VLOOKUP(C3393,ГОЛОВНА!K:L,2,0)), "-")</f>
        <v>1387.61</v>
      </c>
    </row>
    <row r="3394" spans="1:7" x14ac:dyDescent="0.3">
      <c r="A3394" s="80">
        <v>96501168</v>
      </c>
      <c r="B3394" s="53" t="str">
        <f>VLOOKUP(A3394,'DATA (2)'!A:G,2,0)</f>
        <v xml:space="preserve">Верт.насос  CRN10-4 A-P-A-V-HQQV 3x230  </v>
      </c>
      <c r="C3394" s="50" t="str">
        <f>VLOOKUP(A3394,'DATA (2)'!A:G,4,0)</f>
        <v>GI</v>
      </c>
      <c r="D3394" s="51"/>
      <c r="E3394" s="50"/>
      <c r="F3394" s="50">
        <f>VLOOKUP(A3394,'DATA (2)'!A:G,5,0)</f>
        <v>1225.26</v>
      </c>
      <c r="G3394" s="50">
        <f>IFERROR(F3394*(1-VLOOKUP(C3394,ГОЛОВНА!K:L,2,0)), "-")</f>
        <v>1225.26</v>
      </c>
    </row>
    <row r="3395" spans="1:7" x14ac:dyDescent="0.3">
      <c r="A3395" s="80">
        <v>96501376</v>
      </c>
      <c r="B3395" s="53" t="str">
        <f>VLOOKUP(A3395,'DATA (2)'!A:G,2,0)</f>
        <v xml:space="preserve">Верт.насос  CRN10-4 A-P-A-V-HQQV 3x400  </v>
      </c>
      <c r="C3395" s="50" t="str">
        <f>VLOOKUP(A3395,'DATA (2)'!A:G,4,0)</f>
        <v>GI</v>
      </c>
      <c r="D3395" s="51"/>
      <c r="E3395" s="50"/>
      <c r="F3395" s="50">
        <f>VLOOKUP(A3395,'DATA (2)'!A:G,5,0)</f>
        <v>1225.26</v>
      </c>
      <c r="G3395" s="50">
        <f>IFERROR(F3395*(1-VLOOKUP(C3395,ГОЛОВНА!K:L,2,0)), "-")</f>
        <v>1225.26</v>
      </c>
    </row>
    <row r="3396" spans="1:7" x14ac:dyDescent="0.3">
      <c r="A3396" s="80">
        <v>96500913</v>
      </c>
      <c r="B3396" s="53" t="str">
        <f>VLOOKUP(A3396,'DATA (2)'!A:G,2,0)</f>
        <v xml:space="preserve">Верт.насос CRN10-5 A-CA-A-E-HQQE 1x220  </v>
      </c>
      <c r="C3396" s="50" t="str">
        <f>VLOOKUP(A3396,'DATA (2)'!A:G,4,0)</f>
        <v>GI</v>
      </c>
      <c r="D3396" s="51"/>
      <c r="E3396" s="50"/>
      <c r="F3396" s="50">
        <f>VLOOKUP(A3396,'DATA (2)'!A:G,5,0)</f>
        <v>1489.35</v>
      </c>
      <c r="G3396" s="50">
        <f>IFERROR(F3396*(1-VLOOKUP(C3396,ГОЛОВНА!K:L,2,0)), "-")</f>
        <v>1489.35</v>
      </c>
    </row>
    <row r="3397" spans="1:7" x14ac:dyDescent="0.3">
      <c r="A3397" s="80">
        <v>96501076</v>
      </c>
      <c r="B3397" s="53" t="str">
        <f>VLOOKUP(A3397,'DATA (2)'!A:G,2,0)</f>
        <v xml:space="preserve">Верт.насос  CRN10-5 A-CA-A-E-HQQE 3x23  </v>
      </c>
      <c r="C3397" s="50" t="str">
        <f>VLOOKUP(A3397,'DATA (2)'!A:G,4,0)</f>
        <v>GI</v>
      </c>
      <c r="D3397" s="51"/>
      <c r="E3397" s="50"/>
      <c r="F3397" s="50">
        <f>VLOOKUP(A3397,'DATA (2)'!A:G,5,0)</f>
        <v>1312.75</v>
      </c>
      <c r="G3397" s="50">
        <f>IFERROR(F3397*(1-VLOOKUP(C3397,ГОЛОВНА!K:L,2,0)), "-")</f>
        <v>1312.75</v>
      </c>
    </row>
    <row r="3398" spans="1:7" x14ac:dyDescent="0.3">
      <c r="A3398" s="80">
        <v>96501302</v>
      </c>
      <c r="B3398" s="53" t="str">
        <f>VLOOKUP(A3398,'DATA (2)'!A:G,2,0)</f>
        <v xml:space="preserve">Верт.насос  CRN10-5 A-CA-A-E-HQQE 3x40  </v>
      </c>
      <c r="C3398" s="50" t="str">
        <f>VLOOKUP(A3398,'DATA (2)'!A:G,4,0)</f>
        <v>GI</v>
      </c>
      <c r="D3398" s="51"/>
      <c r="E3398" s="50"/>
      <c r="F3398" s="50">
        <f>VLOOKUP(A3398,'DATA (2)'!A:G,5,0)</f>
        <v>1312.75</v>
      </c>
      <c r="G3398" s="50">
        <f>IFERROR(F3398*(1-VLOOKUP(C3398,ГОЛОВНА!K:L,2,0)), "-")</f>
        <v>1312.75</v>
      </c>
    </row>
    <row r="3399" spans="1:7" x14ac:dyDescent="0.3">
      <c r="A3399" s="80">
        <v>96500961</v>
      </c>
      <c r="B3399" s="53" t="str">
        <f>VLOOKUP(A3399,'DATA (2)'!A:G,2,0)</f>
        <v xml:space="preserve">Верт.насос CRN10-5 A-CA-A-V-HQQV 1x220  </v>
      </c>
      <c r="C3399" s="50" t="str">
        <f>VLOOKUP(A3399,'DATA (2)'!A:G,4,0)</f>
        <v>GI</v>
      </c>
      <c r="D3399" s="51"/>
      <c r="E3399" s="50"/>
      <c r="F3399" s="50">
        <f>VLOOKUP(A3399,'DATA (2)'!A:G,5,0)</f>
        <v>1512.49</v>
      </c>
      <c r="G3399" s="50">
        <f>IFERROR(F3399*(1-VLOOKUP(C3399,ГОЛОВНА!K:L,2,0)), "-")</f>
        <v>1512.49</v>
      </c>
    </row>
    <row r="3400" spans="1:7" x14ac:dyDescent="0.3">
      <c r="A3400" s="80">
        <v>96501201</v>
      </c>
      <c r="B3400" s="53" t="str">
        <f>VLOOKUP(A3400,'DATA (2)'!A:G,2,0)</f>
        <v xml:space="preserve">Верт.насос  CRN10-5 A-CA-A-V-HQQV 3x23  </v>
      </c>
      <c r="C3400" s="50" t="str">
        <f>VLOOKUP(A3400,'DATA (2)'!A:G,4,0)</f>
        <v>GI</v>
      </c>
      <c r="D3400" s="51"/>
      <c r="E3400" s="50"/>
      <c r="F3400" s="50">
        <f>VLOOKUP(A3400,'DATA (2)'!A:G,5,0)</f>
        <v>1335.89</v>
      </c>
      <c r="G3400" s="50">
        <f>IFERROR(F3400*(1-VLOOKUP(C3400,ГОЛОВНА!K:L,2,0)), "-")</f>
        <v>1335.89</v>
      </c>
    </row>
    <row r="3401" spans="1:7" x14ac:dyDescent="0.3">
      <c r="A3401" s="80">
        <v>96501403</v>
      </c>
      <c r="B3401" s="53" t="str">
        <f>VLOOKUP(A3401,'DATA (2)'!A:G,2,0)</f>
        <v xml:space="preserve">Верт.насос  CRN10-5 A-CA-A-V-HQQV 3x40  </v>
      </c>
      <c r="C3401" s="50" t="str">
        <f>VLOOKUP(A3401,'DATA (2)'!A:G,4,0)</f>
        <v>GI</v>
      </c>
      <c r="D3401" s="51"/>
      <c r="E3401" s="50"/>
      <c r="F3401" s="50">
        <f>VLOOKUP(A3401,'DATA (2)'!A:G,5,0)</f>
        <v>1335.89</v>
      </c>
      <c r="G3401" s="50">
        <f>IFERROR(F3401*(1-VLOOKUP(C3401,ГОЛОВНА!K:L,2,0)), "-")</f>
        <v>1335.89</v>
      </c>
    </row>
    <row r="3402" spans="1:7" x14ac:dyDescent="0.3">
      <c r="A3402" s="80">
        <v>96500907</v>
      </c>
      <c r="B3402" s="53" t="str">
        <f>VLOOKUP(A3402,'DATA (2)'!A:G,2,0)</f>
        <v xml:space="preserve">Верт.насос CRN10-5 A-FGJ-A-E-HQQE 1x22  </v>
      </c>
      <c r="C3402" s="50" t="str">
        <f>VLOOKUP(A3402,'DATA (2)'!A:G,4,0)</f>
        <v>GI</v>
      </c>
      <c r="D3402" s="51"/>
      <c r="E3402" s="50"/>
      <c r="F3402" s="50">
        <f>VLOOKUP(A3402,'DATA (2)'!A:G,5,0)</f>
        <v>1552.98</v>
      </c>
      <c r="G3402" s="50">
        <f>IFERROR(F3402*(1-VLOOKUP(C3402,ГОЛОВНА!K:L,2,0)), "-")</f>
        <v>1552.98</v>
      </c>
    </row>
    <row r="3403" spans="1:7" x14ac:dyDescent="0.3">
      <c r="A3403" s="80">
        <v>96501060</v>
      </c>
      <c r="B3403" s="53" t="str">
        <f>VLOOKUP(A3403,'DATA (2)'!A:G,2,0)</f>
        <v xml:space="preserve">Верт.насос  CRN10-5 A-FGJ-A-E-HQQE 3x2  </v>
      </c>
      <c r="C3403" s="50" t="str">
        <f>VLOOKUP(A3403,'DATA (2)'!A:G,4,0)</f>
        <v>GI</v>
      </c>
      <c r="D3403" s="51"/>
      <c r="E3403" s="50"/>
      <c r="F3403" s="50">
        <f>VLOOKUP(A3403,'DATA (2)'!A:G,5,0)</f>
        <v>1376.38</v>
      </c>
      <c r="G3403" s="50">
        <f>IFERROR(F3403*(1-VLOOKUP(C3403,ГОЛОВНА!K:L,2,0)), "-")</f>
        <v>1376.38</v>
      </c>
    </row>
    <row r="3404" spans="1:7" x14ac:dyDescent="0.3">
      <c r="A3404" s="80">
        <v>96501289</v>
      </c>
      <c r="B3404" s="53" t="str">
        <f>VLOOKUP(A3404,'DATA (2)'!A:G,2,0)</f>
        <v xml:space="preserve">CRN10-5 A-FGJ-A-E-HQQE 3x400D 50 HZ     </v>
      </c>
      <c r="C3404" s="50" t="str">
        <f>VLOOKUP(A3404,'DATA (2)'!A:G,4,0)</f>
        <v>GI</v>
      </c>
      <c r="D3404" s="51"/>
      <c r="E3404" s="50"/>
      <c r="F3404" s="50">
        <f>VLOOKUP(A3404,'DATA (2)'!A:G,5,0)</f>
        <v>1376.38</v>
      </c>
      <c r="G3404" s="50">
        <f>IFERROR(F3404*(1-VLOOKUP(C3404,ГОЛОВНА!K:L,2,0)), "-")</f>
        <v>1376.38</v>
      </c>
    </row>
    <row r="3405" spans="1:7" x14ac:dyDescent="0.3">
      <c r="A3405" s="80">
        <v>96500955</v>
      </c>
      <c r="B3405" s="53" t="str">
        <f>VLOOKUP(A3405,'DATA (2)'!A:G,2,0)</f>
        <v xml:space="preserve">Верт.насос CRN10-5 A-FGJ-A-V-HQQV 1x22  </v>
      </c>
      <c r="C3405" s="50" t="str">
        <f>VLOOKUP(A3405,'DATA (2)'!A:G,4,0)</f>
        <v>GI</v>
      </c>
      <c r="D3405" s="51"/>
      <c r="E3405" s="50"/>
      <c r="F3405" s="50">
        <f>VLOOKUP(A3405,'DATA (2)'!A:G,5,0)</f>
        <v>1576.11</v>
      </c>
      <c r="G3405" s="50">
        <f>IFERROR(F3405*(1-VLOOKUP(C3405,ГОЛОВНА!K:L,2,0)), "-")</f>
        <v>1576.11</v>
      </c>
    </row>
    <row r="3406" spans="1:7" x14ac:dyDescent="0.3">
      <c r="A3406" s="80">
        <v>96501185</v>
      </c>
      <c r="B3406" s="53" t="str">
        <f>VLOOKUP(A3406,'DATA (2)'!A:G,2,0)</f>
        <v xml:space="preserve">Верт.насос  CRN10-5 A-FGJ-A-V-HQQV 3x2  </v>
      </c>
      <c r="C3406" s="50" t="str">
        <f>VLOOKUP(A3406,'DATA (2)'!A:G,4,0)</f>
        <v>GI</v>
      </c>
      <c r="D3406" s="51"/>
      <c r="E3406" s="50"/>
      <c r="F3406" s="50">
        <f>VLOOKUP(A3406,'DATA (2)'!A:G,5,0)</f>
        <v>1399.51</v>
      </c>
      <c r="G3406" s="50">
        <f>IFERROR(F3406*(1-VLOOKUP(C3406,ГОЛОВНА!K:L,2,0)), "-")</f>
        <v>1399.51</v>
      </c>
    </row>
    <row r="3407" spans="1:7" x14ac:dyDescent="0.3">
      <c r="A3407" s="80">
        <v>96501390</v>
      </c>
      <c r="B3407" s="53" t="str">
        <f>VLOOKUP(A3407,'DATA (2)'!A:G,2,0)</f>
        <v xml:space="preserve">CRN10-5 A-FGJ-A-V-HQQV 3x400D 50 HZ     </v>
      </c>
      <c r="C3407" s="50" t="str">
        <f>VLOOKUP(A3407,'DATA (2)'!A:G,4,0)</f>
        <v>GI</v>
      </c>
      <c r="D3407" s="51"/>
      <c r="E3407" s="50"/>
      <c r="F3407" s="50">
        <f>VLOOKUP(A3407,'DATA (2)'!A:G,5,0)</f>
        <v>1399.51</v>
      </c>
      <c r="G3407" s="50">
        <f>IFERROR(F3407*(1-VLOOKUP(C3407,ГОЛОВНА!K:L,2,0)), "-")</f>
        <v>1399.51</v>
      </c>
    </row>
    <row r="3408" spans="1:7" x14ac:dyDescent="0.3">
      <c r="A3408" s="80">
        <v>96500901</v>
      </c>
      <c r="B3408" s="53" t="str">
        <f>VLOOKUP(A3408,'DATA (2)'!A:G,2,0)</f>
        <v xml:space="preserve">Верт.насос CRN10-5 A-P-A-E-HQQE 1x220/  </v>
      </c>
      <c r="C3408" s="50" t="str">
        <f>VLOOKUP(A3408,'DATA (2)'!A:G,4,0)</f>
        <v>GI</v>
      </c>
      <c r="D3408" s="51"/>
      <c r="E3408" s="50"/>
      <c r="F3408" s="50">
        <f>VLOOKUP(A3408,'DATA (2)'!A:G,5,0)</f>
        <v>1489.35</v>
      </c>
      <c r="G3408" s="50">
        <f>IFERROR(F3408*(1-VLOOKUP(C3408,ГОЛОВНА!K:L,2,0)), "-")</f>
        <v>1489.35</v>
      </c>
    </row>
    <row r="3409" spans="1:7" x14ac:dyDescent="0.3">
      <c r="A3409" s="80">
        <v>96501044</v>
      </c>
      <c r="B3409" s="53" t="str">
        <f>VLOOKUP(A3409,'DATA (2)'!A:G,2,0)</f>
        <v xml:space="preserve">Верт.насос  CRN10-5 A-P-A-E-HQQE 3x230  </v>
      </c>
      <c r="C3409" s="50" t="str">
        <f>VLOOKUP(A3409,'DATA (2)'!A:G,4,0)</f>
        <v>GI</v>
      </c>
      <c r="D3409" s="51"/>
      <c r="E3409" s="50"/>
      <c r="F3409" s="50">
        <f>VLOOKUP(A3409,'DATA (2)'!A:G,5,0)</f>
        <v>1312.75</v>
      </c>
      <c r="G3409" s="50">
        <f>IFERROR(F3409*(1-VLOOKUP(C3409,ГОЛОВНА!K:L,2,0)), "-")</f>
        <v>1312.75</v>
      </c>
    </row>
    <row r="3410" spans="1:7" x14ac:dyDescent="0.3">
      <c r="A3410" s="80">
        <v>96501276</v>
      </c>
      <c r="B3410" s="53" t="str">
        <f>VLOOKUP(A3410,'DATA (2)'!A:G,2,0)</f>
        <v xml:space="preserve">CRN10-5 A-P-A-E-HQQE 3x400D 50 HZ       </v>
      </c>
      <c r="C3410" s="50" t="str">
        <f>VLOOKUP(A3410,'DATA (2)'!A:G,4,0)</f>
        <v>GI</v>
      </c>
      <c r="D3410" s="51"/>
      <c r="E3410" s="50"/>
      <c r="F3410" s="50">
        <f>VLOOKUP(A3410,'DATA (2)'!A:G,5,0)</f>
        <v>1312.75</v>
      </c>
      <c r="G3410" s="50">
        <f>IFERROR(F3410*(1-VLOOKUP(C3410,ГОЛОВНА!K:L,2,0)), "-")</f>
        <v>1312.75</v>
      </c>
    </row>
    <row r="3411" spans="1:7" x14ac:dyDescent="0.3">
      <c r="A3411" s="80">
        <v>96500949</v>
      </c>
      <c r="B3411" s="53" t="str">
        <f>VLOOKUP(A3411,'DATA (2)'!A:G,2,0)</f>
        <v xml:space="preserve">Верт.насос CRN10-5 A-P-A-V-HQQV 1x220/  </v>
      </c>
      <c r="C3411" s="50" t="str">
        <f>VLOOKUP(A3411,'DATA (2)'!A:G,4,0)</f>
        <v>GI</v>
      </c>
      <c r="D3411" s="51"/>
      <c r="E3411" s="50"/>
      <c r="F3411" s="50">
        <f>VLOOKUP(A3411,'DATA (2)'!A:G,5,0)</f>
        <v>1512.49</v>
      </c>
      <c r="G3411" s="50">
        <f>IFERROR(F3411*(1-VLOOKUP(C3411,ГОЛОВНА!K:L,2,0)), "-")</f>
        <v>1512.49</v>
      </c>
    </row>
    <row r="3412" spans="1:7" x14ac:dyDescent="0.3">
      <c r="A3412" s="80">
        <v>96501169</v>
      </c>
      <c r="B3412" s="53" t="str">
        <f>VLOOKUP(A3412,'DATA (2)'!A:G,2,0)</f>
        <v xml:space="preserve">Верт.насос  CRN10-5 A-P-A-V-HQQV 3x230  </v>
      </c>
      <c r="C3412" s="50" t="str">
        <f>VLOOKUP(A3412,'DATA (2)'!A:G,4,0)</f>
        <v>GI</v>
      </c>
      <c r="D3412" s="51"/>
      <c r="E3412" s="50"/>
      <c r="F3412" s="50">
        <f>VLOOKUP(A3412,'DATA (2)'!A:G,5,0)</f>
        <v>1335.89</v>
      </c>
      <c r="G3412" s="50">
        <f>IFERROR(F3412*(1-VLOOKUP(C3412,ГОЛОВНА!K:L,2,0)), "-")</f>
        <v>1335.89</v>
      </c>
    </row>
    <row r="3413" spans="1:7" x14ac:dyDescent="0.3">
      <c r="A3413" s="80">
        <v>96501377</v>
      </c>
      <c r="B3413" s="53" t="str">
        <f>VLOOKUP(A3413,'DATA (2)'!A:G,2,0)</f>
        <v xml:space="preserve">Верт.насос  CRN10-5 A-P-A-V-HQQV 3x400  </v>
      </c>
      <c r="C3413" s="50" t="str">
        <f>VLOOKUP(A3413,'DATA (2)'!A:G,4,0)</f>
        <v>GI</v>
      </c>
      <c r="D3413" s="51"/>
      <c r="E3413" s="50"/>
      <c r="F3413" s="50">
        <f>VLOOKUP(A3413,'DATA (2)'!A:G,5,0)</f>
        <v>1335.89</v>
      </c>
      <c r="G3413" s="50">
        <f>IFERROR(F3413*(1-VLOOKUP(C3413,ГОЛОВНА!K:L,2,0)), "-")</f>
        <v>1335.89</v>
      </c>
    </row>
    <row r="3414" spans="1:7" x14ac:dyDescent="0.3">
      <c r="A3414" s="80">
        <v>96500914</v>
      </c>
      <c r="B3414" s="53" t="str">
        <f>VLOOKUP(A3414,'DATA (2)'!A:G,2,0)</f>
        <v xml:space="preserve">Верт.насос CRN10-6 A-CA-A-E-HQQE 1x220  </v>
      </c>
      <c r="C3414" s="50" t="str">
        <f>VLOOKUP(A3414,'DATA (2)'!A:G,4,0)</f>
        <v>GI</v>
      </c>
      <c r="D3414" s="51"/>
      <c r="E3414" s="50"/>
      <c r="F3414" s="50">
        <f>VLOOKUP(A3414,'DATA (2)'!A:G,5,0)</f>
        <v>1576.79</v>
      </c>
      <c r="G3414" s="50">
        <f>IFERROR(F3414*(1-VLOOKUP(C3414,ГОЛОВНА!K:L,2,0)), "-")</f>
        <v>1576.79</v>
      </c>
    </row>
    <row r="3415" spans="1:7" x14ac:dyDescent="0.3">
      <c r="A3415" s="80">
        <v>96501077</v>
      </c>
      <c r="B3415" s="53" t="str">
        <f>VLOOKUP(A3415,'DATA (2)'!A:G,2,0)</f>
        <v xml:space="preserve">Верт.насос CRN10-6 A-CA-A-E-HQQE 3х400  </v>
      </c>
      <c r="C3415" s="50" t="str">
        <f>VLOOKUP(A3415,'DATA (2)'!A:G,4,0)</f>
        <v>GI</v>
      </c>
      <c r="D3415" s="51"/>
      <c r="E3415" s="50"/>
      <c r="F3415" s="50">
        <f>VLOOKUP(A3415,'DATA (2)'!A:G,5,0)</f>
        <v>1400.19</v>
      </c>
      <c r="G3415" s="50">
        <f>IFERROR(F3415*(1-VLOOKUP(C3415,ГОЛОВНА!K:L,2,0)), "-")</f>
        <v>1400.19</v>
      </c>
    </row>
    <row r="3416" spans="1:7" x14ac:dyDescent="0.3">
      <c r="A3416" s="80">
        <v>96501303</v>
      </c>
      <c r="B3416" s="53" t="str">
        <f>VLOOKUP(A3416,'DATA (2)'!A:G,2,0)</f>
        <v xml:space="preserve">Верт.насос  CRN10-6 A-CA-A-E-HQQE 3x40  </v>
      </c>
      <c r="C3416" s="50" t="str">
        <f>VLOOKUP(A3416,'DATA (2)'!A:G,4,0)</f>
        <v>GI</v>
      </c>
      <c r="D3416" s="51"/>
      <c r="E3416" s="50"/>
      <c r="F3416" s="50">
        <f>VLOOKUP(A3416,'DATA (2)'!A:G,5,0)</f>
        <v>1400.19</v>
      </c>
      <c r="G3416" s="50">
        <f>IFERROR(F3416*(1-VLOOKUP(C3416,ГОЛОВНА!K:L,2,0)), "-")</f>
        <v>1400.19</v>
      </c>
    </row>
    <row r="3417" spans="1:7" x14ac:dyDescent="0.3">
      <c r="A3417" s="80">
        <v>96500962</v>
      </c>
      <c r="B3417" s="53" t="str">
        <f>VLOOKUP(A3417,'DATA (2)'!A:G,2,0)</f>
        <v xml:space="preserve">Верт.насос CRN10-6 A-CA-A-V-HQQV 1x220  </v>
      </c>
      <c r="C3417" s="50" t="str">
        <f>VLOOKUP(A3417,'DATA (2)'!A:G,4,0)</f>
        <v>GI</v>
      </c>
      <c r="D3417" s="51"/>
      <c r="E3417" s="50"/>
      <c r="F3417" s="50">
        <f>VLOOKUP(A3417,'DATA (2)'!A:G,5,0)</f>
        <v>1599.93</v>
      </c>
      <c r="G3417" s="50">
        <f>IFERROR(F3417*(1-VLOOKUP(C3417,ГОЛОВНА!K:L,2,0)), "-")</f>
        <v>1599.93</v>
      </c>
    </row>
    <row r="3418" spans="1:7" x14ac:dyDescent="0.3">
      <c r="A3418" s="80">
        <v>96501202</v>
      </c>
      <c r="B3418" s="53" t="str">
        <f>VLOOKUP(A3418,'DATA (2)'!A:G,2,0)</f>
        <v xml:space="preserve">Верт.насос  CRN10-6 A-CA-A-V-HQQV 3x23  </v>
      </c>
      <c r="C3418" s="50" t="str">
        <f>VLOOKUP(A3418,'DATA (2)'!A:G,4,0)</f>
        <v>GI</v>
      </c>
      <c r="D3418" s="51"/>
      <c r="E3418" s="50"/>
      <c r="F3418" s="50">
        <f>VLOOKUP(A3418,'DATA (2)'!A:G,5,0)</f>
        <v>1423.33</v>
      </c>
      <c r="G3418" s="50">
        <f>IFERROR(F3418*(1-VLOOKUP(C3418,ГОЛОВНА!K:L,2,0)), "-")</f>
        <v>1423.33</v>
      </c>
    </row>
    <row r="3419" spans="1:7" x14ac:dyDescent="0.3">
      <c r="A3419" s="80">
        <v>96501404</v>
      </c>
      <c r="B3419" s="53" t="str">
        <f>VLOOKUP(A3419,'DATA (2)'!A:G,2,0)</f>
        <v xml:space="preserve">Верт.насос  CRN10-6 A-CA-A-V-HQQV 3x40  </v>
      </c>
      <c r="C3419" s="50" t="str">
        <f>VLOOKUP(A3419,'DATA (2)'!A:G,4,0)</f>
        <v>GI</v>
      </c>
      <c r="D3419" s="51"/>
      <c r="E3419" s="50"/>
      <c r="F3419" s="50">
        <f>VLOOKUP(A3419,'DATA (2)'!A:G,5,0)</f>
        <v>1423.33</v>
      </c>
      <c r="G3419" s="50">
        <f>IFERROR(F3419*(1-VLOOKUP(C3419,ГОЛОВНА!K:L,2,0)), "-")</f>
        <v>1423.33</v>
      </c>
    </row>
    <row r="3420" spans="1:7" x14ac:dyDescent="0.3">
      <c r="A3420" s="80">
        <v>96500908</v>
      </c>
      <c r="B3420" s="53" t="str">
        <f>VLOOKUP(A3420,'DATA (2)'!A:G,2,0)</f>
        <v xml:space="preserve">Верт.насос CRN10-6 A-FGJ-A-E-HQQE 1x22  </v>
      </c>
      <c r="C3420" s="50" t="str">
        <f>VLOOKUP(A3420,'DATA (2)'!A:G,4,0)</f>
        <v>GI</v>
      </c>
      <c r="D3420" s="51"/>
      <c r="E3420" s="50"/>
      <c r="F3420" s="50">
        <f>VLOOKUP(A3420,'DATA (2)'!A:G,5,0)</f>
        <v>1640.42</v>
      </c>
      <c r="G3420" s="50">
        <f>IFERROR(F3420*(1-VLOOKUP(C3420,ГОЛОВНА!K:L,2,0)), "-")</f>
        <v>1640.42</v>
      </c>
    </row>
    <row r="3421" spans="1:7" x14ac:dyDescent="0.3">
      <c r="A3421" s="80">
        <v>96501061</v>
      </c>
      <c r="B3421" s="53" t="str">
        <f>VLOOKUP(A3421,'DATA (2)'!A:G,2,0)</f>
        <v xml:space="preserve">Верт.насос  CRN10-6 A-FGJ-A-E-HQQE 3x2  </v>
      </c>
      <c r="C3421" s="50" t="str">
        <f>VLOOKUP(A3421,'DATA (2)'!A:G,4,0)</f>
        <v>GI</v>
      </c>
      <c r="D3421" s="51"/>
      <c r="E3421" s="50"/>
      <c r="F3421" s="50">
        <f>VLOOKUP(A3421,'DATA (2)'!A:G,5,0)</f>
        <v>1463.82</v>
      </c>
      <c r="G3421" s="50">
        <f>IFERROR(F3421*(1-VLOOKUP(C3421,ГОЛОВНА!K:L,2,0)), "-")</f>
        <v>1463.82</v>
      </c>
    </row>
    <row r="3422" spans="1:7" x14ac:dyDescent="0.3">
      <c r="A3422" s="80">
        <v>96501290</v>
      </c>
      <c r="B3422" s="53" t="str">
        <f>VLOOKUP(A3422,'DATA (2)'!A:G,2,0)</f>
        <v>Верт.насос CRN10-6 A-FGJ-A-E-HQQE 3x400D</v>
      </c>
      <c r="C3422" s="50" t="str">
        <f>VLOOKUP(A3422,'DATA (2)'!A:G,4,0)</f>
        <v>GI</v>
      </c>
      <c r="D3422" s="51"/>
      <c r="E3422" s="50"/>
      <c r="F3422" s="50">
        <f>VLOOKUP(A3422,'DATA (2)'!A:G,5,0)</f>
        <v>1463.82</v>
      </c>
      <c r="G3422" s="50">
        <f>IFERROR(F3422*(1-VLOOKUP(C3422,ГОЛОВНА!K:L,2,0)), "-")</f>
        <v>1463.82</v>
      </c>
    </row>
    <row r="3423" spans="1:7" x14ac:dyDescent="0.3">
      <c r="A3423" s="80">
        <v>96500956</v>
      </c>
      <c r="B3423" s="53" t="str">
        <f>VLOOKUP(A3423,'DATA (2)'!A:G,2,0)</f>
        <v xml:space="preserve">Верт.насос CRN10-6 A-FGJ-A-V-HQQV 1x22  </v>
      </c>
      <c r="C3423" s="50" t="str">
        <f>VLOOKUP(A3423,'DATA (2)'!A:G,4,0)</f>
        <v>GI</v>
      </c>
      <c r="D3423" s="51"/>
      <c r="E3423" s="50"/>
      <c r="F3423" s="50">
        <f>VLOOKUP(A3423,'DATA (2)'!A:G,5,0)</f>
        <v>1663.55</v>
      </c>
      <c r="G3423" s="50">
        <f>IFERROR(F3423*(1-VLOOKUP(C3423,ГОЛОВНА!K:L,2,0)), "-")</f>
        <v>1663.55</v>
      </c>
    </row>
    <row r="3424" spans="1:7" x14ac:dyDescent="0.3">
      <c r="A3424" s="80">
        <v>96501186</v>
      </c>
      <c r="B3424" s="53" t="str">
        <f>VLOOKUP(A3424,'DATA (2)'!A:G,2,0)</f>
        <v xml:space="preserve">Верт.насос  CRN10-6 A-FGJ-A-V-HQQV 3x2  </v>
      </c>
      <c r="C3424" s="50" t="str">
        <f>VLOOKUP(A3424,'DATA (2)'!A:G,4,0)</f>
        <v>GI</v>
      </c>
      <c r="D3424" s="51"/>
      <c r="E3424" s="50"/>
      <c r="F3424" s="50">
        <f>VLOOKUP(A3424,'DATA (2)'!A:G,5,0)</f>
        <v>1486.95</v>
      </c>
      <c r="G3424" s="50">
        <f>IFERROR(F3424*(1-VLOOKUP(C3424,ГОЛОВНА!K:L,2,0)), "-")</f>
        <v>1486.95</v>
      </c>
    </row>
    <row r="3425" spans="1:7" x14ac:dyDescent="0.3">
      <c r="A3425" s="80">
        <v>96501391</v>
      </c>
      <c r="B3425" s="53" t="str">
        <f>VLOOKUP(A3425,'DATA (2)'!A:G,2,0)</f>
        <v xml:space="preserve">CRN10-6 A-FGJ-A-V-HQQV 3x400D 50 HZ     </v>
      </c>
      <c r="C3425" s="50" t="str">
        <f>VLOOKUP(A3425,'DATA (2)'!A:G,4,0)</f>
        <v>GI</v>
      </c>
      <c r="D3425" s="51"/>
      <c r="E3425" s="50"/>
      <c r="F3425" s="50">
        <f>VLOOKUP(A3425,'DATA (2)'!A:G,5,0)</f>
        <v>1486.95</v>
      </c>
      <c r="G3425" s="50">
        <f>IFERROR(F3425*(1-VLOOKUP(C3425,ГОЛОВНА!K:L,2,0)), "-")</f>
        <v>1486.95</v>
      </c>
    </row>
    <row r="3426" spans="1:7" x14ac:dyDescent="0.3">
      <c r="A3426" s="80">
        <v>96500902</v>
      </c>
      <c r="B3426" s="53" t="str">
        <f>VLOOKUP(A3426,'DATA (2)'!A:G,2,0)</f>
        <v xml:space="preserve">Верт.насос CRN10-6 A-P-A-E-HQQE 1x220/  </v>
      </c>
      <c r="C3426" s="50" t="str">
        <f>VLOOKUP(A3426,'DATA (2)'!A:G,4,0)</f>
        <v>GI</v>
      </c>
      <c r="D3426" s="51"/>
      <c r="E3426" s="50"/>
      <c r="F3426" s="50">
        <f>VLOOKUP(A3426,'DATA (2)'!A:G,5,0)</f>
        <v>1576.79</v>
      </c>
      <c r="G3426" s="50">
        <f>IFERROR(F3426*(1-VLOOKUP(C3426,ГОЛОВНА!K:L,2,0)), "-")</f>
        <v>1576.79</v>
      </c>
    </row>
    <row r="3427" spans="1:7" x14ac:dyDescent="0.3">
      <c r="A3427" s="80">
        <v>96501045</v>
      </c>
      <c r="B3427" s="53" t="str">
        <f>VLOOKUP(A3427,'DATA (2)'!A:G,2,0)</f>
        <v xml:space="preserve">Верт.насос  CRN10-6 A-P-A-E-HQQE 3x230  </v>
      </c>
      <c r="C3427" s="50" t="str">
        <f>VLOOKUP(A3427,'DATA (2)'!A:G,4,0)</f>
        <v>GI</v>
      </c>
      <c r="D3427" s="51"/>
      <c r="E3427" s="50"/>
      <c r="F3427" s="50">
        <f>VLOOKUP(A3427,'DATA (2)'!A:G,5,0)</f>
        <v>1400.19</v>
      </c>
      <c r="G3427" s="50">
        <f>IFERROR(F3427*(1-VLOOKUP(C3427,ГОЛОВНА!K:L,2,0)), "-")</f>
        <v>1400.19</v>
      </c>
    </row>
    <row r="3428" spans="1:7" x14ac:dyDescent="0.3">
      <c r="A3428" s="80">
        <v>96501277</v>
      </c>
      <c r="B3428" s="53" t="str">
        <f>VLOOKUP(A3428,'DATA (2)'!A:G,2,0)</f>
        <v xml:space="preserve">CRN10-6 A-P-A-E-HQQE 3x400D 50 HZ       </v>
      </c>
      <c r="C3428" s="50" t="str">
        <f>VLOOKUP(A3428,'DATA (2)'!A:G,4,0)</f>
        <v>GI</v>
      </c>
      <c r="D3428" s="51"/>
      <c r="E3428" s="50"/>
      <c r="F3428" s="50">
        <f>VLOOKUP(A3428,'DATA (2)'!A:G,5,0)</f>
        <v>1400.19</v>
      </c>
      <c r="G3428" s="50">
        <f>IFERROR(F3428*(1-VLOOKUP(C3428,ГОЛОВНА!K:L,2,0)), "-")</f>
        <v>1400.19</v>
      </c>
    </row>
    <row r="3429" spans="1:7" x14ac:dyDescent="0.3">
      <c r="A3429" s="80">
        <v>96500950</v>
      </c>
      <c r="B3429" s="53" t="str">
        <f>VLOOKUP(A3429,'DATA (2)'!A:G,2,0)</f>
        <v xml:space="preserve">Верт.насос CRN10-6 A-P-A-V-HQQV 1x220/  </v>
      </c>
      <c r="C3429" s="50" t="str">
        <f>VLOOKUP(A3429,'DATA (2)'!A:G,4,0)</f>
        <v>GI</v>
      </c>
      <c r="D3429" s="51"/>
      <c r="E3429" s="50"/>
      <c r="F3429" s="50">
        <f>VLOOKUP(A3429,'DATA (2)'!A:G,5,0)</f>
        <v>1599.93</v>
      </c>
      <c r="G3429" s="50">
        <f>IFERROR(F3429*(1-VLOOKUP(C3429,ГОЛОВНА!K:L,2,0)), "-")</f>
        <v>1599.93</v>
      </c>
    </row>
    <row r="3430" spans="1:7" x14ac:dyDescent="0.3">
      <c r="A3430" s="80">
        <v>96501170</v>
      </c>
      <c r="B3430" s="53" t="str">
        <f>VLOOKUP(A3430,'DATA (2)'!A:G,2,0)</f>
        <v xml:space="preserve">Верт.насос  CRN10-6 A-P-A-V-HQQV 3x230  </v>
      </c>
      <c r="C3430" s="50" t="str">
        <f>VLOOKUP(A3430,'DATA (2)'!A:G,4,0)</f>
        <v>GI</v>
      </c>
      <c r="D3430" s="51"/>
      <c r="E3430" s="50"/>
      <c r="F3430" s="50">
        <f>VLOOKUP(A3430,'DATA (2)'!A:G,5,0)</f>
        <v>1423.33</v>
      </c>
      <c r="G3430" s="50">
        <f>IFERROR(F3430*(1-VLOOKUP(C3430,ГОЛОВНА!K:L,2,0)), "-")</f>
        <v>1423.33</v>
      </c>
    </row>
    <row r="3431" spans="1:7" x14ac:dyDescent="0.3">
      <c r="A3431" s="80">
        <v>96501378</v>
      </c>
      <c r="B3431" s="53" t="str">
        <f>VLOOKUP(A3431,'DATA (2)'!A:G,2,0)</f>
        <v xml:space="preserve">Верт.насос  CRN10-6 A-P-A-V-HQQV 3x400  </v>
      </c>
      <c r="C3431" s="50" t="str">
        <f>VLOOKUP(A3431,'DATA (2)'!A:G,4,0)</f>
        <v>GI</v>
      </c>
      <c r="D3431" s="51"/>
      <c r="E3431" s="50"/>
      <c r="F3431" s="50">
        <f>VLOOKUP(A3431,'DATA (2)'!A:G,5,0)</f>
        <v>1423.33</v>
      </c>
      <c r="G3431" s="50">
        <f>IFERROR(F3431*(1-VLOOKUP(C3431,ГОЛОВНА!K:L,2,0)), "-")</f>
        <v>1423.33</v>
      </c>
    </row>
    <row r="3432" spans="1:7" x14ac:dyDescent="0.3">
      <c r="A3432" s="80">
        <v>96501078</v>
      </c>
      <c r="B3432" s="53" t="str">
        <f>VLOOKUP(A3432,'DATA (2)'!A:G,2,0)</f>
        <v xml:space="preserve">Верт.насос CRN10-7 A-CA-A-E-HQQE 3x230  </v>
      </c>
      <c r="C3432" s="50" t="str">
        <f>VLOOKUP(A3432,'DATA (2)'!A:G,4,0)</f>
        <v>GI</v>
      </c>
      <c r="D3432" s="51"/>
      <c r="E3432" s="50"/>
      <c r="F3432" s="50">
        <f>VLOOKUP(A3432,'DATA (2)'!A:G,5,0)</f>
        <v>1505.19</v>
      </c>
      <c r="G3432" s="50">
        <f>IFERROR(F3432*(1-VLOOKUP(C3432,ГОЛОВНА!K:L,2,0)), "-")</f>
        <v>1505.19</v>
      </c>
    </row>
    <row r="3433" spans="1:7" x14ac:dyDescent="0.3">
      <c r="A3433" s="80">
        <v>96501304</v>
      </c>
      <c r="B3433" s="53" t="str">
        <f>VLOOKUP(A3433,'DATA (2)'!A:G,2,0)</f>
        <v xml:space="preserve">Верт.насос CRN10-7 A-CA-A-E-HQQE 3x400  </v>
      </c>
      <c r="C3433" s="50" t="str">
        <f>VLOOKUP(A3433,'DATA (2)'!A:G,4,0)</f>
        <v>GI</v>
      </c>
      <c r="D3433" s="51"/>
      <c r="E3433" s="50"/>
      <c r="F3433" s="50">
        <f>VLOOKUP(A3433,'DATA (2)'!A:G,5,0)</f>
        <v>1505.19</v>
      </c>
      <c r="G3433" s="50">
        <f>IFERROR(F3433*(1-VLOOKUP(C3433,ГОЛОВНА!K:L,2,0)), "-")</f>
        <v>1505.19</v>
      </c>
    </row>
    <row r="3434" spans="1:7" x14ac:dyDescent="0.3">
      <c r="A3434" s="80">
        <v>96501405</v>
      </c>
      <c r="B3434" s="53" t="str">
        <f>VLOOKUP(A3434,'DATA (2)'!A:G,2,0)</f>
        <v xml:space="preserve">Верт.насос CRN10-7 A-CA-A-V-HQQV 3x400  </v>
      </c>
      <c r="C3434" s="50" t="str">
        <f>VLOOKUP(A3434,'DATA (2)'!A:G,4,0)</f>
        <v>GI</v>
      </c>
      <c r="D3434" s="51"/>
      <c r="E3434" s="50"/>
      <c r="F3434" s="50">
        <f>VLOOKUP(A3434,'DATA (2)'!A:G,5,0)</f>
        <v>1528.32</v>
      </c>
      <c r="G3434" s="50">
        <f>IFERROR(F3434*(1-VLOOKUP(C3434,ГОЛОВНА!K:L,2,0)), "-")</f>
        <v>1528.32</v>
      </c>
    </row>
    <row r="3435" spans="1:7" x14ac:dyDescent="0.3">
      <c r="A3435" s="80">
        <v>96501062</v>
      </c>
      <c r="B3435" s="53" t="str">
        <f>VLOOKUP(A3435,'DATA (2)'!A:G,2,0)</f>
        <v xml:space="preserve">Верт.насос CRN10-7 A-FGJ-A-E-HQQE 3x23  </v>
      </c>
      <c r="C3435" s="50" t="str">
        <f>VLOOKUP(A3435,'DATA (2)'!A:G,4,0)</f>
        <v>GI</v>
      </c>
      <c r="D3435" s="51"/>
      <c r="E3435" s="50"/>
      <c r="F3435" s="50">
        <f>VLOOKUP(A3435,'DATA (2)'!A:G,5,0)</f>
        <v>1568.81</v>
      </c>
      <c r="G3435" s="50">
        <f>IFERROR(F3435*(1-VLOOKUP(C3435,ГОЛОВНА!K:L,2,0)), "-")</f>
        <v>1568.81</v>
      </c>
    </row>
    <row r="3436" spans="1:7" x14ac:dyDescent="0.3">
      <c r="A3436" s="80">
        <v>96501291</v>
      </c>
      <c r="B3436" s="53" t="str">
        <f>VLOOKUP(A3436,'DATA (2)'!A:G,2,0)</f>
        <v xml:space="preserve">Верт.насос CRN10-7 A-FGJ-A-E-HQQE 3x40  </v>
      </c>
      <c r="C3436" s="50" t="str">
        <f>VLOOKUP(A3436,'DATA (2)'!A:G,4,0)</f>
        <v>GI</v>
      </c>
      <c r="D3436" s="51"/>
      <c r="E3436" s="50"/>
      <c r="F3436" s="50">
        <f>VLOOKUP(A3436,'DATA (2)'!A:G,5,0)</f>
        <v>1568.81</v>
      </c>
      <c r="G3436" s="50">
        <f>IFERROR(F3436*(1-VLOOKUP(C3436,ГОЛОВНА!K:L,2,0)), "-")</f>
        <v>1568.81</v>
      </c>
    </row>
    <row r="3437" spans="1:7" x14ac:dyDescent="0.3">
      <c r="A3437" s="80">
        <v>96501187</v>
      </c>
      <c r="B3437" s="53" t="str">
        <f>VLOOKUP(A3437,'DATA (2)'!A:G,2,0)</f>
        <v xml:space="preserve">Верт.насос CRN10-7 A-FGJ-A-V-HQQV 3x23  </v>
      </c>
      <c r="C3437" s="50" t="str">
        <f>VLOOKUP(A3437,'DATA (2)'!A:G,4,0)</f>
        <v>GI</v>
      </c>
      <c r="D3437" s="51"/>
      <c r="E3437" s="50"/>
      <c r="F3437" s="50">
        <f>VLOOKUP(A3437,'DATA (2)'!A:G,5,0)</f>
        <v>1591.95</v>
      </c>
      <c r="G3437" s="50">
        <f>IFERROR(F3437*(1-VLOOKUP(C3437,ГОЛОВНА!K:L,2,0)), "-")</f>
        <v>1591.95</v>
      </c>
    </row>
    <row r="3438" spans="1:7" x14ac:dyDescent="0.3">
      <c r="A3438" s="80">
        <v>96501392</v>
      </c>
      <c r="B3438" s="53" t="str">
        <f>VLOOKUP(A3438,'DATA (2)'!A:G,2,0)</f>
        <v xml:space="preserve">Верт.насос CRN10-7 A-FGJ-A-V-HQQV 3x40  </v>
      </c>
      <c r="C3438" s="50" t="str">
        <f>VLOOKUP(A3438,'DATA (2)'!A:G,4,0)</f>
        <v>GI</v>
      </c>
      <c r="D3438" s="51"/>
      <c r="E3438" s="50"/>
      <c r="F3438" s="50">
        <f>VLOOKUP(A3438,'DATA (2)'!A:G,5,0)</f>
        <v>1591.95</v>
      </c>
      <c r="G3438" s="50">
        <f>IFERROR(F3438*(1-VLOOKUP(C3438,ГОЛОВНА!K:L,2,0)), "-")</f>
        <v>1591.95</v>
      </c>
    </row>
    <row r="3439" spans="1:7" x14ac:dyDescent="0.3">
      <c r="A3439" s="80">
        <v>96501046</v>
      </c>
      <c r="B3439" s="53" t="str">
        <f>VLOOKUP(A3439,'DATA (2)'!A:G,2,0)</f>
        <v xml:space="preserve">Верт.насос CRN10-7 A-P-A-E-HQQE 3x230/  </v>
      </c>
      <c r="C3439" s="50" t="str">
        <f>VLOOKUP(A3439,'DATA (2)'!A:G,4,0)</f>
        <v>GI</v>
      </c>
      <c r="D3439" s="51"/>
      <c r="E3439" s="50"/>
      <c r="F3439" s="50">
        <f>VLOOKUP(A3439,'DATA (2)'!A:G,5,0)</f>
        <v>1505.19</v>
      </c>
      <c r="G3439" s="50">
        <f>IFERROR(F3439*(1-VLOOKUP(C3439,ГОЛОВНА!K:L,2,0)), "-")</f>
        <v>1505.19</v>
      </c>
    </row>
    <row r="3440" spans="1:7" x14ac:dyDescent="0.3">
      <c r="A3440" s="80">
        <v>96501278</v>
      </c>
      <c r="B3440" s="53" t="str">
        <f>VLOOKUP(A3440,'DATA (2)'!A:G,2,0)</f>
        <v xml:space="preserve">Верт.насос CRN10-7 A-P-A-E-HQQE 3x400D  </v>
      </c>
      <c r="C3440" s="50" t="str">
        <f>VLOOKUP(A3440,'DATA (2)'!A:G,4,0)</f>
        <v>GI</v>
      </c>
      <c r="D3440" s="51"/>
      <c r="E3440" s="50"/>
      <c r="F3440" s="50">
        <f>VLOOKUP(A3440,'DATA (2)'!A:G,5,0)</f>
        <v>1505.19</v>
      </c>
      <c r="G3440" s="50">
        <f>IFERROR(F3440*(1-VLOOKUP(C3440,ГОЛОВНА!K:L,2,0)), "-")</f>
        <v>1505.19</v>
      </c>
    </row>
    <row r="3441" spans="1:7" x14ac:dyDescent="0.3">
      <c r="A3441" s="80">
        <v>96501171</v>
      </c>
      <c r="B3441" s="53" t="str">
        <f>VLOOKUP(A3441,'DATA (2)'!A:G,2,0)</f>
        <v xml:space="preserve">Верт.насос CRN10-7 A-P-A-V-HQQV 3x230/  </v>
      </c>
      <c r="C3441" s="50" t="str">
        <f>VLOOKUP(A3441,'DATA (2)'!A:G,4,0)</f>
        <v>GI</v>
      </c>
      <c r="D3441" s="51"/>
      <c r="E3441" s="50"/>
      <c r="F3441" s="50">
        <f>VLOOKUP(A3441,'DATA (2)'!A:G,5,0)</f>
        <v>1528.32</v>
      </c>
      <c r="G3441" s="50">
        <f>IFERROR(F3441*(1-VLOOKUP(C3441,ГОЛОВНА!K:L,2,0)), "-")</f>
        <v>1528.32</v>
      </c>
    </row>
    <row r="3442" spans="1:7" x14ac:dyDescent="0.3">
      <c r="A3442" s="80">
        <v>96501379</v>
      </c>
      <c r="B3442" s="53" t="str">
        <f>VLOOKUP(A3442,'DATA (2)'!A:G,2,0)</f>
        <v xml:space="preserve">Верт.насос CRN10-7 A-P-A-V-HQQV 3x400D  </v>
      </c>
      <c r="C3442" s="50" t="str">
        <f>VLOOKUP(A3442,'DATA (2)'!A:G,4,0)</f>
        <v>GI</v>
      </c>
      <c r="D3442" s="51"/>
      <c r="E3442" s="50"/>
      <c r="F3442" s="50">
        <f>VLOOKUP(A3442,'DATA (2)'!A:G,5,0)</f>
        <v>1528.32</v>
      </c>
      <c r="G3442" s="50">
        <f>IFERROR(F3442*(1-VLOOKUP(C3442,ГОЛОВНА!K:L,2,0)), "-")</f>
        <v>1528.32</v>
      </c>
    </row>
    <row r="3443" spans="1:7" x14ac:dyDescent="0.3">
      <c r="A3443" s="80">
        <v>96501079</v>
      </c>
      <c r="B3443" s="53" t="str">
        <f>VLOOKUP(A3443,'DATA (2)'!A:G,2,0)</f>
        <v xml:space="preserve">Верт.насос CRN10-8 A-CA-A-E-HQQE 3x230  </v>
      </c>
      <c r="C3443" s="50" t="str">
        <f>VLOOKUP(A3443,'DATA (2)'!A:G,4,0)</f>
        <v>GI</v>
      </c>
      <c r="D3443" s="51"/>
      <c r="E3443" s="50"/>
      <c r="F3443" s="50">
        <f>VLOOKUP(A3443,'DATA (2)'!A:G,5,0)</f>
        <v>1584.68</v>
      </c>
      <c r="G3443" s="50">
        <f>IFERROR(F3443*(1-VLOOKUP(C3443,ГОЛОВНА!K:L,2,0)), "-")</f>
        <v>1584.68</v>
      </c>
    </row>
    <row r="3444" spans="1:7" x14ac:dyDescent="0.3">
      <c r="A3444" s="80">
        <v>96501305</v>
      </c>
      <c r="B3444" s="53" t="str">
        <f>VLOOKUP(A3444,'DATA (2)'!A:G,2,0)</f>
        <v xml:space="preserve">Верт.насос CRN10-8 A-CA-A-E-HQQE 3x400  </v>
      </c>
      <c r="C3444" s="50" t="str">
        <f>VLOOKUP(A3444,'DATA (2)'!A:G,4,0)</f>
        <v>GI</v>
      </c>
      <c r="D3444" s="51"/>
      <c r="E3444" s="50"/>
      <c r="F3444" s="50">
        <f>VLOOKUP(A3444,'DATA (2)'!A:G,5,0)</f>
        <v>1584.68</v>
      </c>
      <c r="G3444" s="50">
        <f>IFERROR(F3444*(1-VLOOKUP(C3444,ГОЛОВНА!K:L,2,0)), "-")</f>
        <v>1584.68</v>
      </c>
    </row>
    <row r="3445" spans="1:7" x14ac:dyDescent="0.3">
      <c r="A3445" s="80">
        <v>96501204</v>
      </c>
      <c r="B3445" s="53" t="str">
        <f>VLOOKUP(A3445,'DATA (2)'!A:G,2,0)</f>
        <v xml:space="preserve">Верт.насос CRN10-8 A-CA-A-V-HQQV 3x230  </v>
      </c>
      <c r="C3445" s="50" t="str">
        <f>VLOOKUP(A3445,'DATA (2)'!A:G,4,0)</f>
        <v>GI</v>
      </c>
      <c r="D3445" s="51"/>
      <c r="E3445" s="50"/>
      <c r="F3445" s="50">
        <f>VLOOKUP(A3445,'DATA (2)'!A:G,5,0)</f>
        <v>1607.81</v>
      </c>
      <c r="G3445" s="50">
        <f>IFERROR(F3445*(1-VLOOKUP(C3445,ГОЛОВНА!K:L,2,0)), "-")</f>
        <v>1607.81</v>
      </c>
    </row>
    <row r="3446" spans="1:7" x14ac:dyDescent="0.3">
      <c r="A3446" s="80">
        <v>96501406</v>
      </c>
      <c r="B3446" s="53" t="str">
        <f>VLOOKUP(A3446,'DATA (2)'!A:G,2,0)</f>
        <v xml:space="preserve">Верт.насос CRN10-8 A-CA-A-V-HQQV 3x400  </v>
      </c>
      <c r="C3446" s="50" t="str">
        <f>VLOOKUP(A3446,'DATA (2)'!A:G,4,0)</f>
        <v>GI</v>
      </c>
      <c r="D3446" s="51"/>
      <c r="E3446" s="50"/>
      <c r="F3446" s="50">
        <f>VLOOKUP(A3446,'DATA (2)'!A:G,5,0)</f>
        <v>1607.81</v>
      </c>
      <c r="G3446" s="50">
        <f>IFERROR(F3446*(1-VLOOKUP(C3446,ГОЛОВНА!K:L,2,0)), "-")</f>
        <v>1607.81</v>
      </c>
    </row>
    <row r="3447" spans="1:7" x14ac:dyDescent="0.3">
      <c r="A3447" s="80">
        <v>96501063</v>
      </c>
      <c r="B3447" s="53" t="str">
        <f>VLOOKUP(A3447,'DATA (2)'!A:G,2,0)</f>
        <v xml:space="preserve">Верт.насос CRN10-8 A-FGJ-A-E-HQQE 3x23  </v>
      </c>
      <c r="C3447" s="50" t="str">
        <f>VLOOKUP(A3447,'DATA (2)'!A:G,4,0)</f>
        <v>GI</v>
      </c>
      <c r="D3447" s="51"/>
      <c r="E3447" s="50"/>
      <c r="F3447" s="50">
        <f>VLOOKUP(A3447,'DATA (2)'!A:G,5,0)</f>
        <v>1648.3</v>
      </c>
      <c r="G3447" s="50">
        <f>IFERROR(F3447*(1-VLOOKUP(C3447,ГОЛОВНА!K:L,2,0)), "-")</f>
        <v>1648.3</v>
      </c>
    </row>
    <row r="3448" spans="1:7" x14ac:dyDescent="0.3">
      <c r="A3448" s="80">
        <v>96501292</v>
      </c>
      <c r="B3448" s="53" t="str">
        <f>VLOOKUP(A3448,'DATA (2)'!A:G,2,0)</f>
        <v xml:space="preserve">Верт.насос CRN10-8 A-FGJ-A-E-HQQE 3x40  </v>
      </c>
      <c r="C3448" s="50" t="str">
        <f>VLOOKUP(A3448,'DATA (2)'!A:G,4,0)</f>
        <v>GI</v>
      </c>
      <c r="D3448" s="51"/>
      <c r="E3448" s="50"/>
      <c r="F3448" s="50">
        <f>VLOOKUP(A3448,'DATA (2)'!A:G,5,0)</f>
        <v>1648.3</v>
      </c>
      <c r="G3448" s="50">
        <f>IFERROR(F3448*(1-VLOOKUP(C3448,ГОЛОВНА!K:L,2,0)), "-")</f>
        <v>1648.3</v>
      </c>
    </row>
    <row r="3449" spans="1:7" x14ac:dyDescent="0.3">
      <c r="A3449" s="80">
        <v>96501188</v>
      </c>
      <c r="B3449" s="53" t="str">
        <f>VLOOKUP(A3449,'DATA (2)'!A:G,2,0)</f>
        <v xml:space="preserve">Верт.насос CRN10-8 A-FGJ-A-V-HQQV 3x23  </v>
      </c>
      <c r="C3449" s="50" t="str">
        <f>VLOOKUP(A3449,'DATA (2)'!A:G,4,0)</f>
        <v>GI</v>
      </c>
      <c r="D3449" s="51"/>
      <c r="E3449" s="50"/>
      <c r="F3449" s="50">
        <f>VLOOKUP(A3449,'DATA (2)'!A:G,5,0)</f>
        <v>1671.44</v>
      </c>
      <c r="G3449" s="50">
        <f>IFERROR(F3449*(1-VLOOKUP(C3449,ГОЛОВНА!K:L,2,0)), "-")</f>
        <v>1671.44</v>
      </c>
    </row>
    <row r="3450" spans="1:7" x14ac:dyDescent="0.3">
      <c r="A3450" s="80">
        <v>96501393</v>
      </c>
      <c r="B3450" s="53" t="str">
        <f>VLOOKUP(A3450,'DATA (2)'!A:G,2,0)</f>
        <v xml:space="preserve">Верт.насос CRN10-8 A-FGJ-A-V-HQQV 3x40  </v>
      </c>
      <c r="C3450" s="50" t="str">
        <f>VLOOKUP(A3450,'DATA (2)'!A:G,4,0)</f>
        <v>GI</v>
      </c>
      <c r="D3450" s="51"/>
      <c r="E3450" s="50"/>
      <c r="F3450" s="50">
        <f>VLOOKUP(A3450,'DATA (2)'!A:G,5,0)</f>
        <v>1671.44</v>
      </c>
      <c r="G3450" s="50">
        <f>IFERROR(F3450*(1-VLOOKUP(C3450,ГОЛОВНА!K:L,2,0)), "-")</f>
        <v>1671.44</v>
      </c>
    </row>
    <row r="3451" spans="1:7" x14ac:dyDescent="0.3">
      <c r="A3451" s="80">
        <v>96501047</v>
      </c>
      <c r="B3451" s="53" t="str">
        <f>VLOOKUP(A3451,'DATA (2)'!A:G,2,0)</f>
        <v xml:space="preserve">Верт.насос CRN10-8 A-P-A-E-HQQE 3x230/  </v>
      </c>
      <c r="C3451" s="50" t="str">
        <f>VLOOKUP(A3451,'DATA (2)'!A:G,4,0)</f>
        <v>GI</v>
      </c>
      <c r="D3451" s="51"/>
      <c r="E3451" s="50"/>
      <c r="F3451" s="50">
        <f>VLOOKUP(A3451,'DATA (2)'!A:G,5,0)</f>
        <v>1584.68</v>
      </c>
      <c r="G3451" s="50">
        <f>IFERROR(F3451*(1-VLOOKUP(C3451,ГОЛОВНА!K:L,2,0)), "-")</f>
        <v>1584.68</v>
      </c>
    </row>
    <row r="3452" spans="1:7" x14ac:dyDescent="0.3">
      <c r="A3452" s="80">
        <v>96501279</v>
      </c>
      <c r="B3452" s="53" t="str">
        <f>VLOOKUP(A3452,'DATA (2)'!A:G,2,0)</f>
        <v xml:space="preserve">Верт.насос CRN10-8 A-P-A-E-HQQE 3x400D  </v>
      </c>
      <c r="C3452" s="50" t="str">
        <f>VLOOKUP(A3452,'DATA (2)'!A:G,4,0)</f>
        <v>GI</v>
      </c>
      <c r="D3452" s="51"/>
      <c r="E3452" s="50"/>
      <c r="F3452" s="50">
        <f>VLOOKUP(A3452,'DATA (2)'!A:G,5,0)</f>
        <v>1584.68</v>
      </c>
      <c r="G3452" s="50">
        <f>IFERROR(F3452*(1-VLOOKUP(C3452,ГОЛОВНА!K:L,2,0)), "-")</f>
        <v>1584.68</v>
      </c>
    </row>
    <row r="3453" spans="1:7" x14ac:dyDescent="0.3">
      <c r="A3453" s="80">
        <v>96501172</v>
      </c>
      <c r="B3453" s="53" t="str">
        <f>VLOOKUP(A3453,'DATA (2)'!A:G,2,0)</f>
        <v xml:space="preserve">Верт.насос CRN10-8 A-P-A-V-HQQV 3x230/  </v>
      </c>
      <c r="C3453" s="50" t="str">
        <f>VLOOKUP(A3453,'DATA (2)'!A:G,4,0)</f>
        <v>GI</v>
      </c>
      <c r="D3453" s="51"/>
      <c r="E3453" s="50"/>
      <c r="F3453" s="50">
        <f>VLOOKUP(A3453,'DATA (2)'!A:G,5,0)</f>
        <v>1607.81</v>
      </c>
      <c r="G3453" s="50">
        <f>IFERROR(F3453*(1-VLOOKUP(C3453,ГОЛОВНА!K:L,2,0)), "-")</f>
        <v>1607.81</v>
      </c>
    </row>
    <row r="3454" spans="1:7" x14ac:dyDescent="0.3">
      <c r="A3454" s="80">
        <v>96501380</v>
      </c>
      <c r="B3454" s="53" t="str">
        <f>VLOOKUP(A3454,'DATA (2)'!A:G,2,0)</f>
        <v xml:space="preserve">Верт.насос CRN10-8 A-P-A-V-HQQV 3x400D  </v>
      </c>
      <c r="C3454" s="50" t="str">
        <f>VLOOKUP(A3454,'DATA (2)'!A:G,4,0)</f>
        <v>GI</v>
      </c>
      <c r="D3454" s="51"/>
      <c r="E3454" s="50"/>
      <c r="F3454" s="50">
        <f>VLOOKUP(A3454,'DATA (2)'!A:G,5,0)</f>
        <v>1607.81</v>
      </c>
      <c r="G3454" s="50">
        <f>IFERROR(F3454*(1-VLOOKUP(C3454,ГОЛОВНА!K:L,2,0)), "-")</f>
        <v>1607.81</v>
      </c>
    </row>
    <row r="3455" spans="1:7" x14ac:dyDescent="0.3">
      <c r="A3455" s="80">
        <v>96501080</v>
      </c>
      <c r="B3455" s="53" t="str">
        <f>VLOOKUP(A3455,'DATA (2)'!A:G,2,0)</f>
        <v xml:space="preserve">Верт.насос CRN10-9 A-CA-A-E-HQQE 3x230  </v>
      </c>
      <c r="C3455" s="50" t="str">
        <f>VLOOKUP(A3455,'DATA (2)'!A:G,4,0)</f>
        <v>GI</v>
      </c>
      <c r="D3455" s="51"/>
      <c r="E3455" s="50"/>
      <c r="F3455" s="50">
        <f>VLOOKUP(A3455,'DATA (2)'!A:G,5,0)</f>
        <v>1672.28</v>
      </c>
      <c r="G3455" s="50">
        <f>IFERROR(F3455*(1-VLOOKUP(C3455,ГОЛОВНА!K:L,2,0)), "-")</f>
        <v>1672.28</v>
      </c>
    </row>
    <row r="3456" spans="1:7" x14ac:dyDescent="0.3">
      <c r="A3456" s="80">
        <v>96501306</v>
      </c>
      <c r="B3456" s="53" t="str">
        <f>VLOOKUP(A3456,'DATA (2)'!A:G,2,0)</f>
        <v xml:space="preserve">Верт.насос CRN10-9 A-CA-A-E-HQQE 3x400  </v>
      </c>
      <c r="C3456" s="50" t="str">
        <f>VLOOKUP(A3456,'DATA (2)'!A:G,4,0)</f>
        <v>GI</v>
      </c>
      <c r="D3456" s="51"/>
      <c r="E3456" s="50"/>
      <c r="F3456" s="50">
        <f>VLOOKUP(A3456,'DATA (2)'!A:G,5,0)</f>
        <v>1672.28</v>
      </c>
      <c r="G3456" s="50">
        <f>IFERROR(F3456*(1-VLOOKUP(C3456,ГОЛОВНА!K:L,2,0)), "-")</f>
        <v>1672.28</v>
      </c>
    </row>
    <row r="3457" spans="1:7" x14ac:dyDescent="0.3">
      <c r="A3457" s="80">
        <v>96501205</v>
      </c>
      <c r="B3457" s="53" t="str">
        <f>VLOOKUP(A3457,'DATA (2)'!A:G,2,0)</f>
        <v xml:space="preserve">Верт.насос CRN10-9 A-CA-A-V-HQQV 3x230  </v>
      </c>
      <c r="C3457" s="50" t="str">
        <f>VLOOKUP(A3457,'DATA (2)'!A:G,4,0)</f>
        <v>GI</v>
      </c>
      <c r="D3457" s="51"/>
      <c r="E3457" s="50"/>
      <c r="F3457" s="50">
        <f>VLOOKUP(A3457,'DATA (2)'!A:G,5,0)</f>
        <v>1695.42</v>
      </c>
      <c r="G3457" s="50">
        <f>IFERROR(F3457*(1-VLOOKUP(C3457,ГОЛОВНА!K:L,2,0)), "-")</f>
        <v>1695.42</v>
      </c>
    </row>
    <row r="3458" spans="1:7" x14ac:dyDescent="0.3">
      <c r="A3458" s="80">
        <v>96501407</v>
      </c>
      <c r="B3458" s="53" t="str">
        <f>VLOOKUP(A3458,'DATA (2)'!A:G,2,0)</f>
        <v xml:space="preserve">Верт.насос CRN10-9 A-CA-A-V-HQQV 3x400  </v>
      </c>
      <c r="C3458" s="50" t="str">
        <f>VLOOKUP(A3458,'DATA (2)'!A:G,4,0)</f>
        <v>GI</v>
      </c>
      <c r="D3458" s="51"/>
      <c r="E3458" s="50"/>
      <c r="F3458" s="50">
        <f>VLOOKUP(A3458,'DATA (2)'!A:G,5,0)</f>
        <v>1695.42</v>
      </c>
      <c r="G3458" s="50">
        <f>IFERROR(F3458*(1-VLOOKUP(C3458,ГОЛОВНА!K:L,2,0)), "-")</f>
        <v>1695.42</v>
      </c>
    </row>
    <row r="3459" spans="1:7" x14ac:dyDescent="0.3">
      <c r="A3459" s="80">
        <v>96501064</v>
      </c>
      <c r="B3459" s="53" t="str">
        <f>VLOOKUP(A3459,'DATA (2)'!A:G,2,0)</f>
        <v xml:space="preserve">Верт.насос CRN10-9 A-FGJ-A-E-HQQE 3x23  </v>
      </c>
      <c r="C3459" s="50" t="str">
        <f>VLOOKUP(A3459,'DATA (2)'!A:G,4,0)</f>
        <v>GI</v>
      </c>
      <c r="D3459" s="51"/>
      <c r="E3459" s="50"/>
      <c r="F3459" s="50">
        <f>VLOOKUP(A3459,'DATA (2)'!A:G,5,0)</f>
        <v>1735.91</v>
      </c>
      <c r="G3459" s="50">
        <f>IFERROR(F3459*(1-VLOOKUP(C3459,ГОЛОВНА!K:L,2,0)), "-")</f>
        <v>1735.91</v>
      </c>
    </row>
    <row r="3460" spans="1:7" x14ac:dyDescent="0.3">
      <c r="A3460" s="80">
        <v>96501293</v>
      </c>
      <c r="B3460" s="53" t="str">
        <f>VLOOKUP(A3460,'DATA (2)'!A:G,2,0)</f>
        <v xml:space="preserve">Верт.насос CRN10-9 A-FGJ-A-E-HQQE 3x40  </v>
      </c>
      <c r="C3460" s="50" t="str">
        <f>VLOOKUP(A3460,'DATA (2)'!A:G,4,0)</f>
        <v>GI</v>
      </c>
      <c r="D3460" s="51"/>
      <c r="E3460" s="50"/>
      <c r="F3460" s="50">
        <f>VLOOKUP(A3460,'DATA (2)'!A:G,5,0)</f>
        <v>1735.91</v>
      </c>
      <c r="G3460" s="50">
        <f>IFERROR(F3460*(1-VLOOKUP(C3460,ГОЛОВНА!K:L,2,0)), "-")</f>
        <v>1735.91</v>
      </c>
    </row>
    <row r="3461" spans="1:7" x14ac:dyDescent="0.3">
      <c r="A3461" s="80">
        <v>96501189</v>
      </c>
      <c r="B3461" s="53" t="str">
        <f>VLOOKUP(A3461,'DATA (2)'!A:G,2,0)</f>
        <v xml:space="preserve">Верт.насос CRN10-9 A-FGJ-A-V-HQQV 3x23  </v>
      </c>
      <c r="C3461" s="50" t="str">
        <f>VLOOKUP(A3461,'DATA (2)'!A:G,4,0)</f>
        <v>GI</v>
      </c>
      <c r="D3461" s="51"/>
      <c r="E3461" s="50"/>
      <c r="F3461" s="50">
        <f>VLOOKUP(A3461,'DATA (2)'!A:G,5,0)</f>
        <v>1759.04</v>
      </c>
      <c r="G3461" s="50">
        <f>IFERROR(F3461*(1-VLOOKUP(C3461,ГОЛОВНА!K:L,2,0)), "-")</f>
        <v>1759.04</v>
      </c>
    </row>
    <row r="3462" spans="1:7" x14ac:dyDescent="0.3">
      <c r="A3462" s="80">
        <v>96501394</v>
      </c>
      <c r="B3462" s="53" t="str">
        <f>VLOOKUP(A3462,'DATA (2)'!A:G,2,0)</f>
        <v xml:space="preserve">Верт.насос CRN10-9 A-FGJ-A-V-HQQV 3x40  </v>
      </c>
      <c r="C3462" s="50" t="str">
        <f>VLOOKUP(A3462,'DATA (2)'!A:G,4,0)</f>
        <v>GI</v>
      </c>
      <c r="D3462" s="51"/>
      <c r="E3462" s="50"/>
      <c r="F3462" s="50">
        <f>VLOOKUP(A3462,'DATA (2)'!A:G,5,0)</f>
        <v>1759.04</v>
      </c>
      <c r="G3462" s="50">
        <f>IFERROR(F3462*(1-VLOOKUP(C3462,ГОЛОВНА!K:L,2,0)), "-")</f>
        <v>1759.04</v>
      </c>
    </row>
    <row r="3463" spans="1:7" x14ac:dyDescent="0.3">
      <c r="A3463" s="80">
        <v>96501048</v>
      </c>
      <c r="B3463" s="53" t="str">
        <f>VLOOKUP(A3463,'DATA (2)'!A:G,2,0)</f>
        <v xml:space="preserve">Верт.насос CRN10-9 A-P-A-E-HQQE 3x230/  </v>
      </c>
      <c r="C3463" s="50" t="str">
        <f>VLOOKUP(A3463,'DATA (2)'!A:G,4,0)</f>
        <v>GI</v>
      </c>
      <c r="D3463" s="51"/>
      <c r="E3463" s="50"/>
      <c r="F3463" s="50">
        <f>VLOOKUP(A3463,'DATA (2)'!A:G,5,0)</f>
        <v>1672.28</v>
      </c>
      <c r="G3463" s="50">
        <f>IFERROR(F3463*(1-VLOOKUP(C3463,ГОЛОВНА!K:L,2,0)), "-")</f>
        <v>1672.28</v>
      </c>
    </row>
    <row r="3464" spans="1:7" x14ac:dyDescent="0.3">
      <c r="A3464" s="80">
        <v>96501280</v>
      </c>
      <c r="B3464" s="53" t="str">
        <f>VLOOKUP(A3464,'DATA (2)'!A:G,2,0)</f>
        <v xml:space="preserve">Верт.насос CRN10-9 A-P-A-E-HQQE 3x400D  </v>
      </c>
      <c r="C3464" s="50" t="str">
        <f>VLOOKUP(A3464,'DATA (2)'!A:G,4,0)</f>
        <v>GI</v>
      </c>
      <c r="D3464" s="51"/>
      <c r="E3464" s="50"/>
      <c r="F3464" s="50">
        <f>VLOOKUP(A3464,'DATA (2)'!A:G,5,0)</f>
        <v>1672.28</v>
      </c>
      <c r="G3464" s="50">
        <f>IFERROR(F3464*(1-VLOOKUP(C3464,ГОЛОВНА!K:L,2,0)), "-")</f>
        <v>1672.28</v>
      </c>
    </row>
    <row r="3465" spans="1:7" x14ac:dyDescent="0.3">
      <c r="A3465" s="80">
        <v>96501173</v>
      </c>
      <c r="B3465" s="53" t="str">
        <f>VLOOKUP(A3465,'DATA (2)'!A:G,2,0)</f>
        <v xml:space="preserve">Верт.насос CRN10-9 A-P-A-V-HQQV 3x230/  </v>
      </c>
      <c r="C3465" s="50" t="str">
        <f>VLOOKUP(A3465,'DATA (2)'!A:G,4,0)</f>
        <v>GI</v>
      </c>
      <c r="D3465" s="51"/>
      <c r="E3465" s="50"/>
      <c r="F3465" s="50">
        <f>VLOOKUP(A3465,'DATA (2)'!A:G,5,0)</f>
        <v>1695.42</v>
      </c>
      <c r="G3465" s="50">
        <f>IFERROR(F3465*(1-VLOOKUP(C3465,ГОЛОВНА!K:L,2,0)), "-")</f>
        <v>1695.42</v>
      </c>
    </row>
    <row r="3466" spans="1:7" x14ac:dyDescent="0.3">
      <c r="A3466" s="80">
        <v>96501381</v>
      </c>
      <c r="B3466" s="53" t="str">
        <f>VLOOKUP(A3466,'DATA (2)'!A:G,2,0)</f>
        <v xml:space="preserve">Верт.насос CRN10-9 A-P-A-V-HQQV 3x400D  </v>
      </c>
      <c r="C3466" s="50" t="str">
        <f>VLOOKUP(A3466,'DATA (2)'!A:G,4,0)</f>
        <v>GI</v>
      </c>
      <c r="D3466" s="51"/>
      <c r="E3466" s="50"/>
      <c r="F3466" s="50">
        <f>VLOOKUP(A3466,'DATA (2)'!A:G,5,0)</f>
        <v>1695.42</v>
      </c>
      <c r="G3466" s="50">
        <f>IFERROR(F3466*(1-VLOOKUP(C3466,ГОЛОВНА!K:L,2,0)), "-")</f>
        <v>1695.42</v>
      </c>
    </row>
    <row r="3467" spans="1:7" x14ac:dyDescent="0.3">
      <c r="A3467" s="80">
        <v>96501081</v>
      </c>
      <c r="B3467" s="53" t="str">
        <f>VLOOKUP(A3467,'DATA (2)'!A:G,2,0)</f>
        <v xml:space="preserve">Верт. насос CRN10-10 A-CA-A-E-HQQE 3x2  </v>
      </c>
      <c r="C3467" s="50" t="str">
        <f>VLOOKUP(A3467,'DATA (2)'!A:G,4,0)</f>
        <v>GI</v>
      </c>
      <c r="D3467" s="51"/>
      <c r="E3467" s="50"/>
      <c r="F3467" s="50">
        <f>VLOOKUP(A3467,'DATA (2)'!A:G,5,0)</f>
        <v>1892.21</v>
      </c>
      <c r="G3467" s="50">
        <f>IFERROR(F3467*(1-VLOOKUP(C3467,ГОЛОВНА!K:L,2,0)), "-")</f>
        <v>1892.21</v>
      </c>
    </row>
    <row r="3468" spans="1:7" x14ac:dyDescent="0.3">
      <c r="A3468" s="80">
        <v>96501307</v>
      </c>
      <c r="B3468" s="53" t="str">
        <f>VLOOKUP(A3468,'DATA (2)'!A:G,2,0)</f>
        <v xml:space="preserve">Верт. насос CRN10-10 A-CA-A-E-HQQE 3x4  </v>
      </c>
      <c r="C3468" s="50" t="str">
        <f>VLOOKUP(A3468,'DATA (2)'!A:G,4,0)</f>
        <v>GI</v>
      </c>
      <c r="D3468" s="51"/>
      <c r="E3468" s="50"/>
      <c r="F3468" s="50">
        <f>VLOOKUP(A3468,'DATA (2)'!A:G,5,0)</f>
        <v>1892.21</v>
      </c>
      <c r="G3468" s="50">
        <f>IFERROR(F3468*(1-VLOOKUP(C3468,ГОЛОВНА!K:L,2,0)), "-")</f>
        <v>1892.21</v>
      </c>
    </row>
    <row r="3469" spans="1:7" x14ac:dyDescent="0.3">
      <c r="A3469" s="80">
        <v>96501206</v>
      </c>
      <c r="B3469" s="53" t="str">
        <f>VLOOKUP(A3469,'DATA (2)'!A:G,2,0)</f>
        <v xml:space="preserve">Верт. насос CRN10-10 A-CA-A-V-HQQV 3x2  </v>
      </c>
      <c r="C3469" s="50" t="str">
        <f>VLOOKUP(A3469,'DATA (2)'!A:G,4,0)</f>
        <v>GI</v>
      </c>
      <c r="D3469" s="51"/>
      <c r="E3469" s="50"/>
      <c r="F3469" s="50">
        <f>VLOOKUP(A3469,'DATA (2)'!A:G,5,0)</f>
        <v>1915.34</v>
      </c>
      <c r="G3469" s="50">
        <f>IFERROR(F3469*(1-VLOOKUP(C3469,ГОЛОВНА!K:L,2,0)), "-")</f>
        <v>1915.34</v>
      </c>
    </row>
    <row r="3470" spans="1:7" x14ac:dyDescent="0.3">
      <c r="A3470" s="80">
        <v>96501408</v>
      </c>
      <c r="B3470" s="53" t="str">
        <f>VLOOKUP(A3470,'DATA (2)'!A:G,2,0)</f>
        <v xml:space="preserve">Верт. насос CRN10-10 A-CA-A-V-HQQV 3x4  </v>
      </c>
      <c r="C3470" s="50" t="str">
        <f>VLOOKUP(A3470,'DATA (2)'!A:G,4,0)</f>
        <v>GI</v>
      </c>
      <c r="D3470" s="51"/>
      <c r="E3470" s="50"/>
      <c r="F3470" s="50">
        <f>VLOOKUP(A3470,'DATA (2)'!A:G,5,0)</f>
        <v>1915.34</v>
      </c>
      <c r="G3470" s="50">
        <f>IFERROR(F3470*(1-VLOOKUP(C3470,ГОЛОВНА!K:L,2,0)), "-")</f>
        <v>1915.34</v>
      </c>
    </row>
    <row r="3471" spans="1:7" x14ac:dyDescent="0.3">
      <c r="A3471" s="80">
        <v>96501065</v>
      </c>
      <c r="B3471" s="53" t="str">
        <f>VLOOKUP(A3471,'DATA (2)'!A:G,2,0)</f>
        <v xml:space="preserve">Верт. насос CRN10-10 A-FGJ-A-E-HQQE 3x  </v>
      </c>
      <c r="C3471" s="50" t="str">
        <f>VLOOKUP(A3471,'DATA (2)'!A:G,4,0)</f>
        <v>GI</v>
      </c>
      <c r="D3471" s="51"/>
      <c r="E3471" s="50"/>
      <c r="F3471" s="50">
        <f>VLOOKUP(A3471,'DATA (2)'!A:G,5,0)</f>
        <v>1955.83</v>
      </c>
      <c r="G3471" s="50">
        <f>IFERROR(F3471*(1-VLOOKUP(C3471,ГОЛОВНА!K:L,2,0)), "-")</f>
        <v>1955.83</v>
      </c>
    </row>
    <row r="3472" spans="1:7" x14ac:dyDescent="0.3">
      <c r="A3472" s="80">
        <v>96501294</v>
      </c>
      <c r="B3472" s="53" t="str">
        <f>VLOOKUP(A3472,'DATA (2)'!A:G,2,0)</f>
        <v xml:space="preserve">Верт. насос CRN10-10 A-FGJ-A-E-HQQE 3x  </v>
      </c>
      <c r="C3472" s="50" t="str">
        <f>VLOOKUP(A3472,'DATA (2)'!A:G,4,0)</f>
        <v>GI</v>
      </c>
      <c r="D3472" s="51"/>
      <c r="E3472" s="50"/>
      <c r="F3472" s="50">
        <f>VLOOKUP(A3472,'DATA (2)'!A:G,5,0)</f>
        <v>1955.83</v>
      </c>
      <c r="G3472" s="50">
        <f>IFERROR(F3472*(1-VLOOKUP(C3472,ГОЛОВНА!K:L,2,0)), "-")</f>
        <v>1955.83</v>
      </c>
    </row>
    <row r="3473" spans="1:7" x14ac:dyDescent="0.3">
      <c r="A3473" s="80">
        <v>96501190</v>
      </c>
      <c r="B3473" s="53" t="str">
        <f>VLOOKUP(A3473,'DATA (2)'!A:G,2,0)</f>
        <v xml:space="preserve">Верт. насос CRN10-10 A-FGJ-A-V-HQQV 3x  </v>
      </c>
      <c r="C3473" s="50" t="str">
        <f>VLOOKUP(A3473,'DATA (2)'!A:G,4,0)</f>
        <v>GI</v>
      </c>
      <c r="D3473" s="51"/>
      <c r="E3473" s="50"/>
      <c r="F3473" s="50">
        <f>VLOOKUP(A3473,'DATA (2)'!A:G,5,0)</f>
        <v>1978.97</v>
      </c>
      <c r="G3473" s="50">
        <f>IFERROR(F3473*(1-VLOOKUP(C3473,ГОЛОВНА!K:L,2,0)), "-")</f>
        <v>1978.97</v>
      </c>
    </row>
    <row r="3474" spans="1:7" x14ac:dyDescent="0.3">
      <c r="A3474" s="80">
        <v>96501395</v>
      </c>
      <c r="B3474" s="53" t="str">
        <f>VLOOKUP(A3474,'DATA (2)'!A:G,2,0)</f>
        <v xml:space="preserve">Верт. насос CRN10-10 A-FGJ-A-V-HQQV 3x  </v>
      </c>
      <c r="C3474" s="50" t="str">
        <f>VLOOKUP(A3474,'DATA (2)'!A:G,4,0)</f>
        <v>GI</v>
      </c>
      <c r="D3474" s="51"/>
      <c r="E3474" s="50"/>
      <c r="F3474" s="50">
        <f>VLOOKUP(A3474,'DATA (2)'!A:G,5,0)</f>
        <v>1978.97</v>
      </c>
      <c r="G3474" s="50">
        <f>IFERROR(F3474*(1-VLOOKUP(C3474,ГОЛОВНА!K:L,2,0)), "-")</f>
        <v>1978.97</v>
      </c>
    </row>
    <row r="3475" spans="1:7" x14ac:dyDescent="0.3">
      <c r="A3475" s="80">
        <v>96501049</v>
      </c>
      <c r="B3475" s="53" t="str">
        <f>VLOOKUP(A3475,'DATA (2)'!A:G,2,0)</f>
        <v xml:space="preserve">Верт. насос CRN10-10 A-P-A-E-HQQE 3x23  </v>
      </c>
      <c r="C3475" s="50" t="str">
        <f>VLOOKUP(A3475,'DATA (2)'!A:G,4,0)</f>
        <v>GI</v>
      </c>
      <c r="D3475" s="51"/>
      <c r="E3475" s="50"/>
      <c r="F3475" s="50">
        <f>VLOOKUP(A3475,'DATA (2)'!A:G,5,0)</f>
        <v>1892.21</v>
      </c>
      <c r="G3475" s="50">
        <f>IFERROR(F3475*(1-VLOOKUP(C3475,ГОЛОВНА!K:L,2,0)), "-")</f>
        <v>1892.21</v>
      </c>
    </row>
    <row r="3476" spans="1:7" x14ac:dyDescent="0.3">
      <c r="A3476" s="80">
        <v>96501281</v>
      </c>
      <c r="B3476" s="53" t="str">
        <f>VLOOKUP(A3476,'DATA (2)'!A:G,2,0)</f>
        <v xml:space="preserve">Верт.насос CRN10-10 A-P-A-E-HQQE 3x400  </v>
      </c>
      <c r="C3476" s="50" t="str">
        <f>VLOOKUP(A3476,'DATA (2)'!A:G,4,0)</f>
        <v>GI</v>
      </c>
      <c r="D3476" s="51"/>
      <c r="E3476" s="50"/>
      <c r="F3476" s="50">
        <f>VLOOKUP(A3476,'DATA (2)'!A:G,5,0)</f>
        <v>1892.21</v>
      </c>
      <c r="G3476" s="50">
        <f>IFERROR(F3476*(1-VLOOKUP(C3476,ГОЛОВНА!K:L,2,0)), "-")</f>
        <v>1892.21</v>
      </c>
    </row>
    <row r="3477" spans="1:7" x14ac:dyDescent="0.3">
      <c r="A3477" s="80">
        <v>96501174</v>
      </c>
      <c r="B3477" s="53" t="str">
        <f>VLOOKUP(A3477,'DATA (2)'!A:G,2,0)</f>
        <v xml:space="preserve">Верт. насос CRN10-10 A-P-A-V-HQQV 3x23  </v>
      </c>
      <c r="C3477" s="50" t="str">
        <f>VLOOKUP(A3477,'DATA (2)'!A:G,4,0)</f>
        <v>GI</v>
      </c>
      <c r="D3477" s="51"/>
      <c r="E3477" s="50"/>
      <c r="F3477" s="50">
        <f>VLOOKUP(A3477,'DATA (2)'!A:G,5,0)</f>
        <v>1915.34</v>
      </c>
      <c r="G3477" s="50">
        <f>IFERROR(F3477*(1-VLOOKUP(C3477,ГОЛОВНА!K:L,2,0)), "-")</f>
        <v>1915.34</v>
      </c>
    </row>
    <row r="3478" spans="1:7" x14ac:dyDescent="0.3">
      <c r="A3478" s="80">
        <v>96501382</v>
      </c>
      <c r="B3478" s="53" t="str">
        <f>VLOOKUP(A3478,'DATA (2)'!A:G,2,0)</f>
        <v xml:space="preserve">Верт. насос CRN10-10 A-P-A-V-HQQV 3x40  </v>
      </c>
      <c r="C3478" s="50" t="str">
        <f>VLOOKUP(A3478,'DATA (2)'!A:G,4,0)</f>
        <v>GI</v>
      </c>
      <c r="D3478" s="51"/>
      <c r="E3478" s="50"/>
      <c r="F3478" s="50">
        <f>VLOOKUP(A3478,'DATA (2)'!A:G,5,0)</f>
        <v>1915.34</v>
      </c>
      <c r="G3478" s="50">
        <f>IFERROR(F3478*(1-VLOOKUP(C3478,ГОЛОВНА!K:L,2,0)), "-")</f>
        <v>1915.34</v>
      </c>
    </row>
    <row r="3479" spans="1:7" x14ac:dyDescent="0.3">
      <c r="A3479" s="80">
        <v>96501082</v>
      </c>
      <c r="B3479" s="53" t="str">
        <f>VLOOKUP(A3479,'DATA (2)'!A:G,2,0)</f>
        <v xml:space="preserve">Верт. насос CRN10-12 A-CA-A-E-HQQE 3x2  </v>
      </c>
      <c r="C3479" s="50" t="str">
        <f>VLOOKUP(A3479,'DATA (2)'!A:G,4,0)</f>
        <v>GI</v>
      </c>
      <c r="D3479" s="51"/>
      <c r="E3479" s="50"/>
      <c r="F3479" s="50">
        <f>VLOOKUP(A3479,'DATA (2)'!A:G,5,0)</f>
        <v>2041.08</v>
      </c>
      <c r="G3479" s="50">
        <f>IFERROR(F3479*(1-VLOOKUP(C3479,ГОЛОВНА!K:L,2,0)), "-")</f>
        <v>2041.08</v>
      </c>
    </row>
    <row r="3480" spans="1:7" x14ac:dyDescent="0.3">
      <c r="A3480" s="80">
        <v>96501308</v>
      </c>
      <c r="B3480" s="53" t="str">
        <f>VLOOKUP(A3480,'DATA (2)'!A:G,2,0)</f>
        <v xml:space="preserve">Верт. насос CRN10-12 A-CA-A-E-HQQE 3x4  </v>
      </c>
      <c r="C3480" s="50" t="str">
        <f>VLOOKUP(A3480,'DATA (2)'!A:G,4,0)</f>
        <v>GI</v>
      </c>
      <c r="D3480" s="51"/>
      <c r="E3480" s="50"/>
      <c r="F3480" s="50">
        <f>VLOOKUP(A3480,'DATA (2)'!A:G,5,0)</f>
        <v>2041.08</v>
      </c>
      <c r="G3480" s="50">
        <f>IFERROR(F3480*(1-VLOOKUP(C3480,ГОЛОВНА!K:L,2,0)), "-")</f>
        <v>2041.08</v>
      </c>
    </row>
    <row r="3481" spans="1:7" x14ac:dyDescent="0.3">
      <c r="A3481" s="80">
        <v>96501207</v>
      </c>
      <c r="B3481" s="53" t="str">
        <f>VLOOKUP(A3481,'DATA (2)'!A:G,2,0)</f>
        <v xml:space="preserve">Верт. насос CRN10-12 A-CA-A-V-HQQV 3x2  </v>
      </c>
      <c r="C3481" s="50" t="str">
        <f>VLOOKUP(A3481,'DATA (2)'!A:G,4,0)</f>
        <v>GI</v>
      </c>
      <c r="D3481" s="51"/>
      <c r="E3481" s="50"/>
      <c r="F3481" s="50">
        <f>VLOOKUP(A3481,'DATA (2)'!A:G,5,0)</f>
        <v>2064.2199999999998</v>
      </c>
      <c r="G3481" s="50">
        <f>IFERROR(F3481*(1-VLOOKUP(C3481,ГОЛОВНА!K:L,2,0)), "-")</f>
        <v>2064.2199999999998</v>
      </c>
    </row>
    <row r="3482" spans="1:7" x14ac:dyDescent="0.3">
      <c r="A3482" s="80">
        <v>96501409</v>
      </c>
      <c r="B3482" s="53" t="str">
        <f>VLOOKUP(A3482,'DATA (2)'!A:G,2,0)</f>
        <v xml:space="preserve">Верт. насос CRN10-12 A-CA-A-V-HQQV 3x4  </v>
      </c>
      <c r="C3482" s="50" t="str">
        <f>VLOOKUP(A3482,'DATA (2)'!A:G,4,0)</f>
        <v>GI</v>
      </c>
      <c r="D3482" s="51"/>
      <c r="E3482" s="50"/>
      <c r="F3482" s="50">
        <f>VLOOKUP(A3482,'DATA (2)'!A:G,5,0)</f>
        <v>2064.2199999999998</v>
      </c>
      <c r="G3482" s="50">
        <f>IFERROR(F3482*(1-VLOOKUP(C3482,ГОЛОВНА!K:L,2,0)), "-")</f>
        <v>2064.2199999999998</v>
      </c>
    </row>
    <row r="3483" spans="1:7" x14ac:dyDescent="0.3">
      <c r="A3483" s="80">
        <v>96501066</v>
      </c>
      <c r="B3483" s="53" t="str">
        <f>VLOOKUP(A3483,'DATA (2)'!A:G,2,0)</f>
        <v xml:space="preserve">Верт. насос CRN10-12 A-FGJ-A-E-HQQE 3x  </v>
      </c>
      <c r="C3483" s="50" t="str">
        <f>VLOOKUP(A3483,'DATA (2)'!A:G,4,0)</f>
        <v>GI</v>
      </c>
      <c r="D3483" s="51"/>
      <c r="E3483" s="50"/>
      <c r="F3483" s="50">
        <f>VLOOKUP(A3483,'DATA (2)'!A:G,5,0)</f>
        <v>2104.71</v>
      </c>
      <c r="G3483" s="50">
        <f>IFERROR(F3483*(1-VLOOKUP(C3483,ГОЛОВНА!K:L,2,0)), "-")</f>
        <v>2104.71</v>
      </c>
    </row>
    <row r="3484" spans="1:7" x14ac:dyDescent="0.3">
      <c r="A3484" s="80">
        <v>96501295</v>
      </c>
      <c r="B3484" s="53" t="str">
        <f>VLOOKUP(A3484,'DATA (2)'!A:G,2,0)</f>
        <v xml:space="preserve">Верт. насос CRN10-12 A-FGJ-A-E-HQQE 3x  </v>
      </c>
      <c r="C3484" s="50" t="str">
        <f>VLOOKUP(A3484,'DATA (2)'!A:G,4,0)</f>
        <v>GI</v>
      </c>
      <c r="D3484" s="51"/>
      <c r="E3484" s="50"/>
      <c r="F3484" s="50">
        <f>VLOOKUP(A3484,'DATA (2)'!A:G,5,0)</f>
        <v>2104.71</v>
      </c>
      <c r="G3484" s="50">
        <f>IFERROR(F3484*(1-VLOOKUP(C3484,ГОЛОВНА!K:L,2,0)), "-")</f>
        <v>2104.71</v>
      </c>
    </row>
    <row r="3485" spans="1:7" x14ac:dyDescent="0.3">
      <c r="A3485" s="80">
        <v>96501191</v>
      </c>
      <c r="B3485" s="53" t="str">
        <f>VLOOKUP(A3485,'DATA (2)'!A:G,2,0)</f>
        <v xml:space="preserve">Верт. насос CRN10-12 A-FGJ-A-V-HQQV 3x  </v>
      </c>
      <c r="C3485" s="50" t="str">
        <f>VLOOKUP(A3485,'DATA (2)'!A:G,4,0)</f>
        <v>GI</v>
      </c>
      <c r="D3485" s="51"/>
      <c r="E3485" s="50"/>
      <c r="F3485" s="50">
        <f>VLOOKUP(A3485,'DATA (2)'!A:G,5,0)</f>
        <v>2127.85</v>
      </c>
      <c r="G3485" s="50">
        <f>IFERROR(F3485*(1-VLOOKUP(C3485,ГОЛОВНА!K:L,2,0)), "-")</f>
        <v>2127.85</v>
      </c>
    </row>
    <row r="3486" spans="1:7" x14ac:dyDescent="0.3">
      <c r="A3486" s="80">
        <v>96501396</v>
      </c>
      <c r="B3486" s="53" t="str">
        <f>VLOOKUP(A3486,'DATA (2)'!A:G,2,0)</f>
        <v xml:space="preserve">Верт. насос CRN10-12 A-FGJ-A-V-HQQV 3x  </v>
      </c>
      <c r="C3486" s="50" t="str">
        <f>VLOOKUP(A3486,'DATA (2)'!A:G,4,0)</f>
        <v>GI</v>
      </c>
      <c r="D3486" s="51"/>
      <c r="E3486" s="50"/>
      <c r="F3486" s="50">
        <f>VLOOKUP(A3486,'DATA (2)'!A:G,5,0)</f>
        <v>2127.85</v>
      </c>
      <c r="G3486" s="50">
        <f>IFERROR(F3486*(1-VLOOKUP(C3486,ГОЛОВНА!K:L,2,0)), "-")</f>
        <v>2127.85</v>
      </c>
    </row>
    <row r="3487" spans="1:7" x14ac:dyDescent="0.3">
      <c r="A3487" s="80">
        <v>96501050</v>
      </c>
      <c r="B3487" s="53" t="str">
        <f>VLOOKUP(A3487,'DATA (2)'!A:G,2,0)</f>
        <v xml:space="preserve">Верт. насос CRN10-12 A-P-A-E-HQQE 3x23  </v>
      </c>
      <c r="C3487" s="50" t="str">
        <f>VLOOKUP(A3487,'DATA (2)'!A:G,4,0)</f>
        <v>GI</v>
      </c>
      <c r="D3487" s="51"/>
      <c r="E3487" s="50"/>
      <c r="F3487" s="50">
        <f>VLOOKUP(A3487,'DATA (2)'!A:G,5,0)</f>
        <v>2041.08</v>
      </c>
      <c r="G3487" s="50">
        <f>IFERROR(F3487*(1-VLOOKUP(C3487,ГОЛОВНА!K:L,2,0)), "-")</f>
        <v>2041.08</v>
      </c>
    </row>
    <row r="3488" spans="1:7" x14ac:dyDescent="0.3">
      <c r="A3488" s="80">
        <v>96501282</v>
      </c>
      <c r="B3488" s="53" t="str">
        <f>VLOOKUP(A3488,'DATA (2)'!A:G,2,0)</f>
        <v xml:space="preserve">Верт. насос CRN10-12 A-P-A-E-HQQE 3x40  </v>
      </c>
      <c r="C3488" s="50" t="str">
        <f>VLOOKUP(A3488,'DATA (2)'!A:G,4,0)</f>
        <v>GI</v>
      </c>
      <c r="D3488" s="51"/>
      <c r="E3488" s="50"/>
      <c r="F3488" s="50">
        <f>VLOOKUP(A3488,'DATA (2)'!A:G,5,0)</f>
        <v>2041.08</v>
      </c>
      <c r="G3488" s="50">
        <f>IFERROR(F3488*(1-VLOOKUP(C3488,ГОЛОВНА!K:L,2,0)), "-")</f>
        <v>2041.08</v>
      </c>
    </row>
    <row r="3489" spans="1:7" x14ac:dyDescent="0.3">
      <c r="A3489" s="80">
        <v>96501175</v>
      </c>
      <c r="B3489" s="53" t="str">
        <f>VLOOKUP(A3489,'DATA (2)'!A:G,2,0)</f>
        <v xml:space="preserve">Верт. насос CRN10-12 A-P-A-V-HQQV 3x23  </v>
      </c>
      <c r="C3489" s="50" t="str">
        <f>VLOOKUP(A3489,'DATA (2)'!A:G,4,0)</f>
        <v>GI</v>
      </c>
      <c r="D3489" s="51"/>
      <c r="E3489" s="50"/>
      <c r="F3489" s="50">
        <f>VLOOKUP(A3489,'DATA (2)'!A:G,5,0)</f>
        <v>2064.2199999999998</v>
      </c>
      <c r="G3489" s="50">
        <f>IFERROR(F3489*(1-VLOOKUP(C3489,ГОЛОВНА!K:L,2,0)), "-")</f>
        <v>2064.2199999999998</v>
      </c>
    </row>
    <row r="3490" spans="1:7" x14ac:dyDescent="0.3">
      <c r="A3490" s="80">
        <v>96501383</v>
      </c>
      <c r="B3490" s="53" t="str">
        <f>VLOOKUP(A3490,'DATA (2)'!A:G,2,0)</f>
        <v xml:space="preserve">Верт. насос CRN10-12 A-P-A-V-HQQV 3x40  </v>
      </c>
      <c r="C3490" s="50" t="str">
        <f>VLOOKUP(A3490,'DATA (2)'!A:G,4,0)</f>
        <v>GI</v>
      </c>
      <c r="D3490" s="51"/>
      <c r="E3490" s="50"/>
      <c r="F3490" s="50">
        <f>VLOOKUP(A3490,'DATA (2)'!A:G,5,0)</f>
        <v>2064.2199999999998</v>
      </c>
      <c r="G3490" s="50">
        <f>IFERROR(F3490*(1-VLOOKUP(C3490,ГОЛОВНА!K:L,2,0)), "-")</f>
        <v>2064.2199999999998</v>
      </c>
    </row>
    <row r="3491" spans="1:7" x14ac:dyDescent="0.3">
      <c r="A3491" s="80">
        <v>96501083</v>
      </c>
      <c r="B3491" s="53" t="str">
        <f>VLOOKUP(A3491,'DATA (2)'!A:G,2,0)</f>
        <v xml:space="preserve">Верт. насос CRN10-14 A-CA-A-E-HQQE 3x2  </v>
      </c>
      <c r="C3491" s="50" t="str">
        <f>VLOOKUP(A3491,'DATA (2)'!A:G,4,0)</f>
        <v>GI</v>
      </c>
      <c r="D3491" s="51"/>
      <c r="E3491" s="50"/>
      <c r="F3491" s="50">
        <f>VLOOKUP(A3491,'DATA (2)'!A:G,5,0)</f>
        <v>2379.75</v>
      </c>
      <c r="G3491" s="50">
        <f>IFERROR(F3491*(1-VLOOKUP(C3491,ГОЛОВНА!K:L,2,0)), "-")</f>
        <v>2379.75</v>
      </c>
    </row>
    <row r="3492" spans="1:7" x14ac:dyDescent="0.3">
      <c r="A3492" s="80">
        <v>96501309</v>
      </c>
      <c r="B3492" s="53" t="str">
        <f>VLOOKUP(A3492,'DATA (2)'!A:G,2,0)</f>
        <v xml:space="preserve">Верт. насос CRN10-14 A-CA-A-E-HQQE 3x4  </v>
      </c>
      <c r="C3492" s="50" t="str">
        <f>VLOOKUP(A3492,'DATA (2)'!A:G,4,0)</f>
        <v>GI</v>
      </c>
      <c r="D3492" s="51"/>
      <c r="E3492" s="50"/>
      <c r="F3492" s="50">
        <f>VLOOKUP(A3492,'DATA (2)'!A:G,5,0)</f>
        <v>2379.75</v>
      </c>
      <c r="G3492" s="50">
        <f>IFERROR(F3492*(1-VLOOKUP(C3492,ГОЛОВНА!K:L,2,0)), "-")</f>
        <v>2379.75</v>
      </c>
    </row>
    <row r="3493" spans="1:7" x14ac:dyDescent="0.3">
      <c r="A3493" s="80">
        <v>96501208</v>
      </c>
      <c r="B3493" s="53" t="str">
        <f>VLOOKUP(A3493,'DATA (2)'!A:G,2,0)</f>
        <v xml:space="preserve">Верт. насос CRN10-14 A-CA-A-V-HQQV 3x2  </v>
      </c>
      <c r="C3493" s="50" t="str">
        <f>VLOOKUP(A3493,'DATA (2)'!A:G,4,0)</f>
        <v>GI</v>
      </c>
      <c r="D3493" s="51"/>
      <c r="E3493" s="50"/>
      <c r="F3493" s="50">
        <f>VLOOKUP(A3493,'DATA (2)'!A:G,5,0)</f>
        <v>2402.88</v>
      </c>
      <c r="G3493" s="50">
        <f>IFERROR(F3493*(1-VLOOKUP(C3493,ГОЛОВНА!K:L,2,0)), "-")</f>
        <v>2402.88</v>
      </c>
    </row>
    <row r="3494" spans="1:7" x14ac:dyDescent="0.3">
      <c r="A3494" s="80">
        <v>96501410</v>
      </c>
      <c r="B3494" s="53" t="str">
        <f>VLOOKUP(A3494,'DATA (2)'!A:G,2,0)</f>
        <v xml:space="preserve">Верт. насос CRN10-14 A-CA-A-V-HQQV 3x4  </v>
      </c>
      <c r="C3494" s="50" t="str">
        <f>VLOOKUP(A3494,'DATA (2)'!A:G,4,0)</f>
        <v>GI</v>
      </c>
      <c r="D3494" s="51"/>
      <c r="E3494" s="50"/>
      <c r="F3494" s="50">
        <f>VLOOKUP(A3494,'DATA (2)'!A:G,5,0)</f>
        <v>2402.88</v>
      </c>
      <c r="G3494" s="50">
        <f>IFERROR(F3494*(1-VLOOKUP(C3494,ГОЛОВНА!K:L,2,0)), "-")</f>
        <v>2402.88</v>
      </c>
    </row>
    <row r="3495" spans="1:7" x14ac:dyDescent="0.3">
      <c r="A3495" s="80">
        <v>96501067</v>
      </c>
      <c r="B3495" s="53" t="str">
        <f>VLOOKUP(A3495,'DATA (2)'!A:G,2,0)</f>
        <v xml:space="preserve">Верт. насос CRN10-14 A-FGJ-A-E-HQQE 3x  </v>
      </c>
      <c r="C3495" s="50" t="str">
        <f>VLOOKUP(A3495,'DATA (2)'!A:G,4,0)</f>
        <v>GI</v>
      </c>
      <c r="D3495" s="51"/>
      <c r="E3495" s="50"/>
      <c r="F3495" s="50">
        <f>VLOOKUP(A3495,'DATA (2)'!A:G,5,0)</f>
        <v>2443.37</v>
      </c>
      <c r="G3495" s="50">
        <f>IFERROR(F3495*(1-VLOOKUP(C3495,ГОЛОВНА!K:L,2,0)), "-")</f>
        <v>2443.37</v>
      </c>
    </row>
    <row r="3496" spans="1:7" x14ac:dyDescent="0.3">
      <c r="A3496" s="80">
        <v>96501296</v>
      </c>
      <c r="B3496" s="53" t="str">
        <f>VLOOKUP(A3496,'DATA (2)'!A:G,2,0)</f>
        <v xml:space="preserve">Верт. насос CRN10-14 A-FGJ-A-E-HQQE 3x  </v>
      </c>
      <c r="C3496" s="50" t="str">
        <f>VLOOKUP(A3496,'DATA (2)'!A:G,4,0)</f>
        <v>GI</v>
      </c>
      <c r="D3496" s="51"/>
      <c r="E3496" s="50"/>
      <c r="F3496" s="50">
        <f>VLOOKUP(A3496,'DATA (2)'!A:G,5,0)</f>
        <v>2443.37</v>
      </c>
      <c r="G3496" s="50">
        <f>IFERROR(F3496*(1-VLOOKUP(C3496,ГОЛОВНА!K:L,2,0)), "-")</f>
        <v>2443.37</v>
      </c>
    </row>
    <row r="3497" spans="1:7" x14ac:dyDescent="0.3">
      <c r="A3497" s="80">
        <v>96501192</v>
      </c>
      <c r="B3497" s="53" t="str">
        <f>VLOOKUP(A3497,'DATA (2)'!A:G,2,0)</f>
        <v xml:space="preserve">Верт. насос CRN10-14 A-FGJ-A-V-HQQV 3x  </v>
      </c>
      <c r="C3497" s="50" t="str">
        <f>VLOOKUP(A3497,'DATA (2)'!A:G,4,0)</f>
        <v>GI</v>
      </c>
      <c r="D3497" s="51"/>
      <c r="E3497" s="50"/>
      <c r="F3497" s="50">
        <f>VLOOKUP(A3497,'DATA (2)'!A:G,5,0)</f>
        <v>2466.5100000000002</v>
      </c>
      <c r="G3497" s="50">
        <f>IFERROR(F3497*(1-VLOOKUP(C3497,ГОЛОВНА!K:L,2,0)), "-")</f>
        <v>2466.5100000000002</v>
      </c>
    </row>
    <row r="3498" spans="1:7" x14ac:dyDescent="0.3">
      <c r="A3498" s="80">
        <v>96501397</v>
      </c>
      <c r="B3498" s="53" t="str">
        <f>VLOOKUP(A3498,'DATA (2)'!A:G,2,0)</f>
        <v xml:space="preserve">Верт. насос CRN10-14 A-FGJ-A-V-HQQV 3x  </v>
      </c>
      <c r="C3498" s="50" t="str">
        <f>VLOOKUP(A3498,'DATA (2)'!A:G,4,0)</f>
        <v>GI</v>
      </c>
      <c r="D3498" s="51"/>
      <c r="E3498" s="50"/>
      <c r="F3498" s="50">
        <f>VLOOKUP(A3498,'DATA (2)'!A:G,5,0)</f>
        <v>2466.5100000000002</v>
      </c>
      <c r="G3498" s="50">
        <f>IFERROR(F3498*(1-VLOOKUP(C3498,ГОЛОВНА!K:L,2,0)), "-")</f>
        <v>2466.5100000000002</v>
      </c>
    </row>
    <row r="3499" spans="1:7" x14ac:dyDescent="0.3">
      <c r="A3499" s="80">
        <v>96501051</v>
      </c>
      <c r="B3499" s="53" t="str">
        <f>VLOOKUP(A3499,'DATA (2)'!A:G,2,0)</f>
        <v xml:space="preserve">Верт. насос CRN10-14 A-P-A-E-HQQE 3x23  </v>
      </c>
      <c r="C3499" s="50" t="str">
        <f>VLOOKUP(A3499,'DATA (2)'!A:G,4,0)</f>
        <v>GI</v>
      </c>
      <c r="D3499" s="51"/>
      <c r="E3499" s="50"/>
      <c r="F3499" s="50">
        <f>VLOOKUP(A3499,'DATA (2)'!A:G,5,0)</f>
        <v>2379.75</v>
      </c>
      <c r="G3499" s="50">
        <f>IFERROR(F3499*(1-VLOOKUP(C3499,ГОЛОВНА!K:L,2,0)), "-")</f>
        <v>2379.75</v>
      </c>
    </row>
    <row r="3500" spans="1:7" x14ac:dyDescent="0.3">
      <c r="A3500" s="80">
        <v>96501283</v>
      </c>
      <c r="B3500" s="53" t="str">
        <f>VLOOKUP(A3500,'DATA (2)'!A:G,2,0)</f>
        <v xml:space="preserve">Верт. насос CRN10-14 A-P-A-E-HQQE 3x40  </v>
      </c>
      <c r="C3500" s="50" t="str">
        <f>VLOOKUP(A3500,'DATA (2)'!A:G,4,0)</f>
        <v>GI</v>
      </c>
      <c r="D3500" s="51"/>
      <c r="E3500" s="50"/>
      <c r="F3500" s="50">
        <f>VLOOKUP(A3500,'DATA (2)'!A:G,5,0)</f>
        <v>2379.75</v>
      </c>
      <c r="G3500" s="50">
        <f>IFERROR(F3500*(1-VLOOKUP(C3500,ГОЛОВНА!K:L,2,0)), "-")</f>
        <v>2379.75</v>
      </c>
    </row>
    <row r="3501" spans="1:7" x14ac:dyDescent="0.3">
      <c r="A3501" s="80">
        <v>96501176</v>
      </c>
      <c r="B3501" s="53" t="str">
        <f>VLOOKUP(A3501,'DATA (2)'!A:G,2,0)</f>
        <v xml:space="preserve">Верт. насос CRN10-14 A-P-A-V-HQQV 3x23  </v>
      </c>
      <c r="C3501" s="50" t="str">
        <f>VLOOKUP(A3501,'DATA (2)'!A:G,4,0)</f>
        <v>GI</v>
      </c>
      <c r="D3501" s="51"/>
      <c r="E3501" s="50"/>
      <c r="F3501" s="50">
        <f>VLOOKUP(A3501,'DATA (2)'!A:G,5,0)</f>
        <v>2402.88</v>
      </c>
      <c r="G3501" s="50">
        <f>IFERROR(F3501*(1-VLOOKUP(C3501,ГОЛОВНА!K:L,2,0)), "-")</f>
        <v>2402.88</v>
      </c>
    </row>
    <row r="3502" spans="1:7" x14ac:dyDescent="0.3">
      <c r="A3502" s="80">
        <v>96501384</v>
      </c>
      <c r="B3502" s="53" t="str">
        <f>VLOOKUP(A3502,'DATA (2)'!A:G,2,0)</f>
        <v xml:space="preserve">Верт. насос CRN10-14 A-P-A-V-HQQV 3x40  </v>
      </c>
      <c r="C3502" s="50" t="str">
        <f>VLOOKUP(A3502,'DATA (2)'!A:G,4,0)</f>
        <v>GI</v>
      </c>
      <c r="D3502" s="51"/>
      <c r="E3502" s="50"/>
      <c r="F3502" s="50">
        <f>VLOOKUP(A3502,'DATA (2)'!A:G,5,0)</f>
        <v>2402.88</v>
      </c>
      <c r="G3502" s="50">
        <f>IFERROR(F3502*(1-VLOOKUP(C3502,ГОЛОВНА!K:L,2,0)), "-")</f>
        <v>2402.88</v>
      </c>
    </row>
    <row r="3503" spans="1:7" x14ac:dyDescent="0.3">
      <c r="A3503" s="80">
        <v>96501084</v>
      </c>
      <c r="B3503" s="53" t="str">
        <f>VLOOKUP(A3503,'DATA (2)'!A:G,2,0)</f>
        <v xml:space="preserve">Верт. насос CRN10-16 A-CA-A-E-HQQE 3x2  </v>
      </c>
      <c r="C3503" s="50" t="str">
        <f>VLOOKUP(A3503,'DATA (2)'!A:G,4,0)</f>
        <v>GI</v>
      </c>
      <c r="D3503" s="51"/>
      <c r="E3503" s="50"/>
      <c r="F3503" s="50">
        <f>VLOOKUP(A3503,'DATA (2)'!A:G,5,0)</f>
        <v>2526.9699999999998</v>
      </c>
      <c r="G3503" s="50">
        <f>IFERROR(F3503*(1-VLOOKUP(C3503,ГОЛОВНА!K:L,2,0)), "-")</f>
        <v>2526.9699999999998</v>
      </c>
    </row>
    <row r="3504" spans="1:7" x14ac:dyDescent="0.3">
      <c r="A3504" s="80">
        <v>96501310</v>
      </c>
      <c r="B3504" s="53" t="str">
        <f>VLOOKUP(A3504,'DATA (2)'!A:G,2,0)</f>
        <v xml:space="preserve">Верт. насос CRN10-16 A-CA-A-E-HQQE 3x4  </v>
      </c>
      <c r="C3504" s="50" t="str">
        <f>VLOOKUP(A3504,'DATA (2)'!A:G,4,0)</f>
        <v>GI</v>
      </c>
      <c r="D3504" s="51"/>
      <c r="E3504" s="50"/>
      <c r="F3504" s="50">
        <f>VLOOKUP(A3504,'DATA (2)'!A:G,5,0)</f>
        <v>2526.9699999999998</v>
      </c>
      <c r="G3504" s="50">
        <f>IFERROR(F3504*(1-VLOOKUP(C3504,ГОЛОВНА!K:L,2,0)), "-")</f>
        <v>2526.9699999999998</v>
      </c>
    </row>
    <row r="3505" spans="1:7" x14ac:dyDescent="0.3">
      <c r="A3505" s="80">
        <v>96501209</v>
      </c>
      <c r="B3505" s="53" t="str">
        <f>VLOOKUP(A3505,'DATA (2)'!A:G,2,0)</f>
        <v xml:space="preserve">Верт. насос CRN10-16 A-CA-A-V-HQQV 3x2  </v>
      </c>
      <c r="C3505" s="50" t="str">
        <f>VLOOKUP(A3505,'DATA (2)'!A:G,4,0)</f>
        <v>GI</v>
      </c>
      <c r="D3505" s="51"/>
      <c r="E3505" s="50"/>
      <c r="F3505" s="50" t="str">
        <f>VLOOKUP(A3505,'DATA (2)'!A:G,5,0)</f>
        <v>За запитом</v>
      </c>
      <c r="G3505" s="50" t="str">
        <f>IFERROR(F3505*(1-VLOOKUP(C3505,ГОЛОВНА!K:L,2,0)), "-")</f>
        <v>-</v>
      </c>
    </row>
    <row r="3506" spans="1:7" x14ac:dyDescent="0.3">
      <c r="A3506" s="80">
        <v>96501411</v>
      </c>
      <c r="B3506" s="53" t="str">
        <f>VLOOKUP(A3506,'DATA (2)'!A:G,2,0)</f>
        <v xml:space="preserve">Верт. насос CRN10-16 A-CA-A-V-HQQV 3x4  </v>
      </c>
      <c r="C3506" s="50" t="str">
        <f>VLOOKUP(A3506,'DATA (2)'!A:G,4,0)</f>
        <v>GI</v>
      </c>
      <c r="D3506" s="51"/>
      <c r="E3506" s="50"/>
      <c r="F3506" s="50">
        <f>VLOOKUP(A3506,'DATA (2)'!A:G,5,0)</f>
        <v>2550.11</v>
      </c>
      <c r="G3506" s="50">
        <f>IFERROR(F3506*(1-VLOOKUP(C3506,ГОЛОВНА!K:L,2,0)), "-")</f>
        <v>2550.11</v>
      </c>
    </row>
    <row r="3507" spans="1:7" x14ac:dyDescent="0.3">
      <c r="A3507" s="80">
        <v>96501068</v>
      </c>
      <c r="B3507" s="53" t="str">
        <f>VLOOKUP(A3507,'DATA (2)'!A:G,2,0)</f>
        <v xml:space="preserve">Верт. насос CRN10-16 A-FGJ-A-E-HQQE 3x  </v>
      </c>
      <c r="C3507" s="50" t="str">
        <f>VLOOKUP(A3507,'DATA (2)'!A:G,4,0)</f>
        <v>GI</v>
      </c>
      <c r="D3507" s="51"/>
      <c r="E3507" s="50"/>
      <c r="F3507" s="50">
        <f>VLOOKUP(A3507,'DATA (2)'!A:G,5,0)</f>
        <v>2590.6</v>
      </c>
      <c r="G3507" s="50">
        <f>IFERROR(F3507*(1-VLOOKUP(C3507,ГОЛОВНА!K:L,2,0)), "-")</f>
        <v>2590.6</v>
      </c>
    </row>
    <row r="3508" spans="1:7" x14ac:dyDescent="0.3">
      <c r="A3508" s="80">
        <v>96501297</v>
      </c>
      <c r="B3508" s="53" t="str">
        <f>VLOOKUP(A3508,'DATA (2)'!A:G,2,0)</f>
        <v xml:space="preserve">Верт. насос CRN10-16 A-FGJ-A-E-HQQE 3x  </v>
      </c>
      <c r="C3508" s="50" t="str">
        <f>VLOOKUP(A3508,'DATA (2)'!A:G,4,0)</f>
        <v>GI</v>
      </c>
      <c r="D3508" s="51"/>
      <c r="E3508" s="50"/>
      <c r="F3508" s="50">
        <f>VLOOKUP(A3508,'DATA (2)'!A:G,5,0)</f>
        <v>2590.6</v>
      </c>
      <c r="G3508" s="50">
        <f>IFERROR(F3508*(1-VLOOKUP(C3508,ГОЛОВНА!K:L,2,0)), "-")</f>
        <v>2590.6</v>
      </c>
    </row>
    <row r="3509" spans="1:7" x14ac:dyDescent="0.3">
      <c r="A3509" s="80">
        <v>96501193</v>
      </c>
      <c r="B3509" s="53" t="str">
        <f>VLOOKUP(A3509,'DATA (2)'!A:G,2,0)</f>
        <v xml:space="preserve">Верт. насос CRN10-16 A-FGJ-A-V-HQQV 3x  </v>
      </c>
      <c r="C3509" s="50" t="str">
        <f>VLOOKUP(A3509,'DATA (2)'!A:G,4,0)</f>
        <v>GI</v>
      </c>
      <c r="D3509" s="51"/>
      <c r="E3509" s="50"/>
      <c r="F3509" s="50" t="str">
        <f>VLOOKUP(A3509,'DATA (2)'!A:G,5,0)</f>
        <v>За запитом</v>
      </c>
      <c r="G3509" s="50" t="str">
        <f>IFERROR(F3509*(1-VLOOKUP(C3509,ГОЛОВНА!K:L,2,0)), "-")</f>
        <v>-</v>
      </c>
    </row>
    <row r="3510" spans="1:7" x14ac:dyDescent="0.3">
      <c r="A3510" s="80">
        <v>96501398</v>
      </c>
      <c r="B3510" s="53" t="str">
        <f>VLOOKUP(A3510,'DATA (2)'!A:G,2,0)</f>
        <v xml:space="preserve">Верт. насос CRN10-16 A-FGJ-A-V-HQQV 3x  </v>
      </c>
      <c r="C3510" s="50" t="str">
        <f>VLOOKUP(A3510,'DATA (2)'!A:G,4,0)</f>
        <v>GI</v>
      </c>
      <c r="D3510" s="51"/>
      <c r="E3510" s="50"/>
      <c r="F3510" s="50" t="str">
        <f>VLOOKUP(A3510,'DATA (2)'!A:G,5,0)</f>
        <v>За запитом</v>
      </c>
      <c r="G3510" s="50" t="str">
        <f>IFERROR(F3510*(1-VLOOKUP(C3510,ГОЛОВНА!K:L,2,0)), "-")</f>
        <v>-</v>
      </c>
    </row>
    <row r="3511" spans="1:7" x14ac:dyDescent="0.3">
      <c r="A3511" s="80">
        <v>96501052</v>
      </c>
      <c r="B3511" s="53" t="str">
        <f>VLOOKUP(A3511,'DATA (2)'!A:G,2,0)</f>
        <v xml:space="preserve">Верт. насос CRN10-16 A-P-A-E-HQQE 3x23  </v>
      </c>
      <c r="C3511" s="50" t="str">
        <f>VLOOKUP(A3511,'DATA (2)'!A:G,4,0)</f>
        <v>GI</v>
      </c>
      <c r="D3511" s="51"/>
      <c r="E3511" s="50"/>
      <c r="F3511" s="50">
        <f>VLOOKUP(A3511,'DATA (2)'!A:G,5,0)</f>
        <v>2526.9699999999998</v>
      </c>
      <c r="G3511" s="50">
        <f>IFERROR(F3511*(1-VLOOKUP(C3511,ГОЛОВНА!K:L,2,0)), "-")</f>
        <v>2526.9699999999998</v>
      </c>
    </row>
    <row r="3512" spans="1:7" x14ac:dyDescent="0.3">
      <c r="A3512" s="80">
        <v>96501284</v>
      </c>
      <c r="B3512" s="53" t="str">
        <f>VLOOKUP(A3512,'DATA (2)'!A:G,2,0)</f>
        <v xml:space="preserve">Верт. насос CRN10-16 A-P-A-E-HQQE 3x40  </v>
      </c>
      <c r="C3512" s="50" t="str">
        <f>VLOOKUP(A3512,'DATA (2)'!A:G,4,0)</f>
        <v>GI</v>
      </c>
      <c r="D3512" s="51"/>
      <c r="E3512" s="50"/>
      <c r="F3512" s="50">
        <f>VLOOKUP(A3512,'DATA (2)'!A:G,5,0)</f>
        <v>2526.9699999999998</v>
      </c>
      <c r="G3512" s="50">
        <f>IFERROR(F3512*(1-VLOOKUP(C3512,ГОЛОВНА!K:L,2,0)), "-")</f>
        <v>2526.9699999999998</v>
      </c>
    </row>
    <row r="3513" spans="1:7" x14ac:dyDescent="0.3">
      <c r="A3513" s="80">
        <v>96501177</v>
      </c>
      <c r="B3513" s="53" t="str">
        <f>VLOOKUP(A3513,'DATA (2)'!A:G,2,0)</f>
        <v xml:space="preserve">Верт. насос CRN10-16 A-P-A-V-HQQV 3x23  </v>
      </c>
      <c r="C3513" s="50" t="str">
        <f>VLOOKUP(A3513,'DATA (2)'!A:G,4,0)</f>
        <v>GI</v>
      </c>
      <c r="D3513" s="51"/>
      <c r="E3513" s="50"/>
      <c r="F3513" s="50">
        <f>VLOOKUP(A3513,'DATA (2)'!A:G,5,0)</f>
        <v>2550.11</v>
      </c>
      <c r="G3513" s="50">
        <f>IFERROR(F3513*(1-VLOOKUP(C3513,ГОЛОВНА!K:L,2,0)), "-")</f>
        <v>2550.11</v>
      </c>
    </row>
    <row r="3514" spans="1:7" x14ac:dyDescent="0.3">
      <c r="A3514" s="80">
        <v>96501385</v>
      </c>
      <c r="B3514" s="53" t="str">
        <f>VLOOKUP(A3514,'DATA (2)'!A:G,2,0)</f>
        <v xml:space="preserve">Верт. насос CRN10-16 A-P-A-V-HQQV 3x40  </v>
      </c>
      <c r="C3514" s="50" t="str">
        <f>VLOOKUP(A3514,'DATA (2)'!A:G,4,0)</f>
        <v>GI</v>
      </c>
      <c r="D3514" s="51"/>
      <c r="E3514" s="50"/>
      <c r="F3514" s="50">
        <f>VLOOKUP(A3514,'DATA (2)'!A:G,5,0)</f>
        <v>2550.11</v>
      </c>
      <c r="G3514" s="50">
        <f>IFERROR(F3514*(1-VLOOKUP(C3514,ГОЛОВНА!K:L,2,0)), "-")</f>
        <v>2550.11</v>
      </c>
    </row>
    <row r="3515" spans="1:7" x14ac:dyDescent="0.3">
      <c r="A3515" s="80">
        <v>96501085</v>
      </c>
      <c r="B3515" s="53" t="str">
        <f>VLOOKUP(A3515,'DATA (2)'!A:G,2,0)</f>
        <v xml:space="preserve">Верт. насос CRN10-18 A-CA-A-E-HQQE 3x2  </v>
      </c>
      <c r="C3515" s="50" t="str">
        <f>VLOOKUP(A3515,'DATA (2)'!A:G,4,0)</f>
        <v>GI</v>
      </c>
      <c r="D3515" s="51"/>
      <c r="E3515" s="50"/>
      <c r="F3515" s="50" t="str">
        <f>VLOOKUP(A3515,'DATA (2)'!A:G,5,0)</f>
        <v>За запитом</v>
      </c>
      <c r="G3515" s="50" t="str">
        <f>IFERROR(F3515*(1-VLOOKUP(C3515,ГОЛОВНА!K:L,2,0)), "-")</f>
        <v>-</v>
      </c>
    </row>
    <row r="3516" spans="1:7" x14ac:dyDescent="0.3">
      <c r="A3516" s="80">
        <v>96501311</v>
      </c>
      <c r="B3516" s="53" t="str">
        <f>VLOOKUP(A3516,'DATA (2)'!A:G,2,0)</f>
        <v xml:space="preserve">Верт. насос CRN10-18 A-CA-A-E-HQQE 3x4  </v>
      </c>
      <c r="C3516" s="50" t="str">
        <f>VLOOKUP(A3516,'DATA (2)'!A:G,4,0)</f>
        <v>GI</v>
      </c>
      <c r="D3516" s="51"/>
      <c r="E3516" s="50"/>
      <c r="F3516" s="50" t="str">
        <f>VLOOKUP(A3516,'DATA (2)'!A:G,5,0)</f>
        <v>За запитом</v>
      </c>
      <c r="G3516" s="50" t="str">
        <f>IFERROR(F3516*(1-VLOOKUP(C3516,ГОЛОВНА!K:L,2,0)), "-")</f>
        <v>-</v>
      </c>
    </row>
    <row r="3517" spans="1:7" x14ac:dyDescent="0.3">
      <c r="A3517" s="80">
        <v>96501210</v>
      </c>
      <c r="B3517" s="53" t="str">
        <f>VLOOKUP(A3517,'DATA (2)'!A:G,2,0)</f>
        <v xml:space="preserve">Верт. насос CRN10-18 A-CA-A-V-HQQV 3x2  </v>
      </c>
      <c r="C3517" s="50" t="str">
        <f>VLOOKUP(A3517,'DATA (2)'!A:G,4,0)</f>
        <v>GI</v>
      </c>
      <c r="D3517" s="51"/>
      <c r="E3517" s="50"/>
      <c r="F3517" s="50" t="str">
        <f>VLOOKUP(A3517,'DATA (2)'!A:G,5,0)</f>
        <v>За запитом</v>
      </c>
      <c r="G3517" s="50" t="str">
        <f>IFERROR(F3517*(1-VLOOKUP(C3517,ГОЛОВНА!K:L,2,0)), "-")</f>
        <v>-</v>
      </c>
    </row>
    <row r="3518" spans="1:7" x14ac:dyDescent="0.3">
      <c r="A3518" s="80">
        <v>96501412</v>
      </c>
      <c r="B3518" s="53" t="str">
        <f>VLOOKUP(A3518,'DATA (2)'!A:G,2,0)</f>
        <v xml:space="preserve">Верт. насос CRN10-18 A-CA-A-V-HQQV 3x4  </v>
      </c>
      <c r="C3518" s="50" t="str">
        <f>VLOOKUP(A3518,'DATA (2)'!A:G,4,0)</f>
        <v>GI</v>
      </c>
      <c r="D3518" s="51"/>
      <c r="E3518" s="50"/>
      <c r="F3518" s="50" t="str">
        <f>VLOOKUP(A3518,'DATA (2)'!A:G,5,0)</f>
        <v>За запитом</v>
      </c>
      <c r="G3518" s="50" t="str">
        <f>IFERROR(F3518*(1-VLOOKUP(C3518,ГОЛОВНА!K:L,2,0)), "-")</f>
        <v>-</v>
      </c>
    </row>
    <row r="3519" spans="1:7" x14ac:dyDescent="0.3">
      <c r="A3519" s="80">
        <v>96501069</v>
      </c>
      <c r="B3519" s="53" t="str">
        <f>VLOOKUP(A3519,'DATA (2)'!A:G,2,0)</f>
        <v xml:space="preserve">Верт. насос CRN10-18 A-FGJ-A-E-HQQE 3x  </v>
      </c>
      <c r="C3519" s="50" t="str">
        <f>VLOOKUP(A3519,'DATA (2)'!A:G,4,0)</f>
        <v>GI</v>
      </c>
      <c r="D3519" s="51"/>
      <c r="E3519" s="50"/>
      <c r="F3519" s="50">
        <f>VLOOKUP(A3519,'DATA (2)'!A:G,5,0)</f>
        <v>2810.52</v>
      </c>
      <c r="G3519" s="50">
        <f>IFERROR(F3519*(1-VLOOKUP(C3519,ГОЛОВНА!K:L,2,0)), "-")</f>
        <v>2810.52</v>
      </c>
    </row>
    <row r="3520" spans="1:7" x14ac:dyDescent="0.3">
      <c r="A3520" s="80">
        <v>96501298</v>
      </c>
      <c r="B3520" s="53" t="str">
        <f>VLOOKUP(A3520,'DATA (2)'!A:G,2,0)</f>
        <v xml:space="preserve">Верт. насос CRN10-18 A-FGJ-A-E-HQQE 3x  </v>
      </c>
      <c r="C3520" s="50" t="str">
        <f>VLOOKUP(A3520,'DATA (2)'!A:G,4,0)</f>
        <v>GI</v>
      </c>
      <c r="D3520" s="51"/>
      <c r="E3520" s="50"/>
      <c r="F3520" s="50" t="str">
        <f>VLOOKUP(A3520,'DATA (2)'!A:G,5,0)</f>
        <v>За запитом</v>
      </c>
      <c r="G3520" s="50" t="str">
        <f>IFERROR(F3520*(1-VLOOKUP(C3520,ГОЛОВНА!K:L,2,0)), "-")</f>
        <v>-</v>
      </c>
    </row>
    <row r="3521" spans="1:7" x14ac:dyDescent="0.3">
      <c r="A3521" s="80">
        <v>96501194</v>
      </c>
      <c r="B3521" s="53" t="str">
        <f>VLOOKUP(A3521,'DATA (2)'!A:G,2,0)</f>
        <v xml:space="preserve">Верт. насос CRN10-18 A-FGJ-A-V-HQQV 3x  </v>
      </c>
      <c r="C3521" s="50" t="str">
        <f>VLOOKUP(A3521,'DATA (2)'!A:G,4,0)</f>
        <v>GI</v>
      </c>
      <c r="D3521" s="51"/>
      <c r="E3521" s="50"/>
      <c r="F3521" s="50" t="str">
        <f>VLOOKUP(A3521,'DATA (2)'!A:G,5,0)</f>
        <v>За запитом</v>
      </c>
      <c r="G3521" s="50" t="str">
        <f>IFERROR(F3521*(1-VLOOKUP(C3521,ГОЛОВНА!K:L,2,0)), "-")</f>
        <v>-</v>
      </c>
    </row>
    <row r="3522" spans="1:7" x14ac:dyDescent="0.3">
      <c r="A3522" s="80">
        <v>96501399</v>
      </c>
      <c r="B3522" s="53" t="str">
        <f>VLOOKUP(A3522,'DATA (2)'!A:G,2,0)</f>
        <v xml:space="preserve">Верт. насос CRN10-18 A-FGJ-A-V-HQQV 3x  </v>
      </c>
      <c r="C3522" s="50" t="str">
        <f>VLOOKUP(A3522,'DATA (2)'!A:G,4,0)</f>
        <v>GI</v>
      </c>
      <c r="D3522" s="51"/>
      <c r="E3522" s="50"/>
      <c r="F3522" s="50" t="str">
        <f>VLOOKUP(A3522,'DATA (2)'!A:G,5,0)</f>
        <v>За запитом</v>
      </c>
      <c r="G3522" s="50" t="str">
        <f>IFERROR(F3522*(1-VLOOKUP(C3522,ГОЛОВНА!K:L,2,0)), "-")</f>
        <v>-</v>
      </c>
    </row>
    <row r="3523" spans="1:7" x14ac:dyDescent="0.3">
      <c r="A3523" s="80">
        <v>96501053</v>
      </c>
      <c r="B3523" s="53" t="str">
        <f>VLOOKUP(A3523,'DATA (2)'!A:G,2,0)</f>
        <v xml:space="preserve">Верт. насос CRN10-18 A-P-A-E-HQQE 3x23  </v>
      </c>
      <c r="C3523" s="50" t="str">
        <f>VLOOKUP(A3523,'DATA (2)'!A:G,4,0)</f>
        <v>GI</v>
      </c>
      <c r="D3523" s="51"/>
      <c r="E3523" s="50"/>
      <c r="F3523" s="50" t="str">
        <f>VLOOKUP(A3523,'DATA (2)'!A:G,5,0)</f>
        <v>За запитом</v>
      </c>
      <c r="G3523" s="50" t="str">
        <f>IFERROR(F3523*(1-VLOOKUP(C3523,ГОЛОВНА!K:L,2,0)), "-")</f>
        <v>-</v>
      </c>
    </row>
    <row r="3524" spans="1:7" x14ac:dyDescent="0.3">
      <c r="A3524" s="80">
        <v>96501285</v>
      </c>
      <c r="B3524" s="53" t="str">
        <f>VLOOKUP(A3524,'DATA (2)'!A:G,2,0)</f>
        <v xml:space="preserve">Верт. насос CRN10-18 A-P-A-E-HQQE 3x40  </v>
      </c>
      <c r="C3524" s="50" t="str">
        <f>VLOOKUP(A3524,'DATA (2)'!A:G,4,0)</f>
        <v>GI</v>
      </c>
      <c r="D3524" s="51"/>
      <c r="E3524" s="50"/>
      <c r="F3524" s="50" t="str">
        <f>VLOOKUP(A3524,'DATA (2)'!A:G,5,0)</f>
        <v>За запитом</v>
      </c>
      <c r="G3524" s="50" t="str">
        <f>IFERROR(F3524*(1-VLOOKUP(C3524,ГОЛОВНА!K:L,2,0)), "-")</f>
        <v>-</v>
      </c>
    </row>
    <row r="3525" spans="1:7" x14ac:dyDescent="0.3">
      <c r="A3525" s="80">
        <v>96501178</v>
      </c>
      <c r="B3525" s="53" t="str">
        <f>VLOOKUP(A3525,'DATA (2)'!A:G,2,0)</f>
        <v xml:space="preserve">Верт. насос CRN10-18 A-P-A-V-HQQV 3x23  </v>
      </c>
      <c r="C3525" s="50" t="str">
        <f>VLOOKUP(A3525,'DATA (2)'!A:G,4,0)</f>
        <v>GI</v>
      </c>
      <c r="D3525" s="51"/>
      <c r="E3525" s="50"/>
      <c r="F3525" s="50" t="str">
        <f>VLOOKUP(A3525,'DATA (2)'!A:G,5,0)</f>
        <v>За запитом</v>
      </c>
      <c r="G3525" s="50" t="str">
        <f>IFERROR(F3525*(1-VLOOKUP(C3525,ГОЛОВНА!K:L,2,0)), "-")</f>
        <v>-</v>
      </c>
    </row>
    <row r="3526" spans="1:7" x14ac:dyDescent="0.3">
      <c r="A3526" s="80">
        <v>96501386</v>
      </c>
      <c r="B3526" s="53" t="str">
        <f>VLOOKUP(A3526,'DATA (2)'!A:G,2,0)</f>
        <v xml:space="preserve">Верт. насос CRN10-18 A-P-A-V-HQQV 3x40  </v>
      </c>
      <c r="C3526" s="50" t="str">
        <f>VLOOKUP(A3526,'DATA (2)'!A:G,4,0)</f>
        <v>GI</v>
      </c>
      <c r="D3526" s="51"/>
      <c r="E3526" s="50"/>
      <c r="F3526" s="50" t="str">
        <f>VLOOKUP(A3526,'DATA (2)'!A:G,5,0)</f>
        <v>За запитом</v>
      </c>
      <c r="G3526" s="50" t="str">
        <f>IFERROR(F3526*(1-VLOOKUP(C3526,ГОЛОВНА!K:L,2,0)), "-")</f>
        <v>-</v>
      </c>
    </row>
    <row r="3527" spans="1:7" x14ac:dyDescent="0.3">
      <c r="A3527" s="80">
        <v>96501086</v>
      </c>
      <c r="B3527" s="53" t="str">
        <f>VLOOKUP(A3527,'DATA (2)'!A:G,2,0)</f>
        <v xml:space="preserve">Верт. насос CRN10-20 A-CA-A-E-HQQE 3x2  </v>
      </c>
      <c r="C3527" s="50" t="str">
        <f>VLOOKUP(A3527,'DATA (2)'!A:G,4,0)</f>
        <v>GI</v>
      </c>
      <c r="D3527" s="51"/>
      <c r="E3527" s="50"/>
      <c r="F3527" s="50" t="str">
        <f>VLOOKUP(A3527,'DATA (2)'!A:G,5,0)</f>
        <v>За запитом</v>
      </c>
      <c r="G3527" s="50" t="str">
        <f>IFERROR(F3527*(1-VLOOKUP(C3527,ГОЛОВНА!K:L,2,0)), "-")</f>
        <v>-</v>
      </c>
    </row>
    <row r="3528" spans="1:7" x14ac:dyDescent="0.3">
      <c r="A3528" s="80">
        <v>96501312</v>
      </c>
      <c r="B3528" s="53" t="str">
        <f>VLOOKUP(A3528,'DATA (2)'!A:G,2,0)</f>
        <v xml:space="preserve">Верт. насос CRN10-20 A-CA-A-E-HQQE 3x4  </v>
      </c>
      <c r="C3528" s="50" t="str">
        <f>VLOOKUP(A3528,'DATA (2)'!A:G,4,0)</f>
        <v>GI</v>
      </c>
      <c r="D3528" s="51"/>
      <c r="E3528" s="50"/>
      <c r="F3528" s="50" t="str">
        <f>VLOOKUP(A3528,'DATA (2)'!A:G,5,0)</f>
        <v>За запитом</v>
      </c>
      <c r="G3528" s="50" t="str">
        <f>IFERROR(F3528*(1-VLOOKUP(C3528,ГОЛОВНА!K:L,2,0)), "-")</f>
        <v>-</v>
      </c>
    </row>
    <row r="3529" spans="1:7" x14ac:dyDescent="0.3">
      <c r="A3529" s="80">
        <v>96501211</v>
      </c>
      <c r="B3529" s="53" t="str">
        <f>VLOOKUP(A3529,'DATA (2)'!A:G,2,0)</f>
        <v xml:space="preserve">Верт. насос CRN10-20 A-CA-A-V-HQQV 3x2  </v>
      </c>
      <c r="C3529" s="50" t="str">
        <f>VLOOKUP(A3529,'DATA (2)'!A:G,4,0)</f>
        <v>GI</v>
      </c>
      <c r="D3529" s="51"/>
      <c r="E3529" s="50"/>
      <c r="F3529" s="50" t="str">
        <f>VLOOKUP(A3529,'DATA (2)'!A:G,5,0)</f>
        <v>За запитом</v>
      </c>
      <c r="G3529" s="50" t="str">
        <f>IFERROR(F3529*(1-VLOOKUP(C3529,ГОЛОВНА!K:L,2,0)), "-")</f>
        <v>-</v>
      </c>
    </row>
    <row r="3530" spans="1:7" x14ac:dyDescent="0.3">
      <c r="A3530" s="80">
        <v>96501413</v>
      </c>
      <c r="B3530" s="53" t="str">
        <f>VLOOKUP(A3530,'DATA (2)'!A:G,2,0)</f>
        <v xml:space="preserve">Верт. насос CRN10-20 A-CA-A-V-HQQV 3x4  </v>
      </c>
      <c r="C3530" s="50" t="str">
        <f>VLOOKUP(A3530,'DATA (2)'!A:G,4,0)</f>
        <v>GI</v>
      </c>
      <c r="D3530" s="51"/>
      <c r="E3530" s="50"/>
      <c r="F3530" s="50" t="str">
        <f>VLOOKUP(A3530,'DATA (2)'!A:G,5,0)</f>
        <v>За запитом</v>
      </c>
      <c r="G3530" s="50" t="str">
        <f>IFERROR(F3530*(1-VLOOKUP(C3530,ГОЛОВНА!K:L,2,0)), "-")</f>
        <v>-</v>
      </c>
    </row>
    <row r="3531" spans="1:7" x14ac:dyDescent="0.3">
      <c r="A3531" s="80">
        <v>96501070</v>
      </c>
      <c r="B3531" s="53" t="str">
        <f>VLOOKUP(A3531,'DATA (2)'!A:G,2,0)</f>
        <v xml:space="preserve">Верт. насос CRN10-20 A-FGJ-A-E-HQQE 3x  </v>
      </c>
      <c r="C3531" s="50" t="str">
        <f>VLOOKUP(A3531,'DATA (2)'!A:G,4,0)</f>
        <v>GI</v>
      </c>
      <c r="D3531" s="51"/>
      <c r="E3531" s="50"/>
      <c r="F3531" s="50" t="str">
        <f>VLOOKUP(A3531,'DATA (2)'!A:G,5,0)</f>
        <v>За запитом</v>
      </c>
      <c r="G3531" s="50" t="str">
        <f>IFERROR(F3531*(1-VLOOKUP(C3531,ГОЛОВНА!K:L,2,0)), "-")</f>
        <v>-</v>
      </c>
    </row>
    <row r="3532" spans="1:7" x14ac:dyDescent="0.3">
      <c r="A3532" s="80">
        <v>96501299</v>
      </c>
      <c r="B3532" s="53" t="str">
        <f>VLOOKUP(A3532,'DATA (2)'!A:G,2,0)</f>
        <v xml:space="preserve">Верт. насос CRN10-20 A-FGJ-A-E-HQQE 3x  </v>
      </c>
      <c r="C3532" s="50" t="str">
        <f>VLOOKUP(A3532,'DATA (2)'!A:G,4,0)</f>
        <v>GI</v>
      </c>
      <c r="D3532" s="51"/>
      <c r="E3532" s="50"/>
      <c r="F3532" s="50" t="str">
        <f>VLOOKUP(A3532,'DATA (2)'!A:G,5,0)</f>
        <v>За запитом</v>
      </c>
      <c r="G3532" s="50" t="str">
        <f>IFERROR(F3532*(1-VLOOKUP(C3532,ГОЛОВНА!K:L,2,0)), "-")</f>
        <v>-</v>
      </c>
    </row>
    <row r="3533" spans="1:7" x14ac:dyDescent="0.3">
      <c r="A3533" s="80">
        <v>96501195</v>
      </c>
      <c r="B3533" s="53" t="str">
        <f>VLOOKUP(A3533,'DATA (2)'!A:G,2,0)</f>
        <v xml:space="preserve">Верт. насос CRN10-20 A-FGJ-A-V-HQQV 3x  </v>
      </c>
      <c r="C3533" s="50" t="str">
        <f>VLOOKUP(A3533,'DATA (2)'!A:G,4,0)</f>
        <v>GI</v>
      </c>
      <c r="D3533" s="51"/>
      <c r="E3533" s="50"/>
      <c r="F3533" s="50" t="str">
        <f>VLOOKUP(A3533,'DATA (2)'!A:G,5,0)</f>
        <v>За запитом</v>
      </c>
      <c r="G3533" s="50" t="str">
        <f>IFERROR(F3533*(1-VLOOKUP(C3533,ГОЛОВНА!K:L,2,0)), "-")</f>
        <v>-</v>
      </c>
    </row>
    <row r="3534" spans="1:7" x14ac:dyDescent="0.3">
      <c r="A3534" s="80">
        <v>96501400</v>
      </c>
      <c r="B3534" s="53" t="str">
        <f>VLOOKUP(A3534,'DATA (2)'!A:G,2,0)</f>
        <v xml:space="preserve">Верт. насос CRN10-20 A-FGJ-A-V-HQQV 3x  </v>
      </c>
      <c r="C3534" s="50" t="str">
        <f>VLOOKUP(A3534,'DATA (2)'!A:G,4,0)</f>
        <v>GI</v>
      </c>
      <c r="D3534" s="51"/>
      <c r="E3534" s="50"/>
      <c r="F3534" s="50" t="str">
        <f>VLOOKUP(A3534,'DATA (2)'!A:G,5,0)</f>
        <v>За запитом</v>
      </c>
      <c r="G3534" s="50" t="str">
        <f>IFERROR(F3534*(1-VLOOKUP(C3534,ГОЛОВНА!K:L,2,0)), "-")</f>
        <v>-</v>
      </c>
    </row>
    <row r="3535" spans="1:7" x14ac:dyDescent="0.3">
      <c r="A3535" s="80">
        <v>96501054</v>
      </c>
      <c r="B3535" s="53" t="str">
        <f>VLOOKUP(A3535,'DATA (2)'!A:G,2,0)</f>
        <v xml:space="preserve">Верт. насос CRN10-20 A-P-A-E-HQQE 3x23  </v>
      </c>
      <c r="C3535" s="50" t="str">
        <f>VLOOKUP(A3535,'DATA (2)'!A:G,4,0)</f>
        <v>GI</v>
      </c>
      <c r="D3535" s="51"/>
      <c r="E3535" s="50"/>
      <c r="F3535" s="50" t="str">
        <f>VLOOKUP(A3535,'DATA (2)'!A:G,5,0)</f>
        <v>За запитом</v>
      </c>
      <c r="G3535" s="50" t="str">
        <f>IFERROR(F3535*(1-VLOOKUP(C3535,ГОЛОВНА!K:L,2,0)), "-")</f>
        <v>-</v>
      </c>
    </row>
    <row r="3536" spans="1:7" x14ac:dyDescent="0.3">
      <c r="A3536" s="80">
        <v>96501286</v>
      </c>
      <c r="B3536" s="53" t="str">
        <f>VLOOKUP(A3536,'DATA (2)'!A:G,2,0)</f>
        <v xml:space="preserve">Верт. насос CRN10-20 A-P-A-E-HQQE 3x40  </v>
      </c>
      <c r="C3536" s="50" t="str">
        <f>VLOOKUP(A3536,'DATA (2)'!A:G,4,0)</f>
        <v>GI</v>
      </c>
      <c r="D3536" s="51"/>
      <c r="E3536" s="50"/>
      <c r="F3536" s="50" t="str">
        <f>VLOOKUP(A3536,'DATA (2)'!A:G,5,0)</f>
        <v>За запитом</v>
      </c>
      <c r="G3536" s="50" t="str">
        <f>IFERROR(F3536*(1-VLOOKUP(C3536,ГОЛОВНА!K:L,2,0)), "-")</f>
        <v>-</v>
      </c>
    </row>
    <row r="3537" spans="1:7" x14ac:dyDescent="0.3">
      <c r="A3537" s="80">
        <v>96501179</v>
      </c>
      <c r="B3537" s="53" t="str">
        <f>VLOOKUP(A3537,'DATA (2)'!A:G,2,0)</f>
        <v xml:space="preserve">Верт. насос CRN10-20 A-P-A-V-HQQV 3x23  </v>
      </c>
      <c r="C3537" s="50" t="str">
        <f>VLOOKUP(A3537,'DATA (2)'!A:G,4,0)</f>
        <v>GI</v>
      </c>
      <c r="D3537" s="51"/>
      <c r="E3537" s="50"/>
      <c r="F3537" s="50" t="str">
        <f>VLOOKUP(A3537,'DATA (2)'!A:G,5,0)</f>
        <v>За запитом</v>
      </c>
      <c r="G3537" s="50" t="str">
        <f>IFERROR(F3537*(1-VLOOKUP(C3537,ГОЛОВНА!K:L,2,0)), "-")</f>
        <v>-</v>
      </c>
    </row>
    <row r="3538" spans="1:7" x14ac:dyDescent="0.3">
      <c r="A3538" s="80">
        <v>96501387</v>
      </c>
      <c r="B3538" s="53" t="str">
        <f>VLOOKUP(A3538,'DATA (2)'!A:G,2,0)</f>
        <v xml:space="preserve">Верт. насос CRN10-20 A-P-A-V-HQQV 3x40  </v>
      </c>
      <c r="C3538" s="50" t="str">
        <f>VLOOKUP(A3538,'DATA (2)'!A:G,4,0)</f>
        <v>GI</v>
      </c>
      <c r="D3538" s="51"/>
      <c r="E3538" s="50"/>
      <c r="F3538" s="50" t="str">
        <f>VLOOKUP(A3538,'DATA (2)'!A:G,5,0)</f>
        <v>За запитом</v>
      </c>
      <c r="G3538" s="50" t="str">
        <f>IFERROR(F3538*(1-VLOOKUP(C3538,ГОЛОВНА!K:L,2,0)), "-")</f>
        <v>-</v>
      </c>
    </row>
    <row r="3539" spans="1:7" x14ac:dyDescent="0.3">
      <c r="A3539" s="80">
        <v>96501087</v>
      </c>
      <c r="B3539" s="53" t="str">
        <f>VLOOKUP(A3539,'DATA (2)'!A:G,2,0)</f>
        <v xml:space="preserve">Верт. насос CRN10-22 A-CA-A-E-HQQE 3x2  </v>
      </c>
      <c r="C3539" s="50" t="str">
        <f>VLOOKUP(A3539,'DATA (2)'!A:G,4,0)</f>
        <v>GI</v>
      </c>
      <c r="D3539" s="51"/>
      <c r="E3539" s="50"/>
      <c r="F3539" s="50" t="str">
        <f>VLOOKUP(A3539,'DATA (2)'!A:G,5,0)</f>
        <v>За запитом</v>
      </c>
      <c r="G3539" s="50" t="str">
        <f>IFERROR(F3539*(1-VLOOKUP(C3539,ГОЛОВНА!K:L,2,0)), "-")</f>
        <v>-</v>
      </c>
    </row>
    <row r="3540" spans="1:7" x14ac:dyDescent="0.3">
      <c r="A3540" s="80">
        <v>96501313</v>
      </c>
      <c r="B3540" s="53" t="str">
        <f>VLOOKUP(A3540,'DATA (2)'!A:G,2,0)</f>
        <v xml:space="preserve">Верт. насос CRN10-22 A-CA-A-E-HQQE 3x4  </v>
      </c>
      <c r="C3540" s="50" t="str">
        <f>VLOOKUP(A3540,'DATA (2)'!A:G,4,0)</f>
        <v>GI</v>
      </c>
      <c r="D3540" s="51"/>
      <c r="E3540" s="50"/>
      <c r="F3540" s="50" t="str">
        <f>VLOOKUP(A3540,'DATA (2)'!A:G,5,0)</f>
        <v>За запитом</v>
      </c>
      <c r="G3540" s="50" t="str">
        <f>IFERROR(F3540*(1-VLOOKUP(C3540,ГОЛОВНА!K:L,2,0)), "-")</f>
        <v>-</v>
      </c>
    </row>
    <row r="3541" spans="1:7" x14ac:dyDescent="0.3">
      <c r="A3541" s="80">
        <v>96501212</v>
      </c>
      <c r="B3541" s="53" t="str">
        <f>VLOOKUP(A3541,'DATA (2)'!A:G,2,0)</f>
        <v xml:space="preserve">Верт. насос CRN10-22 A-CA-A-V-HQQV 3x2  </v>
      </c>
      <c r="C3541" s="50" t="str">
        <f>VLOOKUP(A3541,'DATA (2)'!A:G,4,0)</f>
        <v>GI</v>
      </c>
      <c r="D3541" s="51"/>
      <c r="E3541" s="50"/>
      <c r="F3541" s="50" t="str">
        <f>VLOOKUP(A3541,'DATA (2)'!A:G,5,0)</f>
        <v>За запитом</v>
      </c>
      <c r="G3541" s="50" t="str">
        <f>IFERROR(F3541*(1-VLOOKUP(C3541,ГОЛОВНА!K:L,2,0)), "-")</f>
        <v>-</v>
      </c>
    </row>
    <row r="3542" spans="1:7" x14ac:dyDescent="0.3">
      <c r="A3542" s="80">
        <v>96501414</v>
      </c>
      <c r="B3542" s="53" t="str">
        <f>VLOOKUP(A3542,'DATA (2)'!A:G,2,0)</f>
        <v xml:space="preserve">Верт. насос CRN10-22 A-CA-A-V-HQQV 3x4  </v>
      </c>
      <c r="C3542" s="50" t="str">
        <f>VLOOKUP(A3542,'DATA (2)'!A:G,4,0)</f>
        <v>GI</v>
      </c>
      <c r="D3542" s="51"/>
      <c r="E3542" s="50"/>
      <c r="F3542" s="50" t="str">
        <f>VLOOKUP(A3542,'DATA (2)'!A:G,5,0)</f>
        <v>За запитом</v>
      </c>
      <c r="G3542" s="50" t="str">
        <f>IFERROR(F3542*(1-VLOOKUP(C3542,ГОЛОВНА!K:L,2,0)), "-")</f>
        <v>-</v>
      </c>
    </row>
    <row r="3543" spans="1:7" x14ac:dyDescent="0.3">
      <c r="A3543" s="80">
        <v>96501071</v>
      </c>
      <c r="B3543" s="53" t="str">
        <f>VLOOKUP(A3543,'DATA (2)'!A:G,2,0)</f>
        <v xml:space="preserve">Верт. насос CRN10-22 A-FGJ-A-E-HQQE 3x  </v>
      </c>
      <c r="C3543" s="50" t="str">
        <f>VLOOKUP(A3543,'DATA (2)'!A:G,4,0)</f>
        <v>GI</v>
      </c>
      <c r="D3543" s="51"/>
      <c r="E3543" s="50"/>
      <c r="F3543" s="50" t="str">
        <f>VLOOKUP(A3543,'DATA (2)'!A:G,5,0)</f>
        <v>За запитом</v>
      </c>
      <c r="G3543" s="50" t="str">
        <f>IFERROR(F3543*(1-VLOOKUP(C3543,ГОЛОВНА!K:L,2,0)), "-")</f>
        <v>-</v>
      </c>
    </row>
    <row r="3544" spans="1:7" x14ac:dyDescent="0.3">
      <c r="A3544" s="80">
        <v>96501300</v>
      </c>
      <c r="B3544" s="53" t="str">
        <f>VLOOKUP(A3544,'DATA (2)'!A:G,2,0)</f>
        <v xml:space="preserve">Верт. насос CRN10-22 A-FGJ-A-E-HQQE 3x  </v>
      </c>
      <c r="C3544" s="50" t="str">
        <f>VLOOKUP(A3544,'DATA (2)'!A:G,4,0)</f>
        <v>GI</v>
      </c>
      <c r="D3544" s="51"/>
      <c r="E3544" s="50"/>
      <c r="F3544" s="50" t="str">
        <f>VLOOKUP(A3544,'DATA (2)'!A:G,5,0)</f>
        <v>За запитом</v>
      </c>
      <c r="G3544" s="50" t="str">
        <f>IFERROR(F3544*(1-VLOOKUP(C3544,ГОЛОВНА!K:L,2,0)), "-")</f>
        <v>-</v>
      </c>
    </row>
    <row r="3545" spans="1:7" x14ac:dyDescent="0.3">
      <c r="A3545" s="80">
        <v>96501196</v>
      </c>
      <c r="B3545" s="53" t="str">
        <f>VLOOKUP(A3545,'DATA (2)'!A:G,2,0)</f>
        <v xml:space="preserve">Верт. насос CRN10-22 A-FGJ-A-V-HQQV 3x  </v>
      </c>
      <c r="C3545" s="50" t="str">
        <f>VLOOKUP(A3545,'DATA (2)'!A:G,4,0)</f>
        <v>GI</v>
      </c>
      <c r="D3545" s="51"/>
      <c r="E3545" s="50"/>
      <c r="F3545" s="50" t="str">
        <f>VLOOKUP(A3545,'DATA (2)'!A:G,5,0)</f>
        <v>За запитом</v>
      </c>
      <c r="G3545" s="50" t="str">
        <f>IFERROR(F3545*(1-VLOOKUP(C3545,ГОЛОВНА!K:L,2,0)), "-")</f>
        <v>-</v>
      </c>
    </row>
    <row r="3546" spans="1:7" x14ac:dyDescent="0.3">
      <c r="A3546" s="80">
        <v>96501401</v>
      </c>
      <c r="B3546" s="53" t="str">
        <f>VLOOKUP(A3546,'DATA (2)'!A:G,2,0)</f>
        <v xml:space="preserve">Верт. насос CRN10-22 A-FGJ-A-V-HQQV 3x  </v>
      </c>
      <c r="C3546" s="50" t="str">
        <f>VLOOKUP(A3546,'DATA (2)'!A:G,4,0)</f>
        <v>GI</v>
      </c>
      <c r="D3546" s="51"/>
      <c r="E3546" s="50"/>
      <c r="F3546" s="50" t="str">
        <f>VLOOKUP(A3546,'DATA (2)'!A:G,5,0)</f>
        <v>За запитом</v>
      </c>
      <c r="G3546" s="50" t="str">
        <f>IFERROR(F3546*(1-VLOOKUP(C3546,ГОЛОВНА!K:L,2,0)), "-")</f>
        <v>-</v>
      </c>
    </row>
    <row r="3547" spans="1:7" x14ac:dyDescent="0.3">
      <c r="A3547" s="80">
        <v>96501055</v>
      </c>
      <c r="B3547" s="53" t="str">
        <f>VLOOKUP(A3547,'DATA (2)'!A:G,2,0)</f>
        <v xml:space="preserve">Верт. насос CRN10-22 A-P-A-E-HQQE 3x23  </v>
      </c>
      <c r="C3547" s="50" t="str">
        <f>VLOOKUP(A3547,'DATA (2)'!A:G,4,0)</f>
        <v>GI</v>
      </c>
      <c r="D3547" s="51"/>
      <c r="E3547" s="50"/>
      <c r="F3547" s="50" t="str">
        <f>VLOOKUP(A3547,'DATA (2)'!A:G,5,0)</f>
        <v>За запитом</v>
      </c>
      <c r="G3547" s="50" t="str">
        <f>IFERROR(F3547*(1-VLOOKUP(C3547,ГОЛОВНА!K:L,2,0)), "-")</f>
        <v>-</v>
      </c>
    </row>
    <row r="3548" spans="1:7" x14ac:dyDescent="0.3">
      <c r="A3548" s="80">
        <v>96501287</v>
      </c>
      <c r="B3548" s="53" t="str">
        <f>VLOOKUP(A3548,'DATA (2)'!A:G,2,0)</f>
        <v xml:space="preserve">Верт. насос CRN10-22 A-P-A-E-HQQE 3x40  </v>
      </c>
      <c r="C3548" s="50" t="str">
        <f>VLOOKUP(A3548,'DATA (2)'!A:G,4,0)</f>
        <v>GI</v>
      </c>
      <c r="D3548" s="51"/>
      <c r="E3548" s="50"/>
      <c r="F3548" s="50" t="str">
        <f>VLOOKUP(A3548,'DATA (2)'!A:G,5,0)</f>
        <v>За запитом</v>
      </c>
      <c r="G3548" s="50" t="str">
        <f>IFERROR(F3548*(1-VLOOKUP(C3548,ГОЛОВНА!K:L,2,0)), "-")</f>
        <v>-</v>
      </c>
    </row>
    <row r="3549" spans="1:7" x14ac:dyDescent="0.3">
      <c r="A3549" s="80">
        <v>96501180</v>
      </c>
      <c r="B3549" s="53" t="str">
        <f>VLOOKUP(A3549,'DATA (2)'!A:G,2,0)</f>
        <v xml:space="preserve">Верт. насос CRN10-22 A-P-A-V-HQQV 3x23  </v>
      </c>
      <c r="C3549" s="50" t="str">
        <f>VLOOKUP(A3549,'DATA (2)'!A:G,4,0)</f>
        <v>GI</v>
      </c>
      <c r="D3549" s="51"/>
      <c r="E3549" s="50"/>
      <c r="F3549" s="50" t="str">
        <f>VLOOKUP(A3549,'DATA (2)'!A:G,5,0)</f>
        <v>За запитом</v>
      </c>
      <c r="G3549" s="50" t="str">
        <f>IFERROR(F3549*(1-VLOOKUP(C3549,ГОЛОВНА!K:L,2,0)), "-")</f>
        <v>-</v>
      </c>
    </row>
    <row r="3550" spans="1:7" x14ac:dyDescent="0.3">
      <c r="A3550" s="80">
        <v>96501388</v>
      </c>
      <c r="B3550" s="53" t="str">
        <f>VLOOKUP(A3550,'DATA (2)'!A:G,2,0)</f>
        <v xml:space="preserve">Верт. насос CRN10-22 A-P-A-V-HQQV 3x40  </v>
      </c>
      <c r="C3550" s="50" t="str">
        <f>VLOOKUP(A3550,'DATA (2)'!A:G,4,0)</f>
        <v>GI</v>
      </c>
      <c r="D3550" s="51"/>
      <c r="E3550" s="50"/>
      <c r="F3550" s="50" t="str">
        <f>VLOOKUP(A3550,'DATA (2)'!A:G,5,0)</f>
        <v>За запитом</v>
      </c>
      <c r="G3550" s="50" t="str">
        <f>IFERROR(F3550*(1-VLOOKUP(C3550,ГОЛОВНА!K:L,2,0)), "-")</f>
        <v>-</v>
      </c>
    </row>
    <row r="3551" spans="1:7" x14ac:dyDescent="0.3">
      <c r="A3551" s="80">
        <v>96557504</v>
      </c>
      <c r="B3551" s="53" t="str">
        <f>VLOOKUP(A3551,'DATA (2)'!A:G,2,0)</f>
        <v xml:space="preserve">Верт. насос CRN1-10 A-CA-A-E-HQQE 1x22  </v>
      </c>
      <c r="C3551" s="50" t="str">
        <f>VLOOKUP(A3551,'DATA (2)'!A:G,4,0)</f>
        <v>GI</v>
      </c>
      <c r="D3551" s="51"/>
      <c r="E3551" s="50"/>
      <c r="F3551" s="50">
        <f>VLOOKUP(A3551,'DATA (2)'!A:G,5,0)</f>
        <v>804.22</v>
      </c>
      <c r="G3551" s="50">
        <f>IFERROR(F3551*(1-VLOOKUP(C3551,ГОЛОВНА!K:L,2,0)), "-")</f>
        <v>804.22</v>
      </c>
    </row>
    <row r="3552" spans="1:7" x14ac:dyDescent="0.3">
      <c r="A3552" s="80">
        <v>96520664</v>
      </c>
      <c r="B3552" s="53" t="str">
        <f>VLOOKUP(A3552,'DATA (2)'!A:G,2,0)</f>
        <v xml:space="preserve">Верт.насос  CRN1-10 A-CA-A-E-HQQE 3x23  </v>
      </c>
      <c r="C3552" s="50" t="str">
        <f>VLOOKUP(A3552,'DATA (2)'!A:G,4,0)</f>
        <v>GI</v>
      </c>
      <c r="D3552" s="51"/>
      <c r="E3552" s="50"/>
      <c r="F3552" s="50">
        <f>VLOOKUP(A3552,'DATA (2)'!A:G,5,0)</f>
        <v>763.96</v>
      </c>
      <c r="G3552" s="50">
        <f>IFERROR(F3552*(1-VLOOKUP(C3552,ГОЛОВНА!K:L,2,0)), "-")</f>
        <v>763.96</v>
      </c>
    </row>
    <row r="3553" spans="1:7" x14ac:dyDescent="0.3">
      <c r="A3553" s="80">
        <v>96558689</v>
      </c>
      <c r="B3553" s="53" t="str">
        <f>VLOOKUP(A3553,'DATA (2)'!A:G,2,0)</f>
        <v xml:space="preserve">Верт.насос  CRN1-10 A-CA-A-E-HQQE 3x40  </v>
      </c>
      <c r="C3553" s="50" t="str">
        <f>VLOOKUP(A3553,'DATA (2)'!A:G,4,0)</f>
        <v>GI</v>
      </c>
      <c r="D3553" s="51"/>
      <c r="E3553" s="50"/>
      <c r="F3553" s="50">
        <f>VLOOKUP(A3553,'DATA (2)'!A:G,5,0)</f>
        <v>763.96</v>
      </c>
      <c r="G3553" s="50">
        <f>IFERROR(F3553*(1-VLOOKUP(C3553,ГОЛОВНА!K:L,2,0)), "-")</f>
        <v>763.96</v>
      </c>
    </row>
    <row r="3554" spans="1:7" x14ac:dyDescent="0.3">
      <c r="A3554" s="80">
        <v>96557477</v>
      </c>
      <c r="B3554" s="53" t="str">
        <f>VLOOKUP(A3554,'DATA (2)'!A:G,2,0)</f>
        <v xml:space="preserve">Верт. насос CRN1-10 A-CA-A-V-HQQV 1x22  </v>
      </c>
      <c r="C3554" s="50" t="str">
        <f>VLOOKUP(A3554,'DATA (2)'!A:G,4,0)</f>
        <v>GI</v>
      </c>
      <c r="D3554" s="51"/>
      <c r="E3554" s="50"/>
      <c r="F3554" s="50">
        <f>VLOOKUP(A3554,'DATA (2)'!A:G,5,0)</f>
        <v>822.24</v>
      </c>
      <c r="G3554" s="50">
        <f>IFERROR(F3554*(1-VLOOKUP(C3554,ГОЛОВНА!K:L,2,0)), "-")</f>
        <v>822.24</v>
      </c>
    </row>
    <row r="3555" spans="1:7" x14ac:dyDescent="0.3">
      <c r="A3555" s="80">
        <v>96520646</v>
      </c>
      <c r="B3555" s="53" t="str">
        <f>VLOOKUP(A3555,'DATA (2)'!A:G,2,0)</f>
        <v xml:space="preserve">Верт.насос  CRN1-10 A-CA-A-V-HQQV 3x23  </v>
      </c>
      <c r="C3555" s="50" t="str">
        <f>VLOOKUP(A3555,'DATA (2)'!A:G,4,0)</f>
        <v>GI</v>
      </c>
      <c r="D3555" s="51"/>
      <c r="E3555" s="50"/>
      <c r="F3555" s="50">
        <f>VLOOKUP(A3555,'DATA (2)'!A:G,5,0)</f>
        <v>781.98</v>
      </c>
      <c r="G3555" s="50">
        <f>IFERROR(F3555*(1-VLOOKUP(C3555,ГОЛОВНА!K:L,2,0)), "-")</f>
        <v>781.98</v>
      </c>
    </row>
    <row r="3556" spans="1:7" x14ac:dyDescent="0.3">
      <c r="A3556" s="80">
        <v>96558735</v>
      </c>
      <c r="B3556" s="53" t="str">
        <f>VLOOKUP(A3556,'DATA (2)'!A:G,2,0)</f>
        <v xml:space="preserve">Верт.насос  CRN1-10 A-CA-A-V-HQQV 3x40  </v>
      </c>
      <c r="C3556" s="50" t="str">
        <f>VLOOKUP(A3556,'DATA (2)'!A:G,4,0)</f>
        <v>GI</v>
      </c>
      <c r="D3556" s="51"/>
      <c r="E3556" s="50"/>
      <c r="F3556" s="50">
        <f>VLOOKUP(A3556,'DATA (2)'!A:G,5,0)</f>
        <v>781.98</v>
      </c>
      <c r="G3556" s="50">
        <f>IFERROR(F3556*(1-VLOOKUP(C3556,ГОЛОВНА!K:L,2,0)), "-")</f>
        <v>781.98</v>
      </c>
    </row>
    <row r="3557" spans="1:7" x14ac:dyDescent="0.3">
      <c r="A3557" s="80">
        <v>96557428</v>
      </c>
      <c r="B3557" s="53" t="str">
        <f>VLOOKUP(A3557,'DATA (2)'!A:G,2,0)</f>
        <v xml:space="preserve">Верт. насос CRN1-10 A-FGJ-A-E-HQQE 1x2  </v>
      </c>
      <c r="C3557" s="50" t="str">
        <f>VLOOKUP(A3557,'DATA (2)'!A:G,4,0)</f>
        <v>GI</v>
      </c>
      <c r="D3557" s="51"/>
      <c r="E3557" s="50"/>
      <c r="F3557" s="50">
        <f>VLOOKUP(A3557,'DATA (2)'!A:G,5,0)</f>
        <v>856.33</v>
      </c>
      <c r="G3557" s="50">
        <f>IFERROR(F3557*(1-VLOOKUP(C3557,ГОЛОВНА!K:L,2,0)), "-")</f>
        <v>856.33</v>
      </c>
    </row>
    <row r="3558" spans="1:7" x14ac:dyDescent="0.3">
      <c r="A3558" s="80">
        <v>96516406</v>
      </c>
      <c r="B3558" s="53" t="str">
        <f>VLOOKUP(A3558,'DATA (2)'!A:G,2,0)</f>
        <v xml:space="preserve">CRN1-10 A-FGJ-A-E-HQQE 3x230/400 50HZ   </v>
      </c>
      <c r="C3558" s="50" t="str">
        <f>VLOOKUP(A3558,'DATA (2)'!A:G,4,0)</f>
        <v>GI</v>
      </c>
      <c r="D3558" s="51"/>
      <c r="E3558" s="50"/>
      <c r="F3558" s="50">
        <f>VLOOKUP(A3558,'DATA (2)'!A:G,5,0)</f>
        <v>816.06</v>
      </c>
      <c r="G3558" s="50">
        <f>IFERROR(F3558*(1-VLOOKUP(C3558,ГОЛОВНА!K:L,2,0)), "-")</f>
        <v>816.06</v>
      </c>
    </row>
    <row r="3559" spans="1:7" x14ac:dyDescent="0.3">
      <c r="A3559" s="80">
        <v>96559414</v>
      </c>
      <c r="B3559" s="53" t="str">
        <f>VLOOKUP(A3559,'DATA (2)'!A:G,2,0)</f>
        <v xml:space="preserve">Верт.насос  CRN1-10 A-FGJ-A-E-HQQE 3x4  </v>
      </c>
      <c r="C3559" s="50" t="str">
        <f>VLOOKUP(A3559,'DATA (2)'!A:G,4,0)</f>
        <v>GI</v>
      </c>
      <c r="D3559" s="51"/>
      <c r="E3559" s="50"/>
      <c r="F3559" s="50">
        <f>VLOOKUP(A3559,'DATA (2)'!A:G,5,0)</f>
        <v>816.06</v>
      </c>
      <c r="G3559" s="50">
        <f>IFERROR(F3559*(1-VLOOKUP(C3559,ГОЛОВНА!K:L,2,0)), "-")</f>
        <v>816.06</v>
      </c>
    </row>
    <row r="3560" spans="1:7" x14ac:dyDescent="0.3">
      <c r="A3560" s="80">
        <v>96529689</v>
      </c>
      <c r="B3560" s="53" t="str">
        <f>VLOOKUP(A3560,'DATA (2)'!A:G,2,0)</f>
        <v xml:space="preserve">Верт. насос CRN1-10 A-FGJ-A-V-HQQV 1x2  </v>
      </c>
      <c r="C3560" s="50" t="str">
        <f>VLOOKUP(A3560,'DATA (2)'!A:G,4,0)</f>
        <v>GI</v>
      </c>
      <c r="D3560" s="51"/>
      <c r="E3560" s="50"/>
      <c r="F3560" s="50">
        <f>VLOOKUP(A3560,'DATA (2)'!A:G,5,0)</f>
        <v>874.34</v>
      </c>
      <c r="G3560" s="50">
        <f>IFERROR(F3560*(1-VLOOKUP(C3560,ГОЛОВНА!K:L,2,0)), "-")</f>
        <v>874.34</v>
      </c>
    </row>
    <row r="3561" spans="1:7" x14ac:dyDescent="0.3">
      <c r="A3561" s="80">
        <v>96516428</v>
      </c>
      <c r="B3561" s="53" t="str">
        <f>VLOOKUP(A3561,'DATA (2)'!A:G,2,0)</f>
        <v xml:space="preserve">Верт.насос  CRN1-10 A-FGJ-A-V-HQQV 3x2  </v>
      </c>
      <c r="C3561" s="50" t="str">
        <f>VLOOKUP(A3561,'DATA (2)'!A:G,4,0)</f>
        <v>GI</v>
      </c>
      <c r="D3561" s="51"/>
      <c r="E3561" s="50"/>
      <c r="F3561" s="50">
        <f>VLOOKUP(A3561,'DATA (2)'!A:G,5,0)</f>
        <v>834.08</v>
      </c>
      <c r="G3561" s="50">
        <f>IFERROR(F3561*(1-VLOOKUP(C3561,ГОЛОВНА!K:L,2,0)), "-")</f>
        <v>834.08</v>
      </c>
    </row>
    <row r="3562" spans="1:7" x14ac:dyDescent="0.3">
      <c r="A3562" s="80">
        <v>96559694</v>
      </c>
      <c r="B3562" s="53" t="str">
        <f>VLOOKUP(A3562,'DATA (2)'!A:G,2,0)</f>
        <v xml:space="preserve">Верт.насос  CRN1-10 A-FGJ-A-V-HQQV 3x4  </v>
      </c>
      <c r="C3562" s="50" t="str">
        <f>VLOOKUP(A3562,'DATA (2)'!A:G,4,0)</f>
        <v>GI</v>
      </c>
      <c r="D3562" s="51"/>
      <c r="E3562" s="50"/>
      <c r="F3562" s="50">
        <f>VLOOKUP(A3562,'DATA (2)'!A:G,5,0)</f>
        <v>834.08</v>
      </c>
      <c r="G3562" s="50">
        <f>IFERROR(F3562*(1-VLOOKUP(C3562,ГОЛОВНА!K:L,2,0)), "-")</f>
        <v>834.08</v>
      </c>
    </row>
    <row r="3563" spans="1:7" x14ac:dyDescent="0.3">
      <c r="A3563" s="80">
        <v>96516489</v>
      </c>
      <c r="B3563" s="53" t="str">
        <f>VLOOKUP(A3563,'DATA (2)'!A:G,2,0)</f>
        <v xml:space="preserve">Верт.насос  CRN1-10 A-P-A-E-HQQE 3x230  </v>
      </c>
      <c r="C3563" s="50" t="str">
        <f>VLOOKUP(A3563,'DATA (2)'!A:G,4,0)</f>
        <v>GI</v>
      </c>
      <c r="D3563" s="51"/>
      <c r="E3563" s="50"/>
      <c r="F3563" s="50">
        <f>VLOOKUP(A3563,'DATA (2)'!A:G,5,0)</f>
        <v>763.96</v>
      </c>
      <c r="G3563" s="50">
        <f>IFERROR(F3563*(1-VLOOKUP(C3563,ГОЛОВНА!K:L,2,0)), "-")</f>
        <v>763.96</v>
      </c>
    </row>
    <row r="3564" spans="1:7" x14ac:dyDescent="0.3">
      <c r="A3564" s="80">
        <v>96559789</v>
      </c>
      <c r="B3564" s="53" t="str">
        <f>VLOOKUP(A3564,'DATA (2)'!A:G,2,0)</f>
        <v xml:space="preserve">Верт.насос  CRN1-10 A-P-A-E-HQQE 3x400  </v>
      </c>
      <c r="C3564" s="50" t="str">
        <f>VLOOKUP(A3564,'DATA (2)'!A:G,4,0)</f>
        <v>GI</v>
      </c>
      <c r="D3564" s="51"/>
      <c r="E3564" s="50"/>
      <c r="F3564" s="50">
        <f>VLOOKUP(A3564,'DATA (2)'!A:G,5,0)</f>
        <v>763.96</v>
      </c>
      <c r="G3564" s="50">
        <f>IFERROR(F3564*(1-VLOOKUP(C3564,ГОЛОВНА!K:L,2,0)), "-")</f>
        <v>763.96</v>
      </c>
    </row>
    <row r="3565" spans="1:7" x14ac:dyDescent="0.3">
      <c r="A3565" s="80">
        <v>96557461</v>
      </c>
      <c r="B3565" s="53" t="str">
        <f>VLOOKUP(A3565,'DATA (2)'!A:G,2,0)</f>
        <v xml:space="preserve">Верт. насос CRN1-10 A-P-A-V-HQQV 1x220  </v>
      </c>
      <c r="C3565" s="50" t="str">
        <f>VLOOKUP(A3565,'DATA (2)'!A:G,4,0)</f>
        <v>GI</v>
      </c>
      <c r="D3565" s="51"/>
      <c r="E3565" s="50"/>
      <c r="F3565" s="50">
        <f>VLOOKUP(A3565,'DATA (2)'!A:G,5,0)</f>
        <v>822.24</v>
      </c>
      <c r="G3565" s="50">
        <f>IFERROR(F3565*(1-VLOOKUP(C3565,ГОЛОВНА!K:L,2,0)), "-")</f>
        <v>822.24</v>
      </c>
    </row>
    <row r="3566" spans="1:7" x14ac:dyDescent="0.3">
      <c r="A3566" s="80">
        <v>96516516</v>
      </c>
      <c r="B3566" s="53" t="str">
        <f>VLOOKUP(A3566,'DATA (2)'!A:G,2,0)</f>
        <v xml:space="preserve">Верт.насос  CRN1-10 A-P-A-V-HQQV 3x230  </v>
      </c>
      <c r="C3566" s="50" t="str">
        <f>VLOOKUP(A3566,'DATA (2)'!A:G,4,0)</f>
        <v>GI</v>
      </c>
      <c r="D3566" s="51"/>
      <c r="E3566" s="50"/>
      <c r="F3566" s="50">
        <f>VLOOKUP(A3566,'DATA (2)'!A:G,5,0)</f>
        <v>781.98</v>
      </c>
      <c r="G3566" s="50">
        <f>IFERROR(F3566*(1-VLOOKUP(C3566,ГОЛОВНА!K:L,2,0)), "-")</f>
        <v>781.98</v>
      </c>
    </row>
    <row r="3567" spans="1:7" x14ac:dyDescent="0.3">
      <c r="A3567" s="80">
        <v>96559731</v>
      </c>
      <c r="B3567" s="53" t="str">
        <f>VLOOKUP(A3567,'DATA (2)'!A:G,2,0)</f>
        <v xml:space="preserve">Верт.насос  CRN1-10 A-P-A-V-HQQV 3x400  </v>
      </c>
      <c r="C3567" s="50" t="str">
        <f>VLOOKUP(A3567,'DATA (2)'!A:G,4,0)</f>
        <v>GI</v>
      </c>
      <c r="D3567" s="51"/>
      <c r="E3567" s="50"/>
      <c r="F3567" s="50">
        <f>VLOOKUP(A3567,'DATA (2)'!A:G,5,0)</f>
        <v>781.98</v>
      </c>
      <c r="G3567" s="50">
        <f>IFERROR(F3567*(1-VLOOKUP(C3567,ГОЛОВНА!K:L,2,0)), "-")</f>
        <v>781.98</v>
      </c>
    </row>
    <row r="3568" spans="1:7" x14ac:dyDescent="0.3">
      <c r="A3568" s="80">
        <v>96557505</v>
      </c>
      <c r="B3568" s="53" t="str">
        <f>VLOOKUP(A3568,'DATA (2)'!A:G,2,0)</f>
        <v xml:space="preserve">Верт. насос CRN1-11 A-CA-A-E-HQQE 1x22  </v>
      </c>
      <c r="C3568" s="50" t="str">
        <f>VLOOKUP(A3568,'DATA (2)'!A:G,4,0)</f>
        <v>GI</v>
      </c>
      <c r="D3568" s="51"/>
      <c r="E3568" s="50"/>
      <c r="F3568" s="50">
        <f>VLOOKUP(A3568,'DATA (2)'!A:G,5,0)</f>
        <v>835.83</v>
      </c>
      <c r="G3568" s="50">
        <f>IFERROR(F3568*(1-VLOOKUP(C3568,ГОЛОВНА!K:L,2,0)), "-")</f>
        <v>835.83</v>
      </c>
    </row>
    <row r="3569" spans="1:7" x14ac:dyDescent="0.3">
      <c r="A3569" s="80">
        <v>96520666</v>
      </c>
      <c r="B3569" s="53" t="str">
        <f>VLOOKUP(A3569,'DATA (2)'!A:G,2,0)</f>
        <v xml:space="preserve">Верт.насос  CRN1-11 A-CA-A-E-HQQE 3x23  </v>
      </c>
      <c r="C3569" s="50" t="str">
        <f>VLOOKUP(A3569,'DATA (2)'!A:G,4,0)</f>
        <v>GI</v>
      </c>
      <c r="D3569" s="51"/>
      <c r="E3569" s="50"/>
      <c r="F3569" s="50">
        <f>VLOOKUP(A3569,'DATA (2)'!A:G,5,0)</f>
        <v>795.59</v>
      </c>
      <c r="G3569" s="50">
        <f>IFERROR(F3569*(1-VLOOKUP(C3569,ГОЛОВНА!K:L,2,0)), "-")</f>
        <v>795.59</v>
      </c>
    </row>
    <row r="3570" spans="1:7" x14ac:dyDescent="0.3">
      <c r="A3570" s="80">
        <v>96558690</v>
      </c>
      <c r="B3570" s="53" t="str">
        <f>VLOOKUP(A3570,'DATA (2)'!A:G,2,0)</f>
        <v xml:space="preserve">Верт.насос  CRN1-11 A-CA-A-E-HQQE 3x40  </v>
      </c>
      <c r="C3570" s="50" t="str">
        <f>VLOOKUP(A3570,'DATA (2)'!A:G,4,0)</f>
        <v>GI</v>
      </c>
      <c r="D3570" s="51"/>
      <c r="E3570" s="50"/>
      <c r="F3570" s="50">
        <f>VLOOKUP(A3570,'DATA (2)'!A:G,5,0)</f>
        <v>795.59</v>
      </c>
      <c r="G3570" s="50">
        <f>IFERROR(F3570*(1-VLOOKUP(C3570,ГОЛОВНА!K:L,2,0)), "-")</f>
        <v>795.59</v>
      </c>
    </row>
    <row r="3571" spans="1:7" x14ac:dyDescent="0.3">
      <c r="A3571" s="80">
        <v>96557478</v>
      </c>
      <c r="B3571" s="53" t="str">
        <f>VLOOKUP(A3571,'DATA (2)'!A:G,2,0)</f>
        <v xml:space="preserve">Верт. насос CRN1-11 A-CA-A-V-HQQV 1x22  </v>
      </c>
      <c r="C3571" s="50" t="str">
        <f>VLOOKUP(A3571,'DATA (2)'!A:G,4,0)</f>
        <v>GI</v>
      </c>
      <c r="D3571" s="51"/>
      <c r="E3571" s="50"/>
      <c r="F3571" s="50">
        <f>VLOOKUP(A3571,'DATA (2)'!A:G,5,0)</f>
        <v>853.86</v>
      </c>
      <c r="G3571" s="50">
        <f>IFERROR(F3571*(1-VLOOKUP(C3571,ГОЛОВНА!K:L,2,0)), "-")</f>
        <v>853.86</v>
      </c>
    </row>
    <row r="3572" spans="1:7" x14ac:dyDescent="0.3">
      <c r="A3572" s="80">
        <v>96520647</v>
      </c>
      <c r="B3572" s="53" t="str">
        <f>VLOOKUP(A3572,'DATA (2)'!A:G,2,0)</f>
        <v xml:space="preserve">Верт.насос  CRN1-11 A-CA-A-V-HQQV 3x23  </v>
      </c>
      <c r="C3572" s="50" t="str">
        <f>VLOOKUP(A3572,'DATA (2)'!A:G,4,0)</f>
        <v>GI</v>
      </c>
      <c r="D3572" s="51"/>
      <c r="E3572" s="50"/>
      <c r="F3572" s="50">
        <f>VLOOKUP(A3572,'DATA (2)'!A:G,5,0)</f>
        <v>813.58</v>
      </c>
      <c r="G3572" s="50">
        <f>IFERROR(F3572*(1-VLOOKUP(C3572,ГОЛОВНА!K:L,2,0)), "-")</f>
        <v>813.58</v>
      </c>
    </row>
    <row r="3573" spans="1:7" x14ac:dyDescent="0.3">
      <c r="A3573" s="80">
        <v>96558736</v>
      </c>
      <c r="B3573" s="53" t="str">
        <f>VLOOKUP(A3573,'DATA (2)'!A:G,2,0)</f>
        <v xml:space="preserve">Верт.насос  CRN1-11 A-CA-A-V-HQQV 3x40  </v>
      </c>
      <c r="C3573" s="50" t="str">
        <f>VLOOKUP(A3573,'DATA (2)'!A:G,4,0)</f>
        <v>GI</v>
      </c>
      <c r="D3573" s="51"/>
      <c r="E3573" s="50"/>
      <c r="F3573" s="50">
        <f>VLOOKUP(A3573,'DATA (2)'!A:G,5,0)</f>
        <v>813.58</v>
      </c>
      <c r="G3573" s="50">
        <f>IFERROR(F3573*(1-VLOOKUP(C3573,ГОЛОВНА!K:L,2,0)), "-")</f>
        <v>813.58</v>
      </c>
    </row>
    <row r="3574" spans="1:7" x14ac:dyDescent="0.3">
      <c r="A3574" s="80">
        <v>96557429</v>
      </c>
      <c r="B3574" s="53" t="str">
        <f>VLOOKUP(A3574,'DATA (2)'!A:G,2,0)</f>
        <v xml:space="preserve">Верт. насос CRN1-11 A-FGJ-A-E-HQQE 1x2  </v>
      </c>
      <c r="C3574" s="50" t="str">
        <f>VLOOKUP(A3574,'DATA (2)'!A:G,4,0)</f>
        <v>GI</v>
      </c>
      <c r="D3574" s="51"/>
      <c r="E3574" s="50"/>
      <c r="F3574" s="50">
        <f>VLOOKUP(A3574,'DATA (2)'!A:G,5,0)</f>
        <v>887.94</v>
      </c>
      <c r="G3574" s="50">
        <f>IFERROR(F3574*(1-VLOOKUP(C3574,ГОЛОВНА!K:L,2,0)), "-")</f>
        <v>887.94</v>
      </c>
    </row>
    <row r="3575" spans="1:7" x14ac:dyDescent="0.3">
      <c r="A3575" s="80">
        <v>96516407</v>
      </c>
      <c r="B3575" s="53" t="str">
        <f>VLOOKUP(A3575,'DATA (2)'!A:G,2,0)</f>
        <v xml:space="preserve">Верт.насос  CRN1-11 A-FGJ-A-E-HQQE 3x2  </v>
      </c>
      <c r="C3575" s="50" t="str">
        <f>VLOOKUP(A3575,'DATA (2)'!A:G,4,0)</f>
        <v>GI</v>
      </c>
      <c r="D3575" s="51"/>
      <c r="E3575" s="50"/>
      <c r="F3575" s="50">
        <f>VLOOKUP(A3575,'DATA (2)'!A:G,5,0)</f>
        <v>847.67</v>
      </c>
      <c r="G3575" s="50">
        <f>IFERROR(F3575*(1-VLOOKUP(C3575,ГОЛОВНА!K:L,2,0)), "-")</f>
        <v>847.67</v>
      </c>
    </row>
    <row r="3576" spans="1:7" x14ac:dyDescent="0.3">
      <c r="A3576" s="80">
        <v>96529690</v>
      </c>
      <c r="B3576" s="53" t="str">
        <f>VLOOKUP(A3576,'DATA (2)'!A:G,2,0)</f>
        <v xml:space="preserve">Верт. насос CRN1-11 A-FGJ-A-V-HQQV 1x2  </v>
      </c>
      <c r="C3576" s="50" t="str">
        <f>VLOOKUP(A3576,'DATA (2)'!A:G,4,0)</f>
        <v>GI</v>
      </c>
      <c r="D3576" s="51"/>
      <c r="E3576" s="50"/>
      <c r="F3576" s="50">
        <f>VLOOKUP(A3576,'DATA (2)'!A:G,5,0)</f>
        <v>905.94</v>
      </c>
      <c r="G3576" s="50">
        <f>IFERROR(F3576*(1-VLOOKUP(C3576,ГОЛОВНА!K:L,2,0)), "-")</f>
        <v>905.94</v>
      </c>
    </row>
    <row r="3577" spans="1:7" x14ac:dyDescent="0.3">
      <c r="A3577" s="80">
        <v>96516429</v>
      </c>
      <c r="B3577" s="53" t="str">
        <f>VLOOKUP(A3577,'DATA (2)'!A:G,2,0)</f>
        <v xml:space="preserve">Верт.насос  CRN1-11 A-FGJ-A-V-HQQV 3x2  </v>
      </c>
      <c r="C3577" s="50" t="str">
        <f>VLOOKUP(A3577,'DATA (2)'!A:G,4,0)</f>
        <v>GI</v>
      </c>
      <c r="D3577" s="51"/>
      <c r="E3577" s="50"/>
      <c r="F3577" s="50">
        <f>VLOOKUP(A3577,'DATA (2)'!A:G,5,0)</f>
        <v>865.69</v>
      </c>
      <c r="G3577" s="50">
        <f>IFERROR(F3577*(1-VLOOKUP(C3577,ГОЛОВНА!K:L,2,0)), "-")</f>
        <v>865.69</v>
      </c>
    </row>
    <row r="3578" spans="1:7" x14ac:dyDescent="0.3">
      <c r="A3578" s="80">
        <v>96559696</v>
      </c>
      <c r="B3578" s="53" t="str">
        <f>VLOOKUP(A3578,'DATA (2)'!A:G,2,0)</f>
        <v xml:space="preserve">Верт.насос  CRN1-11 A-FGJ-A-V-HQQV 3x4  </v>
      </c>
      <c r="C3578" s="50" t="str">
        <f>VLOOKUP(A3578,'DATA (2)'!A:G,4,0)</f>
        <v>GI</v>
      </c>
      <c r="D3578" s="51"/>
      <c r="E3578" s="50"/>
      <c r="F3578" s="50">
        <f>VLOOKUP(A3578,'DATA (2)'!A:G,5,0)</f>
        <v>865.69</v>
      </c>
      <c r="G3578" s="50">
        <f>IFERROR(F3578*(1-VLOOKUP(C3578,ГОЛОВНА!K:L,2,0)), "-")</f>
        <v>865.69</v>
      </c>
    </row>
    <row r="3579" spans="1:7" x14ac:dyDescent="0.3">
      <c r="A3579" s="80">
        <v>96516490</v>
      </c>
      <c r="B3579" s="53" t="str">
        <f>VLOOKUP(A3579,'DATA (2)'!A:G,2,0)</f>
        <v xml:space="preserve">Верт.насос  CRN1-11 A-P-A-E-HQQE 3x230  </v>
      </c>
      <c r="C3579" s="50" t="str">
        <f>VLOOKUP(A3579,'DATA (2)'!A:G,4,0)</f>
        <v>GI</v>
      </c>
      <c r="D3579" s="51"/>
      <c r="E3579" s="50"/>
      <c r="F3579" s="50">
        <f>VLOOKUP(A3579,'DATA (2)'!A:G,5,0)</f>
        <v>795.59</v>
      </c>
      <c r="G3579" s="50">
        <f>IFERROR(F3579*(1-VLOOKUP(C3579,ГОЛОВНА!K:L,2,0)), "-")</f>
        <v>795.59</v>
      </c>
    </row>
    <row r="3580" spans="1:7" x14ac:dyDescent="0.3">
      <c r="A3580" s="80">
        <v>96559806</v>
      </c>
      <c r="B3580" s="53" t="str">
        <f>VLOOKUP(A3580,'DATA (2)'!A:G,2,0)</f>
        <v xml:space="preserve">Верт.насос  CRN1-11 A-P-A-E-HQQE 3x400  </v>
      </c>
      <c r="C3580" s="50" t="str">
        <f>VLOOKUP(A3580,'DATA (2)'!A:G,4,0)</f>
        <v>GI</v>
      </c>
      <c r="D3580" s="51"/>
      <c r="E3580" s="50"/>
      <c r="F3580" s="50">
        <f>VLOOKUP(A3580,'DATA (2)'!A:G,5,0)</f>
        <v>795.59</v>
      </c>
      <c r="G3580" s="50">
        <f>IFERROR(F3580*(1-VLOOKUP(C3580,ГОЛОВНА!K:L,2,0)), "-")</f>
        <v>795.59</v>
      </c>
    </row>
    <row r="3581" spans="1:7" x14ac:dyDescent="0.3">
      <c r="A3581" s="80">
        <v>96557462</v>
      </c>
      <c r="B3581" s="53" t="str">
        <f>VLOOKUP(A3581,'DATA (2)'!A:G,2,0)</f>
        <v xml:space="preserve">Верт. насос CRN1-11 A-P-A-V-HQQV 1x220  </v>
      </c>
      <c r="C3581" s="50" t="str">
        <f>VLOOKUP(A3581,'DATA (2)'!A:G,4,0)</f>
        <v>GI</v>
      </c>
      <c r="D3581" s="51"/>
      <c r="E3581" s="50"/>
      <c r="F3581" s="50">
        <f>VLOOKUP(A3581,'DATA (2)'!A:G,5,0)</f>
        <v>853.86</v>
      </c>
      <c r="G3581" s="50">
        <f>IFERROR(F3581*(1-VLOOKUP(C3581,ГОЛОВНА!K:L,2,0)), "-")</f>
        <v>853.86</v>
      </c>
    </row>
    <row r="3582" spans="1:7" x14ac:dyDescent="0.3">
      <c r="A3582" s="80">
        <v>96516517</v>
      </c>
      <c r="B3582" s="53" t="str">
        <f>VLOOKUP(A3582,'DATA (2)'!A:G,2,0)</f>
        <v xml:space="preserve">Верт.насос  CRN1-11 A-P-A-V-HQQV 3x230  </v>
      </c>
      <c r="C3582" s="50" t="str">
        <f>VLOOKUP(A3582,'DATA (2)'!A:G,4,0)</f>
        <v>GI</v>
      </c>
      <c r="D3582" s="51"/>
      <c r="E3582" s="50"/>
      <c r="F3582" s="50">
        <f>VLOOKUP(A3582,'DATA (2)'!A:G,5,0)</f>
        <v>813.58</v>
      </c>
      <c r="G3582" s="50">
        <f>IFERROR(F3582*(1-VLOOKUP(C3582,ГОЛОВНА!K:L,2,0)), "-")</f>
        <v>813.58</v>
      </c>
    </row>
    <row r="3583" spans="1:7" x14ac:dyDescent="0.3">
      <c r="A3583" s="80">
        <v>96559733</v>
      </c>
      <c r="B3583" s="53" t="str">
        <f>VLOOKUP(A3583,'DATA (2)'!A:G,2,0)</f>
        <v xml:space="preserve">Верт.насос  CRN1-11 A-P-A-V-HQQV 3x400  </v>
      </c>
      <c r="C3583" s="50" t="str">
        <f>VLOOKUP(A3583,'DATA (2)'!A:G,4,0)</f>
        <v>GI</v>
      </c>
      <c r="D3583" s="51"/>
      <c r="E3583" s="50"/>
      <c r="F3583" s="50">
        <f>VLOOKUP(A3583,'DATA (2)'!A:G,5,0)</f>
        <v>813.58</v>
      </c>
      <c r="G3583" s="50">
        <f>IFERROR(F3583*(1-VLOOKUP(C3583,ГОЛОВНА!K:L,2,0)), "-")</f>
        <v>813.58</v>
      </c>
    </row>
    <row r="3584" spans="1:7" x14ac:dyDescent="0.3">
      <c r="A3584" s="80">
        <v>96557506</v>
      </c>
      <c r="B3584" s="53" t="str">
        <f>VLOOKUP(A3584,'DATA (2)'!A:G,2,0)</f>
        <v xml:space="preserve">Верт. насос CRN1-12 A-CA-A-E-HQQE 1x22  </v>
      </c>
      <c r="C3584" s="50" t="str">
        <f>VLOOKUP(A3584,'DATA (2)'!A:G,4,0)</f>
        <v>GI</v>
      </c>
      <c r="D3584" s="51"/>
      <c r="E3584" s="50"/>
      <c r="F3584" s="50">
        <f>VLOOKUP(A3584,'DATA (2)'!A:G,5,0)</f>
        <v>945.69</v>
      </c>
      <c r="G3584" s="50">
        <f>IFERROR(F3584*(1-VLOOKUP(C3584,ГОЛОВНА!K:L,2,0)), "-")</f>
        <v>945.69</v>
      </c>
    </row>
    <row r="3585" spans="1:7" x14ac:dyDescent="0.3">
      <c r="A3585" s="80">
        <v>96520669</v>
      </c>
      <c r="B3585" s="53" t="str">
        <f>VLOOKUP(A3585,'DATA (2)'!A:G,2,0)</f>
        <v xml:space="preserve">Верт. насос CRN1-12 A-CA-A-E-HQQE 3x23  </v>
      </c>
      <c r="C3585" s="50" t="str">
        <f>VLOOKUP(A3585,'DATA (2)'!A:G,4,0)</f>
        <v>GI</v>
      </c>
      <c r="D3585" s="51"/>
      <c r="E3585" s="50"/>
      <c r="F3585" s="50">
        <f>VLOOKUP(A3585,'DATA (2)'!A:G,5,0)</f>
        <v>827.37</v>
      </c>
      <c r="G3585" s="50">
        <f>IFERROR(F3585*(1-VLOOKUP(C3585,ГОЛОВНА!K:L,2,0)), "-")</f>
        <v>827.37</v>
      </c>
    </row>
    <row r="3586" spans="1:7" x14ac:dyDescent="0.3">
      <c r="A3586" s="80">
        <v>96558693</v>
      </c>
      <c r="B3586" s="53" t="str">
        <f>VLOOKUP(A3586,'DATA (2)'!A:G,2,0)</f>
        <v xml:space="preserve">Верт. насос CRN1-12 A-CA-A-E-HQQE 3x40  </v>
      </c>
      <c r="C3586" s="50" t="str">
        <f>VLOOKUP(A3586,'DATA (2)'!A:G,4,0)</f>
        <v>GI</v>
      </c>
      <c r="D3586" s="51"/>
      <c r="E3586" s="50"/>
      <c r="F3586" s="50">
        <f>VLOOKUP(A3586,'DATA (2)'!A:G,5,0)</f>
        <v>827.37</v>
      </c>
      <c r="G3586" s="50">
        <f>IFERROR(F3586*(1-VLOOKUP(C3586,ГОЛОВНА!K:L,2,0)), "-")</f>
        <v>827.37</v>
      </c>
    </row>
    <row r="3587" spans="1:7" x14ac:dyDescent="0.3">
      <c r="A3587" s="80">
        <v>96557479</v>
      </c>
      <c r="B3587" s="53" t="str">
        <f>VLOOKUP(A3587,'DATA (2)'!A:G,2,0)</f>
        <v xml:space="preserve">Верт. насос CRN1-12 A-CA-A-V-HQQV 1x22  </v>
      </c>
      <c r="C3587" s="50" t="str">
        <f>VLOOKUP(A3587,'DATA (2)'!A:G,4,0)</f>
        <v>GI</v>
      </c>
      <c r="D3587" s="51"/>
      <c r="E3587" s="50"/>
      <c r="F3587" s="50">
        <f>VLOOKUP(A3587,'DATA (2)'!A:G,5,0)</f>
        <v>963.69</v>
      </c>
      <c r="G3587" s="50">
        <f>IFERROR(F3587*(1-VLOOKUP(C3587,ГОЛОВНА!K:L,2,0)), "-")</f>
        <v>963.69</v>
      </c>
    </row>
    <row r="3588" spans="1:7" x14ac:dyDescent="0.3">
      <c r="A3588" s="80">
        <v>96520648</v>
      </c>
      <c r="B3588" s="53" t="str">
        <f>VLOOKUP(A3588,'DATA (2)'!A:G,2,0)</f>
        <v xml:space="preserve">Верт. насос CRN1-12 A-CA-A-V-HQQV 3x23  </v>
      </c>
      <c r="C3588" s="50" t="str">
        <f>VLOOKUP(A3588,'DATA (2)'!A:G,4,0)</f>
        <v>GI</v>
      </c>
      <c r="D3588" s="51"/>
      <c r="E3588" s="50"/>
      <c r="F3588" s="50">
        <f>VLOOKUP(A3588,'DATA (2)'!A:G,5,0)</f>
        <v>845.38</v>
      </c>
      <c r="G3588" s="50">
        <f>IFERROR(F3588*(1-VLOOKUP(C3588,ГОЛОВНА!K:L,2,0)), "-")</f>
        <v>845.38</v>
      </c>
    </row>
    <row r="3589" spans="1:7" x14ac:dyDescent="0.3">
      <c r="A3589" s="80">
        <v>96558737</v>
      </c>
      <c r="B3589" s="53" t="str">
        <f>VLOOKUP(A3589,'DATA (2)'!A:G,2,0)</f>
        <v xml:space="preserve">Верт. насос CRN1-12 A-CA-A-V-HQQV 3x40  </v>
      </c>
      <c r="C3589" s="50" t="str">
        <f>VLOOKUP(A3589,'DATA (2)'!A:G,4,0)</f>
        <v>GI</v>
      </c>
      <c r="D3589" s="51"/>
      <c r="E3589" s="50"/>
      <c r="F3589" s="50">
        <f>VLOOKUP(A3589,'DATA (2)'!A:G,5,0)</f>
        <v>845.38</v>
      </c>
      <c r="G3589" s="50">
        <f>IFERROR(F3589*(1-VLOOKUP(C3589,ГОЛОВНА!K:L,2,0)), "-")</f>
        <v>845.38</v>
      </c>
    </row>
    <row r="3590" spans="1:7" x14ac:dyDescent="0.3">
      <c r="A3590" s="80">
        <v>96557430</v>
      </c>
      <c r="B3590" s="53" t="str">
        <f>VLOOKUP(A3590,'DATA (2)'!A:G,2,0)</f>
        <v xml:space="preserve">Верт. насос CRN1-12 A-FGJ-A-E-HQQE 1x2  </v>
      </c>
      <c r="C3590" s="50" t="str">
        <f>VLOOKUP(A3590,'DATA (2)'!A:G,4,0)</f>
        <v>GI</v>
      </c>
      <c r="D3590" s="51"/>
      <c r="E3590" s="50"/>
      <c r="F3590" s="50">
        <f>VLOOKUP(A3590,'DATA (2)'!A:G,5,0)</f>
        <v>997.79</v>
      </c>
      <c r="G3590" s="50">
        <f>IFERROR(F3590*(1-VLOOKUP(C3590,ГОЛОВНА!K:L,2,0)), "-")</f>
        <v>997.79</v>
      </c>
    </row>
    <row r="3591" spans="1:7" x14ac:dyDescent="0.3">
      <c r="A3591" s="80">
        <v>96516408</v>
      </c>
      <c r="B3591" s="53" t="str">
        <f>VLOOKUP(A3591,'DATA (2)'!A:G,2,0)</f>
        <v xml:space="preserve">Верт. насос CRN1-12 A-FGJ-A-E-HQQE 3x2  </v>
      </c>
      <c r="C3591" s="50" t="str">
        <f>VLOOKUP(A3591,'DATA (2)'!A:G,4,0)</f>
        <v>GI</v>
      </c>
      <c r="D3591" s="51"/>
      <c r="E3591" s="50"/>
      <c r="F3591" s="50">
        <f>VLOOKUP(A3591,'DATA (2)'!A:G,5,0)</f>
        <v>879.45</v>
      </c>
      <c r="G3591" s="50">
        <f>IFERROR(F3591*(1-VLOOKUP(C3591,ГОЛОВНА!K:L,2,0)), "-")</f>
        <v>879.45</v>
      </c>
    </row>
    <row r="3592" spans="1:7" x14ac:dyDescent="0.3">
      <c r="A3592" s="80">
        <v>96559416</v>
      </c>
      <c r="B3592" s="53" t="str">
        <f>VLOOKUP(A3592,'DATA (2)'!A:G,2,0)</f>
        <v xml:space="preserve">Верт. насос CRN1-12 A-FGJ-A-E-HQQE 3x4  </v>
      </c>
      <c r="C3592" s="50" t="str">
        <f>VLOOKUP(A3592,'DATA (2)'!A:G,4,0)</f>
        <v>GI</v>
      </c>
      <c r="D3592" s="51"/>
      <c r="E3592" s="50"/>
      <c r="F3592" s="50">
        <f>VLOOKUP(A3592,'DATA (2)'!A:G,5,0)</f>
        <v>879.45</v>
      </c>
      <c r="G3592" s="50">
        <f>IFERROR(F3592*(1-VLOOKUP(C3592,ГОЛОВНА!K:L,2,0)), "-")</f>
        <v>879.45</v>
      </c>
    </row>
    <row r="3593" spans="1:7" x14ac:dyDescent="0.3">
      <c r="A3593" s="80">
        <v>96529691</v>
      </c>
      <c r="B3593" s="53" t="str">
        <f>VLOOKUP(A3593,'DATA (2)'!A:G,2,0)</f>
        <v xml:space="preserve">Верт. насос CRN1-12 A-FGJ-A-V-HQQV 1x2  </v>
      </c>
      <c r="C3593" s="50" t="str">
        <f>VLOOKUP(A3593,'DATA (2)'!A:G,4,0)</f>
        <v>GI</v>
      </c>
      <c r="D3593" s="51"/>
      <c r="E3593" s="50"/>
      <c r="F3593" s="50">
        <f>VLOOKUP(A3593,'DATA (2)'!A:G,5,0)</f>
        <v>1015.8</v>
      </c>
      <c r="G3593" s="50">
        <f>IFERROR(F3593*(1-VLOOKUP(C3593,ГОЛОВНА!K:L,2,0)), "-")</f>
        <v>1015.8</v>
      </c>
    </row>
    <row r="3594" spans="1:7" x14ac:dyDescent="0.3">
      <c r="A3594" s="80">
        <v>96516430</v>
      </c>
      <c r="B3594" s="53" t="str">
        <f>VLOOKUP(A3594,'DATA (2)'!A:G,2,0)</f>
        <v xml:space="preserve">Верт. насос CRN1-12 A-FGJ-A-V-HQQV 3x2  </v>
      </c>
      <c r="C3594" s="50" t="str">
        <f>VLOOKUP(A3594,'DATA (2)'!A:G,4,0)</f>
        <v>GI</v>
      </c>
      <c r="D3594" s="51"/>
      <c r="E3594" s="50"/>
      <c r="F3594" s="50">
        <f>VLOOKUP(A3594,'DATA (2)'!A:G,5,0)</f>
        <v>897.48</v>
      </c>
      <c r="G3594" s="50">
        <f>IFERROR(F3594*(1-VLOOKUP(C3594,ГОЛОВНА!K:L,2,0)), "-")</f>
        <v>897.48</v>
      </c>
    </row>
    <row r="3595" spans="1:7" x14ac:dyDescent="0.3">
      <c r="A3595" s="80">
        <v>96559698</v>
      </c>
      <c r="B3595" s="53" t="str">
        <f>VLOOKUP(A3595,'DATA (2)'!A:G,2,0)</f>
        <v xml:space="preserve">Верт. насос CRN1-12 A-FGJ-A-V-HQQV 3x4  </v>
      </c>
      <c r="C3595" s="50" t="str">
        <f>VLOOKUP(A3595,'DATA (2)'!A:G,4,0)</f>
        <v>GI</v>
      </c>
      <c r="D3595" s="51"/>
      <c r="E3595" s="50"/>
      <c r="F3595" s="50">
        <f>VLOOKUP(A3595,'DATA (2)'!A:G,5,0)</f>
        <v>897.48</v>
      </c>
      <c r="G3595" s="50">
        <f>IFERROR(F3595*(1-VLOOKUP(C3595,ГОЛОВНА!K:L,2,0)), "-")</f>
        <v>897.48</v>
      </c>
    </row>
    <row r="3596" spans="1:7" x14ac:dyDescent="0.3">
      <c r="A3596" s="80">
        <v>96516492</v>
      </c>
      <c r="B3596" s="53" t="str">
        <f>VLOOKUP(A3596,'DATA (2)'!A:G,2,0)</f>
        <v xml:space="preserve">Верт. насос CRN1-12 A-P-A-E-HQQE 3x230  </v>
      </c>
      <c r="C3596" s="50" t="str">
        <f>VLOOKUP(A3596,'DATA (2)'!A:G,4,0)</f>
        <v>GI</v>
      </c>
      <c r="D3596" s="51"/>
      <c r="E3596" s="50"/>
      <c r="F3596" s="50">
        <f>VLOOKUP(A3596,'DATA (2)'!A:G,5,0)</f>
        <v>827.37</v>
      </c>
      <c r="G3596" s="50">
        <f>IFERROR(F3596*(1-VLOOKUP(C3596,ГОЛОВНА!K:L,2,0)), "-")</f>
        <v>827.37</v>
      </c>
    </row>
    <row r="3597" spans="1:7" x14ac:dyDescent="0.3">
      <c r="A3597" s="80">
        <v>96559844</v>
      </c>
      <c r="B3597" s="53" t="str">
        <f>VLOOKUP(A3597,'DATA (2)'!A:G,2,0)</f>
        <v xml:space="preserve">Верт. насос CRN1-12 A-P-A-E-HQQE 3x400  </v>
      </c>
      <c r="C3597" s="50" t="str">
        <f>VLOOKUP(A3597,'DATA (2)'!A:G,4,0)</f>
        <v>GI</v>
      </c>
      <c r="D3597" s="51"/>
      <c r="E3597" s="50"/>
      <c r="F3597" s="50">
        <f>VLOOKUP(A3597,'DATA (2)'!A:G,5,0)</f>
        <v>827.37</v>
      </c>
      <c r="G3597" s="50">
        <f>IFERROR(F3597*(1-VLOOKUP(C3597,ГОЛОВНА!K:L,2,0)), "-")</f>
        <v>827.37</v>
      </c>
    </row>
    <row r="3598" spans="1:7" x14ac:dyDescent="0.3">
      <c r="A3598" s="80">
        <v>96541700</v>
      </c>
      <c r="B3598" s="53" t="str">
        <f>VLOOKUP(A3598,'DATA (2)'!A:G,2,0)</f>
        <v xml:space="preserve">Верт. насос CRN1-12 A-P-A-V-HQQV 1x220  </v>
      </c>
      <c r="C3598" s="50" t="str">
        <f>VLOOKUP(A3598,'DATA (2)'!A:G,4,0)</f>
        <v>GI</v>
      </c>
      <c r="D3598" s="51"/>
      <c r="E3598" s="50"/>
      <c r="F3598" s="50">
        <f>VLOOKUP(A3598,'DATA (2)'!A:G,5,0)</f>
        <v>963.69</v>
      </c>
      <c r="G3598" s="50">
        <f>IFERROR(F3598*(1-VLOOKUP(C3598,ГОЛОВНА!K:L,2,0)), "-")</f>
        <v>963.69</v>
      </c>
    </row>
    <row r="3599" spans="1:7" x14ac:dyDescent="0.3">
      <c r="A3599" s="80">
        <v>96516518</v>
      </c>
      <c r="B3599" s="53" t="str">
        <f>VLOOKUP(A3599,'DATA (2)'!A:G,2,0)</f>
        <v xml:space="preserve">Верт. насос CRN1-12 A-P-A-V-HQQV 3x230  </v>
      </c>
      <c r="C3599" s="50" t="str">
        <f>VLOOKUP(A3599,'DATA (2)'!A:G,4,0)</f>
        <v>GI</v>
      </c>
      <c r="D3599" s="51"/>
      <c r="E3599" s="50"/>
      <c r="F3599" s="50">
        <f>VLOOKUP(A3599,'DATA (2)'!A:G,5,0)</f>
        <v>845.38</v>
      </c>
      <c r="G3599" s="50">
        <f>IFERROR(F3599*(1-VLOOKUP(C3599,ГОЛОВНА!K:L,2,0)), "-")</f>
        <v>845.38</v>
      </c>
    </row>
    <row r="3600" spans="1:7" x14ac:dyDescent="0.3">
      <c r="A3600" s="80">
        <v>96559735</v>
      </c>
      <c r="B3600" s="53" t="str">
        <f>VLOOKUP(A3600,'DATA (2)'!A:G,2,0)</f>
        <v xml:space="preserve">Верт. насос CRN1-12 A-P-A-V-HQQV 3x400  </v>
      </c>
      <c r="C3600" s="50" t="str">
        <f>VLOOKUP(A3600,'DATA (2)'!A:G,4,0)</f>
        <v>GI</v>
      </c>
      <c r="D3600" s="51"/>
      <c r="E3600" s="50"/>
      <c r="F3600" s="50">
        <f>VLOOKUP(A3600,'DATA (2)'!A:G,5,0)</f>
        <v>845.38</v>
      </c>
      <c r="G3600" s="50">
        <f>IFERROR(F3600*(1-VLOOKUP(C3600,ГОЛОВНА!K:L,2,0)), "-")</f>
        <v>845.38</v>
      </c>
    </row>
    <row r="3601" spans="1:7" x14ac:dyDescent="0.3">
      <c r="A3601" s="80">
        <v>96557507</v>
      </c>
      <c r="B3601" s="53" t="str">
        <f>VLOOKUP(A3601,'DATA (2)'!A:G,2,0)</f>
        <v xml:space="preserve">Верт. насос CRN1-13 A-CA-A-E-HQQE 1x22  </v>
      </c>
      <c r="C3601" s="50" t="str">
        <f>VLOOKUP(A3601,'DATA (2)'!A:G,4,0)</f>
        <v>GI</v>
      </c>
      <c r="D3601" s="51"/>
      <c r="E3601" s="50"/>
      <c r="F3601" s="50">
        <f>VLOOKUP(A3601,'DATA (2)'!A:G,5,0)</f>
        <v>977.47</v>
      </c>
      <c r="G3601" s="50">
        <f>IFERROR(F3601*(1-VLOOKUP(C3601,ГОЛОВНА!K:L,2,0)), "-")</f>
        <v>977.47</v>
      </c>
    </row>
    <row r="3602" spans="1:7" x14ac:dyDescent="0.3">
      <c r="A3602" s="80">
        <v>96520670</v>
      </c>
      <c r="B3602" s="53" t="str">
        <f>VLOOKUP(A3602,'DATA (2)'!A:G,2,0)</f>
        <v xml:space="preserve">Верт. насос CRN1-13 A-CA-A-E-HQQE 3x23  </v>
      </c>
      <c r="C3602" s="50" t="str">
        <f>VLOOKUP(A3602,'DATA (2)'!A:G,4,0)</f>
        <v>GI</v>
      </c>
      <c r="D3602" s="51"/>
      <c r="E3602" s="50"/>
      <c r="F3602" s="50">
        <f>VLOOKUP(A3602,'DATA (2)'!A:G,5,0)</f>
        <v>859.14</v>
      </c>
      <c r="G3602" s="50">
        <f>IFERROR(F3602*(1-VLOOKUP(C3602,ГОЛОВНА!K:L,2,0)), "-")</f>
        <v>859.14</v>
      </c>
    </row>
    <row r="3603" spans="1:7" x14ac:dyDescent="0.3">
      <c r="A3603" s="80">
        <v>96558695</v>
      </c>
      <c r="B3603" s="53" t="str">
        <f>VLOOKUP(A3603,'DATA (2)'!A:G,2,0)</f>
        <v xml:space="preserve">Верт. насос CRN1-13 A-CA-A-E-HQQE 3x40  </v>
      </c>
      <c r="C3603" s="50" t="str">
        <f>VLOOKUP(A3603,'DATA (2)'!A:G,4,0)</f>
        <v>GI</v>
      </c>
      <c r="D3603" s="51"/>
      <c r="E3603" s="50"/>
      <c r="F3603" s="50">
        <f>VLOOKUP(A3603,'DATA (2)'!A:G,5,0)</f>
        <v>859.14</v>
      </c>
      <c r="G3603" s="50">
        <f>IFERROR(F3603*(1-VLOOKUP(C3603,ГОЛОВНА!K:L,2,0)), "-")</f>
        <v>859.14</v>
      </c>
    </row>
    <row r="3604" spans="1:7" x14ac:dyDescent="0.3">
      <c r="A3604" s="80">
        <v>96557480</v>
      </c>
      <c r="B3604" s="53" t="str">
        <f>VLOOKUP(A3604,'DATA (2)'!A:G,2,0)</f>
        <v xml:space="preserve">Верт. насос CRN1-13 A-CA-A-V-HQQV 1x22  </v>
      </c>
      <c r="C3604" s="50" t="str">
        <f>VLOOKUP(A3604,'DATA (2)'!A:G,4,0)</f>
        <v>GI</v>
      </c>
      <c r="D3604" s="51"/>
      <c r="E3604" s="50"/>
      <c r="F3604" s="50">
        <f>VLOOKUP(A3604,'DATA (2)'!A:G,5,0)</f>
        <v>995.49</v>
      </c>
      <c r="G3604" s="50">
        <f>IFERROR(F3604*(1-VLOOKUP(C3604,ГОЛОВНА!K:L,2,0)), "-")</f>
        <v>995.49</v>
      </c>
    </row>
    <row r="3605" spans="1:7" x14ac:dyDescent="0.3">
      <c r="A3605" s="80">
        <v>96520649</v>
      </c>
      <c r="B3605" s="53" t="str">
        <f>VLOOKUP(A3605,'DATA (2)'!A:G,2,0)</f>
        <v xml:space="preserve">Верт. насос CRN1-13 A-CA-A-V-HQQV 3x23  </v>
      </c>
      <c r="C3605" s="50" t="str">
        <f>VLOOKUP(A3605,'DATA (2)'!A:G,4,0)</f>
        <v>GI</v>
      </c>
      <c r="D3605" s="51"/>
      <c r="E3605" s="50"/>
      <c r="F3605" s="50">
        <f>VLOOKUP(A3605,'DATA (2)'!A:G,5,0)</f>
        <v>877.16</v>
      </c>
      <c r="G3605" s="50">
        <f>IFERROR(F3605*(1-VLOOKUP(C3605,ГОЛОВНА!K:L,2,0)), "-")</f>
        <v>877.16</v>
      </c>
    </row>
    <row r="3606" spans="1:7" x14ac:dyDescent="0.3">
      <c r="A3606" s="80">
        <v>96558738</v>
      </c>
      <c r="B3606" s="53" t="str">
        <f>VLOOKUP(A3606,'DATA (2)'!A:G,2,0)</f>
        <v xml:space="preserve">Верт. насос CRN1-13 A-CA-A-V-HQQV 3x40  </v>
      </c>
      <c r="C3606" s="50" t="str">
        <f>VLOOKUP(A3606,'DATA (2)'!A:G,4,0)</f>
        <v>GI</v>
      </c>
      <c r="D3606" s="51"/>
      <c r="E3606" s="50"/>
      <c r="F3606" s="50">
        <f>VLOOKUP(A3606,'DATA (2)'!A:G,5,0)</f>
        <v>877.16</v>
      </c>
      <c r="G3606" s="50">
        <f>IFERROR(F3606*(1-VLOOKUP(C3606,ГОЛОВНА!K:L,2,0)), "-")</f>
        <v>877.16</v>
      </c>
    </row>
    <row r="3607" spans="1:7" x14ac:dyDescent="0.3">
      <c r="A3607" s="80">
        <v>96557431</v>
      </c>
      <c r="B3607" s="53" t="str">
        <f>VLOOKUP(A3607,'DATA (2)'!A:G,2,0)</f>
        <v xml:space="preserve">Верт. насос CRN1-13 A-FGJ-A-E-HQQE 1x2  </v>
      </c>
      <c r="C3607" s="50" t="str">
        <f>VLOOKUP(A3607,'DATA (2)'!A:G,4,0)</f>
        <v>GI</v>
      </c>
      <c r="D3607" s="51"/>
      <c r="E3607" s="50"/>
      <c r="F3607" s="50">
        <f>VLOOKUP(A3607,'DATA (2)'!A:G,5,0)</f>
        <v>1029.56</v>
      </c>
      <c r="G3607" s="50">
        <f>IFERROR(F3607*(1-VLOOKUP(C3607,ГОЛОВНА!K:L,2,0)), "-")</f>
        <v>1029.56</v>
      </c>
    </row>
    <row r="3608" spans="1:7" x14ac:dyDescent="0.3">
      <c r="A3608" s="80">
        <v>96516409</v>
      </c>
      <c r="B3608" s="53" t="str">
        <f>VLOOKUP(A3608,'DATA (2)'!A:G,2,0)</f>
        <v xml:space="preserve">Верт. насос CRN1-13 A-FGJ-A-E-HQQE 3x2  </v>
      </c>
      <c r="C3608" s="50" t="str">
        <f>VLOOKUP(A3608,'DATA (2)'!A:G,4,0)</f>
        <v>GI</v>
      </c>
      <c r="D3608" s="51"/>
      <c r="E3608" s="50"/>
      <c r="F3608" s="50">
        <f>VLOOKUP(A3608,'DATA (2)'!A:G,5,0)</f>
        <v>911.24</v>
      </c>
      <c r="G3608" s="50">
        <f>IFERROR(F3608*(1-VLOOKUP(C3608,ГОЛОВНА!K:L,2,0)), "-")</f>
        <v>911.24</v>
      </c>
    </row>
    <row r="3609" spans="1:7" x14ac:dyDescent="0.3">
      <c r="A3609" s="80">
        <v>96559417</v>
      </c>
      <c r="B3609" s="53" t="str">
        <f>VLOOKUP(A3609,'DATA (2)'!A:G,2,0)</f>
        <v xml:space="preserve">Верт. насос CRN1-13 A-FGJ-A-E-HQQE 3x4  </v>
      </c>
      <c r="C3609" s="50" t="str">
        <f>VLOOKUP(A3609,'DATA (2)'!A:G,4,0)</f>
        <v>GI</v>
      </c>
      <c r="D3609" s="51"/>
      <c r="E3609" s="50"/>
      <c r="F3609" s="50">
        <f>VLOOKUP(A3609,'DATA (2)'!A:G,5,0)</f>
        <v>911.24</v>
      </c>
      <c r="G3609" s="50">
        <f>IFERROR(F3609*(1-VLOOKUP(C3609,ГОЛОВНА!K:L,2,0)), "-")</f>
        <v>911.24</v>
      </c>
    </row>
    <row r="3610" spans="1:7" x14ac:dyDescent="0.3">
      <c r="A3610" s="80">
        <v>96529692</v>
      </c>
      <c r="B3610" s="53" t="str">
        <f>VLOOKUP(A3610,'DATA (2)'!A:G,2,0)</f>
        <v xml:space="preserve">Верт. насос CRN1-13 A-FGJ-A-V-HQQV 1x2  </v>
      </c>
      <c r="C3610" s="50" t="str">
        <f>VLOOKUP(A3610,'DATA (2)'!A:G,4,0)</f>
        <v>GI</v>
      </c>
      <c r="D3610" s="51"/>
      <c r="E3610" s="50"/>
      <c r="F3610" s="50">
        <f>VLOOKUP(A3610,'DATA (2)'!A:G,5,0)</f>
        <v>1047.58</v>
      </c>
      <c r="G3610" s="50">
        <f>IFERROR(F3610*(1-VLOOKUP(C3610,ГОЛОВНА!K:L,2,0)), "-")</f>
        <v>1047.58</v>
      </c>
    </row>
    <row r="3611" spans="1:7" x14ac:dyDescent="0.3">
      <c r="A3611" s="80">
        <v>96516431</v>
      </c>
      <c r="B3611" s="53" t="str">
        <f>VLOOKUP(A3611,'DATA (2)'!A:G,2,0)</f>
        <v xml:space="preserve">Верт. насос CRN1-13 A-FGJ-A-V-HQQV 3x2  </v>
      </c>
      <c r="C3611" s="50" t="str">
        <f>VLOOKUP(A3611,'DATA (2)'!A:G,4,0)</f>
        <v>GI</v>
      </c>
      <c r="D3611" s="51"/>
      <c r="E3611" s="50"/>
      <c r="F3611" s="50">
        <f>VLOOKUP(A3611,'DATA (2)'!A:G,5,0)</f>
        <v>929.26</v>
      </c>
      <c r="G3611" s="50">
        <f>IFERROR(F3611*(1-VLOOKUP(C3611,ГОЛОВНА!K:L,2,0)), "-")</f>
        <v>929.26</v>
      </c>
    </row>
    <row r="3612" spans="1:7" x14ac:dyDescent="0.3">
      <c r="A3612" s="80">
        <v>96516493</v>
      </c>
      <c r="B3612" s="53" t="str">
        <f>VLOOKUP(A3612,'DATA (2)'!A:G,2,0)</f>
        <v xml:space="preserve">Верт. насос CRN1-13 A-P-A-E-HQQE 3x230  </v>
      </c>
      <c r="C3612" s="50" t="str">
        <f>VLOOKUP(A3612,'DATA (2)'!A:G,4,0)</f>
        <v>GI</v>
      </c>
      <c r="D3612" s="51"/>
      <c r="E3612" s="50"/>
      <c r="F3612" s="50">
        <f>VLOOKUP(A3612,'DATA (2)'!A:G,5,0)</f>
        <v>859.14</v>
      </c>
      <c r="G3612" s="50">
        <f>IFERROR(F3612*(1-VLOOKUP(C3612,ГОЛОВНА!K:L,2,0)), "-")</f>
        <v>859.14</v>
      </c>
    </row>
    <row r="3613" spans="1:7" x14ac:dyDescent="0.3">
      <c r="A3613" s="80">
        <v>96559847</v>
      </c>
      <c r="B3613" s="53" t="str">
        <f>VLOOKUP(A3613,'DATA (2)'!A:G,2,0)</f>
        <v xml:space="preserve">Верт. насос CRN1-13 A-P-A-E-HQQE 3x400  </v>
      </c>
      <c r="C3613" s="50" t="str">
        <f>VLOOKUP(A3613,'DATA (2)'!A:G,4,0)</f>
        <v>GI</v>
      </c>
      <c r="D3613" s="51"/>
      <c r="E3613" s="50"/>
      <c r="F3613" s="50">
        <f>VLOOKUP(A3613,'DATA (2)'!A:G,5,0)</f>
        <v>859.14</v>
      </c>
      <c r="G3613" s="50">
        <f>IFERROR(F3613*(1-VLOOKUP(C3613,ГОЛОВНА!K:L,2,0)), "-")</f>
        <v>859.14</v>
      </c>
    </row>
    <row r="3614" spans="1:7" x14ac:dyDescent="0.3">
      <c r="A3614" s="80">
        <v>96527014</v>
      </c>
      <c r="B3614" s="53" t="str">
        <f>VLOOKUP(A3614,'DATA (2)'!A:G,2,0)</f>
        <v xml:space="preserve">Верт. насос CRN1-13 A-P-A-V-HQQV 1x220  </v>
      </c>
      <c r="C3614" s="50" t="str">
        <f>VLOOKUP(A3614,'DATA (2)'!A:G,4,0)</f>
        <v>GI</v>
      </c>
      <c r="D3614" s="51"/>
      <c r="E3614" s="50"/>
      <c r="F3614" s="50">
        <f>VLOOKUP(A3614,'DATA (2)'!A:G,5,0)</f>
        <v>995.49</v>
      </c>
      <c r="G3614" s="50">
        <f>IFERROR(F3614*(1-VLOOKUP(C3614,ГОЛОВНА!K:L,2,0)), "-")</f>
        <v>995.49</v>
      </c>
    </row>
    <row r="3615" spans="1:7" x14ac:dyDescent="0.3">
      <c r="A3615" s="80">
        <v>96516519</v>
      </c>
      <c r="B3615" s="53" t="str">
        <f>VLOOKUP(A3615,'DATA (2)'!A:G,2,0)</f>
        <v xml:space="preserve">Верт. насос CRN1-13 A-P-A-V-HQQV 3x230  </v>
      </c>
      <c r="C3615" s="50" t="str">
        <f>VLOOKUP(A3615,'DATA (2)'!A:G,4,0)</f>
        <v>GI</v>
      </c>
      <c r="D3615" s="51"/>
      <c r="E3615" s="50"/>
      <c r="F3615" s="50">
        <f>VLOOKUP(A3615,'DATA (2)'!A:G,5,0)</f>
        <v>877.16</v>
      </c>
      <c r="G3615" s="50">
        <f>IFERROR(F3615*(1-VLOOKUP(C3615,ГОЛОВНА!K:L,2,0)), "-")</f>
        <v>877.16</v>
      </c>
    </row>
    <row r="3616" spans="1:7" x14ac:dyDescent="0.3">
      <c r="A3616" s="80">
        <v>96559736</v>
      </c>
      <c r="B3616" s="53" t="str">
        <f>VLOOKUP(A3616,'DATA (2)'!A:G,2,0)</f>
        <v xml:space="preserve">Верт. насос CRN1-13 A-P-A-V-HQQV 3x400  </v>
      </c>
      <c r="C3616" s="50" t="str">
        <f>VLOOKUP(A3616,'DATA (2)'!A:G,4,0)</f>
        <v>GI</v>
      </c>
      <c r="D3616" s="51"/>
      <c r="E3616" s="50"/>
      <c r="F3616" s="50">
        <f>VLOOKUP(A3616,'DATA (2)'!A:G,5,0)</f>
        <v>877.16</v>
      </c>
      <c r="G3616" s="50">
        <f>IFERROR(F3616*(1-VLOOKUP(C3616,ГОЛОВНА!K:L,2,0)), "-")</f>
        <v>877.16</v>
      </c>
    </row>
    <row r="3617" spans="1:7" x14ac:dyDescent="0.3">
      <c r="A3617" s="80">
        <v>96557508</v>
      </c>
      <c r="B3617" s="53" t="str">
        <f>VLOOKUP(A3617,'DATA (2)'!A:G,2,0)</f>
        <v xml:space="preserve">Верт. насос CRN1-15 A-CA-A-E-HQQE 1x22  </v>
      </c>
      <c r="C3617" s="50" t="str">
        <f>VLOOKUP(A3617,'DATA (2)'!A:G,4,0)</f>
        <v>GI</v>
      </c>
      <c r="D3617" s="51"/>
      <c r="E3617" s="50"/>
      <c r="F3617" s="50">
        <f>VLOOKUP(A3617,'DATA (2)'!A:G,5,0)</f>
        <v>1042.99</v>
      </c>
      <c r="G3617" s="50">
        <f>IFERROR(F3617*(1-VLOOKUP(C3617,ГОЛОВНА!K:L,2,0)), "-")</f>
        <v>1042.99</v>
      </c>
    </row>
    <row r="3618" spans="1:7" x14ac:dyDescent="0.3">
      <c r="A3618" s="80">
        <v>96520671</v>
      </c>
      <c r="B3618" s="53" t="str">
        <f>VLOOKUP(A3618,'DATA (2)'!A:G,2,0)</f>
        <v xml:space="preserve">Верт. насос CRN1-15 A-CA-A-E-HQQE 3x23  </v>
      </c>
      <c r="C3618" s="50" t="str">
        <f>VLOOKUP(A3618,'DATA (2)'!A:G,4,0)</f>
        <v>GI</v>
      </c>
      <c r="D3618" s="51"/>
      <c r="E3618" s="50"/>
      <c r="F3618" s="50">
        <f>VLOOKUP(A3618,'DATA (2)'!A:G,5,0)</f>
        <v>924.66</v>
      </c>
      <c r="G3618" s="50">
        <f>IFERROR(F3618*(1-VLOOKUP(C3618,ГОЛОВНА!K:L,2,0)), "-")</f>
        <v>924.66</v>
      </c>
    </row>
    <row r="3619" spans="1:7" x14ac:dyDescent="0.3">
      <c r="A3619" s="80">
        <v>96557481</v>
      </c>
      <c r="B3619" s="53" t="str">
        <f>VLOOKUP(A3619,'DATA (2)'!A:G,2,0)</f>
        <v xml:space="preserve">Верт. насос CRN1-15 A-CA-A-V-HQQV 1x22  </v>
      </c>
      <c r="C3619" s="50" t="str">
        <f>VLOOKUP(A3619,'DATA (2)'!A:G,4,0)</f>
        <v>GI</v>
      </c>
      <c r="D3619" s="51"/>
      <c r="E3619" s="50"/>
      <c r="F3619" s="50">
        <f>VLOOKUP(A3619,'DATA (2)'!A:G,5,0)</f>
        <v>1061</v>
      </c>
      <c r="G3619" s="50">
        <f>IFERROR(F3619*(1-VLOOKUP(C3619,ГОЛОВНА!K:L,2,0)), "-")</f>
        <v>1061</v>
      </c>
    </row>
    <row r="3620" spans="1:7" x14ac:dyDescent="0.3">
      <c r="A3620" s="80">
        <v>96520650</v>
      </c>
      <c r="B3620" s="53" t="str">
        <f>VLOOKUP(A3620,'DATA (2)'!A:G,2,0)</f>
        <v xml:space="preserve">Верт. насос CRN1-15 A-CA-A-V-HQQV 3x23  </v>
      </c>
      <c r="C3620" s="50" t="str">
        <f>VLOOKUP(A3620,'DATA (2)'!A:G,4,0)</f>
        <v>GI</v>
      </c>
      <c r="D3620" s="51"/>
      <c r="E3620" s="50"/>
      <c r="F3620" s="50">
        <f>VLOOKUP(A3620,'DATA (2)'!A:G,5,0)</f>
        <v>942.68</v>
      </c>
      <c r="G3620" s="50">
        <f>IFERROR(F3620*(1-VLOOKUP(C3620,ГОЛОВНА!K:L,2,0)), "-")</f>
        <v>942.68</v>
      </c>
    </row>
    <row r="3621" spans="1:7" x14ac:dyDescent="0.3">
      <c r="A3621" s="80">
        <v>96558739</v>
      </c>
      <c r="B3621" s="53" t="str">
        <f>VLOOKUP(A3621,'DATA (2)'!A:G,2,0)</f>
        <v xml:space="preserve">Верт. насос CRN1-15 A-CA-A-V-HQQV 3x40  </v>
      </c>
      <c r="C3621" s="50" t="str">
        <f>VLOOKUP(A3621,'DATA (2)'!A:G,4,0)</f>
        <v>GI</v>
      </c>
      <c r="D3621" s="51"/>
      <c r="E3621" s="50"/>
      <c r="F3621" s="50">
        <f>VLOOKUP(A3621,'DATA (2)'!A:G,5,0)</f>
        <v>942.68</v>
      </c>
      <c r="G3621" s="50">
        <f>IFERROR(F3621*(1-VLOOKUP(C3621,ГОЛОВНА!K:L,2,0)), "-")</f>
        <v>942.68</v>
      </c>
    </row>
    <row r="3622" spans="1:7" x14ac:dyDescent="0.3">
      <c r="A3622" s="80">
        <v>96557432</v>
      </c>
      <c r="B3622" s="53" t="str">
        <f>VLOOKUP(A3622,'DATA (2)'!A:G,2,0)</f>
        <v xml:space="preserve">Верт. насос CRN1-15 A-FGJ-A-E-HQQE 1x2  </v>
      </c>
      <c r="C3622" s="50" t="str">
        <f>VLOOKUP(A3622,'DATA (2)'!A:G,4,0)</f>
        <v>GI</v>
      </c>
      <c r="D3622" s="51"/>
      <c r="E3622" s="50"/>
      <c r="F3622" s="50">
        <f>VLOOKUP(A3622,'DATA (2)'!A:G,5,0)</f>
        <v>1095.07</v>
      </c>
      <c r="G3622" s="50">
        <f>IFERROR(F3622*(1-VLOOKUP(C3622,ГОЛОВНА!K:L,2,0)), "-")</f>
        <v>1095.07</v>
      </c>
    </row>
    <row r="3623" spans="1:7" x14ac:dyDescent="0.3">
      <c r="A3623" s="80">
        <v>96516410</v>
      </c>
      <c r="B3623" s="53" t="str">
        <f>VLOOKUP(A3623,'DATA (2)'!A:G,2,0)</f>
        <v xml:space="preserve">Верт. насос CRN1-15 A-FGJ-A-E-HQQE 3x2  </v>
      </c>
      <c r="C3623" s="50" t="str">
        <f>VLOOKUP(A3623,'DATA (2)'!A:G,4,0)</f>
        <v>GI</v>
      </c>
      <c r="D3623" s="51"/>
      <c r="E3623" s="50"/>
      <c r="F3623" s="50">
        <f>VLOOKUP(A3623,'DATA (2)'!A:G,5,0)</f>
        <v>976.77</v>
      </c>
      <c r="G3623" s="50">
        <f>IFERROR(F3623*(1-VLOOKUP(C3623,ГОЛОВНА!K:L,2,0)), "-")</f>
        <v>976.77</v>
      </c>
    </row>
    <row r="3624" spans="1:7" x14ac:dyDescent="0.3">
      <c r="A3624" s="80">
        <v>96559418</v>
      </c>
      <c r="B3624" s="53" t="str">
        <f>VLOOKUP(A3624,'DATA (2)'!A:G,2,0)</f>
        <v xml:space="preserve">Верт. насос CRN1-15 A-FGJ-A-E-HQQE 3x4  </v>
      </c>
      <c r="C3624" s="50" t="str">
        <f>VLOOKUP(A3624,'DATA (2)'!A:G,4,0)</f>
        <v>GI</v>
      </c>
      <c r="D3624" s="51"/>
      <c r="E3624" s="50"/>
      <c r="F3624" s="50">
        <f>VLOOKUP(A3624,'DATA (2)'!A:G,5,0)</f>
        <v>976.77</v>
      </c>
      <c r="G3624" s="50">
        <f>IFERROR(F3624*(1-VLOOKUP(C3624,ГОЛОВНА!K:L,2,0)), "-")</f>
        <v>976.77</v>
      </c>
    </row>
    <row r="3625" spans="1:7" x14ac:dyDescent="0.3">
      <c r="A3625" s="80">
        <v>96529693</v>
      </c>
      <c r="B3625" s="53" t="str">
        <f>VLOOKUP(A3625,'DATA (2)'!A:G,2,0)</f>
        <v xml:space="preserve">Верт. насос CRN1-15 A-FGJ-A-V-HQQV 1x2  </v>
      </c>
      <c r="C3625" s="50" t="str">
        <f>VLOOKUP(A3625,'DATA (2)'!A:G,4,0)</f>
        <v>GI</v>
      </c>
      <c r="D3625" s="51"/>
      <c r="E3625" s="50"/>
      <c r="F3625" s="50">
        <f>VLOOKUP(A3625,'DATA (2)'!A:G,5,0)</f>
        <v>1113.0899999999999</v>
      </c>
      <c r="G3625" s="50">
        <f>IFERROR(F3625*(1-VLOOKUP(C3625,ГОЛОВНА!K:L,2,0)), "-")</f>
        <v>1113.0899999999999</v>
      </c>
    </row>
    <row r="3626" spans="1:7" x14ac:dyDescent="0.3">
      <c r="A3626" s="80">
        <v>96516432</v>
      </c>
      <c r="B3626" s="53" t="str">
        <f>VLOOKUP(A3626,'DATA (2)'!A:G,2,0)</f>
        <v xml:space="preserve">Верт. насос CRN1-15 A-FGJ-A-V-HQQV 3x2  </v>
      </c>
      <c r="C3626" s="50" t="str">
        <f>VLOOKUP(A3626,'DATA (2)'!A:G,4,0)</f>
        <v>GI</v>
      </c>
      <c r="D3626" s="51"/>
      <c r="E3626" s="50"/>
      <c r="F3626" s="50">
        <f>VLOOKUP(A3626,'DATA (2)'!A:G,5,0)</f>
        <v>994.76</v>
      </c>
      <c r="G3626" s="50">
        <f>IFERROR(F3626*(1-VLOOKUP(C3626,ГОЛОВНА!K:L,2,0)), "-")</f>
        <v>994.76</v>
      </c>
    </row>
    <row r="3627" spans="1:7" x14ac:dyDescent="0.3">
      <c r="A3627" s="80">
        <v>96559702</v>
      </c>
      <c r="B3627" s="53" t="str">
        <f>VLOOKUP(A3627,'DATA (2)'!A:G,2,0)</f>
        <v xml:space="preserve">Верт. насос CRN1-15 A-FGJ-A-V-HQQV 3x4  </v>
      </c>
      <c r="C3627" s="50" t="str">
        <f>VLOOKUP(A3627,'DATA (2)'!A:G,4,0)</f>
        <v>GI</v>
      </c>
      <c r="D3627" s="51"/>
      <c r="E3627" s="50"/>
      <c r="F3627" s="50">
        <f>VLOOKUP(A3627,'DATA (2)'!A:G,5,0)</f>
        <v>994.76</v>
      </c>
      <c r="G3627" s="50">
        <f>IFERROR(F3627*(1-VLOOKUP(C3627,ГОЛОВНА!K:L,2,0)), "-")</f>
        <v>994.76</v>
      </c>
    </row>
    <row r="3628" spans="1:7" x14ac:dyDescent="0.3">
      <c r="A3628" s="80">
        <v>96516495</v>
      </c>
      <c r="B3628" s="53" t="str">
        <f>VLOOKUP(A3628,'DATA (2)'!A:G,2,0)</f>
        <v xml:space="preserve">Верт. насос CRN1-15 A-P-A-E-HQQE 3x230  </v>
      </c>
      <c r="C3628" s="50" t="str">
        <f>VLOOKUP(A3628,'DATA (2)'!A:G,4,0)</f>
        <v>GI</v>
      </c>
      <c r="D3628" s="51"/>
      <c r="E3628" s="50"/>
      <c r="F3628" s="50">
        <f>VLOOKUP(A3628,'DATA (2)'!A:G,5,0)</f>
        <v>924.66</v>
      </c>
      <c r="G3628" s="50">
        <f>IFERROR(F3628*(1-VLOOKUP(C3628,ГОЛОВНА!K:L,2,0)), "-")</f>
        <v>924.66</v>
      </c>
    </row>
    <row r="3629" spans="1:7" x14ac:dyDescent="0.3">
      <c r="A3629" s="80">
        <v>96559848</v>
      </c>
      <c r="B3629" s="53" t="str">
        <f>VLOOKUP(A3629,'DATA (2)'!A:G,2,0)</f>
        <v xml:space="preserve">Верт. насос CRN1-15 A-P-A-E-HQQE 3x400  </v>
      </c>
      <c r="C3629" s="50" t="str">
        <f>VLOOKUP(A3629,'DATA (2)'!A:G,4,0)</f>
        <v>GI</v>
      </c>
      <c r="D3629" s="51"/>
      <c r="E3629" s="50"/>
      <c r="F3629" s="50">
        <f>VLOOKUP(A3629,'DATA (2)'!A:G,5,0)</f>
        <v>924.66</v>
      </c>
      <c r="G3629" s="50">
        <f>IFERROR(F3629*(1-VLOOKUP(C3629,ГОЛОВНА!K:L,2,0)), "-")</f>
        <v>924.66</v>
      </c>
    </row>
    <row r="3630" spans="1:7" x14ac:dyDescent="0.3">
      <c r="A3630" s="80">
        <v>96557463</v>
      </c>
      <c r="B3630" s="53" t="str">
        <f>VLOOKUP(A3630,'DATA (2)'!A:G,2,0)</f>
        <v xml:space="preserve">Верт. насос CRN1-15 A-P-A-V-HQQV 1x220  </v>
      </c>
      <c r="C3630" s="50" t="str">
        <f>VLOOKUP(A3630,'DATA (2)'!A:G,4,0)</f>
        <v>GI</v>
      </c>
      <c r="D3630" s="51"/>
      <c r="E3630" s="50"/>
      <c r="F3630" s="50">
        <f>VLOOKUP(A3630,'DATA (2)'!A:G,5,0)</f>
        <v>1061</v>
      </c>
      <c r="G3630" s="50">
        <f>IFERROR(F3630*(1-VLOOKUP(C3630,ГОЛОВНА!K:L,2,0)), "-")</f>
        <v>1061</v>
      </c>
    </row>
    <row r="3631" spans="1:7" x14ac:dyDescent="0.3">
      <c r="A3631" s="80">
        <v>96516520</v>
      </c>
      <c r="B3631" s="53" t="str">
        <f>VLOOKUP(A3631,'DATA (2)'!A:G,2,0)</f>
        <v xml:space="preserve">Верт. насос CRN1-15 A-P-A-V-HQQV 3x230  </v>
      </c>
      <c r="C3631" s="50" t="str">
        <f>VLOOKUP(A3631,'DATA (2)'!A:G,4,0)</f>
        <v>GI</v>
      </c>
      <c r="D3631" s="51"/>
      <c r="E3631" s="50"/>
      <c r="F3631" s="50">
        <f>VLOOKUP(A3631,'DATA (2)'!A:G,5,0)</f>
        <v>942.68</v>
      </c>
      <c r="G3631" s="50">
        <f>IFERROR(F3631*(1-VLOOKUP(C3631,ГОЛОВНА!K:L,2,0)), "-")</f>
        <v>942.68</v>
      </c>
    </row>
    <row r="3632" spans="1:7" x14ac:dyDescent="0.3">
      <c r="A3632" s="80">
        <v>96559738</v>
      </c>
      <c r="B3632" s="53" t="str">
        <f>VLOOKUP(A3632,'DATA (2)'!A:G,2,0)</f>
        <v xml:space="preserve">Верт. насос CRN1-15 A-P-A-V-HQQV 3x400  </v>
      </c>
      <c r="C3632" s="50" t="str">
        <f>VLOOKUP(A3632,'DATA (2)'!A:G,4,0)</f>
        <v>GI</v>
      </c>
      <c r="D3632" s="51"/>
      <c r="E3632" s="50"/>
      <c r="F3632" s="50">
        <f>VLOOKUP(A3632,'DATA (2)'!A:G,5,0)</f>
        <v>942.68</v>
      </c>
      <c r="G3632" s="50">
        <f>IFERROR(F3632*(1-VLOOKUP(C3632,ГОЛОВНА!K:L,2,0)), "-")</f>
        <v>942.68</v>
      </c>
    </row>
    <row r="3633" spans="1:7" x14ac:dyDescent="0.3">
      <c r="A3633" s="80">
        <v>96557777</v>
      </c>
      <c r="B3633" s="53" t="str">
        <f>VLOOKUP(A3633,'DATA (2)'!A:G,2,0)</f>
        <v xml:space="preserve">Верт. насос CRN1-17 A-CA-A-E-HQQE 1x22  </v>
      </c>
      <c r="C3633" s="50" t="str">
        <f>VLOOKUP(A3633,'DATA (2)'!A:G,4,0)</f>
        <v>GI</v>
      </c>
      <c r="D3633" s="51"/>
      <c r="E3633" s="50"/>
      <c r="F3633" s="50">
        <f>VLOOKUP(A3633,'DATA (2)'!A:G,5,0)</f>
        <v>1112.3900000000001</v>
      </c>
      <c r="G3633" s="50">
        <f>IFERROR(F3633*(1-VLOOKUP(C3633,ГОЛОВНА!K:L,2,0)), "-")</f>
        <v>1112.3900000000001</v>
      </c>
    </row>
    <row r="3634" spans="1:7" x14ac:dyDescent="0.3">
      <c r="A3634" s="80">
        <v>96520672</v>
      </c>
      <c r="B3634" s="53" t="str">
        <f>VLOOKUP(A3634,'DATA (2)'!A:G,2,0)</f>
        <v xml:space="preserve">Верт. насос CRN1-17 A-CA-A-E-HQQE 3x23  </v>
      </c>
      <c r="C3634" s="50" t="str">
        <f>VLOOKUP(A3634,'DATA (2)'!A:G,4,0)</f>
        <v>GI</v>
      </c>
      <c r="D3634" s="51"/>
      <c r="E3634" s="50"/>
      <c r="F3634" s="50">
        <f>VLOOKUP(A3634,'DATA (2)'!A:G,5,0)</f>
        <v>994.06</v>
      </c>
      <c r="G3634" s="50">
        <f>IFERROR(F3634*(1-VLOOKUP(C3634,ГОЛОВНА!K:L,2,0)), "-")</f>
        <v>994.06</v>
      </c>
    </row>
    <row r="3635" spans="1:7" x14ac:dyDescent="0.3">
      <c r="A3635" s="80">
        <v>96558706</v>
      </c>
      <c r="B3635" s="53" t="str">
        <f>VLOOKUP(A3635,'DATA (2)'!A:G,2,0)</f>
        <v xml:space="preserve">Верт. насос CRN1-17 A-CA-A-E-HQQE 3x40  </v>
      </c>
      <c r="C3635" s="50" t="str">
        <f>VLOOKUP(A3635,'DATA (2)'!A:G,4,0)</f>
        <v>GI</v>
      </c>
      <c r="D3635" s="51"/>
      <c r="E3635" s="50"/>
      <c r="F3635" s="50">
        <f>VLOOKUP(A3635,'DATA (2)'!A:G,5,0)</f>
        <v>994.06</v>
      </c>
      <c r="G3635" s="50">
        <f>IFERROR(F3635*(1-VLOOKUP(C3635,ГОЛОВНА!K:L,2,0)), "-")</f>
        <v>994.06</v>
      </c>
    </row>
    <row r="3636" spans="1:7" x14ac:dyDescent="0.3">
      <c r="A3636" s="80">
        <v>96557796</v>
      </c>
      <c r="B3636" s="53" t="str">
        <f>VLOOKUP(A3636,'DATA (2)'!A:G,2,0)</f>
        <v xml:space="preserve">Верт. насос CRN1-17 A-CA-A-V-HQQV 1x22  </v>
      </c>
      <c r="C3636" s="50" t="str">
        <f>VLOOKUP(A3636,'DATA (2)'!A:G,4,0)</f>
        <v>GI</v>
      </c>
      <c r="D3636" s="51"/>
      <c r="E3636" s="50"/>
      <c r="F3636" s="50">
        <f>VLOOKUP(A3636,'DATA (2)'!A:G,5,0)</f>
        <v>1130.3900000000001</v>
      </c>
      <c r="G3636" s="50">
        <f>IFERROR(F3636*(1-VLOOKUP(C3636,ГОЛОВНА!K:L,2,0)), "-")</f>
        <v>1130.3900000000001</v>
      </c>
    </row>
    <row r="3637" spans="1:7" x14ac:dyDescent="0.3">
      <c r="A3637" s="80">
        <v>96520651</v>
      </c>
      <c r="B3637" s="53" t="str">
        <f>VLOOKUP(A3637,'DATA (2)'!A:G,2,0)</f>
        <v xml:space="preserve">Верт. насос CRN1-17 A-CA-A-V-HQQV 3x23  </v>
      </c>
      <c r="C3637" s="50" t="str">
        <f>VLOOKUP(A3637,'DATA (2)'!A:G,4,0)</f>
        <v>GI</v>
      </c>
      <c r="D3637" s="51"/>
      <c r="E3637" s="50"/>
      <c r="F3637" s="50">
        <f>VLOOKUP(A3637,'DATA (2)'!A:G,5,0)</f>
        <v>1012.09</v>
      </c>
      <c r="G3637" s="50">
        <f>IFERROR(F3637*(1-VLOOKUP(C3637,ГОЛОВНА!K:L,2,0)), "-")</f>
        <v>1012.09</v>
      </c>
    </row>
    <row r="3638" spans="1:7" x14ac:dyDescent="0.3">
      <c r="A3638" s="80">
        <v>96558740</v>
      </c>
      <c r="B3638" s="53" t="str">
        <f>VLOOKUP(A3638,'DATA (2)'!A:G,2,0)</f>
        <v xml:space="preserve">Верт. насос CRN1-17 A-CA-A-V-HQQV 3x40  </v>
      </c>
      <c r="C3638" s="50" t="str">
        <f>VLOOKUP(A3638,'DATA (2)'!A:G,4,0)</f>
        <v>GI</v>
      </c>
      <c r="D3638" s="51"/>
      <c r="E3638" s="50"/>
      <c r="F3638" s="50">
        <f>VLOOKUP(A3638,'DATA (2)'!A:G,5,0)</f>
        <v>1012.09</v>
      </c>
      <c r="G3638" s="50">
        <f>IFERROR(F3638*(1-VLOOKUP(C3638,ГОЛОВНА!K:L,2,0)), "-")</f>
        <v>1012.09</v>
      </c>
    </row>
    <row r="3639" spans="1:7" x14ac:dyDescent="0.3">
      <c r="A3639" s="80">
        <v>96557727</v>
      </c>
      <c r="B3639" s="53" t="str">
        <f>VLOOKUP(A3639,'DATA (2)'!A:G,2,0)</f>
        <v xml:space="preserve">Верт. насос CRN1-17 A-FGJ-A-E-HQQE 1x2  </v>
      </c>
      <c r="C3639" s="50" t="str">
        <f>VLOOKUP(A3639,'DATA (2)'!A:G,4,0)</f>
        <v>GI</v>
      </c>
      <c r="D3639" s="51"/>
      <c r="E3639" s="50"/>
      <c r="F3639" s="50">
        <f>VLOOKUP(A3639,'DATA (2)'!A:G,5,0)</f>
        <v>1164.49</v>
      </c>
      <c r="G3639" s="50">
        <f>IFERROR(F3639*(1-VLOOKUP(C3639,ГОЛОВНА!K:L,2,0)), "-")</f>
        <v>1164.49</v>
      </c>
    </row>
    <row r="3640" spans="1:7" x14ac:dyDescent="0.3">
      <c r="A3640" s="80">
        <v>96516411</v>
      </c>
      <c r="B3640" s="53" t="str">
        <f>VLOOKUP(A3640,'DATA (2)'!A:G,2,0)</f>
        <v xml:space="preserve">Верт. насос CRN1-17 A-FGJ-A-E-HQQE 3x2  </v>
      </c>
      <c r="C3640" s="50" t="str">
        <f>VLOOKUP(A3640,'DATA (2)'!A:G,4,0)</f>
        <v>GI</v>
      </c>
      <c r="D3640" s="51"/>
      <c r="E3640" s="50"/>
      <c r="F3640" s="50">
        <f>VLOOKUP(A3640,'DATA (2)'!A:G,5,0)</f>
        <v>1046.1600000000001</v>
      </c>
      <c r="G3640" s="50">
        <f>IFERROR(F3640*(1-VLOOKUP(C3640,ГОЛОВНА!K:L,2,0)), "-")</f>
        <v>1046.1600000000001</v>
      </c>
    </row>
    <row r="3641" spans="1:7" x14ac:dyDescent="0.3">
      <c r="A3641" s="80">
        <v>96530872</v>
      </c>
      <c r="B3641" s="53" t="str">
        <f>VLOOKUP(A3641,'DATA (2)'!A:G,2,0)</f>
        <v xml:space="preserve">Верт. насос CRN1-17 A-FGJ-A-V-HQQV 1x2  </v>
      </c>
      <c r="C3641" s="50" t="str">
        <f>VLOOKUP(A3641,'DATA (2)'!A:G,4,0)</f>
        <v>GI</v>
      </c>
      <c r="D3641" s="51"/>
      <c r="E3641" s="50"/>
      <c r="F3641" s="50">
        <f>VLOOKUP(A3641,'DATA (2)'!A:G,5,0)</f>
        <v>1182.5</v>
      </c>
      <c r="G3641" s="50">
        <f>IFERROR(F3641*(1-VLOOKUP(C3641,ГОЛОВНА!K:L,2,0)), "-")</f>
        <v>1182.5</v>
      </c>
    </row>
    <row r="3642" spans="1:7" x14ac:dyDescent="0.3">
      <c r="A3642" s="80">
        <v>96516433</v>
      </c>
      <c r="B3642" s="53" t="str">
        <f>VLOOKUP(A3642,'DATA (2)'!A:G,2,0)</f>
        <v xml:space="preserve">Верт. насос CRN1-17 A-FGJ-A-V-HQQV 3x2  </v>
      </c>
      <c r="C3642" s="50" t="str">
        <f>VLOOKUP(A3642,'DATA (2)'!A:G,4,0)</f>
        <v>GI</v>
      </c>
      <c r="D3642" s="51"/>
      <c r="E3642" s="50"/>
      <c r="F3642" s="50">
        <f>VLOOKUP(A3642,'DATA (2)'!A:G,5,0)</f>
        <v>1064.18</v>
      </c>
      <c r="G3642" s="50">
        <f>IFERROR(F3642*(1-VLOOKUP(C3642,ГОЛОВНА!K:L,2,0)), "-")</f>
        <v>1064.18</v>
      </c>
    </row>
    <row r="3643" spans="1:7" x14ac:dyDescent="0.3">
      <c r="A3643" s="80">
        <v>96559705</v>
      </c>
      <c r="B3643" s="53" t="str">
        <f>VLOOKUP(A3643,'DATA (2)'!A:G,2,0)</f>
        <v xml:space="preserve">Верт. насос CRN1-17 A-FGJ-A-V-HQQV 3x4  </v>
      </c>
      <c r="C3643" s="50" t="str">
        <f>VLOOKUP(A3643,'DATA (2)'!A:G,4,0)</f>
        <v>GI</v>
      </c>
      <c r="D3643" s="51"/>
      <c r="E3643" s="50"/>
      <c r="F3643" s="50">
        <f>VLOOKUP(A3643,'DATA (2)'!A:G,5,0)</f>
        <v>1064.18</v>
      </c>
      <c r="G3643" s="50">
        <f>IFERROR(F3643*(1-VLOOKUP(C3643,ГОЛОВНА!K:L,2,0)), "-")</f>
        <v>1064.18</v>
      </c>
    </row>
    <row r="3644" spans="1:7" x14ac:dyDescent="0.3">
      <c r="A3644" s="80">
        <v>96516497</v>
      </c>
      <c r="B3644" s="53" t="str">
        <f>VLOOKUP(A3644,'DATA (2)'!A:G,2,0)</f>
        <v xml:space="preserve">Верт. насос CRN1-17 A-P-A-E-HQQE 3x230  </v>
      </c>
      <c r="C3644" s="50" t="str">
        <f>VLOOKUP(A3644,'DATA (2)'!A:G,4,0)</f>
        <v>GI</v>
      </c>
      <c r="D3644" s="51"/>
      <c r="E3644" s="50"/>
      <c r="F3644" s="50">
        <f>VLOOKUP(A3644,'DATA (2)'!A:G,5,0)</f>
        <v>994.06</v>
      </c>
      <c r="G3644" s="50">
        <f>IFERROR(F3644*(1-VLOOKUP(C3644,ГОЛОВНА!K:L,2,0)), "-")</f>
        <v>994.06</v>
      </c>
    </row>
    <row r="3645" spans="1:7" x14ac:dyDescent="0.3">
      <c r="A3645" s="80">
        <v>96559849</v>
      </c>
      <c r="B3645" s="53" t="str">
        <f>VLOOKUP(A3645,'DATA (2)'!A:G,2,0)</f>
        <v xml:space="preserve">Верт. насос CRN1-17 A-P-A-E-HQQE 3x400  </v>
      </c>
      <c r="C3645" s="50" t="str">
        <f>VLOOKUP(A3645,'DATA (2)'!A:G,4,0)</f>
        <v>GI</v>
      </c>
      <c r="D3645" s="51"/>
      <c r="E3645" s="50"/>
      <c r="F3645" s="50">
        <f>VLOOKUP(A3645,'DATA (2)'!A:G,5,0)</f>
        <v>994.06</v>
      </c>
      <c r="G3645" s="50">
        <f>IFERROR(F3645*(1-VLOOKUP(C3645,ГОЛОВНА!K:L,2,0)), "-")</f>
        <v>994.06</v>
      </c>
    </row>
    <row r="3646" spans="1:7" x14ac:dyDescent="0.3">
      <c r="A3646" s="80">
        <v>96557767</v>
      </c>
      <c r="B3646" s="53" t="str">
        <f>VLOOKUP(A3646,'DATA (2)'!A:G,2,0)</f>
        <v xml:space="preserve">Верт. насос CRN1-17 A-P-A-V-HQQV 1x220  </v>
      </c>
      <c r="C3646" s="50" t="str">
        <f>VLOOKUP(A3646,'DATA (2)'!A:G,4,0)</f>
        <v>GI</v>
      </c>
      <c r="D3646" s="51"/>
      <c r="E3646" s="50"/>
      <c r="F3646" s="50">
        <f>VLOOKUP(A3646,'DATA (2)'!A:G,5,0)</f>
        <v>1130.3900000000001</v>
      </c>
      <c r="G3646" s="50">
        <f>IFERROR(F3646*(1-VLOOKUP(C3646,ГОЛОВНА!K:L,2,0)), "-")</f>
        <v>1130.3900000000001</v>
      </c>
    </row>
    <row r="3647" spans="1:7" x14ac:dyDescent="0.3">
      <c r="A3647" s="80">
        <v>96516521</v>
      </c>
      <c r="B3647" s="53" t="str">
        <f>VLOOKUP(A3647,'DATA (2)'!A:G,2,0)</f>
        <v xml:space="preserve">Верт. насос CRN1-17 A-P-A-V-HQQV 3x230  </v>
      </c>
      <c r="C3647" s="50" t="str">
        <f>VLOOKUP(A3647,'DATA (2)'!A:G,4,0)</f>
        <v>GI</v>
      </c>
      <c r="D3647" s="51"/>
      <c r="E3647" s="50"/>
      <c r="F3647" s="50">
        <f>VLOOKUP(A3647,'DATA (2)'!A:G,5,0)</f>
        <v>1012.09</v>
      </c>
      <c r="G3647" s="50">
        <f>IFERROR(F3647*(1-VLOOKUP(C3647,ГОЛОВНА!K:L,2,0)), "-")</f>
        <v>1012.09</v>
      </c>
    </row>
    <row r="3648" spans="1:7" x14ac:dyDescent="0.3">
      <c r="A3648" s="80">
        <v>96559740</v>
      </c>
      <c r="B3648" s="53" t="str">
        <f>VLOOKUP(A3648,'DATA (2)'!A:G,2,0)</f>
        <v xml:space="preserve">Верт. насос CRN1-17 A-P-A-V-HQQV 3x400  </v>
      </c>
      <c r="C3648" s="50" t="str">
        <f>VLOOKUP(A3648,'DATA (2)'!A:G,4,0)</f>
        <v>GI</v>
      </c>
      <c r="D3648" s="51"/>
      <c r="E3648" s="50"/>
      <c r="F3648" s="50">
        <f>VLOOKUP(A3648,'DATA (2)'!A:G,5,0)</f>
        <v>1012.09</v>
      </c>
      <c r="G3648" s="50">
        <f>IFERROR(F3648*(1-VLOOKUP(C3648,ГОЛОВНА!K:L,2,0)), "-")</f>
        <v>1012.09</v>
      </c>
    </row>
    <row r="3649" spans="1:7" x14ac:dyDescent="0.3">
      <c r="A3649" s="80">
        <v>96557790</v>
      </c>
      <c r="B3649" s="53" t="str">
        <f>VLOOKUP(A3649,'DATA (2)'!A:G,2,0)</f>
        <v xml:space="preserve">Верт. насос CRN1-19 A-CA-A-E-HQQE 1x22  </v>
      </c>
      <c r="C3649" s="50" t="str">
        <f>VLOOKUP(A3649,'DATA (2)'!A:G,4,0)</f>
        <v>GI</v>
      </c>
      <c r="D3649" s="51"/>
      <c r="E3649" s="50"/>
      <c r="F3649" s="50">
        <f>VLOOKUP(A3649,'DATA (2)'!A:G,5,0)</f>
        <v>1175.96</v>
      </c>
      <c r="G3649" s="50">
        <f>IFERROR(F3649*(1-VLOOKUP(C3649,ГОЛОВНА!K:L,2,0)), "-")</f>
        <v>1175.96</v>
      </c>
    </row>
    <row r="3650" spans="1:7" x14ac:dyDescent="0.3">
      <c r="A3650" s="80">
        <v>96520673</v>
      </c>
      <c r="B3650" s="53" t="str">
        <f>VLOOKUP(A3650,'DATA (2)'!A:G,2,0)</f>
        <v xml:space="preserve">Верт. насос CRN1-19 A-CA-A-E-HQQE 3x23  </v>
      </c>
      <c r="C3650" s="50" t="str">
        <f>VLOOKUP(A3650,'DATA (2)'!A:G,4,0)</f>
        <v>GI</v>
      </c>
      <c r="D3650" s="51"/>
      <c r="E3650" s="50"/>
      <c r="F3650" s="50">
        <f>VLOOKUP(A3650,'DATA (2)'!A:G,5,0)</f>
        <v>1057.6400000000001</v>
      </c>
      <c r="G3650" s="50">
        <f>IFERROR(F3650*(1-VLOOKUP(C3650,ГОЛОВНА!K:L,2,0)), "-")</f>
        <v>1057.6400000000001</v>
      </c>
    </row>
    <row r="3651" spans="1:7" x14ac:dyDescent="0.3">
      <c r="A3651" s="80">
        <v>96558708</v>
      </c>
      <c r="B3651" s="53" t="str">
        <f>VLOOKUP(A3651,'DATA (2)'!A:G,2,0)</f>
        <v xml:space="preserve">Верт. насос CRN1-19 A-CA-A-E-HQQE 3x40  </v>
      </c>
      <c r="C3651" s="50" t="str">
        <f>VLOOKUP(A3651,'DATA (2)'!A:G,4,0)</f>
        <v>GI</v>
      </c>
      <c r="D3651" s="51"/>
      <c r="E3651" s="50"/>
      <c r="F3651" s="50">
        <f>VLOOKUP(A3651,'DATA (2)'!A:G,5,0)</f>
        <v>1057.6400000000001</v>
      </c>
      <c r="G3651" s="50">
        <f>IFERROR(F3651*(1-VLOOKUP(C3651,ГОЛОВНА!K:L,2,0)), "-")</f>
        <v>1057.6400000000001</v>
      </c>
    </row>
    <row r="3652" spans="1:7" x14ac:dyDescent="0.3">
      <c r="A3652" s="80">
        <v>96557797</v>
      </c>
      <c r="B3652" s="53" t="str">
        <f>VLOOKUP(A3652,'DATA (2)'!A:G,2,0)</f>
        <v xml:space="preserve">Верт. насос CRN1-19 A-CA-A-V-HQQV 1x22  </v>
      </c>
      <c r="C3652" s="50" t="str">
        <f>VLOOKUP(A3652,'DATA (2)'!A:G,4,0)</f>
        <v>GI</v>
      </c>
      <c r="D3652" s="51"/>
      <c r="E3652" s="50"/>
      <c r="F3652" s="50">
        <f>VLOOKUP(A3652,'DATA (2)'!A:G,5,0)</f>
        <v>1193.99</v>
      </c>
      <c r="G3652" s="50">
        <f>IFERROR(F3652*(1-VLOOKUP(C3652,ГОЛОВНА!K:L,2,0)), "-")</f>
        <v>1193.99</v>
      </c>
    </row>
    <row r="3653" spans="1:7" x14ac:dyDescent="0.3">
      <c r="A3653" s="80">
        <v>96520652</v>
      </c>
      <c r="B3653" s="53" t="str">
        <f>VLOOKUP(A3653,'DATA (2)'!A:G,2,0)</f>
        <v xml:space="preserve">Верт. насос CRN1-19 A-CA-A-V-HQQV 3x23  </v>
      </c>
      <c r="C3653" s="50" t="str">
        <f>VLOOKUP(A3653,'DATA (2)'!A:G,4,0)</f>
        <v>GI</v>
      </c>
      <c r="D3653" s="51"/>
      <c r="E3653" s="50"/>
      <c r="F3653" s="50">
        <f>VLOOKUP(A3653,'DATA (2)'!A:G,5,0)</f>
        <v>1075.6600000000001</v>
      </c>
      <c r="G3653" s="50">
        <f>IFERROR(F3653*(1-VLOOKUP(C3653,ГОЛОВНА!K:L,2,0)), "-")</f>
        <v>1075.6600000000001</v>
      </c>
    </row>
    <row r="3654" spans="1:7" x14ac:dyDescent="0.3">
      <c r="A3654" s="80">
        <v>96558741</v>
      </c>
      <c r="B3654" s="53" t="str">
        <f>VLOOKUP(A3654,'DATA (2)'!A:G,2,0)</f>
        <v xml:space="preserve">Верт. насос CRN1-19 A-CA-A-V-HQQV 3x40  </v>
      </c>
      <c r="C3654" s="50" t="str">
        <f>VLOOKUP(A3654,'DATA (2)'!A:G,4,0)</f>
        <v>GI</v>
      </c>
      <c r="D3654" s="51"/>
      <c r="E3654" s="50"/>
      <c r="F3654" s="50">
        <f>VLOOKUP(A3654,'DATA (2)'!A:G,5,0)</f>
        <v>1075.6600000000001</v>
      </c>
      <c r="G3654" s="50">
        <f>IFERROR(F3654*(1-VLOOKUP(C3654,ГОЛОВНА!K:L,2,0)), "-")</f>
        <v>1075.6600000000001</v>
      </c>
    </row>
    <row r="3655" spans="1:7" x14ac:dyDescent="0.3">
      <c r="A3655" s="80">
        <v>96545686</v>
      </c>
      <c r="B3655" s="53" t="str">
        <f>VLOOKUP(A3655,'DATA (2)'!A:G,2,0)</f>
        <v xml:space="preserve">Верт. насос CRN1-19 A-FGJ-A-E-HQQE 1x2  </v>
      </c>
      <c r="C3655" s="50" t="str">
        <f>VLOOKUP(A3655,'DATA (2)'!A:G,4,0)</f>
        <v>GI</v>
      </c>
      <c r="D3655" s="51"/>
      <c r="E3655" s="50"/>
      <c r="F3655" s="50">
        <f>VLOOKUP(A3655,'DATA (2)'!A:G,5,0)</f>
        <v>1228.06</v>
      </c>
      <c r="G3655" s="50">
        <f>IFERROR(F3655*(1-VLOOKUP(C3655,ГОЛОВНА!K:L,2,0)), "-")</f>
        <v>1228.06</v>
      </c>
    </row>
    <row r="3656" spans="1:7" x14ac:dyDescent="0.3">
      <c r="A3656" s="80">
        <v>96516412</v>
      </c>
      <c r="B3656" s="53" t="str">
        <f>VLOOKUP(A3656,'DATA (2)'!A:G,2,0)</f>
        <v xml:space="preserve">Верт. насос CRN1-19 A-FGJ-A-E-HQQE 3x2  </v>
      </c>
      <c r="C3656" s="50" t="str">
        <f>VLOOKUP(A3656,'DATA (2)'!A:G,4,0)</f>
        <v>GI</v>
      </c>
      <c r="D3656" s="51"/>
      <c r="E3656" s="50"/>
      <c r="F3656" s="50">
        <f>VLOOKUP(A3656,'DATA (2)'!A:G,5,0)</f>
        <v>1109.74</v>
      </c>
      <c r="G3656" s="50">
        <f>IFERROR(F3656*(1-VLOOKUP(C3656,ГОЛОВНА!K:L,2,0)), "-")</f>
        <v>1109.74</v>
      </c>
    </row>
    <row r="3657" spans="1:7" x14ac:dyDescent="0.3">
      <c r="A3657" s="80">
        <v>96559420</v>
      </c>
      <c r="B3657" s="53" t="str">
        <f>VLOOKUP(A3657,'DATA (2)'!A:G,2,0)</f>
        <v xml:space="preserve">Верт. насос CRN1-19 A-FGJ-A-E-HQQE 3x4  </v>
      </c>
      <c r="C3657" s="50" t="str">
        <f>VLOOKUP(A3657,'DATA (2)'!A:G,4,0)</f>
        <v>GI</v>
      </c>
      <c r="D3657" s="51"/>
      <c r="E3657" s="50"/>
      <c r="F3657" s="50">
        <f>VLOOKUP(A3657,'DATA (2)'!A:G,5,0)</f>
        <v>1109.74</v>
      </c>
      <c r="G3657" s="50">
        <f>IFERROR(F3657*(1-VLOOKUP(C3657,ГОЛОВНА!K:L,2,0)), "-")</f>
        <v>1109.74</v>
      </c>
    </row>
    <row r="3658" spans="1:7" x14ac:dyDescent="0.3">
      <c r="A3658" s="80">
        <v>96530875</v>
      </c>
      <c r="B3658" s="53" t="str">
        <f>VLOOKUP(A3658,'DATA (2)'!A:G,2,0)</f>
        <v xml:space="preserve">Верт. насос CRN1-19 A-FGJ-A-V-HQQV 1x2  </v>
      </c>
      <c r="C3658" s="50" t="str">
        <f>VLOOKUP(A3658,'DATA (2)'!A:G,4,0)</f>
        <v>GI</v>
      </c>
      <c r="D3658" s="51"/>
      <c r="E3658" s="50"/>
      <c r="F3658" s="50">
        <f>VLOOKUP(A3658,'DATA (2)'!A:G,5,0)</f>
        <v>1246.07</v>
      </c>
      <c r="G3658" s="50">
        <f>IFERROR(F3658*(1-VLOOKUP(C3658,ГОЛОВНА!K:L,2,0)), "-")</f>
        <v>1246.07</v>
      </c>
    </row>
    <row r="3659" spans="1:7" x14ac:dyDescent="0.3">
      <c r="A3659" s="80">
        <v>96516434</v>
      </c>
      <c r="B3659" s="53" t="str">
        <f>VLOOKUP(A3659,'DATA (2)'!A:G,2,0)</f>
        <v xml:space="preserve">Верт. насос CRN1-19 A-FGJ-A-V-HQQV 3x2  </v>
      </c>
      <c r="C3659" s="50" t="str">
        <f>VLOOKUP(A3659,'DATA (2)'!A:G,4,0)</f>
        <v>GI</v>
      </c>
      <c r="D3659" s="51"/>
      <c r="E3659" s="50"/>
      <c r="F3659" s="50">
        <f>VLOOKUP(A3659,'DATA (2)'!A:G,5,0)</f>
        <v>1127.75</v>
      </c>
      <c r="G3659" s="50">
        <f>IFERROR(F3659*(1-VLOOKUP(C3659,ГОЛОВНА!K:L,2,0)), "-")</f>
        <v>1127.75</v>
      </c>
    </row>
    <row r="3660" spans="1:7" x14ac:dyDescent="0.3">
      <c r="A3660" s="80">
        <v>96559706</v>
      </c>
      <c r="B3660" s="53" t="str">
        <f>VLOOKUP(A3660,'DATA (2)'!A:G,2,0)</f>
        <v xml:space="preserve">Верт. насос CRN1-19 A-FGJ-A-V-HQQV 3x4  </v>
      </c>
      <c r="C3660" s="50" t="str">
        <f>VLOOKUP(A3660,'DATA (2)'!A:G,4,0)</f>
        <v>GI</v>
      </c>
      <c r="D3660" s="51"/>
      <c r="E3660" s="50"/>
      <c r="F3660" s="50">
        <f>VLOOKUP(A3660,'DATA (2)'!A:G,5,0)</f>
        <v>1127.75</v>
      </c>
      <c r="G3660" s="50">
        <f>IFERROR(F3660*(1-VLOOKUP(C3660,ГОЛОВНА!K:L,2,0)), "-")</f>
        <v>1127.75</v>
      </c>
    </row>
    <row r="3661" spans="1:7" x14ac:dyDescent="0.3">
      <c r="A3661" s="80">
        <v>96516498</v>
      </c>
      <c r="B3661" s="53" t="str">
        <f>VLOOKUP(A3661,'DATA (2)'!A:G,2,0)</f>
        <v xml:space="preserve">Верт. насос CRN1-19 A-P-A-E-HQQE 3x230  </v>
      </c>
      <c r="C3661" s="50" t="str">
        <f>VLOOKUP(A3661,'DATA (2)'!A:G,4,0)</f>
        <v>GI</v>
      </c>
      <c r="D3661" s="51"/>
      <c r="E3661" s="50"/>
      <c r="F3661" s="50">
        <f>VLOOKUP(A3661,'DATA (2)'!A:G,5,0)</f>
        <v>1057.6400000000001</v>
      </c>
      <c r="G3661" s="50">
        <f>IFERROR(F3661*(1-VLOOKUP(C3661,ГОЛОВНА!K:L,2,0)), "-")</f>
        <v>1057.6400000000001</v>
      </c>
    </row>
    <row r="3662" spans="1:7" x14ac:dyDescent="0.3">
      <c r="A3662" s="80">
        <v>96559850</v>
      </c>
      <c r="B3662" s="53" t="str">
        <f>VLOOKUP(A3662,'DATA (2)'!A:G,2,0)</f>
        <v xml:space="preserve">Верт. насос CRN1-19 A-P-A-E-HQQE 3x400  </v>
      </c>
      <c r="C3662" s="50" t="str">
        <f>VLOOKUP(A3662,'DATA (2)'!A:G,4,0)</f>
        <v>GI</v>
      </c>
      <c r="D3662" s="51"/>
      <c r="E3662" s="50"/>
      <c r="F3662" s="50">
        <f>VLOOKUP(A3662,'DATA (2)'!A:G,5,0)</f>
        <v>1057.6400000000001</v>
      </c>
      <c r="G3662" s="50">
        <f>IFERROR(F3662*(1-VLOOKUP(C3662,ГОЛОВНА!K:L,2,0)), "-")</f>
        <v>1057.6400000000001</v>
      </c>
    </row>
    <row r="3663" spans="1:7" x14ac:dyDescent="0.3">
      <c r="A3663" s="80">
        <v>96557768</v>
      </c>
      <c r="B3663" s="53" t="str">
        <f>VLOOKUP(A3663,'DATA (2)'!A:G,2,0)</f>
        <v xml:space="preserve">Верт. насос CRN1-19 A-P-A-V-HQQV 1x220  </v>
      </c>
      <c r="C3663" s="50" t="str">
        <f>VLOOKUP(A3663,'DATA (2)'!A:G,4,0)</f>
        <v>GI</v>
      </c>
      <c r="D3663" s="51"/>
      <c r="E3663" s="50"/>
      <c r="F3663" s="50">
        <f>VLOOKUP(A3663,'DATA (2)'!A:G,5,0)</f>
        <v>1193.99</v>
      </c>
      <c r="G3663" s="50">
        <f>IFERROR(F3663*(1-VLOOKUP(C3663,ГОЛОВНА!K:L,2,0)), "-")</f>
        <v>1193.99</v>
      </c>
    </row>
    <row r="3664" spans="1:7" x14ac:dyDescent="0.3">
      <c r="A3664" s="80">
        <v>96516522</v>
      </c>
      <c r="B3664" s="53" t="str">
        <f>VLOOKUP(A3664,'DATA (2)'!A:G,2,0)</f>
        <v xml:space="preserve">Верт. насос CRN1-19 A-P-A-V-HQQV 3x230  </v>
      </c>
      <c r="C3664" s="50" t="str">
        <f>VLOOKUP(A3664,'DATA (2)'!A:G,4,0)</f>
        <v>GI</v>
      </c>
      <c r="D3664" s="51"/>
      <c r="E3664" s="50"/>
      <c r="F3664" s="50">
        <f>VLOOKUP(A3664,'DATA (2)'!A:G,5,0)</f>
        <v>1075.6600000000001</v>
      </c>
      <c r="G3664" s="50">
        <f>IFERROR(F3664*(1-VLOOKUP(C3664,ГОЛОВНА!K:L,2,0)), "-")</f>
        <v>1075.6600000000001</v>
      </c>
    </row>
    <row r="3665" spans="1:7" x14ac:dyDescent="0.3">
      <c r="A3665" s="80">
        <v>96559742</v>
      </c>
      <c r="B3665" s="53" t="str">
        <f>VLOOKUP(A3665,'DATA (2)'!A:G,2,0)</f>
        <v xml:space="preserve">Верт. насос CRN1-19 A-P-A-V-HQQV 3x400  </v>
      </c>
      <c r="C3665" s="50" t="str">
        <f>VLOOKUP(A3665,'DATA (2)'!A:G,4,0)</f>
        <v>GI</v>
      </c>
      <c r="D3665" s="51"/>
      <c r="E3665" s="50"/>
      <c r="F3665" s="50">
        <f>VLOOKUP(A3665,'DATA (2)'!A:G,5,0)</f>
        <v>1075.6600000000001</v>
      </c>
      <c r="G3665" s="50">
        <f>IFERROR(F3665*(1-VLOOKUP(C3665,ГОЛОВНА!K:L,2,0)), "-")</f>
        <v>1075.6600000000001</v>
      </c>
    </row>
    <row r="3666" spans="1:7" x14ac:dyDescent="0.3">
      <c r="A3666" s="80">
        <v>96557484</v>
      </c>
      <c r="B3666" s="53" t="str">
        <f>VLOOKUP(A3666,'DATA (2)'!A:G,2,0)</f>
        <v xml:space="preserve">Верт. насос CRN1-2 A-CA-A-E-HQQE 1x220  </v>
      </c>
      <c r="C3666" s="50" t="str">
        <f>VLOOKUP(A3666,'DATA (2)'!A:G,4,0)</f>
        <v>GI</v>
      </c>
      <c r="D3666" s="51"/>
      <c r="E3666" s="50"/>
      <c r="F3666" s="50">
        <f>VLOOKUP(A3666,'DATA (2)'!A:G,5,0)</f>
        <v>617.21</v>
      </c>
      <c r="G3666" s="50">
        <f>IFERROR(F3666*(1-VLOOKUP(C3666,ГОЛОВНА!K:L,2,0)), "-")</f>
        <v>617.21</v>
      </c>
    </row>
    <row r="3667" spans="1:7" x14ac:dyDescent="0.3">
      <c r="A3667" s="80">
        <v>96520658</v>
      </c>
      <c r="B3667" s="53" t="str">
        <f>VLOOKUP(A3667,'DATA (2)'!A:G,2,0)</f>
        <v xml:space="preserve">Верт.насос  CRN1-2 A-CA-A-E-HQQE 3x230  </v>
      </c>
      <c r="C3667" s="50" t="str">
        <f>VLOOKUP(A3667,'DATA (2)'!A:G,4,0)</f>
        <v>GI</v>
      </c>
      <c r="D3667" s="51"/>
      <c r="E3667" s="50"/>
      <c r="F3667" s="50">
        <f>VLOOKUP(A3667,'DATA (2)'!A:G,5,0)</f>
        <v>589.13</v>
      </c>
      <c r="G3667" s="50">
        <f>IFERROR(F3667*(1-VLOOKUP(C3667,ГОЛОВНА!K:L,2,0)), "-")</f>
        <v>589.13</v>
      </c>
    </row>
    <row r="3668" spans="1:7" x14ac:dyDescent="0.3">
      <c r="A3668" s="80">
        <v>96558676</v>
      </c>
      <c r="B3668" s="53" t="str">
        <f>VLOOKUP(A3668,'DATA (2)'!A:G,2,0)</f>
        <v xml:space="preserve">Верт.насос  CRN1-2 A-CA-A-E-HQQE 3x400  </v>
      </c>
      <c r="C3668" s="50" t="str">
        <f>VLOOKUP(A3668,'DATA (2)'!A:G,4,0)</f>
        <v>GI</v>
      </c>
      <c r="D3668" s="51"/>
      <c r="E3668" s="50"/>
      <c r="F3668" s="50">
        <f>VLOOKUP(A3668,'DATA (2)'!A:G,5,0)</f>
        <v>589.13</v>
      </c>
      <c r="G3668" s="50">
        <f>IFERROR(F3668*(1-VLOOKUP(C3668,ГОЛОВНА!K:L,2,0)), "-")</f>
        <v>589.13</v>
      </c>
    </row>
    <row r="3669" spans="1:7" x14ac:dyDescent="0.3">
      <c r="A3669" s="80">
        <v>96557466</v>
      </c>
      <c r="B3669" s="53" t="str">
        <f>VLOOKUP(A3669,'DATA (2)'!A:G,2,0)</f>
        <v xml:space="preserve">Верт. насос CRN1-2 A-CA-A-V-HQQV 1x220  </v>
      </c>
      <c r="C3669" s="50" t="str">
        <f>VLOOKUP(A3669,'DATA (2)'!A:G,4,0)</f>
        <v>GI</v>
      </c>
      <c r="D3669" s="51"/>
      <c r="E3669" s="50"/>
      <c r="F3669" s="50">
        <f>VLOOKUP(A3669,'DATA (2)'!A:G,5,0)</f>
        <v>635.22</v>
      </c>
      <c r="G3669" s="50">
        <f>IFERROR(F3669*(1-VLOOKUP(C3669,ГОЛОВНА!K:L,2,0)), "-")</f>
        <v>635.22</v>
      </c>
    </row>
    <row r="3670" spans="1:7" x14ac:dyDescent="0.3">
      <c r="A3670" s="80">
        <v>96520527</v>
      </c>
      <c r="B3670" s="53" t="str">
        <f>VLOOKUP(A3670,'DATA (2)'!A:G,2,0)</f>
        <v xml:space="preserve">Верт.насос  CRN1-2 A-CA-A-V-HQQV 3x230  </v>
      </c>
      <c r="C3670" s="50" t="str">
        <f>VLOOKUP(A3670,'DATA (2)'!A:G,4,0)</f>
        <v>GI</v>
      </c>
      <c r="D3670" s="51"/>
      <c r="E3670" s="50"/>
      <c r="F3670" s="50">
        <f>VLOOKUP(A3670,'DATA (2)'!A:G,5,0)</f>
        <v>607.14</v>
      </c>
      <c r="G3670" s="50">
        <f>IFERROR(F3670*(1-VLOOKUP(C3670,ГОЛОВНА!K:L,2,0)), "-")</f>
        <v>607.14</v>
      </c>
    </row>
    <row r="3671" spans="1:7" x14ac:dyDescent="0.3">
      <c r="A3671" s="80">
        <v>96558719</v>
      </c>
      <c r="B3671" s="53" t="str">
        <f>VLOOKUP(A3671,'DATA (2)'!A:G,2,0)</f>
        <v xml:space="preserve">Верт.насос  CRN1-2 A-CA-A-V-HQQV 3x400  </v>
      </c>
      <c r="C3671" s="50" t="str">
        <f>VLOOKUP(A3671,'DATA (2)'!A:G,4,0)</f>
        <v>GI</v>
      </c>
      <c r="D3671" s="51"/>
      <c r="E3671" s="50"/>
      <c r="F3671" s="50">
        <f>VLOOKUP(A3671,'DATA (2)'!A:G,5,0)</f>
        <v>607.14</v>
      </c>
      <c r="G3671" s="50">
        <f>IFERROR(F3671*(1-VLOOKUP(C3671,ГОЛОВНА!K:L,2,0)), "-")</f>
        <v>607.14</v>
      </c>
    </row>
    <row r="3672" spans="1:7" x14ac:dyDescent="0.3">
      <c r="A3672" s="80">
        <v>96545358</v>
      </c>
      <c r="B3672" s="53" t="str">
        <f>VLOOKUP(A3672,'DATA (2)'!A:G,2,0)</f>
        <v xml:space="preserve">Верт. насос CRN1-2 A-FGJ-A-E-HQQE 1x22  </v>
      </c>
      <c r="C3672" s="50" t="str">
        <f>VLOOKUP(A3672,'DATA (2)'!A:G,4,0)</f>
        <v>GI</v>
      </c>
      <c r="D3672" s="51"/>
      <c r="E3672" s="50"/>
      <c r="F3672" s="50">
        <f>VLOOKUP(A3672,'DATA (2)'!A:G,5,0)</f>
        <v>669.31</v>
      </c>
      <c r="G3672" s="50">
        <f>IFERROR(F3672*(1-VLOOKUP(C3672,ГОЛОВНА!K:L,2,0)), "-")</f>
        <v>669.31</v>
      </c>
    </row>
    <row r="3673" spans="1:7" x14ac:dyDescent="0.3">
      <c r="A3673" s="80">
        <v>96516398</v>
      </c>
      <c r="B3673" s="53" t="str">
        <f>VLOOKUP(A3673,'DATA (2)'!A:G,2,0)</f>
        <v xml:space="preserve">CRN1-2 A-FGJ-A-E-HQQE 3x230/400 50HZ    </v>
      </c>
      <c r="C3673" s="50" t="str">
        <f>VLOOKUP(A3673,'DATA (2)'!A:G,4,0)</f>
        <v>GI</v>
      </c>
      <c r="D3673" s="51"/>
      <c r="E3673" s="50"/>
      <c r="F3673" s="50">
        <f>VLOOKUP(A3673,'DATA (2)'!A:G,5,0)</f>
        <v>641.23</v>
      </c>
      <c r="G3673" s="50">
        <f>IFERROR(F3673*(1-VLOOKUP(C3673,ГОЛОВНА!K:L,2,0)), "-")</f>
        <v>641.23</v>
      </c>
    </row>
    <row r="3674" spans="1:7" x14ac:dyDescent="0.3">
      <c r="A3674" s="80">
        <v>96559386</v>
      </c>
      <c r="B3674" s="53" t="str">
        <f>VLOOKUP(A3674,'DATA (2)'!A:G,2,0)</f>
        <v xml:space="preserve">CRN1-2 A-FGJ-A-E-HQQE 3x400D 50HZ       </v>
      </c>
      <c r="C3674" s="50" t="str">
        <f>VLOOKUP(A3674,'DATA (2)'!A:G,4,0)</f>
        <v>GI</v>
      </c>
      <c r="D3674" s="51"/>
      <c r="E3674" s="50"/>
      <c r="F3674" s="50">
        <f>VLOOKUP(A3674,'DATA (2)'!A:G,5,0)</f>
        <v>641.23</v>
      </c>
      <c r="G3674" s="50">
        <f>IFERROR(F3674*(1-VLOOKUP(C3674,ГОЛОВНА!K:L,2,0)), "-")</f>
        <v>641.23</v>
      </c>
    </row>
    <row r="3675" spans="1:7" x14ac:dyDescent="0.3">
      <c r="A3675" s="80">
        <v>96529681</v>
      </c>
      <c r="B3675" s="53" t="str">
        <f>VLOOKUP(A3675,'DATA (2)'!A:G,2,0)</f>
        <v xml:space="preserve">Верт. насос CRN1-2 A-FGJ-A-V-HQQV 1x22  </v>
      </c>
      <c r="C3675" s="50" t="str">
        <f>VLOOKUP(A3675,'DATA (2)'!A:G,4,0)</f>
        <v>GI</v>
      </c>
      <c r="D3675" s="51"/>
      <c r="E3675" s="50"/>
      <c r="F3675" s="50">
        <f>VLOOKUP(A3675,'DATA (2)'!A:G,5,0)</f>
        <v>687.31</v>
      </c>
      <c r="G3675" s="50">
        <f>IFERROR(F3675*(1-VLOOKUP(C3675,ГОЛОВНА!K:L,2,0)), "-")</f>
        <v>687.31</v>
      </c>
    </row>
    <row r="3676" spans="1:7" x14ac:dyDescent="0.3">
      <c r="A3676" s="80">
        <v>96516420</v>
      </c>
      <c r="B3676" s="53" t="str">
        <f>VLOOKUP(A3676,'DATA (2)'!A:G,2,0)</f>
        <v xml:space="preserve">CRN1-2 A-FGJ-A-V-HQQV 3x230/400 50HZ    </v>
      </c>
      <c r="C3676" s="50" t="str">
        <f>VLOOKUP(A3676,'DATA (2)'!A:G,4,0)</f>
        <v>GI</v>
      </c>
      <c r="D3676" s="51"/>
      <c r="E3676" s="50"/>
      <c r="F3676" s="50">
        <f>VLOOKUP(A3676,'DATA (2)'!A:G,5,0)</f>
        <v>659.24</v>
      </c>
      <c r="G3676" s="50">
        <f>IFERROR(F3676*(1-VLOOKUP(C3676,ГОЛОВНА!K:L,2,0)), "-")</f>
        <v>659.24</v>
      </c>
    </row>
    <row r="3677" spans="1:7" x14ac:dyDescent="0.3">
      <c r="A3677" s="80">
        <v>96559682</v>
      </c>
      <c r="B3677" s="53" t="str">
        <f>VLOOKUP(A3677,'DATA (2)'!A:G,2,0)</f>
        <v xml:space="preserve">Верт.насос  CRN1-2 A-FGJ-A-V-HQQV 3x40  </v>
      </c>
      <c r="C3677" s="50" t="str">
        <f>VLOOKUP(A3677,'DATA (2)'!A:G,4,0)</f>
        <v>GI</v>
      </c>
      <c r="D3677" s="51"/>
      <c r="E3677" s="50"/>
      <c r="F3677" s="50">
        <f>VLOOKUP(A3677,'DATA (2)'!A:G,5,0)</f>
        <v>659.24</v>
      </c>
      <c r="G3677" s="50">
        <f>IFERROR(F3677*(1-VLOOKUP(C3677,ГОЛОВНА!K:L,2,0)), "-")</f>
        <v>659.24</v>
      </c>
    </row>
    <row r="3678" spans="1:7" x14ac:dyDescent="0.3">
      <c r="A3678" s="80">
        <v>96516477</v>
      </c>
      <c r="B3678" s="53" t="str">
        <f>VLOOKUP(A3678,'DATA (2)'!A:G,2,0)</f>
        <v xml:space="preserve">CRN1-2 A-P-A-E-HQQE 3x230/400 50HZ      </v>
      </c>
      <c r="C3678" s="50" t="str">
        <f>VLOOKUP(A3678,'DATA (2)'!A:G,4,0)</f>
        <v>GI</v>
      </c>
      <c r="D3678" s="51"/>
      <c r="E3678" s="50"/>
      <c r="F3678" s="50">
        <f>VLOOKUP(A3678,'DATA (2)'!A:G,5,0)</f>
        <v>589.13</v>
      </c>
      <c r="G3678" s="50">
        <f>IFERROR(F3678*(1-VLOOKUP(C3678,ГОЛОВНА!K:L,2,0)), "-")</f>
        <v>589.13</v>
      </c>
    </row>
    <row r="3679" spans="1:7" x14ac:dyDescent="0.3">
      <c r="A3679" s="80">
        <v>96559759</v>
      </c>
      <c r="B3679" s="53" t="str">
        <f>VLOOKUP(A3679,'DATA (2)'!A:G,2,0)</f>
        <v xml:space="preserve">Верт.насос  CRN1-2 A-P-A-E-HQQE 3x400D  </v>
      </c>
      <c r="C3679" s="50" t="str">
        <f>VLOOKUP(A3679,'DATA (2)'!A:G,4,0)</f>
        <v>GI</v>
      </c>
      <c r="D3679" s="51"/>
      <c r="E3679" s="50"/>
      <c r="F3679" s="50">
        <f>VLOOKUP(A3679,'DATA (2)'!A:G,5,0)</f>
        <v>589.13</v>
      </c>
      <c r="G3679" s="50">
        <f>IFERROR(F3679*(1-VLOOKUP(C3679,ГОЛОВНА!K:L,2,0)), "-")</f>
        <v>589.13</v>
      </c>
    </row>
    <row r="3680" spans="1:7" x14ac:dyDescent="0.3">
      <c r="A3680" s="80">
        <v>96557453</v>
      </c>
      <c r="B3680" s="53" t="str">
        <f>VLOOKUP(A3680,'DATA (2)'!A:G,2,0)</f>
        <v xml:space="preserve">Верт. насос CRN1-2 A-P-A-V-HQQV 1x220/  </v>
      </c>
      <c r="C3680" s="50" t="str">
        <f>VLOOKUP(A3680,'DATA (2)'!A:G,4,0)</f>
        <v>GI</v>
      </c>
      <c r="D3680" s="51"/>
      <c r="E3680" s="50"/>
      <c r="F3680" s="50">
        <f>VLOOKUP(A3680,'DATA (2)'!A:G,5,0)</f>
        <v>635.22</v>
      </c>
      <c r="G3680" s="50">
        <f>IFERROR(F3680*(1-VLOOKUP(C3680,ГОЛОВНА!K:L,2,0)), "-")</f>
        <v>635.22</v>
      </c>
    </row>
    <row r="3681" spans="1:7" x14ac:dyDescent="0.3">
      <c r="A3681" s="80">
        <v>96516508</v>
      </c>
      <c r="B3681" s="53" t="str">
        <f>VLOOKUP(A3681,'DATA (2)'!A:G,2,0)</f>
        <v xml:space="preserve">Верт.насос  CRN1-2 A-P-A-V-HQQV 3x230/  </v>
      </c>
      <c r="C3681" s="50" t="str">
        <f>VLOOKUP(A3681,'DATA (2)'!A:G,4,0)</f>
        <v>GI</v>
      </c>
      <c r="D3681" s="51"/>
      <c r="E3681" s="50"/>
      <c r="F3681" s="50">
        <f>VLOOKUP(A3681,'DATA (2)'!A:G,5,0)</f>
        <v>607.14</v>
      </c>
      <c r="G3681" s="50">
        <f>IFERROR(F3681*(1-VLOOKUP(C3681,ГОЛОВНА!K:L,2,0)), "-")</f>
        <v>607.14</v>
      </c>
    </row>
    <row r="3682" spans="1:7" x14ac:dyDescent="0.3">
      <c r="A3682" s="80">
        <v>96559721</v>
      </c>
      <c r="B3682" s="53" t="str">
        <f>VLOOKUP(A3682,'DATA (2)'!A:G,2,0)</f>
        <v xml:space="preserve">Верт.насос  CRN1-2 A-P-A-V-HQQV 3x400D  </v>
      </c>
      <c r="C3682" s="50" t="str">
        <f>VLOOKUP(A3682,'DATA (2)'!A:G,4,0)</f>
        <v>GI</v>
      </c>
      <c r="D3682" s="51"/>
      <c r="E3682" s="50"/>
      <c r="F3682" s="50">
        <f>VLOOKUP(A3682,'DATA (2)'!A:G,5,0)</f>
        <v>607.14</v>
      </c>
      <c r="G3682" s="50">
        <f>IFERROR(F3682*(1-VLOOKUP(C3682,ГОЛОВНА!K:L,2,0)), "-")</f>
        <v>607.14</v>
      </c>
    </row>
    <row r="3683" spans="1:7" x14ac:dyDescent="0.3">
      <c r="A3683" s="80">
        <v>96557778</v>
      </c>
      <c r="B3683" s="53" t="str">
        <f>VLOOKUP(A3683,'DATA (2)'!A:G,2,0)</f>
        <v xml:space="preserve">Верт. насос CRN1-21 A-CA-A-E-HQQE 1x22  </v>
      </c>
      <c r="C3683" s="50" t="str">
        <f>VLOOKUP(A3683,'DATA (2)'!A:G,4,0)</f>
        <v>GI</v>
      </c>
      <c r="D3683" s="51"/>
      <c r="E3683" s="50"/>
      <c r="F3683" s="50">
        <f>VLOOKUP(A3683,'DATA (2)'!A:G,5,0)</f>
        <v>1241.49</v>
      </c>
      <c r="G3683" s="50">
        <f>IFERROR(F3683*(1-VLOOKUP(C3683,ГОЛОВНА!K:L,2,0)), "-")</f>
        <v>1241.49</v>
      </c>
    </row>
    <row r="3684" spans="1:7" x14ac:dyDescent="0.3">
      <c r="A3684" s="80">
        <v>96520674</v>
      </c>
      <c r="B3684" s="53" t="str">
        <f>VLOOKUP(A3684,'DATA (2)'!A:G,2,0)</f>
        <v xml:space="preserve">Верт. насос CRN1-21 A-CA-A-E-HQQE 3x23  </v>
      </c>
      <c r="C3684" s="50" t="str">
        <f>VLOOKUP(A3684,'DATA (2)'!A:G,4,0)</f>
        <v>GI</v>
      </c>
      <c r="D3684" s="51"/>
      <c r="E3684" s="50"/>
      <c r="F3684" s="50">
        <f>VLOOKUP(A3684,'DATA (2)'!A:G,5,0)</f>
        <v>1123.1600000000001</v>
      </c>
      <c r="G3684" s="50">
        <f>IFERROR(F3684*(1-VLOOKUP(C3684,ГОЛОВНА!K:L,2,0)), "-")</f>
        <v>1123.1600000000001</v>
      </c>
    </row>
    <row r="3685" spans="1:7" x14ac:dyDescent="0.3">
      <c r="A3685" s="80">
        <v>96558709</v>
      </c>
      <c r="B3685" s="53" t="str">
        <f>VLOOKUP(A3685,'DATA (2)'!A:G,2,0)</f>
        <v xml:space="preserve">Верт. насос CRN1-21 A-CA-A-E-HQQE 3x40  </v>
      </c>
      <c r="C3685" s="50" t="str">
        <f>VLOOKUP(A3685,'DATA (2)'!A:G,4,0)</f>
        <v>GI</v>
      </c>
      <c r="D3685" s="51"/>
      <c r="E3685" s="50"/>
      <c r="F3685" s="50">
        <f>VLOOKUP(A3685,'DATA (2)'!A:G,5,0)</f>
        <v>1123.1600000000001</v>
      </c>
      <c r="G3685" s="50">
        <f>IFERROR(F3685*(1-VLOOKUP(C3685,ГОЛОВНА!K:L,2,0)), "-")</f>
        <v>1123.1600000000001</v>
      </c>
    </row>
    <row r="3686" spans="1:7" x14ac:dyDescent="0.3">
      <c r="A3686" s="80">
        <v>96557798</v>
      </c>
      <c r="B3686" s="53" t="str">
        <f>VLOOKUP(A3686,'DATA (2)'!A:G,2,0)</f>
        <v xml:space="preserve">Верт. насос CRN1-21 A-CA-A-V-HQQV 1x22  </v>
      </c>
      <c r="C3686" s="50" t="str">
        <f>VLOOKUP(A3686,'DATA (2)'!A:G,4,0)</f>
        <v>GI</v>
      </c>
      <c r="D3686" s="51"/>
      <c r="E3686" s="50"/>
      <c r="F3686" s="50">
        <f>VLOOKUP(A3686,'DATA (2)'!A:G,5,0)</f>
        <v>1259.5</v>
      </c>
      <c r="G3686" s="50">
        <f>IFERROR(F3686*(1-VLOOKUP(C3686,ГОЛОВНА!K:L,2,0)), "-")</f>
        <v>1259.5</v>
      </c>
    </row>
    <row r="3687" spans="1:7" x14ac:dyDescent="0.3">
      <c r="A3687" s="80">
        <v>96520653</v>
      </c>
      <c r="B3687" s="53" t="str">
        <f>VLOOKUP(A3687,'DATA (2)'!A:G,2,0)</f>
        <v xml:space="preserve">Верт. насос CRN1-21 A-CA-A-V-HQQV 3x23  </v>
      </c>
      <c r="C3687" s="50" t="str">
        <f>VLOOKUP(A3687,'DATA (2)'!A:G,4,0)</f>
        <v>GI</v>
      </c>
      <c r="D3687" s="51"/>
      <c r="E3687" s="50"/>
      <c r="F3687" s="50">
        <f>VLOOKUP(A3687,'DATA (2)'!A:G,5,0)</f>
        <v>1141.18</v>
      </c>
      <c r="G3687" s="50">
        <f>IFERROR(F3687*(1-VLOOKUP(C3687,ГОЛОВНА!K:L,2,0)), "-")</f>
        <v>1141.18</v>
      </c>
    </row>
    <row r="3688" spans="1:7" x14ac:dyDescent="0.3">
      <c r="A3688" s="80">
        <v>96558742</v>
      </c>
      <c r="B3688" s="53" t="str">
        <f>VLOOKUP(A3688,'DATA (2)'!A:G,2,0)</f>
        <v xml:space="preserve">Верт. насос CRN1-21 A-CA-A-V-HQQV 3x40  </v>
      </c>
      <c r="C3688" s="50" t="str">
        <f>VLOOKUP(A3688,'DATA (2)'!A:G,4,0)</f>
        <v>GI</v>
      </c>
      <c r="D3688" s="51"/>
      <c r="E3688" s="50"/>
      <c r="F3688" s="50">
        <f>VLOOKUP(A3688,'DATA (2)'!A:G,5,0)</f>
        <v>1141.18</v>
      </c>
      <c r="G3688" s="50">
        <f>IFERROR(F3688*(1-VLOOKUP(C3688,ГОЛОВНА!K:L,2,0)), "-")</f>
        <v>1141.18</v>
      </c>
    </row>
    <row r="3689" spans="1:7" x14ac:dyDescent="0.3">
      <c r="A3689" s="80">
        <v>96557728</v>
      </c>
      <c r="B3689" s="53" t="str">
        <f>VLOOKUP(A3689,'DATA (2)'!A:G,2,0)</f>
        <v xml:space="preserve">Верт. насос CRN1-21 A-FGJ-A-E-HQQE 1x2  </v>
      </c>
      <c r="C3689" s="50" t="str">
        <f>VLOOKUP(A3689,'DATA (2)'!A:G,4,0)</f>
        <v>GI</v>
      </c>
      <c r="D3689" s="51"/>
      <c r="E3689" s="50"/>
      <c r="F3689" s="50">
        <f>VLOOKUP(A3689,'DATA (2)'!A:G,5,0)</f>
        <v>1293.58</v>
      </c>
      <c r="G3689" s="50">
        <f>IFERROR(F3689*(1-VLOOKUP(C3689,ГОЛОВНА!K:L,2,0)), "-")</f>
        <v>1293.58</v>
      </c>
    </row>
    <row r="3690" spans="1:7" x14ac:dyDescent="0.3">
      <c r="A3690" s="80">
        <v>96516413</v>
      </c>
      <c r="B3690" s="53" t="str">
        <f>VLOOKUP(A3690,'DATA (2)'!A:G,2,0)</f>
        <v xml:space="preserve">Верт. насос CRN1-21 A-FGJ-A-E-HQQE 3x2  </v>
      </c>
      <c r="C3690" s="50" t="str">
        <f>VLOOKUP(A3690,'DATA (2)'!A:G,4,0)</f>
        <v>GI</v>
      </c>
      <c r="D3690" s="51"/>
      <c r="E3690" s="50"/>
      <c r="F3690" s="50">
        <f>VLOOKUP(A3690,'DATA (2)'!A:G,5,0)</f>
        <v>1175.26</v>
      </c>
      <c r="G3690" s="50">
        <f>IFERROR(F3690*(1-VLOOKUP(C3690,ГОЛОВНА!K:L,2,0)), "-")</f>
        <v>1175.26</v>
      </c>
    </row>
    <row r="3691" spans="1:7" x14ac:dyDescent="0.3">
      <c r="A3691" s="80">
        <v>96559421</v>
      </c>
      <c r="B3691" s="53" t="str">
        <f>VLOOKUP(A3691,'DATA (2)'!A:G,2,0)</f>
        <v xml:space="preserve">Верт. насос CRN1-21 A-FGJ-A-E-HQQE 3x4  </v>
      </c>
      <c r="C3691" s="50" t="str">
        <f>VLOOKUP(A3691,'DATA (2)'!A:G,4,0)</f>
        <v>GI</v>
      </c>
      <c r="D3691" s="51"/>
      <c r="E3691" s="50"/>
      <c r="F3691" s="50">
        <f>VLOOKUP(A3691,'DATA (2)'!A:G,5,0)</f>
        <v>1175.26</v>
      </c>
      <c r="G3691" s="50">
        <f>IFERROR(F3691*(1-VLOOKUP(C3691,ГОЛОВНА!K:L,2,0)), "-")</f>
        <v>1175.26</v>
      </c>
    </row>
    <row r="3692" spans="1:7" x14ac:dyDescent="0.3">
      <c r="A3692" s="80">
        <v>96530877</v>
      </c>
      <c r="B3692" s="53" t="str">
        <f>VLOOKUP(A3692,'DATA (2)'!A:G,2,0)</f>
        <v xml:space="preserve">Верт. насос CRN1-21 A-FGJ-A-V-HQQV 1x2  </v>
      </c>
      <c r="C3692" s="50" t="str">
        <f>VLOOKUP(A3692,'DATA (2)'!A:G,4,0)</f>
        <v>GI</v>
      </c>
      <c r="D3692" s="51"/>
      <c r="E3692" s="50"/>
      <c r="F3692" s="50">
        <f>VLOOKUP(A3692,'DATA (2)'!A:G,5,0)</f>
        <v>1311.59</v>
      </c>
      <c r="G3692" s="50">
        <f>IFERROR(F3692*(1-VLOOKUP(C3692,ГОЛОВНА!K:L,2,0)), "-")</f>
        <v>1311.59</v>
      </c>
    </row>
    <row r="3693" spans="1:7" x14ac:dyDescent="0.3">
      <c r="A3693" s="80">
        <v>96516435</v>
      </c>
      <c r="B3693" s="53" t="str">
        <f>VLOOKUP(A3693,'DATA (2)'!A:G,2,0)</f>
        <v xml:space="preserve">Верт. насос CRN1-21 A-FGJ-A-V-HQQV 3x2  </v>
      </c>
      <c r="C3693" s="50" t="str">
        <f>VLOOKUP(A3693,'DATA (2)'!A:G,4,0)</f>
        <v>GI</v>
      </c>
      <c r="D3693" s="51"/>
      <c r="E3693" s="50"/>
      <c r="F3693" s="50">
        <f>VLOOKUP(A3693,'DATA (2)'!A:G,5,0)</f>
        <v>1193.26</v>
      </c>
      <c r="G3693" s="50">
        <f>IFERROR(F3693*(1-VLOOKUP(C3693,ГОЛОВНА!K:L,2,0)), "-")</f>
        <v>1193.26</v>
      </c>
    </row>
    <row r="3694" spans="1:7" x14ac:dyDescent="0.3">
      <c r="A3694" s="80">
        <v>96559707</v>
      </c>
      <c r="B3694" s="53" t="str">
        <f>VLOOKUP(A3694,'DATA (2)'!A:G,2,0)</f>
        <v xml:space="preserve">Верт. насос CRN1-21 A-FGJ-A-V-HQQV 3x4  </v>
      </c>
      <c r="C3694" s="50" t="str">
        <f>VLOOKUP(A3694,'DATA (2)'!A:G,4,0)</f>
        <v>GI</v>
      </c>
      <c r="D3694" s="51"/>
      <c r="E3694" s="50"/>
      <c r="F3694" s="50">
        <f>VLOOKUP(A3694,'DATA (2)'!A:G,5,0)</f>
        <v>1193.26</v>
      </c>
      <c r="G3694" s="50">
        <f>IFERROR(F3694*(1-VLOOKUP(C3694,ГОЛОВНА!K:L,2,0)), "-")</f>
        <v>1193.26</v>
      </c>
    </row>
    <row r="3695" spans="1:7" x14ac:dyDescent="0.3">
      <c r="A3695" s="80">
        <v>96516500</v>
      </c>
      <c r="B3695" s="53" t="str">
        <f>VLOOKUP(A3695,'DATA (2)'!A:G,2,0)</f>
        <v xml:space="preserve">Верт. насос CRN1-21 A-P-A-E-HQQE 3x230  </v>
      </c>
      <c r="C3695" s="50" t="str">
        <f>VLOOKUP(A3695,'DATA (2)'!A:G,4,0)</f>
        <v>GI</v>
      </c>
      <c r="D3695" s="51"/>
      <c r="E3695" s="50"/>
      <c r="F3695" s="50">
        <f>VLOOKUP(A3695,'DATA (2)'!A:G,5,0)</f>
        <v>1123.1600000000001</v>
      </c>
      <c r="G3695" s="50">
        <f>IFERROR(F3695*(1-VLOOKUP(C3695,ГОЛОВНА!K:L,2,0)), "-")</f>
        <v>1123.1600000000001</v>
      </c>
    </row>
    <row r="3696" spans="1:7" x14ac:dyDescent="0.3">
      <c r="A3696" s="80">
        <v>96559851</v>
      </c>
      <c r="B3696" s="53" t="str">
        <f>VLOOKUP(A3696,'DATA (2)'!A:G,2,0)</f>
        <v xml:space="preserve">Верт. насос CRN1-21 A-P-A-E-HQQE 3x400  </v>
      </c>
      <c r="C3696" s="50" t="str">
        <f>VLOOKUP(A3696,'DATA (2)'!A:G,4,0)</f>
        <v>GI</v>
      </c>
      <c r="D3696" s="51"/>
      <c r="E3696" s="50"/>
      <c r="F3696" s="50">
        <f>VLOOKUP(A3696,'DATA (2)'!A:G,5,0)</f>
        <v>1123.1600000000001</v>
      </c>
      <c r="G3696" s="50">
        <f>IFERROR(F3696*(1-VLOOKUP(C3696,ГОЛОВНА!K:L,2,0)), "-")</f>
        <v>1123.1600000000001</v>
      </c>
    </row>
    <row r="3697" spans="1:7" x14ac:dyDescent="0.3">
      <c r="A3697" s="80">
        <v>96557769</v>
      </c>
      <c r="B3697" s="53" t="str">
        <f>VLOOKUP(A3697,'DATA (2)'!A:G,2,0)</f>
        <v xml:space="preserve">Верт. насос CRN1-21 A-P-A-V-HQQV 1x220  </v>
      </c>
      <c r="C3697" s="50" t="str">
        <f>VLOOKUP(A3697,'DATA (2)'!A:G,4,0)</f>
        <v>GI</v>
      </c>
      <c r="D3697" s="51"/>
      <c r="E3697" s="50"/>
      <c r="F3697" s="50">
        <f>VLOOKUP(A3697,'DATA (2)'!A:G,5,0)</f>
        <v>1259.5</v>
      </c>
      <c r="G3697" s="50">
        <f>IFERROR(F3697*(1-VLOOKUP(C3697,ГОЛОВНА!K:L,2,0)), "-")</f>
        <v>1259.5</v>
      </c>
    </row>
    <row r="3698" spans="1:7" x14ac:dyDescent="0.3">
      <c r="A3698" s="80">
        <v>96516523</v>
      </c>
      <c r="B3698" s="53" t="str">
        <f>VLOOKUP(A3698,'DATA (2)'!A:G,2,0)</f>
        <v xml:space="preserve">Верт. насос CRN1-21 A-P-A-V-HQQV 3x230  </v>
      </c>
      <c r="C3698" s="50" t="str">
        <f>VLOOKUP(A3698,'DATA (2)'!A:G,4,0)</f>
        <v>GI</v>
      </c>
      <c r="D3698" s="51"/>
      <c r="E3698" s="50"/>
      <c r="F3698" s="50">
        <f>VLOOKUP(A3698,'DATA (2)'!A:G,5,0)</f>
        <v>1141.18</v>
      </c>
      <c r="G3698" s="50">
        <f>IFERROR(F3698*(1-VLOOKUP(C3698,ГОЛОВНА!K:L,2,0)), "-")</f>
        <v>1141.18</v>
      </c>
    </row>
    <row r="3699" spans="1:7" x14ac:dyDescent="0.3">
      <c r="A3699" s="80">
        <v>96559744</v>
      </c>
      <c r="B3699" s="53" t="str">
        <f>VLOOKUP(A3699,'DATA (2)'!A:G,2,0)</f>
        <v xml:space="preserve">Верт. насос CRN1-21 A-P-A-V-HQQV 3x400  </v>
      </c>
      <c r="C3699" s="50" t="str">
        <f>VLOOKUP(A3699,'DATA (2)'!A:G,4,0)</f>
        <v>GI</v>
      </c>
      <c r="D3699" s="51"/>
      <c r="E3699" s="50"/>
      <c r="F3699" s="50">
        <f>VLOOKUP(A3699,'DATA (2)'!A:G,5,0)</f>
        <v>1141.18</v>
      </c>
      <c r="G3699" s="50">
        <f>IFERROR(F3699*(1-VLOOKUP(C3699,ГОЛОВНА!K:L,2,0)), "-")</f>
        <v>1141.18</v>
      </c>
    </row>
    <row r="3700" spans="1:7" x14ac:dyDescent="0.3">
      <c r="A3700" s="80">
        <v>96557779</v>
      </c>
      <c r="B3700" s="53" t="str">
        <f>VLOOKUP(A3700,'DATA (2)'!A:G,2,0)</f>
        <v xml:space="preserve">Верт. насос CRN1-23 A-CA-A-E-HQQE 1x22  </v>
      </c>
      <c r="C3700" s="50" t="str">
        <f>VLOOKUP(A3700,'DATA (2)'!A:G,4,0)</f>
        <v>GI</v>
      </c>
      <c r="D3700" s="51"/>
      <c r="E3700" s="50"/>
      <c r="F3700" s="50">
        <f>VLOOKUP(A3700,'DATA (2)'!A:G,5,0)</f>
        <v>1305.06</v>
      </c>
      <c r="G3700" s="50">
        <f>IFERROR(F3700*(1-VLOOKUP(C3700,ГОЛОВНА!K:L,2,0)), "-")</f>
        <v>1305.06</v>
      </c>
    </row>
    <row r="3701" spans="1:7" x14ac:dyDescent="0.3">
      <c r="A3701" s="80">
        <v>96520675</v>
      </c>
      <c r="B3701" s="53" t="str">
        <f>VLOOKUP(A3701,'DATA (2)'!A:G,2,0)</f>
        <v xml:space="preserve">Верт. насос CRN1-23 A-CA-A-E-HQQE 3x23  </v>
      </c>
      <c r="C3701" s="50" t="str">
        <f>VLOOKUP(A3701,'DATA (2)'!A:G,4,0)</f>
        <v>GI</v>
      </c>
      <c r="D3701" s="51"/>
      <c r="E3701" s="50"/>
      <c r="F3701" s="50">
        <f>VLOOKUP(A3701,'DATA (2)'!A:G,5,0)</f>
        <v>1186.74</v>
      </c>
      <c r="G3701" s="50">
        <f>IFERROR(F3701*(1-VLOOKUP(C3701,ГОЛОВНА!K:L,2,0)), "-")</f>
        <v>1186.74</v>
      </c>
    </row>
    <row r="3702" spans="1:7" x14ac:dyDescent="0.3">
      <c r="A3702" s="80">
        <v>96558710</v>
      </c>
      <c r="B3702" s="53" t="str">
        <f>VLOOKUP(A3702,'DATA (2)'!A:G,2,0)</f>
        <v xml:space="preserve">Верт. насос CRN1-23 A-CA-A-E-HQQE 3x40  </v>
      </c>
      <c r="C3702" s="50" t="str">
        <f>VLOOKUP(A3702,'DATA (2)'!A:G,4,0)</f>
        <v>GI</v>
      </c>
      <c r="D3702" s="51"/>
      <c r="E3702" s="50"/>
      <c r="F3702" s="50">
        <f>VLOOKUP(A3702,'DATA (2)'!A:G,5,0)</f>
        <v>1186.74</v>
      </c>
      <c r="G3702" s="50">
        <f>IFERROR(F3702*(1-VLOOKUP(C3702,ГОЛОВНА!K:L,2,0)), "-")</f>
        <v>1186.74</v>
      </c>
    </row>
    <row r="3703" spans="1:7" x14ac:dyDescent="0.3">
      <c r="A3703" s="80">
        <v>96557799</v>
      </c>
      <c r="B3703" s="53" t="str">
        <f>VLOOKUP(A3703,'DATA (2)'!A:G,2,0)</f>
        <v xml:space="preserve">Верт. насос CRN1-23 A-CA-A-V-HQQV 1x22  </v>
      </c>
      <c r="C3703" s="50" t="str">
        <f>VLOOKUP(A3703,'DATA (2)'!A:G,4,0)</f>
        <v>GI</v>
      </c>
      <c r="D3703" s="51"/>
      <c r="E3703" s="50"/>
      <c r="F3703" s="50">
        <f>VLOOKUP(A3703,'DATA (2)'!A:G,5,0)</f>
        <v>1323.07</v>
      </c>
      <c r="G3703" s="50">
        <f>IFERROR(F3703*(1-VLOOKUP(C3703,ГОЛОВНА!K:L,2,0)), "-")</f>
        <v>1323.07</v>
      </c>
    </row>
    <row r="3704" spans="1:7" x14ac:dyDescent="0.3">
      <c r="A3704" s="80">
        <v>96520654</v>
      </c>
      <c r="B3704" s="53" t="str">
        <f>VLOOKUP(A3704,'DATA (2)'!A:G,2,0)</f>
        <v xml:space="preserve">Верт. насос CRN1-23 A-CA-A-V-HQQV 3x23  </v>
      </c>
      <c r="C3704" s="50" t="str">
        <f>VLOOKUP(A3704,'DATA (2)'!A:G,4,0)</f>
        <v>GI</v>
      </c>
      <c r="D3704" s="51"/>
      <c r="E3704" s="50"/>
      <c r="F3704" s="50">
        <f>VLOOKUP(A3704,'DATA (2)'!A:G,5,0)</f>
        <v>1204.74</v>
      </c>
      <c r="G3704" s="50">
        <f>IFERROR(F3704*(1-VLOOKUP(C3704,ГОЛОВНА!K:L,2,0)), "-")</f>
        <v>1204.74</v>
      </c>
    </row>
    <row r="3705" spans="1:7" x14ac:dyDescent="0.3">
      <c r="A3705" s="80">
        <v>96558743</v>
      </c>
      <c r="B3705" s="53" t="str">
        <f>VLOOKUP(A3705,'DATA (2)'!A:G,2,0)</f>
        <v xml:space="preserve">Верт. насос CRN1-23 A-CA-A-V-HQQV 3x40  </v>
      </c>
      <c r="C3705" s="50" t="str">
        <f>VLOOKUP(A3705,'DATA (2)'!A:G,4,0)</f>
        <v>GI</v>
      </c>
      <c r="D3705" s="51"/>
      <c r="E3705" s="50"/>
      <c r="F3705" s="50">
        <f>VLOOKUP(A3705,'DATA (2)'!A:G,5,0)</f>
        <v>1204.74</v>
      </c>
      <c r="G3705" s="50">
        <f>IFERROR(F3705*(1-VLOOKUP(C3705,ГОЛОВНА!K:L,2,0)), "-")</f>
        <v>1204.74</v>
      </c>
    </row>
    <row r="3706" spans="1:7" x14ac:dyDescent="0.3">
      <c r="A3706" s="80">
        <v>96557729</v>
      </c>
      <c r="B3706" s="53" t="str">
        <f>VLOOKUP(A3706,'DATA (2)'!A:G,2,0)</f>
        <v xml:space="preserve">Верт. насос CRN1-23 A-FGJ-A-E-HQQE 1x2  </v>
      </c>
      <c r="C3706" s="50" t="str">
        <f>VLOOKUP(A3706,'DATA (2)'!A:G,4,0)</f>
        <v>GI</v>
      </c>
      <c r="D3706" s="51"/>
      <c r="E3706" s="50"/>
      <c r="F3706" s="50">
        <f>VLOOKUP(A3706,'DATA (2)'!A:G,5,0)</f>
        <v>1357.16</v>
      </c>
      <c r="G3706" s="50">
        <f>IFERROR(F3706*(1-VLOOKUP(C3706,ГОЛОВНА!K:L,2,0)), "-")</f>
        <v>1357.16</v>
      </c>
    </row>
    <row r="3707" spans="1:7" x14ac:dyDescent="0.3">
      <c r="A3707" s="80">
        <v>96516414</v>
      </c>
      <c r="B3707" s="53" t="str">
        <f>VLOOKUP(A3707,'DATA (2)'!A:G,2,0)</f>
        <v xml:space="preserve">Верт. насос CRN1-23 A-FGJ-A-E-HQQE 3x2  </v>
      </c>
      <c r="C3707" s="50" t="str">
        <f>VLOOKUP(A3707,'DATA (2)'!A:G,4,0)</f>
        <v>GI</v>
      </c>
      <c r="D3707" s="51"/>
      <c r="E3707" s="50"/>
      <c r="F3707" s="50">
        <f>VLOOKUP(A3707,'DATA (2)'!A:G,5,0)</f>
        <v>1238.8399999999999</v>
      </c>
      <c r="G3707" s="50">
        <f>IFERROR(F3707*(1-VLOOKUP(C3707,ГОЛОВНА!K:L,2,0)), "-")</f>
        <v>1238.8399999999999</v>
      </c>
    </row>
    <row r="3708" spans="1:7" x14ac:dyDescent="0.3">
      <c r="A3708" s="80">
        <v>96559422</v>
      </c>
      <c r="B3708" s="53" t="str">
        <f>VLOOKUP(A3708,'DATA (2)'!A:G,2,0)</f>
        <v xml:space="preserve">Верт. насос CRN1-23 A-FGJ-A-E-HQQE 3x4  </v>
      </c>
      <c r="C3708" s="50" t="str">
        <f>VLOOKUP(A3708,'DATA (2)'!A:G,4,0)</f>
        <v>GI</v>
      </c>
      <c r="D3708" s="51"/>
      <c r="E3708" s="50"/>
      <c r="F3708" s="50">
        <f>VLOOKUP(A3708,'DATA (2)'!A:G,5,0)</f>
        <v>1238.8399999999999</v>
      </c>
      <c r="G3708" s="50">
        <f>IFERROR(F3708*(1-VLOOKUP(C3708,ГОЛОВНА!K:L,2,0)), "-")</f>
        <v>1238.8399999999999</v>
      </c>
    </row>
    <row r="3709" spans="1:7" x14ac:dyDescent="0.3">
      <c r="A3709" s="80">
        <v>96530879</v>
      </c>
      <c r="B3709" s="53" t="str">
        <f>VLOOKUP(A3709,'DATA (2)'!A:G,2,0)</f>
        <v xml:space="preserve">Верт. насос CRN1-23 A-FGJ-A-V-HQQV 1x2  </v>
      </c>
      <c r="C3709" s="50" t="str">
        <f>VLOOKUP(A3709,'DATA (2)'!A:G,4,0)</f>
        <v>GI</v>
      </c>
      <c r="D3709" s="51"/>
      <c r="E3709" s="50"/>
      <c r="F3709" s="50">
        <f>VLOOKUP(A3709,'DATA (2)'!A:G,5,0)</f>
        <v>1375.17</v>
      </c>
      <c r="G3709" s="50">
        <f>IFERROR(F3709*(1-VLOOKUP(C3709,ГОЛОВНА!K:L,2,0)), "-")</f>
        <v>1375.17</v>
      </c>
    </row>
    <row r="3710" spans="1:7" x14ac:dyDescent="0.3">
      <c r="A3710" s="80">
        <v>96516436</v>
      </c>
      <c r="B3710" s="53" t="str">
        <f>VLOOKUP(A3710,'DATA (2)'!A:G,2,0)</f>
        <v xml:space="preserve">Верт. насос CRN1-23 A-FGJ-A-V-HQQV 3x2  </v>
      </c>
      <c r="C3710" s="50" t="str">
        <f>VLOOKUP(A3710,'DATA (2)'!A:G,4,0)</f>
        <v>GI</v>
      </c>
      <c r="D3710" s="51"/>
      <c r="E3710" s="50"/>
      <c r="F3710" s="50">
        <f>VLOOKUP(A3710,'DATA (2)'!A:G,5,0)</f>
        <v>1256.8499999999999</v>
      </c>
      <c r="G3710" s="50">
        <f>IFERROR(F3710*(1-VLOOKUP(C3710,ГОЛОВНА!K:L,2,0)), "-")</f>
        <v>1256.8499999999999</v>
      </c>
    </row>
    <row r="3711" spans="1:7" x14ac:dyDescent="0.3">
      <c r="A3711" s="80">
        <v>96559709</v>
      </c>
      <c r="B3711" s="53" t="str">
        <f>VLOOKUP(A3711,'DATA (2)'!A:G,2,0)</f>
        <v xml:space="preserve">Верт. насос CRN1-23 A-FGJ-A-V-HQQV 3x4  </v>
      </c>
      <c r="C3711" s="50" t="str">
        <f>VLOOKUP(A3711,'DATA (2)'!A:G,4,0)</f>
        <v>GI</v>
      </c>
      <c r="D3711" s="51"/>
      <c r="E3711" s="50"/>
      <c r="F3711" s="50">
        <f>VLOOKUP(A3711,'DATA (2)'!A:G,5,0)</f>
        <v>1256.8499999999999</v>
      </c>
      <c r="G3711" s="50">
        <f>IFERROR(F3711*(1-VLOOKUP(C3711,ГОЛОВНА!K:L,2,0)), "-")</f>
        <v>1256.8499999999999</v>
      </c>
    </row>
    <row r="3712" spans="1:7" x14ac:dyDescent="0.3">
      <c r="A3712" s="80">
        <v>96516501</v>
      </c>
      <c r="B3712" s="53" t="str">
        <f>VLOOKUP(A3712,'DATA (2)'!A:G,2,0)</f>
        <v xml:space="preserve">Верт. насос CRN1-23 A-P-A-E-HQQE 3x230  </v>
      </c>
      <c r="C3712" s="50" t="str">
        <f>VLOOKUP(A3712,'DATA (2)'!A:G,4,0)</f>
        <v>GI</v>
      </c>
      <c r="D3712" s="51"/>
      <c r="E3712" s="50"/>
      <c r="F3712" s="50">
        <f>VLOOKUP(A3712,'DATA (2)'!A:G,5,0)</f>
        <v>1186.74</v>
      </c>
      <c r="G3712" s="50">
        <f>IFERROR(F3712*(1-VLOOKUP(C3712,ГОЛОВНА!K:L,2,0)), "-")</f>
        <v>1186.74</v>
      </c>
    </row>
    <row r="3713" spans="1:7" x14ac:dyDescent="0.3">
      <c r="A3713" s="80">
        <v>96559852</v>
      </c>
      <c r="B3713" s="53" t="str">
        <f>VLOOKUP(A3713,'DATA (2)'!A:G,2,0)</f>
        <v xml:space="preserve">Верт. насос CRN1-23 A-P-A-E-HQQE 3x400  </v>
      </c>
      <c r="C3713" s="50" t="str">
        <f>VLOOKUP(A3713,'DATA (2)'!A:G,4,0)</f>
        <v>GI</v>
      </c>
      <c r="D3713" s="51"/>
      <c r="E3713" s="50"/>
      <c r="F3713" s="50">
        <f>VLOOKUP(A3713,'DATA (2)'!A:G,5,0)</f>
        <v>1186.74</v>
      </c>
      <c r="G3713" s="50">
        <f>IFERROR(F3713*(1-VLOOKUP(C3713,ГОЛОВНА!K:L,2,0)), "-")</f>
        <v>1186.74</v>
      </c>
    </row>
    <row r="3714" spans="1:7" x14ac:dyDescent="0.3">
      <c r="A3714" s="80">
        <v>96516524</v>
      </c>
      <c r="B3714" s="53" t="str">
        <f>VLOOKUP(A3714,'DATA (2)'!A:G,2,0)</f>
        <v xml:space="preserve">Верт. насос CRN1-23 A-P-A-V-HQQV 3x230  </v>
      </c>
      <c r="C3714" s="50" t="str">
        <f>VLOOKUP(A3714,'DATA (2)'!A:G,4,0)</f>
        <v>GI</v>
      </c>
      <c r="D3714" s="51"/>
      <c r="E3714" s="50"/>
      <c r="F3714" s="50">
        <f>VLOOKUP(A3714,'DATA (2)'!A:G,5,0)</f>
        <v>1204.74</v>
      </c>
      <c r="G3714" s="50">
        <f>IFERROR(F3714*(1-VLOOKUP(C3714,ГОЛОВНА!K:L,2,0)), "-")</f>
        <v>1204.74</v>
      </c>
    </row>
    <row r="3715" spans="1:7" x14ac:dyDescent="0.3">
      <c r="A3715" s="80">
        <v>96559746</v>
      </c>
      <c r="B3715" s="53" t="str">
        <f>VLOOKUP(A3715,'DATA (2)'!A:G,2,0)</f>
        <v xml:space="preserve">Верт. насос CRN1-23 A-P-A-V-HQQV 3x400  </v>
      </c>
      <c r="C3715" s="50" t="str">
        <f>VLOOKUP(A3715,'DATA (2)'!A:G,4,0)</f>
        <v>GI</v>
      </c>
      <c r="D3715" s="51"/>
      <c r="E3715" s="50"/>
      <c r="F3715" s="50">
        <f>VLOOKUP(A3715,'DATA (2)'!A:G,5,0)</f>
        <v>1204.74</v>
      </c>
      <c r="G3715" s="50">
        <f>IFERROR(F3715*(1-VLOOKUP(C3715,ГОЛОВНА!K:L,2,0)), "-")</f>
        <v>1204.74</v>
      </c>
    </row>
    <row r="3716" spans="1:7" x14ac:dyDescent="0.3">
      <c r="A3716" s="80">
        <v>96557791</v>
      </c>
      <c r="B3716" s="53" t="str">
        <f>VLOOKUP(A3716,'DATA (2)'!A:G,2,0)</f>
        <v xml:space="preserve">Верт. насос CRN1-25 A-CA-A-E-HQQE 1x22  </v>
      </c>
      <c r="C3716" s="50" t="str">
        <f>VLOOKUP(A3716,'DATA (2)'!A:G,4,0)</f>
        <v>GI</v>
      </c>
      <c r="D3716" s="51"/>
      <c r="E3716" s="50"/>
      <c r="F3716" s="50">
        <f>VLOOKUP(A3716,'DATA (2)'!A:G,5,0)</f>
        <v>1483.95</v>
      </c>
      <c r="G3716" s="50">
        <f>IFERROR(F3716*(1-VLOOKUP(C3716,ГОЛОВНА!K:L,2,0)), "-")</f>
        <v>1483.95</v>
      </c>
    </row>
    <row r="3717" spans="1:7" x14ac:dyDescent="0.3">
      <c r="A3717" s="80">
        <v>96520676</v>
      </c>
      <c r="B3717" s="53" t="str">
        <f>VLOOKUP(A3717,'DATA (2)'!A:G,2,0)</f>
        <v xml:space="preserve">Верт.насос  CRN1-25 A-CA-A-E-HQQE 3x23  </v>
      </c>
      <c r="C3717" s="50" t="str">
        <f>VLOOKUP(A3717,'DATA (2)'!A:G,4,0)</f>
        <v>GI</v>
      </c>
      <c r="D3717" s="51"/>
      <c r="E3717" s="50"/>
      <c r="F3717" s="50">
        <f>VLOOKUP(A3717,'DATA (2)'!A:G,5,0)</f>
        <v>1325.54</v>
      </c>
      <c r="G3717" s="50">
        <f>IFERROR(F3717*(1-VLOOKUP(C3717,ГОЛОВНА!K:L,2,0)), "-")</f>
        <v>1325.54</v>
      </c>
    </row>
    <row r="3718" spans="1:7" x14ac:dyDescent="0.3">
      <c r="A3718" s="80">
        <v>96558711</v>
      </c>
      <c r="B3718" s="53" t="str">
        <f>VLOOKUP(A3718,'DATA (2)'!A:G,2,0)</f>
        <v xml:space="preserve">Верт.насос  CRN1-25 A-CA-A-E-HQQE 3x40  </v>
      </c>
      <c r="C3718" s="50" t="str">
        <f>VLOOKUP(A3718,'DATA (2)'!A:G,4,0)</f>
        <v>GI</v>
      </c>
      <c r="D3718" s="51"/>
      <c r="E3718" s="50"/>
      <c r="F3718" s="50">
        <f>VLOOKUP(A3718,'DATA (2)'!A:G,5,0)</f>
        <v>1325.54</v>
      </c>
      <c r="G3718" s="50">
        <f>IFERROR(F3718*(1-VLOOKUP(C3718,ГОЛОВНА!K:L,2,0)), "-")</f>
        <v>1325.54</v>
      </c>
    </row>
    <row r="3719" spans="1:7" x14ac:dyDescent="0.3">
      <c r="A3719" s="80">
        <v>96557810</v>
      </c>
      <c r="B3719" s="53" t="str">
        <f>VLOOKUP(A3719,'DATA (2)'!A:G,2,0)</f>
        <v xml:space="preserve">Верт. насос CRN1-25 A-CA-A-V-HQQV 1x22  </v>
      </c>
      <c r="C3719" s="50" t="str">
        <f>VLOOKUP(A3719,'DATA (2)'!A:G,4,0)</f>
        <v>GI</v>
      </c>
      <c r="D3719" s="51"/>
      <c r="E3719" s="50"/>
      <c r="F3719" s="50">
        <f>VLOOKUP(A3719,'DATA (2)'!A:G,5,0)</f>
        <v>1501.97</v>
      </c>
      <c r="G3719" s="50">
        <f>IFERROR(F3719*(1-VLOOKUP(C3719,ГОЛОВНА!K:L,2,0)), "-")</f>
        <v>1501.97</v>
      </c>
    </row>
    <row r="3720" spans="1:7" x14ac:dyDescent="0.3">
      <c r="A3720" s="80">
        <v>96520655</v>
      </c>
      <c r="B3720" s="53" t="str">
        <f>VLOOKUP(A3720,'DATA (2)'!A:G,2,0)</f>
        <v xml:space="preserve">Верт.насос  CRN1-25 A-CA-A-V-HQQV 3x23  </v>
      </c>
      <c r="C3720" s="50" t="str">
        <f>VLOOKUP(A3720,'DATA (2)'!A:G,4,0)</f>
        <v>GI</v>
      </c>
      <c r="D3720" s="51"/>
      <c r="E3720" s="50"/>
      <c r="F3720" s="50">
        <f>VLOOKUP(A3720,'DATA (2)'!A:G,5,0)</f>
        <v>1343.56</v>
      </c>
      <c r="G3720" s="50">
        <f>IFERROR(F3720*(1-VLOOKUP(C3720,ГОЛОВНА!K:L,2,0)), "-")</f>
        <v>1343.56</v>
      </c>
    </row>
    <row r="3721" spans="1:7" x14ac:dyDescent="0.3">
      <c r="A3721" s="80">
        <v>96558744</v>
      </c>
      <c r="B3721" s="53" t="str">
        <f>VLOOKUP(A3721,'DATA (2)'!A:G,2,0)</f>
        <v xml:space="preserve">Верт.насос  CRN1-25 A-CA-A-V-HQQV 3x40  </v>
      </c>
      <c r="C3721" s="50" t="str">
        <f>VLOOKUP(A3721,'DATA (2)'!A:G,4,0)</f>
        <v>GI</v>
      </c>
      <c r="D3721" s="51"/>
      <c r="E3721" s="50"/>
      <c r="F3721" s="50">
        <f>VLOOKUP(A3721,'DATA (2)'!A:G,5,0)</f>
        <v>1343.56</v>
      </c>
      <c r="G3721" s="50">
        <f>IFERROR(F3721*(1-VLOOKUP(C3721,ГОЛОВНА!K:L,2,0)), "-")</f>
        <v>1343.56</v>
      </c>
    </row>
    <row r="3722" spans="1:7" x14ac:dyDescent="0.3">
      <c r="A3722" s="80">
        <v>96557760</v>
      </c>
      <c r="B3722" s="53" t="str">
        <f>VLOOKUP(A3722,'DATA (2)'!A:G,2,0)</f>
        <v xml:space="preserve">Верт. насос CRN1-25 A-FGJ-A-E-HQQE 1x2  </v>
      </c>
      <c r="C3722" s="50" t="str">
        <f>VLOOKUP(A3722,'DATA (2)'!A:G,4,0)</f>
        <v>GI</v>
      </c>
      <c r="D3722" s="51"/>
      <c r="E3722" s="50"/>
      <c r="F3722" s="50">
        <f>VLOOKUP(A3722,'DATA (2)'!A:G,5,0)</f>
        <v>1536.04</v>
      </c>
      <c r="G3722" s="50">
        <f>IFERROR(F3722*(1-VLOOKUP(C3722,ГОЛОВНА!K:L,2,0)), "-")</f>
        <v>1536.04</v>
      </c>
    </row>
    <row r="3723" spans="1:7" x14ac:dyDescent="0.3">
      <c r="A3723" s="80">
        <v>96516415</v>
      </c>
      <c r="B3723" s="53" t="str">
        <f>VLOOKUP(A3723,'DATA (2)'!A:G,2,0)</f>
        <v xml:space="preserve">CRN1-25 A-FGJ-A-E-HQQE 3x230/400 50HZ   </v>
      </c>
      <c r="C3723" s="50" t="str">
        <f>VLOOKUP(A3723,'DATA (2)'!A:G,4,0)</f>
        <v>GI</v>
      </c>
      <c r="D3723" s="51"/>
      <c r="E3723" s="50"/>
      <c r="F3723" s="50">
        <f>VLOOKUP(A3723,'DATA (2)'!A:G,5,0)</f>
        <v>1377.63</v>
      </c>
      <c r="G3723" s="50">
        <f>IFERROR(F3723*(1-VLOOKUP(C3723,ГОЛОВНА!K:L,2,0)), "-")</f>
        <v>1377.63</v>
      </c>
    </row>
    <row r="3724" spans="1:7" x14ac:dyDescent="0.3">
      <c r="A3724" s="80">
        <v>96559423</v>
      </c>
      <c r="B3724" s="53" t="str">
        <f>VLOOKUP(A3724,'DATA (2)'!A:G,2,0)</f>
        <v xml:space="preserve">Верт.насос  CRN1-25 A-FGJ-A-E-HQQE 3x4  </v>
      </c>
      <c r="C3724" s="50" t="str">
        <f>VLOOKUP(A3724,'DATA (2)'!A:G,4,0)</f>
        <v>GI</v>
      </c>
      <c r="D3724" s="51"/>
      <c r="E3724" s="50"/>
      <c r="F3724" s="50">
        <f>VLOOKUP(A3724,'DATA (2)'!A:G,5,0)</f>
        <v>1377.63</v>
      </c>
      <c r="G3724" s="50">
        <f>IFERROR(F3724*(1-VLOOKUP(C3724,ГОЛОВНА!K:L,2,0)), "-")</f>
        <v>1377.63</v>
      </c>
    </row>
    <row r="3725" spans="1:7" x14ac:dyDescent="0.3">
      <c r="A3725" s="80">
        <v>96534237</v>
      </c>
      <c r="B3725" s="53" t="str">
        <f>VLOOKUP(A3725,'DATA (2)'!A:G,2,0)</f>
        <v xml:space="preserve">Верт. насос CRN1-25 A-FGJ-A-V-HQQV 1x2  </v>
      </c>
      <c r="C3725" s="50" t="str">
        <f>VLOOKUP(A3725,'DATA (2)'!A:G,4,0)</f>
        <v>GI</v>
      </c>
      <c r="D3725" s="51"/>
      <c r="E3725" s="50"/>
      <c r="F3725" s="50">
        <f>VLOOKUP(A3725,'DATA (2)'!A:G,5,0)</f>
        <v>1554.07</v>
      </c>
      <c r="G3725" s="50">
        <f>IFERROR(F3725*(1-VLOOKUP(C3725,ГОЛОВНА!K:L,2,0)), "-")</f>
        <v>1554.07</v>
      </c>
    </row>
    <row r="3726" spans="1:7" x14ac:dyDescent="0.3">
      <c r="A3726" s="80">
        <v>96516437</v>
      </c>
      <c r="B3726" s="53" t="str">
        <f>VLOOKUP(A3726,'DATA (2)'!A:G,2,0)</f>
        <v xml:space="preserve">Верт.насос  CRN1-25 A-FGJ-A-V-HQQV 3x2  </v>
      </c>
      <c r="C3726" s="50" t="str">
        <f>VLOOKUP(A3726,'DATA (2)'!A:G,4,0)</f>
        <v>GI</v>
      </c>
      <c r="D3726" s="51"/>
      <c r="E3726" s="50"/>
      <c r="F3726" s="50">
        <f>VLOOKUP(A3726,'DATA (2)'!A:G,5,0)</f>
        <v>1395.66</v>
      </c>
      <c r="G3726" s="50">
        <f>IFERROR(F3726*(1-VLOOKUP(C3726,ГОЛОВНА!K:L,2,0)), "-")</f>
        <v>1395.66</v>
      </c>
    </row>
    <row r="3727" spans="1:7" x14ac:dyDescent="0.3">
      <c r="A3727" s="80">
        <v>96559711</v>
      </c>
      <c r="B3727" s="53" t="str">
        <f>VLOOKUP(A3727,'DATA (2)'!A:G,2,0)</f>
        <v xml:space="preserve">Верт.насос  CRN1-25 A-FGJ-A-V-HQQV 3x4  </v>
      </c>
      <c r="C3727" s="50" t="str">
        <f>VLOOKUP(A3727,'DATA (2)'!A:G,4,0)</f>
        <v>GI</v>
      </c>
      <c r="D3727" s="51"/>
      <c r="E3727" s="50"/>
      <c r="F3727" s="50">
        <f>VLOOKUP(A3727,'DATA (2)'!A:G,5,0)</f>
        <v>1395.66</v>
      </c>
      <c r="G3727" s="50">
        <f>IFERROR(F3727*(1-VLOOKUP(C3727,ГОЛОВНА!K:L,2,0)), "-")</f>
        <v>1395.66</v>
      </c>
    </row>
    <row r="3728" spans="1:7" x14ac:dyDescent="0.3">
      <c r="A3728" s="80">
        <v>96516503</v>
      </c>
      <c r="B3728" s="53" t="str">
        <f>VLOOKUP(A3728,'DATA (2)'!A:G,2,0)</f>
        <v xml:space="preserve">Верт.насос  CRN1-25 A-P-A-E-HQQE 3x230  </v>
      </c>
      <c r="C3728" s="50" t="str">
        <f>VLOOKUP(A3728,'DATA (2)'!A:G,4,0)</f>
        <v>GI</v>
      </c>
      <c r="D3728" s="51"/>
      <c r="E3728" s="50"/>
      <c r="F3728" s="50">
        <f>VLOOKUP(A3728,'DATA (2)'!A:G,5,0)</f>
        <v>1325.54</v>
      </c>
      <c r="G3728" s="50">
        <f>IFERROR(F3728*(1-VLOOKUP(C3728,ГОЛОВНА!K:L,2,0)), "-")</f>
        <v>1325.54</v>
      </c>
    </row>
    <row r="3729" spans="1:7" x14ac:dyDescent="0.3">
      <c r="A3729" s="80">
        <v>96559853</v>
      </c>
      <c r="B3729" s="53" t="str">
        <f>VLOOKUP(A3729,'DATA (2)'!A:G,2,0)</f>
        <v xml:space="preserve">Верт.насос  CRN1-25 A-P-A-E-HQQE 3x400  </v>
      </c>
      <c r="C3729" s="50" t="str">
        <f>VLOOKUP(A3729,'DATA (2)'!A:G,4,0)</f>
        <v>GI</v>
      </c>
      <c r="D3729" s="51"/>
      <c r="E3729" s="50"/>
      <c r="F3729" s="50">
        <f>VLOOKUP(A3729,'DATA (2)'!A:G,5,0)</f>
        <v>1325.54</v>
      </c>
      <c r="G3729" s="50">
        <f>IFERROR(F3729*(1-VLOOKUP(C3729,ГОЛОВНА!K:L,2,0)), "-")</f>
        <v>1325.54</v>
      </c>
    </row>
    <row r="3730" spans="1:7" x14ac:dyDescent="0.3">
      <c r="A3730" s="80">
        <v>96557772</v>
      </c>
      <c r="B3730" s="53" t="str">
        <f>VLOOKUP(A3730,'DATA (2)'!A:G,2,0)</f>
        <v xml:space="preserve">Верт. насос CRN1-25 A-P-A-V-HQQV 1x220  </v>
      </c>
      <c r="C3730" s="50" t="str">
        <f>VLOOKUP(A3730,'DATA (2)'!A:G,4,0)</f>
        <v>GI</v>
      </c>
      <c r="D3730" s="51"/>
      <c r="E3730" s="50"/>
      <c r="F3730" s="50">
        <f>VLOOKUP(A3730,'DATA (2)'!A:G,5,0)</f>
        <v>1501.97</v>
      </c>
      <c r="G3730" s="50">
        <f>IFERROR(F3730*(1-VLOOKUP(C3730,ГОЛОВНА!K:L,2,0)), "-")</f>
        <v>1501.97</v>
      </c>
    </row>
    <row r="3731" spans="1:7" x14ac:dyDescent="0.3">
      <c r="A3731" s="80">
        <v>96516526</v>
      </c>
      <c r="B3731" s="53" t="str">
        <f>VLOOKUP(A3731,'DATA (2)'!A:G,2,0)</f>
        <v xml:space="preserve">Верт.насос  CRN1-25 A-P-A-V-HQQV 3x230  </v>
      </c>
      <c r="C3731" s="50" t="str">
        <f>VLOOKUP(A3731,'DATA (2)'!A:G,4,0)</f>
        <v>GI</v>
      </c>
      <c r="D3731" s="51"/>
      <c r="E3731" s="50"/>
      <c r="F3731" s="50">
        <f>VLOOKUP(A3731,'DATA (2)'!A:G,5,0)</f>
        <v>1343.56</v>
      </c>
      <c r="G3731" s="50">
        <f>IFERROR(F3731*(1-VLOOKUP(C3731,ГОЛОВНА!K:L,2,0)), "-")</f>
        <v>1343.56</v>
      </c>
    </row>
    <row r="3732" spans="1:7" x14ac:dyDescent="0.3">
      <c r="A3732" s="80">
        <v>96559748</v>
      </c>
      <c r="B3732" s="53" t="str">
        <f>VLOOKUP(A3732,'DATA (2)'!A:G,2,0)</f>
        <v xml:space="preserve">Верт.насос  CRN1-25 A-P-A-V-HQQV 3x400  </v>
      </c>
      <c r="C3732" s="50" t="str">
        <f>VLOOKUP(A3732,'DATA (2)'!A:G,4,0)</f>
        <v>GI</v>
      </c>
      <c r="D3732" s="51"/>
      <c r="E3732" s="50"/>
      <c r="F3732" s="50">
        <f>VLOOKUP(A3732,'DATA (2)'!A:G,5,0)</f>
        <v>1343.56</v>
      </c>
      <c r="G3732" s="50">
        <f>IFERROR(F3732*(1-VLOOKUP(C3732,ГОЛОВНА!K:L,2,0)), "-")</f>
        <v>1343.56</v>
      </c>
    </row>
    <row r="3733" spans="1:7" x14ac:dyDescent="0.3">
      <c r="A3733" s="80">
        <v>96557792</v>
      </c>
      <c r="B3733" s="53" t="str">
        <f>VLOOKUP(A3733,'DATA (2)'!A:G,2,0)</f>
        <v xml:space="preserve">Верт. насос CRN1-27 A-CA-A-E-HQQE 1x22  </v>
      </c>
      <c r="C3733" s="50" t="str">
        <f>VLOOKUP(A3733,'DATA (2)'!A:G,4,0)</f>
        <v>GI</v>
      </c>
      <c r="D3733" s="51"/>
      <c r="E3733" s="50"/>
      <c r="F3733" s="50">
        <f>VLOOKUP(A3733,'DATA (2)'!A:G,5,0)</f>
        <v>1547.34</v>
      </c>
      <c r="G3733" s="50">
        <f>IFERROR(F3733*(1-VLOOKUP(C3733,ГОЛОВНА!K:L,2,0)), "-")</f>
        <v>1547.34</v>
      </c>
    </row>
    <row r="3734" spans="1:7" x14ac:dyDescent="0.3">
      <c r="A3734" s="80">
        <v>96520677</v>
      </c>
      <c r="B3734" s="53" t="str">
        <f>VLOOKUP(A3734,'DATA (2)'!A:G,2,0)</f>
        <v xml:space="preserve">Верт.насос  CRN1-27 A-CA-A-E-HQQE 3x23  </v>
      </c>
      <c r="C3734" s="50" t="str">
        <f>VLOOKUP(A3734,'DATA (2)'!A:G,4,0)</f>
        <v>GI</v>
      </c>
      <c r="D3734" s="51"/>
      <c r="E3734" s="50"/>
      <c r="F3734" s="50">
        <f>VLOOKUP(A3734,'DATA (2)'!A:G,5,0)</f>
        <v>1388.95</v>
      </c>
      <c r="G3734" s="50">
        <f>IFERROR(F3734*(1-VLOOKUP(C3734,ГОЛОВНА!K:L,2,0)), "-")</f>
        <v>1388.95</v>
      </c>
    </row>
    <row r="3735" spans="1:7" x14ac:dyDescent="0.3">
      <c r="A3735" s="80">
        <v>96558712</v>
      </c>
      <c r="B3735" s="53" t="str">
        <f>VLOOKUP(A3735,'DATA (2)'!A:G,2,0)</f>
        <v xml:space="preserve">Верт.насос  CRN1-27 A-CA-A-E-HQQE 3x40  </v>
      </c>
      <c r="C3735" s="50" t="str">
        <f>VLOOKUP(A3735,'DATA (2)'!A:G,4,0)</f>
        <v>GI</v>
      </c>
      <c r="D3735" s="51"/>
      <c r="E3735" s="50"/>
      <c r="F3735" s="50">
        <f>VLOOKUP(A3735,'DATA (2)'!A:G,5,0)</f>
        <v>1388.95</v>
      </c>
      <c r="G3735" s="50">
        <f>IFERROR(F3735*(1-VLOOKUP(C3735,ГОЛОВНА!K:L,2,0)), "-")</f>
        <v>1388.95</v>
      </c>
    </row>
    <row r="3736" spans="1:7" x14ac:dyDescent="0.3">
      <c r="A3736" s="80">
        <v>96557811</v>
      </c>
      <c r="B3736" s="53" t="str">
        <f>VLOOKUP(A3736,'DATA (2)'!A:G,2,0)</f>
        <v xml:space="preserve">Верт. насос CRN1-27 A-CA-A-V-HQQV 1x22  </v>
      </c>
      <c r="C3736" s="50" t="str">
        <f>VLOOKUP(A3736,'DATA (2)'!A:G,4,0)</f>
        <v>GI</v>
      </c>
      <c r="D3736" s="51"/>
      <c r="E3736" s="50"/>
      <c r="F3736" s="50">
        <f>VLOOKUP(A3736,'DATA (2)'!A:G,5,0)</f>
        <v>1565.37</v>
      </c>
      <c r="G3736" s="50">
        <f>IFERROR(F3736*(1-VLOOKUP(C3736,ГОЛОВНА!K:L,2,0)), "-")</f>
        <v>1565.37</v>
      </c>
    </row>
    <row r="3737" spans="1:7" x14ac:dyDescent="0.3">
      <c r="A3737" s="80">
        <v>96520656</v>
      </c>
      <c r="B3737" s="53" t="str">
        <f>VLOOKUP(A3737,'DATA (2)'!A:G,2,0)</f>
        <v xml:space="preserve">Верт.насос  CRN1-27 A-CA-A-V-HQQV 3x23  </v>
      </c>
      <c r="C3737" s="50" t="str">
        <f>VLOOKUP(A3737,'DATA (2)'!A:G,4,0)</f>
        <v>GI</v>
      </c>
      <c r="D3737" s="51"/>
      <c r="E3737" s="50"/>
      <c r="F3737" s="50">
        <f>VLOOKUP(A3737,'DATA (2)'!A:G,5,0)</f>
        <v>1406.95</v>
      </c>
      <c r="G3737" s="50">
        <f>IFERROR(F3737*(1-VLOOKUP(C3737,ГОЛОВНА!K:L,2,0)), "-")</f>
        <v>1406.95</v>
      </c>
    </row>
    <row r="3738" spans="1:7" x14ac:dyDescent="0.3">
      <c r="A3738" s="80">
        <v>96558746</v>
      </c>
      <c r="B3738" s="53" t="str">
        <f>VLOOKUP(A3738,'DATA (2)'!A:G,2,0)</f>
        <v xml:space="preserve">Верт.насос  CRN1-27 A-CA-A-V-HQQV 3x40  </v>
      </c>
      <c r="C3738" s="50" t="str">
        <f>VLOOKUP(A3738,'DATA (2)'!A:G,4,0)</f>
        <v>GI</v>
      </c>
      <c r="D3738" s="51"/>
      <c r="E3738" s="50"/>
      <c r="F3738" s="50">
        <f>VLOOKUP(A3738,'DATA (2)'!A:G,5,0)</f>
        <v>1406.95</v>
      </c>
      <c r="G3738" s="50">
        <f>IFERROR(F3738*(1-VLOOKUP(C3738,ГОЛОВНА!K:L,2,0)), "-")</f>
        <v>1406.95</v>
      </c>
    </row>
    <row r="3739" spans="1:7" x14ac:dyDescent="0.3">
      <c r="A3739" s="80">
        <v>96557762</v>
      </c>
      <c r="B3739" s="53" t="str">
        <f>VLOOKUP(A3739,'DATA (2)'!A:G,2,0)</f>
        <v xml:space="preserve">Верт. насос CRN1-27 A-FGJ-A-E-HQQE 1x2  </v>
      </c>
      <c r="C3739" s="50" t="str">
        <f>VLOOKUP(A3739,'DATA (2)'!A:G,4,0)</f>
        <v>GI</v>
      </c>
      <c r="D3739" s="51"/>
      <c r="E3739" s="50"/>
      <c r="F3739" s="50">
        <f>VLOOKUP(A3739,'DATA (2)'!A:G,5,0)</f>
        <v>1599.44</v>
      </c>
      <c r="G3739" s="50">
        <f>IFERROR(F3739*(1-VLOOKUP(C3739,ГОЛОВНА!K:L,2,0)), "-")</f>
        <v>1599.44</v>
      </c>
    </row>
    <row r="3740" spans="1:7" x14ac:dyDescent="0.3">
      <c r="A3740" s="80">
        <v>96516416</v>
      </c>
      <c r="B3740" s="53" t="str">
        <f>VLOOKUP(A3740,'DATA (2)'!A:G,2,0)</f>
        <v xml:space="preserve">CRN1-27 A-FGJ-A-E-HQQE 3x230/400 50HZ   </v>
      </c>
      <c r="C3740" s="50" t="str">
        <f>VLOOKUP(A3740,'DATA (2)'!A:G,4,0)</f>
        <v>GI</v>
      </c>
      <c r="D3740" s="51"/>
      <c r="E3740" s="50"/>
      <c r="F3740" s="50">
        <f>VLOOKUP(A3740,'DATA (2)'!A:G,5,0)</f>
        <v>1441.03</v>
      </c>
      <c r="G3740" s="50">
        <f>IFERROR(F3740*(1-VLOOKUP(C3740,ГОЛОВНА!K:L,2,0)), "-")</f>
        <v>1441.03</v>
      </c>
    </row>
    <row r="3741" spans="1:7" x14ac:dyDescent="0.3">
      <c r="A3741" s="80">
        <v>96559424</v>
      </c>
      <c r="B3741" s="53" t="str">
        <f>VLOOKUP(A3741,'DATA (2)'!A:G,2,0)</f>
        <v xml:space="preserve">Верт.насос  CRN1-27 A-FGJ-A-E-HQQE 3x4  </v>
      </c>
      <c r="C3741" s="50" t="str">
        <f>VLOOKUP(A3741,'DATA (2)'!A:G,4,0)</f>
        <v>GI</v>
      </c>
      <c r="D3741" s="51"/>
      <c r="E3741" s="50"/>
      <c r="F3741" s="50">
        <f>VLOOKUP(A3741,'DATA (2)'!A:G,5,0)</f>
        <v>1441.03</v>
      </c>
      <c r="G3741" s="50">
        <f>IFERROR(F3741*(1-VLOOKUP(C3741,ГОЛОВНА!K:L,2,0)), "-")</f>
        <v>1441.03</v>
      </c>
    </row>
    <row r="3742" spans="1:7" x14ac:dyDescent="0.3">
      <c r="A3742" s="80">
        <v>96516438</v>
      </c>
      <c r="B3742" s="53" t="str">
        <f>VLOOKUP(A3742,'DATA (2)'!A:G,2,0)</f>
        <v xml:space="preserve">Верт.насос  CRN1-27 A-FGJ-A-V-HQQV 3x2  </v>
      </c>
      <c r="C3742" s="50" t="str">
        <f>VLOOKUP(A3742,'DATA (2)'!A:G,4,0)</f>
        <v>GI</v>
      </c>
      <c r="D3742" s="51"/>
      <c r="E3742" s="50"/>
      <c r="F3742" s="50">
        <f>VLOOKUP(A3742,'DATA (2)'!A:G,5,0)</f>
        <v>1459.05</v>
      </c>
      <c r="G3742" s="50">
        <f>IFERROR(F3742*(1-VLOOKUP(C3742,ГОЛОВНА!K:L,2,0)), "-")</f>
        <v>1459.05</v>
      </c>
    </row>
    <row r="3743" spans="1:7" x14ac:dyDescent="0.3">
      <c r="A3743" s="80">
        <v>96559714</v>
      </c>
      <c r="B3743" s="53" t="str">
        <f>VLOOKUP(A3743,'DATA (2)'!A:G,2,0)</f>
        <v xml:space="preserve">Верт.насос  CRN1-27 A-FGJ-A-V-HQQV 3x4  </v>
      </c>
      <c r="C3743" s="50" t="str">
        <f>VLOOKUP(A3743,'DATA (2)'!A:G,4,0)</f>
        <v>GI</v>
      </c>
      <c r="D3743" s="51"/>
      <c r="E3743" s="50"/>
      <c r="F3743" s="50">
        <f>VLOOKUP(A3743,'DATA (2)'!A:G,5,0)</f>
        <v>1459.05</v>
      </c>
      <c r="G3743" s="50">
        <f>IFERROR(F3743*(1-VLOOKUP(C3743,ГОЛОВНА!K:L,2,0)), "-")</f>
        <v>1459.05</v>
      </c>
    </row>
    <row r="3744" spans="1:7" x14ac:dyDescent="0.3">
      <c r="A3744" s="80">
        <v>96516504</v>
      </c>
      <c r="B3744" s="53" t="str">
        <f>VLOOKUP(A3744,'DATA (2)'!A:G,2,0)</f>
        <v xml:space="preserve">Верт.насос  CRN1-27 A-P-A-E-HQQE 3x230  </v>
      </c>
      <c r="C3744" s="50" t="str">
        <f>VLOOKUP(A3744,'DATA (2)'!A:G,4,0)</f>
        <v>GI</v>
      </c>
      <c r="D3744" s="51"/>
      <c r="E3744" s="50"/>
      <c r="F3744" s="50">
        <f>VLOOKUP(A3744,'DATA (2)'!A:G,5,0)</f>
        <v>1388.95</v>
      </c>
      <c r="G3744" s="50">
        <f>IFERROR(F3744*(1-VLOOKUP(C3744,ГОЛОВНА!K:L,2,0)), "-")</f>
        <v>1388.95</v>
      </c>
    </row>
    <row r="3745" spans="1:7" x14ac:dyDescent="0.3">
      <c r="A3745" s="80">
        <v>96559854</v>
      </c>
      <c r="B3745" s="53" t="str">
        <f>VLOOKUP(A3745,'DATA (2)'!A:G,2,0)</f>
        <v xml:space="preserve">Верт.насос  CRN1-27 A-P-A-E-HQQE 3x400  </v>
      </c>
      <c r="C3745" s="50" t="str">
        <f>VLOOKUP(A3745,'DATA (2)'!A:G,4,0)</f>
        <v>GI</v>
      </c>
      <c r="D3745" s="51"/>
      <c r="E3745" s="50"/>
      <c r="F3745" s="50">
        <f>VLOOKUP(A3745,'DATA (2)'!A:G,5,0)</f>
        <v>1388.95</v>
      </c>
      <c r="G3745" s="50">
        <f>IFERROR(F3745*(1-VLOOKUP(C3745,ГОЛОВНА!K:L,2,0)), "-")</f>
        <v>1388.95</v>
      </c>
    </row>
    <row r="3746" spans="1:7" x14ac:dyDescent="0.3">
      <c r="A3746" s="80">
        <v>96557773</v>
      </c>
      <c r="B3746" s="53" t="str">
        <f>VLOOKUP(A3746,'DATA (2)'!A:G,2,0)</f>
        <v xml:space="preserve">Верт. насос CRN1-27 A-P-A-V-HQQV 1x220  </v>
      </c>
      <c r="C3746" s="50" t="str">
        <f>VLOOKUP(A3746,'DATA (2)'!A:G,4,0)</f>
        <v>GI</v>
      </c>
      <c r="D3746" s="51"/>
      <c r="E3746" s="50"/>
      <c r="F3746" s="50">
        <f>VLOOKUP(A3746,'DATA (2)'!A:G,5,0)</f>
        <v>1565.37</v>
      </c>
      <c r="G3746" s="50">
        <f>IFERROR(F3746*(1-VLOOKUP(C3746,ГОЛОВНА!K:L,2,0)), "-")</f>
        <v>1565.37</v>
      </c>
    </row>
    <row r="3747" spans="1:7" x14ac:dyDescent="0.3">
      <c r="A3747" s="80">
        <v>96516527</v>
      </c>
      <c r="B3747" s="53" t="str">
        <f>VLOOKUP(A3747,'DATA (2)'!A:G,2,0)</f>
        <v xml:space="preserve">Верт.насос  CRN1-27 A-P-A-V-HQQV 3x230  </v>
      </c>
      <c r="C3747" s="50" t="str">
        <f>VLOOKUP(A3747,'DATA (2)'!A:G,4,0)</f>
        <v>GI</v>
      </c>
      <c r="D3747" s="51"/>
      <c r="E3747" s="50"/>
      <c r="F3747" s="50">
        <f>VLOOKUP(A3747,'DATA (2)'!A:G,5,0)</f>
        <v>1406.95</v>
      </c>
      <c r="G3747" s="50">
        <f>IFERROR(F3747*(1-VLOOKUP(C3747,ГОЛОВНА!K:L,2,0)), "-")</f>
        <v>1406.95</v>
      </c>
    </row>
    <row r="3748" spans="1:7" x14ac:dyDescent="0.3">
      <c r="A3748" s="80">
        <v>96559755</v>
      </c>
      <c r="B3748" s="53" t="str">
        <f>VLOOKUP(A3748,'DATA (2)'!A:G,2,0)</f>
        <v xml:space="preserve">Верт.насос  CRN1-27 A-P-A-V-HQQV 3x400  </v>
      </c>
      <c r="C3748" s="50" t="str">
        <f>VLOOKUP(A3748,'DATA (2)'!A:G,4,0)</f>
        <v>GI</v>
      </c>
      <c r="D3748" s="51"/>
      <c r="E3748" s="50"/>
      <c r="F3748" s="50">
        <f>VLOOKUP(A3748,'DATA (2)'!A:G,5,0)</f>
        <v>1406.95</v>
      </c>
      <c r="G3748" s="50">
        <f>IFERROR(F3748*(1-VLOOKUP(C3748,ГОЛОВНА!K:L,2,0)), "-")</f>
        <v>1406.95</v>
      </c>
    </row>
    <row r="3749" spans="1:7" x14ac:dyDescent="0.3">
      <c r="A3749" s="80">
        <v>96557487</v>
      </c>
      <c r="B3749" s="53" t="str">
        <f>VLOOKUP(A3749,'DATA (2)'!A:G,2,0)</f>
        <v xml:space="preserve">Верт. насос CRN1-3 A-CA-A-E-HQQE 1x220  </v>
      </c>
      <c r="C3749" s="50" t="str">
        <f>VLOOKUP(A3749,'DATA (2)'!A:G,4,0)</f>
        <v>GI</v>
      </c>
      <c r="D3749" s="51"/>
      <c r="E3749" s="50"/>
      <c r="F3749" s="50">
        <f>VLOOKUP(A3749,'DATA (2)'!A:G,5,0)</f>
        <v>639.29</v>
      </c>
      <c r="G3749" s="50">
        <f>IFERROR(F3749*(1-VLOOKUP(C3749,ГОЛОВНА!K:L,2,0)), "-")</f>
        <v>639.29</v>
      </c>
    </row>
    <row r="3750" spans="1:7" x14ac:dyDescent="0.3">
      <c r="A3750" s="80">
        <v>96520659</v>
      </c>
      <c r="B3750" s="53" t="str">
        <f>VLOOKUP(A3750,'DATA (2)'!A:G,2,0)</f>
        <v xml:space="preserve">Верт.насос  CRN1-3 A-CA-A-E-HQQE 3x230  </v>
      </c>
      <c r="C3750" s="50" t="str">
        <f>VLOOKUP(A3750,'DATA (2)'!A:G,4,0)</f>
        <v>GI</v>
      </c>
      <c r="D3750" s="51"/>
      <c r="E3750" s="50"/>
      <c r="F3750" s="50">
        <f>VLOOKUP(A3750,'DATA (2)'!A:G,5,0)</f>
        <v>611.20000000000005</v>
      </c>
      <c r="G3750" s="50">
        <f>IFERROR(F3750*(1-VLOOKUP(C3750,ГОЛОВНА!K:L,2,0)), "-")</f>
        <v>611.20000000000005</v>
      </c>
    </row>
    <row r="3751" spans="1:7" x14ac:dyDescent="0.3">
      <c r="A3751" s="80">
        <v>96557470</v>
      </c>
      <c r="B3751" s="53" t="str">
        <f>VLOOKUP(A3751,'DATA (2)'!A:G,2,0)</f>
        <v xml:space="preserve">Верт. насос CRN1-3 A-CA-A-V-HQQV 1x220  </v>
      </c>
      <c r="C3751" s="50" t="str">
        <f>VLOOKUP(A3751,'DATA (2)'!A:G,4,0)</f>
        <v>GI</v>
      </c>
      <c r="D3751" s="51"/>
      <c r="E3751" s="50"/>
      <c r="F3751" s="50">
        <f>VLOOKUP(A3751,'DATA (2)'!A:G,5,0)</f>
        <v>657.29</v>
      </c>
      <c r="G3751" s="50">
        <f>IFERROR(F3751*(1-VLOOKUP(C3751,ГОЛОВНА!K:L,2,0)), "-")</f>
        <v>657.29</v>
      </c>
    </row>
    <row r="3752" spans="1:7" x14ac:dyDescent="0.3">
      <c r="A3752" s="80">
        <v>96520529</v>
      </c>
      <c r="B3752" s="53" t="str">
        <f>VLOOKUP(A3752,'DATA (2)'!A:G,2,0)</f>
        <v xml:space="preserve">Верт.насос  CRN1-3 A-CA-A-V-HQQV 3x230  </v>
      </c>
      <c r="C3752" s="50" t="str">
        <f>VLOOKUP(A3752,'DATA (2)'!A:G,4,0)</f>
        <v>GI</v>
      </c>
      <c r="D3752" s="51"/>
      <c r="E3752" s="50"/>
      <c r="F3752" s="50">
        <f>VLOOKUP(A3752,'DATA (2)'!A:G,5,0)</f>
        <v>629.21</v>
      </c>
      <c r="G3752" s="50">
        <f>IFERROR(F3752*(1-VLOOKUP(C3752,ГОЛОВНА!K:L,2,0)), "-")</f>
        <v>629.21</v>
      </c>
    </row>
    <row r="3753" spans="1:7" x14ac:dyDescent="0.3">
      <c r="A3753" s="80">
        <v>96558727</v>
      </c>
      <c r="B3753" s="53" t="str">
        <f>VLOOKUP(A3753,'DATA (2)'!A:G,2,0)</f>
        <v xml:space="preserve">Верт.насос  CRN1-3 A-CA-A-V-HQQV 3x400  </v>
      </c>
      <c r="C3753" s="50" t="str">
        <f>VLOOKUP(A3753,'DATA (2)'!A:G,4,0)</f>
        <v>GI</v>
      </c>
      <c r="D3753" s="51"/>
      <c r="E3753" s="50"/>
      <c r="F3753" s="50">
        <f>VLOOKUP(A3753,'DATA (2)'!A:G,5,0)</f>
        <v>629.21</v>
      </c>
      <c r="G3753" s="50">
        <f>IFERROR(F3753*(1-VLOOKUP(C3753,ГОЛОВНА!K:L,2,0)), "-")</f>
        <v>629.21</v>
      </c>
    </row>
    <row r="3754" spans="1:7" x14ac:dyDescent="0.3">
      <c r="A3754" s="80">
        <v>96557421</v>
      </c>
      <c r="B3754" s="53" t="str">
        <f>VLOOKUP(A3754,'DATA (2)'!A:G,2,0)</f>
        <v xml:space="preserve">Верт. насос CRN1-3 A-FGJ-A-E-HQQE 1x22  </v>
      </c>
      <c r="C3754" s="50" t="str">
        <f>VLOOKUP(A3754,'DATA (2)'!A:G,4,0)</f>
        <v>GI</v>
      </c>
      <c r="D3754" s="51"/>
      <c r="E3754" s="50"/>
      <c r="F3754" s="50">
        <f>VLOOKUP(A3754,'DATA (2)'!A:G,5,0)</f>
        <v>691.38</v>
      </c>
      <c r="G3754" s="50">
        <f>IFERROR(F3754*(1-VLOOKUP(C3754,ГОЛОВНА!K:L,2,0)), "-")</f>
        <v>691.38</v>
      </c>
    </row>
    <row r="3755" spans="1:7" x14ac:dyDescent="0.3">
      <c r="A3755" s="80">
        <v>96516399</v>
      </c>
      <c r="B3755" s="53" t="str">
        <f>VLOOKUP(A3755,'DATA (2)'!A:G,2,0)</f>
        <v xml:space="preserve">Верт.насос  CRN1-3 A-FGJ-A-E-HQQE 3x23  </v>
      </c>
      <c r="C3755" s="50" t="str">
        <f>VLOOKUP(A3755,'DATA (2)'!A:G,4,0)</f>
        <v>GI</v>
      </c>
      <c r="D3755" s="51"/>
      <c r="E3755" s="50"/>
      <c r="F3755" s="50">
        <f>VLOOKUP(A3755,'DATA (2)'!A:G,5,0)</f>
        <v>663.3</v>
      </c>
      <c r="G3755" s="50">
        <f>IFERROR(F3755*(1-VLOOKUP(C3755,ГОЛОВНА!K:L,2,0)), "-")</f>
        <v>663.3</v>
      </c>
    </row>
    <row r="3756" spans="1:7" x14ac:dyDescent="0.3">
      <c r="A3756" s="80">
        <v>96559387</v>
      </c>
      <c r="B3756" s="53" t="str">
        <f>VLOOKUP(A3756,'DATA (2)'!A:G,2,0)</f>
        <v xml:space="preserve">Верт.насос  CRN1-3 A-FGJ-A-E-HQQE 3x40  </v>
      </c>
      <c r="C3756" s="50" t="str">
        <f>VLOOKUP(A3756,'DATA (2)'!A:G,4,0)</f>
        <v>GI</v>
      </c>
      <c r="D3756" s="51"/>
      <c r="E3756" s="50"/>
      <c r="F3756" s="50">
        <f>VLOOKUP(A3756,'DATA (2)'!A:G,5,0)</f>
        <v>663.3</v>
      </c>
      <c r="G3756" s="50">
        <f>IFERROR(F3756*(1-VLOOKUP(C3756,ГОЛОВНА!K:L,2,0)), "-")</f>
        <v>663.3</v>
      </c>
    </row>
    <row r="3757" spans="1:7" x14ac:dyDescent="0.3">
      <c r="A3757" s="80">
        <v>96529682</v>
      </c>
      <c r="B3757" s="53" t="str">
        <f>VLOOKUP(A3757,'DATA (2)'!A:G,2,0)</f>
        <v xml:space="preserve">Верт. насос CRN1-3 A-FGJ-A-V-HQQV 1x22  </v>
      </c>
      <c r="C3757" s="50" t="str">
        <f>VLOOKUP(A3757,'DATA (2)'!A:G,4,0)</f>
        <v>GI</v>
      </c>
      <c r="D3757" s="51"/>
      <c r="E3757" s="50"/>
      <c r="F3757" s="50">
        <f>VLOOKUP(A3757,'DATA (2)'!A:G,5,0)</f>
        <v>709.4</v>
      </c>
      <c r="G3757" s="50">
        <f>IFERROR(F3757*(1-VLOOKUP(C3757,ГОЛОВНА!K:L,2,0)), "-")</f>
        <v>709.4</v>
      </c>
    </row>
    <row r="3758" spans="1:7" x14ac:dyDescent="0.3">
      <c r="A3758" s="80">
        <v>96516421</v>
      </c>
      <c r="B3758" s="53" t="str">
        <f>VLOOKUP(A3758,'DATA (2)'!A:G,2,0)</f>
        <v xml:space="preserve">Верт.насос  CRN1-3 A-FGJ-A-V-HQQV 3x23  </v>
      </c>
      <c r="C3758" s="50" t="str">
        <f>VLOOKUP(A3758,'DATA (2)'!A:G,4,0)</f>
        <v>GI</v>
      </c>
      <c r="D3758" s="51"/>
      <c r="E3758" s="50"/>
      <c r="F3758" s="50">
        <f>VLOOKUP(A3758,'DATA (2)'!A:G,5,0)</f>
        <v>681.31</v>
      </c>
      <c r="G3758" s="50">
        <f>IFERROR(F3758*(1-VLOOKUP(C3758,ГОЛОВНА!K:L,2,0)), "-")</f>
        <v>681.31</v>
      </c>
    </row>
    <row r="3759" spans="1:7" x14ac:dyDescent="0.3">
      <c r="A3759" s="80">
        <v>96559683</v>
      </c>
      <c r="B3759" s="53" t="str">
        <f>VLOOKUP(A3759,'DATA (2)'!A:G,2,0)</f>
        <v xml:space="preserve">Верт.насос  CRN1-3 A-FGJ-A-V-HQQV 3x40  </v>
      </c>
      <c r="C3759" s="50" t="str">
        <f>VLOOKUP(A3759,'DATA (2)'!A:G,4,0)</f>
        <v>GI</v>
      </c>
      <c r="D3759" s="51"/>
      <c r="E3759" s="50"/>
      <c r="F3759" s="50">
        <f>VLOOKUP(A3759,'DATA (2)'!A:G,5,0)</f>
        <v>681.31</v>
      </c>
      <c r="G3759" s="50">
        <f>IFERROR(F3759*(1-VLOOKUP(C3759,ГОЛОВНА!K:L,2,0)), "-")</f>
        <v>681.31</v>
      </c>
    </row>
    <row r="3760" spans="1:7" x14ac:dyDescent="0.3">
      <c r="A3760" s="80">
        <v>96516478</v>
      </c>
      <c r="B3760" s="53" t="str">
        <f>VLOOKUP(A3760,'DATA (2)'!A:G,2,0)</f>
        <v xml:space="preserve">Верт.насос  CRN1-3 A-P-A-E-HQQE 3x230/  </v>
      </c>
      <c r="C3760" s="50" t="str">
        <f>VLOOKUP(A3760,'DATA (2)'!A:G,4,0)</f>
        <v>GI</v>
      </c>
      <c r="D3760" s="51"/>
      <c r="E3760" s="50"/>
      <c r="F3760" s="50">
        <f>VLOOKUP(A3760,'DATA (2)'!A:G,5,0)</f>
        <v>611.20000000000005</v>
      </c>
      <c r="G3760" s="50">
        <f>IFERROR(F3760*(1-VLOOKUP(C3760,ГОЛОВНА!K:L,2,0)), "-")</f>
        <v>611.20000000000005</v>
      </c>
    </row>
    <row r="3761" spans="1:7" x14ac:dyDescent="0.3">
      <c r="A3761" s="80">
        <v>96559761</v>
      </c>
      <c r="B3761" s="53" t="str">
        <f>VLOOKUP(A3761,'DATA (2)'!A:G,2,0)</f>
        <v xml:space="preserve">Верт.насос  CRN1-3 A-P-A-E-HQQE 3x400D  </v>
      </c>
      <c r="C3761" s="50" t="str">
        <f>VLOOKUP(A3761,'DATA (2)'!A:G,4,0)</f>
        <v>GI</v>
      </c>
      <c r="D3761" s="51"/>
      <c r="E3761" s="50"/>
      <c r="F3761" s="50">
        <f>VLOOKUP(A3761,'DATA (2)'!A:G,5,0)</f>
        <v>611.20000000000005</v>
      </c>
      <c r="G3761" s="50">
        <f>IFERROR(F3761*(1-VLOOKUP(C3761,ГОЛОВНА!K:L,2,0)), "-")</f>
        <v>611.20000000000005</v>
      </c>
    </row>
    <row r="3762" spans="1:7" x14ac:dyDescent="0.3">
      <c r="A3762" s="80">
        <v>96557454</v>
      </c>
      <c r="B3762" s="53" t="str">
        <f>VLOOKUP(A3762,'DATA (2)'!A:G,2,0)</f>
        <v xml:space="preserve">Верт. насос CRN1-3 A-P-A-V-HQQV 1x220/  </v>
      </c>
      <c r="C3762" s="50" t="str">
        <f>VLOOKUP(A3762,'DATA (2)'!A:G,4,0)</f>
        <v>GI</v>
      </c>
      <c r="D3762" s="51"/>
      <c r="E3762" s="50"/>
      <c r="F3762" s="50">
        <f>VLOOKUP(A3762,'DATA (2)'!A:G,5,0)</f>
        <v>657.29</v>
      </c>
      <c r="G3762" s="50">
        <f>IFERROR(F3762*(1-VLOOKUP(C3762,ГОЛОВНА!K:L,2,0)), "-")</f>
        <v>657.29</v>
      </c>
    </row>
    <row r="3763" spans="1:7" x14ac:dyDescent="0.3">
      <c r="A3763" s="80">
        <v>96516509</v>
      </c>
      <c r="B3763" s="53" t="str">
        <f>VLOOKUP(A3763,'DATA (2)'!A:G,2,0)</f>
        <v xml:space="preserve">Верт.насос  CRN1-3 A-P-A-V-HQQV 3x230/  </v>
      </c>
      <c r="C3763" s="50" t="str">
        <f>VLOOKUP(A3763,'DATA (2)'!A:G,4,0)</f>
        <v>GI</v>
      </c>
      <c r="D3763" s="51"/>
      <c r="E3763" s="50"/>
      <c r="F3763" s="50">
        <f>VLOOKUP(A3763,'DATA (2)'!A:G,5,0)</f>
        <v>629.21</v>
      </c>
      <c r="G3763" s="50">
        <f>IFERROR(F3763*(1-VLOOKUP(C3763,ГОЛОВНА!K:L,2,0)), "-")</f>
        <v>629.21</v>
      </c>
    </row>
    <row r="3764" spans="1:7" x14ac:dyDescent="0.3">
      <c r="A3764" s="80">
        <v>96559722</v>
      </c>
      <c r="B3764" s="53" t="str">
        <f>VLOOKUP(A3764,'DATA (2)'!A:G,2,0)</f>
        <v xml:space="preserve">Верт.насос  CRN1-3 A-P-A-V-HQQV 3x400D  </v>
      </c>
      <c r="C3764" s="50" t="str">
        <f>VLOOKUP(A3764,'DATA (2)'!A:G,4,0)</f>
        <v>GI</v>
      </c>
      <c r="D3764" s="51"/>
      <c r="E3764" s="50"/>
      <c r="F3764" s="50">
        <f>VLOOKUP(A3764,'DATA (2)'!A:G,5,0)</f>
        <v>629.21</v>
      </c>
      <c r="G3764" s="50">
        <f>IFERROR(F3764*(1-VLOOKUP(C3764,ГОЛОВНА!K:L,2,0)), "-")</f>
        <v>629.21</v>
      </c>
    </row>
    <row r="3765" spans="1:7" x14ac:dyDescent="0.3">
      <c r="A3765" s="80">
        <v>96557793</v>
      </c>
      <c r="B3765" s="53" t="str">
        <f>VLOOKUP(A3765,'DATA (2)'!A:G,2,0)</f>
        <v xml:space="preserve">Верт. насос CRN1-30 A-CA-A-E-HQQE 1x22  </v>
      </c>
      <c r="C3765" s="50" t="str">
        <f>VLOOKUP(A3765,'DATA (2)'!A:G,4,0)</f>
        <v>GI</v>
      </c>
      <c r="D3765" s="51"/>
      <c r="E3765" s="50"/>
      <c r="F3765" s="50">
        <f>VLOOKUP(A3765,'DATA (2)'!A:G,5,0)</f>
        <v>1642.71</v>
      </c>
      <c r="G3765" s="50">
        <f>IFERROR(F3765*(1-VLOOKUP(C3765,ГОЛОВНА!K:L,2,0)), "-")</f>
        <v>1642.71</v>
      </c>
    </row>
    <row r="3766" spans="1:7" x14ac:dyDescent="0.3">
      <c r="A3766" s="80">
        <v>96520678</v>
      </c>
      <c r="B3766" s="53" t="str">
        <f>VLOOKUP(A3766,'DATA (2)'!A:G,2,0)</f>
        <v xml:space="preserve">Верт.насос  CRN1-30 A-CA-A-E-HQQE 3x23  </v>
      </c>
      <c r="C3766" s="50" t="str">
        <f>VLOOKUP(A3766,'DATA (2)'!A:G,4,0)</f>
        <v>GI</v>
      </c>
      <c r="D3766" s="51"/>
      <c r="E3766" s="50"/>
      <c r="F3766" s="50">
        <f>VLOOKUP(A3766,'DATA (2)'!A:G,5,0)</f>
        <v>1484.31</v>
      </c>
      <c r="G3766" s="50">
        <f>IFERROR(F3766*(1-VLOOKUP(C3766,ГОЛОВНА!K:L,2,0)), "-")</f>
        <v>1484.31</v>
      </c>
    </row>
    <row r="3767" spans="1:7" x14ac:dyDescent="0.3">
      <c r="A3767" s="80">
        <v>96558715</v>
      </c>
      <c r="B3767" s="53" t="str">
        <f>VLOOKUP(A3767,'DATA (2)'!A:G,2,0)</f>
        <v xml:space="preserve">Верт.насос  CRN1-30 A-CA-A-E-HQQE 3x40  </v>
      </c>
      <c r="C3767" s="50" t="str">
        <f>VLOOKUP(A3767,'DATA (2)'!A:G,4,0)</f>
        <v>GI</v>
      </c>
      <c r="D3767" s="51"/>
      <c r="E3767" s="50"/>
      <c r="F3767" s="50">
        <f>VLOOKUP(A3767,'DATA (2)'!A:G,5,0)</f>
        <v>1484.31</v>
      </c>
      <c r="G3767" s="50">
        <f>IFERROR(F3767*(1-VLOOKUP(C3767,ГОЛОВНА!K:L,2,0)), "-")</f>
        <v>1484.31</v>
      </c>
    </row>
    <row r="3768" spans="1:7" x14ac:dyDescent="0.3">
      <c r="A3768" s="80">
        <v>96557812</v>
      </c>
      <c r="B3768" s="53" t="str">
        <f>VLOOKUP(A3768,'DATA (2)'!A:G,2,0)</f>
        <v xml:space="preserve">Верт. насос CRN1-30 A-CA-A-V-HQQV 1x22  </v>
      </c>
      <c r="C3768" s="50" t="str">
        <f>VLOOKUP(A3768,'DATA (2)'!A:G,4,0)</f>
        <v>GI</v>
      </c>
      <c r="D3768" s="51"/>
      <c r="E3768" s="50"/>
      <c r="F3768" s="50">
        <f>VLOOKUP(A3768,'DATA (2)'!A:G,5,0)</f>
        <v>1660.72</v>
      </c>
      <c r="G3768" s="50">
        <f>IFERROR(F3768*(1-VLOOKUP(C3768,ГОЛОВНА!K:L,2,0)), "-")</f>
        <v>1660.72</v>
      </c>
    </row>
    <row r="3769" spans="1:7" x14ac:dyDescent="0.3">
      <c r="A3769" s="80">
        <v>96520657</v>
      </c>
      <c r="B3769" s="53" t="str">
        <f>VLOOKUP(A3769,'DATA (2)'!A:G,2,0)</f>
        <v xml:space="preserve">Верт.насос  CRN1-30 A-CA-A-V-HQQV 3x23  </v>
      </c>
      <c r="C3769" s="50" t="str">
        <f>VLOOKUP(A3769,'DATA (2)'!A:G,4,0)</f>
        <v>GI</v>
      </c>
      <c r="D3769" s="51"/>
      <c r="E3769" s="50"/>
      <c r="F3769" s="50">
        <f>VLOOKUP(A3769,'DATA (2)'!A:G,5,0)</f>
        <v>1502.31</v>
      </c>
      <c r="G3769" s="50">
        <f>IFERROR(F3769*(1-VLOOKUP(C3769,ГОЛОВНА!K:L,2,0)), "-")</f>
        <v>1502.31</v>
      </c>
    </row>
    <row r="3770" spans="1:7" x14ac:dyDescent="0.3">
      <c r="A3770" s="80">
        <v>96558747</v>
      </c>
      <c r="B3770" s="53" t="str">
        <f>VLOOKUP(A3770,'DATA (2)'!A:G,2,0)</f>
        <v xml:space="preserve">Верт.насос  CRN1-30 A-CA-A-V-HQQV 3x40  </v>
      </c>
      <c r="C3770" s="50" t="str">
        <f>VLOOKUP(A3770,'DATA (2)'!A:G,4,0)</f>
        <v>GI</v>
      </c>
      <c r="D3770" s="51"/>
      <c r="E3770" s="50"/>
      <c r="F3770" s="50">
        <f>VLOOKUP(A3770,'DATA (2)'!A:G,5,0)</f>
        <v>1502.31</v>
      </c>
      <c r="G3770" s="50">
        <f>IFERROR(F3770*(1-VLOOKUP(C3770,ГОЛОВНА!K:L,2,0)), "-")</f>
        <v>1502.31</v>
      </c>
    </row>
    <row r="3771" spans="1:7" x14ac:dyDescent="0.3">
      <c r="A3771" s="80">
        <v>96557763</v>
      </c>
      <c r="B3771" s="53" t="str">
        <f>VLOOKUP(A3771,'DATA (2)'!A:G,2,0)</f>
        <v xml:space="preserve">Верт. насос CRN1-30 A-FGJ-A-E-HQQE 1x2  </v>
      </c>
      <c r="C3771" s="50" t="str">
        <f>VLOOKUP(A3771,'DATA (2)'!A:G,4,0)</f>
        <v>GI</v>
      </c>
      <c r="D3771" s="51"/>
      <c r="E3771" s="50"/>
      <c r="F3771" s="50">
        <f>VLOOKUP(A3771,'DATA (2)'!A:G,5,0)</f>
        <v>1694.81</v>
      </c>
      <c r="G3771" s="50">
        <f>IFERROR(F3771*(1-VLOOKUP(C3771,ГОЛОВНА!K:L,2,0)), "-")</f>
        <v>1694.81</v>
      </c>
    </row>
    <row r="3772" spans="1:7" x14ac:dyDescent="0.3">
      <c r="A3772" s="80">
        <v>96516417</v>
      </c>
      <c r="B3772" s="53" t="str">
        <f>VLOOKUP(A3772,'DATA (2)'!A:G,2,0)</f>
        <v xml:space="preserve">Верт.насос  CRN1-30 A-FGJ-A-E-HQQE 3x2  </v>
      </c>
      <c r="C3772" s="50" t="str">
        <f>VLOOKUP(A3772,'DATA (2)'!A:G,4,0)</f>
        <v>GI</v>
      </c>
      <c r="D3772" s="51"/>
      <c r="E3772" s="50"/>
      <c r="F3772" s="50">
        <f>VLOOKUP(A3772,'DATA (2)'!A:G,5,0)</f>
        <v>1536.4</v>
      </c>
      <c r="G3772" s="50">
        <f>IFERROR(F3772*(1-VLOOKUP(C3772,ГОЛОВНА!K:L,2,0)), "-")</f>
        <v>1536.4</v>
      </c>
    </row>
    <row r="3773" spans="1:7" x14ac:dyDescent="0.3">
      <c r="A3773" s="80">
        <v>96559425</v>
      </c>
      <c r="B3773" s="53" t="str">
        <f>VLOOKUP(A3773,'DATA (2)'!A:G,2,0)</f>
        <v xml:space="preserve">Верт.насос  CRN1-30 A-FGJ-A-E-HQQE 3x4  </v>
      </c>
      <c r="C3773" s="50" t="str">
        <f>VLOOKUP(A3773,'DATA (2)'!A:G,4,0)</f>
        <v>GI</v>
      </c>
      <c r="D3773" s="51"/>
      <c r="E3773" s="50"/>
      <c r="F3773" s="50">
        <f>VLOOKUP(A3773,'DATA (2)'!A:G,5,0)</f>
        <v>1536.4</v>
      </c>
      <c r="G3773" s="50">
        <f>IFERROR(F3773*(1-VLOOKUP(C3773,ГОЛОВНА!K:L,2,0)), "-")</f>
        <v>1536.4</v>
      </c>
    </row>
    <row r="3774" spans="1:7" x14ac:dyDescent="0.3">
      <c r="A3774" s="80">
        <v>96534239</v>
      </c>
      <c r="B3774" s="53" t="str">
        <f>VLOOKUP(A3774,'DATA (2)'!A:G,2,0)</f>
        <v xml:space="preserve">Верт. насос CRN1-30 A-FGJ-A-V-HQQV 1x2  </v>
      </c>
      <c r="C3774" s="50" t="str">
        <f>VLOOKUP(A3774,'DATA (2)'!A:G,4,0)</f>
        <v>GI</v>
      </c>
      <c r="D3774" s="51"/>
      <c r="E3774" s="50"/>
      <c r="F3774" s="50">
        <f>VLOOKUP(A3774,'DATA (2)'!A:G,5,0)</f>
        <v>1712.82</v>
      </c>
      <c r="G3774" s="50">
        <f>IFERROR(F3774*(1-VLOOKUP(C3774,ГОЛОВНА!K:L,2,0)), "-")</f>
        <v>1712.82</v>
      </c>
    </row>
    <row r="3775" spans="1:7" x14ac:dyDescent="0.3">
      <c r="A3775" s="80">
        <v>96516439</v>
      </c>
      <c r="B3775" s="53" t="str">
        <f>VLOOKUP(A3775,'DATA (2)'!A:G,2,0)</f>
        <v xml:space="preserve">Верт.насос  CRN1-30 A-FGJ-A-V-HQQV 3x2  </v>
      </c>
      <c r="C3775" s="50" t="str">
        <f>VLOOKUP(A3775,'DATA (2)'!A:G,4,0)</f>
        <v>GI</v>
      </c>
      <c r="D3775" s="51"/>
      <c r="E3775" s="50"/>
      <c r="F3775" s="50">
        <f>VLOOKUP(A3775,'DATA (2)'!A:G,5,0)</f>
        <v>1554.4</v>
      </c>
      <c r="G3775" s="50">
        <f>IFERROR(F3775*(1-VLOOKUP(C3775,ГОЛОВНА!K:L,2,0)), "-")</f>
        <v>1554.4</v>
      </c>
    </row>
    <row r="3776" spans="1:7" x14ac:dyDescent="0.3">
      <c r="A3776" s="80">
        <v>96559716</v>
      </c>
      <c r="B3776" s="53" t="str">
        <f>VLOOKUP(A3776,'DATA (2)'!A:G,2,0)</f>
        <v xml:space="preserve">Верт.насос  CRN1-30 A-FGJ-A-V-HQQV 3x4  </v>
      </c>
      <c r="C3776" s="50" t="str">
        <f>VLOOKUP(A3776,'DATA (2)'!A:G,4,0)</f>
        <v>GI</v>
      </c>
      <c r="D3776" s="51"/>
      <c r="E3776" s="50"/>
      <c r="F3776" s="50">
        <f>VLOOKUP(A3776,'DATA (2)'!A:G,5,0)</f>
        <v>1554.4</v>
      </c>
      <c r="G3776" s="50">
        <f>IFERROR(F3776*(1-VLOOKUP(C3776,ГОЛОВНА!K:L,2,0)), "-")</f>
        <v>1554.4</v>
      </c>
    </row>
    <row r="3777" spans="1:7" x14ac:dyDescent="0.3">
      <c r="A3777" s="80">
        <v>96516505</v>
      </c>
      <c r="B3777" s="53" t="str">
        <f>VLOOKUP(A3777,'DATA (2)'!A:G,2,0)</f>
        <v xml:space="preserve">Верт.насос  CRN1-30 A-P-A-E-HQQE 3x230  </v>
      </c>
      <c r="C3777" s="50" t="str">
        <f>VLOOKUP(A3777,'DATA (2)'!A:G,4,0)</f>
        <v>GI</v>
      </c>
      <c r="D3777" s="51"/>
      <c r="E3777" s="50"/>
      <c r="F3777" s="50">
        <f>VLOOKUP(A3777,'DATA (2)'!A:G,5,0)</f>
        <v>1484.31</v>
      </c>
      <c r="G3777" s="50">
        <f>IFERROR(F3777*(1-VLOOKUP(C3777,ГОЛОВНА!K:L,2,0)), "-")</f>
        <v>1484.31</v>
      </c>
    </row>
    <row r="3778" spans="1:7" x14ac:dyDescent="0.3">
      <c r="A3778" s="80">
        <v>96559855</v>
      </c>
      <c r="B3778" s="53" t="str">
        <f>VLOOKUP(A3778,'DATA (2)'!A:G,2,0)</f>
        <v xml:space="preserve">Верт.насос  CRN1-30 A-P-A-E-HQQE 3x400  </v>
      </c>
      <c r="C3778" s="50" t="str">
        <f>VLOOKUP(A3778,'DATA (2)'!A:G,4,0)</f>
        <v>GI</v>
      </c>
      <c r="D3778" s="51"/>
      <c r="E3778" s="50"/>
      <c r="F3778" s="50">
        <f>VLOOKUP(A3778,'DATA (2)'!A:G,5,0)</f>
        <v>1484.31</v>
      </c>
      <c r="G3778" s="50">
        <f>IFERROR(F3778*(1-VLOOKUP(C3778,ГОЛОВНА!K:L,2,0)), "-")</f>
        <v>1484.31</v>
      </c>
    </row>
    <row r="3779" spans="1:7" x14ac:dyDescent="0.3">
      <c r="A3779" s="80">
        <v>96557774</v>
      </c>
      <c r="B3779" s="53" t="str">
        <f>VLOOKUP(A3779,'DATA (2)'!A:G,2,0)</f>
        <v xml:space="preserve">Верт. насос CRN1-30 A-P-A-V-HQQV 1x220  </v>
      </c>
      <c r="C3779" s="50" t="str">
        <f>VLOOKUP(A3779,'DATA (2)'!A:G,4,0)</f>
        <v>GI</v>
      </c>
      <c r="D3779" s="51"/>
      <c r="E3779" s="50"/>
      <c r="F3779" s="50">
        <f>VLOOKUP(A3779,'DATA (2)'!A:G,5,0)</f>
        <v>1660.72</v>
      </c>
      <c r="G3779" s="50">
        <f>IFERROR(F3779*(1-VLOOKUP(C3779,ГОЛОВНА!K:L,2,0)), "-")</f>
        <v>1660.72</v>
      </c>
    </row>
    <row r="3780" spans="1:7" x14ac:dyDescent="0.3">
      <c r="A3780" s="80">
        <v>96516528</v>
      </c>
      <c r="B3780" s="53" t="str">
        <f>VLOOKUP(A3780,'DATA (2)'!A:G,2,0)</f>
        <v xml:space="preserve">Верт.насос  CRN1-30 A-P-A-V-HQQV 3x230  </v>
      </c>
      <c r="C3780" s="50" t="str">
        <f>VLOOKUP(A3780,'DATA (2)'!A:G,4,0)</f>
        <v>GI</v>
      </c>
      <c r="D3780" s="51"/>
      <c r="E3780" s="50"/>
      <c r="F3780" s="50">
        <f>VLOOKUP(A3780,'DATA (2)'!A:G,5,0)</f>
        <v>1502.31</v>
      </c>
      <c r="G3780" s="50">
        <f>IFERROR(F3780*(1-VLOOKUP(C3780,ГОЛОВНА!K:L,2,0)), "-")</f>
        <v>1502.31</v>
      </c>
    </row>
    <row r="3781" spans="1:7" x14ac:dyDescent="0.3">
      <c r="A3781" s="80">
        <v>96559757</v>
      </c>
      <c r="B3781" s="53" t="str">
        <f>VLOOKUP(A3781,'DATA (2)'!A:G,2,0)</f>
        <v xml:space="preserve">Верт.насос  CRN1-30 A-P-A-V-HQQV 3x400  </v>
      </c>
      <c r="C3781" s="50" t="str">
        <f>VLOOKUP(A3781,'DATA (2)'!A:G,4,0)</f>
        <v>GI</v>
      </c>
      <c r="D3781" s="51"/>
      <c r="E3781" s="50"/>
      <c r="F3781" s="50">
        <f>VLOOKUP(A3781,'DATA (2)'!A:G,5,0)</f>
        <v>1502.31</v>
      </c>
      <c r="G3781" s="50">
        <f>IFERROR(F3781*(1-VLOOKUP(C3781,ГОЛОВНА!K:L,2,0)), "-")</f>
        <v>1502.31</v>
      </c>
    </row>
    <row r="3782" spans="1:7" x14ac:dyDescent="0.3">
      <c r="A3782" s="80">
        <v>96557794</v>
      </c>
      <c r="B3782" s="53" t="str">
        <f>VLOOKUP(A3782,'DATA (2)'!A:G,2,0)</f>
        <v xml:space="preserve">Верт. насос CRN1-33 A-CA-A-E-HQQE 1x22  </v>
      </c>
      <c r="C3782" s="50" t="str">
        <f>VLOOKUP(A3782,'DATA (2)'!A:G,4,0)</f>
        <v>GI</v>
      </c>
      <c r="D3782" s="51"/>
      <c r="E3782" s="50"/>
      <c r="F3782" s="50">
        <f>VLOOKUP(A3782,'DATA (2)'!A:G,5,0)</f>
        <v>1845.28</v>
      </c>
      <c r="G3782" s="50">
        <f>IFERROR(F3782*(1-VLOOKUP(C3782,ГОЛОВНА!K:L,2,0)), "-")</f>
        <v>1845.28</v>
      </c>
    </row>
    <row r="3783" spans="1:7" x14ac:dyDescent="0.3">
      <c r="A3783" s="80">
        <v>96531306</v>
      </c>
      <c r="B3783" s="53" t="str">
        <f>VLOOKUP(A3783,'DATA (2)'!A:G,2,0)</f>
        <v xml:space="preserve">Верт.насос  CRN1-33 A-CA-A-E-HQQE 3x23  </v>
      </c>
      <c r="C3783" s="50" t="str">
        <f>VLOOKUP(A3783,'DATA (2)'!A:G,4,0)</f>
        <v>GI</v>
      </c>
      <c r="D3783" s="51"/>
      <c r="E3783" s="50"/>
      <c r="F3783" s="50">
        <f>VLOOKUP(A3783,'DATA (2)'!A:G,5,0)</f>
        <v>1672.92</v>
      </c>
      <c r="G3783" s="50">
        <f>IFERROR(F3783*(1-VLOOKUP(C3783,ГОЛОВНА!K:L,2,0)), "-")</f>
        <v>1672.92</v>
      </c>
    </row>
    <row r="3784" spans="1:7" x14ac:dyDescent="0.3">
      <c r="A3784" s="80">
        <v>96514118</v>
      </c>
      <c r="B3784" s="53" t="str">
        <f>VLOOKUP(A3784,'DATA (2)'!A:G,2,0)</f>
        <v xml:space="preserve">Верт.насос  CRN1-33 A-CA-A-E-HQQE 3x40  </v>
      </c>
      <c r="C3784" s="50" t="str">
        <f>VLOOKUP(A3784,'DATA (2)'!A:G,4,0)</f>
        <v>GI</v>
      </c>
      <c r="D3784" s="51"/>
      <c r="E3784" s="50"/>
      <c r="F3784" s="50">
        <f>VLOOKUP(A3784,'DATA (2)'!A:G,5,0)</f>
        <v>1672.92</v>
      </c>
      <c r="G3784" s="50">
        <f>IFERROR(F3784*(1-VLOOKUP(C3784,ГОЛОВНА!K:L,2,0)), "-")</f>
        <v>1672.92</v>
      </c>
    </row>
    <row r="3785" spans="1:7" x14ac:dyDescent="0.3">
      <c r="A3785" s="80">
        <v>96557813</v>
      </c>
      <c r="B3785" s="53" t="str">
        <f>VLOOKUP(A3785,'DATA (2)'!A:G,2,0)</f>
        <v xml:space="preserve">Верт. насос CRN1-33 A-CA-A-V-HQQV 1x22  </v>
      </c>
      <c r="C3785" s="50" t="str">
        <f>VLOOKUP(A3785,'DATA (2)'!A:G,4,0)</f>
        <v>GI</v>
      </c>
      <c r="D3785" s="51"/>
      <c r="E3785" s="50"/>
      <c r="F3785" s="50">
        <f>VLOOKUP(A3785,'DATA (2)'!A:G,5,0)</f>
        <v>1863.27</v>
      </c>
      <c r="G3785" s="50">
        <f>IFERROR(F3785*(1-VLOOKUP(C3785,ГОЛОВНА!K:L,2,0)), "-")</f>
        <v>1863.27</v>
      </c>
    </row>
    <row r="3786" spans="1:7" x14ac:dyDescent="0.3">
      <c r="A3786" s="80">
        <v>96531309</v>
      </c>
      <c r="B3786" s="53" t="str">
        <f>VLOOKUP(A3786,'DATA (2)'!A:G,2,0)</f>
        <v xml:space="preserve">Верт.насос  CRN1-33 A-CA-A-V-HQQV 3x23  </v>
      </c>
      <c r="C3786" s="50" t="str">
        <f>VLOOKUP(A3786,'DATA (2)'!A:G,4,0)</f>
        <v>GI</v>
      </c>
      <c r="D3786" s="51"/>
      <c r="E3786" s="50"/>
      <c r="F3786" s="50">
        <f>VLOOKUP(A3786,'DATA (2)'!A:G,5,0)</f>
        <v>1690.92</v>
      </c>
      <c r="G3786" s="50">
        <f>IFERROR(F3786*(1-VLOOKUP(C3786,ГОЛОВНА!K:L,2,0)), "-")</f>
        <v>1690.92</v>
      </c>
    </row>
    <row r="3787" spans="1:7" x14ac:dyDescent="0.3">
      <c r="A3787" s="80">
        <v>96513958</v>
      </c>
      <c r="B3787" s="53" t="str">
        <f>VLOOKUP(A3787,'DATA (2)'!A:G,2,0)</f>
        <v xml:space="preserve">Верт.насос  CRN1-33 A-CA-A-V-HQQV 3x40  </v>
      </c>
      <c r="C3787" s="50" t="str">
        <f>VLOOKUP(A3787,'DATA (2)'!A:G,4,0)</f>
        <v>GI</v>
      </c>
      <c r="D3787" s="51"/>
      <c r="E3787" s="50"/>
      <c r="F3787" s="50">
        <f>VLOOKUP(A3787,'DATA (2)'!A:G,5,0)</f>
        <v>1690.92</v>
      </c>
      <c r="G3787" s="50">
        <f>IFERROR(F3787*(1-VLOOKUP(C3787,ГОЛОВНА!K:L,2,0)), "-")</f>
        <v>1690.92</v>
      </c>
    </row>
    <row r="3788" spans="1:7" x14ac:dyDescent="0.3">
      <c r="A3788" s="80">
        <v>96557764</v>
      </c>
      <c r="B3788" s="53" t="str">
        <f>VLOOKUP(A3788,'DATA (2)'!A:G,2,0)</f>
        <v xml:space="preserve">Верт. насос CRN1-33 A-FGJ-A-E-HQQE 1x2  </v>
      </c>
      <c r="C3788" s="50" t="str">
        <f>VLOOKUP(A3788,'DATA (2)'!A:G,4,0)</f>
        <v>GI</v>
      </c>
      <c r="D3788" s="51"/>
      <c r="E3788" s="50"/>
      <c r="F3788" s="50">
        <f>VLOOKUP(A3788,'DATA (2)'!A:G,5,0)</f>
        <v>1897.38</v>
      </c>
      <c r="G3788" s="50">
        <f>IFERROR(F3788*(1-VLOOKUP(C3788,ГОЛОВНА!K:L,2,0)), "-")</f>
        <v>1897.38</v>
      </c>
    </row>
    <row r="3789" spans="1:7" x14ac:dyDescent="0.3">
      <c r="A3789" s="80">
        <v>96516418</v>
      </c>
      <c r="B3789" s="53" t="str">
        <f>VLOOKUP(A3789,'DATA (2)'!A:G,2,0)</f>
        <v xml:space="preserve">Верт.насос  CRN1-33 A-FGJ-A-E-HQQE 3x2  </v>
      </c>
      <c r="C3789" s="50" t="str">
        <f>VLOOKUP(A3789,'DATA (2)'!A:G,4,0)</f>
        <v>GI</v>
      </c>
      <c r="D3789" s="51"/>
      <c r="E3789" s="50"/>
      <c r="F3789" s="50">
        <f>VLOOKUP(A3789,'DATA (2)'!A:G,5,0)</f>
        <v>1725.01</v>
      </c>
      <c r="G3789" s="50">
        <f>IFERROR(F3789*(1-VLOOKUP(C3789,ГОЛОВНА!K:L,2,0)), "-")</f>
        <v>1725.01</v>
      </c>
    </row>
    <row r="3790" spans="1:7" x14ac:dyDescent="0.3">
      <c r="A3790" s="80">
        <v>96514116</v>
      </c>
      <c r="B3790" s="53" t="str">
        <f>VLOOKUP(A3790,'DATA (2)'!A:G,2,0)</f>
        <v xml:space="preserve">Верт.насос  CRN1-33 A-FGJ-A-E-HQQE 3x4  </v>
      </c>
      <c r="C3790" s="50" t="str">
        <f>VLOOKUP(A3790,'DATA (2)'!A:G,4,0)</f>
        <v>GI</v>
      </c>
      <c r="D3790" s="51"/>
      <c r="E3790" s="50"/>
      <c r="F3790" s="50">
        <f>VLOOKUP(A3790,'DATA (2)'!A:G,5,0)</f>
        <v>1725.01</v>
      </c>
      <c r="G3790" s="50">
        <f>IFERROR(F3790*(1-VLOOKUP(C3790,ГОЛОВНА!K:L,2,0)), "-")</f>
        <v>1725.01</v>
      </c>
    </row>
    <row r="3791" spans="1:7" x14ac:dyDescent="0.3">
      <c r="A3791" s="80">
        <v>96534240</v>
      </c>
      <c r="B3791" s="53" t="str">
        <f>VLOOKUP(A3791,'DATA (2)'!A:G,2,0)</f>
        <v xml:space="preserve">Верт. насос CRN1-33 A-FGJ-A-V-HQQV 1x2  </v>
      </c>
      <c r="C3791" s="50" t="str">
        <f>VLOOKUP(A3791,'DATA (2)'!A:G,4,0)</f>
        <v>GI</v>
      </c>
      <c r="D3791" s="51"/>
      <c r="E3791" s="50"/>
      <c r="F3791" s="50">
        <f>VLOOKUP(A3791,'DATA (2)'!A:G,5,0)</f>
        <v>1915.38</v>
      </c>
      <c r="G3791" s="50">
        <f>IFERROR(F3791*(1-VLOOKUP(C3791,ГОЛОВНА!K:L,2,0)), "-")</f>
        <v>1915.38</v>
      </c>
    </row>
    <row r="3792" spans="1:7" x14ac:dyDescent="0.3">
      <c r="A3792" s="80">
        <v>96516440</v>
      </c>
      <c r="B3792" s="53" t="str">
        <f>VLOOKUP(A3792,'DATA (2)'!A:G,2,0)</f>
        <v xml:space="preserve">Верт.насос  CRN1-33 A-FGJ-A-V-HQQV 3x2  </v>
      </c>
      <c r="C3792" s="50" t="str">
        <f>VLOOKUP(A3792,'DATA (2)'!A:G,4,0)</f>
        <v>GI</v>
      </c>
      <c r="D3792" s="51"/>
      <c r="E3792" s="50"/>
      <c r="F3792" s="50">
        <f>VLOOKUP(A3792,'DATA (2)'!A:G,5,0)</f>
        <v>1743.02</v>
      </c>
      <c r="G3792" s="50">
        <f>IFERROR(F3792*(1-VLOOKUP(C3792,ГОЛОВНА!K:L,2,0)), "-")</f>
        <v>1743.02</v>
      </c>
    </row>
    <row r="3793" spans="1:7" x14ac:dyDescent="0.3">
      <c r="A3793" s="80">
        <v>96513956</v>
      </c>
      <c r="B3793" s="53" t="str">
        <f>VLOOKUP(A3793,'DATA (2)'!A:G,2,0)</f>
        <v xml:space="preserve">Верт.насос  CRN1-33 A-FGJ-A-V-HQQV 3x4  </v>
      </c>
      <c r="C3793" s="50" t="str">
        <f>VLOOKUP(A3793,'DATA (2)'!A:G,4,0)</f>
        <v>GI</v>
      </c>
      <c r="D3793" s="51"/>
      <c r="E3793" s="50"/>
      <c r="F3793" s="50">
        <f>VLOOKUP(A3793,'DATA (2)'!A:G,5,0)</f>
        <v>1743.02</v>
      </c>
      <c r="G3793" s="50">
        <f>IFERROR(F3793*(1-VLOOKUP(C3793,ГОЛОВНА!K:L,2,0)), "-")</f>
        <v>1743.02</v>
      </c>
    </row>
    <row r="3794" spans="1:7" x14ac:dyDescent="0.3">
      <c r="A3794" s="80">
        <v>96516506</v>
      </c>
      <c r="B3794" s="53" t="str">
        <f>VLOOKUP(A3794,'DATA (2)'!A:G,2,0)</f>
        <v xml:space="preserve">Верт.насос  CRN1-33 A-P-A-E-HQQE 3x230  </v>
      </c>
      <c r="C3794" s="50" t="str">
        <f>VLOOKUP(A3794,'DATA (2)'!A:G,4,0)</f>
        <v>GI</v>
      </c>
      <c r="D3794" s="51"/>
      <c r="E3794" s="50"/>
      <c r="F3794" s="50">
        <f>VLOOKUP(A3794,'DATA (2)'!A:G,5,0)</f>
        <v>1672.92</v>
      </c>
      <c r="G3794" s="50">
        <f>IFERROR(F3794*(1-VLOOKUP(C3794,ГОЛОВНА!K:L,2,0)), "-")</f>
        <v>1672.92</v>
      </c>
    </row>
    <row r="3795" spans="1:7" x14ac:dyDescent="0.3">
      <c r="A3795" s="80">
        <v>96513510</v>
      </c>
      <c r="B3795" s="53" t="str">
        <f>VLOOKUP(A3795,'DATA (2)'!A:G,2,0)</f>
        <v xml:space="preserve">Верт.насос  CRN1-33 A-P-A-E-HQQE 3x400  </v>
      </c>
      <c r="C3795" s="50" t="str">
        <f>VLOOKUP(A3795,'DATA (2)'!A:G,4,0)</f>
        <v>GI</v>
      </c>
      <c r="D3795" s="51"/>
      <c r="E3795" s="50"/>
      <c r="F3795" s="50">
        <f>VLOOKUP(A3795,'DATA (2)'!A:G,5,0)</f>
        <v>1672.92</v>
      </c>
      <c r="G3795" s="50">
        <f>IFERROR(F3795*(1-VLOOKUP(C3795,ГОЛОВНА!K:L,2,0)), "-")</f>
        <v>1672.92</v>
      </c>
    </row>
    <row r="3796" spans="1:7" x14ac:dyDescent="0.3">
      <c r="A3796" s="80">
        <v>96557775</v>
      </c>
      <c r="B3796" s="53" t="str">
        <f>VLOOKUP(A3796,'DATA (2)'!A:G,2,0)</f>
        <v xml:space="preserve">Верт. насос CRN1-33 A-P-A-V-HQQV 1x220  </v>
      </c>
      <c r="C3796" s="50" t="str">
        <f>VLOOKUP(A3796,'DATA (2)'!A:G,4,0)</f>
        <v>GI</v>
      </c>
      <c r="D3796" s="51"/>
      <c r="E3796" s="50"/>
      <c r="F3796" s="50">
        <f>VLOOKUP(A3796,'DATA (2)'!A:G,5,0)</f>
        <v>1863.27</v>
      </c>
      <c r="G3796" s="50">
        <f>IFERROR(F3796*(1-VLOOKUP(C3796,ГОЛОВНА!K:L,2,0)), "-")</f>
        <v>1863.27</v>
      </c>
    </row>
    <row r="3797" spans="1:7" x14ac:dyDescent="0.3">
      <c r="A3797" s="80">
        <v>96516529</v>
      </c>
      <c r="B3797" s="53" t="str">
        <f>VLOOKUP(A3797,'DATA (2)'!A:G,2,0)</f>
        <v xml:space="preserve">Верт.насос  CRN1-33 A-P-A-V-HQQV 3x230  </v>
      </c>
      <c r="C3797" s="50" t="str">
        <f>VLOOKUP(A3797,'DATA (2)'!A:G,4,0)</f>
        <v>GI</v>
      </c>
      <c r="D3797" s="51"/>
      <c r="E3797" s="50"/>
      <c r="F3797" s="50">
        <f>VLOOKUP(A3797,'DATA (2)'!A:G,5,0)</f>
        <v>1690.92</v>
      </c>
      <c r="G3797" s="50">
        <f>IFERROR(F3797*(1-VLOOKUP(C3797,ГОЛОВНА!K:L,2,0)), "-")</f>
        <v>1690.92</v>
      </c>
    </row>
    <row r="3798" spans="1:7" x14ac:dyDescent="0.3">
      <c r="A3798" s="80">
        <v>96513454</v>
      </c>
      <c r="B3798" s="53" t="str">
        <f>VLOOKUP(A3798,'DATA (2)'!A:G,2,0)</f>
        <v xml:space="preserve">Верт.насос  CRN1-33 A-P-A-V-HQQV 3x400  </v>
      </c>
      <c r="C3798" s="50" t="str">
        <f>VLOOKUP(A3798,'DATA (2)'!A:G,4,0)</f>
        <v>GI</v>
      </c>
      <c r="D3798" s="51"/>
      <c r="E3798" s="50"/>
      <c r="F3798" s="50">
        <f>VLOOKUP(A3798,'DATA (2)'!A:G,5,0)</f>
        <v>1690.92</v>
      </c>
      <c r="G3798" s="50">
        <f>IFERROR(F3798*(1-VLOOKUP(C3798,ГОЛОВНА!K:L,2,0)), "-")</f>
        <v>1690.92</v>
      </c>
    </row>
    <row r="3799" spans="1:7" x14ac:dyDescent="0.3">
      <c r="A3799" s="80">
        <v>96557795</v>
      </c>
      <c r="B3799" s="53" t="str">
        <f>VLOOKUP(A3799,'DATA (2)'!A:G,2,0)</f>
        <v xml:space="preserve">Верт. насос CRN1-36 A-CA-A-E-HQQE 1x22  </v>
      </c>
      <c r="C3799" s="50" t="str">
        <f>VLOOKUP(A3799,'DATA (2)'!A:G,4,0)</f>
        <v>GI</v>
      </c>
      <c r="D3799" s="51"/>
      <c r="E3799" s="50"/>
      <c r="F3799" s="50">
        <f>VLOOKUP(A3799,'DATA (2)'!A:G,5,0)</f>
        <v>1940.29</v>
      </c>
      <c r="G3799" s="50">
        <f>IFERROR(F3799*(1-VLOOKUP(C3799,ГОЛОВНА!K:L,2,0)), "-")</f>
        <v>1940.29</v>
      </c>
    </row>
    <row r="3800" spans="1:7" x14ac:dyDescent="0.3">
      <c r="A3800" s="80">
        <v>96531307</v>
      </c>
      <c r="B3800" s="53" t="str">
        <f>VLOOKUP(A3800,'DATA (2)'!A:G,2,0)</f>
        <v xml:space="preserve">Верт.насос  CRN1-36 A-CA-A-E-HQQE 3x23  </v>
      </c>
      <c r="C3800" s="50" t="str">
        <f>VLOOKUP(A3800,'DATA (2)'!A:G,4,0)</f>
        <v>GI</v>
      </c>
      <c r="D3800" s="51"/>
      <c r="E3800" s="50"/>
      <c r="F3800" s="50">
        <f>VLOOKUP(A3800,'DATA (2)'!A:G,5,0)</f>
        <v>1767.92</v>
      </c>
      <c r="G3800" s="50">
        <f>IFERROR(F3800*(1-VLOOKUP(C3800,ГОЛОВНА!K:L,2,0)), "-")</f>
        <v>1767.92</v>
      </c>
    </row>
    <row r="3801" spans="1:7" x14ac:dyDescent="0.3">
      <c r="A3801" s="80">
        <v>96514119</v>
      </c>
      <c r="B3801" s="53" t="str">
        <f>VLOOKUP(A3801,'DATA (2)'!A:G,2,0)</f>
        <v xml:space="preserve">Верт.насос  CRN1-36 A-CA-A-E-HQQE 3x40  </v>
      </c>
      <c r="C3801" s="50" t="str">
        <f>VLOOKUP(A3801,'DATA (2)'!A:G,4,0)</f>
        <v>GI</v>
      </c>
      <c r="D3801" s="51"/>
      <c r="E3801" s="50"/>
      <c r="F3801" s="50">
        <f>VLOOKUP(A3801,'DATA (2)'!A:G,5,0)</f>
        <v>1767.92</v>
      </c>
      <c r="G3801" s="50">
        <f>IFERROR(F3801*(1-VLOOKUP(C3801,ГОЛОВНА!K:L,2,0)), "-")</f>
        <v>1767.92</v>
      </c>
    </row>
    <row r="3802" spans="1:7" x14ac:dyDescent="0.3">
      <c r="A3802" s="80">
        <v>96557814</v>
      </c>
      <c r="B3802" s="53" t="str">
        <f>VLOOKUP(A3802,'DATA (2)'!A:G,2,0)</f>
        <v xml:space="preserve">Верт. насос CRN1-36 A-CA-A-V-HQQV 1x22  </v>
      </c>
      <c r="C3802" s="50" t="str">
        <f>VLOOKUP(A3802,'DATA (2)'!A:G,4,0)</f>
        <v>GI</v>
      </c>
      <c r="D3802" s="51"/>
      <c r="E3802" s="50"/>
      <c r="F3802" s="50">
        <f>VLOOKUP(A3802,'DATA (2)'!A:G,5,0)</f>
        <v>1958.28</v>
      </c>
      <c r="G3802" s="50">
        <f>IFERROR(F3802*(1-VLOOKUP(C3802,ГОЛОВНА!K:L,2,0)), "-")</f>
        <v>1958.28</v>
      </c>
    </row>
    <row r="3803" spans="1:7" x14ac:dyDescent="0.3">
      <c r="A3803" s="80">
        <v>96531480</v>
      </c>
      <c r="B3803" s="53" t="str">
        <f>VLOOKUP(A3803,'DATA (2)'!A:G,2,0)</f>
        <v xml:space="preserve">Верт.насос  CRN1-36 A-CA-A-V-HQQV 3x23  </v>
      </c>
      <c r="C3803" s="50" t="str">
        <f>VLOOKUP(A3803,'DATA (2)'!A:G,4,0)</f>
        <v>GI</v>
      </c>
      <c r="D3803" s="51"/>
      <c r="E3803" s="50"/>
      <c r="F3803" s="50">
        <f>VLOOKUP(A3803,'DATA (2)'!A:G,5,0)</f>
        <v>1785.92</v>
      </c>
      <c r="G3803" s="50">
        <f>IFERROR(F3803*(1-VLOOKUP(C3803,ГОЛОВНА!K:L,2,0)), "-")</f>
        <v>1785.92</v>
      </c>
    </row>
    <row r="3804" spans="1:7" x14ac:dyDescent="0.3">
      <c r="A3804" s="80">
        <v>96513959</v>
      </c>
      <c r="B3804" s="53" t="str">
        <f>VLOOKUP(A3804,'DATA (2)'!A:G,2,0)</f>
        <v xml:space="preserve">Верт.насос  CRN1-36 A-CA-A-V-HQQV 3x40  </v>
      </c>
      <c r="C3804" s="50" t="str">
        <f>VLOOKUP(A3804,'DATA (2)'!A:G,4,0)</f>
        <v>GI</v>
      </c>
      <c r="D3804" s="51"/>
      <c r="E3804" s="50"/>
      <c r="F3804" s="50">
        <f>VLOOKUP(A3804,'DATA (2)'!A:G,5,0)</f>
        <v>1785.92</v>
      </c>
      <c r="G3804" s="50">
        <f>IFERROR(F3804*(1-VLOOKUP(C3804,ГОЛОВНА!K:L,2,0)), "-")</f>
        <v>1785.92</v>
      </c>
    </row>
    <row r="3805" spans="1:7" x14ac:dyDescent="0.3">
      <c r="A3805" s="80">
        <v>96557765</v>
      </c>
      <c r="B3805" s="53" t="str">
        <f>VLOOKUP(A3805,'DATA (2)'!A:G,2,0)</f>
        <v xml:space="preserve">Верт. насос CRN1-36 A-FGJ-A-E-HQQE 1x2  </v>
      </c>
      <c r="C3805" s="50" t="str">
        <f>VLOOKUP(A3805,'DATA (2)'!A:G,4,0)</f>
        <v>GI</v>
      </c>
      <c r="D3805" s="51"/>
      <c r="E3805" s="50"/>
      <c r="F3805" s="50">
        <f>VLOOKUP(A3805,'DATA (2)'!A:G,5,0)</f>
        <v>1992.38</v>
      </c>
      <c r="G3805" s="50">
        <f>IFERROR(F3805*(1-VLOOKUP(C3805,ГОЛОВНА!K:L,2,0)), "-")</f>
        <v>1992.38</v>
      </c>
    </row>
    <row r="3806" spans="1:7" x14ac:dyDescent="0.3">
      <c r="A3806" s="80">
        <v>96516419</v>
      </c>
      <c r="B3806" s="53" t="str">
        <f>VLOOKUP(A3806,'DATA (2)'!A:G,2,0)</f>
        <v xml:space="preserve">Верт.насос  CRN1-36 A-FGJ-A-E-HQQE 3x2  </v>
      </c>
      <c r="C3806" s="50" t="str">
        <f>VLOOKUP(A3806,'DATA (2)'!A:G,4,0)</f>
        <v>GI</v>
      </c>
      <c r="D3806" s="51"/>
      <c r="E3806" s="50"/>
      <c r="F3806" s="50">
        <f>VLOOKUP(A3806,'DATA (2)'!A:G,5,0)</f>
        <v>1820.02</v>
      </c>
      <c r="G3806" s="50">
        <f>IFERROR(F3806*(1-VLOOKUP(C3806,ГОЛОВНА!K:L,2,0)), "-")</f>
        <v>1820.02</v>
      </c>
    </row>
    <row r="3807" spans="1:7" x14ac:dyDescent="0.3">
      <c r="A3807" s="80">
        <v>96514117</v>
      </c>
      <c r="B3807" s="53" t="str">
        <f>VLOOKUP(A3807,'DATA (2)'!A:G,2,0)</f>
        <v xml:space="preserve">CRN1-36 A-FGJ-A-E-HQQE 3x400D 50HZ      </v>
      </c>
      <c r="C3807" s="50" t="str">
        <f>VLOOKUP(A3807,'DATA (2)'!A:G,4,0)</f>
        <v>GI</v>
      </c>
      <c r="D3807" s="51"/>
      <c r="E3807" s="50"/>
      <c r="F3807" s="50">
        <f>VLOOKUP(A3807,'DATA (2)'!A:G,5,0)</f>
        <v>1820.02</v>
      </c>
      <c r="G3807" s="50">
        <f>IFERROR(F3807*(1-VLOOKUP(C3807,ГОЛОВНА!K:L,2,0)), "-")</f>
        <v>1820.02</v>
      </c>
    </row>
    <row r="3808" spans="1:7" x14ac:dyDescent="0.3">
      <c r="A3808" s="80">
        <v>96516441</v>
      </c>
      <c r="B3808" s="53" t="str">
        <f>VLOOKUP(A3808,'DATA (2)'!A:G,2,0)</f>
        <v xml:space="preserve">Верт.насос  CRN1-36 A-FGJ-A-V-HQQV 3x2  </v>
      </c>
      <c r="C3808" s="50" t="str">
        <f>VLOOKUP(A3808,'DATA (2)'!A:G,4,0)</f>
        <v>GI</v>
      </c>
      <c r="D3808" s="51"/>
      <c r="E3808" s="50"/>
      <c r="F3808" s="50">
        <f>VLOOKUP(A3808,'DATA (2)'!A:G,5,0)</f>
        <v>1838.03</v>
      </c>
      <c r="G3808" s="50">
        <f>IFERROR(F3808*(1-VLOOKUP(C3808,ГОЛОВНА!K:L,2,0)), "-")</f>
        <v>1838.03</v>
      </c>
    </row>
    <row r="3809" spans="1:7" x14ac:dyDescent="0.3">
      <c r="A3809" s="80">
        <v>96513957</v>
      </c>
      <c r="B3809" s="53" t="str">
        <f>VLOOKUP(A3809,'DATA (2)'!A:G,2,0)</f>
        <v xml:space="preserve">Верт.насос  CRN1-36 A-FGJ-A-V-HQQV 3x4  </v>
      </c>
      <c r="C3809" s="50" t="str">
        <f>VLOOKUP(A3809,'DATA (2)'!A:G,4,0)</f>
        <v>GI</v>
      </c>
      <c r="D3809" s="51"/>
      <c r="E3809" s="50"/>
      <c r="F3809" s="50">
        <f>VLOOKUP(A3809,'DATA (2)'!A:G,5,0)</f>
        <v>1838.03</v>
      </c>
      <c r="G3809" s="50">
        <f>IFERROR(F3809*(1-VLOOKUP(C3809,ГОЛОВНА!K:L,2,0)), "-")</f>
        <v>1838.03</v>
      </c>
    </row>
    <row r="3810" spans="1:7" x14ac:dyDescent="0.3">
      <c r="A3810" s="80">
        <v>96516507</v>
      </c>
      <c r="B3810" s="53" t="str">
        <f>VLOOKUP(A3810,'DATA (2)'!A:G,2,0)</f>
        <v xml:space="preserve">Верт.насос  CRN1-36 A-P-A-E-HQQE 3x230  </v>
      </c>
      <c r="C3810" s="50" t="str">
        <f>VLOOKUP(A3810,'DATA (2)'!A:G,4,0)</f>
        <v>GI</v>
      </c>
      <c r="D3810" s="51"/>
      <c r="E3810" s="50"/>
      <c r="F3810" s="50">
        <f>VLOOKUP(A3810,'DATA (2)'!A:G,5,0)</f>
        <v>1767.92</v>
      </c>
      <c r="G3810" s="50">
        <f>IFERROR(F3810*(1-VLOOKUP(C3810,ГОЛОВНА!K:L,2,0)), "-")</f>
        <v>1767.92</v>
      </c>
    </row>
    <row r="3811" spans="1:7" x14ac:dyDescent="0.3">
      <c r="A3811" s="80">
        <v>96513511</v>
      </c>
      <c r="B3811" s="53" t="str">
        <f>VLOOKUP(A3811,'DATA (2)'!A:G,2,0)</f>
        <v xml:space="preserve">Верт.насос  CRN1-36 A-P-A-E-HQQE 3x400  </v>
      </c>
      <c r="C3811" s="50" t="str">
        <f>VLOOKUP(A3811,'DATA (2)'!A:G,4,0)</f>
        <v>GI</v>
      </c>
      <c r="D3811" s="51"/>
      <c r="E3811" s="50"/>
      <c r="F3811" s="50">
        <f>VLOOKUP(A3811,'DATA (2)'!A:G,5,0)</f>
        <v>1767.92</v>
      </c>
      <c r="G3811" s="50">
        <f>IFERROR(F3811*(1-VLOOKUP(C3811,ГОЛОВНА!K:L,2,0)), "-")</f>
        <v>1767.92</v>
      </c>
    </row>
    <row r="3812" spans="1:7" x14ac:dyDescent="0.3">
      <c r="A3812" s="80">
        <v>96557776</v>
      </c>
      <c r="B3812" s="53" t="str">
        <f>VLOOKUP(A3812,'DATA (2)'!A:G,2,0)</f>
        <v xml:space="preserve">Верт. насос CRN1-36 A-P-A-V-HQQV 1x220  </v>
      </c>
      <c r="C3812" s="50" t="str">
        <f>VLOOKUP(A3812,'DATA (2)'!A:G,4,0)</f>
        <v>GI</v>
      </c>
      <c r="D3812" s="51"/>
      <c r="E3812" s="50"/>
      <c r="F3812" s="50">
        <f>VLOOKUP(A3812,'DATA (2)'!A:G,5,0)</f>
        <v>1958.28</v>
      </c>
      <c r="G3812" s="50">
        <f>IFERROR(F3812*(1-VLOOKUP(C3812,ГОЛОВНА!K:L,2,0)), "-")</f>
        <v>1958.28</v>
      </c>
    </row>
    <row r="3813" spans="1:7" x14ac:dyDescent="0.3">
      <c r="A3813" s="80">
        <v>96513455</v>
      </c>
      <c r="B3813" s="53" t="str">
        <f>VLOOKUP(A3813,'DATA (2)'!A:G,2,0)</f>
        <v xml:space="preserve">Верт.насос  CRN1-36 A-P-A-V-HQQV 3x400  </v>
      </c>
      <c r="C3813" s="50" t="str">
        <f>VLOOKUP(A3813,'DATA (2)'!A:G,4,0)</f>
        <v>GI</v>
      </c>
      <c r="D3813" s="51"/>
      <c r="E3813" s="50"/>
      <c r="F3813" s="50">
        <f>VLOOKUP(A3813,'DATA (2)'!A:G,5,0)</f>
        <v>1785.92</v>
      </c>
      <c r="G3813" s="50">
        <f>IFERROR(F3813*(1-VLOOKUP(C3813,ГОЛОВНА!K:L,2,0)), "-")</f>
        <v>1785.92</v>
      </c>
    </row>
    <row r="3814" spans="1:7" x14ac:dyDescent="0.3">
      <c r="A3814" s="80">
        <v>96557488</v>
      </c>
      <c r="B3814" s="53" t="str">
        <f>VLOOKUP(A3814,'DATA (2)'!A:G,2,0)</f>
        <v xml:space="preserve">Верт. насос CRN1-4 A-CA-A-E-HQQE 1x220  </v>
      </c>
      <c r="C3814" s="50" t="str">
        <f>VLOOKUP(A3814,'DATA (2)'!A:G,4,0)</f>
        <v>GI</v>
      </c>
      <c r="D3814" s="51"/>
      <c r="E3814" s="50"/>
      <c r="F3814" s="50">
        <f>VLOOKUP(A3814,'DATA (2)'!A:G,5,0)</f>
        <v>661.02</v>
      </c>
      <c r="G3814" s="50">
        <f>IFERROR(F3814*(1-VLOOKUP(C3814,ГОЛОВНА!K:L,2,0)), "-")</f>
        <v>661.02</v>
      </c>
    </row>
    <row r="3815" spans="1:7" x14ac:dyDescent="0.3">
      <c r="A3815" s="80">
        <v>96520660</v>
      </c>
      <c r="B3815" s="53" t="str">
        <f>VLOOKUP(A3815,'DATA (2)'!A:G,2,0)</f>
        <v xml:space="preserve">Верт.насос  CRN1-4 A-CA-A-E-HQQE 3x230  </v>
      </c>
      <c r="C3815" s="50" t="str">
        <f>VLOOKUP(A3815,'DATA (2)'!A:G,4,0)</f>
        <v>GI</v>
      </c>
      <c r="D3815" s="51"/>
      <c r="E3815" s="50"/>
      <c r="F3815" s="50">
        <f>VLOOKUP(A3815,'DATA (2)'!A:G,5,0)</f>
        <v>632.94000000000005</v>
      </c>
      <c r="G3815" s="50">
        <f>IFERROR(F3815*(1-VLOOKUP(C3815,ГОЛОВНА!K:L,2,0)), "-")</f>
        <v>632.94000000000005</v>
      </c>
    </row>
    <row r="3816" spans="1:7" x14ac:dyDescent="0.3">
      <c r="A3816" s="80">
        <v>96558678</v>
      </c>
      <c r="B3816" s="53" t="str">
        <f>VLOOKUP(A3816,'DATA (2)'!A:G,2,0)</f>
        <v xml:space="preserve">Верт.насос  CRN1-4 A-CA-A-E-HQQE 3x400  </v>
      </c>
      <c r="C3816" s="50" t="str">
        <f>VLOOKUP(A3816,'DATA (2)'!A:G,4,0)</f>
        <v>GI</v>
      </c>
      <c r="D3816" s="51"/>
      <c r="E3816" s="50"/>
      <c r="F3816" s="50">
        <f>VLOOKUP(A3816,'DATA (2)'!A:G,5,0)</f>
        <v>632.94000000000005</v>
      </c>
      <c r="G3816" s="50">
        <f>IFERROR(F3816*(1-VLOOKUP(C3816,ГОЛОВНА!K:L,2,0)), "-")</f>
        <v>632.94000000000005</v>
      </c>
    </row>
    <row r="3817" spans="1:7" x14ac:dyDescent="0.3">
      <c r="A3817" s="80">
        <v>96557471</v>
      </c>
      <c r="B3817" s="53" t="str">
        <f>VLOOKUP(A3817,'DATA (2)'!A:G,2,0)</f>
        <v xml:space="preserve">Верт. насос CRN1-4 A-CA-A-V-HQQV 1x220  </v>
      </c>
      <c r="C3817" s="50" t="str">
        <f>VLOOKUP(A3817,'DATA (2)'!A:G,4,0)</f>
        <v>GI</v>
      </c>
      <c r="D3817" s="51"/>
      <c r="E3817" s="50"/>
      <c r="F3817" s="50">
        <f>VLOOKUP(A3817,'DATA (2)'!A:G,5,0)</f>
        <v>679.01</v>
      </c>
      <c r="G3817" s="50">
        <f>IFERROR(F3817*(1-VLOOKUP(C3817,ГОЛОВНА!K:L,2,0)), "-")</f>
        <v>679.01</v>
      </c>
    </row>
    <row r="3818" spans="1:7" x14ac:dyDescent="0.3">
      <c r="A3818" s="80">
        <v>96520640</v>
      </c>
      <c r="B3818" s="53" t="str">
        <f>VLOOKUP(A3818,'DATA (2)'!A:G,2,0)</f>
        <v xml:space="preserve">Верт.насос  CRN1-4 A-CA-A-V-HQQV 3x230  </v>
      </c>
      <c r="C3818" s="50" t="str">
        <f>VLOOKUP(A3818,'DATA (2)'!A:G,4,0)</f>
        <v>GI</v>
      </c>
      <c r="D3818" s="51"/>
      <c r="E3818" s="50"/>
      <c r="F3818" s="50">
        <f>VLOOKUP(A3818,'DATA (2)'!A:G,5,0)</f>
        <v>650.92999999999995</v>
      </c>
      <c r="G3818" s="50">
        <f>IFERROR(F3818*(1-VLOOKUP(C3818,ГОЛОВНА!K:L,2,0)), "-")</f>
        <v>650.92999999999995</v>
      </c>
    </row>
    <row r="3819" spans="1:7" x14ac:dyDescent="0.3">
      <c r="A3819" s="80">
        <v>96558728</v>
      </c>
      <c r="B3819" s="53" t="str">
        <f>VLOOKUP(A3819,'DATA (2)'!A:G,2,0)</f>
        <v xml:space="preserve">Верт.насос  CRN1-4 A-CA-A-V-HQQV 3x400  </v>
      </c>
      <c r="C3819" s="50" t="str">
        <f>VLOOKUP(A3819,'DATA (2)'!A:G,4,0)</f>
        <v>GI</v>
      </c>
      <c r="D3819" s="51"/>
      <c r="E3819" s="50"/>
      <c r="F3819" s="50">
        <f>VLOOKUP(A3819,'DATA (2)'!A:G,5,0)</f>
        <v>650.92999999999995</v>
      </c>
      <c r="G3819" s="50">
        <f>IFERROR(F3819*(1-VLOOKUP(C3819,ГОЛОВНА!K:L,2,0)), "-")</f>
        <v>650.92999999999995</v>
      </c>
    </row>
    <row r="3820" spans="1:7" x14ac:dyDescent="0.3">
      <c r="A3820" s="80">
        <v>96557422</v>
      </c>
      <c r="B3820" s="53" t="str">
        <f>VLOOKUP(A3820,'DATA (2)'!A:G,2,0)</f>
        <v xml:space="preserve">Верт. насос CRN1-4 A-FGJ-A-E-HQQE 1x22  </v>
      </c>
      <c r="C3820" s="50" t="str">
        <f>VLOOKUP(A3820,'DATA (2)'!A:G,4,0)</f>
        <v>GI</v>
      </c>
      <c r="D3820" s="51"/>
      <c r="E3820" s="50"/>
      <c r="F3820" s="50">
        <f>VLOOKUP(A3820,'DATA (2)'!A:G,5,0)</f>
        <v>713.1</v>
      </c>
      <c r="G3820" s="50">
        <f>IFERROR(F3820*(1-VLOOKUP(C3820,ГОЛОВНА!K:L,2,0)), "-")</f>
        <v>713.1</v>
      </c>
    </row>
    <row r="3821" spans="1:7" x14ac:dyDescent="0.3">
      <c r="A3821" s="80">
        <v>96516400</v>
      </c>
      <c r="B3821" s="53" t="str">
        <f>VLOOKUP(A3821,'DATA (2)'!A:G,2,0)</f>
        <v xml:space="preserve">CRN1-4 A-FGJ-A-E-HQQE 3x230/400 50HZ    </v>
      </c>
      <c r="C3821" s="50" t="str">
        <f>VLOOKUP(A3821,'DATA (2)'!A:G,4,0)</f>
        <v>GI</v>
      </c>
      <c r="D3821" s="51"/>
      <c r="E3821" s="50"/>
      <c r="F3821" s="50">
        <f>VLOOKUP(A3821,'DATA (2)'!A:G,5,0)</f>
        <v>685.02</v>
      </c>
      <c r="G3821" s="50">
        <f>IFERROR(F3821*(1-VLOOKUP(C3821,ГОЛОВНА!K:L,2,0)), "-")</f>
        <v>685.02</v>
      </c>
    </row>
    <row r="3822" spans="1:7" x14ac:dyDescent="0.3">
      <c r="A3822" s="80">
        <v>96559388</v>
      </c>
      <c r="B3822" s="53" t="str">
        <f>VLOOKUP(A3822,'DATA (2)'!A:G,2,0)</f>
        <v xml:space="preserve">CRN1-4 A-FGJ-A-E-HQQE 3x400D 50HZ       </v>
      </c>
      <c r="C3822" s="50" t="str">
        <f>VLOOKUP(A3822,'DATA (2)'!A:G,4,0)</f>
        <v>GI</v>
      </c>
      <c r="D3822" s="51"/>
      <c r="E3822" s="50"/>
      <c r="F3822" s="50">
        <f>VLOOKUP(A3822,'DATA (2)'!A:G,5,0)</f>
        <v>685.02</v>
      </c>
      <c r="G3822" s="50">
        <f>IFERROR(F3822*(1-VLOOKUP(C3822,ГОЛОВНА!K:L,2,0)), "-")</f>
        <v>685.02</v>
      </c>
    </row>
    <row r="3823" spans="1:7" x14ac:dyDescent="0.3">
      <c r="A3823" s="80">
        <v>96529683</v>
      </c>
      <c r="B3823" s="53" t="str">
        <f>VLOOKUP(A3823,'DATA (2)'!A:G,2,0)</f>
        <v xml:space="preserve">Верт. насос CRN1-4 A-FGJ-A-V-HQQV 1x22  </v>
      </c>
      <c r="C3823" s="50" t="str">
        <f>VLOOKUP(A3823,'DATA (2)'!A:G,4,0)</f>
        <v>GI</v>
      </c>
      <c r="D3823" s="51"/>
      <c r="E3823" s="50"/>
      <c r="F3823" s="50">
        <f>VLOOKUP(A3823,'DATA (2)'!A:G,5,0)</f>
        <v>731.11</v>
      </c>
      <c r="G3823" s="50">
        <f>IFERROR(F3823*(1-VLOOKUP(C3823,ГОЛОВНА!K:L,2,0)), "-")</f>
        <v>731.11</v>
      </c>
    </row>
    <row r="3824" spans="1:7" x14ac:dyDescent="0.3">
      <c r="A3824" s="80">
        <v>96516422</v>
      </c>
      <c r="B3824" s="53" t="str">
        <f>VLOOKUP(A3824,'DATA (2)'!A:G,2,0)</f>
        <v xml:space="preserve">CRN1-4 A-FGJ-A-V-HQQV 3x230/400 50HZ    </v>
      </c>
      <c r="C3824" s="50" t="str">
        <f>VLOOKUP(A3824,'DATA (2)'!A:G,4,0)</f>
        <v>GI</v>
      </c>
      <c r="D3824" s="51"/>
      <c r="E3824" s="50"/>
      <c r="F3824" s="50">
        <f>VLOOKUP(A3824,'DATA (2)'!A:G,5,0)</f>
        <v>703.03</v>
      </c>
      <c r="G3824" s="50">
        <f>IFERROR(F3824*(1-VLOOKUP(C3824,ГОЛОВНА!K:L,2,0)), "-")</f>
        <v>703.03</v>
      </c>
    </row>
    <row r="3825" spans="1:7" x14ac:dyDescent="0.3">
      <c r="A3825" s="80">
        <v>96559684</v>
      </c>
      <c r="B3825" s="53" t="str">
        <f>VLOOKUP(A3825,'DATA (2)'!A:G,2,0)</f>
        <v xml:space="preserve">Верт.насос  CRN1-4 A-FGJ-A-V-HQQV 3x40  </v>
      </c>
      <c r="C3825" s="50" t="str">
        <f>VLOOKUP(A3825,'DATA (2)'!A:G,4,0)</f>
        <v>GI</v>
      </c>
      <c r="D3825" s="51"/>
      <c r="E3825" s="50"/>
      <c r="F3825" s="50">
        <f>VLOOKUP(A3825,'DATA (2)'!A:G,5,0)</f>
        <v>703.03</v>
      </c>
      <c r="G3825" s="50">
        <f>IFERROR(F3825*(1-VLOOKUP(C3825,ГОЛОВНА!K:L,2,0)), "-")</f>
        <v>703.03</v>
      </c>
    </row>
    <row r="3826" spans="1:7" x14ac:dyDescent="0.3">
      <c r="A3826" s="80">
        <v>96516480</v>
      </c>
      <c r="B3826" s="53" t="str">
        <f>VLOOKUP(A3826,'DATA (2)'!A:G,2,0)</f>
        <v xml:space="preserve">CRN1-4 A-P-A-E-HQQE 3x230/400 50HZ      </v>
      </c>
      <c r="C3826" s="50" t="str">
        <f>VLOOKUP(A3826,'DATA (2)'!A:G,4,0)</f>
        <v>GI</v>
      </c>
      <c r="D3826" s="51"/>
      <c r="E3826" s="50"/>
      <c r="F3826" s="50">
        <f>VLOOKUP(A3826,'DATA (2)'!A:G,5,0)</f>
        <v>632.94000000000005</v>
      </c>
      <c r="G3826" s="50">
        <f>IFERROR(F3826*(1-VLOOKUP(C3826,ГОЛОВНА!K:L,2,0)), "-")</f>
        <v>632.94000000000005</v>
      </c>
    </row>
    <row r="3827" spans="1:7" x14ac:dyDescent="0.3">
      <c r="A3827" s="80">
        <v>96559762</v>
      </c>
      <c r="B3827" s="53" t="str">
        <f>VLOOKUP(A3827,'DATA (2)'!A:G,2,0)</f>
        <v xml:space="preserve">Верт.насос  CRN1-4 A-P-A-E-HQQE 3x400D  </v>
      </c>
      <c r="C3827" s="50" t="str">
        <f>VLOOKUP(A3827,'DATA (2)'!A:G,4,0)</f>
        <v>GI</v>
      </c>
      <c r="D3827" s="51"/>
      <c r="E3827" s="50"/>
      <c r="F3827" s="50">
        <f>VLOOKUP(A3827,'DATA (2)'!A:G,5,0)</f>
        <v>632.94000000000005</v>
      </c>
      <c r="G3827" s="50">
        <f>IFERROR(F3827*(1-VLOOKUP(C3827,ГОЛОВНА!K:L,2,0)), "-")</f>
        <v>632.94000000000005</v>
      </c>
    </row>
    <row r="3828" spans="1:7" x14ac:dyDescent="0.3">
      <c r="A3828" s="80">
        <v>96557455</v>
      </c>
      <c r="B3828" s="53" t="str">
        <f>VLOOKUP(A3828,'DATA (2)'!A:G,2,0)</f>
        <v xml:space="preserve">Верт. насос CRN1-4 A-P-A-V-HQQV 1x220/  </v>
      </c>
      <c r="C3828" s="50" t="str">
        <f>VLOOKUP(A3828,'DATA (2)'!A:G,4,0)</f>
        <v>GI</v>
      </c>
      <c r="D3828" s="51"/>
      <c r="E3828" s="50"/>
      <c r="F3828" s="50">
        <f>VLOOKUP(A3828,'DATA (2)'!A:G,5,0)</f>
        <v>679.01</v>
      </c>
      <c r="G3828" s="50">
        <f>IFERROR(F3828*(1-VLOOKUP(C3828,ГОЛОВНА!K:L,2,0)), "-")</f>
        <v>679.01</v>
      </c>
    </row>
    <row r="3829" spans="1:7" x14ac:dyDescent="0.3">
      <c r="A3829" s="80">
        <v>96516510</v>
      </c>
      <c r="B3829" s="53" t="str">
        <f>VLOOKUP(A3829,'DATA (2)'!A:G,2,0)</f>
        <v xml:space="preserve">Верт.насос  CRN1-4 A-P-A-V-HQQV 3x230/  </v>
      </c>
      <c r="C3829" s="50" t="str">
        <f>VLOOKUP(A3829,'DATA (2)'!A:G,4,0)</f>
        <v>GI</v>
      </c>
      <c r="D3829" s="51"/>
      <c r="E3829" s="50"/>
      <c r="F3829" s="50">
        <f>VLOOKUP(A3829,'DATA (2)'!A:G,5,0)</f>
        <v>650.92999999999995</v>
      </c>
      <c r="G3829" s="50">
        <f>IFERROR(F3829*(1-VLOOKUP(C3829,ГОЛОВНА!K:L,2,0)), "-")</f>
        <v>650.92999999999995</v>
      </c>
    </row>
    <row r="3830" spans="1:7" x14ac:dyDescent="0.3">
      <c r="A3830" s="80">
        <v>96559723</v>
      </c>
      <c r="B3830" s="53" t="str">
        <f>VLOOKUP(A3830,'DATA (2)'!A:G,2,0)</f>
        <v xml:space="preserve">Верт.насос  CRN1-4 A-P-A-V-HQQV 3x400D  </v>
      </c>
      <c r="C3830" s="50" t="str">
        <f>VLOOKUP(A3830,'DATA (2)'!A:G,4,0)</f>
        <v>GI</v>
      </c>
      <c r="D3830" s="51"/>
      <c r="E3830" s="50"/>
      <c r="F3830" s="50">
        <f>VLOOKUP(A3830,'DATA (2)'!A:G,5,0)</f>
        <v>650.92999999999995</v>
      </c>
      <c r="G3830" s="50">
        <f>IFERROR(F3830*(1-VLOOKUP(C3830,ГОЛОВНА!K:L,2,0)), "-")</f>
        <v>650.92999999999995</v>
      </c>
    </row>
    <row r="3831" spans="1:7" x14ac:dyDescent="0.3">
      <c r="A3831" s="80">
        <v>96557489</v>
      </c>
      <c r="B3831" s="53" t="str">
        <f>VLOOKUP(A3831,'DATA (2)'!A:G,2,0)</f>
        <v xml:space="preserve">Верт. насос CRN1-5 A-CA-A-E-HQQE 1x220  </v>
      </c>
      <c r="C3831" s="50" t="str">
        <f>VLOOKUP(A3831,'DATA (2)'!A:G,4,0)</f>
        <v>GI</v>
      </c>
      <c r="D3831" s="51"/>
      <c r="E3831" s="50"/>
      <c r="F3831" s="50">
        <f>VLOOKUP(A3831,'DATA (2)'!A:G,5,0)</f>
        <v>682.9</v>
      </c>
      <c r="G3831" s="50">
        <f>IFERROR(F3831*(1-VLOOKUP(C3831,ГОЛОВНА!K:L,2,0)), "-")</f>
        <v>682.9</v>
      </c>
    </row>
    <row r="3832" spans="1:7" x14ac:dyDescent="0.3">
      <c r="A3832" s="80">
        <v>96558680</v>
      </c>
      <c r="B3832" s="53" t="str">
        <f>VLOOKUP(A3832,'DATA (2)'!A:G,2,0)</f>
        <v xml:space="preserve">Верт.насос  CRN1-5 A-CA-A-E-HQQE 3x400  </v>
      </c>
      <c r="C3832" s="50" t="str">
        <f>VLOOKUP(A3832,'DATA (2)'!A:G,4,0)</f>
        <v>GI</v>
      </c>
      <c r="D3832" s="51"/>
      <c r="E3832" s="50"/>
      <c r="F3832" s="50">
        <f>VLOOKUP(A3832,'DATA (2)'!A:G,5,0)</f>
        <v>654.82000000000005</v>
      </c>
      <c r="G3832" s="50">
        <f>IFERROR(F3832*(1-VLOOKUP(C3832,ГОЛОВНА!K:L,2,0)), "-")</f>
        <v>654.82000000000005</v>
      </c>
    </row>
    <row r="3833" spans="1:7" x14ac:dyDescent="0.3">
      <c r="A3833" s="80">
        <v>96557472</v>
      </c>
      <c r="B3833" s="53" t="str">
        <f>VLOOKUP(A3833,'DATA (2)'!A:G,2,0)</f>
        <v xml:space="preserve">Верт. насос CRN1-5 A-CA-A-V-HQQV 1x220  </v>
      </c>
      <c r="C3833" s="50" t="str">
        <f>VLOOKUP(A3833,'DATA (2)'!A:G,4,0)</f>
        <v>GI</v>
      </c>
      <c r="D3833" s="51"/>
      <c r="E3833" s="50"/>
      <c r="F3833" s="50">
        <f>VLOOKUP(A3833,'DATA (2)'!A:G,5,0)</f>
        <v>700.9</v>
      </c>
      <c r="G3833" s="50">
        <f>IFERROR(F3833*(1-VLOOKUP(C3833,ГОЛОВНА!K:L,2,0)), "-")</f>
        <v>700.9</v>
      </c>
    </row>
    <row r="3834" spans="1:7" x14ac:dyDescent="0.3">
      <c r="A3834" s="80">
        <v>96520641</v>
      </c>
      <c r="B3834" s="53" t="str">
        <f>VLOOKUP(A3834,'DATA (2)'!A:G,2,0)</f>
        <v xml:space="preserve">Верт.насос  CRN1-5 A-CA-A-V-HQQV 3x230  </v>
      </c>
      <c r="C3834" s="50" t="str">
        <f>VLOOKUP(A3834,'DATA (2)'!A:G,4,0)</f>
        <v>GI</v>
      </c>
      <c r="D3834" s="51"/>
      <c r="E3834" s="50"/>
      <c r="F3834" s="50">
        <f>VLOOKUP(A3834,'DATA (2)'!A:G,5,0)</f>
        <v>672.83</v>
      </c>
      <c r="G3834" s="50">
        <f>IFERROR(F3834*(1-VLOOKUP(C3834,ГОЛОВНА!K:L,2,0)), "-")</f>
        <v>672.83</v>
      </c>
    </row>
    <row r="3835" spans="1:7" x14ac:dyDescent="0.3">
      <c r="A3835" s="80">
        <v>96558729</v>
      </c>
      <c r="B3835" s="53" t="str">
        <f>VLOOKUP(A3835,'DATA (2)'!A:G,2,0)</f>
        <v xml:space="preserve">Верт.насос  CRN1-5 A-CA-A-V-HQQV 3x400  </v>
      </c>
      <c r="C3835" s="50" t="str">
        <f>VLOOKUP(A3835,'DATA (2)'!A:G,4,0)</f>
        <v>GI</v>
      </c>
      <c r="D3835" s="51"/>
      <c r="E3835" s="50"/>
      <c r="F3835" s="50">
        <f>VLOOKUP(A3835,'DATA (2)'!A:G,5,0)</f>
        <v>672.83</v>
      </c>
      <c r="G3835" s="50">
        <f>IFERROR(F3835*(1-VLOOKUP(C3835,ГОЛОВНА!K:L,2,0)), "-")</f>
        <v>672.83</v>
      </c>
    </row>
    <row r="3836" spans="1:7" x14ac:dyDescent="0.3">
      <c r="A3836" s="80">
        <v>96557423</v>
      </c>
      <c r="B3836" s="53" t="str">
        <f>VLOOKUP(A3836,'DATA (2)'!A:G,2,0)</f>
        <v xml:space="preserve">Верт. насос CRN1-5 A-FGJ-A-E-HQQE 1x22  </v>
      </c>
      <c r="C3836" s="50" t="str">
        <f>VLOOKUP(A3836,'DATA (2)'!A:G,4,0)</f>
        <v>GI</v>
      </c>
      <c r="D3836" s="51"/>
      <c r="E3836" s="50"/>
      <c r="F3836" s="50">
        <f>VLOOKUP(A3836,'DATA (2)'!A:G,5,0)</f>
        <v>735</v>
      </c>
      <c r="G3836" s="50">
        <f>IFERROR(F3836*(1-VLOOKUP(C3836,ГОЛОВНА!K:L,2,0)), "-")</f>
        <v>735</v>
      </c>
    </row>
    <row r="3837" spans="1:7" x14ac:dyDescent="0.3">
      <c r="A3837" s="80">
        <v>96516401</v>
      </c>
      <c r="B3837" s="53" t="str">
        <f>VLOOKUP(A3837,'DATA (2)'!A:G,2,0)</f>
        <v xml:space="preserve">CRN1-5 A-FGJ-A-E-HQQE 3x230/400 50HZ    </v>
      </c>
      <c r="C3837" s="50" t="str">
        <f>VLOOKUP(A3837,'DATA (2)'!A:G,4,0)</f>
        <v>GI</v>
      </c>
      <c r="D3837" s="51"/>
      <c r="E3837" s="50"/>
      <c r="F3837" s="50">
        <f>VLOOKUP(A3837,'DATA (2)'!A:G,5,0)</f>
        <v>706.92</v>
      </c>
      <c r="G3837" s="50">
        <f>IFERROR(F3837*(1-VLOOKUP(C3837,ГОЛОВНА!K:L,2,0)), "-")</f>
        <v>706.92</v>
      </c>
    </row>
    <row r="3838" spans="1:7" x14ac:dyDescent="0.3">
      <c r="A3838" s="80">
        <v>96559389</v>
      </c>
      <c r="B3838" s="53" t="str">
        <f>VLOOKUP(A3838,'DATA (2)'!A:G,2,0)</f>
        <v xml:space="preserve">Верт.насос  CRN1-5 A-FGJ-A-E-HQQE 3x40  </v>
      </c>
      <c r="C3838" s="50" t="str">
        <f>VLOOKUP(A3838,'DATA (2)'!A:G,4,0)</f>
        <v>GI</v>
      </c>
      <c r="D3838" s="51"/>
      <c r="E3838" s="50"/>
      <c r="F3838" s="50">
        <f>VLOOKUP(A3838,'DATA (2)'!A:G,5,0)</f>
        <v>706.92</v>
      </c>
      <c r="G3838" s="50">
        <f>IFERROR(F3838*(1-VLOOKUP(C3838,ГОЛОВНА!K:L,2,0)), "-")</f>
        <v>706.92</v>
      </c>
    </row>
    <row r="3839" spans="1:7" x14ac:dyDescent="0.3">
      <c r="A3839" s="80">
        <v>96529684</v>
      </c>
      <c r="B3839" s="53" t="str">
        <f>VLOOKUP(A3839,'DATA (2)'!A:G,2,0)</f>
        <v xml:space="preserve">Верт. насос CRN1-5 A-FGJ-A-V-HQQV 1x22  </v>
      </c>
      <c r="C3839" s="50" t="str">
        <f>VLOOKUP(A3839,'DATA (2)'!A:G,4,0)</f>
        <v>GI</v>
      </c>
      <c r="D3839" s="51"/>
      <c r="E3839" s="50"/>
      <c r="F3839" s="50">
        <f>VLOOKUP(A3839,'DATA (2)'!A:G,5,0)</f>
        <v>753.01</v>
      </c>
      <c r="G3839" s="50">
        <f>IFERROR(F3839*(1-VLOOKUP(C3839,ГОЛОВНА!K:L,2,0)), "-")</f>
        <v>753.01</v>
      </c>
    </row>
    <row r="3840" spans="1:7" x14ac:dyDescent="0.3">
      <c r="A3840" s="80">
        <v>96516423</v>
      </c>
      <c r="B3840" s="53" t="str">
        <f>VLOOKUP(A3840,'DATA (2)'!A:G,2,0)</f>
        <v xml:space="preserve">Верт.насос  CRN1-5 A-FGJ-A-V-HQQV 3x23  </v>
      </c>
      <c r="C3840" s="50" t="str">
        <f>VLOOKUP(A3840,'DATA (2)'!A:G,4,0)</f>
        <v>GI</v>
      </c>
      <c r="D3840" s="51"/>
      <c r="E3840" s="50"/>
      <c r="F3840" s="50">
        <f>VLOOKUP(A3840,'DATA (2)'!A:G,5,0)</f>
        <v>724.94</v>
      </c>
      <c r="G3840" s="50">
        <f>IFERROR(F3840*(1-VLOOKUP(C3840,ГОЛОВНА!K:L,2,0)), "-")</f>
        <v>724.94</v>
      </c>
    </row>
    <row r="3841" spans="1:7" x14ac:dyDescent="0.3">
      <c r="A3841" s="80">
        <v>96559685</v>
      </c>
      <c r="B3841" s="53" t="str">
        <f>VLOOKUP(A3841,'DATA (2)'!A:G,2,0)</f>
        <v xml:space="preserve">Верт.насос  CRN1-5 A-FGJ-A-V-HQQV 3x40  </v>
      </c>
      <c r="C3841" s="50" t="str">
        <f>VLOOKUP(A3841,'DATA (2)'!A:G,4,0)</f>
        <v>GI</v>
      </c>
      <c r="D3841" s="51"/>
      <c r="E3841" s="50"/>
      <c r="F3841" s="50">
        <f>VLOOKUP(A3841,'DATA (2)'!A:G,5,0)</f>
        <v>724.94</v>
      </c>
      <c r="G3841" s="50">
        <f>IFERROR(F3841*(1-VLOOKUP(C3841,ГОЛОВНА!K:L,2,0)), "-")</f>
        <v>724.94</v>
      </c>
    </row>
    <row r="3842" spans="1:7" x14ac:dyDescent="0.3">
      <c r="A3842" s="80">
        <v>96516481</v>
      </c>
      <c r="B3842" s="53" t="str">
        <f>VLOOKUP(A3842,'DATA (2)'!A:G,2,0)</f>
        <v xml:space="preserve">Верт.насос  CRN1-5 A-P-A-E-HQQE 3x230/  </v>
      </c>
      <c r="C3842" s="50" t="str">
        <f>VLOOKUP(A3842,'DATA (2)'!A:G,4,0)</f>
        <v>GI</v>
      </c>
      <c r="D3842" s="51"/>
      <c r="E3842" s="50"/>
      <c r="F3842" s="50">
        <f>VLOOKUP(A3842,'DATA (2)'!A:G,5,0)</f>
        <v>654.82000000000005</v>
      </c>
      <c r="G3842" s="50">
        <f>IFERROR(F3842*(1-VLOOKUP(C3842,ГОЛОВНА!K:L,2,0)), "-")</f>
        <v>654.82000000000005</v>
      </c>
    </row>
    <row r="3843" spans="1:7" x14ac:dyDescent="0.3">
      <c r="A3843" s="80">
        <v>96557456</v>
      </c>
      <c r="B3843" s="53" t="str">
        <f>VLOOKUP(A3843,'DATA (2)'!A:G,2,0)</f>
        <v xml:space="preserve">Верт. насос CRN1-5 A-P-A-V-HQQV 1x220/  </v>
      </c>
      <c r="C3843" s="50" t="str">
        <f>VLOOKUP(A3843,'DATA (2)'!A:G,4,0)</f>
        <v>GI</v>
      </c>
      <c r="D3843" s="51"/>
      <c r="E3843" s="50"/>
      <c r="F3843" s="50">
        <f>VLOOKUP(A3843,'DATA (2)'!A:G,5,0)</f>
        <v>700.9</v>
      </c>
      <c r="G3843" s="50">
        <f>IFERROR(F3843*(1-VLOOKUP(C3843,ГОЛОВНА!K:L,2,0)), "-")</f>
        <v>700.9</v>
      </c>
    </row>
    <row r="3844" spans="1:7" x14ac:dyDescent="0.3">
      <c r="A3844" s="80">
        <v>96516511</v>
      </c>
      <c r="B3844" s="53" t="str">
        <f>VLOOKUP(A3844,'DATA (2)'!A:G,2,0)</f>
        <v xml:space="preserve">Верт.насос  CRN1-5 A-P-A-V-HQQV 3x230/  </v>
      </c>
      <c r="C3844" s="50" t="str">
        <f>VLOOKUP(A3844,'DATA (2)'!A:G,4,0)</f>
        <v>GI</v>
      </c>
      <c r="D3844" s="51"/>
      <c r="E3844" s="50"/>
      <c r="F3844" s="50">
        <f>VLOOKUP(A3844,'DATA (2)'!A:G,5,0)</f>
        <v>672.83</v>
      </c>
      <c r="G3844" s="50">
        <f>IFERROR(F3844*(1-VLOOKUP(C3844,ГОЛОВНА!K:L,2,0)), "-")</f>
        <v>672.83</v>
      </c>
    </row>
    <row r="3845" spans="1:7" x14ac:dyDescent="0.3">
      <c r="A3845" s="80">
        <v>96559724</v>
      </c>
      <c r="B3845" s="53" t="str">
        <f>VLOOKUP(A3845,'DATA (2)'!A:G,2,0)</f>
        <v xml:space="preserve">Верт.насос  CRN1-5 A-P-A-V-HQQV 3x400D  </v>
      </c>
      <c r="C3845" s="50" t="str">
        <f>VLOOKUP(A3845,'DATA (2)'!A:G,4,0)</f>
        <v>GI</v>
      </c>
      <c r="D3845" s="51"/>
      <c r="E3845" s="50"/>
      <c r="F3845" s="50">
        <f>VLOOKUP(A3845,'DATA (2)'!A:G,5,0)</f>
        <v>672.83</v>
      </c>
      <c r="G3845" s="50">
        <f>IFERROR(F3845*(1-VLOOKUP(C3845,ГОЛОВНА!K:L,2,0)), "-")</f>
        <v>672.83</v>
      </c>
    </row>
    <row r="3846" spans="1:7" x14ac:dyDescent="0.3">
      <c r="A3846" s="80">
        <v>96557500</v>
      </c>
      <c r="B3846" s="53" t="str">
        <f>VLOOKUP(A3846,'DATA (2)'!A:G,2,0)</f>
        <v xml:space="preserve">Верт. насос CRN1-6 A-CA-A-E-HQQE 1x220  </v>
      </c>
      <c r="C3846" s="50" t="str">
        <f>VLOOKUP(A3846,'DATA (2)'!A:G,4,0)</f>
        <v>GI</v>
      </c>
      <c r="D3846" s="51"/>
      <c r="E3846" s="50"/>
      <c r="F3846" s="50">
        <f>VLOOKUP(A3846,'DATA (2)'!A:G,5,0)</f>
        <v>704.64</v>
      </c>
      <c r="G3846" s="50">
        <f>IFERROR(F3846*(1-VLOOKUP(C3846,ГОЛОВНА!K:L,2,0)), "-")</f>
        <v>704.64</v>
      </c>
    </row>
    <row r="3847" spans="1:7" x14ac:dyDescent="0.3">
      <c r="A3847" s="80">
        <v>96484758</v>
      </c>
      <c r="B3847" s="53" t="str">
        <f>VLOOKUP(A3847,'DATA (2)'!A:G,2,0)</f>
        <v xml:space="preserve">CRN1-6 A-CA-A-E-HQQE 3x230/400 50HZ     </v>
      </c>
      <c r="C3847" s="50" t="str">
        <f>VLOOKUP(A3847,'DATA (2)'!A:G,4,0)</f>
        <v>GI</v>
      </c>
      <c r="D3847" s="51"/>
      <c r="E3847" s="50"/>
      <c r="F3847" s="50">
        <f>VLOOKUP(A3847,'DATA (2)'!A:G,5,0)</f>
        <v>676.56</v>
      </c>
      <c r="G3847" s="50">
        <f>IFERROR(F3847*(1-VLOOKUP(C3847,ГОЛОВНА!K:L,2,0)), "-")</f>
        <v>676.56</v>
      </c>
    </row>
    <row r="3848" spans="1:7" x14ac:dyDescent="0.3">
      <c r="A3848" s="80">
        <v>96558682</v>
      </c>
      <c r="B3848" s="53" t="str">
        <f>VLOOKUP(A3848,'DATA (2)'!A:G,2,0)</f>
        <v xml:space="preserve">Верт.насос  CRN1-6 A-CA-A-E-HQQE 3x400  </v>
      </c>
      <c r="C3848" s="50" t="str">
        <f>VLOOKUP(A3848,'DATA (2)'!A:G,4,0)</f>
        <v>GI</v>
      </c>
      <c r="D3848" s="51"/>
      <c r="E3848" s="50"/>
      <c r="F3848" s="50">
        <f>VLOOKUP(A3848,'DATA (2)'!A:G,5,0)</f>
        <v>676.56</v>
      </c>
      <c r="G3848" s="50">
        <f>IFERROR(F3848*(1-VLOOKUP(C3848,ГОЛОВНА!K:L,2,0)), "-")</f>
        <v>676.56</v>
      </c>
    </row>
    <row r="3849" spans="1:7" x14ac:dyDescent="0.3">
      <c r="A3849" s="80">
        <v>96557473</v>
      </c>
      <c r="B3849" s="53" t="str">
        <f>VLOOKUP(A3849,'DATA (2)'!A:G,2,0)</f>
        <v xml:space="preserve">Верт. насос CRN1-6 A-CA-A-V-HQQV 1x220  </v>
      </c>
      <c r="C3849" s="50" t="str">
        <f>VLOOKUP(A3849,'DATA (2)'!A:G,4,0)</f>
        <v>GI</v>
      </c>
      <c r="D3849" s="51"/>
      <c r="E3849" s="50"/>
      <c r="F3849" s="50">
        <f>VLOOKUP(A3849,'DATA (2)'!A:G,5,0)</f>
        <v>722.63</v>
      </c>
      <c r="G3849" s="50">
        <f>IFERROR(F3849*(1-VLOOKUP(C3849,ГОЛОВНА!K:L,2,0)), "-")</f>
        <v>722.63</v>
      </c>
    </row>
    <row r="3850" spans="1:7" x14ac:dyDescent="0.3">
      <c r="A3850" s="80">
        <v>96520642</v>
      </c>
      <c r="B3850" s="53" t="str">
        <f>VLOOKUP(A3850,'DATA (2)'!A:G,2,0)</f>
        <v xml:space="preserve">Верт.насос  CRN1-6 A-CA-A-V-HQQV 3x230  </v>
      </c>
      <c r="C3850" s="50" t="str">
        <f>VLOOKUP(A3850,'DATA (2)'!A:G,4,0)</f>
        <v>GI</v>
      </c>
      <c r="D3850" s="51"/>
      <c r="E3850" s="50"/>
      <c r="F3850" s="50">
        <f>VLOOKUP(A3850,'DATA (2)'!A:G,5,0)</f>
        <v>694.56</v>
      </c>
      <c r="G3850" s="50">
        <f>IFERROR(F3850*(1-VLOOKUP(C3850,ГОЛОВНА!K:L,2,0)), "-")</f>
        <v>694.56</v>
      </c>
    </row>
    <row r="3851" spans="1:7" x14ac:dyDescent="0.3">
      <c r="A3851" s="80">
        <v>96558730</v>
      </c>
      <c r="B3851" s="53" t="str">
        <f>VLOOKUP(A3851,'DATA (2)'!A:G,2,0)</f>
        <v xml:space="preserve">Верт.насос  CRN1-6 A-CA-A-V-HQQV 3x400  </v>
      </c>
      <c r="C3851" s="50" t="str">
        <f>VLOOKUP(A3851,'DATA (2)'!A:G,4,0)</f>
        <v>GI</v>
      </c>
      <c r="D3851" s="51"/>
      <c r="E3851" s="50"/>
      <c r="F3851" s="50">
        <f>VLOOKUP(A3851,'DATA (2)'!A:G,5,0)</f>
        <v>694.56</v>
      </c>
      <c r="G3851" s="50">
        <f>IFERROR(F3851*(1-VLOOKUP(C3851,ГОЛОВНА!K:L,2,0)), "-")</f>
        <v>694.56</v>
      </c>
    </row>
    <row r="3852" spans="1:7" x14ac:dyDescent="0.3">
      <c r="A3852" s="80">
        <v>96557424</v>
      </c>
      <c r="B3852" s="53" t="str">
        <f>VLOOKUP(A3852,'DATA (2)'!A:G,2,0)</f>
        <v xml:space="preserve">Верт. насос CRN1-6 A-FGJ-A-E-HQQE 1x22  </v>
      </c>
      <c r="C3852" s="50" t="str">
        <f>VLOOKUP(A3852,'DATA (2)'!A:G,4,0)</f>
        <v>GI</v>
      </c>
      <c r="D3852" s="51"/>
      <c r="E3852" s="50"/>
      <c r="F3852" s="50">
        <f>VLOOKUP(A3852,'DATA (2)'!A:G,5,0)</f>
        <v>756.73</v>
      </c>
      <c r="G3852" s="50">
        <f>IFERROR(F3852*(1-VLOOKUP(C3852,ГОЛОВНА!K:L,2,0)), "-")</f>
        <v>756.73</v>
      </c>
    </row>
    <row r="3853" spans="1:7" x14ac:dyDescent="0.3">
      <c r="A3853" s="80">
        <v>96516402</v>
      </c>
      <c r="B3853" s="53" t="str">
        <f>VLOOKUP(A3853,'DATA (2)'!A:G,2,0)</f>
        <v xml:space="preserve">CRN1-6 A-FGJ-A-E-HQQE 3x230/400 50HZ    </v>
      </c>
      <c r="C3853" s="50" t="str">
        <f>VLOOKUP(A3853,'DATA (2)'!A:G,4,0)</f>
        <v>GI</v>
      </c>
      <c r="D3853" s="51"/>
      <c r="E3853" s="50"/>
      <c r="F3853" s="50">
        <f>VLOOKUP(A3853,'DATA (2)'!A:G,5,0)</f>
        <v>728.64</v>
      </c>
      <c r="G3853" s="50">
        <f>IFERROR(F3853*(1-VLOOKUP(C3853,ГОЛОВНА!K:L,2,0)), "-")</f>
        <v>728.64</v>
      </c>
    </row>
    <row r="3854" spans="1:7" x14ac:dyDescent="0.3">
      <c r="A3854" s="80">
        <v>96559410</v>
      </c>
      <c r="B3854" s="53" t="str">
        <f>VLOOKUP(A3854,'DATA (2)'!A:G,2,0)</f>
        <v xml:space="preserve">Верт.насос  CRN1-6 A-FGJ-A-E-HQQE 3x40  </v>
      </c>
      <c r="C3854" s="50" t="str">
        <f>VLOOKUP(A3854,'DATA (2)'!A:G,4,0)</f>
        <v>GI</v>
      </c>
      <c r="D3854" s="51"/>
      <c r="E3854" s="50"/>
      <c r="F3854" s="50">
        <f>VLOOKUP(A3854,'DATA (2)'!A:G,5,0)</f>
        <v>728.64</v>
      </c>
      <c r="G3854" s="50">
        <f>IFERROR(F3854*(1-VLOOKUP(C3854,ГОЛОВНА!K:L,2,0)), "-")</f>
        <v>728.64</v>
      </c>
    </row>
    <row r="3855" spans="1:7" x14ac:dyDescent="0.3">
      <c r="A3855" s="80">
        <v>96529685</v>
      </c>
      <c r="B3855" s="53" t="str">
        <f>VLOOKUP(A3855,'DATA (2)'!A:G,2,0)</f>
        <v xml:space="preserve">Верт. насос CRN1-6 A-FGJ-A-V-HQQV 1x22  </v>
      </c>
      <c r="C3855" s="50" t="str">
        <f>VLOOKUP(A3855,'DATA (2)'!A:G,4,0)</f>
        <v>GI</v>
      </c>
      <c r="D3855" s="51"/>
      <c r="E3855" s="50"/>
      <c r="F3855" s="50">
        <f>VLOOKUP(A3855,'DATA (2)'!A:G,5,0)</f>
        <v>774.74</v>
      </c>
      <c r="G3855" s="50">
        <f>IFERROR(F3855*(1-VLOOKUP(C3855,ГОЛОВНА!K:L,2,0)), "-")</f>
        <v>774.74</v>
      </c>
    </row>
    <row r="3856" spans="1:7" x14ac:dyDescent="0.3">
      <c r="A3856" s="80">
        <v>96516424</v>
      </c>
      <c r="B3856" s="53" t="str">
        <f>VLOOKUP(A3856,'DATA (2)'!A:G,2,0)</f>
        <v xml:space="preserve">Верт.насос  CRN1-6 A-FGJ-A-V-HQQV 3x23  </v>
      </c>
      <c r="C3856" s="50" t="str">
        <f>VLOOKUP(A3856,'DATA (2)'!A:G,4,0)</f>
        <v>GI</v>
      </c>
      <c r="D3856" s="51"/>
      <c r="E3856" s="50"/>
      <c r="F3856" s="50">
        <f>VLOOKUP(A3856,'DATA (2)'!A:G,5,0)</f>
        <v>746.66</v>
      </c>
      <c r="G3856" s="50">
        <f>IFERROR(F3856*(1-VLOOKUP(C3856,ГОЛОВНА!K:L,2,0)), "-")</f>
        <v>746.66</v>
      </c>
    </row>
    <row r="3857" spans="1:7" x14ac:dyDescent="0.3">
      <c r="A3857" s="80">
        <v>96559686</v>
      </c>
      <c r="B3857" s="53" t="str">
        <f>VLOOKUP(A3857,'DATA (2)'!A:G,2,0)</f>
        <v xml:space="preserve">Верт.насос  CRN1-6 A-FGJ-A-V-HQQV 3x40  </v>
      </c>
      <c r="C3857" s="50" t="str">
        <f>VLOOKUP(A3857,'DATA (2)'!A:G,4,0)</f>
        <v>GI</v>
      </c>
      <c r="D3857" s="51"/>
      <c r="E3857" s="50"/>
      <c r="F3857" s="50">
        <f>VLOOKUP(A3857,'DATA (2)'!A:G,5,0)</f>
        <v>746.66</v>
      </c>
      <c r="G3857" s="50">
        <f>IFERROR(F3857*(1-VLOOKUP(C3857,ГОЛОВНА!K:L,2,0)), "-")</f>
        <v>746.66</v>
      </c>
    </row>
    <row r="3858" spans="1:7" x14ac:dyDescent="0.3">
      <c r="A3858" s="80">
        <v>96516483</v>
      </c>
      <c r="B3858" s="53" t="str">
        <f>VLOOKUP(A3858,'DATA (2)'!A:G,2,0)</f>
        <v xml:space="preserve">Верт.насос  CRN1-6 A-P-A-E-HQQE 3x230/  </v>
      </c>
      <c r="C3858" s="50" t="str">
        <f>VLOOKUP(A3858,'DATA (2)'!A:G,4,0)</f>
        <v>GI</v>
      </c>
      <c r="D3858" s="51"/>
      <c r="E3858" s="50"/>
      <c r="F3858" s="50">
        <f>VLOOKUP(A3858,'DATA (2)'!A:G,5,0)</f>
        <v>676.56</v>
      </c>
      <c r="G3858" s="50">
        <f>IFERROR(F3858*(1-VLOOKUP(C3858,ГОЛОВНА!K:L,2,0)), "-")</f>
        <v>676.56</v>
      </c>
    </row>
    <row r="3859" spans="1:7" x14ac:dyDescent="0.3">
      <c r="A3859" s="80">
        <v>96559783</v>
      </c>
      <c r="B3859" s="53" t="str">
        <f>VLOOKUP(A3859,'DATA (2)'!A:G,2,0)</f>
        <v xml:space="preserve">Верт.насос  CRN1-6 A-P-A-E-HQQE 3x400D  </v>
      </c>
      <c r="C3859" s="50" t="str">
        <f>VLOOKUP(A3859,'DATA (2)'!A:G,4,0)</f>
        <v>GI</v>
      </c>
      <c r="D3859" s="51"/>
      <c r="E3859" s="50"/>
      <c r="F3859" s="50">
        <f>VLOOKUP(A3859,'DATA (2)'!A:G,5,0)</f>
        <v>676.56</v>
      </c>
      <c r="G3859" s="50">
        <f>IFERROR(F3859*(1-VLOOKUP(C3859,ГОЛОВНА!K:L,2,0)), "-")</f>
        <v>676.56</v>
      </c>
    </row>
    <row r="3860" spans="1:7" x14ac:dyDescent="0.3">
      <c r="A3860" s="80">
        <v>96557457</v>
      </c>
      <c r="B3860" s="53" t="str">
        <f>VLOOKUP(A3860,'DATA (2)'!A:G,2,0)</f>
        <v xml:space="preserve">Верт. насос CRN1-6 A-P-A-V-HQQV 1x220/  </v>
      </c>
      <c r="C3860" s="50" t="str">
        <f>VLOOKUP(A3860,'DATA (2)'!A:G,4,0)</f>
        <v>GI</v>
      </c>
      <c r="D3860" s="51"/>
      <c r="E3860" s="50"/>
      <c r="F3860" s="50">
        <f>VLOOKUP(A3860,'DATA (2)'!A:G,5,0)</f>
        <v>722.63</v>
      </c>
      <c r="G3860" s="50">
        <f>IFERROR(F3860*(1-VLOOKUP(C3860,ГОЛОВНА!K:L,2,0)), "-")</f>
        <v>722.63</v>
      </c>
    </row>
    <row r="3861" spans="1:7" x14ac:dyDescent="0.3">
      <c r="A3861" s="80">
        <v>96516512</v>
      </c>
      <c r="B3861" s="53" t="str">
        <f>VLOOKUP(A3861,'DATA (2)'!A:G,2,0)</f>
        <v xml:space="preserve">Верт.насос  CRN1-6 A-P-A-V-HQQV 3x230/  </v>
      </c>
      <c r="C3861" s="50" t="str">
        <f>VLOOKUP(A3861,'DATA (2)'!A:G,4,0)</f>
        <v>GI</v>
      </c>
      <c r="D3861" s="51"/>
      <c r="E3861" s="50"/>
      <c r="F3861" s="50">
        <f>VLOOKUP(A3861,'DATA (2)'!A:G,5,0)</f>
        <v>694.56</v>
      </c>
      <c r="G3861" s="50">
        <f>IFERROR(F3861*(1-VLOOKUP(C3861,ГОЛОВНА!K:L,2,0)), "-")</f>
        <v>694.56</v>
      </c>
    </row>
    <row r="3862" spans="1:7" x14ac:dyDescent="0.3">
      <c r="A3862" s="80">
        <v>96559725</v>
      </c>
      <c r="B3862" s="53" t="str">
        <f>VLOOKUP(A3862,'DATA (2)'!A:G,2,0)</f>
        <v xml:space="preserve">Верт.насос  CRN1-6 A-P-A-V-HQQV 3x400D  </v>
      </c>
      <c r="C3862" s="50" t="str">
        <f>VLOOKUP(A3862,'DATA (2)'!A:G,4,0)</f>
        <v>GI</v>
      </c>
      <c r="D3862" s="51"/>
      <c r="E3862" s="50"/>
      <c r="F3862" s="50">
        <f>VLOOKUP(A3862,'DATA (2)'!A:G,5,0)</f>
        <v>694.56</v>
      </c>
      <c r="G3862" s="50">
        <f>IFERROR(F3862*(1-VLOOKUP(C3862,ГОЛОВНА!K:L,2,0)), "-")</f>
        <v>694.56</v>
      </c>
    </row>
    <row r="3863" spans="1:7" x14ac:dyDescent="0.3">
      <c r="A3863" s="80">
        <v>96520661</v>
      </c>
      <c r="B3863" s="53" t="str">
        <f>VLOOKUP(A3863,'DATA (2)'!A:G,2,0)</f>
        <v xml:space="preserve">Верт.насос  CRN1-7 A-CA-A-E-HQQE 3x230  </v>
      </c>
      <c r="C3863" s="50" t="str">
        <f>VLOOKUP(A3863,'DATA (2)'!A:G,4,0)</f>
        <v>GI</v>
      </c>
      <c r="D3863" s="51"/>
      <c r="E3863" s="50"/>
      <c r="F3863" s="50">
        <f>VLOOKUP(A3863,'DATA (2)'!A:G,5,0)</f>
        <v>698.45</v>
      </c>
      <c r="G3863" s="50">
        <f>IFERROR(F3863*(1-VLOOKUP(C3863,ГОЛОВНА!K:L,2,0)), "-")</f>
        <v>698.45</v>
      </c>
    </row>
    <row r="3864" spans="1:7" x14ac:dyDescent="0.3">
      <c r="A3864" s="80">
        <v>96558684</v>
      </c>
      <c r="B3864" s="53" t="str">
        <f>VLOOKUP(A3864,'DATA (2)'!A:G,2,0)</f>
        <v xml:space="preserve">Верт.насос  CRN1-7 A-CA-A-E-HQQE 3x400  </v>
      </c>
      <c r="C3864" s="50" t="str">
        <f>VLOOKUP(A3864,'DATA (2)'!A:G,4,0)</f>
        <v>GI</v>
      </c>
      <c r="D3864" s="51"/>
      <c r="E3864" s="50"/>
      <c r="F3864" s="50">
        <f>VLOOKUP(A3864,'DATA (2)'!A:G,5,0)</f>
        <v>698.45</v>
      </c>
      <c r="G3864" s="50">
        <f>IFERROR(F3864*(1-VLOOKUP(C3864,ГОЛОВНА!K:L,2,0)), "-")</f>
        <v>698.45</v>
      </c>
    </row>
    <row r="3865" spans="1:7" x14ac:dyDescent="0.3">
      <c r="A3865" s="80">
        <v>96557474</v>
      </c>
      <c r="B3865" s="53" t="str">
        <f>VLOOKUP(A3865,'DATA (2)'!A:G,2,0)</f>
        <v xml:space="preserve">Верт. насос CRN1-7 A-CA-A-V-HQQV 1x220  </v>
      </c>
      <c r="C3865" s="50" t="str">
        <f>VLOOKUP(A3865,'DATA (2)'!A:G,4,0)</f>
        <v>GI</v>
      </c>
      <c r="D3865" s="51"/>
      <c r="E3865" s="50"/>
      <c r="F3865" s="50">
        <f>VLOOKUP(A3865,'DATA (2)'!A:G,5,0)</f>
        <v>744.54</v>
      </c>
      <c r="G3865" s="50">
        <f>IFERROR(F3865*(1-VLOOKUP(C3865,ГОЛОВНА!K:L,2,0)), "-")</f>
        <v>744.54</v>
      </c>
    </row>
    <row r="3866" spans="1:7" x14ac:dyDescent="0.3">
      <c r="A3866" s="80">
        <v>96520643</v>
      </c>
      <c r="B3866" s="53" t="str">
        <f>VLOOKUP(A3866,'DATA (2)'!A:G,2,0)</f>
        <v xml:space="preserve">Верт.насос  CRN1-7 A-CA-A-V-HQQV 3x230  </v>
      </c>
      <c r="C3866" s="50" t="str">
        <f>VLOOKUP(A3866,'DATA (2)'!A:G,4,0)</f>
        <v>GI</v>
      </c>
      <c r="D3866" s="51"/>
      <c r="E3866" s="50"/>
      <c r="F3866" s="50">
        <f>VLOOKUP(A3866,'DATA (2)'!A:G,5,0)</f>
        <v>716.46</v>
      </c>
      <c r="G3866" s="50">
        <f>IFERROR(F3866*(1-VLOOKUP(C3866,ГОЛОВНА!K:L,2,0)), "-")</f>
        <v>716.46</v>
      </c>
    </row>
    <row r="3867" spans="1:7" x14ac:dyDescent="0.3">
      <c r="A3867" s="80">
        <v>96558731</v>
      </c>
      <c r="B3867" s="53" t="str">
        <f>VLOOKUP(A3867,'DATA (2)'!A:G,2,0)</f>
        <v xml:space="preserve">Верт.насос  CRN1-7 A-CA-A-V-HQQV 3x400  </v>
      </c>
      <c r="C3867" s="50" t="str">
        <f>VLOOKUP(A3867,'DATA (2)'!A:G,4,0)</f>
        <v>GI</v>
      </c>
      <c r="D3867" s="51"/>
      <c r="E3867" s="50"/>
      <c r="F3867" s="50">
        <f>VLOOKUP(A3867,'DATA (2)'!A:G,5,0)</f>
        <v>716.46</v>
      </c>
      <c r="G3867" s="50">
        <f>IFERROR(F3867*(1-VLOOKUP(C3867,ГОЛОВНА!K:L,2,0)), "-")</f>
        <v>716.46</v>
      </c>
    </row>
    <row r="3868" spans="1:7" x14ac:dyDescent="0.3">
      <c r="A3868" s="80">
        <v>96557425</v>
      </c>
      <c r="B3868" s="53" t="str">
        <f>VLOOKUP(A3868,'DATA (2)'!A:G,2,0)</f>
        <v xml:space="preserve">Верт. насос CRN1-7 A-FGJ-A-E-HQQE 1x22  </v>
      </c>
      <c r="C3868" s="50" t="str">
        <f>VLOOKUP(A3868,'DATA (2)'!A:G,4,0)</f>
        <v>GI</v>
      </c>
      <c r="D3868" s="51"/>
      <c r="E3868" s="50"/>
      <c r="F3868" s="50">
        <f>VLOOKUP(A3868,'DATA (2)'!A:G,5,0)</f>
        <v>778.62</v>
      </c>
      <c r="G3868" s="50">
        <f>IFERROR(F3868*(1-VLOOKUP(C3868,ГОЛОВНА!K:L,2,0)), "-")</f>
        <v>778.62</v>
      </c>
    </row>
    <row r="3869" spans="1:7" x14ac:dyDescent="0.3">
      <c r="A3869" s="80">
        <v>96516403</v>
      </c>
      <c r="B3869" s="53" t="str">
        <f>VLOOKUP(A3869,'DATA (2)'!A:G,2,0)</f>
        <v xml:space="preserve">CRN1-7 A-FGJ-A-E-HQQE 3x230/400 50HZ    </v>
      </c>
      <c r="C3869" s="50" t="str">
        <f>VLOOKUP(A3869,'DATA (2)'!A:G,4,0)</f>
        <v>GI</v>
      </c>
      <c r="D3869" s="51"/>
      <c r="E3869" s="50"/>
      <c r="F3869" s="50">
        <f>VLOOKUP(A3869,'DATA (2)'!A:G,5,0)</f>
        <v>750.54</v>
      </c>
      <c r="G3869" s="50">
        <f>IFERROR(F3869*(1-VLOOKUP(C3869,ГОЛОВНА!K:L,2,0)), "-")</f>
        <v>750.54</v>
      </c>
    </row>
    <row r="3870" spans="1:7" x14ac:dyDescent="0.3">
      <c r="A3870" s="80">
        <v>96559411</v>
      </c>
      <c r="B3870" s="53" t="str">
        <f>VLOOKUP(A3870,'DATA (2)'!A:G,2,0)</f>
        <v xml:space="preserve">Верт.насос  CRN1-7 A-FGJ-A-E-HQQE 3x40  </v>
      </c>
      <c r="C3870" s="50" t="str">
        <f>VLOOKUP(A3870,'DATA (2)'!A:G,4,0)</f>
        <v>GI</v>
      </c>
      <c r="D3870" s="51"/>
      <c r="E3870" s="50"/>
      <c r="F3870" s="50">
        <f>VLOOKUP(A3870,'DATA (2)'!A:G,5,0)</f>
        <v>750.54</v>
      </c>
      <c r="G3870" s="50">
        <f>IFERROR(F3870*(1-VLOOKUP(C3870,ГОЛОВНА!K:L,2,0)), "-")</f>
        <v>750.54</v>
      </c>
    </row>
    <row r="3871" spans="1:7" x14ac:dyDescent="0.3">
      <c r="A3871" s="80">
        <v>96529686</v>
      </c>
      <c r="B3871" s="53" t="str">
        <f>VLOOKUP(A3871,'DATA (2)'!A:G,2,0)</f>
        <v xml:space="preserve">Верт. насос CRN1-7 A-FGJ-A-V-HQQV 1x22  </v>
      </c>
      <c r="C3871" s="50" t="str">
        <f>VLOOKUP(A3871,'DATA (2)'!A:G,4,0)</f>
        <v>GI</v>
      </c>
      <c r="D3871" s="51"/>
      <c r="E3871" s="50"/>
      <c r="F3871" s="50">
        <f>VLOOKUP(A3871,'DATA (2)'!A:G,5,0)</f>
        <v>796.64</v>
      </c>
      <c r="G3871" s="50">
        <f>IFERROR(F3871*(1-VLOOKUP(C3871,ГОЛОВНА!K:L,2,0)), "-")</f>
        <v>796.64</v>
      </c>
    </row>
    <row r="3872" spans="1:7" x14ac:dyDescent="0.3">
      <c r="A3872" s="80">
        <v>96516425</v>
      </c>
      <c r="B3872" s="53" t="str">
        <f>VLOOKUP(A3872,'DATA (2)'!A:G,2,0)</f>
        <v xml:space="preserve">Верт.насос  CRN1-7 A-FGJ-A-V-HQQV 3x23  </v>
      </c>
      <c r="C3872" s="50" t="str">
        <f>VLOOKUP(A3872,'DATA (2)'!A:G,4,0)</f>
        <v>GI</v>
      </c>
      <c r="D3872" s="51"/>
      <c r="E3872" s="50"/>
      <c r="F3872" s="50">
        <f>VLOOKUP(A3872,'DATA (2)'!A:G,5,0)</f>
        <v>768.56</v>
      </c>
      <c r="G3872" s="50">
        <f>IFERROR(F3872*(1-VLOOKUP(C3872,ГОЛОВНА!K:L,2,0)), "-")</f>
        <v>768.56</v>
      </c>
    </row>
    <row r="3873" spans="1:7" x14ac:dyDescent="0.3">
      <c r="A3873" s="80">
        <v>96559687</v>
      </c>
      <c r="B3873" s="53" t="str">
        <f>VLOOKUP(A3873,'DATA (2)'!A:G,2,0)</f>
        <v xml:space="preserve">Верт.насос  CRN1-7 A-FGJ-A-V-HQQV 3x40  </v>
      </c>
      <c r="C3873" s="50" t="str">
        <f>VLOOKUP(A3873,'DATA (2)'!A:G,4,0)</f>
        <v>GI</v>
      </c>
      <c r="D3873" s="51"/>
      <c r="E3873" s="50"/>
      <c r="F3873" s="50">
        <f>VLOOKUP(A3873,'DATA (2)'!A:G,5,0)</f>
        <v>768.56</v>
      </c>
      <c r="G3873" s="50">
        <f>IFERROR(F3873*(1-VLOOKUP(C3873,ГОЛОВНА!K:L,2,0)), "-")</f>
        <v>768.56</v>
      </c>
    </row>
    <row r="3874" spans="1:7" x14ac:dyDescent="0.3">
      <c r="A3874" s="80">
        <v>96516485</v>
      </c>
      <c r="B3874" s="53" t="str">
        <f>VLOOKUP(A3874,'DATA (2)'!A:G,2,0)</f>
        <v xml:space="preserve">CRN1-7 A-P-A-E-HQQE 3x230/400 50HZ      </v>
      </c>
      <c r="C3874" s="50" t="str">
        <f>VLOOKUP(A3874,'DATA (2)'!A:G,4,0)</f>
        <v>GI</v>
      </c>
      <c r="D3874" s="51"/>
      <c r="E3874" s="50"/>
      <c r="F3874" s="50">
        <f>VLOOKUP(A3874,'DATA (2)'!A:G,5,0)</f>
        <v>698.45</v>
      </c>
      <c r="G3874" s="50">
        <f>IFERROR(F3874*(1-VLOOKUP(C3874,ГОЛОВНА!K:L,2,0)), "-")</f>
        <v>698.45</v>
      </c>
    </row>
    <row r="3875" spans="1:7" x14ac:dyDescent="0.3">
      <c r="A3875" s="80">
        <v>96557458</v>
      </c>
      <c r="B3875" s="53" t="str">
        <f>VLOOKUP(A3875,'DATA (2)'!A:G,2,0)</f>
        <v xml:space="preserve">Верт. насос CRN1-7 A-P-A-V-HQQV 1x220/  </v>
      </c>
      <c r="C3875" s="50" t="str">
        <f>VLOOKUP(A3875,'DATA (2)'!A:G,4,0)</f>
        <v>GI</v>
      </c>
      <c r="D3875" s="51"/>
      <c r="E3875" s="50"/>
      <c r="F3875" s="50">
        <f>VLOOKUP(A3875,'DATA (2)'!A:G,5,0)</f>
        <v>744.54</v>
      </c>
      <c r="G3875" s="50">
        <f>IFERROR(F3875*(1-VLOOKUP(C3875,ГОЛОВНА!K:L,2,0)), "-")</f>
        <v>744.54</v>
      </c>
    </row>
    <row r="3876" spans="1:7" x14ac:dyDescent="0.3">
      <c r="A3876" s="80">
        <v>96516513</v>
      </c>
      <c r="B3876" s="53" t="str">
        <f>VLOOKUP(A3876,'DATA (2)'!A:G,2,0)</f>
        <v xml:space="preserve">Верт.насос  CRN1-7 A-P-A-V-HQQV 3x230/  </v>
      </c>
      <c r="C3876" s="50" t="str">
        <f>VLOOKUP(A3876,'DATA (2)'!A:G,4,0)</f>
        <v>GI</v>
      </c>
      <c r="D3876" s="51"/>
      <c r="E3876" s="50"/>
      <c r="F3876" s="50">
        <f>VLOOKUP(A3876,'DATA (2)'!A:G,5,0)</f>
        <v>716.46</v>
      </c>
      <c r="G3876" s="50">
        <f>IFERROR(F3876*(1-VLOOKUP(C3876,ГОЛОВНА!K:L,2,0)), "-")</f>
        <v>716.46</v>
      </c>
    </row>
    <row r="3877" spans="1:7" x14ac:dyDescent="0.3">
      <c r="A3877" s="80">
        <v>96559726</v>
      </c>
      <c r="B3877" s="53" t="str">
        <f>VLOOKUP(A3877,'DATA (2)'!A:G,2,0)</f>
        <v xml:space="preserve">Верт.насос  CRN1-7 A-P-A-V-HQQV 3x400D  </v>
      </c>
      <c r="C3877" s="50" t="str">
        <f>VLOOKUP(A3877,'DATA (2)'!A:G,4,0)</f>
        <v>GI</v>
      </c>
      <c r="D3877" s="51"/>
      <c r="E3877" s="50"/>
      <c r="F3877" s="50">
        <f>VLOOKUP(A3877,'DATA (2)'!A:G,5,0)</f>
        <v>716.46</v>
      </c>
      <c r="G3877" s="50">
        <f>IFERROR(F3877*(1-VLOOKUP(C3877,ГОЛОВНА!K:L,2,0)), "-")</f>
        <v>716.46</v>
      </c>
    </row>
    <row r="3878" spans="1:7" x14ac:dyDescent="0.3">
      <c r="A3878" s="80">
        <v>96557502</v>
      </c>
      <c r="B3878" s="53" t="str">
        <f>VLOOKUP(A3878,'DATA (2)'!A:G,2,0)</f>
        <v xml:space="preserve">Верт. насос CRN1-8 A-CA-A-E-HQQE 1x220  </v>
      </c>
      <c r="C3878" s="50" t="str">
        <f>VLOOKUP(A3878,'DATA (2)'!A:G,4,0)</f>
        <v>GI</v>
      </c>
      <c r="D3878" s="51"/>
      <c r="E3878" s="50"/>
      <c r="F3878" s="50">
        <f>VLOOKUP(A3878,'DATA (2)'!A:G,5,0)</f>
        <v>752.66</v>
      </c>
      <c r="G3878" s="50">
        <f>IFERROR(F3878*(1-VLOOKUP(C3878,ГОЛОВНА!K:L,2,0)), "-")</f>
        <v>752.66</v>
      </c>
    </row>
    <row r="3879" spans="1:7" x14ac:dyDescent="0.3">
      <c r="A3879" s="80">
        <v>96520663</v>
      </c>
      <c r="B3879" s="53" t="str">
        <f>VLOOKUP(A3879,'DATA (2)'!A:G,2,0)</f>
        <v xml:space="preserve">Верт.насос  CRN1-8 A-CA-A-E-HQQE 3x230  </v>
      </c>
      <c r="C3879" s="50" t="str">
        <f>VLOOKUP(A3879,'DATA (2)'!A:G,4,0)</f>
        <v>GI</v>
      </c>
      <c r="D3879" s="51"/>
      <c r="E3879" s="50"/>
      <c r="F3879" s="50">
        <f>VLOOKUP(A3879,'DATA (2)'!A:G,5,0)</f>
        <v>712.39</v>
      </c>
      <c r="G3879" s="50">
        <f>IFERROR(F3879*(1-VLOOKUP(C3879,ГОЛОВНА!K:L,2,0)), "-")</f>
        <v>712.39</v>
      </c>
    </row>
    <row r="3880" spans="1:7" x14ac:dyDescent="0.3">
      <c r="A3880" s="80">
        <v>96558687</v>
      </c>
      <c r="B3880" s="53" t="str">
        <f>VLOOKUP(A3880,'DATA (2)'!A:G,2,0)</f>
        <v xml:space="preserve">Верт.насос  CRN1-8 A-CA-A-E-HQQE 3x400  </v>
      </c>
      <c r="C3880" s="50" t="str">
        <f>VLOOKUP(A3880,'DATA (2)'!A:G,4,0)</f>
        <v>GI</v>
      </c>
      <c r="D3880" s="51"/>
      <c r="E3880" s="50"/>
      <c r="F3880" s="50">
        <f>VLOOKUP(A3880,'DATA (2)'!A:G,5,0)</f>
        <v>712.39</v>
      </c>
      <c r="G3880" s="50">
        <f>IFERROR(F3880*(1-VLOOKUP(C3880,ГОЛОВНА!K:L,2,0)), "-")</f>
        <v>712.39</v>
      </c>
    </row>
    <row r="3881" spans="1:7" x14ac:dyDescent="0.3">
      <c r="A3881" s="80">
        <v>96557475</v>
      </c>
      <c r="B3881" s="53" t="str">
        <f>VLOOKUP(A3881,'DATA (2)'!A:G,2,0)</f>
        <v xml:space="preserve">Верт. насос CRN1-8 A-CA-A-V-HQQV 1x220  </v>
      </c>
      <c r="C3881" s="50" t="str">
        <f>VLOOKUP(A3881,'DATA (2)'!A:G,4,0)</f>
        <v>GI</v>
      </c>
      <c r="D3881" s="51"/>
      <c r="E3881" s="50"/>
      <c r="F3881" s="50">
        <f>VLOOKUP(A3881,'DATA (2)'!A:G,5,0)</f>
        <v>770.67</v>
      </c>
      <c r="G3881" s="50">
        <f>IFERROR(F3881*(1-VLOOKUP(C3881,ГОЛОВНА!K:L,2,0)), "-")</f>
        <v>770.67</v>
      </c>
    </row>
    <row r="3882" spans="1:7" x14ac:dyDescent="0.3">
      <c r="A3882" s="80">
        <v>96520644</v>
      </c>
      <c r="B3882" s="53" t="str">
        <f>VLOOKUP(A3882,'DATA (2)'!A:G,2,0)</f>
        <v xml:space="preserve">Верт.насос  CRN1-8 A-CA-A-V-HQQV 3x230  </v>
      </c>
      <c r="C3882" s="50" t="str">
        <f>VLOOKUP(A3882,'DATA (2)'!A:G,4,0)</f>
        <v>GI</v>
      </c>
      <c r="D3882" s="51"/>
      <c r="E3882" s="50"/>
      <c r="F3882" s="50">
        <f>VLOOKUP(A3882,'DATA (2)'!A:G,5,0)</f>
        <v>730.41</v>
      </c>
      <c r="G3882" s="50">
        <f>IFERROR(F3882*(1-VLOOKUP(C3882,ГОЛОВНА!K:L,2,0)), "-")</f>
        <v>730.41</v>
      </c>
    </row>
    <row r="3883" spans="1:7" x14ac:dyDescent="0.3">
      <c r="A3883" s="80">
        <v>96558733</v>
      </c>
      <c r="B3883" s="53" t="str">
        <f>VLOOKUP(A3883,'DATA (2)'!A:G,2,0)</f>
        <v xml:space="preserve">Верт.насос  CRN1-8 A-CA-A-V-HQQV 3x400  </v>
      </c>
      <c r="C3883" s="50" t="str">
        <f>VLOOKUP(A3883,'DATA (2)'!A:G,4,0)</f>
        <v>GI</v>
      </c>
      <c r="D3883" s="51"/>
      <c r="E3883" s="50"/>
      <c r="F3883" s="50">
        <f>VLOOKUP(A3883,'DATA (2)'!A:G,5,0)</f>
        <v>730.41</v>
      </c>
      <c r="G3883" s="50">
        <f>IFERROR(F3883*(1-VLOOKUP(C3883,ГОЛОВНА!K:L,2,0)), "-")</f>
        <v>730.41</v>
      </c>
    </row>
    <row r="3884" spans="1:7" x14ac:dyDescent="0.3">
      <c r="A3884" s="80">
        <v>96557426</v>
      </c>
      <c r="B3884" s="53" t="str">
        <f>VLOOKUP(A3884,'DATA (2)'!A:G,2,0)</f>
        <v xml:space="preserve">Верт. насос CRN1-8 A-FGJ-A-E-HQQE 1x22  </v>
      </c>
      <c r="C3884" s="50" t="str">
        <f>VLOOKUP(A3884,'DATA (2)'!A:G,4,0)</f>
        <v>GI</v>
      </c>
      <c r="D3884" s="51"/>
      <c r="E3884" s="50"/>
      <c r="F3884" s="50">
        <f>VLOOKUP(A3884,'DATA (2)'!A:G,5,0)</f>
        <v>804.74</v>
      </c>
      <c r="G3884" s="50">
        <f>IFERROR(F3884*(1-VLOOKUP(C3884,ГОЛОВНА!K:L,2,0)), "-")</f>
        <v>804.74</v>
      </c>
    </row>
    <row r="3885" spans="1:7" x14ac:dyDescent="0.3">
      <c r="A3885" s="80">
        <v>96516404</v>
      </c>
      <c r="B3885" s="53" t="str">
        <f>VLOOKUP(A3885,'DATA (2)'!A:G,2,0)</f>
        <v xml:space="preserve">CRN1-8 A-FGJ-A-E-HQQE 3x230/400 50HZ    </v>
      </c>
      <c r="C3885" s="50" t="str">
        <f>VLOOKUP(A3885,'DATA (2)'!A:G,4,0)</f>
        <v>GI</v>
      </c>
      <c r="D3885" s="51"/>
      <c r="E3885" s="50"/>
      <c r="F3885" s="50">
        <f>VLOOKUP(A3885,'DATA (2)'!A:G,5,0)</f>
        <v>764.49</v>
      </c>
      <c r="G3885" s="50">
        <f>IFERROR(F3885*(1-VLOOKUP(C3885,ГОЛОВНА!K:L,2,0)), "-")</f>
        <v>764.49</v>
      </c>
    </row>
    <row r="3886" spans="1:7" x14ac:dyDescent="0.3">
      <c r="A3886" s="80">
        <v>96559412</v>
      </c>
      <c r="B3886" s="53" t="str">
        <f>VLOOKUP(A3886,'DATA (2)'!A:G,2,0)</f>
        <v xml:space="preserve">Верт.насос  CRN1-8 A-FGJ-A-E-HQQE 3x40  </v>
      </c>
      <c r="C3886" s="50" t="str">
        <f>VLOOKUP(A3886,'DATA (2)'!A:G,4,0)</f>
        <v>GI</v>
      </c>
      <c r="D3886" s="51"/>
      <c r="E3886" s="50"/>
      <c r="F3886" s="50">
        <f>VLOOKUP(A3886,'DATA (2)'!A:G,5,0)</f>
        <v>764.49</v>
      </c>
      <c r="G3886" s="50">
        <f>IFERROR(F3886*(1-VLOOKUP(C3886,ГОЛОВНА!K:L,2,0)), "-")</f>
        <v>764.49</v>
      </c>
    </row>
    <row r="3887" spans="1:7" x14ac:dyDescent="0.3">
      <c r="A3887" s="80">
        <v>96529687</v>
      </c>
      <c r="B3887" s="53" t="str">
        <f>VLOOKUP(A3887,'DATA (2)'!A:G,2,0)</f>
        <v xml:space="preserve">Верт. насос CRN1-8 A-FGJ-A-V-HQQV 1x22  </v>
      </c>
      <c r="C3887" s="50" t="str">
        <f>VLOOKUP(A3887,'DATA (2)'!A:G,4,0)</f>
        <v>GI</v>
      </c>
      <c r="D3887" s="51"/>
      <c r="E3887" s="50"/>
      <c r="F3887" s="50">
        <f>VLOOKUP(A3887,'DATA (2)'!A:G,5,0)</f>
        <v>822.77</v>
      </c>
      <c r="G3887" s="50">
        <f>IFERROR(F3887*(1-VLOOKUP(C3887,ГОЛОВНА!K:L,2,0)), "-")</f>
        <v>822.77</v>
      </c>
    </row>
    <row r="3888" spans="1:7" x14ac:dyDescent="0.3">
      <c r="A3888" s="80">
        <v>96516426</v>
      </c>
      <c r="B3888" s="53" t="str">
        <f>VLOOKUP(A3888,'DATA (2)'!A:G,2,0)</f>
        <v xml:space="preserve">Верт.насос  CRN1-8 A-FGJ-A-V-HQQV 3x23  </v>
      </c>
      <c r="C3888" s="50" t="str">
        <f>VLOOKUP(A3888,'DATA (2)'!A:G,4,0)</f>
        <v>GI</v>
      </c>
      <c r="D3888" s="51"/>
      <c r="E3888" s="50"/>
      <c r="F3888" s="50">
        <f>VLOOKUP(A3888,'DATA (2)'!A:G,5,0)</f>
        <v>782.52</v>
      </c>
      <c r="G3888" s="50">
        <f>IFERROR(F3888*(1-VLOOKUP(C3888,ГОЛОВНА!K:L,2,0)), "-")</f>
        <v>782.52</v>
      </c>
    </row>
    <row r="3889" spans="1:7" x14ac:dyDescent="0.3">
      <c r="A3889" s="80">
        <v>96559688</v>
      </c>
      <c r="B3889" s="53" t="str">
        <f>VLOOKUP(A3889,'DATA (2)'!A:G,2,0)</f>
        <v xml:space="preserve">Верт.насос  CRN1-8 A-FGJ-A-V-HQQV 3x40  </v>
      </c>
      <c r="C3889" s="50" t="str">
        <f>VLOOKUP(A3889,'DATA (2)'!A:G,4,0)</f>
        <v>GI</v>
      </c>
      <c r="D3889" s="51"/>
      <c r="E3889" s="50"/>
      <c r="F3889" s="50">
        <f>VLOOKUP(A3889,'DATA (2)'!A:G,5,0)</f>
        <v>782.52</v>
      </c>
      <c r="G3889" s="50">
        <f>IFERROR(F3889*(1-VLOOKUP(C3889,ГОЛОВНА!K:L,2,0)), "-")</f>
        <v>782.52</v>
      </c>
    </row>
    <row r="3890" spans="1:7" x14ac:dyDescent="0.3">
      <c r="A3890" s="80">
        <v>96516486</v>
      </c>
      <c r="B3890" s="53" t="str">
        <f>VLOOKUP(A3890,'DATA (2)'!A:G,2,0)</f>
        <v xml:space="preserve">Верт.насос  CRN1-8 A-P-A-E-HQQE 3x230/  </v>
      </c>
      <c r="C3890" s="50" t="str">
        <f>VLOOKUP(A3890,'DATA (2)'!A:G,4,0)</f>
        <v>GI</v>
      </c>
      <c r="D3890" s="51"/>
      <c r="E3890" s="50"/>
      <c r="F3890" s="50">
        <f>VLOOKUP(A3890,'DATA (2)'!A:G,5,0)</f>
        <v>712.39</v>
      </c>
      <c r="G3890" s="50">
        <f>IFERROR(F3890*(1-VLOOKUP(C3890,ГОЛОВНА!K:L,2,0)), "-")</f>
        <v>712.39</v>
      </c>
    </row>
    <row r="3891" spans="1:7" x14ac:dyDescent="0.3">
      <c r="A3891" s="80">
        <v>96559786</v>
      </c>
      <c r="B3891" s="53" t="str">
        <f>VLOOKUP(A3891,'DATA (2)'!A:G,2,0)</f>
        <v xml:space="preserve">Верт.насос  CRN1-8 A-P-A-E-HQQE 3x400D  </v>
      </c>
      <c r="C3891" s="50" t="str">
        <f>VLOOKUP(A3891,'DATA (2)'!A:G,4,0)</f>
        <v>GI</v>
      </c>
      <c r="D3891" s="51"/>
      <c r="E3891" s="50"/>
      <c r="F3891" s="50">
        <f>VLOOKUP(A3891,'DATA (2)'!A:G,5,0)</f>
        <v>712.39</v>
      </c>
      <c r="G3891" s="50">
        <f>IFERROR(F3891*(1-VLOOKUP(C3891,ГОЛОВНА!K:L,2,0)), "-")</f>
        <v>712.39</v>
      </c>
    </row>
    <row r="3892" spans="1:7" x14ac:dyDescent="0.3">
      <c r="A3892" s="80">
        <v>96557459</v>
      </c>
      <c r="B3892" s="53" t="str">
        <f>VLOOKUP(A3892,'DATA (2)'!A:G,2,0)</f>
        <v xml:space="preserve">Верт. насос CRN1-8 A-P-A-V-HQQV 1x220/  </v>
      </c>
      <c r="C3892" s="50" t="str">
        <f>VLOOKUP(A3892,'DATA (2)'!A:G,4,0)</f>
        <v>GI</v>
      </c>
      <c r="D3892" s="51"/>
      <c r="E3892" s="50"/>
      <c r="F3892" s="50">
        <f>VLOOKUP(A3892,'DATA (2)'!A:G,5,0)</f>
        <v>770.67</v>
      </c>
      <c r="G3892" s="50">
        <f>IFERROR(F3892*(1-VLOOKUP(C3892,ГОЛОВНА!K:L,2,0)), "-")</f>
        <v>770.67</v>
      </c>
    </row>
    <row r="3893" spans="1:7" x14ac:dyDescent="0.3">
      <c r="A3893" s="80">
        <v>96516514</v>
      </c>
      <c r="B3893" s="53" t="str">
        <f>VLOOKUP(A3893,'DATA (2)'!A:G,2,0)</f>
        <v xml:space="preserve">Верт.насос  CRN1-8 A-P-A-V-HQQV 3x230/  </v>
      </c>
      <c r="C3893" s="50" t="str">
        <f>VLOOKUP(A3893,'DATA (2)'!A:G,4,0)</f>
        <v>GI</v>
      </c>
      <c r="D3893" s="51"/>
      <c r="E3893" s="50"/>
      <c r="F3893" s="50">
        <f>VLOOKUP(A3893,'DATA (2)'!A:G,5,0)</f>
        <v>730.41</v>
      </c>
      <c r="G3893" s="50">
        <f>IFERROR(F3893*(1-VLOOKUP(C3893,ГОЛОВНА!K:L,2,0)), "-")</f>
        <v>730.41</v>
      </c>
    </row>
    <row r="3894" spans="1:7" x14ac:dyDescent="0.3">
      <c r="A3894" s="80">
        <v>96559727</v>
      </c>
      <c r="B3894" s="53" t="str">
        <f>VLOOKUP(A3894,'DATA (2)'!A:G,2,0)</f>
        <v xml:space="preserve">Верт.насос  CRN1-8 A-P-A-V-HQQV 3x400D  </v>
      </c>
      <c r="C3894" s="50" t="str">
        <f>VLOOKUP(A3894,'DATA (2)'!A:G,4,0)</f>
        <v>GI</v>
      </c>
      <c r="D3894" s="51"/>
      <c r="E3894" s="50"/>
      <c r="F3894" s="50">
        <f>VLOOKUP(A3894,'DATA (2)'!A:G,5,0)</f>
        <v>730.41</v>
      </c>
      <c r="G3894" s="50">
        <f>IFERROR(F3894*(1-VLOOKUP(C3894,ГОЛОВНА!K:L,2,0)), "-")</f>
        <v>730.41</v>
      </c>
    </row>
    <row r="3895" spans="1:7" x14ac:dyDescent="0.3">
      <c r="A3895" s="80">
        <v>96557503</v>
      </c>
      <c r="B3895" s="53" t="str">
        <f>VLOOKUP(A3895,'DATA (2)'!A:G,2,0)</f>
        <v xml:space="preserve">Верт. насос CRN1-9 A-CA-A-E-HQQE 1x220  </v>
      </c>
      <c r="C3895" s="50" t="str">
        <f>VLOOKUP(A3895,'DATA (2)'!A:G,4,0)</f>
        <v>GI</v>
      </c>
      <c r="D3895" s="51"/>
      <c r="E3895" s="50"/>
      <c r="F3895" s="50">
        <f>VLOOKUP(A3895,'DATA (2)'!A:G,5,0)</f>
        <v>770.5</v>
      </c>
      <c r="G3895" s="50">
        <f>IFERROR(F3895*(1-VLOOKUP(C3895,ГОЛОВНА!K:L,2,0)), "-")</f>
        <v>770.5</v>
      </c>
    </row>
    <row r="3896" spans="1:7" x14ac:dyDescent="0.3">
      <c r="A3896" s="80">
        <v>96499332</v>
      </c>
      <c r="B3896" s="53" t="str">
        <f>VLOOKUP(A3896,'DATA (2)'!A:G,2,0)</f>
        <v xml:space="preserve">Верт.насос  CRN1-9 A-CA-A-E-HQQE 3x230  </v>
      </c>
      <c r="C3896" s="50" t="str">
        <f>VLOOKUP(A3896,'DATA (2)'!A:G,4,0)</f>
        <v>GI</v>
      </c>
      <c r="D3896" s="51"/>
      <c r="E3896" s="50"/>
      <c r="F3896" s="50">
        <f>VLOOKUP(A3896,'DATA (2)'!A:G,5,0)</f>
        <v>730.25</v>
      </c>
      <c r="G3896" s="50">
        <f>IFERROR(F3896*(1-VLOOKUP(C3896,ГОЛОВНА!K:L,2,0)), "-")</f>
        <v>730.25</v>
      </c>
    </row>
    <row r="3897" spans="1:7" x14ac:dyDescent="0.3">
      <c r="A3897" s="80">
        <v>96558688</v>
      </c>
      <c r="B3897" s="53" t="str">
        <f>VLOOKUP(A3897,'DATA (2)'!A:G,2,0)</f>
        <v xml:space="preserve">Верт.насос  CRN1-9 A-CA-A-E-HQQE 3x400  </v>
      </c>
      <c r="C3897" s="50" t="str">
        <f>VLOOKUP(A3897,'DATA (2)'!A:G,4,0)</f>
        <v>GI</v>
      </c>
      <c r="D3897" s="51"/>
      <c r="E3897" s="50"/>
      <c r="F3897" s="50">
        <f>VLOOKUP(A3897,'DATA (2)'!A:G,5,0)</f>
        <v>730.25</v>
      </c>
      <c r="G3897" s="50">
        <f>IFERROR(F3897*(1-VLOOKUP(C3897,ГОЛОВНА!K:L,2,0)), "-")</f>
        <v>730.25</v>
      </c>
    </row>
    <row r="3898" spans="1:7" x14ac:dyDescent="0.3">
      <c r="A3898" s="80">
        <v>96557476</v>
      </c>
      <c r="B3898" s="53" t="str">
        <f>VLOOKUP(A3898,'DATA (2)'!A:G,2,0)</f>
        <v xml:space="preserve">Верт. насос CRN1-9 A-CA-A-V-HQQV 1x220  </v>
      </c>
      <c r="C3898" s="50" t="str">
        <f>VLOOKUP(A3898,'DATA (2)'!A:G,4,0)</f>
        <v>GI</v>
      </c>
      <c r="D3898" s="51"/>
      <c r="E3898" s="50"/>
      <c r="F3898" s="50">
        <f>VLOOKUP(A3898,'DATA (2)'!A:G,5,0)</f>
        <v>788.51</v>
      </c>
      <c r="G3898" s="50">
        <f>IFERROR(F3898*(1-VLOOKUP(C3898,ГОЛОВНА!K:L,2,0)), "-")</f>
        <v>788.51</v>
      </c>
    </row>
    <row r="3899" spans="1:7" x14ac:dyDescent="0.3">
      <c r="A3899" s="80">
        <v>96520645</v>
      </c>
      <c r="B3899" s="53" t="str">
        <f>VLOOKUP(A3899,'DATA (2)'!A:G,2,0)</f>
        <v xml:space="preserve">Верт.насос  CRN1-9 A-CA-A-V-HQQV 3x230  </v>
      </c>
      <c r="C3899" s="50" t="str">
        <f>VLOOKUP(A3899,'DATA (2)'!A:G,4,0)</f>
        <v>GI</v>
      </c>
      <c r="D3899" s="51"/>
      <c r="E3899" s="50"/>
      <c r="F3899" s="50">
        <f>VLOOKUP(A3899,'DATA (2)'!A:G,5,0)</f>
        <v>748.25</v>
      </c>
      <c r="G3899" s="50">
        <f>IFERROR(F3899*(1-VLOOKUP(C3899,ГОЛОВНА!K:L,2,0)), "-")</f>
        <v>748.25</v>
      </c>
    </row>
    <row r="3900" spans="1:7" x14ac:dyDescent="0.3">
      <c r="A3900" s="80">
        <v>96558734</v>
      </c>
      <c r="B3900" s="53" t="str">
        <f>VLOOKUP(A3900,'DATA (2)'!A:G,2,0)</f>
        <v xml:space="preserve">Верт.насос  CRN1-9 A-CA-A-V-HQQV 3x400  </v>
      </c>
      <c r="C3900" s="50" t="str">
        <f>VLOOKUP(A3900,'DATA (2)'!A:G,4,0)</f>
        <v>GI</v>
      </c>
      <c r="D3900" s="51"/>
      <c r="E3900" s="50"/>
      <c r="F3900" s="50">
        <f>VLOOKUP(A3900,'DATA (2)'!A:G,5,0)</f>
        <v>748.25</v>
      </c>
      <c r="G3900" s="50">
        <f>IFERROR(F3900*(1-VLOOKUP(C3900,ГОЛОВНА!K:L,2,0)), "-")</f>
        <v>748.25</v>
      </c>
    </row>
    <row r="3901" spans="1:7" x14ac:dyDescent="0.3">
      <c r="A3901" s="80">
        <v>96551502</v>
      </c>
      <c r="B3901" s="53" t="str">
        <f>VLOOKUP(A3901,'DATA (2)'!A:G,2,0)</f>
        <v xml:space="preserve">CRN1-9 A-CX-A-E-HQQE 3x230/400 50HZ     </v>
      </c>
      <c r="C3901" s="50" t="str">
        <f>VLOOKUP(A3901,'DATA (2)'!A:G,4,0)</f>
        <v>GI</v>
      </c>
      <c r="D3901" s="51"/>
      <c r="E3901" s="50"/>
      <c r="F3901" s="50">
        <f>VLOOKUP(A3901,'DATA (2)'!A:G,5,0)</f>
        <v>804.4</v>
      </c>
      <c r="G3901" s="50">
        <f>IFERROR(F3901*(1-VLOOKUP(C3901,ГОЛОВНА!K:L,2,0)), "-")</f>
        <v>804.4</v>
      </c>
    </row>
    <row r="3902" spans="1:7" x14ac:dyDescent="0.3">
      <c r="A3902" s="80">
        <v>96557427</v>
      </c>
      <c r="B3902" s="53" t="str">
        <f>VLOOKUP(A3902,'DATA (2)'!A:G,2,0)</f>
        <v xml:space="preserve">Верт. насос CRN1-9 A-FGJ-A-E-HQQE 1x22  </v>
      </c>
      <c r="C3902" s="50" t="str">
        <f>VLOOKUP(A3902,'DATA (2)'!A:G,4,0)</f>
        <v>GI</v>
      </c>
      <c r="D3902" s="51"/>
      <c r="E3902" s="50"/>
      <c r="F3902" s="50">
        <f>VLOOKUP(A3902,'DATA (2)'!A:G,5,0)</f>
        <v>822.6</v>
      </c>
      <c r="G3902" s="50">
        <f>IFERROR(F3902*(1-VLOOKUP(C3902,ГОЛОВНА!K:L,2,0)), "-")</f>
        <v>822.6</v>
      </c>
    </row>
    <row r="3903" spans="1:7" x14ac:dyDescent="0.3">
      <c r="A3903" s="80">
        <v>96516405</v>
      </c>
      <c r="B3903" s="53" t="str">
        <f>VLOOKUP(A3903,'DATA (2)'!A:G,2,0)</f>
        <v xml:space="preserve">Верт.насос  CRN1-9 A-FGJ-A-E-HQQE 3x23  </v>
      </c>
      <c r="C3903" s="50" t="str">
        <f>VLOOKUP(A3903,'DATA (2)'!A:G,4,0)</f>
        <v>GI</v>
      </c>
      <c r="D3903" s="51"/>
      <c r="E3903" s="50"/>
      <c r="F3903" s="50">
        <f>VLOOKUP(A3903,'DATA (2)'!A:G,5,0)</f>
        <v>782.33</v>
      </c>
      <c r="G3903" s="50">
        <f>IFERROR(F3903*(1-VLOOKUP(C3903,ГОЛОВНА!K:L,2,0)), "-")</f>
        <v>782.33</v>
      </c>
    </row>
    <row r="3904" spans="1:7" x14ac:dyDescent="0.3">
      <c r="A3904" s="80">
        <v>96529688</v>
      </c>
      <c r="B3904" s="53" t="str">
        <f>VLOOKUP(A3904,'DATA (2)'!A:G,2,0)</f>
        <v xml:space="preserve">Верт. насос CRN1-9 A-FGJ-A-V-HQQV 1x22  </v>
      </c>
      <c r="C3904" s="50" t="str">
        <f>VLOOKUP(A3904,'DATA (2)'!A:G,4,0)</f>
        <v>GI</v>
      </c>
      <c r="D3904" s="51"/>
      <c r="E3904" s="50"/>
      <c r="F3904" s="50">
        <f>VLOOKUP(A3904,'DATA (2)'!A:G,5,0)</f>
        <v>840.61</v>
      </c>
      <c r="G3904" s="50">
        <f>IFERROR(F3904*(1-VLOOKUP(C3904,ГОЛОВНА!K:L,2,0)), "-")</f>
        <v>840.61</v>
      </c>
    </row>
    <row r="3905" spans="1:7" x14ac:dyDescent="0.3">
      <c r="A3905" s="80">
        <v>96516427</v>
      </c>
      <c r="B3905" s="53" t="str">
        <f>VLOOKUP(A3905,'DATA (2)'!A:G,2,0)</f>
        <v xml:space="preserve">Верт.насос  CRN1-9 A-FGJ-A-V-HQQV 3x23  </v>
      </c>
      <c r="C3905" s="50" t="str">
        <f>VLOOKUP(A3905,'DATA (2)'!A:G,4,0)</f>
        <v>GI</v>
      </c>
      <c r="D3905" s="51"/>
      <c r="E3905" s="50"/>
      <c r="F3905" s="50">
        <f>VLOOKUP(A3905,'DATA (2)'!A:G,5,0)</f>
        <v>800.34</v>
      </c>
      <c r="G3905" s="50">
        <f>IFERROR(F3905*(1-VLOOKUP(C3905,ГОЛОВНА!K:L,2,0)), "-")</f>
        <v>800.34</v>
      </c>
    </row>
    <row r="3906" spans="1:7" x14ac:dyDescent="0.3">
      <c r="A3906" s="80">
        <v>96559689</v>
      </c>
      <c r="B3906" s="53" t="str">
        <f>VLOOKUP(A3906,'DATA (2)'!A:G,2,0)</f>
        <v xml:space="preserve">Верт.насос  CRN1-9 A-FGJ-A-V-HQQV 3x40  </v>
      </c>
      <c r="C3906" s="50" t="str">
        <f>VLOOKUP(A3906,'DATA (2)'!A:G,4,0)</f>
        <v>GI</v>
      </c>
      <c r="D3906" s="51"/>
      <c r="E3906" s="50"/>
      <c r="F3906" s="50">
        <f>VLOOKUP(A3906,'DATA (2)'!A:G,5,0)</f>
        <v>800.34</v>
      </c>
      <c r="G3906" s="50">
        <f>IFERROR(F3906*(1-VLOOKUP(C3906,ГОЛОВНА!K:L,2,0)), "-")</f>
        <v>800.34</v>
      </c>
    </row>
    <row r="3907" spans="1:7" x14ac:dyDescent="0.3">
      <c r="A3907" s="80">
        <v>96516488</v>
      </c>
      <c r="B3907" s="53" t="str">
        <f>VLOOKUP(A3907,'DATA (2)'!A:G,2,0)</f>
        <v xml:space="preserve">Верт.насос  CRN1-9 A-P-A-E-HQQE 3x230/  </v>
      </c>
      <c r="C3907" s="50" t="str">
        <f>VLOOKUP(A3907,'DATA (2)'!A:G,4,0)</f>
        <v>GI</v>
      </c>
      <c r="D3907" s="51"/>
      <c r="E3907" s="50"/>
      <c r="F3907" s="50">
        <f>VLOOKUP(A3907,'DATA (2)'!A:G,5,0)</f>
        <v>730.25</v>
      </c>
      <c r="G3907" s="50">
        <f>IFERROR(F3907*(1-VLOOKUP(C3907,ГОЛОВНА!K:L,2,0)), "-")</f>
        <v>730.25</v>
      </c>
    </row>
    <row r="3908" spans="1:7" x14ac:dyDescent="0.3">
      <c r="A3908" s="80">
        <v>96559787</v>
      </c>
      <c r="B3908" s="53" t="str">
        <f>VLOOKUP(A3908,'DATA (2)'!A:G,2,0)</f>
        <v xml:space="preserve">Верт.насос  CRN1-9 A-P-A-E-HQQE 3x400D  </v>
      </c>
      <c r="C3908" s="50" t="str">
        <f>VLOOKUP(A3908,'DATA (2)'!A:G,4,0)</f>
        <v>GI</v>
      </c>
      <c r="D3908" s="51"/>
      <c r="E3908" s="50"/>
      <c r="F3908" s="50">
        <f>VLOOKUP(A3908,'DATA (2)'!A:G,5,0)</f>
        <v>730.25</v>
      </c>
      <c r="G3908" s="50">
        <f>IFERROR(F3908*(1-VLOOKUP(C3908,ГОЛОВНА!K:L,2,0)), "-")</f>
        <v>730.25</v>
      </c>
    </row>
    <row r="3909" spans="1:7" x14ac:dyDescent="0.3">
      <c r="A3909" s="80">
        <v>96557460</v>
      </c>
      <c r="B3909" s="53" t="str">
        <f>VLOOKUP(A3909,'DATA (2)'!A:G,2,0)</f>
        <v xml:space="preserve">Верт. насос CRN1-9 A-P-A-V-HQQV 1x220/  </v>
      </c>
      <c r="C3909" s="50" t="str">
        <f>VLOOKUP(A3909,'DATA (2)'!A:G,4,0)</f>
        <v>GI</v>
      </c>
      <c r="D3909" s="51"/>
      <c r="E3909" s="50"/>
      <c r="F3909" s="50">
        <f>VLOOKUP(A3909,'DATA (2)'!A:G,5,0)</f>
        <v>788.51</v>
      </c>
      <c r="G3909" s="50">
        <f>IFERROR(F3909*(1-VLOOKUP(C3909,ГОЛОВНА!K:L,2,0)), "-")</f>
        <v>788.51</v>
      </c>
    </row>
    <row r="3910" spans="1:7" x14ac:dyDescent="0.3">
      <c r="A3910" s="80">
        <v>96516515</v>
      </c>
      <c r="B3910" s="53" t="str">
        <f>VLOOKUP(A3910,'DATA (2)'!A:G,2,0)</f>
        <v xml:space="preserve">Верт.насос  CRN1-9 A-P-A-V-HQQV 3x230/  </v>
      </c>
      <c r="C3910" s="50" t="str">
        <f>VLOOKUP(A3910,'DATA (2)'!A:G,4,0)</f>
        <v>GI</v>
      </c>
      <c r="D3910" s="51"/>
      <c r="E3910" s="50"/>
      <c r="F3910" s="50">
        <f>VLOOKUP(A3910,'DATA (2)'!A:G,5,0)</f>
        <v>748.25</v>
      </c>
      <c r="G3910" s="50">
        <f>IFERROR(F3910*(1-VLOOKUP(C3910,ГОЛОВНА!K:L,2,0)), "-")</f>
        <v>748.25</v>
      </c>
    </row>
    <row r="3911" spans="1:7" x14ac:dyDescent="0.3">
      <c r="A3911" s="80">
        <v>96559729</v>
      </c>
      <c r="B3911" s="53" t="str">
        <f>VLOOKUP(A3911,'DATA (2)'!A:G,2,0)</f>
        <v xml:space="preserve">Верт.насос  CRN1-9 A-P-A-V-HQQV 3x400D  </v>
      </c>
      <c r="C3911" s="50" t="str">
        <f>VLOOKUP(A3911,'DATA (2)'!A:G,4,0)</f>
        <v>GI</v>
      </c>
      <c r="D3911" s="51"/>
      <c r="E3911" s="50"/>
      <c r="F3911" s="50">
        <f>VLOOKUP(A3911,'DATA (2)'!A:G,5,0)</f>
        <v>748.25</v>
      </c>
      <c r="G3911" s="50">
        <f>IFERROR(F3911*(1-VLOOKUP(C3911,ГОЛОВНА!K:L,2,0)), "-")</f>
        <v>748.25</v>
      </c>
    </row>
    <row r="3912" spans="1:7" x14ac:dyDescent="0.3">
      <c r="A3912" s="80">
        <v>96558164</v>
      </c>
      <c r="B3912" s="53" t="str">
        <f>VLOOKUP(A3912,'DATA (2)'!A:G,2,0)</f>
        <v xml:space="preserve">Верт. насос CRN1S-10 A-CA-A-E-HQQE 1x2  </v>
      </c>
      <c r="C3912" s="50" t="str">
        <f>VLOOKUP(A3912,'DATA (2)'!A:G,4,0)</f>
        <v>GI</v>
      </c>
      <c r="D3912" s="51"/>
      <c r="E3912" s="50"/>
      <c r="F3912" s="50">
        <f>VLOOKUP(A3912,'DATA (2)'!A:G,5,0)</f>
        <v>792.05</v>
      </c>
      <c r="G3912" s="50">
        <f>IFERROR(F3912*(1-VLOOKUP(C3912,ГОЛОВНА!K:L,2,0)), "-")</f>
        <v>792.05</v>
      </c>
    </row>
    <row r="3913" spans="1:7" x14ac:dyDescent="0.3">
      <c r="A3913" s="80">
        <v>96531373</v>
      </c>
      <c r="B3913" s="53" t="str">
        <f>VLOOKUP(A3913,'DATA (2)'!A:G,2,0)</f>
        <v xml:space="preserve">Верт.насос  CRN1S-10 A-CA-A-E-HQQE 3x2  </v>
      </c>
      <c r="C3913" s="50" t="str">
        <f>VLOOKUP(A3913,'DATA (2)'!A:G,4,0)</f>
        <v>GI</v>
      </c>
      <c r="D3913" s="51"/>
      <c r="E3913" s="50"/>
      <c r="F3913" s="50">
        <f>VLOOKUP(A3913,'DATA (2)'!A:G,5,0)</f>
        <v>763.96</v>
      </c>
      <c r="G3913" s="50">
        <f>IFERROR(F3913*(1-VLOOKUP(C3913,ГОЛОВНА!K:L,2,0)), "-")</f>
        <v>763.96</v>
      </c>
    </row>
    <row r="3914" spans="1:7" x14ac:dyDescent="0.3">
      <c r="A3914" s="80">
        <v>96558148</v>
      </c>
      <c r="B3914" s="53" t="str">
        <f>VLOOKUP(A3914,'DATA (2)'!A:G,2,0)</f>
        <v xml:space="preserve">Верт.насос  CRN1S-10 A-CA-A-E-HQQE 3x4  </v>
      </c>
      <c r="C3914" s="50" t="str">
        <f>VLOOKUP(A3914,'DATA (2)'!A:G,4,0)</f>
        <v>GI</v>
      </c>
      <c r="D3914" s="51"/>
      <c r="E3914" s="50"/>
      <c r="F3914" s="50">
        <f>VLOOKUP(A3914,'DATA (2)'!A:G,5,0)</f>
        <v>763.96</v>
      </c>
      <c r="G3914" s="50">
        <f>IFERROR(F3914*(1-VLOOKUP(C3914,ГОЛОВНА!K:L,2,0)), "-")</f>
        <v>763.96</v>
      </c>
    </row>
    <row r="3915" spans="1:7" x14ac:dyDescent="0.3">
      <c r="A3915" s="80">
        <v>96558213</v>
      </c>
      <c r="B3915" s="53" t="str">
        <f>VLOOKUP(A3915,'DATA (2)'!A:G,2,0)</f>
        <v xml:space="preserve">Верт. насос CRN1S-10 A-CA-A-V-HQQV 1x2  </v>
      </c>
      <c r="C3915" s="50" t="str">
        <f>VLOOKUP(A3915,'DATA (2)'!A:G,4,0)</f>
        <v>GI</v>
      </c>
      <c r="D3915" s="51"/>
      <c r="E3915" s="50"/>
      <c r="F3915" s="50">
        <f>VLOOKUP(A3915,'DATA (2)'!A:G,5,0)</f>
        <v>810.06</v>
      </c>
      <c r="G3915" s="50">
        <f>IFERROR(F3915*(1-VLOOKUP(C3915,ГОЛОВНА!K:L,2,0)), "-")</f>
        <v>810.06</v>
      </c>
    </row>
    <row r="3916" spans="1:7" x14ac:dyDescent="0.3">
      <c r="A3916" s="80">
        <v>96531421</v>
      </c>
      <c r="B3916" s="53" t="str">
        <f>VLOOKUP(A3916,'DATA (2)'!A:G,2,0)</f>
        <v xml:space="preserve">Верт.насос  CRN1S-10 A-CA-A-V-HQQV 3x2  </v>
      </c>
      <c r="C3916" s="50" t="str">
        <f>VLOOKUP(A3916,'DATA (2)'!A:G,4,0)</f>
        <v>GI</v>
      </c>
      <c r="D3916" s="51"/>
      <c r="E3916" s="50"/>
      <c r="F3916" s="50">
        <f>VLOOKUP(A3916,'DATA (2)'!A:G,5,0)</f>
        <v>781.98</v>
      </c>
      <c r="G3916" s="50">
        <f>IFERROR(F3916*(1-VLOOKUP(C3916,ГОЛОВНА!K:L,2,0)), "-")</f>
        <v>781.98</v>
      </c>
    </row>
    <row r="3917" spans="1:7" x14ac:dyDescent="0.3">
      <c r="A3917" s="80">
        <v>96558210</v>
      </c>
      <c r="B3917" s="53" t="str">
        <f>VLOOKUP(A3917,'DATA (2)'!A:G,2,0)</f>
        <v xml:space="preserve">Верт.насос  CRN1S-10 A-CA-A-V-HQQV 3x4  </v>
      </c>
      <c r="C3917" s="50" t="str">
        <f>VLOOKUP(A3917,'DATA (2)'!A:G,4,0)</f>
        <v>GI</v>
      </c>
      <c r="D3917" s="51"/>
      <c r="E3917" s="50"/>
      <c r="F3917" s="50">
        <f>VLOOKUP(A3917,'DATA (2)'!A:G,5,0)</f>
        <v>781.98</v>
      </c>
      <c r="G3917" s="50">
        <f>IFERROR(F3917*(1-VLOOKUP(C3917,ГОЛОВНА!K:L,2,0)), "-")</f>
        <v>781.98</v>
      </c>
    </row>
    <row r="3918" spans="1:7" x14ac:dyDescent="0.3">
      <c r="A3918" s="80">
        <v>96558075</v>
      </c>
      <c r="B3918" s="53" t="str">
        <f>VLOOKUP(A3918,'DATA (2)'!A:G,2,0)</f>
        <v xml:space="preserve">Верт. насос CRN1S-10 A-FGJ-A-E-HQQE 1x  </v>
      </c>
      <c r="C3918" s="50" t="str">
        <f>VLOOKUP(A3918,'DATA (2)'!A:G,4,0)</f>
        <v>GI</v>
      </c>
      <c r="D3918" s="51"/>
      <c r="E3918" s="50"/>
      <c r="F3918" s="50">
        <f>VLOOKUP(A3918,'DATA (2)'!A:G,5,0)</f>
        <v>844.14</v>
      </c>
      <c r="G3918" s="50">
        <f>IFERROR(F3918*(1-VLOOKUP(C3918,ГОЛОВНА!K:L,2,0)), "-")</f>
        <v>844.14</v>
      </c>
    </row>
    <row r="3919" spans="1:7" x14ac:dyDescent="0.3">
      <c r="A3919" s="80">
        <v>96515907</v>
      </c>
      <c r="B3919" s="53" t="str">
        <f>VLOOKUP(A3919,'DATA (2)'!A:G,2,0)</f>
        <v xml:space="preserve">Верт.насос  CRN1S-10 A-FGJ-A-E-HQQE 3x  </v>
      </c>
      <c r="C3919" s="50" t="str">
        <f>VLOOKUP(A3919,'DATA (2)'!A:G,4,0)</f>
        <v>GI</v>
      </c>
      <c r="D3919" s="51"/>
      <c r="E3919" s="50"/>
      <c r="F3919" s="50">
        <f>VLOOKUP(A3919,'DATA (2)'!A:G,5,0)</f>
        <v>816.06</v>
      </c>
      <c r="G3919" s="50">
        <f>IFERROR(F3919*(1-VLOOKUP(C3919,ГОЛОВНА!K:L,2,0)), "-")</f>
        <v>816.06</v>
      </c>
    </row>
    <row r="3920" spans="1:7" x14ac:dyDescent="0.3">
      <c r="A3920" s="80">
        <v>96557997</v>
      </c>
      <c r="B3920" s="53" t="str">
        <f>VLOOKUP(A3920,'DATA (2)'!A:G,2,0)</f>
        <v xml:space="preserve">Верт.насос  CRN1S-10 A-FGJ-A-E-HQQE 3x  </v>
      </c>
      <c r="C3920" s="50" t="str">
        <f>VLOOKUP(A3920,'DATA (2)'!A:G,4,0)</f>
        <v>GI</v>
      </c>
      <c r="D3920" s="51"/>
      <c r="E3920" s="50"/>
      <c r="F3920" s="50">
        <f>VLOOKUP(A3920,'DATA (2)'!A:G,5,0)</f>
        <v>816.06</v>
      </c>
      <c r="G3920" s="50">
        <f>IFERROR(F3920*(1-VLOOKUP(C3920,ГОЛОВНА!K:L,2,0)), "-")</f>
        <v>816.06</v>
      </c>
    </row>
    <row r="3921" spans="1:7" x14ac:dyDescent="0.3">
      <c r="A3921" s="80">
        <v>96558107</v>
      </c>
      <c r="B3921" s="53" t="str">
        <f>VLOOKUP(A3921,'DATA (2)'!A:G,2,0)</f>
        <v xml:space="preserve">Верт. насос CRN1S-10 A-FGJ-A-V-HQQV 1x  </v>
      </c>
      <c r="C3921" s="50" t="str">
        <f>VLOOKUP(A3921,'DATA (2)'!A:G,4,0)</f>
        <v>GI</v>
      </c>
      <c r="D3921" s="51"/>
      <c r="E3921" s="50"/>
      <c r="F3921" s="50">
        <f>VLOOKUP(A3921,'DATA (2)'!A:G,5,0)</f>
        <v>862.15</v>
      </c>
      <c r="G3921" s="50">
        <f>IFERROR(F3921*(1-VLOOKUP(C3921,ГОЛОВНА!K:L,2,0)), "-")</f>
        <v>862.15</v>
      </c>
    </row>
    <row r="3922" spans="1:7" x14ac:dyDescent="0.3">
      <c r="A3922" s="80">
        <v>96515940</v>
      </c>
      <c r="B3922" s="53" t="str">
        <f>VLOOKUP(A3922,'DATA (2)'!A:G,2,0)</f>
        <v xml:space="preserve">Верт.насос  CRN1S-10 A-FGJ-A-V-HQQV 3x  </v>
      </c>
      <c r="C3922" s="50" t="str">
        <f>VLOOKUP(A3922,'DATA (2)'!A:G,4,0)</f>
        <v>GI</v>
      </c>
      <c r="D3922" s="51"/>
      <c r="E3922" s="50"/>
      <c r="F3922" s="50">
        <f>VLOOKUP(A3922,'DATA (2)'!A:G,5,0)</f>
        <v>834.08</v>
      </c>
      <c r="G3922" s="50">
        <f>IFERROR(F3922*(1-VLOOKUP(C3922,ГОЛОВНА!K:L,2,0)), "-")</f>
        <v>834.08</v>
      </c>
    </row>
    <row r="3923" spans="1:7" x14ac:dyDescent="0.3">
      <c r="A3923" s="80">
        <v>96558036</v>
      </c>
      <c r="B3923" s="53" t="str">
        <f>VLOOKUP(A3923,'DATA (2)'!A:G,2,0)</f>
        <v xml:space="preserve">Верт.насос  CRN1S-10 A-FGJ-A-V-HQQV 3x  </v>
      </c>
      <c r="C3923" s="50" t="str">
        <f>VLOOKUP(A3923,'DATA (2)'!A:G,4,0)</f>
        <v>GI</v>
      </c>
      <c r="D3923" s="51"/>
      <c r="E3923" s="50"/>
      <c r="F3923" s="50">
        <f>VLOOKUP(A3923,'DATA (2)'!A:G,5,0)</f>
        <v>834.08</v>
      </c>
      <c r="G3923" s="50">
        <f>IFERROR(F3923*(1-VLOOKUP(C3923,ГОЛОВНА!K:L,2,0)), "-")</f>
        <v>834.08</v>
      </c>
    </row>
    <row r="3924" spans="1:7" x14ac:dyDescent="0.3">
      <c r="A3924" s="80">
        <v>96516047</v>
      </c>
      <c r="B3924" s="53" t="str">
        <f>VLOOKUP(A3924,'DATA (2)'!A:G,2,0)</f>
        <v xml:space="preserve">Верт.насос  CRN1S-10 A-P-A-E-HQQE 3x23  </v>
      </c>
      <c r="C3924" s="50" t="str">
        <f>VLOOKUP(A3924,'DATA (2)'!A:G,4,0)</f>
        <v>GI</v>
      </c>
      <c r="D3924" s="51"/>
      <c r="E3924" s="50"/>
      <c r="F3924" s="50">
        <f>VLOOKUP(A3924,'DATA (2)'!A:G,5,0)</f>
        <v>763.96</v>
      </c>
      <c r="G3924" s="50">
        <f>IFERROR(F3924*(1-VLOOKUP(C3924,ГОЛОВНА!K:L,2,0)), "-")</f>
        <v>763.96</v>
      </c>
    </row>
    <row r="3925" spans="1:7" x14ac:dyDescent="0.3">
      <c r="A3925" s="80">
        <v>96558060</v>
      </c>
      <c r="B3925" s="53" t="str">
        <f>VLOOKUP(A3925,'DATA (2)'!A:G,2,0)</f>
        <v xml:space="preserve">Верт.насос  CRN1S-10 A-P-A-E-HQQE 3x40  </v>
      </c>
      <c r="C3925" s="50" t="str">
        <f>VLOOKUP(A3925,'DATA (2)'!A:G,4,0)</f>
        <v>GI</v>
      </c>
      <c r="D3925" s="51"/>
      <c r="E3925" s="50"/>
      <c r="F3925" s="50">
        <f>VLOOKUP(A3925,'DATA (2)'!A:G,5,0)</f>
        <v>763.96</v>
      </c>
      <c r="G3925" s="50">
        <f>IFERROR(F3925*(1-VLOOKUP(C3925,ГОЛОВНА!K:L,2,0)), "-")</f>
        <v>763.96</v>
      </c>
    </row>
    <row r="3926" spans="1:7" x14ac:dyDescent="0.3">
      <c r="A3926" s="80">
        <v>96557978</v>
      </c>
      <c r="B3926" s="53" t="str">
        <f>VLOOKUP(A3926,'DATA (2)'!A:G,2,0)</f>
        <v xml:space="preserve">Верт. насос CRN1S-10 A-P-A-V-HQQV 1x22  </v>
      </c>
      <c r="C3926" s="50" t="str">
        <f>VLOOKUP(A3926,'DATA (2)'!A:G,4,0)</f>
        <v>GI</v>
      </c>
      <c r="D3926" s="51"/>
      <c r="E3926" s="50"/>
      <c r="F3926" s="50">
        <f>VLOOKUP(A3926,'DATA (2)'!A:G,5,0)</f>
        <v>810.06</v>
      </c>
      <c r="G3926" s="50">
        <f>IFERROR(F3926*(1-VLOOKUP(C3926,ГОЛОВНА!K:L,2,0)), "-")</f>
        <v>810.06</v>
      </c>
    </row>
    <row r="3927" spans="1:7" x14ac:dyDescent="0.3">
      <c r="A3927" s="80">
        <v>96516081</v>
      </c>
      <c r="B3927" s="53" t="str">
        <f>VLOOKUP(A3927,'DATA (2)'!A:G,2,0)</f>
        <v xml:space="preserve">Верт.насос  CRN1S-10 A-P-A-V-HQQV 3x23  </v>
      </c>
      <c r="C3927" s="50" t="str">
        <f>VLOOKUP(A3927,'DATA (2)'!A:G,4,0)</f>
        <v>GI</v>
      </c>
      <c r="D3927" s="51"/>
      <c r="E3927" s="50"/>
      <c r="F3927" s="50">
        <f>VLOOKUP(A3927,'DATA (2)'!A:G,5,0)</f>
        <v>781.98</v>
      </c>
      <c r="G3927" s="50">
        <f>IFERROR(F3927*(1-VLOOKUP(C3927,ГОЛОВНА!K:L,2,0)), "-")</f>
        <v>781.98</v>
      </c>
    </row>
    <row r="3928" spans="1:7" x14ac:dyDescent="0.3">
      <c r="A3928" s="80">
        <v>96558109</v>
      </c>
      <c r="B3928" s="53" t="str">
        <f>VLOOKUP(A3928,'DATA (2)'!A:G,2,0)</f>
        <v xml:space="preserve">Верт.насос  CRN1S-10 A-P-A-V-HQQV 3x40  </v>
      </c>
      <c r="C3928" s="50" t="str">
        <f>VLOOKUP(A3928,'DATA (2)'!A:G,4,0)</f>
        <v>GI</v>
      </c>
      <c r="D3928" s="51"/>
      <c r="E3928" s="50"/>
      <c r="F3928" s="50">
        <f>VLOOKUP(A3928,'DATA (2)'!A:G,5,0)</f>
        <v>781.98</v>
      </c>
      <c r="G3928" s="50">
        <f>IFERROR(F3928*(1-VLOOKUP(C3928,ГОЛОВНА!K:L,2,0)), "-")</f>
        <v>781.98</v>
      </c>
    </row>
    <row r="3929" spans="1:7" x14ac:dyDescent="0.3">
      <c r="A3929" s="80">
        <v>96558168</v>
      </c>
      <c r="B3929" s="53" t="str">
        <f>VLOOKUP(A3929,'DATA (2)'!A:G,2,0)</f>
        <v xml:space="preserve">Верт. насос CRN1S-11 A-CA-A-E-HQQE 1x2  </v>
      </c>
      <c r="C3929" s="50" t="str">
        <f>VLOOKUP(A3929,'DATA (2)'!A:G,4,0)</f>
        <v>GI</v>
      </c>
      <c r="D3929" s="51"/>
      <c r="E3929" s="50"/>
      <c r="F3929" s="50">
        <f>VLOOKUP(A3929,'DATA (2)'!A:G,5,0)</f>
        <v>813.76</v>
      </c>
      <c r="G3929" s="50">
        <f>IFERROR(F3929*(1-VLOOKUP(C3929,ГОЛОВНА!K:L,2,0)), "-")</f>
        <v>813.76</v>
      </c>
    </row>
    <row r="3930" spans="1:7" x14ac:dyDescent="0.3">
      <c r="A3930" s="80">
        <v>96531375</v>
      </c>
      <c r="B3930" s="53" t="str">
        <f>VLOOKUP(A3930,'DATA (2)'!A:G,2,0)</f>
        <v xml:space="preserve">Верт.насос  CRN1S-11 A-CA-A-E-HQQE 3x2  </v>
      </c>
      <c r="C3930" s="50" t="str">
        <f>VLOOKUP(A3930,'DATA (2)'!A:G,4,0)</f>
        <v>GI</v>
      </c>
      <c r="D3930" s="51"/>
      <c r="E3930" s="50"/>
      <c r="F3930" s="50">
        <f>VLOOKUP(A3930,'DATA (2)'!A:G,5,0)</f>
        <v>785.68</v>
      </c>
      <c r="G3930" s="50">
        <f>IFERROR(F3930*(1-VLOOKUP(C3930,ГОЛОВНА!K:L,2,0)), "-")</f>
        <v>785.68</v>
      </c>
    </row>
    <row r="3931" spans="1:7" x14ac:dyDescent="0.3">
      <c r="A3931" s="80">
        <v>96558149</v>
      </c>
      <c r="B3931" s="53" t="str">
        <f>VLOOKUP(A3931,'DATA (2)'!A:G,2,0)</f>
        <v xml:space="preserve">Верт.насос  CRN1S-11 A-CA-A-E-HQQE 3x4  </v>
      </c>
      <c r="C3931" s="50" t="str">
        <f>VLOOKUP(A3931,'DATA (2)'!A:G,4,0)</f>
        <v>GI</v>
      </c>
      <c r="D3931" s="51"/>
      <c r="E3931" s="50"/>
      <c r="F3931" s="50">
        <f>VLOOKUP(A3931,'DATA (2)'!A:G,5,0)</f>
        <v>785.68</v>
      </c>
      <c r="G3931" s="50">
        <f>IFERROR(F3931*(1-VLOOKUP(C3931,ГОЛОВНА!K:L,2,0)), "-")</f>
        <v>785.68</v>
      </c>
    </row>
    <row r="3932" spans="1:7" x14ac:dyDescent="0.3">
      <c r="A3932" s="80">
        <v>96558215</v>
      </c>
      <c r="B3932" s="53" t="str">
        <f>VLOOKUP(A3932,'DATA (2)'!A:G,2,0)</f>
        <v xml:space="preserve">Верт. насос CRN1S-11 A-CA-A-V-HQQV 1x2  </v>
      </c>
      <c r="C3932" s="50" t="str">
        <f>VLOOKUP(A3932,'DATA (2)'!A:G,4,0)</f>
        <v>GI</v>
      </c>
      <c r="D3932" s="51"/>
      <c r="E3932" s="50"/>
      <c r="F3932" s="50">
        <f>VLOOKUP(A3932,'DATA (2)'!A:G,5,0)</f>
        <v>831.77</v>
      </c>
      <c r="G3932" s="50">
        <f>IFERROR(F3932*(1-VLOOKUP(C3932,ГОЛОВНА!K:L,2,0)), "-")</f>
        <v>831.77</v>
      </c>
    </row>
    <row r="3933" spans="1:7" x14ac:dyDescent="0.3">
      <c r="A3933" s="80">
        <v>96531422</v>
      </c>
      <c r="B3933" s="53" t="str">
        <f>VLOOKUP(A3933,'DATA (2)'!A:G,2,0)</f>
        <v xml:space="preserve">Верт.насос  CRN1S-11 A-CA-A-V-HQQV 3x2  </v>
      </c>
      <c r="C3933" s="50" t="str">
        <f>VLOOKUP(A3933,'DATA (2)'!A:G,4,0)</f>
        <v>GI</v>
      </c>
      <c r="D3933" s="51"/>
      <c r="E3933" s="50"/>
      <c r="F3933" s="50">
        <f>VLOOKUP(A3933,'DATA (2)'!A:G,5,0)</f>
        <v>803.7</v>
      </c>
      <c r="G3933" s="50">
        <f>IFERROR(F3933*(1-VLOOKUP(C3933,ГОЛОВНА!K:L,2,0)), "-")</f>
        <v>803.7</v>
      </c>
    </row>
    <row r="3934" spans="1:7" x14ac:dyDescent="0.3">
      <c r="A3934" s="80">
        <v>96558212</v>
      </c>
      <c r="B3934" s="53" t="str">
        <f>VLOOKUP(A3934,'DATA (2)'!A:G,2,0)</f>
        <v xml:space="preserve">Верт.насос  CRN1S-11 A-CA-A-V-HQQV 3x4  </v>
      </c>
      <c r="C3934" s="50" t="str">
        <f>VLOOKUP(A3934,'DATA (2)'!A:G,4,0)</f>
        <v>GI</v>
      </c>
      <c r="D3934" s="51"/>
      <c r="E3934" s="50"/>
      <c r="F3934" s="50">
        <f>VLOOKUP(A3934,'DATA (2)'!A:G,5,0)</f>
        <v>803.7</v>
      </c>
      <c r="G3934" s="50">
        <f>IFERROR(F3934*(1-VLOOKUP(C3934,ГОЛОВНА!K:L,2,0)), "-")</f>
        <v>803.7</v>
      </c>
    </row>
    <row r="3935" spans="1:7" x14ac:dyDescent="0.3">
      <c r="A3935" s="80">
        <v>96558077</v>
      </c>
      <c r="B3935" s="53" t="str">
        <f>VLOOKUP(A3935,'DATA (2)'!A:G,2,0)</f>
        <v xml:space="preserve">Верт. насос CRN1S-11 A-FGJ-A-E-HQQE 1x  </v>
      </c>
      <c r="C3935" s="50" t="str">
        <f>VLOOKUP(A3935,'DATA (2)'!A:G,4,0)</f>
        <v>GI</v>
      </c>
      <c r="D3935" s="51"/>
      <c r="E3935" s="50"/>
      <c r="F3935" s="50">
        <f>VLOOKUP(A3935,'DATA (2)'!A:G,5,0)</f>
        <v>865.85</v>
      </c>
      <c r="G3935" s="50">
        <f>IFERROR(F3935*(1-VLOOKUP(C3935,ГОЛОВНА!K:L,2,0)), "-")</f>
        <v>865.85</v>
      </c>
    </row>
    <row r="3936" spans="1:7" x14ac:dyDescent="0.3">
      <c r="A3936" s="80">
        <v>96515908</v>
      </c>
      <c r="B3936" s="53" t="str">
        <f>VLOOKUP(A3936,'DATA (2)'!A:G,2,0)</f>
        <v xml:space="preserve">Верт.насос  CRN1S-11 A-FGJ-A-E-HQQE 3x  </v>
      </c>
      <c r="C3936" s="50" t="str">
        <f>VLOOKUP(A3936,'DATA (2)'!A:G,4,0)</f>
        <v>GI</v>
      </c>
      <c r="D3936" s="51"/>
      <c r="E3936" s="50"/>
      <c r="F3936" s="50">
        <f>VLOOKUP(A3936,'DATA (2)'!A:G,5,0)</f>
        <v>837.78</v>
      </c>
      <c r="G3936" s="50">
        <f>IFERROR(F3936*(1-VLOOKUP(C3936,ГОЛОВНА!K:L,2,0)), "-")</f>
        <v>837.78</v>
      </c>
    </row>
    <row r="3937" spans="1:7" x14ac:dyDescent="0.3">
      <c r="A3937" s="80">
        <v>96557998</v>
      </c>
      <c r="B3937" s="53" t="str">
        <f>VLOOKUP(A3937,'DATA (2)'!A:G,2,0)</f>
        <v xml:space="preserve">Верт.насос  CRN1S-11 A-FGJ-A-E-HQQE 3x  </v>
      </c>
      <c r="C3937" s="50" t="str">
        <f>VLOOKUP(A3937,'DATA (2)'!A:G,4,0)</f>
        <v>GI</v>
      </c>
      <c r="D3937" s="51"/>
      <c r="E3937" s="50"/>
      <c r="F3937" s="50">
        <f>VLOOKUP(A3937,'DATA (2)'!A:G,5,0)</f>
        <v>837.78</v>
      </c>
      <c r="G3937" s="50">
        <f>IFERROR(F3937*(1-VLOOKUP(C3937,ГОЛОВНА!K:L,2,0)), "-")</f>
        <v>837.78</v>
      </c>
    </row>
    <row r="3938" spans="1:7" x14ac:dyDescent="0.3">
      <c r="A3938" s="80">
        <v>96558110</v>
      </c>
      <c r="B3938" s="53" t="str">
        <f>VLOOKUP(A3938,'DATA (2)'!A:G,2,0)</f>
        <v xml:space="preserve">Верт. насос CRN1S-11 A-FGJ-A-V-HQQV 1x  </v>
      </c>
      <c r="C3938" s="50" t="str">
        <f>VLOOKUP(A3938,'DATA (2)'!A:G,4,0)</f>
        <v>GI</v>
      </c>
      <c r="D3938" s="51"/>
      <c r="E3938" s="50"/>
      <c r="F3938" s="50">
        <f>VLOOKUP(A3938,'DATA (2)'!A:G,5,0)</f>
        <v>883.87</v>
      </c>
      <c r="G3938" s="50">
        <f>IFERROR(F3938*(1-VLOOKUP(C3938,ГОЛОВНА!K:L,2,0)), "-")</f>
        <v>883.87</v>
      </c>
    </row>
    <row r="3939" spans="1:7" x14ac:dyDescent="0.3">
      <c r="A3939" s="80">
        <v>96515942</v>
      </c>
      <c r="B3939" s="53" t="str">
        <f>VLOOKUP(A3939,'DATA (2)'!A:G,2,0)</f>
        <v xml:space="preserve">Верт.насос  CRN1S-11 A-FGJ-A-V-HQQV 3x  </v>
      </c>
      <c r="C3939" s="50" t="str">
        <f>VLOOKUP(A3939,'DATA (2)'!A:G,4,0)</f>
        <v>GI</v>
      </c>
      <c r="D3939" s="51"/>
      <c r="E3939" s="50"/>
      <c r="F3939" s="50">
        <f>VLOOKUP(A3939,'DATA (2)'!A:G,5,0)</f>
        <v>855.79</v>
      </c>
      <c r="G3939" s="50">
        <f>IFERROR(F3939*(1-VLOOKUP(C3939,ГОЛОВНА!K:L,2,0)), "-")</f>
        <v>855.79</v>
      </c>
    </row>
    <row r="3940" spans="1:7" x14ac:dyDescent="0.3">
      <c r="A3940" s="80">
        <v>96558037</v>
      </c>
      <c r="B3940" s="53" t="str">
        <f>VLOOKUP(A3940,'DATA (2)'!A:G,2,0)</f>
        <v xml:space="preserve">Верт.насос  CRN1S-11 A-FGJ-A-V-HQQV 3x  </v>
      </c>
      <c r="C3940" s="50" t="str">
        <f>VLOOKUP(A3940,'DATA (2)'!A:G,4,0)</f>
        <v>GI</v>
      </c>
      <c r="D3940" s="51"/>
      <c r="E3940" s="50"/>
      <c r="F3940" s="50">
        <f>VLOOKUP(A3940,'DATA (2)'!A:G,5,0)</f>
        <v>855.79</v>
      </c>
      <c r="G3940" s="50">
        <f>IFERROR(F3940*(1-VLOOKUP(C3940,ГОЛОВНА!K:L,2,0)), "-")</f>
        <v>855.79</v>
      </c>
    </row>
    <row r="3941" spans="1:7" x14ac:dyDescent="0.3">
      <c r="A3941" s="80">
        <v>96516048</v>
      </c>
      <c r="B3941" s="53" t="str">
        <f>VLOOKUP(A3941,'DATA (2)'!A:G,2,0)</f>
        <v xml:space="preserve">Верт.насос  CRN1S-11 A-P-A-E-HQQE 3x23  </v>
      </c>
      <c r="C3941" s="50" t="str">
        <f>VLOOKUP(A3941,'DATA (2)'!A:G,4,0)</f>
        <v>GI</v>
      </c>
      <c r="D3941" s="51"/>
      <c r="E3941" s="50"/>
      <c r="F3941" s="50">
        <f>VLOOKUP(A3941,'DATA (2)'!A:G,5,0)</f>
        <v>785.68</v>
      </c>
      <c r="G3941" s="50">
        <f>IFERROR(F3941*(1-VLOOKUP(C3941,ГОЛОВНА!K:L,2,0)), "-")</f>
        <v>785.68</v>
      </c>
    </row>
    <row r="3942" spans="1:7" x14ac:dyDescent="0.3">
      <c r="A3942" s="80">
        <v>96558061</v>
      </c>
      <c r="B3942" s="53" t="str">
        <f>VLOOKUP(A3942,'DATA (2)'!A:G,2,0)</f>
        <v xml:space="preserve">Верт.насос  CRN1S-11 A-P-A-E-HQQE 3x40  </v>
      </c>
      <c r="C3942" s="50" t="str">
        <f>VLOOKUP(A3942,'DATA (2)'!A:G,4,0)</f>
        <v>GI</v>
      </c>
      <c r="D3942" s="51"/>
      <c r="E3942" s="50"/>
      <c r="F3942" s="50">
        <f>VLOOKUP(A3942,'DATA (2)'!A:G,5,0)</f>
        <v>785.68</v>
      </c>
      <c r="G3942" s="50">
        <f>IFERROR(F3942*(1-VLOOKUP(C3942,ГОЛОВНА!K:L,2,0)), "-")</f>
        <v>785.68</v>
      </c>
    </row>
    <row r="3943" spans="1:7" x14ac:dyDescent="0.3">
      <c r="A3943" s="80">
        <v>96557979</v>
      </c>
      <c r="B3943" s="53" t="str">
        <f>VLOOKUP(A3943,'DATA (2)'!A:G,2,0)</f>
        <v xml:space="preserve">Верт. насос CRN1S-11 A-P-A-V-HQQV 1x22  </v>
      </c>
      <c r="C3943" s="50" t="str">
        <f>VLOOKUP(A3943,'DATA (2)'!A:G,4,0)</f>
        <v>GI</v>
      </c>
      <c r="D3943" s="51"/>
      <c r="E3943" s="50"/>
      <c r="F3943" s="50">
        <f>VLOOKUP(A3943,'DATA (2)'!A:G,5,0)</f>
        <v>831.77</v>
      </c>
      <c r="G3943" s="50">
        <f>IFERROR(F3943*(1-VLOOKUP(C3943,ГОЛОВНА!K:L,2,0)), "-")</f>
        <v>831.77</v>
      </c>
    </row>
    <row r="3944" spans="1:7" x14ac:dyDescent="0.3">
      <c r="A3944" s="80">
        <v>96516082</v>
      </c>
      <c r="B3944" s="53" t="str">
        <f>VLOOKUP(A3944,'DATA (2)'!A:G,2,0)</f>
        <v xml:space="preserve">Верт.насос  CRN1S-11 A-P-A-V-HQQV 3x23  </v>
      </c>
      <c r="C3944" s="50" t="str">
        <f>VLOOKUP(A3944,'DATA (2)'!A:G,4,0)</f>
        <v>GI</v>
      </c>
      <c r="D3944" s="51"/>
      <c r="E3944" s="50"/>
      <c r="F3944" s="50">
        <f>VLOOKUP(A3944,'DATA (2)'!A:G,5,0)</f>
        <v>803.7</v>
      </c>
      <c r="G3944" s="50">
        <f>IFERROR(F3944*(1-VLOOKUP(C3944,ГОЛОВНА!K:L,2,0)), "-")</f>
        <v>803.7</v>
      </c>
    </row>
    <row r="3945" spans="1:7" x14ac:dyDescent="0.3">
      <c r="A3945" s="80">
        <v>96558112</v>
      </c>
      <c r="B3945" s="53" t="str">
        <f>VLOOKUP(A3945,'DATA (2)'!A:G,2,0)</f>
        <v xml:space="preserve">Верт.насос  CRN1S-11 A-P-A-V-HQQV 3x40  </v>
      </c>
      <c r="C3945" s="50" t="str">
        <f>VLOOKUP(A3945,'DATA (2)'!A:G,4,0)</f>
        <v>GI</v>
      </c>
      <c r="D3945" s="51"/>
      <c r="E3945" s="50"/>
      <c r="F3945" s="50">
        <f>VLOOKUP(A3945,'DATA (2)'!A:G,5,0)</f>
        <v>803.7</v>
      </c>
      <c r="G3945" s="50">
        <f>IFERROR(F3945*(1-VLOOKUP(C3945,ГОЛОВНА!K:L,2,0)), "-")</f>
        <v>803.7</v>
      </c>
    </row>
    <row r="3946" spans="1:7" x14ac:dyDescent="0.3">
      <c r="A3946" s="80">
        <v>96558171</v>
      </c>
      <c r="B3946" s="53" t="str">
        <f>VLOOKUP(A3946,'DATA (2)'!A:G,2,0)</f>
        <v xml:space="preserve">Верт. насос CRN1S-12 A-CA-A-E-HQQE 1x2  </v>
      </c>
      <c r="C3946" s="50" t="str">
        <f>VLOOKUP(A3946,'DATA (2)'!A:G,4,0)</f>
        <v>GI</v>
      </c>
      <c r="D3946" s="51"/>
      <c r="E3946" s="50"/>
      <c r="F3946" s="50">
        <f>VLOOKUP(A3946,'DATA (2)'!A:G,5,0)</f>
        <v>835.66</v>
      </c>
      <c r="G3946" s="50">
        <f>IFERROR(F3946*(1-VLOOKUP(C3946,ГОЛОВНА!K:L,2,0)), "-")</f>
        <v>835.66</v>
      </c>
    </row>
    <row r="3947" spans="1:7" x14ac:dyDescent="0.3">
      <c r="A3947" s="80">
        <v>96531376</v>
      </c>
      <c r="B3947" s="53" t="str">
        <f>VLOOKUP(A3947,'DATA (2)'!A:G,2,0)</f>
        <v xml:space="preserve">Верт.насос  CRN1S-12 A-CA-A-E-HQQE 3x2  </v>
      </c>
      <c r="C3947" s="50" t="str">
        <f>VLOOKUP(A3947,'DATA (2)'!A:G,4,0)</f>
        <v>GI</v>
      </c>
      <c r="D3947" s="51"/>
      <c r="E3947" s="50"/>
      <c r="F3947" s="50">
        <f>VLOOKUP(A3947,'DATA (2)'!A:G,5,0)</f>
        <v>807.58</v>
      </c>
      <c r="G3947" s="50">
        <f>IFERROR(F3947*(1-VLOOKUP(C3947,ГОЛОВНА!K:L,2,0)), "-")</f>
        <v>807.58</v>
      </c>
    </row>
    <row r="3948" spans="1:7" x14ac:dyDescent="0.3">
      <c r="A3948" s="80">
        <v>96558177</v>
      </c>
      <c r="B3948" s="53" t="str">
        <f>VLOOKUP(A3948,'DATA (2)'!A:G,2,0)</f>
        <v xml:space="preserve">Верт.насос  CRN1S-12 A-CA-A-E-HQQE 3x4  </v>
      </c>
      <c r="C3948" s="50" t="str">
        <f>VLOOKUP(A3948,'DATA (2)'!A:G,4,0)</f>
        <v>GI</v>
      </c>
      <c r="D3948" s="51"/>
      <c r="E3948" s="50"/>
      <c r="F3948" s="50">
        <f>VLOOKUP(A3948,'DATA (2)'!A:G,5,0)</f>
        <v>807.58</v>
      </c>
      <c r="G3948" s="50">
        <f>IFERROR(F3948*(1-VLOOKUP(C3948,ГОЛОВНА!K:L,2,0)), "-")</f>
        <v>807.58</v>
      </c>
    </row>
    <row r="3949" spans="1:7" x14ac:dyDescent="0.3">
      <c r="A3949" s="80">
        <v>96531423</v>
      </c>
      <c r="B3949" s="53" t="str">
        <f>VLOOKUP(A3949,'DATA (2)'!A:G,2,0)</f>
        <v xml:space="preserve">Верт.насос  CRN1S-12 A-CA-A-V-HQQV 3x2  </v>
      </c>
      <c r="C3949" s="50" t="str">
        <f>VLOOKUP(A3949,'DATA (2)'!A:G,4,0)</f>
        <v>GI</v>
      </c>
      <c r="D3949" s="51"/>
      <c r="E3949" s="50"/>
      <c r="F3949" s="50">
        <f>VLOOKUP(A3949,'DATA (2)'!A:G,5,0)</f>
        <v>825.61</v>
      </c>
      <c r="G3949" s="50">
        <f>IFERROR(F3949*(1-VLOOKUP(C3949,ГОЛОВНА!K:L,2,0)), "-")</f>
        <v>825.61</v>
      </c>
    </row>
    <row r="3950" spans="1:7" x14ac:dyDescent="0.3">
      <c r="A3950" s="80">
        <v>96558214</v>
      </c>
      <c r="B3950" s="53" t="str">
        <f>VLOOKUP(A3950,'DATA (2)'!A:G,2,0)</f>
        <v xml:space="preserve">Верт.насос  CRN1S-12 A-CA-A-V-HQQV 3x4  </v>
      </c>
      <c r="C3950" s="50" t="str">
        <f>VLOOKUP(A3950,'DATA (2)'!A:G,4,0)</f>
        <v>GI</v>
      </c>
      <c r="D3950" s="51"/>
      <c r="E3950" s="50"/>
      <c r="F3950" s="50">
        <f>VLOOKUP(A3950,'DATA (2)'!A:G,5,0)</f>
        <v>825.61</v>
      </c>
      <c r="G3950" s="50">
        <f>IFERROR(F3950*(1-VLOOKUP(C3950,ГОЛОВНА!K:L,2,0)), "-")</f>
        <v>825.61</v>
      </c>
    </row>
    <row r="3951" spans="1:7" x14ac:dyDescent="0.3">
      <c r="A3951" s="80">
        <v>96566812</v>
      </c>
      <c r="B3951" s="53" t="str">
        <f>VLOOKUP(A3951,'DATA (2)'!A:G,2,0)</f>
        <v xml:space="preserve">Верт. насос CRN1S-12 A-FGJ-A-E-HQQE 1x  </v>
      </c>
      <c r="C3951" s="50" t="str">
        <f>VLOOKUP(A3951,'DATA (2)'!A:G,4,0)</f>
        <v>GI</v>
      </c>
      <c r="D3951" s="51"/>
      <c r="E3951" s="50"/>
      <c r="F3951" s="50">
        <f>VLOOKUP(A3951,'DATA (2)'!A:G,5,0)</f>
        <v>887.77</v>
      </c>
      <c r="G3951" s="50">
        <f>IFERROR(F3951*(1-VLOOKUP(C3951,ГОЛОВНА!K:L,2,0)), "-")</f>
        <v>887.77</v>
      </c>
    </row>
    <row r="3952" spans="1:7" x14ac:dyDescent="0.3">
      <c r="A3952" s="80">
        <v>96515909</v>
      </c>
      <c r="B3952" s="53" t="str">
        <f>VLOOKUP(A3952,'DATA (2)'!A:G,2,0)</f>
        <v xml:space="preserve">Верт.насос  CRN1S-12 A-FGJ-A-E-HQQE 3x  </v>
      </c>
      <c r="C3952" s="50" t="str">
        <f>VLOOKUP(A3952,'DATA (2)'!A:G,4,0)</f>
        <v>GI</v>
      </c>
      <c r="D3952" s="51"/>
      <c r="E3952" s="50"/>
      <c r="F3952" s="50">
        <f>VLOOKUP(A3952,'DATA (2)'!A:G,5,0)</f>
        <v>859.68</v>
      </c>
      <c r="G3952" s="50">
        <f>IFERROR(F3952*(1-VLOOKUP(C3952,ГОЛОВНА!K:L,2,0)), "-")</f>
        <v>859.68</v>
      </c>
    </row>
    <row r="3953" spans="1:7" x14ac:dyDescent="0.3">
      <c r="A3953" s="80">
        <v>96557999</v>
      </c>
      <c r="B3953" s="53" t="str">
        <f>VLOOKUP(A3953,'DATA (2)'!A:G,2,0)</f>
        <v xml:space="preserve">Верт.насос  CRN1S-12 A-FGJ-A-E-HQQE 3x  </v>
      </c>
      <c r="C3953" s="50" t="str">
        <f>VLOOKUP(A3953,'DATA (2)'!A:G,4,0)</f>
        <v>GI</v>
      </c>
      <c r="D3953" s="51"/>
      <c r="E3953" s="50"/>
      <c r="F3953" s="50">
        <f>VLOOKUP(A3953,'DATA (2)'!A:G,5,0)</f>
        <v>859.68</v>
      </c>
      <c r="G3953" s="50">
        <f>IFERROR(F3953*(1-VLOOKUP(C3953,ГОЛОВНА!K:L,2,0)), "-")</f>
        <v>859.68</v>
      </c>
    </row>
    <row r="3954" spans="1:7" x14ac:dyDescent="0.3">
      <c r="A3954" s="80">
        <v>96515943</v>
      </c>
      <c r="B3954" s="53" t="str">
        <f>VLOOKUP(A3954,'DATA (2)'!A:G,2,0)</f>
        <v xml:space="preserve">Верт.насос  CRN1S-12 A-FGJ-A-V-HQQV 3x  </v>
      </c>
      <c r="C3954" s="50" t="str">
        <f>VLOOKUP(A3954,'DATA (2)'!A:G,4,0)</f>
        <v>GI</v>
      </c>
      <c r="D3954" s="51"/>
      <c r="E3954" s="50"/>
      <c r="F3954" s="50">
        <f>VLOOKUP(A3954,'DATA (2)'!A:G,5,0)</f>
        <v>877.69</v>
      </c>
      <c r="G3954" s="50">
        <f>IFERROR(F3954*(1-VLOOKUP(C3954,ГОЛОВНА!K:L,2,0)), "-")</f>
        <v>877.69</v>
      </c>
    </row>
    <row r="3955" spans="1:7" x14ac:dyDescent="0.3">
      <c r="A3955" s="80">
        <v>96558038</v>
      </c>
      <c r="B3955" s="53" t="str">
        <f>VLOOKUP(A3955,'DATA (2)'!A:G,2,0)</f>
        <v xml:space="preserve">Верт.насос  CRN1S-12 A-FGJ-A-V-HQQV 3x  </v>
      </c>
      <c r="C3955" s="50" t="str">
        <f>VLOOKUP(A3955,'DATA (2)'!A:G,4,0)</f>
        <v>GI</v>
      </c>
      <c r="D3955" s="51"/>
      <c r="E3955" s="50"/>
      <c r="F3955" s="50">
        <f>VLOOKUP(A3955,'DATA (2)'!A:G,5,0)</f>
        <v>877.69</v>
      </c>
      <c r="G3955" s="50">
        <f>IFERROR(F3955*(1-VLOOKUP(C3955,ГОЛОВНА!K:L,2,0)), "-")</f>
        <v>877.69</v>
      </c>
    </row>
    <row r="3956" spans="1:7" x14ac:dyDescent="0.3">
      <c r="A3956" s="80">
        <v>96516050</v>
      </c>
      <c r="B3956" s="53" t="str">
        <f>VLOOKUP(A3956,'DATA (2)'!A:G,2,0)</f>
        <v xml:space="preserve">Верт.насос  CRN1S-12 A-P-A-E-HQQE 3x23  </v>
      </c>
      <c r="C3956" s="50" t="str">
        <f>VLOOKUP(A3956,'DATA (2)'!A:G,4,0)</f>
        <v>GI</v>
      </c>
      <c r="D3956" s="51"/>
      <c r="E3956" s="50"/>
      <c r="F3956" s="50">
        <f>VLOOKUP(A3956,'DATA (2)'!A:G,5,0)</f>
        <v>807.58</v>
      </c>
      <c r="G3956" s="50">
        <f>IFERROR(F3956*(1-VLOOKUP(C3956,ГОЛОВНА!K:L,2,0)), "-")</f>
        <v>807.58</v>
      </c>
    </row>
    <row r="3957" spans="1:7" x14ac:dyDescent="0.3">
      <c r="A3957" s="80">
        <v>96558062</v>
      </c>
      <c r="B3957" s="53" t="str">
        <f>VLOOKUP(A3957,'DATA (2)'!A:G,2,0)</f>
        <v xml:space="preserve">Верт.насос  CRN1S-12 A-P-A-E-HQQE 3x40  </v>
      </c>
      <c r="C3957" s="50" t="str">
        <f>VLOOKUP(A3957,'DATA (2)'!A:G,4,0)</f>
        <v>GI</v>
      </c>
      <c r="D3957" s="51"/>
      <c r="E3957" s="50"/>
      <c r="F3957" s="50">
        <f>VLOOKUP(A3957,'DATA (2)'!A:G,5,0)</f>
        <v>807.58</v>
      </c>
      <c r="G3957" s="50">
        <f>IFERROR(F3957*(1-VLOOKUP(C3957,ГОЛОВНА!K:L,2,0)), "-")</f>
        <v>807.58</v>
      </c>
    </row>
    <row r="3958" spans="1:7" x14ac:dyDescent="0.3">
      <c r="A3958" s="80">
        <v>96557980</v>
      </c>
      <c r="B3958" s="53" t="str">
        <f>VLOOKUP(A3958,'DATA (2)'!A:G,2,0)</f>
        <v xml:space="preserve">Верт. насос CRN1S-12 A-P-A-V-HQQV 1x22  </v>
      </c>
      <c r="C3958" s="50" t="str">
        <f>VLOOKUP(A3958,'DATA (2)'!A:G,4,0)</f>
        <v>GI</v>
      </c>
      <c r="D3958" s="51"/>
      <c r="E3958" s="50"/>
      <c r="F3958" s="50">
        <f>VLOOKUP(A3958,'DATA (2)'!A:G,5,0)</f>
        <v>853.69</v>
      </c>
      <c r="G3958" s="50">
        <f>IFERROR(F3958*(1-VLOOKUP(C3958,ГОЛОВНА!K:L,2,0)), "-")</f>
        <v>853.69</v>
      </c>
    </row>
    <row r="3959" spans="1:7" x14ac:dyDescent="0.3">
      <c r="A3959" s="80">
        <v>96516084</v>
      </c>
      <c r="B3959" s="53" t="str">
        <f>VLOOKUP(A3959,'DATA (2)'!A:G,2,0)</f>
        <v xml:space="preserve">Верт.насос  CRN1S-12 A-P-A-V-HQQV 3x23  </v>
      </c>
      <c r="C3959" s="50" t="str">
        <f>VLOOKUP(A3959,'DATA (2)'!A:G,4,0)</f>
        <v>GI</v>
      </c>
      <c r="D3959" s="51"/>
      <c r="E3959" s="50"/>
      <c r="F3959" s="50">
        <f>VLOOKUP(A3959,'DATA (2)'!A:G,5,0)</f>
        <v>825.61</v>
      </c>
      <c r="G3959" s="50">
        <f>IFERROR(F3959*(1-VLOOKUP(C3959,ГОЛОВНА!K:L,2,0)), "-")</f>
        <v>825.61</v>
      </c>
    </row>
    <row r="3960" spans="1:7" x14ac:dyDescent="0.3">
      <c r="A3960" s="80">
        <v>96558115</v>
      </c>
      <c r="B3960" s="53" t="str">
        <f>VLOOKUP(A3960,'DATA (2)'!A:G,2,0)</f>
        <v xml:space="preserve">Верт.насос  CRN1S-12 A-P-A-V-HQQV 3x40  </v>
      </c>
      <c r="C3960" s="50" t="str">
        <f>VLOOKUP(A3960,'DATA (2)'!A:G,4,0)</f>
        <v>GI</v>
      </c>
      <c r="D3960" s="51"/>
      <c r="E3960" s="50"/>
      <c r="F3960" s="50">
        <f>VLOOKUP(A3960,'DATA (2)'!A:G,5,0)</f>
        <v>825.61</v>
      </c>
      <c r="G3960" s="50">
        <f>IFERROR(F3960*(1-VLOOKUP(C3960,ГОЛОВНА!K:L,2,0)), "-")</f>
        <v>825.61</v>
      </c>
    </row>
    <row r="3961" spans="1:7" x14ac:dyDescent="0.3">
      <c r="A3961" s="80">
        <v>96558172</v>
      </c>
      <c r="B3961" s="53" t="str">
        <f>VLOOKUP(A3961,'DATA (2)'!A:G,2,0)</f>
        <v xml:space="preserve">Верт. насос CRN1S-13 A-CA-A-E-HQQE 1x2  </v>
      </c>
      <c r="C3961" s="50" t="str">
        <f>VLOOKUP(A3961,'DATA (2)'!A:G,4,0)</f>
        <v>GI</v>
      </c>
      <c r="D3961" s="51"/>
      <c r="E3961" s="50"/>
      <c r="F3961" s="50">
        <f>VLOOKUP(A3961,'DATA (2)'!A:G,5,0)</f>
        <v>857.56</v>
      </c>
      <c r="G3961" s="50">
        <f>IFERROR(F3961*(1-VLOOKUP(C3961,ГОЛОВНА!K:L,2,0)), "-")</f>
        <v>857.56</v>
      </c>
    </row>
    <row r="3962" spans="1:7" x14ac:dyDescent="0.3">
      <c r="A3962" s="80">
        <v>96531377</v>
      </c>
      <c r="B3962" s="53" t="str">
        <f>VLOOKUP(A3962,'DATA (2)'!A:G,2,0)</f>
        <v xml:space="preserve">Верт.насос  CRN1S-13 A-CA-A-E-HQQE 3x2  </v>
      </c>
      <c r="C3962" s="50" t="str">
        <f>VLOOKUP(A3962,'DATA (2)'!A:G,4,0)</f>
        <v>GI</v>
      </c>
      <c r="D3962" s="51"/>
      <c r="E3962" s="50"/>
      <c r="F3962" s="50">
        <f>VLOOKUP(A3962,'DATA (2)'!A:G,5,0)</f>
        <v>829.47</v>
      </c>
      <c r="G3962" s="50">
        <f>IFERROR(F3962*(1-VLOOKUP(C3962,ГОЛОВНА!K:L,2,0)), "-")</f>
        <v>829.47</v>
      </c>
    </row>
    <row r="3963" spans="1:7" x14ac:dyDescent="0.3">
      <c r="A3963" s="80">
        <v>96558178</v>
      </c>
      <c r="B3963" s="53" t="str">
        <f>VLOOKUP(A3963,'DATA (2)'!A:G,2,0)</f>
        <v xml:space="preserve">Верт.насос  CRN1S-13 A-CA-A-E-HQQE 3x4  </v>
      </c>
      <c r="C3963" s="50" t="str">
        <f>VLOOKUP(A3963,'DATA (2)'!A:G,4,0)</f>
        <v>GI</v>
      </c>
      <c r="D3963" s="51"/>
      <c r="E3963" s="50"/>
      <c r="F3963" s="50">
        <f>VLOOKUP(A3963,'DATA (2)'!A:G,5,0)</f>
        <v>829.47</v>
      </c>
      <c r="G3963" s="50">
        <f>IFERROR(F3963*(1-VLOOKUP(C3963,ГОЛОВНА!K:L,2,0)), "-")</f>
        <v>829.47</v>
      </c>
    </row>
    <row r="3964" spans="1:7" x14ac:dyDescent="0.3">
      <c r="A3964" s="80">
        <v>96558217</v>
      </c>
      <c r="B3964" s="53" t="str">
        <f>VLOOKUP(A3964,'DATA (2)'!A:G,2,0)</f>
        <v xml:space="preserve">Верт. насос CRN1S-13 A-CA-A-V-HQQV 1x2  </v>
      </c>
      <c r="C3964" s="50" t="str">
        <f>VLOOKUP(A3964,'DATA (2)'!A:G,4,0)</f>
        <v>GI</v>
      </c>
      <c r="D3964" s="51"/>
      <c r="E3964" s="50"/>
      <c r="F3964" s="50">
        <f>VLOOKUP(A3964,'DATA (2)'!A:G,5,0)</f>
        <v>875.58</v>
      </c>
      <c r="G3964" s="50">
        <f>IFERROR(F3964*(1-VLOOKUP(C3964,ГОЛОВНА!K:L,2,0)), "-")</f>
        <v>875.58</v>
      </c>
    </row>
    <row r="3965" spans="1:7" x14ac:dyDescent="0.3">
      <c r="A3965" s="80">
        <v>96531425</v>
      </c>
      <c r="B3965" s="53" t="str">
        <f>VLOOKUP(A3965,'DATA (2)'!A:G,2,0)</f>
        <v xml:space="preserve">Верт.насос  CRN1S-13 A-CA-A-V-HQQV 3x2  </v>
      </c>
      <c r="C3965" s="50" t="str">
        <f>VLOOKUP(A3965,'DATA (2)'!A:G,4,0)</f>
        <v>GI</v>
      </c>
      <c r="D3965" s="51"/>
      <c r="E3965" s="50"/>
      <c r="F3965" s="50">
        <f>VLOOKUP(A3965,'DATA (2)'!A:G,5,0)</f>
        <v>847.49</v>
      </c>
      <c r="G3965" s="50">
        <f>IFERROR(F3965*(1-VLOOKUP(C3965,ГОЛОВНА!K:L,2,0)), "-")</f>
        <v>847.49</v>
      </c>
    </row>
    <row r="3966" spans="1:7" x14ac:dyDescent="0.3">
      <c r="A3966" s="80">
        <v>96558216</v>
      </c>
      <c r="B3966" s="53" t="str">
        <f>VLOOKUP(A3966,'DATA (2)'!A:G,2,0)</f>
        <v xml:space="preserve">Верт.насос  CRN1S-13 A-CA-A-V-HQQV 3x4  </v>
      </c>
      <c r="C3966" s="50" t="str">
        <f>VLOOKUP(A3966,'DATA (2)'!A:G,4,0)</f>
        <v>GI</v>
      </c>
      <c r="D3966" s="51"/>
      <c r="E3966" s="50"/>
      <c r="F3966" s="50">
        <f>VLOOKUP(A3966,'DATA (2)'!A:G,5,0)</f>
        <v>847.49</v>
      </c>
      <c r="G3966" s="50">
        <f>IFERROR(F3966*(1-VLOOKUP(C3966,ГОЛОВНА!K:L,2,0)), "-")</f>
        <v>847.49</v>
      </c>
    </row>
    <row r="3967" spans="1:7" x14ac:dyDescent="0.3">
      <c r="A3967" s="80">
        <v>96558079</v>
      </c>
      <c r="B3967" s="53" t="str">
        <f>VLOOKUP(A3967,'DATA (2)'!A:G,2,0)</f>
        <v xml:space="preserve">Верт. насос CRN1S-13 A-FGJ-A-E-HQQE 1x  </v>
      </c>
      <c r="C3967" s="50" t="str">
        <f>VLOOKUP(A3967,'DATA (2)'!A:G,4,0)</f>
        <v>GI</v>
      </c>
      <c r="D3967" s="51"/>
      <c r="E3967" s="50"/>
      <c r="F3967" s="50">
        <f>VLOOKUP(A3967,'DATA (2)'!A:G,5,0)</f>
        <v>909.65</v>
      </c>
      <c r="G3967" s="50">
        <f>IFERROR(F3967*(1-VLOOKUP(C3967,ГОЛОВНА!K:L,2,0)), "-")</f>
        <v>909.65</v>
      </c>
    </row>
    <row r="3968" spans="1:7" x14ac:dyDescent="0.3">
      <c r="A3968" s="80">
        <v>96515911</v>
      </c>
      <c r="B3968" s="53" t="str">
        <f>VLOOKUP(A3968,'DATA (2)'!A:G,2,0)</f>
        <v xml:space="preserve">Верт.насос  CRN1S-13 A-FGJ-A-E-HQQE 3x  </v>
      </c>
      <c r="C3968" s="50" t="str">
        <f>VLOOKUP(A3968,'DATA (2)'!A:G,4,0)</f>
        <v>GI</v>
      </c>
      <c r="D3968" s="51"/>
      <c r="E3968" s="50"/>
      <c r="F3968" s="50">
        <f>VLOOKUP(A3968,'DATA (2)'!A:G,5,0)</f>
        <v>881.56</v>
      </c>
      <c r="G3968" s="50">
        <f>IFERROR(F3968*(1-VLOOKUP(C3968,ГОЛОВНА!K:L,2,0)), "-")</f>
        <v>881.56</v>
      </c>
    </row>
    <row r="3969" spans="1:7" x14ac:dyDescent="0.3">
      <c r="A3969" s="80">
        <v>96558000</v>
      </c>
      <c r="B3969" s="53" t="str">
        <f>VLOOKUP(A3969,'DATA (2)'!A:G,2,0)</f>
        <v xml:space="preserve">Верт.насос  CRN1S-13 A-FGJ-A-E-HQQE 3x  </v>
      </c>
      <c r="C3969" s="50" t="str">
        <f>VLOOKUP(A3969,'DATA (2)'!A:G,4,0)</f>
        <v>GI</v>
      </c>
      <c r="D3969" s="51"/>
      <c r="E3969" s="50"/>
      <c r="F3969" s="50">
        <f>VLOOKUP(A3969,'DATA (2)'!A:G,5,0)</f>
        <v>881.56</v>
      </c>
      <c r="G3969" s="50">
        <f>IFERROR(F3969*(1-VLOOKUP(C3969,ГОЛОВНА!K:L,2,0)), "-")</f>
        <v>881.56</v>
      </c>
    </row>
    <row r="3970" spans="1:7" x14ac:dyDescent="0.3">
      <c r="A3970" s="80">
        <v>96558111</v>
      </c>
      <c r="B3970" s="53" t="str">
        <f>VLOOKUP(A3970,'DATA (2)'!A:G,2,0)</f>
        <v xml:space="preserve">Верт. насос CRN1S-13 A-FGJ-A-V-HQQV 1x  </v>
      </c>
      <c r="C3970" s="50" t="str">
        <f>VLOOKUP(A3970,'DATA (2)'!A:G,4,0)</f>
        <v>GI</v>
      </c>
      <c r="D3970" s="51"/>
      <c r="E3970" s="50"/>
      <c r="F3970" s="50">
        <f>VLOOKUP(A3970,'DATA (2)'!A:G,5,0)</f>
        <v>927.67</v>
      </c>
      <c r="G3970" s="50">
        <f>IFERROR(F3970*(1-VLOOKUP(C3970,ГОЛОВНА!K:L,2,0)), "-")</f>
        <v>927.67</v>
      </c>
    </row>
    <row r="3971" spans="1:7" x14ac:dyDescent="0.3">
      <c r="A3971" s="80">
        <v>96515944</v>
      </c>
      <c r="B3971" s="53" t="str">
        <f>VLOOKUP(A3971,'DATA (2)'!A:G,2,0)</f>
        <v xml:space="preserve">Верт.насос  CRN1S-13 A-FGJ-A-V-HQQV 3x  </v>
      </c>
      <c r="C3971" s="50" t="str">
        <f>VLOOKUP(A3971,'DATA (2)'!A:G,4,0)</f>
        <v>GI</v>
      </c>
      <c r="D3971" s="51"/>
      <c r="E3971" s="50"/>
      <c r="F3971" s="50">
        <f>VLOOKUP(A3971,'DATA (2)'!A:G,5,0)</f>
        <v>899.59</v>
      </c>
      <c r="G3971" s="50">
        <f>IFERROR(F3971*(1-VLOOKUP(C3971,ГОЛОВНА!K:L,2,0)), "-")</f>
        <v>899.59</v>
      </c>
    </row>
    <row r="3972" spans="1:7" x14ac:dyDescent="0.3">
      <c r="A3972" s="80">
        <v>96558040</v>
      </c>
      <c r="B3972" s="53" t="str">
        <f>VLOOKUP(A3972,'DATA (2)'!A:G,2,0)</f>
        <v xml:space="preserve">Верт.насос  CRN1S-13 A-FGJ-A-V-HQQV 3x  </v>
      </c>
      <c r="C3972" s="50" t="str">
        <f>VLOOKUP(A3972,'DATA (2)'!A:G,4,0)</f>
        <v>GI</v>
      </c>
      <c r="D3972" s="51"/>
      <c r="E3972" s="50"/>
      <c r="F3972" s="50">
        <f>VLOOKUP(A3972,'DATA (2)'!A:G,5,0)</f>
        <v>899.59</v>
      </c>
      <c r="G3972" s="50">
        <f>IFERROR(F3972*(1-VLOOKUP(C3972,ГОЛОВНА!K:L,2,0)), "-")</f>
        <v>899.59</v>
      </c>
    </row>
    <row r="3973" spans="1:7" x14ac:dyDescent="0.3">
      <c r="A3973" s="80">
        <v>96516051</v>
      </c>
      <c r="B3973" s="53" t="str">
        <f>VLOOKUP(A3973,'DATA (2)'!A:G,2,0)</f>
        <v xml:space="preserve">Верт.насос  CRN1S-13 A-P-A-E-HQQE 3x23  </v>
      </c>
      <c r="C3973" s="50" t="str">
        <f>VLOOKUP(A3973,'DATA (2)'!A:G,4,0)</f>
        <v>GI</v>
      </c>
      <c r="D3973" s="51"/>
      <c r="E3973" s="50"/>
      <c r="F3973" s="50">
        <f>VLOOKUP(A3973,'DATA (2)'!A:G,5,0)</f>
        <v>829.47</v>
      </c>
      <c r="G3973" s="50">
        <f>IFERROR(F3973*(1-VLOOKUP(C3973,ГОЛОВНА!K:L,2,0)), "-")</f>
        <v>829.47</v>
      </c>
    </row>
    <row r="3974" spans="1:7" x14ac:dyDescent="0.3">
      <c r="A3974" s="80">
        <v>96558063</v>
      </c>
      <c r="B3974" s="53" t="str">
        <f>VLOOKUP(A3974,'DATA (2)'!A:G,2,0)</f>
        <v xml:space="preserve">Верт.насос  CRN1S-13 A-P-A-E-HQQE 3x40  </v>
      </c>
      <c r="C3974" s="50" t="str">
        <f>VLOOKUP(A3974,'DATA (2)'!A:G,4,0)</f>
        <v>GI</v>
      </c>
      <c r="D3974" s="51"/>
      <c r="E3974" s="50"/>
      <c r="F3974" s="50">
        <f>VLOOKUP(A3974,'DATA (2)'!A:G,5,0)</f>
        <v>829.47</v>
      </c>
      <c r="G3974" s="50">
        <f>IFERROR(F3974*(1-VLOOKUP(C3974,ГОЛОВНА!K:L,2,0)), "-")</f>
        <v>829.47</v>
      </c>
    </row>
    <row r="3975" spans="1:7" x14ac:dyDescent="0.3">
      <c r="A3975" s="80">
        <v>96557981</v>
      </c>
      <c r="B3975" s="53" t="str">
        <f>VLOOKUP(A3975,'DATA (2)'!A:G,2,0)</f>
        <v xml:space="preserve">Верт. насос CRN1S-13 A-P-A-V-HQQV 1x22  </v>
      </c>
      <c r="C3975" s="50" t="str">
        <f>VLOOKUP(A3975,'DATA (2)'!A:G,4,0)</f>
        <v>GI</v>
      </c>
      <c r="D3975" s="51"/>
      <c r="E3975" s="50"/>
      <c r="F3975" s="50">
        <f>VLOOKUP(A3975,'DATA (2)'!A:G,5,0)</f>
        <v>875.58</v>
      </c>
      <c r="G3975" s="50">
        <f>IFERROR(F3975*(1-VLOOKUP(C3975,ГОЛОВНА!K:L,2,0)), "-")</f>
        <v>875.58</v>
      </c>
    </row>
    <row r="3976" spans="1:7" x14ac:dyDescent="0.3">
      <c r="A3976" s="80">
        <v>96516085</v>
      </c>
      <c r="B3976" s="53" t="str">
        <f>VLOOKUP(A3976,'DATA (2)'!A:G,2,0)</f>
        <v xml:space="preserve">Верт.насос  CRN1S-13 A-P-A-V-HQQV 3x23  </v>
      </c>
      <c r="C3976" s="50" t="str">
        <f>VLOOKUP(A3976,'DATA (2)'!A:G,4,0)</f>
        <v>GI</v>
      </c>
      <c r="D3976" s="51"/>
      <c r="E3976" s="50"/>
      <c r="F3976" s="50">
        <f>VLOOKUP(A3976,'DATA (2)'!A:G,5,0)</f>
        <v>847.49</v>
      </c>
      <c r="G3976" s="50">
        <f>IFERROR(F3976*(1-VLOOKUP(C3976,ГОЛОВНА!K:L,2,0)), "-")</f>
        <v>847.49</v>
      </c>
    </row>
    <row r="3977" spans="1:7" x14ac:dyDescent="0.3">
      <c r="A3977" s="80">
        <v>96558118</v>
      </c>
      <c r="B3977" s="53" t="str">
        <f>VLOOKUP(A3977,'DATA (2)'!A:G,2,0)</f>
        <v xml:space="preserve">Верт.насос  CRN1S-13 A-P-A-V-HQQV 3x40  </v>
      </c>
      <c r="C3977" s="50" t="str">
        <f>VLOOKUP(A3977,'DATA (2)'!A:G,4,0)</f>
        <v>GI</v>
      </c>
      <c r="D3977" s="51"/>
      <c r="E3977" s="50"/>
      <c r="F3977" s="50">
        <f>VLOOKUP(A3977,'DATA (2)'!A:G,5,0)</f>
        <v>847.49</v>
      </c>
      <c r="G3977" s="50">
        <f>IFERROR(F3977*(1-VLOOKUP(C3977,ГОЛОВНА!K:L,2,0)), "-")</f>
        <v>847.49</v>
      </c>
    </row>
    <row r="3978" spans="1:7" x14ac:dyDescent="0.3">
      <c r="A3978" s="80">
        <v>96558173</v>
      </c>
      <c r="B3978" s="53" t="str">
        <f>VLOOKUP(A3978,'DATA (2)'!A:G,2,0)</f>
        <v xml:space="preserve">Верт. насос CRN1S-15 A-CA-A-E-HQQE 1x2  </v>
      </c>
      <c r="C3978" s="50" t="str">
        <f>VLOOKUP(A3978,'DATA (2)'!A:G,4,0)</f>
        <v>GI</v>
      </c>
      <c r="D3978" s="51"/>
      <c r="E3978" s="50"/>
      <c r="F3978" s="50">
        <f>VLOOKUP(A3978,'DATA (2)'!A:G,5,0)</f>
        <v>895.53</v>
      </c>
      <c r="G3978" s="50">
        <f>IFERROR(F3978*(1-VLOOKUP(C3978,ГОЛОВНА!K:L,2,0)), "-")</f>
        <v>895.53</v>
      </c>
    </row>
    <row r="3979" spans="1:7" x14ac:dyDescent="0.3">
      <c r="A3979" s="80">
        <v>96531380</v>
      </c>
      <c r="B3979" s="53" t="str">
        <f>VLOOKUP(A3979,'DATA (2)'!A:G,2,0)</f>
        <v xml:space="preserve">Верт.насос  CRN1S-15 A-CA-A-E-HQQE 3x2  </v>
      </c>
      <c r="C3979" s="50" t="str">
        <f>VLOOKUP(A3979,'DATA (2)'!A:G,4,0)</f>
        <v>GI</v>
      </c>
      <c r="D3979" s="51"/>
      <c r="E3979" s="50"/>
      <c r="F3979" s="50">
        <f>VLOOKUP(A3979,'DATA (2)'!A:G,5,0)</f>
        <v>855.27</v>
      </c>
      <c r="G3979" s="50">
        <f>IFERROR(F3979*(1-VLOOKUP(C3979,ГОЛОВНА!K:L,2,0)), "-")</f>
        <v>855.27</v>
      </c>
    </row>
    <row r="3980" spans="1:7" x14ac:dyDescent="0.3">
      <c r="A3980" s="80">
        <v>96558179</v>
      </c>
      <c r="B3980" s="53" t="str">
        <f>VLOOKUP(A3980,'DATA (2)'!A:G,2,0)</f>
        <v xml:space="preserve">Верт.насос  CRN1S-15 A-CA-A-E-HQQE 3x4  </v>
      </c>
      <c r="C3980" s="50" t="str">
        <f>VLOOKUP(A3980,'DATA (2)'!A:G,4,0)</f>
        <v>GI</v>
      </c>
      <c r="D3980" s="51"/>
      <c r="E3980" s="50"/>
      <c r="F3980" s="50">
        <f>VLOOKUP(A3980,'DATA (2)'!A:G,5,0)</f>
        <v>855.27</v>
      </c>
      <c r="G3980" s="50">
        <f>IFERROR(F3980*(1-VLOOKUP(C3980,ГОЛОВНА!K:L,2,0)), "-")</f>
        <v>855.27</v>
      </c>
    </row>
    <row r="3981" spans="1:7" x14ac:dyDescent="0.3">
      <c r="A3981" s="80">
        <v>96558219</v>
      </c>
      <c r="B3981" s="53" t="str">
        <f>VLOOKUP(A3981,'DATA (2)'!A:G,2,0)</f>
        <v xml:space="preserve">Верт. насос CRN1S-15 A-CA-A-V-HQQV 1x2  </v>
      </c>
      <c r="C3981" s="50" t="str">
        <f>VLOOKUP(A3981,'DATA (2)'!A:G,4,0)</f>
        <v>GI</v>
      </c>
      <c r="D3981" s="51"/>
      <c r="E3981" s="50"/>
      <c r="F3981" s="50">
        <f>VLOOKUP(A3981,'DATA (2)'!A:G,5,0)</f>
        <v>913.55</v>
      </c>
      <c r="G3981" s="50">
        <f>IFERROR(F3981*(1-VLOOKUP(C3981,ГОЛОВНА!K:L,2,0)), "-")</f>
        <v>913.55</v>
      </c>
    </row>
    <row r="3982" spans="1:7" x14ac:dyDescent="0.3">
      <c r="A3982" s="80">
        <v>96481895</v>
      </c>
      <c r="B3982" s="53" t="str">
        <f>VLOOKUP(A3982,'DATA (2)'!A:G,2,0)</f>
        <v xml:space="preserve">Верт.насос  CRN1S-15 A-CA-A-V-HQQV 3x2  </v>
      </c>
      <c r="C3982" s="50" t="str">
        <f>VLOOKUP(A3982,'DATA (2)'!A:G,4,0)</f>
        <v>GI</v>
      </c>
      <c r="D3982" s="51"/>
      <c r="E3982" s="50"/>
      <c r="F3982" s="50">
        <f>VLOOKUP(A3982,'DATA (2)'!A:G,5,0)</f>
        <v>873.27</v>
      </c>
      <c r="G3982" s="50">
        <f>IFERROR(F3982*(1-VLOOKUP(C3982,ГОЛОВНА!K:L,2,0)), "-")</f>
        <v>873.27</v>
      </c>
    </row>
    <row r="3983" spans="1:7" x14ac:dyDescent="0.3">
      <c r="A3983" s="80">
        <v>96558218</v>
      </c>
      <c r="B3983" s="53" t="str">
        <f>VLOOKUP(A3983,'DATA (2)'!A:G,2,0)</f>
        <v xml:space="preserve">Верт.насос  CRN1S-15 A-CA-A-V-HQQV 3x4  </v>
      </c>
      <c r="C3983" s="50" t="str">
        <f>VLOOKUP(A3983,'DATA (2)'!A:G,4,0)</f>
        <v>GI</v>
      </c>
      <c r="D3983" s="51"/>
      <c r="E3983" s="50"/>
      <c r="F3983" s="50">
        <f>VLOOKUP(A3983,'DATA (2)'!A:G,5,0)</f>
        <v>873.27</v>
      </c>
      <c r="G3983" s="50">
        <f>IFERROR(F3983*(1-VLOOKUP(C3983,ГОЛОВНА!K:L,2,0)), "-")</f>
        <v>873.27</v>
      </c>
    </row>
    <row r="3984" spans="1:7" x14ac:dyDescent="0.3">
      <c r="A3984" s="80">
        <v>96558091</v>
      </c>
      <c r="B3984" s="53" t="str">
        <f>VLOOKUP(A3984,'DATA (2)'!A:G,2,0)</f>
        <v xml:space="preserve">Верт. насос CRN1S-15 A-FGJ-A-E-HQQE 1x  </v>
      </c>
      <c r="C3984" s="50" t="str">
        <f>VLOOKUP(A3984,'DATA (2)'!A:G,4,0)</f>
        <v>GI</v>
      </c>
      <c r="D3984" s="51"/>
      <c r="E3984" s="50"/>
      <c r="F3984" s="50">
        <f>VLOOKUP(A3984,'DATA (2)'!A:G,5,0)</f>
        <v>947.63</v>
      </c>
      <c r="G3984" s="50">
        <f>IFERROR(F3984*(1-VLOOKUP(C3984,ГОЛОВНА!K:L,2,0)), "-")</f>
        <v>947.63</v>
      </c>
    </row>
    <row r="3985" spans="1:7" x14ac:dyDescent="0.3">
      <c r="A3985" s="80">
        <v>96515913</v>
      </c>
      <c r="B3985" s="53" t="str">
        <f>VLOOKUP(A3985,'DATA (2)'!A:G,2,0)</f>
        <v xml:space="preserve">Верт.насос  CRN1S-15 A-FGJ-A-E-HQQE 3x  </v>
      </c>
      <c r="C3985" s="50" t="str">
        <f>VLOOKUP(A3985,'DATA (2)'!A:G,4,0)</f>
        <v>GI</v>
      </c>
      <c r="D3985" s="51"/>
      <c r="E3985" s="50"/>
      <c r="F3985" s="50">
        <f>VLOOKUP(A3985,'DATA (2)'!A:G,5,0)</f>
        <v>907.36</v>
      </c>
      <c r="G3985" s="50">
        <f>IFERROR(F3985*(1-VLOOKUP(C3985,ГОЛОВНА!K:L,2,0)), "-")</f>
        <v>907.36</v>
      </c>
    </row>
    <row r="3986" spans="1:7" x14ac:dyDescent="0.3">
      <c r="A3986" s="80">
        <v>96558002</v>
      </c>
      <c r="B3986" s="53" t="str">
        <f>VLOOKUP(A3986,'DATA (2)'!A:G,2,0)</f>
        <v xml:space="preserve">Верт.насос  CRN1S-15 A-FGJ-A-E-HQQE 3x  </v>
      </c>
      <c r="C3986" s="50" t="str">
        <f>VLOOKUP(A3986,'DATA (2)'!A:G,4,0)</f>
        <v>GI</v>
      </c>
      <c r="D3986" s="51"/>
      <c r="E3986" s="50"/>
      <c r="F3986" s="50">
        <f>VLOOKUP(A3986,'DATA (2)'!A:G,5,0)</f>
        <v>907.36</v>
      </c>
      <c r="G3986" s="50">
        <f>IFERROR(F3986*(1-VLOOKUP(C3986,ГОЛОВНА!K:L,2,0)), "-")</f>
        <v>907.36</v>
      </c>
    </row>
    <row r="3987" spans="1:7" x14ac:dyDescent="0.3">
      <c r="A3987" s="80">
        <v>96558113</v>
      </c>
      <c r="B3987" s="53" t="str">
        <f>VLOOKUP(A3987,'DATA (2)'!A:G,2,0)</f>
        <v xml:space="preserve">Верт. насос CRN1S-15 A-FGJ-A-V-HQQV 1x  </v>
      </c>
      <c r="C3987" s="50" t="str">
        <f>VLOOKUP(A3987,'DATA (2)'!A:G,4,0)</f>
        <v>GI</v>
      </c>
      <c r="D3987" s="51"/>
      <c r="E3987" s="50"/>
      <c r="F3987" s="50">
        <f>VLOOKUP(A3987,'DATA (2)'!A:G,5,0)</f>
        <v>965.64</v>
      </c>
      <c r="G3987" s="50">
        <f>IFERROR(F3987*(1-VLOOKUP(C3987,ГОЛОВНА!K:L,2,0)), "-")</f>
        <v>965.64</v>
      </c>
    </row>
    <row r="3988" spans="1:7" x14ac:dyDescent="0.3">
      <c r="A3988" s="80">
        <v>96515945</v>
      </c>
      <c r="B3988" s="53" t="str">
        <f>VLOOKUP(A3988,'DATA (2)'!A:G,2,0)</f>
        <v xml:space="preserve">Верт.насос  CRN1S-15 A-FGJ-A-V-HQQV 3x  </v>
      </c>
      <c r="C3988" s="50" t="str">
        <f>VLOOKUP(A3988,'DATA (2)'!A:G,4,0)</f>
        <v>GI</v>
      </c>
      <c r="D3988" s="51"/>
      <c r="E3988" s="50"/>
      <c r="F3988" s="50">
        <f>VLOOKUP(A3988,'DATA (2)'!A:G,5,0)</f>
        <v>925.38</v>
      </c>
      <c r="G3988" s="50">
        <f>IFERROR(F3988*(1-VLOOKUP(C3988,ГОЛОВНА!K:L,2,0)), "-")</f>
        <v>925.38</v>
      </c>
    </row>
    <row r="3989" spans="1:7" x14ac:dyDescent="0.3">
      <c r="A3989" s="80">
        <v>96558041</v>
      </c>
      <c r="B3989" s="53" t="str">
        <f>VLOOKUP(A3989,'DATA (2)'!A:G,2,0)</f>
        <v xml:space="preserve">Верт.насос  CRN1S-15 A-FGJ-A-V-HQQV 3x  </v>
      </c>
      <c r="C3989" s="50" t="str">
        <f>VLOOKUP(A3989,'DATA (2)'!A:G,4,0)</f>
        <v>GI</v>
      </c>
      <c r="D3989" s="51"/>
      <c r="E3989" s="50"/>
      <c r="F3989" s="50">
        <f>VLOOKUP(A3989,'DATA (2)'!A:G,5,0)</f>
        <v>925.38</v>
      </c>
      <c r="G3989" s="50">
        <f>IFERROR(F3989*(1-VLOOKUP(C3989,ГОЛОВНА!K:L,2,0)), "-")</f>
        <v>925.38</v>
      </c>
    </row>
    <row r="3990" spans="1:7" x14ac:dyDescent="0.3">
      <c r="A3990" s="80">
        <v>96516053</v>
      </c>
      <c r="B3990" s="53" t="str">
        <f>VLOOKUP(A3990,'DATA (2)'!A:G,2,0)</f>
        <v xml:space="preserve">Верт.насос  CRN1S-15 A-P-A-E-HQQE 3x23  </v>
      </c>
      <c r="C3990" s="50" t="str">
        <f>VLOOKUP(A3990,'DATA (2)'!A:G,4,0)</f>
        <v>GI</v>
      </c>
      <c r="D3990" s="51"/>
      <c r="E3990" s="50"/>
      <c r="F3990" s="50">
        <f>VLOOKUP(A3990,'DATA (2)'!A:G,5,0)</f>
        <v>855.27</v>
      </c>
      <c r="G3990" s="50">
        <f>IFERROR(F3990*(1-VLOOKUP(C3990,ГОЛОВНА!K:L,2,0)), "-")</f>
        <v>855.27</v>
      </c>
    </row>
    <row r="3991" spans="1:7" x14ac:dyDescent="0.3">
      <c r="A3991" s="80">
        <v>96558064</v>
      </c>
      <c r="B3991" s="53" t="str">
        <f>VLOOKUP(A3991,'DATA (2)'!A:G,2,0)</f>
        <v xml:space="preserve">Верт.насос  CRN1S-15 A-P-A-E-HQQE 3x40  </v>
      </c>
      <c r="C3991" s="50" t="str">
        <f>VLOOKUP(A3991,'DATA (2)'!A:G,4,0)</f>
        <v>GI</v>
      </c>
      <c r="D3991" s="51"/>
      <c r="E3991" s="50"/>
      <c r="F3991" s="50">
        <f>VLOOKUP(A3991,'DATA (2)'!A:G,5,0)</f>
        <v>855.27</v>
      </c>
      <c r="G3991" s="50">
        <f>IFERROR(F3991*(1-VLOOKUP(C3991,ГОЛОВНА!K:L,2,0)), "-")</f>
        <v>855.27</v>
      </c>
    </row>
    <row r="3992" spans="1:7" x14ac:dyDescent="0.3">
      <c r="A3992" s="80">
        <v>96557982</v>
      </c>
      <c r="B3992" s="53" t="str">
        <f>VLOOKUP(A3992,'DATA (2)'!A:G,2,0)</f>
        <v xml:space="preserve">Верт. насос CRN1S-15 A-P-A-V-HQQV 1x22  </v>
      </c>
      <c r="C3992" s="50" t="str">
        <f>VLOOKUP(A3992,'DATA (2)'!A:G,4,0)</f>
        <v>GI</v>
      </c>
      <c r="D3992" s="51"/>
      <c r="E3992" s="50"/>
      <c r="F3992" s="50">
        <f>VLOOKUP(A3992,'DATA (2)'!A:G,5,0)</f>
        <v>913.55</v>
      </c>
      <c r="G3992" s="50">
        <f>IFERROR(F3992*(1-VLOOKUP(C3992,ГОЛОВНА!K:L,2,0)), "-")</f>
        <v>913.55</v>
      </c>
    </row>
    <row r="3993" spans="1:7" x14ac:dyDescent="0.3">
      <c r="A3993" s="80">
        <v>96516087</v>
      </c>
      <c r="B3993" s="53" t="str">
        <f>VLOOKUP(A3993,'DATA (2)'!A:G,2,0)</f>
        <v xml:space="preserve">Верт.насос  CRN1S-15 A-P-A-V-HQQV 3x23  </v>
      </c>
      <c r="C3993" s="50" t="str">
        <f>VLOOKUP(A3993,'DATA (2)'!A:G,4,0)</f>
        <v>GI</v>
      </c>
      <c r="D3993" s="51"/>
      <c r="E3993" s="50"/>
      <c r="F3993" s="50">
        <f>VLOOKUP(A3993,'DATA (2)'!A:G,5,0)</f>
        <v>873.27</v>
      </c>
      <c r="G3993" s="50">
        <f>IFERROR(F3993*(1-VLOOKUP(C3993,ГОЛОВНА!K:L,2,0)), "-")</f>
        <v>873.27</v>
      </c>
    </row>
    <row r="3994" spans="1:7" x14ac:dyDescent="0.3">
      <c r="A3994" s="80">
        <v>96558119</v>
      </c>
      <c r="B3994" s="53" t="str">
        <f>VLOOKUP(A3994,'DATA (2)'!A:G,2,0)</f>
        <v xml:space="preserve">Верт.насос  CRN1S-15 A-P-A-V-HQQV 3x40  </v>
      </c>
      <c r="C3994" s="50" t="str">
        <f>VLOOKUP(A3994,'DATA (2)'!A:G,4,0)</f>
        <v>GI</v>
      </c>
      <c r="D3994" s="51"/>
      <c r="E3994" s="50"/>
      <c r="F3994" s="50">
        <f>VLOOKUP(A3994,'DATA (2)'!A:G,5,0)</f>
        <v>873.27</v>
      </c>
      <c r="G3994" s="50">
        <f>IFERROR(F3994*(1-VLOOKUP(C3994,ГОЛОВНА!K:L,2,0)), "-")</f>
        <v>873.27</v>
      </c>
    </row>
    <row r="3995" spans="1:7" x14ac:dyDescent="0.3">
      <c r="A3995" s="80">
        <v>96558174</v>
      </c>
      <c r="B3995" s="53" t="str">
        <f>VLOOKUP(A3995,'DATA (2)'!A:G,2,0)</f>
        <v xml:space="preserve">Верт. насос CRN1S-17 A-CA-A-E-HQQE 1x2  </v>
      </c>
      <c r="C3995" s="50" t="str">
        <f>VLOOKUP(A3995,'DATA (2)'!A:G,4,0)</f>
        <v>GI</v>
      </c>
      <c r="D3995" s="51"/>
      <c r="E3995" s="50"/>
      <c r="F3995" s="50">
        <f>VLOOKUP(A3995,'DATA (2)'!A:G,5,0)</f>
        <v>949.22</v>
      </c>
      <c r="G3995" s="50">
        <f>IFERROR(F3995*(1-VLOOKUP(C3995,ГОЛОВНА!K:L,2,0)), "-")</f>
        <v>949.22</v>
      </c>
    </row>
    <row r="3996" spans="1:7" x14ac:dyDescent="0.3">
      <c r="A3996" s="80">
        <v>96531381</v>
      </c>
      <c r="B3996" s="53" t="str">
        <f>VLOOKUP(A3996,'DATA (2)'!A:G,2,0)</f>
        <v xml:space="preserve">Верт.насос  CRN1S-17 A-CA-A-E-HQQE 3x2  </v>
      </c>
      <c r="C3996" s="50" t="str">
        <f>VLOOKUP(A3996,'DATA (2)'!A:G,4,0)</f>
        <v>GI</v>
      </c>
      <c r="D3996" s="51"/>
      <c r="E3996" s="50"/>
      <c r="F3996" s="50">
        <f>VLOOKUP(A3996,'DATA (2)'!A:G,5,0)</f>
        <v>908.95</v>
      </c>
      <c r="G3996" s="50">
        <f>IFERROR(F3996*(1-VLOOKUP(C3996,ГОЛОВНА!K:L,2,0)), "-")</f>
        <v>908.95</v>
      </c>
    </row>
    <row r="3997" spans="1:7" x14ac:dyDescent="0.3">
      <c r="A3997" s="80">
        <v>96558180</v>
      </c>
      <c r="B3997" s="53" t="str">
        <f>VLOOKUP(A3997,'DATA (2)'!A:G,2,0)</f>
        <v xml:space="preserve">Верт.насос  CRN1S-17 A-CA-A-E-HQQE 3x4  </v>
      </c>
      <c r="C3997" s="50" t="str">
        <f>VLOOKUP(A3997,'DATA (2)'!A:G,4,0)</f>
        <v>GI</v>
      </c>
      <c r="D3997" s="51"/>
      <c r="E3997" s="50"/>
      <c r="F3997" s="50">
        <f>VLOOKUP(A3997,'DATA (2)'!A:G,5,0)</f>
        <v>908.95</v>
      </c>
      <c r="G3997" s="50">
        <f>IFERROR(F3997*(1-VLOOKUP(C3997,ГОЛОВНА!K:L,2,0)), "-")</f>
        <v>908.95</v>
      </c>
    </row>
    <row r="3998" spans="1:7" x14ac:dyDescent="0.3">
      <c r="A3998" s="80">
        <v>96558221</v>
      </c>
      <c r="B3998" s="53" t="str">
        <f>VLOOKUP(A3998,'DATA (2)'!A:G,2,0)</f>
        <v xml:space="preserve">Верт. насос CRN1S-17 A-CA-A-V-HQQV 1x2  </v>
      </c>
      <c r="C3998" s="50" t="str">
        <f>VLOOKUP(A3998,'DATA (2)'!A:G,4,0)</f>
        <v>GI</v>
      </c>
      <c r="D3998" s="51"/>
      <c r="E3998" s="50"/>
      <c r="F3998" s="50">
        <f>VLOOKUP(A3998,'DATA (2)'!A:G,5,0)</f>
        <v>967.23</v>
      </c>
      <c r="G3998" s="50">
        <f>IFERROR(F3998*(1-VLOOKUP(C3998,ГОЛОВНА!K:L,2,0)), "-")</f>
        <v>967.23</v>
      </c>
    </row>
    <row r="3999" spans="1:7" x14ac:dyDescent="0.3">
      <c r="A3999" s="80">
        <v>96558220</v>
      </c>
      <c r="B3999" s="53" t="str">
        <f>VLOOKUP(A3999,'DATA (2)'!A:G,2,0)</f>
        <v xml:space="preserve">Верт.насос  CRN1S-17 A-CA-A-V-HQQV 3x4  </v>
      </c>
      <c r="C3999" s="50" t="str">
        <f>VLOOKUP(A3999,'DATA (2)'!A:G,4,0)</f>
        <v>GI</v>
      </c>
      <c r="D3999" s="51"/>
      <c r="E3999" s="50"/>
      <c r="F3999" s="50">
        <f>VLOOKUP(A3999,'DATA (2)'!A:G,5,0)</f>
        <v>926.96</v>
      </c>
      <c r="G3999" s="50">
        <f>IFERROR(F3999*(1-VLOOKUP(C3999,ГОЛОВНА!K:L,2,0)), "-")</f>
        <v>926.96</v>
      </c>
    </row>
    <row r="4000" spans="1:7" x14ac:dyDescent="0.3">
      <c r="A4000" s="80">
        <v>96558092</v>
      </c>
      <c r="B4000" s="53" t="str">
        <f>VLOOKUP(A4000,'DATA (2)'!A:G,2,0)</f>
        <v xml:space="preserve">Верт. насос CRN1S-17 A-FGJ-A-E-HQQE 1x  </v>
      </c>
      <c r="C4000" s="50" t="str">
        <f>VLOOKUP(A4000,'DATA (2)'!A:G,4,0)</f>
        <v>GI</v>
      </c>
      <c r="D4000" s="51"/>
      <c r="E4000" s="50"/>
      <c r="F4000" s="50">
        <f>VLOOKUP(A4000,'DATA (2)'!A:G,5,0)</f>
        <v>1001.32</v>
      </c>
      <c r="G4000" s="50">
        <f>IFERROR(F4000*(1-VLOOKUP(C4000,ГОЛОВНА!K:L,2,0)), "-")</f>
        <v>1001.32</v>
      </c>
    </row>
    <row r="4001" spans="1:7" x14ac:dyDescent="0.3">
      <c r="A4001" s="80">
        <v>96515914</v>
      </c>
      <c r="B4001" s="53" t="str">
        <f>VLOOKUP(A4001,'DATA (2)'!A:G,2,0)</f>
        <v xml:space="preserve">Верт.насос  CRN1S-17 A-FGJ-A-E-HQQE 3x  </v>
      </c>
      <c r="C4001" s="50" t="str">
        <f>VLOOKUP(A4001,'DATA (2)'!A:G,4,0)</f>
        <v>GI</v>
      </c>
      <c r="D4001" s="51"/>
      <c r="E4001" s="50"/>
      <c r="F4001" s="50">
        <f>VLOOKUP(A4001,'DATA (2)'!A:G,5,0)</f>
        <v>961.04</v>
      </c>
      <c r="G4001" s="50">
        <f>IFERROR(F4001*(1-VLOOKUP(C4001,ГОЛОВНА!K:L,2,0)), "-")</f>
        <v>961.04</v>
      </c>
    </row>
    <row r="4002" spans="1:7" x14ac:dyDescent="0.3">
      <c r="A4002" s="80">
        <v>96558005</v>
      </c>
      <c r="B4002" s="53" t="str">
        <f>VLOOKUP(A4002,'DATA (2)'!A:G,2,0)</f>
        <v xml:space="preserve">Верт.насос  CRN1S-17 A-FGJ-A-E-HQQE 3x  </v>
      </c>
      <c r="C4002" s="50" t="str">
        <f>VLOOKUP(A4002,'DATA (2)'!A:G,4,0)</f>
        <v>GI</v>
      </c>
      <c r="D4002" s="51"/>
      <c r="E4002" s="50"/>
      <c r="F4002" s="50">
        <f>VLOOKUP(A4002,'DATA (2)'!A:G,5,0)</f>
        <v>961.04</v>
      </c>
      <c r="G4002" s="50">
        <f>IFERROR(F4002*(1-VLOOKUP(C4002,ГОЛОВНА!K:L,2,0)), "-")</f>
        <v>961.04</v>
      </c>
    </row>
    <row r="4003" spans="1:7" x14ac:dyDescent="0.3">
      <c r="A4003" s="80">
        <v>96558114</v>
      </c>
      <c r="B4003" s="53" t="str">
        <f>VLOOKUP(A4003,'DATA (2)'!A:G,2,0)</f>
        <v xml:space="preserve">Верт. насос CRN1S-17 A-FGJ-A-V-HQQV 1x  </v>
      </c>
      <c r="C4003" s="50" t="str">
        <f>VLOOKUP(A4003,'DATA (2)'!A:G,4,0)</f>
        <v>GI</v>
      </c>
      <c r="D4003" s="51"/>
      <c r="E4003" s="50"/>
      <c r="F4003" s="50">
        <f>VLOOKUP(A4003,'DATA (2)'!A:G,5,0)</f>
        <v>1019.32</v>
      </c>
      <c r="G4003" s="50">
        <f>IFERROR(F4003*(1-VLOOKUP(C4003,ГОЛОВНА!K:L,2,0)), "-")</f>
        <v>1019.32</v>
      </c>
    </row>
    <row r="4004" spans="1:7" x14ac:dyDescent="0.3">
      <c r="A4004" s="80">
        <v>96515946</v>
      </c>
      <c r="B4004" s="53" t="str">
        <f>VLOOKUP(A4004,'DATA (2)'!A:G,2,0)</f>
        <v xml:space="preserve">Верт.насос  CRN1S-17 A-FGJ-A-V-HQQV 3x  </v>
      </c>
      <c r="C4004" s="50" t="str">
        <f>VLOOKUP(A4004,'DATA (2)'!A:G,4,0)</f>
        <v>GI</v>
      </c>
      <c r="D4004" s="51"/>
      <c r="E4004" s="50"/>
      <c r="F4004" s="50">
        <f>VLOOKUP(A4004,'DATA (2)'!A:G,5,0)</f>
        <v>979.07</v>
      </c>
      <c r="G4004" s="50">
        <f>IFERROR(F4004*(1-VLOOKUP(C4004,ГОЛОВНА!K:L,2,0)), "-")</f>
        <v>979.07</v>
      </c>
    </row>
    <row r="4005" spans="1:7" x14ac:dyDescent="0.3">
      <c r="A4005" s="80">
        <v>96558043</v>
      </c>
      <c r="B4005" s="53" t="str">
        <f>VLOOKUP(A4005,'DATA (2)'!A:G,2,0)</f>
        <v xml:space="preserve">Верт.насос  CRN1S-17 A-FGJ-A-V-HQQV 3x  </v>
      </c>
      <c r="C4005" s="50" t="str">
        <f>VLOOKUP(A4005,'DATA (2)'!A:G,4,0)</f>
        <v>GI</v>
      </c>
      <c r="D4005" s="51"/>
      <c r="E4005" s="50"/>
      <c r="F4005" s="50">
        <f>VLOOKUP(A4005,'DATA (2)'!A:G,5,0)</f>
        <v>979.07</v>
      </c>
      <c r="G4005" s="50">
        <f>IFERROR(F4005*(1-VLOOKUP(C4005,ГОЛОВНА!K:L,2,0)), "-")</f>
        <v>979.07</v>
      </c>
    </row>
    <row r="4006" spans="1:7" x14ac:dyDescent="0.3">
      <c r="A4006" s="80">
        <v>96516054</v>
      </c>
      <c r="B4006" s="53" t="str">
        <f>VLOOKUP(A4006,'DATA (2)'!A:G,2,0)</f>
        <v xml:space="preserve">CRN1S-17 A-P-A-E-HQQE 3x230/400 50HZ    </v>
      </c>
      <c r="C4006" s="50" t="str">
        <f>VLOOKUP(A4006,'DATA (2)'!A:G,4,0)</f>
        <v>GI</v>
      </c>
      <c r="D4006" s="51"/>
      <c r="E4006" s="50"/>
      <c r="F4006" s="50">
        <f>VLOOKUP(A4006,'DATA (2)'!A:G,5,0)</f>
        <v>908.95</v>
      </c>
      <c r="G4006" s="50">
        <f>IFERROR(F4006*(1-VLOOKUP(C4006,ГОЛОВНА!K:L,2,0)), "-")</f>
        <v>908.95</v>
      </c>
    </row>
    <row r="4007" spans="1:7" x14ac:dyDescent="0.3">
      <c r="A4007" s="80">
        <v>96557983</v>
      </c>
      <c r="B4007" s="53" t="str">
        <f>VLOOKUP(A4007,'DATA (2)'!A:G,2,0)</f>
        <v xml:space="preserve">Верт. насос CRN1S-17 A-P-A-V-HQQV 1x22  </v>
      </c>
      <c r="C4007" s="50" t="str">
        <f>VLOOKUP(A4007,'DATA (2)'!A:G,4,0)</f>
        <v>GI</v>
      </c>
      <c r="D4007" s="51"/>
      <c r="E4007" s="50"/>
      <c r="F4007" s="50">
        <f>VLOOKUP(A4007,'DATA (2)'!A:G,5,0)</f>
        <v>967.23</v>
      </c>
      <c r="G4007" s="50">
        <f>IFERROR(F4007*(1-VLOOKUP(C4007,ГОЛОВНА!K:L,2,0)), "-")</f>
        <v>967.23</v>
      </c>
    </row>
    <row r="4008" spans="1:7" x14ac:dyDescent="0.3">
      <c r="A4008" s="80">
        <v>96516088</v>
      </c>
      <c r="B4008" s="53" t="str">
        <f>VLOOKUP(A4008,'DATA (2)'!A:G,2,0)</f>
        <v xml:space="preserve">Верт.насос  CRN1S-17 A-P-A-V-HQQV 3x23  </v>
      </c>
      <c r="C4008" s="50" t="str">
        <f>VLOOKUP(A4008,'DATA (2)'!A:G,4,0)</f>
        <v>GI</v>
      </c>
      <c r="D4008" s="51"/>
      <c r="E4008" s="50"/>
      <c r="F4008" s="50">
        <f>VLOOKUP(A4008,'DATA (2)'!A:G,5,0)</f>
        <v>926.96</v>
      </c>
      <c r="G4008" s="50">
        <f>IFERROR(F4008*(1-VLOOKUP(C4008,ГОЛОВНА!K:L,2,0)), "-")</f>
        <v>926.96</v>
      </c>
    </row>
    <row r="4009" spans="1:7" x14ac:dyDescent="0.3">
      <c r="A4009" s="80">
        <v>96558122</v>
      </c>
      <c r="B4009" s="53" t="str">
        <f>VLOOKUP(A4009,'DATA (2)'!A:G,2,0)</f>
        <v xml:space="preserve">Верт.насос  CRN1S-17 A-P-A-V-HQQV 3x40  </v>
      </c>
      <c r="C4009" s="50" t="str">
        <f>VLOOKUP(A4009,'DATA (2)'!A:G,4,0)</f>
        <v>GI</v>
      </c>
      <c r="D4009" s="51"/>
      <c r="E4009" s="50"/>
      <c r="F4009" s="50">
        <f>VLOOKUP(A4009,'DATA (2)'!A:G,5,0)</f>
        <v>926.96</v>
      </c>
      <c r="G4009" s="50">
        <f>IFERROR(F4009*(1-VLOOKUP(C4009,ГОЛОВНА!K:L,2,0)), "-")</f>
        <v>926.96</v>
      </c>
    </row>
    <row r="4010" spans="1:7" x14ac:dyDescent="0.3">
      <c r="A4010" s="80">
        <v>96558175</v>
      </c>
      <c r="B4010" s="53" t="str">
        <f>VLOOKUP(A4010,'DATA (2)'!A:G,2,0)</f>
        <v xml:space="preserve">Верт. насос CRN1S-19 A-CA-A-E-HQQE 1x2  </v>
      </c>
      <c r="C4010" s="50" t="str">
        <f>VLOOKUP(A4010,'DATA (2)'!A:G,4,0)</f>
        <v>GI</v>
      </c>
      <c r="D4010" s="51"/>
      <c r="E4010" s="50"/>
      <c r="F4010" s="50">
        <f>VLOOKUP(A4010,'DATA (2)'!A:G,5,0)</f>
        <v>1002.73</v>
      </c>
      <c r="G4010" s="50">
        <f>IFERROR(F4010*(1-VLOOKUP(C4010,ГОЛОВНА!K:L,2,0)), "-")</f>
        <v>1002.73</v>
      </c>
    </row>
    <row r="4011" spans="1:7" x14ac:dyDescent="0.3">
      <c r="A4011" s="80">
        <v>96531383</v>
      </c>
      <c r="B4011" s="53" t="str">
        <f>VLOOKUP(A4011,'DATA (2)'!A:G,2,0)</f>
        <v xml:space="preserve">Верт.насос  CRN1S-19 A-CA-A-E-HQQE 3x2  </v>
      </c>
      <c r="C4011" s="50" t="str">
        <f>VLOOKUP(A4011,'DATA (2)'!A:G,4,0)</f>
        <v>GI</v>
      </c>
      <c r="D4011" s="51"/>
      <c r="E4011" s="50"/>
      <c r="F4011" s="50">
        <f>VLOOKUP(A4011,'DATA (2)'!A:G,5,0)</f>
        <v>962.46</v>
      </c>
      <c r="G4011" s="50">
        <f>IFERROR(F4011*(1-VLOOKUP(C4011,ГОЛОВНА!K:L,2,0)), "-")</f>
        <v>962.46</v>
      </c>
    </row>
    <row r="4012" spans="1:7" x14ac:dyDescent="0.3">
      <c r="A4012" s="80">
        <v>96558181</v>
      </c>
      <c r="B4012" s="53" t="str">
        <f>VLOOKUP(A4012,'DATA (2)'!A:G,2,0)</f>
        <v xml:space="preserve">Верт.насос  CRN1S-19 A-CA-A-E-HQQE 3x4  </v>
      </c>
      <c r="C4012" s="50" t="str">
        <f>VLOOKUP(A4012,'DATA (2)'!A:G,4,0)</f>
        <v>GI</v>
      </c>
      <c r="D4012" s="51"/>
      <c r="E4012" s="50"/>
      <c r="F4012" s="50">
        <f>VLOOKUP(A4012,'DATA (2)'!A:G,5,0)</f>
        <v>962.46</v>
      </c>
      <c r="G4012" s="50">
        <f>IFERROR(F4012*(1-VLOOKUP(C4012,ГОЛОВНА!K:L,2,0)), "-")</f>
        <v>962.46</v>
      </c>
    </row>
    <row r="4013" spans="1:7" x14ac:dyDescent="0.3">
      <c r="A4013" s="80">
        <v>96558223</v>
      </c>
      <c r="B4013" s="53" t="str">
        <f>VLOOKUP(A4013,'DATA (2)'!A:G,2,0)</f>
        <v xml:space="preserve">Верт. насос CRN1S-19 A-CA-A-V-HQQV 1x2  </v>
      </c>
      <c r="C4013" s="50" t="str">
        <f>VLOOKUP(A4013,'DATA (2)'!A:G,4,0)</f>
        <v>GI</v>
      </c>
      <c r="D4013" s="51"/>
      <c r="E4013" s="50"/>
      <c r="F4013" s="50">
        <f>VLOOKUP(A4013,'DATA (2)'!A:G,5,0)</f>
        <v>1020.73</v>
      </c>
      <c r="G4013" s="50">
        <f>IFERROR(F4013*(1-VLOOKUP(C4013,ГОЛОВНА!K:L,2,0)), "-")</f>
        <v>1020.73</v>
      </c>
    </row>
    <row r="4014" spans="1:7" x14ac:dyDescent="0.3">
      <c r="A4014" s="80">
        <v>96531429</v>
      </c>
      <c r="B4014" s="53" t="str">
        <f>VLOOKUP(A4014,'DATA (2)'!A:G,2,0)</f>
        <v xml:space="preserve">Верт.насос  CRN1S-19 A-CA-A-V-HQQV 3x2  </v>
      </c>
      <c r="C4014" s="50" t="str">
        <f>VLOOKUP(A4014,'DATA (2)'!A:G,4,0)</f>
        <v>GI</v>
      </c>
      <c r="D4014" s="51"/>
      <c r="E4014" s="50"/>
      <c r="F4014" s="50">
        <f>VLOOKUP(A4014,'DATA (2)'!A:G,5,0)</f>
        <v>980.47</v>
      </c>
      <c r="G4014" s="50">
        <f>IFERROR(F4014*(1-VLOOKUP(C4014,ГОЛОВНА!K:L,2,0)), "-")</f>
        <v>980.47</v>
      </c>
    </row>
    <row r="4015" spans="1:7" x14ac:dyDescent="0.3">
      <c r="A4015" s="80">
        <v>96558222</v>
      </c>
      <c r="B4015" s="53" t="str">
        <f>VLOOKUP(A4015,'DATA (2)'!A:G,2,0)</f>
        <v xml:space="preserve">Верт.насос  CRN1S-19 A-CA-A-V-HQQV 3x4  </v>
      </c>
      <c r="C4015" s="50" t="str">
        <f>VLOOKUP(A4015,'DATA (2)'!A:G,4,0)</f>
        <v>GI</v>
      </c>
      <c r="D4015" s="51"/>
      <c r="E4015" s="50"/>
      <c r="F4015" s="50">
        <f>VLOOKUP(A4015,'DATA (2)'!A:G,5,0)</f>
        <v>980.47</v>
      </c>
      <c r="G4015" s="50">
        <f>IFERROR(F4015*(1-VLOOKUP(C4015,ГОЛОВНА!K:L,2,0)), "-")</f>
        <v>980.47</v>
      </c>
    </row>
    <row r="4016" spans="1:7" x14ac:dyDescent="0.3">
      <c r="A4016" s="80">
        <v>96558093</v>
      </c>
      <c r="B4016" s="53" t="str">
        <f>VLOOKUP(A4016,'DATA (2)'!A:G,2,0)</f>
        <v xml:space="preserve">Верт. насос CRN1S-19 A-FGJ-A-E-HQQE 1x  </v>
      </c>
      <c r="C4016" s="50" t="str">
        <f>VLOOKUP(A4016,'DATA (2)'!A:G,4,0)</f>
        <v>GI</v>
      </c>
      <c r="D4016" s="51"/>
      <c r="E4016" s="50"/>
      <c r="F4016" s="50">
        <f>VLOOKUP(A4016,'DATA (2)'!A:G,5,0)</f>
        <v>1054.83</v>
      </c>
      <c r="G4016" s="50">
        <f>IFERROR(F4016*(1-VLOOKUP(C4016,ГОЛОВНА!K:L,2,0)), "-")</f>
        <v>1054.83</v>
      </c>
    </row>
    <row r="4017" spans="1:7" x14ac:dyDescent="0.3">
      <c r="A4017" s="80">
        <v>96515916</v>
      </c>
      <c r="B4017" s="53" t="str">
        <f>VLOOKUP(A4017,'DATA (2)'!A:G,2,0)</f>
        <v xml:space="preserve">Верт.насос  CRN1S-19 A-FGJ-A-E-HQQE 3x  </v>
      </c>
      <c r="C4017" s="50" t="str">
        <f>VLOOKUP(A4017,'DATA (2)'!A:G,4,0)</f>
        <v>GI</v>
      </c>
      <c r="D4017" s="51"/>
      <c r="E4017" s="50"/>
      <c r="F4017" s="50">
        <f>VLOOKUP(A4017,'DATA (2)'!A:G,5,0)</f>
        <v>1014.55</v>
      </c>
      <c r="G4017" s="50">
        <f>IFERROR(F4017*(1-VLOOKUP(C4017,ГОЛОВНА!K:L,2,0)), "-")</f>
        <v>1014.55</v>
      </c>
    </row>
    <row r="4018" spans="1:7" x14ac:dyDescent="0.3">
      <c r="A4018" s="80">
        <v>96558007</v>
      </c>
      <c r="B4018" s="53" t="str">
        <f>VLOOKUP(A4018,'DATA (2)'!A:G,2,0)</f>
        <v xml:space="preserve">Верт.насос  CRN1S-19 A-FGJ-A-E-HQQE 3x  </v>
      </c>
      <c r="C4018" s="50" t="str">
        <f>VLOOKUP(A4018,'DATA (2)'!A:G,4,0)</f>
        <v>GI</v>
      </c>
      <c r="D4018" s="51"/>
      <c r="E4018" s="50"/>
      <c r="F4018" s="50">
        <f>VLOOKUP(A4018,'DATA (2)'!A:G,5,0)</f>
        <v>1014.55</v>
      </c>
      <c r="G4018" s="50">
        <f>IFERROR(F4018*(1-VLOOKUP(C4018,ГОЛОВНА!K:L,2,0)), "-")</f>
        <v>1014.55</v>
      </c>
    </row>
    <row r="4019" spans="1:7" x14ac:dyDescent="0.3">
      <c r="A4019" s="80">
        <v>96558116</v>
      </c>
      <c r="B4019" s="53" t="str">
        <f>VLOOKUP(A4019,'DATA (2)'!A:G,2,0)</f>
        <v xml:space="preserve">Верт. насос CRN1S-19 A-FGJ-A-V-HQQV 1x  </v>
      </c>
      <c r="C4019" s="50" t="str">
        <f>VLOOKUP(A4019,'DATA (2)'!A:G,4,0)</f>
        <v>GI</v>
      </c>
      <c r="D4019" s="51"/>
      <c r="E4019" s="50"/>
      <c r="F4019" s="50">
        <f>VLOOKUP(A4019,'DATA (2)'!A:G,5,0)</f>
        <v>1072.83</v>
      </c>
      <c r="G4019" s="50">
        <f>IFERROR(F4019*(1-VLOOKUP(C4019,ГОЛОВНА!K:L,2,0)), "-")</f>
        <v>1072.83</v>
      </c>
    </row>
    <row r="4020" spans="1:7" x14ac:dyDescent="0.3">
      <c r="A4020" s="80">
        <v>96515948</v>
      </c>
      <c r="B4020" s="53" t="str">
        <f>VLOOKUP(A4020,'DATA (2)'!A:G,2,0)</f>
        <v xml:space="preserve">Верт.насос  CRN1S-19 A-FGJ-A-V-HQQV 3x  </v>
      </c>
      <c r="C4020" s="50" t="str">
        <f>VLOOKUP(A4020,'DATA (2)'!A:G,4,0)</f>
        <v>GI</v>
      </c>
      <c r="D4020" s="51"/>
      <c r="E4020" s="50"/>
      <c r="F4020" s="50">
        <f>VLOOKUP(A4020,'DATA (2)'!A:G,5,0)</f>
        <v>1032.56</v>
      </c>
      <c r="G4020" s="50">
        <f>IFERROR(F4020*(1-VLOOKUP(C4020,ГОЛОВНА!K:L,2,0)), "-")</f>
        <v>1032.56</v>
      </c>
    </row>
    <row r="4021" spans="1:7" x14ac:dyDescent="0.3">
      <c r="A4021" s="80">
        <v>96558044</v>
      </c>
      <c r="B4021" s="53" t="str">
        <f>VLOOKUP(A4021,'DATA (2)'!A:G,2,0)</f>
        <v xml:space="preserve">Верт.насос  CRN1S-19 A-FGJ-A-V-HQQV 3x  </v>
      </c>
      <c r="C4021" s="50" t="str">
        <f>VLOOKUP(A4021,'DATA (2)'!A:G,4,0)</f>
        <v>GI</v>
      </c>
      <c r="D4021" s="51"/>
      <c r="E4021" s="50"/>
      <c r="F4021" s="50">
        <f>VLOOKUP(A4021,'DATA (2)'!A:G,5,0)</f>
        <v>1032.56</v>
      </c>
      <c r="G4021" s="50">
        <f>IFERROR(F4021*(1-VLOOKUP(C4021,ГОЛОВНА!K:L,2,0)), "-")</f>
        <v>1032.56</v>
      </c>
    </row>
    <row r="4022" spans="1:7" x14ac:dyDescent="0.3">
      <c r="A4022" s="80">
        <v>96516056</v>
      </c>
      <c r="B4022" s="53" t="str">
        <f>VLOOKUP(A4022,'DATA (2)'!A:G,2,0)</f>
        <v xml:space="preserve">Верт.насос  CRN1S-19 A-P-A-E-HQQE 3x23  </v>
      </c>
      <c r="C4022" s="50" t="str">
        <f>VLOOKUP(A4022,'DATA (2)'!A:G,4,0)</f>
        <v>GI</v>
      </c>
      <c r="D4022" s="51"/>
      <c r="E4022" s="50"/>
      <c r="F4022" s="50">
        <f>VLOOKUP(A4022,'DATA (2)'!A:G,5,0)</f>
        <v>962.46</v>
      </c>
      <c r="G4022" s="50">
        <f>IFERROR(F4022*(1-VLOOKUP(C4022,ГОЛОВНА!K:L,2,0)), "-")</f>
        <v>962.46</v>
      </c>
    </row>
    <row r="4023" spans="1:7" x14ac:dyDescent="0.3">
      <c r="A4023" s="80">
        <v>96558066</v>
      </c>
      <c r="B4023" s="53" t="str">
        <f>VLOOKUP(A4023,'DATA (2)'!A:G,2,0)</f>
        <v xml:space="preserve">Верт.насос  CRN1S-19 A-P-A-E-HQQE 3x40  </v>
      </c>
      <c r="C4023" s="50" t="str">
        <f>VLOOKUP(A4023,'DATA (2)'!A:G,4,0)</f>
        <v>GI</v>
      </c>
      <c r="D4023" s="51"/>
      <c r="E4023" s="50"/>
      <c r="F4023" s="50">
        <f>VLOOKUP(A4023,'DATA (2)'!A:G,5,0)</f>
        <v>962.46</v>
      </c>
      <c r="G4023" s="50">
        <f>IFERROR(F4023*(1-VLOOKUP(C4023,ГОЛОВНА!K:L,2,0)), "-")</f>
        <v>962.46</v>
      </c>
    </row>
    <row r="4024" spans="1:7" x14ac:dyDescent="0.3">
      <c r="A4024" s="80">
        <v>96557984</v>
      </c>
      <c r="B4024" s="53" t="str">
        <f>VLOOKUP(A4024,'DATA (2)'!A:G,2,0)</f>
        <v xml:space="preserve">Верт. насос CRN1S-19 A-P-A-V-HQQV 1x22  </v>
      </c>
      <c r="C4024" s="50" t="str">
        <f>VLOOKUP(A4024,'DATA (2)'!A:G,4,0)</f>
        <v>GI</v>
      </c>
      <c r="D4024" s="51"/>
      <c r="E4024" s="50"/>
      <c r="F4024" s="50">
        <f>VLOOKUP(A4024,'DATA (2)'!A:G,5,0)</f>
        <v>1020.73</v>
      </c>
      <c r="G4024" s="50">
        <f>IFERROR(F4024*(1-VLOOKUP(C4024,ГОЛОВНА!K:L,2,0)), "-")</f>
        <v>1020.73</v>
      </c>
    </row>
    <row r="4025" spans="1:7" x14ac:dyDescent="0.3">
      <c r="A4025" s="80">
        <v>96516090</v>
      </c>
      <c r="B4025" s="53" t="str">
        <f>VLOOKUP(A4025,'DATA (2)'!A:G,2,0)</f>
        <v xml:space="preserve">Верт.насос  CRN1S-19 A-P-A-V-HQQV 3x23  </v>
      </c>
      <c r="C4025" s="50" t="str">
        <f>VLOOKUP(A4025,'DATA (2)'!A:G,4,0)</f>
        <v>GI</v>
      </c>
      <c r="D4025" s="51"/>
      <c r="E4025" s="50"/>
      <c r="F4025" s="50">
        <f>VLOOKUP(A4025,'DATA (2)'!A:G,5,0)</f>
        <v>980.47</v>
      </c>
      <c r="G4025" s="50">
        <f>IFERROR(F4025*(1-VLOOKUP(C4025,ГОЛОВНА!K:L,2,0)), "-")</f>
        <v>980.47</v>
      </c>
    </row>
    <row r="4026" spans="1:7" x14ac:dyDescent="0.3">
      <c r="A4026" s="80">
        <v>96558124</v>
      </c>
      <c r="B4026" s="53" t="str">
        <f>VLOOKUP(A4026,'DATA (2)'!A:G,2,0)</f>
        <v xml:space="preserve">Верт.насос  CRN1S-19 A-P-A-V-HQQV 3x40  </v>
      </c>
      <c r="C4026" s="50" t="str">
        <f>VLOOKUP(A4026,'DATA (2)'!A:G,4,0)</f>
        <v>GI</v>
      </c>
      <c r="D4026" s="51"/>
      <c r="E4026" s="50"/>
      <c r="F4026" s="50">
        <f>VLOOKUP(A4026,'DATA (2)'!A:G,5,0)</f>
        <v>980.47</v>
      </c>
      <c r="G4026" s="50">
        <f>IFERROR(F4026*(1-VLOOKUP(C4026,ГОЛОВНА!K:L,2,0)), "-")</f>
        <v>980.47</v>
      </c>
    </row>
    <row r="4027" spans="1:7" x14ac:dyDescent="0.3">
      <c r="A4027" s="80">
        <v>96558156</v>
      </c>
      <c r="B4027" s="53" t="str">
        <f>VLOOKUP(A4027,'DATA (2)'!A:G,2,0)</f>
        <v xml:space="preserve">Верт. насос CRN1S-2 A-CA-A-E-HQQE 1x22  </v>
      </c>
      <c r="C4027" s="50" t="str">
        <f>VLOOKUP(A4027,'DATA (2)'!A:G,4,0)</f>
        <v>GI</v>
      </c>
      <c r="D4027" s="51"/>
      <c r="E4027" s="50"/>
      <c r="F4027" s="50">
        <f>VLOOKUP(A4027,'DATA (2)'!A:G,5,0)</f>
        <v>617.21</v>
      </c>
      <c r="G4027" s="50">
        <f>IFERROR(F4027*(1-VLOOKUP(C4027,ГОЛОВНА!K:L,2,0)), "-")</f>
        <v>617.21</v>
      </c>
    </row>
    <row r="4028" spans="1:7" x14ac:dyDescent="0.3">
      <c r="A4028" s="80">
        <v>96531359</v>
      </c>
      <c r="B4028" s="53" t="str">
        <f>VLOOKUP(A4028,'DATA (2)'!A:G,2,0)</f>
        <v xml:space="preserve">Верт.насос  CRN1S-2 A-CA-A-E-HQQE 3x23  </v>
      </c>
      <c r="C4028" s="50" t="str">
        <f>VLOOKUP(A4028,'DATA (2)'!A:G,4,0)</f>
        <v>GI</v>
      </c>
      <c r="D4028" s="51"/>
      <c r="E4028" s="50"/>
      <c r="F4028" s="50">
        <f>VLOOKUP(A4028,'DATA (2)'!A:G,5,0)</f>
        <v>589.13</v>
      </c>
      <c r="G4028" s="50">
        <f>IFERROR(F4028*(1-VLOOKUP(C4028,ГОЛОВНА!K:L,2,0)), "-")</f>
        <v>589.13</v>
      </c>
    </row>
    <row r="4029" spans="1:7" x14ac:dyDescent="0.3">
      <c r="A4029" s="80">
        <v>96558138</v>
      </c>
      <c r="B4029" s="53" t="str">
        <f>VLOOKUP(A4029,'DATA (2)'!A:G,2,0)</f>
        <v xml:space="preserve">Верт.насос  CRN1S-2 A-CA-A-E-HQQE 3x40  </v>
      </c>
      <c r="C4029" s="50" t="str">
        <f>VLOOKUP(A4029,'DATA (2)'!A:G,4,0)</f>
        <v>GI</v>
      </c>
      <c r="D4029" s="51"/>
      <c r="E4029" s="50"/>
      <c r="F4029" s="50">
        <f>VLOOKUP(A4029,'DATA (2)'!A:G,5,0)</f>
        <v>589.13</v>
      </c>
      <c r="G4029" s="50">
        <f>IFERROR(F4029*(1-VLOOKUP(C4029,ГОЛОВНА!K:L,2,0)), "-")</f>
        <v>589.13</v>
      </c>
    </row>
    <row r="4030" spans="1:7" x14ac:dyDescent="0.3">
      <c r="A4030" s="80">
        <v>96558195</v>
      </c>
      <c r="B4030" s="53" t="str">
        <f>VLOOKUP(A4030,'DATA (2)'!A:G,2,0)</f>
        <v xml:space="preserve">Верт. насос CRN1S-2 A-CA-A-V-HQQV 1x22  </v>
      </c>
      <c r="C4030" s="50" t="str">
        <f>VLOOKUP(A4030,'DATA (2)'!A:G,4,0)</f>
        <v>GI</v>
      </c>
      <c r="D4030" s="51"/>
      <c r="E4030" s="50"/>
      <c r="F4030" s="50">
        <f>VLOOKUP(A4030,'DATA (2)'!A:G,5,0)</f>
        <v>635.22</v>
      </c>
      <c r="G4030" s="50">
        <f>IFERROR(F4030*(1-VLOOKUP(C4030,ГОЛОВНА!K:L,2,0)), "-")</f>
        <v>635.22</v>
      </c>
    </row>
    <row r="4031" spans="1:7" x14ac:dyDescent="0.3">
      <c r="A4031" s="80">
        <v>96531402</v>
      </c>
      <c r="B4031" s="53" t="str">
        <f>VLOOKUP(A4031,'DATA (2)'!A:G,2,0)</f>
        <v xml:space="preserve">Верт.насос  CRN1S-2 A-CA-A-V-HQQV 3x23  </v>
      </c>
      <c r="C4031" s="50" t="str">
        <f>VLOOKUP(A4031,'DATA (2)'!A:G,4,0)</f>
        <v>GI</v>
      </c>
      <c r="D4031" s="51"/>
      <c r="E4031" s="50"/>
      <c r="F4031" s="50">
        <f>VLOOKUP(A4031,'DATA (2)'!A:G,5,0)</f>
        <v>607.14</v>
      </c>
      <c r="G4031" s="50">
        <f>IFERROR(F4031*(1-VLOOKUP(C4031,ГОЛОВНА!K:L,2,0)), "-")</f>
        <v>607.14</v>
      </c>
    </row>
    <row r="4032" spans="1:7" x14ac:dyDescent="0.3">
      <c r="A4032" s="80">
        <v>96558196</v>
      </c>
      <c r="B4032" s="53" t="str">
        <f>VLOOKUP(A4032,'DATA (2)'!A:G,2,0)</f>
        <v xml:space="preserve">Верт.насос  CRN1S-2 A-CA-A-V-HQQV 3x40  </v>
      </c>
      <c r="C4032" s="50" t="str">
        <f>VLOOKUP(A4032,'DATA (2)'!A:G,4,0)</f>
        <v>GI</v>
      </c>
      <c r="D4032" s="51"/>
      <c r="E4032" s="50"/>
      <c r="F4032" s="50">
        <f>VLOOKUP(A4032,'DATA (2)'!A:G,5,0)</f>
        <v>607.14</v>
      </c>
      <c r="G4032" s="50">
        <f>IFERROR(F4032*(1-VLOOKUP(C4032,ГОЛОВНА!K:L,2,0)), "-")</f>
        <v>607.14</v>
      </c>
    </row>
    <row r="4033" spans="1:7" x14ac:dyDescent="0.3">
      <c r="A4033" s="80">
        <v>96558039</v>
      </c>
      <c r="B4033" s="53" t="str">
        <f>VLOOKUP(A4033,'DATA (2)'!A:G,2,0)</f>
        <v xml:space="preserve">Верт. насос CRN1S-2 A-FGJ-A-E-HQQE 1x2  </v>
      </c>
      <c r="C4033" s="50" t="str">
        <f>VLOOKUP(A4033,'DATA (2)'!A:G,4,0)</f>
        <v>GI</v>
      </c>
      <c r="D4033" s="51"/>
      <c r="E4033" s="50"/>
      <c r="F4033" s="50">
        <f>VLOOKUP(A4033,'DATA (2)'!A:G,5,0)</f>
        <v>669.31</v>
      </c>
      <c r="G4033" s="50">
        <f>IFERROR(F4033*(1-VLOOKUP(C4033,ГОЛОВНА!K:L,2,0)), "-")</f>
        <v>669.31</v>
      </c>
    </row>
    <row r="4034" spans="1:7" x14ac:dyDescent="0.3">
      <c r="A4034" s="80">
        <v>96515898</v>
      </c>
      <c r="B4034" s="53" t="str">
        <f>VLOOKUP(A4034,'DATA (2)'!A:G,2,0)</f>
        <v xml:space="preserve">CRN1S-2 A-FGJ-A-E-HQQE 3x230/400 50HZ   </v>
      </c>
      <c r="C4034" s="50" t="str">
        <f>VLOOKUP(A4034,'DATA (2)'!A:G,4,0)</f>
        <v>GI</v>
      </c>
      <c r="D4034" s="51"/>
      <c r="E4034" s="50"/>
      <c r="F4034" s="50">
        <f>VLOOKUP(A4034,'DATA (2)'!A:G,5,0)</f>
        <v>641.23</v>
      </c>
      <c r="G4034" s="50">
        <f>IFERROR(F4034*(1-VLOOKUP(C4034,ГОЛОВНА!K:L,2,0)), "-")</f>
        <v>641.23</v>
      </c>
    </row>
    <row r="4035" spans="1:7" x14ac:dyDescent="0.3">
      <c r="A4035" s="80">
        <v>96557989</v>
      </c>
      <c r="B4035" s="53" t="str">
        <f>VLOOKUP(A4035,'DATA (2)'!A:G,2,0)</f>
        <v xml:space="preserve">Верт.насос  CRN1S-2 A-FGJ-A-E-HQQE 3x4  </v>
      </c>
      <c r="C4035" s="50" t="str">
        <f>VLOOKUP(A4035,'DATA (2)'!A:G,4,0)</f>
        <v>GI</v>
      </c>
      <c r="D4035" s="51"/>
      <c r="E4035" s="50"/>
      <c r="F4035" s="50">
        <f>VLOOKUP(A4035,'DATA (2)'!A:G,5,0)</f>
        <v>641.23</v>
      </c>
      <c r="G4035" s="50">
        <f>IFERROR(F4035*(1-VLOOKUP(C4035,ГОЛОВНА!K:L,2,0)), "-")</f>
        <v>641.23</v>
      </c>
    </row>
    <row r="4036" spans="1:7" x14ac:dyDescent="0.3">
      <c r="A4036" s="80">
        <v>96542378</v>
      </c>
      <c r="B4036" s="53" t="str">
        <f>VLOOKUP(A4036,'DATA (2)'!A:G,2,0)</f>
        <v xml:space="preserve">Верт. насос CRN1S-2 A-FGJ-A-V-HQQV 1x2  </v>
      </c>
      <c r="C4036" s="50" t="str">
        <f>VLOOKUP(A4036,'DATA (2)'!A:G,4,0)</f>
        <v>GI</v>
      </c>
      <c r="D4036" s="51"/>
      <c r="E4036" s="50"/>
      <c r="F4036" s="50">
        <f>VLOOKUP(A4036,'DATA (2)'!A:G,5,0)</f>
        <v>687.31</v>
      </c>
      <c r="G4036" s="50">
        <f>IFERROR(F4036*(1-VLOOKUP(C4036,ГОЛОВНА!K:L,2,0)), "-")</f>
        <v>687.31</v>
      </c>
    </row>
    <row r="4037" spans="1:7" x14ac:dyDescent="0.3">
      <c r="A4037" s="80">
        <v>96515929</v>
      </c>
      <c r="B4037" s="53" t="str">
        <f>VLOOKUP(A4037,'DATA (2)'!A:G,2,0)</f>
        <v xml:space="preserve">Верт.насос  CRN1S-2 A-FGJ-A-V-HQQV 3x2  </v>
      </c>
      <c r="C4037" s="50" t="str">
        <f>VLOOKUP(A4037,'DATA (2)'!A:G,4,0)</f>
        <v>GI</v>
      </c>
      <c r="D4037" s="51"/>
      <c r="E4037" s="50"/>
      <c r="F4037" s="50">
        <f>VLOOKUP(A4037,'DATA (2)'!A:G,5,0)</f>
        <v>659.24</v>
      </c>
      <c r="G4037" s="50">
        <f>IFERROR(F4037*(1-VLOOKUP(C4037,ГОЛОВНА!K:L,2,0)), "-")</f>
        <v>659.24</v>
      </c>
    </row>
    <row r="4038" spans="1:7" x14ac:dyDescent="0.3">
      <c r="A4038" s="80">
        <v>96558027</v>
      </c>
      <c r="B4038" s="53" t="str">
        <f>VLOOKUP(A4038,'DATA (2)'!A:G,2,0)</f>
        <v xml:space="preserve">Верт.насос  CRN1S-2 A-FGJ-A-V-HQQV 3x4  </v>
      </c>
      <c r="C4038" s="50" t="str">
        <f>VLOOKUP(A4038,'DATA (2)'!A:G,4,0)</f>
        <v>GI</v>
      </c>
      <c r="D4038" s="51"/>
      <c r="E4038" s="50"/>
      <c r="F4038" s="50">
        <f>VLOOKUP(A4038,'DATA (2)'!A:G,5,0)</f>
        <v>659.24</v>
      </c>
      <c r="G4038" s="50">
        <f>IFERROR(F4038*(1-VLOOKUP(C4038,ГОЛОВНА!K:L,2,0)), "-")</f>
        <v>659.24</v>
      </c>
    </row>
    <row r="4039" spans="1:7" x14ac:dyDescent="0.3">
      <c r="A4039" s="80">
        <v>96516034</v>
      </c>
      <c r="B4039" s="53" t="str">
        <f>VLOOKUP(A4039,'DATA (2)'!A:G,2,0)</f>
        <v xml:space="preserve">Верт.насос  CRN1S-2 A-P-A-E-HQQE 3x230  </v>
      </c>
      <c r="C4039" s="50" t="str">
        <f>VLOOKUP(A4039,'DATA (2)'!A:G,4,0)</f>
        <v>GI</v>
      </c>
      <c r="D4039" s="51"/>
      <c r="E4039" s="50"/>
      <c r="F4039" s="50">
        <f>VLOOKUP(A4039,'DATA (2)'!A:G,5,0)</f>
        <v>589.13</v>
      </c>
      <c r="G4039" s="50">
        <f>IFERROR(F4039*(1-VLOOKUP(C4039,ГОЛОВНА!K:L,2,0)), "-")</f>
        <v>589.13</v>
      </c>
    </row>
    <row r="4040" spans="1:7" x14ac:dyDescent="0.3">
      <c r="A4040" s="80">
        <v>96558052</v>
      </c>
      <c r="B4040" s="53" t="str">
        <f>VLOOKUP(A4040,'DATA (2)'!A:G,2,0)</f>
        <v xml:space="preserve">Верт.насос  CRN1S-2 A-P-A-E-HQQE 3x400  </v>
      </c>
      <c r="C4040" s="50" t="str">
        <f>VLOOKUP(A4040,'DATA (2)'!A:G,4,0)</f>
        <v>GI</v>
      </c>
      <c r="D4040" s="51"/>
      <c r="E4040" s="50"/>
      <c r="F4040" s="50">
        <f>VLOOKUP(A4040,'DATA (2)'!A:G,5,0)</f>
        <v>589.13</v>
      </c>
      <c r="G4040" s="50">
        <f>IFERROR(F4040*(1-VLOOKUP(C4040,ГОЛОВНА!K:L,2,0)), "-")</f>
        <v>589.13</v>
      </c>
    </row>
    <row r="4041" spans="1:7" x14ac:dyDescent="0.3">
      <c r="A4041" s="80">
        <v>96557970</v>
      </c>
      <c r="B4041" s="53" t="str">
        <f>VLOOKUP(A4041,'DATA (2)'!A:G,2,0)</f>
        <v xml:space="preserve">Верт. насос CRN1S-2 A-P-A-V-HQQV 1x220  </v>
      </c>
      <c r="C4041" s="50" t="str">
        <f>VLOOKUP(A4041,'DATA (2)'!A:G,4,0)</f>
        <v>GI</v>
      </c>
      <c r="D4041" s="51"/>
      <c r="E4041" s="50"/>
      <c r="F4041" s="50">
        <f>VLOOKUP(A4041,'DATA (2)'!A:G,5,0)</f>
        <v>635.22</v>
      </c>
      <c r="G4041" s="50">
        <f>IFERROR(F4041*(1-VLOOKUP(C4041,ГОЛОВНА!K:L,2,0)), "-")</f>
        <v>635.22</v>
      </c>
    </row>
    <row r="4042" spans="1:7" x14ac:dyDescent="0.3">
      <c r="A4042" s="80">
        <v>96516069</v>
      </c>
      <c r="B4042" s="53" t="str">
        <f>VLOOKUP(A4042,'DATA (2)'!A:G,2,0)</f>
        <v xml:space="preserve">Верт.насос  CRN1S-2 A-P-A-V-HQQV 3x230  </v>
      </c>
      <c r="C4042" s="50" t="str">
        <f>VLOOKUP(A4042,'DATA (2)'!A:G,4,0)</f>
        <v>GI</v>
      </c>
      <c r="D4042" s="51"/>
      <c r="E4042" s="50"/>
      <c r="F4042" s="50">
        <f>VLOOKUP(A4042,'DATA (2)'!A:G,5,0)</f>
        <v>607.14</v>
      </c>
      <c r="G4042" s="50">
        <f>IFERROR(F4042*(1-VLOOKUP(C4042,ГОЛОВНА!K:L,2,0)), "-")</f>
        <v>607.14</v>
      </c>
    </row>
    <row r="4043" spans="1:7" x14ac:dyDescent="0.3">
      <c r="A4043" s="80">
        <v>96558094</v>
      </c>
      <c r="B4043" s="53" t="str">
        <f>VLOOKUP(A4043,'DATA (2)'!A:G,2,0)</f>
        <v xml:space="preserve">Верт.насос  CRN1S-2 A-P-A-V-HQQV 3x400  </v>
      </c>
      <c r="C4043" s="50" t="str">
        <f>VLOOKUP(A4043,'DATA (2)'!A:G,4,0)</f>
        <v>GI</v>
      </c>
      <c r="D4043" s="51"/>
      <c r="E4043" s="50"/>
      <c r="F4043" s="50">
        <f>VLOOKUP(A4043,'DATA (2)'!A:G,5,0)</f>
        <v>607.14</v>
      </c>
      <c r="G4043" s="50">
        <f>IFERROR(F4043*(1-VLOOKUP(C4043,ГОЛОВНА!K:L,2,0)), "-")</f>
        <v>607.14</v>
      </c>
    </row>
    <row r="4044" spans="1:7" x14ac:dyDescent="0.3">
      <c r="A4044" s="80">
        <v>96558176</v>
      </c>
      <c r="B4044" s="53" t="str">
        <f>VLOOKUP(A4044,'DATA (2)'!A:G,2,0)</f>
        <v xml:space="preserve">Верт. насос CRN1S-21 A-CA-A-E-HQQE 1x2  </v>
      </c>
      <c r="C4044" s="50" t="str">
        <f>VLOOKUP(A4044,'DATA (2)'!A:G,4,0)</f>
        <v>GI</v>
      </c>
      <c r="D4044" s="51"/>
      <c r="E4044" s="50"/>
      <c r="F4044" s="50">
        <f>VLOOKUP(A4044,'DATA (2)'!A:G,5,0)</f>
        <v>1171.9000000000001</v>
      </c>
      <c r="G4044" s="50">
        <f>IFERROR(F4044*(1-VLOOKUP(C4044,ГОЛОВНА!K:L,2,0)), "-")</f>
        <v>1171.9000000000001</v>
      </c>
    </row>
    <row r="4045" spans="1:7" x14ac:dyDescent="0.3">
      <c r="A4045" s="80">
        <v>96531385</v>
      </c>
      <c r="B4045" s="53" t="str">
        <f>VLOOKUP(A4045,'DATA (2)'!A:G,2,0)</f>
        <v xml:space="preserve">Верт. насос CRN1S-21 A-CA-A-E-HQQE 3x2  </v>
      </c>
      <c r="C4045" s="50" t="str">
        <f>VLOOKUP(A4045,'DATA (2)'!A:G,4,0)</f>
        <v>GI</v>
      </c>
      <c r="D4045" s="51"/>
      <c r="E4045" s="50"/>
      <c r="F4045" s="50">
        <f>VLOOKUP(A4045,'DATA (2)'!A:G,5,0)</f>
        <v>1053.58</v>
      </c>
      <c r="G4045" s="50">
        <f>IFERROR(F4045*(1-VLOOKUP(C4045,ГОЛОВНА!K:L,2,0)), "-")</f>
        <v>1053.58</v>
      </c>
    </row>
    <row r="4046" spans="1:7" x14ac:dyDescent="0.3">
      <c r="A4046" s="80">
        <v>96558182</v>
      </c>
      <c r="B4046" s="53" t="str">
        <f>VLOOKUP(A4046,'DATA (2)'!A:G,2,0)</f>
        <v xml:space="preserve">Верт. насос CRN1S-21 A-CA-A-E-HQQE 3x4  </v>
      </c>
      <c r="C4046" s="50" t="str">
        <f>VLOOKUP(A4046,'DATA (2)'!A:G,4,0)</f>
        <v>GI</v>
      </c>
      <c r="D4046" s="51"/>
      <c r="E4046" s="50"/>
      <c r="F4046" s="50">
        <f>VLOOKUP(A4046,'DATA (2)'!A:G,5,0)</f>
        <v>1053.58</v>
      </c>
      <c r="G4046" s="50">
        <f>IFERROR(F4046*(1-VLOOKUP(C4046,ГОЛОВНА!K:L,2,0)), "-")</f>
        <v>1053.58</v>
      </c>
    </row>
    <row r="4047" spans="1:7" x14ac:dyDescent="0.3">
      <c r="A4047" s="80">
        <v>96558224</v>
      </c>
      <c r="B4047" s="53" t="str">
        <f>VLOOKUP(A4047,'DATA (2)'!A:G,2,0)</f>
        <v xml:space="preserve">Верт. насос CRN1S-21 A-CA-A-V-HQQV 1x2  </v>
      </c>
      <c r="C4047" s="50" t="str">
        <f>VLOOKUP(A4047,'DATA (2)'!A:G,4,0)</f>
        <v>GI</v>
      </c>
      <c r="D4047" s="51"/>
      <c r="E4047" s="50"/>
      <c r="F4047" s="50">
        <f>VLOOKUP(A4047,'DATA (2)'!A:G,5,0)</f>
        <v>1189.92</v>
      </c>
      <c r="G4047" s="50">
        <f>IFERROR(F4047*(1-VLOOKUP(C4047,ГОЛОВНА!K:L,2,0)), "-")</f>
        <v>1189.92</v>
      </c>
    </row>
    <row r="4048" spans="1:7" x14ac:dyDescent="0.3">
      <c r="A4048" s="80">
        <v>96531437</v>
      </c>
      <c r="B4048" s="53" t="str">
        <f>VLOOKUP(A4048,'DATA (2)'!A:G,2,0)</f>
        <v xml:space="preserve">Верт. насос CRN1S-21 A-CA-A-V-HQQV 3x2  </v>
      </c>
      <c r="C4048" s="50" t="str">
        <f>VLOOKUP(A4048,'DATA (2)'!A:G,4,0)</f>
        <v>GI</v>
      </c>
      <c r="D4048" s="51"/>
      <c r="E4048" s="50"/>
      <c r="F4048" s="50">
        <f>VLOOKUP(A4048,'DATA (2)'!A:G,5,0)</f>
        <v>1071.5899999999999</v>
      </c>
      <c r="G4048" s="50">
        <f>IFERROR(F4048*(1-VLOOKUP(C4048,ГОЛОВНА!K:L,2,0)), "-")</f>
        <v>1071.5899999999999</v>
      </c>
    </row>
    <row r="4049" spans="1:7" x14ac:dyDescent="0.3">
      <c r="A4049" s="80">
        <v>96558225</v>
      </c>
      <c r="B4049" s="53" t="str">
        <f>VLOOKUP(A4049,'DATA (2)'!A:G,2,0)</f>
        <v xml:space="preserve">Верт. насос CRN1S-21 A-CA-A-V-HQQV 3x4  </v>
      </c>
      <c r="C4049" s="50" t="str">
        <f>VLOOKUP(A4049,'DATA (2)'!A:G,4,0)</f>
        <v>GI</v>
      </c>
      <c r="D4049" s="51"/>
      <c r="E4049" s="50"/>
      <c r="F4049" s="50">
        <f>VLOOKUP(A4049,'DATA (2)'!A:G,5,0)</f>
        <v>1071.5899999999999</v>
      </c>
      <c r="G4049" s="50">
        <f>IFERROR(F4049*(1-VLOOKUP(C4049,ГОЛОВНА!K:L,2,0)), "-")</f>
        <v>1071.5899999999999</v>
      </c>
    </row>
    <row r="4050" spans="1:7" x14ac:dyDescent="0.3">
      <c r="A4050" s="80">
        <v>96558095</v>
      </c>
      <c r="B4050" s="53" t="str">
        <f>VLOOKUP(A4050,'DATA (2)'!A:G,2,0)</f>
        <v xml:space="preserve">Верт. насос CRN1S-21 A-FGJ-A-E-HQQE 1x  </v>
      </c>
      <c r="C4050" s="50" t="str">
        <f>VLOOKUP(A4050,'DATA (2)'!A:G,4,0)</f>
        <v>GI</v>
      </c>
      <c r="D4050" s="51"/>
      <c r="E4050" s="50"/>
      <c r="F4050" s="50">
        <f>VLOOKUP(A4050,'DATA (2)'!A:G,5,0)</f>
        <v>1224.01</v>
      </c>
      <c r="G4050" s="50">
        <f>IFERROR(F4050*(1-VLOOKUP(C4050,ГОЛОВНА!K:L,2,0)), "-")</f>
        <v>1224.01</v>
      </c>
    </row>
    <row r="4051" spans="1:7" x14ac:dyDescent="0.3">
      <c r="A4051" s="80">
        <v>96515918</v>
      </c>
      <c r="B4051" s="53" t="str">
        <f>VLOOKUP(A4051,'DATA (2)'!A:G,2,0)</f>
        <v xml:space="preserve">Верт. насос CRN1S-21 A-FGJ-A-E-HQQE 3x  </v>
      </c>
      <c r="C4051" s="50" t="str">
        <f>VLOOKUP(A4051,'DATA (2)'!A:G,4,0)</f>
        <v>GI</v>
      </c>
      <c r="D4051" s="51"/>
      <c r="E4051" s="50"/>
      <c r="F4051" s="50">
        <f>VLOOKUP(A4051,'DATA (2)'!A:G,5,0)</f>
        <v>1105.67</v>
      </c>
      <c r="G4051" s="50">
        <f>IFERROR(F4051*(1-VLOOKUP(C4051,ГОЛОВНА!K:L,2,0)), "-")</f>
        <v>1105.67</v>
      </c>
    </row>
    <row r="4052" spans="1:7" x14ac:dyDescent="0.3">
      <c r="A4052" s="80">
        <v>96558009</v>
      </c>
      <c r="B4052" s="53" t="str">
        <f>VLOOKUP(A4052,'DATA (2)'!A:G,2,0)</f>
        <v xml:space="preserve">Верт. насос CRN1S-21 A-FGJ-A-E-HQQE 3x  </v>
      </c>
      <c r="C4052" s="50" t="str">
        <f>VLOOKUP(A4052,'DATA (2)'!A:G,4,0)</f>
        <v>GI</v>
      </c>
      <c r="D4052" s="51"/>
      <c r="E4052" s="50"/>
      <c r="F4052" s="50">
        <f>VLOOKUP(A4052,'DATA (2)'!A:G,5,0)</f>
        <v>1105.67</v>
      </c>
      <c r="G4052" s="50">
        <f>IFERROR(F4052*(1-VLOOKUP(C4052,ГОЛОВНА!K:L,2,0)), "-")</f>
        <v>1105.67</v>
      </c>
    </row>
    <row r="4053" spans="1:7" x14ac:dyDescent="0.3">
      <c r="A4053" s="80">
        <v>96558117</v>
      </c>
      <c r="B4053" s="53" t="str">
        <f>VLOOKUP(A4053,'DATA (2)'!A:G,2,0)</f>
        <v xml:space="preserve">Верт. насос CRN1S-21 A-FGJ-A-V-HQQV 1x  </v>
      </c>
      <c r="C4053" s="50" t="str">
        <f>VLOOKUP(A4053,'DATA (2)'!A:G,4,0)</f>
        <v>GI</v>
      </c>
      <c r="D4053" s="51"/>
      <c r="E4053" s="50"/>
      <c r="F4053" s="50">
        <f>VLOOKUP(A4053,'DATA (2)'!A:G,5,0)</f>
        <v>1242</v>
      </c>
      <c r="G4053" s="50">
        <f>IFERROR(F4053*(1-VLOOKUP(C4053,ГОЛОВНА!K:L,2,0)), "-")</f>
        <v>1242</v>
      </c>
    </row>
    <row r="4054" spans="1:7" x14ac:dyDescent="0.3">
      <c r="A4054" s="80">
        <v>96515950</v>
      </c>
      <c r="B4054" s="53" t="str">
        <f>VLOOKUP(A4054,'DATA (2)'!A:G,2,0)</f>
        <v xml:space="preserve">Верт. насос CRN1S-21 A-FGJ-A-V-HQQV 3x  </v>
      </c>
      <c r="C4054" s="50" t="str">
        <f>VLOOKUP(A4054,'DATA (2)'!A:G,4,0)</f>
        <v>GI</v>
      </c>
      <c r="D4054" s="51"/>
      <c r="E4054" s="50"/>
      <c r="F4054" s="50">
        <f>VLOOKUP(A4054,'DATA (2)'!A:G,5,0)</f>
        <v>1123.69</v>
      </c>
      <c r="G4054" s="50">
        <f>IFERROR(F4054*(1-VLOOKUP(C4054,ГОЛОВНА!K:L,2,0)), "-")</f>
        <v>1123.69</v>
      </c>
    </row>
    <row r="4055" spans="1:7" x14ac:dyDescent="0.3">
      <c r="A4055" s="80">
        <v>96558045</v>
      </c>
      <c r="B4055" s="53" t="str">
        <f>VLOOKUP(A4055,'DATA (2)'!A:G,2,0)</f>
        <v xml:space="preserve">Верт. насос CRN1S-21 A-FGJ-A-V-HQQV 3x  </v>
      </c>
      <c r="C4055" s="50" t="str">
        <f>VLOOKUP(A4055,'DATA (2)'!A:G,4,0)</f>
        <v>GI</v>
      </c>
      <c r="D4055" s="51"/>
      <c r="E4055" s="50"/>
      <c r="F4055" s="50">
        <f>VLOOKUP(A4055,'DATA (2)'!A:G,5,0)</f>
        <v>1123.69</v>
      </c>
      <c r="G4055" s="50">
        <f>IFERROR(F4055*(1-VLOOKUP(C4055,ГОЛОВНА!K:L,2,0)), "-")</f>
        <v>1123.69</v>
      </c>
    </row>
    <row r="4056" spans="1:7" x14ac:dyDescent="0.3">
      <c r="A4056" s="80">
        <v>96516058</v>
      </c>
      <c r="B4056" s="53" t="str">
        <f>VLOOKUP(A4056,'DATA (2)'!A:G,2,0)</f>
        <v xml:space="preserve">Верт. насос CRN1S-21 A-P-A-E-HQQE 3x23  </v>
      </c>
      <c r="C4056" s="50" t="str">
        <f>VLOOKUP(A4056,'DATA (2)'!A:G,4,0)</f>
        <v>GI</v>
      </c>
      <c r="D4056" s="51"/>
      <c r="E4056" s="50"/>
      <c r="F4056" s="50">
        <f>VLOOKUP(A4056,'DATA (2)'!A:G,5,0)</f>
        <v>1053.58</v>
      </c>
      <c r="G4056" s="50">
        <f>IFERROR(F4056*(1-VLOOKUP(C4056,ГОЛОВНА!K:L,2,0)), "-")</f>
        <v>1053.58</v>
      </c>
    </row>
    <row r="4057" spans="1:7" x14ac:dyDescent="0.3">
      <c r="A4057" s="80">
        <v>96558068</v>
      </c>
      <c r="B4057" s="53" t="str">
        <f>VLOOKUP(A4057,'DATA (2)'!A:G,2,0)</f>
        <v xml:space="preserve">Верт. насос CRN1S-21 A-P-A-E-HQQE 3x40  </v>
      </c>
      <c r="C4057" s="50" t="str">
        <f>VLOOKUP(A4057,'DATA (2)'!A:G,4,0)</f>
        <v>GI</v>
      </c>
      <c r="D4057" s="51"/>
      <c r="E4057" s="50"/>
      <c r="F4057" s="50">
        <f>VLOOKUP(A4057,'DATA (2)'!A:G,5,0)</f>
        <v>1053.58</v>
      </c>
      <c r="G4057" s="50">
        <f>IFERROR(F4057*(1-VLOOKUP(C4057,ГОЛОВНА!K:L,2,0)), "-")</f>
        <v>1053.58</v>
      </c>
    </row>
    <row r="4058" spans="1:7" x14ac:dyDescent="0.3">
      <c r="A4058" s="80">
        <v>96557985</v>
      </c>
      <c r="B4058" s="53" t="str">
        <f>VLOOKUP(A4058,'DATA (2)'!A:G,2,0)</f>
        <v xml:space="preserve">Верт. насос CRN1S-21 A-P-A-V-HQQV 1x22  </v>
      </c>
      <c r="C4058" s="50" t="str">
        <f>VLOOKUP(A4058,'DATA (2)'!A:G,4,0)</f>
        <v>GI</v>
      </c>
      <c r="D4058" s="51"/>
      <c r="E4058" s="50"/>
      <c r="F4058" s="50">
        <f>VLOOKUP(A4058,'DATA (2)'!A:G,5,0)</f>
        <v>1189.92</v>
      </c>
      <c r="G4058" s="50">
        <f>IFERROR(F4058*(1-VLOOKUP(C4058,ГОЛОВНА!K:L,2,0)), "-")</f>
        <v>1189.92</v>
      </c>
    </row>
    <row r="4059" spans="1:7" x14ac:dyDescent="0.3">
      <c r="A4059" s="80">
        <v>96516092</v>
      </c>
      <c r="B4059" s="53" t="str">
        <f>VLOOKUP(A4059,'DATA (2)'!A:G,2,0)</f>
        <v xml:space="preserve">Верт. насос CRN1S-21 A-P-A-V-HQQV 3x23  </v>
      </c>
      <c r="C4059" s="50" t="str">
        <f>VLOOKUP(A4059,'DATA (2)'!A:G,4,0)</f>
        <v>GI</v>
      </c>
      <c r="D4059" s="51"/>
      <c r="E4059" s="50"/>
      <c r="F4059" s="50">
        <f>VLOOKUP(A4059,'DATA (2)'!A:G,5,0)</f>
        <v>1071.5899999999999</v>
      </c>
      <c r="G4059" s="50">
        <f>IFERROR(F4059*(1-VLOOKUP(C4059,ГОЛОВНА!K:L,2,0)), "-")</f>
        <v>1071.5899999999999</v>
      </c>
    </row>
    <row r="4060" spans="1:7" x14ac:dyDescent="0.3">
      <c r="A4060" s="80">
        <v>96558126</v>
      </c>
      <c r="B4060" s="53" t="str">
        <f>VLOOKUP(A4060,'DATA (2)'!A:G,2,0)</f>
        <v xml:space="preserve">Верт. насос CRN1S-21 A-P-A-V-HQQV 3x40  </v>
      </c>
      <c r="C4060" s="50" t="str">
        <f>VLOOKUP(A4060,'DATA (2)'!A:G,4,0)</f>
        <v>GI</v>
      </c>
      <c r="D4060" s="51"/>
      <c r="E4060" s="50"/>
      <c r="F4060" s="50">
        <f>VLOOKUP(A4060,'DATA (2)'!A:G,5,0)</f>
        <v>1071.5899999999999</v>
      </c>
      <c r="G4060" s="50">
        <f>IFERROR(F4060*(1-VLOOKUP(C4060,ГОЛОВНА!K:L,2,0)), "-")</f>
        <v>1071.5899999999999</v>
      </c>
    </row>
    <row r="4061" spans="1:7" x14ac:dyDescent="0.3">
      <c r="A4061" s="80">
        <v>96558184</v>
      </c>
      <c r="B4061" s="53" t="str">
        <f>VLOOKUP(A4061,'DATA (2)'!A:G,2,0)</f>
        <v xml:space="preserve">Верт. насос CRN1S-23 A-CA-A-E-HQQE 1x2  </v>
      </c>
      <c r="C4061" s="50" t="str">
        <f>VLOOKUP(A4061,'DATA (2)'!A:G,4,0)</f>
        <v>GI</v>
      </c>
      <c r="D4061" s="51"/>
      <c r="E4061" s="50"/>
      <c r="F4061" s="50">
        <f>VLOOKUP(A4061,'DATA (2)'!A:G,5,0)</f>
        <v>1225.5899999999999</v>
      </c>
      <c r="G4061" s="50">
        <f>IFERROR(F4061*(1-VLOOKUP(C4061,ГОЛОВНА!K:L,2,0)), "-")</f>
        <v>1225.5899999999999</v>
      </c>
    </row>
    <row r="4062" spans="1:7" x14ac:dyDescent="0.3">
      <c r="A4062" s="80">
        <v>96531387</v>
      </c>
      <c r="B4062" s="53" t="str">
        <f>VLOOKUP(A4062,'DATA (2)'!A:G,2,0)</f>
        <v xml:space="preserve">Верт. насос CRN1S-23 A-CA-A-E-HQQE 3x2  </v>
      </c>
      <c r="C4062" s="50" t="str">
        <f>VLOOKUP(A4062,'DATA (2)'!A:G,4,0)</f>
        <v>GI</v>
      </c>
      <c r="D4062" s="51"/>
      <c r="E4062" s="50"/>
      <c r="F4062" s="50">
        <f>VLOOKUP(A4062,'DATA (2)'!A:G,5,0)</f>
        <v>1107.27</v>
      </c>
      <c r="G4062" s="50">
        <f>IFERROR(F4062*(1-VLOOKUP(C4062,ГОЛОВНА!K:L,2,0)), "-")</f>
        <v>1107.27</v>
      </c>
    </row>
    <row r="4063" spans="1:7" x14ac:dyDescent="0.3">
      <c r="A4063" s="80">
        <v>96558183</v>
      </c>
      <c r="B4063" s="53" t="str">
        <f>VLOOKUP(A4063,'DATA (2)'!A:G,2,0)</f>
        <v xml:space="preserve">Верт. насос CRN1S-23 A-CA-A-E-HQQE 3x4  </v>
      </c>
      <c r="C4063" s="50" t="str">
        <f>VLOOKUP(A4063,'DATA (2)'!A:G,4,0)</f>
        <v>GI</v>
      </c>
      <c r="D4063" s="51"/>
      <c r="E4063" s="50"/>
      <c r="F4063" s="50">
        <f>VLOOKUP(A4063,'DATA (2)'!A:G,5,0)</f>
        <v>1107.27</v>
      </c>
      <c r="G4063" s="50">
        <f>IFERROR(F4063*(1-VLOOKUP(C4063,ГОЛОВНА!K:L,2,0)), "-")</f>
        <v>1107.27</v>
      </c>
    </row>
    <row r="4064" spans="1:7" x14ac:dyDescent="0.3">
      <c r="A4064" s="80">
        <v>96558226</v>
      </c>
      <c r="B4064" s="53" t="str">
        <f>VLOOKUP(A4064,'DATA (2)'!A:G,2,0)</f>
        <v xml:space="preserve">Верт. насос CRN1S-23 A-CA-A-V-HQQV 1x2  </v>
      </c>
      <c r="C4064" s="50" t="str">
        <f>VLOOKUP(A4064,'DATA (2)'!A:G,4,0)</f>
        <v>GI</v>
      </c>
      <c r="D4064" s="51"/>
      <c r="E4064" s="50"/>
      <c r="F4064" s="50">
        <f>VLOOKUP(A4064,'DATA (2)'!A:G,5,0)</f>
        <v>1243.5999999999999</v>
      </c>
      <c r="G4064" s="50">
        <f>IFERROR(F4064*(1-VLOOKUP(C4064,ГОЛОВНА!K:L,2,0)), "-")</f>
        <v>1243.5999999999999</v>
      </c>
    </row>
    <row r="4065" spans="1:7" x14ac:dyDescent="0.3">
      <c r="A4065" s="80">
        <v>96531440</v>
      </c>
      <c r="B4065" s="53" t="str">
        <f>VLOOKUP(A4065,'DATA (2)'!A:G,2,0)</f>
        <v xml:space="preserve">Верт. насос CRN1S-23 A-CA-A-V-HQQV 3x2  </v>
      </c>
      <c r="C4065" s="50" t="str">
        <f>VLOOKUP(A4065,'DATA (2)'!A:G,4,0)</f>
        <v>GI</v>
      </c>
      <c r="D4065" s="51"/>
      <c r="E4065" s="50"/>
      <c r="F4065" s="50">
        <f>VLOOKUP(A4065,'DATA (2)'!A:G,5,0)</f>
        <v>1125.27</v>
      </c>
      <c r="G4065" s="50">
        <f>IFERROR(F4065*(1-VLOOKUP(C4065,ГОЛОВНА!K:L,2,0)), "-")</f>
        <v>1125.27</v>
      </c>
    </row>
    <row r="4066" spans="1:7" x14ac:dyDescent="0.3">
      <c r="A4066" s="80">
        <v>96558227</v>
      </c>
      <c r="B4066" s="53" t="str">
        <f>VLOOKUP(A4066,'DATA (2)'!A:G,2,0)</f>
        <v xml:space="preserve">Верт. насос CRN1S-23 A-CA-A-V-HQQV 3x4  </v>
      </c>
      <c r="C4066" s="50" t="str">
        <f>VLOOKUP(A4066,'DATA (2)'!A:G,4,0)</f>
        <v>GI</v>
      </c>
      <c r="D4066" s="51"/>
      <c r="E4066" s="50"/>
      <c r="F4066" s="50">
        <f>VLOOKUP(A4066,'DATA (2)'!A:G,5,0)</f>
        <v>1125.27</v>
      </c>
      <c r="G4066" s="50">
        <f>IFERROR(F4066*(1-VLOOKUP(C4066,ГОЛОВНА!K:L,2,0)), "-")</f>
        <v>1125.27</v>
      </c>
    </row>
    <row r="4067" spans="1:7" x14ac:dyDescent="0.3">
      <c r="A4067" s="80">
        <v>96515920</v>
      </c>
      <c r="B4067" s="53" t="str">
        <f>VLOOKUP(A4067,'DATA (2)'!A:G,2,0)</f>
        <v xml:space="preserve">Верт. насос CRN1S-23 A-FGJ-A-E-HQQE 3x  </v>
      </c>
      <c r="C4067" s="50" t="str">
        <f>VLOOKUP(A4067,'DATA (2)'!A:G,4,0)</f>
        <v>GI</v>
      </c>
      <c r="D4067" s="51"/>
      <c r="E4067" s="50"/>
      <c r="F4067" s="50">
        <f>VLOOKUP(A4067,'DATA (2)'!A:G,5,0)</f>
        <v>1159.3599999999999</v>
      </c>
      <c r="G4067" s="50">
        <f>IFERROR(F4067*(1-VLOOKUP(C4067,ГОЛОВНА!K:L,2,0)), "-")</f>
        <v>1159.3599999999999</v>
      </c>
    </row>
    <row r="4068" spans="1:7" x14ac:dyDescent="0.3">
      <c r="A4068" s="80">
        <v>96558010</v>
      </c>
      <c r="B4068" s="53" t="str">
        <f>VLOOKUP(A4068,'DATA (2)'!A:G,2,0)</f>
        <v xml:space="preserve">Верт. насос CRN1S-23 A-FGJ-A-E-HQQE 3x  </v>
      </c>
      <c r="C4068" s="50" t="str">
        <f>VLOOKUP(A4068,'DATA (2)'!A:G,4,0)</f>
        <v>GI</v>
      </c>
      <c r="D4068" s="51"/>
      <c r="E4068" s="50"/>
      <c r="F4068" s="50">
        <f>VLOOKUP(A4068,'DATA (2)'!A:G,5,0)</f>
        <v>1159.3599999999999</v>
      </c>
      <c r="G4068" s="50">
        <f>IFERROR(F4068*(1-VLOOKUP(C4068,ГОЛОВНА!K:L,2,0)), "-")</f>
        <v>1159.3599999999999</v>
      </c>
    </row>
    <row r="4069" spans="1:7" x14ac:dyDescent="0.3">
      <c r="A4069" s="80">
        <v>96558121</v>
      </c>
      <c r="B4069" s="53" t="str">
        <f>VLOOKUP(A4069,'DATA (2)'!A:G,2,0)</f>
        <v xml:space="preserve">Верт. насос CRN1S-23 A-FGJ-A-V-HQQV 1x  </v>
      </c>
      <c r="C4069" s="50" t="str">
        <f>VLOOKUP(A4069,'DATA (2)'!A:G,4,0)</f>
        <v>GI</v>
      </c>
      <c r="D4069" s="51"/>
      <c r="E4069" s="50"/>
      <c r="F4069" s="50">
        <f>VLOOKUP(A4069,'DATA (2)'!A:G,5,0)</f>
        <v>1295.69</v>
      </c>
      <c r="G4069" s="50">
        <f>IFERROR(F4069*(1-VLOOKUP(C4069,ГОЛОВНА!K:L,2,0)), "-")</f>
        <v>1295.69</v>
      </c>
    </row>
    <row r="4070" spans="1:7" x14ac:dyDescent="0.3">
      <c r="A4070" s="80">
        <v>96515951</v>
      </c>
      <c r="B4070" s="53" t="str">
        <f>VLOOKUP(A4070,'DATA (2)'!A:G,2,0)</f>
        <v xml:space="preserve">Верт. насос CRN1S-23 A-FGJ-A-V-HQQV 3x  </v>
      </c>
      <c r="C4070" s="50" t="str">
        <f>VLOOKUP(A4070,'DATA (2)'!A:G,4,0)</f>
        <v>GI</v>
      </c>
      <c r="D4070" s="51"/>
      <c r="E4070" s="50"/>
      <c r="F4070" s="50">
        <f>VLOOKUP(A4070,'DATA (2)'!A:G,5,0)</f>
        <v>1177.3800000000001</v>
      </c>
      <c r="G4070" s="50">
        <f>IFERROR(F4070*(1-VLOOKUP(C4070,ГОЛОВНА!K:L,2,0)), "-")</f>
        <v>1177.3800000000001</v>
      </c>
    </row>
    <row r="4071" spans="1:7" x14ac:dyDescent="0.3">
      <c r="A4071" s="80">
        <v>96558046</v>
      </c>
      <c r="B4071" s="53" t="str">
        <f>VLOOKUP(A4071,'DATA (2)'!A:G,2,0)</f>
        <v xml:space="preserve">Верт. насос CRN1S-23 A-FGJ-A-V-HQQV 3x  </v>
      </c>
      <c r="C4071" s="50" t="str">
        <f>VLOOKUP(A4071,'DATA (2)'!A:G,4,0)</f>
        <v>GI</v>
      </c>
      <c r="D4071" s="51"/>
      <c r="E4071" s="50"/>
      <c r="F4071" s="50">
        <f>VLOOKUP(A4071,'DATA (2)'!A:G,5,0)</f>
        <v>1177.3800000000001</v>
      </c>
      <c r="G4071" s="50">
        <f>IFERROR(F4071*(1-VLOOKUP(C4071,ГОЛОВНА!K:L,2,0)), "-")</f>
        <v>1177.3800000000001</v>
      </c>
    </row>
    <row r="4072" spans="1:7" x14ac:dyDescent="0.3">
      <c r="A4072" s="80">
        <v>96516059</v>
      </c>
      <c r="B4072" s="53" t="str">
        <f>VLOOKUP(A4072,'DATA (2)'!A:G,2,0)</f>
        <v xml:space="preserve">Верт. насос CRN1S-23 A-P-A-E-HQQE 3x23  </v>
      </c>
      <c r="C4072" s="50" t="str">
        <f>VLOOKUP(A4072,'DATA (2)'!A:G,4,0)</f>
        <v>GI</v>
      </c>
      <c r="D4072" s="51"/>
      <c r="E4072" s="50"/>
      <c r="F4072" s="50">
        <f>VLOOKUP(A4072,'DATA (2)'!A:G,5,0)</f>
        <v>1107.27</v>
      </c>
      <c r="G4072" s="50">
        <f>IFERROR(F4072*(1-VLOOKUP(C4072,ГОЛОВНА!K:L,2,0)), "-")</f>
        <v>1107.27</v>
      </c>
    </row>
    <row r="4073" spans="1:7" x14ac:dyDescent="0.3">
      <c r="A4073" s="80">
        <v>96558071</v>
      </c>
      <c r="B4073" s="53" t="str">
        <f>VLOOKUP(A4073,'DATA (2)'!A:G,2,0)</f>
        <v xml:space="preserve">Верт. насос CRN1S-23 A-P-A-E-HQQE 3x40  </v>
      </c>
      <c r="C4073" s="50" t="str">
        <f>VLOOKUP(A4073,'DATA (2)'!A:G,4,0)</f>
        <v>GI</v>
      </c>
      <c r="D4073" s="51"/>
      <c r="E4073" s="50"/>
      <c r="F4073" s="50">
        <f>VLOOKUP(A4073,'DATA (2)'!A:G,5,0)</f>
        <v>1107.27</v>
      </c>
      <c r="G4073" s="50">
        <f>IFERROR(F4073*(1-VLOOKUP(C4073,ГОЛОВНА!K:L,2,0)), "-")</f>
        <v>1107.27</v>
      </c>
    </row>
    <row r="4074" spans="1:7" x14ac:dyDescent="0.3">
      <c r="A4074" s="80">
        <v>96557986</v>
      </c>
      <c r="B4074" s="53" t="str">
        <f>VLOOKUP(A4074,'DATA (2)'!A:G,2,0)</f>
        <v xml:space="preserve">Верт. насос CRN1S-23 A-P-A-V-HQQV 1x22  </v>
      </c>
      <c r="C4074" s="50" t="str">
        <f>VLOOKUP(A4074,'DATA (2)'!A:G,4,0)</f>
        <v>GI</v>
      </c>
      <c r="D4074" s="51"/>
      <c r="E4074" s="50"/>
      <c r="F4074" s="50">
        <f>VLOOKUP(A4074,'DATA (2)'!A:G,5,0)</f>
        <v>1243.5999999999999</v>
      </c>
      <c r="G4074" s="50">
        <f>IFERROR(F4074*(1-VLOOKUP(C4074,ГОЛОВНА!K:L,2,0)), "-")</f>
        <v>1243.5999999999999</v>
      </c>
    </row>
    <row r="4075" spans="1:7" x14ac:dyDescent="0.3">
      <c r="A4075" s="80">
        <v>96516094</v>
      </c>
      <c r="B4075" s="53" t="str">
        <f>VLOOKUP(A4075,'DATA (2)'!A:G,2,0)</f>
        <v xml:space="preserve">Верт. насос CRN1S-23 A-P-A-V-HQQV 3x23  </v>
      </c>
      <c r="C4075" s="50" t="str">
        <f>VLOOKUP(A4075,'DATA (2)'!A:G,4,0)</f>
        <v>GI</v>
      </c>
      <c r="D4075" s="51"/>
      <c r="E4075" s="50"/>
      <c r="F4075" s="50">
        <f>VLOOKUP(A4075,'DATA (2)'!A:G,5,0)</f>
        <v>1125.27</v>
      </c>
      <c r="G4075" s="50">
        <f>IFERROR(F4075*(1-VLOOKUP(C4075,ГОЛОВНА!K:L,2,0)), "-")</f>
        <v>1125.27</v>
      </c>
    </row>
    <row r="4076" spans="1:7" x14ac:dyDescent="0.3">
      <c r="A4076" s="80">
        <v>96558128</v>
      </c>
      <c r="B4076" s="53" t="str">
        <f>VLOOKUP(A4076,'DATA (2)'!A:G,2,0)</f>
        <v xml:space="preserve">Верт. насос CRN1S-23 A-P-A-V-HQQV 3x40  </v>
      </c>
      <c r="C4076" s="50" t="str">
        <f>VLOOKUP(A4076,'DATA (2)'!A:G,4,0)</f>
        <v>GI</v>
      </c>
      <c r="D4076" s="51"/>
      <c r="E4076" s="50"/>
      <c r="F4076" s="50">
        <f>VLOOKUP(A4076,'DATA (2)'!A:G,5,0)</f>
        <v>1125.27</v>
      </c>
      <c r="G4076" s="50">
        <f>IFERROR(F4076*(1-VLOOKUP(C4076,ГОЛОВНА!K:L,2,0)), "-")</f>
        <v>1125.27</v>
      </c>
    </row>
    <row r="4077" spans="1:7" x14ac:dyDescent="0.3">
      <c r="A4077" s="80">
        <v>96558187</v>
      </c>
      <c r="B4077" s="53" t="str">
        <f>VLOOKUP(A4077,'DATA (2)'!A:G,2,0)</f>
        <v xml:space="preserve">Верт. насос CRN1S-25 A-CA-A-E-HQQE 1x2  </v>
      </c>
      <c r="C4077" s="50" t="str">
        <f>VLOOKUP(A4077,'DATA (2)'!A:G,4,0)</f>
        <v>GI</v>
      </c>
      <c r="D4077" s="51"/>
      <c r="E4077" s="50"/>
      <c r="F4077" s="50">
        <f>VLOOKUP(A4077,'DATA (2)'!A:G,5,0)</f>
        <v>1281.03</v>
      </c>
      <c r="G4077" s="50">
        <f>IFERROR(F4077*(1-VLOOKUP(C4077,ГОЛОВНА!K:L,2,0)), "-")</f>
        <v>1281.03</v>
      </c>
    </row>
    <row r="4078" spans="1:7" x14ac:dyDescent="0.3">
      <c r="A4078" s="80">
        <v>96531390</v>
      </c>
      <c r="B4078" s="53" t="str">
        <f>VLOOKUP(A4078,'DATA (2)'!A:G,2,0)</f>
        <v xml:space="preserve">Верт. насос CRN1S-25 A-CA-A-E-HQQE 3x2  </v>
      </c>
      <c r="C4078" s="50" t="str">
        <f>VLOOKUP(A4078,'DATA (2)'!A:G,4,0)</f>
        <v>GI</v>
      </c>
      <c r="D4078" s="51"/>
      <c r="E4078" s="50"/>
      <c r="F4078" s="50">
        <f>VLOOKUP(A4078,'DATA (2)'!A:G,5,0)</f>
        <v>1162.73</v>
      </c>
      <c r="G4078" s="50">
        <f>IFERROR(F4078*(1-VLOOKUP(C4078,ГОЛОВНА!K:L,2,0)), "-")</f>
        <v>1162.73</v>
      </c>
    </row>
    <row r="4079" spans="1:7" x14ac:dyDescent="0.3">
      <c r="A4079" s="80">
        <v>96558185</v>
      </c>
      <c r="B4079" s="53" t="str">
        <f>VLOOKUP(A4079,'DATA (2)'!A:G,2,0)</f>
        <v xml:space="preserve">Верт. насос CRN1S-25 A-CA-A-E-HQQE 3x4  </v>
      </c>
      <c r="C4079" s="50" t="str">
        <f>VLOOKUP(A4079,'DATA (2)'!A:G,4,0)</f>
        <v>GI</v>
      </c>
      <c r="D4079" s="51"/>
      <c r="E4079" s="50"/>
      <c r="F4079" s="50">
        <f>VLOOKUP(A4079,'DATA (2)'!A:G,5,0)</f>
        <v>1162.73</v>
      </c>
      <c r="G4079" s="50">
        <f>IFERROR(F4079*(1-VLOOKUP(C4079,ГОЛОВНА!K:L,2,0)), "-")</f>
        <v>1162.73</v>
      </c>
    </row>
    <row r="4080" spans="1:7" x14ac:dyDescent="0.3">
      <c r="A4080" s="80">
        <v>96558228</v>
      </c>
      <c r="B4080" s="53" t="str">
        <f>VLOOKUP(A4080,'DATA (2)'!A:G,2,0)</f>
        <v xml:space="preserve">Верт. насос CRN1S-25 A-CA-A-V-HQQV 1x2  </v>
      </c>
      <c r="C4080" s="50" t="str">
        <f>VLOOKUP(A4080,'DATA (2)'!A:G,4,0)</f>
        <v>GI</v>
      </c>
      <c r="D4080" s="51"/>
      <c r="E4080" s="50"/>
      <c r="F4080" s="50">
        <f>VLOOKUP(A4080,'DATA (2)'!A:G,5,0)</f>
        <v>1299.05</v>
      </c>
      <c r="G4080" s="50">
        <f>IFERROR(F4080*(1-VLOOKUP(C4080,ГОЛОВНА!K:L,2,0)), "-")</f>
        <v>1299.05</v>
      </c>
    </row>
    <row r="4081" spans="1:7" x14ac:dyDescent="0.3">
      <c r="A4081" s="80">
        <v>96531441</v>
      </c>
      <c r="B4081" s="53" t="str">
        <f>VLOOKUP(A4081,'DATA (2)'!A:G,2,0)</f>
        <v xml:space="preserve">Верт. насос CRN1S-25 A-CA-A-V-HQQV 3x2  </v>
      </c>
      <c r="C4081" s="50" t="str">
        <f>VLOOKUP(A4081,'DATA (2)'!A:G,4,0)</f>
        <v>GI</v>
      </c>
      <c r="D4081" s="51"/>
      <c r="E4081" s="50"/>
      <c r="F4081" s="50">
        <f>VLOOKUP(A4081,'DATA (2)'!A:G,5,0)</f>
        <v>1180.73</v>
      </c>
      <c r="G4081" s="50">
        <f>IFERROR(F4081*(1-VLOOKUP(C4081,ГОЛОВНА!K:L,2,0)), "-")</f>
        <v>1180.73</v>
      </c>
    </row>
    <row r="4082" spans="1:7" x14ac:dyDescent="0.3">
      <c r="A4082" s="80">
        <v>96558229</v>
      </c>
      <c r="B4082" s="53" t="str">
        <f>VLOOKUP(A4082,'DATA (2)'!A:G,2,0)</f>
        <v xml:space="preserve">Верт. насос CRN1S-25 A-CA-A-V-HQQV 3x4  </v>
      </c>
      <c r="C4082" s="50" t="str">
        <f>VLOOKUP(A4082,'DATA (2)'!A:G,4,0)</f>
        <v>GI</v>
      </c>
      <c r="D4082" s="51"/>
      <c r="E4082" s="50"/>
      <c r="F4082" s="50">
        <f>VLOOKUP(A4082,'DATA (2)'!A:G,5,0)</f>
        <v>1180.73</v>
      </c>
      <c r="G4082" s="50">
        <f>IFERROR(F4082*(1-VLOOKUP(C4082,ГОЛОВНА!K:L,2,0)), "-")</f>
        <v>1180.73</v>
      </c>
    </row>
    <row r="4083" spans="1:7" x14ac:dyDescent="0.3">
      <c r="A4083" s="80">
        <v>96558096</v>
      </c>
      <c r="B4083" s="53" t="str">
        <f>VLOOKUP(A4083,'DATA (2)'!A:G,2,0)</f>
        <v xml:space="preserve">Верт. насос CRN1S-25 A-FGJ-A-E-HQQE 1x  </v>
      </c>
      <c r="C4083" s="50" t="str">
        <f>VLOOKUP(A4083,'DATA (2)'!A:G,4,0)</f>
        <v>GI</v>
      </c>
      <c r="D4083" s="51"/>
      <c r="E4083" s="50"/>
      <c r="F4083" s="50">
        <f>VLOOKUP(A4083,'DATA (2)'!A:G,5,0)</f>
        <v>1333.14</v>
      </c>
      <c r="G4083" s="50">
        <f>IFERROR(F4083*(1-VLOOKUP(C4083,ГОЛОВНА!K:L,2,0)), "-")</f>
        <v>1333.14</v>
      </c>
    </row>
    <row r="4084" spans="1:7" x14ac:dyDescent="0.3">
      <c r="A4084" s="80">
        <v>96515921</v>
      </c>
      <c r="B4084" s="53" t="str">
        <f>VLOOKUP(A4084,'DATA (2)'!A:G,2,0)</f>
        <v xml:space="preserve">Верт. насос CRN1S-25 A-FGJ-A-E-HQQE 3x  </v>
      </c>
      <c r="C4084" s="50" t="str">
        <f>VLOOKUP(A4084,'DATA (2)'!A:G,4,0)</f>
        <v>GI</v>
      </c>
      <c r="D4084" s="51"/>
      <c r="E4084" s="50"/>
      <c r="F4084" s="50">
        <f>VLOOKUP(A4084,'DATA (2)'!A:G,5,0)</f>
        <v>1214.81</v>
      </c>
      <c r="G4084" s="50">
        <f>IFERROR(F4084*(1-VLOOKUP(C4084,ГОЛОВНА!K:L,2,0)), "-")</f>
        <v>1214.81</v>
      </c>
    </row>
    <row r="4085" spans="1:7" x14ac:dyDescent="0.3">
      <c r="A4085" s="80">
        <v>96558011</v>
      </c>
      <c r="B4085" s="53" t="str">
        <f>VLOOKUP(A4085,'DATA (2)'!A:G,2,0)</f>
        <v xml:space="preserve">Верт. насос CRN1S-25 A-FGJ-A-E-HQQE 3x  </v>
      </c>
      <c r="C4085" s="50" t="str">
        <f>VLOOKUP(A4085,'DATA (2)'!A:G,4,0)</f>
        <v>GI</v>
      </c>
      <c r="D4085" s="51"/>
      <c r="E4085" s="50"/>
      <c r="F4085" s="50">
        <f>VLOOKUP(A4085,'DATA (2)'!A:G,5,0)</f>
        <v>1214.81</v>
      </c>
      <c r="G4085" s="50">
        <f>IFERROR(F4085*(1-VLOOKUP(C4085,ГОЛОВНА!K:L,2,0)), "-")</f>
        <v>1214.81</v>
      </c>
    </row>
    <row r="4086" spans="1:7" x14ac:dyDescent="0.3">
      <c r="A4086" s="80">
        <v>96558123</v>
      </c>
      <c r="B4086" s="53" t="str">
        <f>VLOOKUP(A4086,'DATA (2)'!A:G,2,0)</f>
        <v xml:space="preserve">Верт. насос CRN1S-25 A-FGJ-A-V-HQQV 1x  </v>
      </c>
      <c r="C4086" s="50" t="str">
        <f>VLOOKUP(A4086,'DATA (2)'!A:G,4,0)</f>
        <v>GI</v>
      </c>
      <c r="D4086" s="51"/>
      <c r="E4086" s="50"/>
      <c r="F4086" s="50">
        <f>VLOOKUP(A4086,'DATA (2)'!A:G,5,0)</f>
        <v>1351.14</v>
      </c>
      <c r="G4086" s="50">
        <f>IFERROR(F4086*(1-VLOOKUP(C4086,ГОЛОВНА!K:L,2,0)), "-")</f>
        <v>1351.14</v>
      </c>
    </row>
    <row r="4087" spans="1:7" x14ac:dyDescent="0.3">
      <c r="A4087" s="80">
        <v>96515953</v>
      </c>
      <c r="B4087" s="53" t="str">
        <f>VLOOKUP(A4087,'DATA (2)'!A:G,2,0)</f>
        <v xml:space="preserve">Верт. насос CRN1S-25 A-FGJ-A-V-HQQV 3x  </v>
      </c>
      <c r="C4087" s="50" t="str">
        <f>VLOOKUP(A4087,'DATA (2)'!A:G,4,0)</f>
        <v>GI</v>
      </c>
      <c r="D4087" s="51"/>
      <c r="E4087" s="50"/>
      <c r="F4087" s="50">
        <f>VLOOKUP(A4087,'DATA (2)'!A:G,5,0)</f>
        <v>1232.83</v>
      </c>
      <c r="G4087" s="50">
        <f>IFERROR(F4087*(1-VLOOKUP(C4087,ГОЛОВНА!K:L,2,0)), "-")</f>
        <v>1232.83</v>
      </c>
    </row>
    <row r="4088" spans="1:7" x14ac:dyDescent="0.3">
      <c r="A4088" s="80">
        <v>96558047</v>
      </c>
      <c r="B4088" s="53" t="str">
        <f>VLOOKUP(A4088,'DATA (2)'!A:G,2,0)</f>
        <v xml:space="preserve">Верт. насос CRN1S-25 A-FGJ-A-V-HQQV 3x  </v>
      </c>
      <c r="C4088" s="50" t="str">
        <f>VLOOKUP(A4088,'DATA (2)'!A:G,4,0)</f>
        <v>GI</v>
      </c>
      <c r="D4088" s="51"/>
      <c r="E4088" s="50"/>
      <c r="F4088" s="50">
        <f>VLOOKUP(A4088,'DATA (2)'!A:G,5,0)</f>
        <v>1232.83</v>
      </c>
      <c r="G4088" s="50">
        <f>IFERROR(F4088*(1-VLOOKUP(C4088,ГОЛОВНА!K:L,2,0)), "-")</f>
        <v>1232.83</v>
      </c>
    </row>
    <row r="4089" spans="1:7" x14ac:dyDescent="0.3">
      <c r="A4089" s="80">
        <v>96516061</v>
      </c>
      <c r="B4089" s="53" t="str">
        <f>VLOOKUP(A4089,'DATA (2)'!A:G,2,0)</f>
        <v xml:space="preserve">Верт. насос CRN1S-25 A-P-A-E-HQQE 3x23  </v>
      </c>
      <c r="C4089" s="50" t="str">
        <f>VLOOKUP(A4089,'DATA (2)'!A:G,4,0)</f>
        <v>GI</v>
      </c>
      <c r="D4089" s="51"/>
      <c r="E4089" s="50"/>
      <c r="F4089" s="50">
        <f>VLOOKUP(A4089,'DATA (2)'!A:G,5,0)</f>
        <v>1162.73</v>
      </c>
      <c r="G4089" s="50">
        <f>IFERROR(F4089*(1-VLOOKUP(C4089,ГОЛОВНА!K:L,2,0)), "-")</f>
        <v>1162.73</v>
      </c>
    </row>
    <row r="4090" spans="1:7" x14ac:dyDescent="0.3">
      <c r="A4090" s="80">
        <v>96558072</v>
      </c>
      <c r="B4090" s="53" t="str">
        <f>VLOOKUP(A4090,'DATA (2)'!A:G,2,0)</f>
        <v xml:space="preserve">Верт. насос CRN1S-25 A-P-A-E-HQQE 3x40  </v>
      </c>
      <c r="C4090" s="50" t="str">
        <f>VLOOKUP(A4090,'DATA (2)'!A:G,4,0)</f>
        <v>GI</v>
      </c>
      <c r="D4090" s="51"/>
      <c r="E4090" s="50"/>
      <c r="F4090" s="50">
        <f>VLOOKUP(A4090,'DATA (2)'!A:G,5,0)</f>
        <v>1162.73</v>
      </c>
      <c r="G4090" s="50">
        <f>IFERROR(F4090*(1-VLOOKUP(C4090,ГОЛОВНА!K:L,2,0)), "-")</f>
        <v>1162.73</v>
      </c>
    </row>
    <row r="4091" spans="1:7" x14ac:dyDescent="0.3">
      <c r="A4091" s="80">
        <v>96557987</v>
      </c>
      <c r="B4091" s="53" t="str">
        <f>VLOOKUP(A4091,'DATA (2)'!A:G,2,0)</f>
        <v xml:space="preserve">Верт. насос CRN1S-25 A-P-A-V-HQQV 1x22  </v>
      </c>
      <c r="C4091" s="50" t="str">
        <f>VLOOKUP(A4091,'DATA (2)'!A:G,4,0)</f>
        <v>GI</v>
      </c>
      <c r="D4091" s="51"/>
      <c r="E4091" s="50"/>
      <c r="F4091" s="50">
        <f>VLOOKUP(A4091,'DATA (2)'!A:G,5,0)</f>
        <v>1299.05</v>
      </c>
      <c r="G4091" s="50">
        <f>IFERROR(F4091*(1-VLOOKUP(C4091,ГОЛОВНА!K:L,2,0)), "-")</f>
        <v>1299.05</v>
      </c>
    </row>
    <row r="4092" spans="1:7" x14ac:dyDescent="0.3">
      <c r="A4092" s="80">
        <v>96516096</v>
      </c>
      <c r="B4092" s="53" t="str">
        <f>VLOOKUP(A4092,'DATA (2)'!A:G,2,0)</f>
        <v xml:space="preserve">Верт. насос CRN1S-25 A-P-A-V-HQQV 3x23  </v>
      </c>
      <c r="C4092" s="50" t="str">
        <f>VLOOKUP(A4092,'DATA (2)'!A:G,4,0)</f>
        <v>GI</v>
      </c>
      <c r="D4092" s="51"/>
      <c r="E4092" s="50"/>
      <c r="F4092" s="50">
        <f>VLOOKUP(A4092,'DATA (2)'!A:G,5,0)</f>
        <v>1180.73</v>
      </c>
      <c r="G4092" s="50">
        <f>IFERROR(F4092*(1-VLOOKUP(C4092,ГОЛОВНА!K:L,2,0)), "-")</f>
        <v>1180.73</v>
      </c>
    </row>
    <row r="4093" spans="1:7" x14ac:dyDescent="0.3">
      <c r="A4093" s="80">
        <v>96558129</v>
      </c>
      <c r="B4093" s="53" t="str">
        <f>VLOOKUP(A4093,'DATA (2)'!A:G,2,0)</f>
        <v xml:space="preserve">Верт. насос CRN1S-25 A-P-A-V-HQQV 3x40  </v>
      </c>
      <c r="C4093" s="50" t="str">
        <f>VLOOKUP(A4093,'DATA (2)'!A:G,4,0)</f>
        <v>GI</v>
      </c>
      <c r="D4093" s="51"/>
      <c r="E4093" s="50"/>
      <c r="F4093" s="50">
        <f>VLOOKUP(A4093,'DATA (2)'!A:G,5,0)</f>
        <v>1180.73</v>
      </c>
      <c r="G4093" s="50">
        <f>IFERROR(F4093*(1-VLOOKUP(C4093,ГОЛОВНА!K:L,2,0)), "-")</f>
        <v>1180.73</v>
      </c>
    </row>
    <row r="4094" spans="1:7" x14ac:dyDescent="0.3">
      <c r="A4094" s="80">
        <v>96558189</v>
      </c>
      <c r="B4094" s="53" t="str">
        <f>VLOOKUP(A4094,'DATA (2)'!A:G,2,0)</f>
        <v xml:space="preserve">Верт. насос CRN1S-27 A-CA-A-E-HQQE 1x2  </v>
      </c>
      <c r="C4094" s="50" t="str">
        <f>VLOOKUP(A4094,'DATA (2)'!A:G,4,0)</f>
        <v>GI</v>
      </c>
      <c r="D4094" s="51"/>
      <c r="E4094" s="50"/>
      <c r="F4094" s="50">
        <f>VLOOKUP(A4094,'DATA (2)'!A:G,5,0)</f>
        <v>1344.62</v>
      </c>
      <c r="G4094" s="50">
        <f>IFERROR(F4094*(1-VLOOKUP(C4094,ГОЛОВНА!K:L,2,0)), "-")</f>
        <v>1344.62</v>
      </c>
    </row>
    <row r="4095" spans="1:7" x14ac:dyDescent="0.3">
      <c r="A4095" s="80">
        <v>96531391</v>
      </c>
      <c r="B4095" s="53" t="str">
        <f>VLOOKUP(A4095,'DATA (2)'!A:G,2,0)</f>
        <v xml:space="preserve">Верт. насос CRN1S-27 A-CA-A-E-HQQE 3x2  </v>
      </c>
      <c r="C4095" s="50" t="str">
        <f>VLOOKUP(A4095,'DATA (2)'!A:G,4,0)</f>
        <v>GI</v>
      </c>
      <c r="D4095" s="51"/>
      <c r="E4095" s="50"/>
      <c r="F4095" s="50">
        <f>VLOOKUP(A4095,'DATA (2)'!A:G,5,0)</f>
        <v>1226.29</v>
      </c>
      <c r="G4095" s="50">
        <f>IFERROR(F4095*(1-VLOOKUP(C4095,ГОЛОВНА!K:L,2,0)), "-")</f>
        <v>1226.29</v>
      </c>
    </row>
    <row r="4096" spans="1:7" x14ac:dyDescent="0.3">
      <c r="A4096" s="80">
        <v>96558186</v>
      </c>
      <c r="B4096" s="53" t="str">
        <f>VLOOKUP(A4096,'DATA (2)'!A:G,2,0)</f>
        <v xml:space="preserve">Верт. насос CRN1S-27 A-CA-A-E-HQQE 3x4  </v>
      </c>
      <c r="C4096" s="50" t="str">
        <f>VLOOKUP(A4096,'DATA (2)'!A:G,4,0)</f>
        <v>GI</v>
      </c>
      <c r="D4096" s="51"/>
      <c r="E4096" s="50"/>
      <c r="F4096" s="50">
        <f>VLOOKUP(A4096,'DATA (2)'!A:G,5,0)</f>
        <v>1226.29</v>
      </c>
      <c r="G4096" s="50">
        <f>IFERROR(F4096*(1-VLOOKUP(C4096,ГОЛОВНА!K:L,2,0)), "-")</f>
        <v>1226.29</v>
      </c>
    </row>
    <row r="4097" spans="1:7" x14ac:dyDescent="0.3">
      <c r="A4097" s="80">
        <v>96558232</v>
      </c>
      <c r="B4097" s="53" t="str">
        <f>VLOOKUP(A4097,'DATA (2)'!A:G,2,0)</f>
        <v xml:space="preserve">Верт. насос CRN1S-27 A-CA-A-V-HQQV 1x2  </v>
      </c>
      <c r="C4097" s="50" t="str">
        <f>VLOOKUP(A4097,'DATA (2)'!A:G,4,0)</f>
        <v>GI</v>
      </c>
      <c r="D4097" s="51"/>
      <c r="E4097" s="50"/>
      <c r="F4097" s="50">
        <f>VLOOKUP(A4097,'DATA (2)'!A:G,5,0)</f>
        <v>1362.62</v>
      </c>
      <c r="G4097" s="50">
        <f>IFERROR(F4097*(1-VLOOKUP(C4097,ГОЛОВНА!K:L,2,0)), "-")</f>
        <v>1362.62</v>
      </c>
    </row>
    <row r="4098" spans="1:7" x14ac:dyDescent="0.3">
      <c r="A4098" s="80">
        <v>96531444</v>
      </c>
      <c r="B4098" s="53" t="str">
        <f>VLOOKUP(A4098,'DATA (2)'!A:G,2,0)</f>
        <v xml:space="preserve">Верт. насос CRN1S-27 A-CA-A-V-HQQV 3x2  </v>
      </c>
      <c r="C4098" s="50" t="str">
        <f>VLOOKUP(A4098,'DATA (2)'!A:G,4,0)</f>
        <v>GI</v>
      </c>
      <c r="D4098" s="51"/>
      <c r="E4098" s="50"/>
      <c r="F4098" s="50">
        <f>VLOOKUP(A4098,'DATA (2)'!A:G,5,0)</f>
        <v>1244.32</v>
      </c>
      <c r="G4098" s="50">
        <f>IFERROR(F4098*(1-VLOOKUP(C4098,ГОЛОВНА!K:L,2,0)), "-")</f>
        <v>1244.32</v>
      </c>
    </row>
    <row r="4099" spans="1:7" x14ac:dyDescent="0.3">
      <c r="A4099" s="80">
        <v>96558230</v>
      </c>
      <c r="B4099" s="53" t="str">
        <f>VLOOKUP(A4099,'DATA (2)'!A:G,2,0)</f>
        <v xml:space="preserve">Верт. насос CRN1S-27 A-CA-A-V-HQQV 3x4  </v>
      </c>
      <c r="C4099" s="50" t="str">
        <f>VLOOKUP(A4099,'DATA (2)'!A:G,4,0)</f>
        <v>GI</v>
      </c>
      <c r="D4099" s="51"/>
      <c r="E4099" s="50"/>
      <c r="F4099" s="50">
        <f>VLOOKUP(A4099,'DATA (2)'!A:G,5,0)</f>
        <v>1244.32</v>
      </c>
      <c r="G4099" s="50">
        <f>IFERROR(F4099*(1-VLOOKUP(C4099,ГОЛОВНА!K:L,2,0)), "-")</f>
        <v>1244.32</v>
      </c>
    </row>
    <row r="4100" spans="1:7" x14ac:dyDescent="0.3">
      <c r="A4100" s="80">
        <v>96558098</v>
      </c>
      <c r="B4100" s="53" t="str">
        <f>VLOOKUP(A4100,'DATA (2)'!A:G,2,0)</f>
        <v xml:space="preserve">Верт. насос CRN1S-27 A-FGJ-A-E-HQQE 1x  </v>
      </c>
      <c r="C4100" s="50" t="str">
        <f>VLOOKUP(A4100,'DATA (2)'!A:G,4,0)</f>
        <v>GI</v>
      </c>
      <c r="D4100" s="51"/>
      <c r="E4100" s="50"/>
      <c r="F4100" s="50">
        <f>VLOOKUP(A4100,'DATA (2)'!A:G,5,0)</f>
        <v>1396.72</v>
      </c>
      <c r="G4100" s="50">
        <f>IFERROR(F4100*(1-VLOOKUP(C4100,ГОЛОВНА!K:L,2,0)), "-")</f>
        <v>1396.72</v>
      </c>
    </row>
    <row r="4101" spans="1:7" x14ac:dyDescent="0.3">
      <c r="A4101" s="80">
        <v>96515923</v>
      </c>
      <c r="B4101" s="53" t="str">
        <f>VLOOKUP(A4101,'DATA (2)'!A:G,2,0)</f>
        <v xml:space="preserve">Верт. насос CRN1S-27 A-FGJ-A-E-HQQE 3x  </v>
      </c>
      <c r="C4101" s="50" t="str">
        <f>VLOOKUP(A4101,'DATA (2)'!A:G,4,0)</f>
        <v>GI</v>
      </c>
      <c r="D4101" s="51"/>
      <c r="E4101" s="50"/>
      <c r="F4101" s="50">
        <f>VLOOKUP(A4101,'DATA (2)'!A:G,5,0)</f>
        <v>1278.3900000000001</v>
      </c>
      <c r="G4101" s="50">
        <f>IFERROR(F4101*(1-VLOOKUP(C4101,ГОЛОВНА!K:L,2,0)), "-")</f>
        <v>1278.3900000000001</v>
      </c>
    </row>
    <row r="4102" spans="1:7" x14ac:dyDescent="0.3">
      <c r="A4102" s="80">
        <v>96558012</v>
      </c>
      <c r="B4102" s="53" t="str">
        <f>VLOOKUP(A4102,'DATA (2)'!A:G,2,0)</f>
        <v xml:space="preserve">Верт. насос CRN1S-27 A-FGJ-A-E-HQQE 3x  </v>
      </c>
      <c r="C4102" s="50" t="str">
        <f>VLOOKUP(A4102,'DATA (2)'!A:G,4,0)</f>
        <v>GI</v>
      </c>
      <c r="D4102" s="51"/>
      <c r="E4102" s="50"/>
      <c r="F4102" s="50">
        <f>VLOOKUP(A4102,'DATA (2)'!A:G,5,0)</f>
        <v>1278.3900000000001</v>
      </c>
      <c r="G4102" s="50">
        <f>IFERROR(F4102*(1-VLOOKUP(C4102,ГОЛОВНА!K:L,2,0)), "-")</f>
        <v>1278.3900000000001</v>
      </c>
    </row>
    <row r="4103" spans="1:7" x14ac:dyDescent="0.3">
      <c r="A4103" s="80">
        <v>96558125</v>
      </c>
      <c r="B4103" s="53" t="str">
        <f>VLOOKUP(A4103,'DATA (2)'!A:G,2,0)</f>
        <v xml:space="preserve">Верт. насос CRN1S-27 A-FGJ-A-V-HQQV 1x  </v>
      </c>
      <c r="C4103" s="50" t="str">
        <f>VLOOKUP(A4103,'DATA (2)'!A:G,4,0)</f>
        <v>GI</v>
      </c>
      <c r="D4103" s="51"/>
      <c r="E4103" s="50"/>
      <c r="F4103" s="50">
        <f>VLOOKUP(A4103,'DATA (2)'!A:G,5,0)</f>
        <v>1414.73</v>
      </c>
      <c r="G4103" s="50">
        <f>IFERROR(F4103*(1-VLOOKUP(C4103,ГОЛОВНА!K:L,2,0)), "-")</f>
        <v>1414.73</v>
      </c>
    </row>
    <row r="4104" spans="1:7" x14ac:dyDescent="0.3">
      <c r="A4104" s="80">
        <v>96515955</v>
      </c>
      <c r="B4104" s="53" t="str">
        <f>VLOOKUP(A4104,'DATA (2)'!A:G,2,0)</f>
        <v xml:space="preserve">Верт. насос CRN1S-27 A-FGJ-A-V-HQQV 3x  </v>
      </c>
      <c r="C4104" s="50" t="str">
        <f>VLOOKUP(A4104,'DATA (2)'!A:G,4,0)</f>
        <v>GI</v>
      </c>
      <c r="D4104" s="51"/>
      <c r="E4104" s="50"/>
      <c r="F4104" s="50">
        <f>VLOOKUP(A4104,'DATA (2)'!A:G,5,0)</f>
        <v>1296.4100000000001</v>
      </c>
      <c r="G4104" s="50">
        <f>IFERROR(F4104*(1-VLOOKUP(C4104,ГОЛОВНА!K:L,2,0)), "-")</f>
        <v>1296.4100000000001</v>
      </c>
    </row>
    <row r="4105" spans="1:7" x14ac:dyDescent="0.3">
      <c r="A4105" s="80">
        <v>96558048</v>
      </c>
      <c r="B4105" s="53" t="str">
        <f>VLOOKUP(A4105,'DATA (2)'!A:G,2,0)</f>
        <v xml:space="preserve">Верт. насос CRN1S-27 A-FGJ-A-V-HQQV 3x  </v>
      </c>
      <c r="C4105" s="50" t="str">
        <f>VLOOKUP(A4105,'DATA (2)'!A:G,4,0)</f>
        <v>GI</v>
      </c>
      <c r="D4105" s="51"/>
      <c r="E4105" s="50"/>
      <c r="F4105" s="50">
        <f>VLOOKUP(A4105,'DATA (2)'!A:G,5,0)</f>
        <v>1296.4100000000001</v>
      </c>
      <c r="G4105" s="50">
        <f>IFERROR(F4105*(1-VLOOKUP(C4105,ГОЛОВНА!K:L,2,0)), "-")</f>
        <v>1296.4100000000001</v>
      </c>
    </row>
    <row r="4106" spans="1:7" x14ac:dyDescent="0.3">
      <c r="A4106" s="80">
        <v>96516062</v>
      </c>
      <c r="B4106" s="53" t="str">
        <f>VLOOKUP(A4106,'DATA (2)'!A:G,2,0)</f>
        <v xml:space="preserve">Верт. насос CRN1S-27 A-P-A-E-HQQE 3x23  </v>
      </c>
      <c r="C4106" s="50" t="str">
        <f>VLOOKUP(A4106,'DATA (2)'!A:G,4,0)</f>
        <v>GI</v>
      </c>
      <c r="D4106" s="51"/>
      <c r="E4106" s="50"/>
      <c r="F4106" s="50">
        <f>VLOOKUP(A4106,'DATA (2)'!A:G,5,0)</f>
        <v>1226.29</v>
      </c>
      <c r="G4106" s="50">
        <f>IFERROR(F4106*(1-VLOOKUP(C4106,ГОЛОВНА!K:L,2,0)), "-")</f>
        <v>1226.29</v>
      </c>
    </row>
    <row r="4107" spans="1:7" x14ac:dyDescent="0.3">
      <c r="A4107" s="80">
        <v>96558074</v>
      </c>
      <c r="B4107" s="53" t="str">
        <f>VLOOKUP(A4107,'DATA (2)'!A:G,2,0)</f>
        <v xml:space="preserve">Верт. насос CRN1S-27 A-P-A-E-HQQE 3x40  </v>
      </c>
      <c r="C4107" s="50" t="str">
        <f>VLOOKUP(A4107,'DATA (2)'!A:G,4,0)</f>
        <v>GI</v>
      </c>
      <c r="D4107" s="51"/>
      <c r="E4107" s="50"/>
      <c r="F4107" s="50">
        <f>VLOOKUP(A4107,'DATA (2)'!A:G,5,0)</f>
        <v>1226.29</v>
      </c>
      <c r="G4107" s="50">
        <f>IFERROR(F4107*(1-VLOOKUP(C4107,ГОЛОВНА!K:L,2,0)), "-")</f>
        <v>1226.29</v>
      </c>
    </row>
    <row r="4108" spans="1:7" x14ac:dyDescent="0.3">
      <c r="A4108" s="80">
        <v>96558001</v>
      </c>
      <c r="B4108" s="53" t="str">
        <f>VLOOKUP(A4108,'DATA (2)'!A:G,2,0)</f>
        <v xml:space="preserve">Верт. насос CRN1S-27 A-P-A-V-HQQV 1x22  </v>
      </c>
      <c r="C4108" s="50" t="str">
        <f>VLOOKUP(A4108,'DATA (2)'!A:G,4,0)</f>
        <v>GI</v>
      </c>
      <c r="D4108" s="51"/>
      <c r="E4108" s="50"/>
      <c r="F4108" s="50">
        <f>VLOOKUP(A4108,'DATA (2)'!A:G,5,0)</f>
        <v>1362.62</v>
      </c>
      <c r="G4108" s="50">
        <f>IFERROR(F4108*(1-VLOOKUP(C4108,ГОЛОВНА!K:L,2,0)), "-")</f>
        <v>1362.62</v>
      </c>
    </row>
    <row r="4109" spans="1:7" x14ac:dyDescent="0.3">
      <c r="A4109" s="80">
        <v>96516097</v>
      </c>
      <c r="B4109" s="53" t="str">
        <f>VLOOKUP(A4109,'DATA (2)'!A:G,2,0)</f>
        <v xml:space="preserve">Верт. насос CRN1S-27 A-P-A-V-HQQV 3x23  </v>
      </c>
      <c r="C4109" s="50" t="str">
        <f>VLOOKUP(A4109,'DATA (2)'!A:G,4,0)</f>
        <v>GI</v>
      </c>
      <c r="D4109" s="51"/>
      <c r="E4109" s="50"/>
      <c r="F4109" s="50">
        <f>VLOOKUP(A4109,'DATA (2)'!A:G,5,0)</f>
        <v>1244.32</v>
      </c>
      <c r="G4109" s="50">
        <f>IFERROR(F4109*(1-VLOOKUP(C4109,ГОЛОВНА!K:L,2,0)), "-")</f>
        <v>1244.32</v>
      </c>
    </row>
    <row r="4110" spans="1:7" x14ac:dyDescent="0.3">
      <c r="A4110" s="80">
        <v>96558131</v>
      </c>
      <c r="B4110" s="53" t="str">
        <f>VLOOKUP(A4110,'DATA (2)'!A:G,2,0)</f>
        <v xml:space="preserve">Верт. насос CRN1S-27 A-P-A-V-HQQV 3x40  </v>
      </c>
      <c r="C4110" s="50" t="str">
        <f>VLOOKUP(A4110,'DATA (2)'!A:G,4,0)</f>
        <v>GI</v>
      </c>
      <c r="D4110" s="51"/>
      <c r="E4110" s="50"/>
      <c r="F4110" s="50">
        <f>VLOOKUP(A4110,'DATA (2)'!A:G,5,0)</f>
        <v>1244.32</v>
      </c>
      <c r="G4110" s="50">
        <f>IFERROR(F4110*(1-VLOOKUP(C4110,ГОЛОВНА!K:L,2,0)), "-")</f>
        <v>1244.32</v>
      </c>
    </row>
    <row r="4111" spans="1:7" x14ac:dyDescent="0.3">
      <c r="A4111" s="80">
        <v>96558157</v>
      </c>
      <c r="B4111" s="53" t="str">
        <f>VLOOKUP(A4111,'DATA (2)'!A:G,2,0)</f>
        <v xml:space="preserve">Верт. насос CRN1S-3 A-CA-A-E-HQQE 1x22  </v>
      </c>
      <c r="C4111" s="50" t="str">
        <f>VLOOKUP(A4111,'DATA (2)'!A:G,4,0)</f>
        <v>GI</v>
      </c>
      <c r="D4111" s="51"/>
      <c r="E4111" s="50"/>
      <c r="F4111" s="50">
        <f>VLOOKUP(A4111,'DATA (2)'!A:G,5,0)</f>
        <v>639.29</v>
      </c>
      <c r="G4111" s="50">
        <f>IFERROR(F4111*(1-VLOOKUP(C4111,ГОЛОВНА!K:L,2,0)), "-")</f>
        <v>639.29</v>
      </c>
    </row>
    <row r="4112" spans="1:7" x14ac:dyDescent="0.3">
      <c r="A4112" s="80">
        <v>96531361</v>
      </c>
      <c r="B4112" s="53" t="str">
        <f>VLOOKUP(A4112,'DATA (2)'!A:G,2,0)</f>
        <v xml:space="preserve">Верт.насос  CRN1S-3 A-CA-A-E-HQQE 3x23  </v>
      </c>
      <c r="C4112" s="50" t="str">
        <f>VLOOKUP(A4112,'DATA (2)'!A:G,4,0)</f>
        <v>GI</v>
      </c>
      <c r="D4112" s="51"/>
      <c r="E4112" s="50"/>
      <c r="F4112" s="50">
        <f>VLOOKUP(A4112,'DATA (2)'!A:G,5,0)</f>
        <v>611.20000000000005</v>
      </c>
      <c r="G4112" s="50">
        <f>IFERROR(F4112*(1-VLOOKUP(C4112,ГОЛОВНА!K:L,2,0)), "-")</f>
        <v>611.20000000000005</v>
      </c>
    </row>
    <row r="4113" spans="1:7" x14ac:dyDescent="0.3">
      <c r="A4113" s="80">
        <v>96558139</v>
      </c>
      <c r="B4113" s="53" t="str">
        <f>VLOOKUP(A4113,'DATA (2)'!A:G,2,0)</f>
        <v xml:space="preserve">Верт.насос  CRN1S-3 A-CA-A-E-HQQE 3x40  </v>
      </c>
      <c r="C4113" s="50" t="str">
        <f>VLOOKUP(A4113,'DATA (2)'!A:G,4,0)</f>
        <v>GI</v>
      </c>
      <c r="D4113" s="51"/>
      <c r="E4113" s="50"/>
      <c r="F4113" s="50">
        <f>VLOOKUP(A4113,'DATA (2)'!A:G,5,0)</f>
        <v>611.20000000000005</v>
      </c>
      <c r="G4113" s="50">
        <f>IFERROR(F4113*(1-VLOOKUP(C4113,ГОЛОВНА!K:L,2,0)), "-")</f>
        <v>611.20000000000005</v>
      </c>
    </row>
    <row r="4114" spans="1:7" x14ac:dyDescent="0.3">
      <c r="A4114" s="80">
        <v>96558197</v>
      </c>
      <c r="B4114" s="53" t="str">
        <f>VLOOKUP(A4114,'DATA (2)'!A:G,2,0)</f>
        <v xml:space="preserve">Верт. насос CRN1S-3 A-CA-A-V-HQQV 1x22  </v>
      </c>
      <c r="C4114" s="50" t="str">
        <f>VLOOKUP(A4114,'DATA (2)'!A:G,4,0)</f>
        <v>GI</v>
      </c>
      <c r="D4114" s="51"/>
      <c r="E4114" s="50"/>
      <c r="F4114" s="50">
        <f>VLOOKUP(A4114,'DATA (2)'!A:G,5,0)</f>
        <v>657.29</v>
      </c>
      <c r="G4114" s="50">
        <f>IFERROR(F4114*(1-VLOOKUP(C4114,ГОЛОВНА!K:L,2,0)), "-")</f>
        <v>657.29</v>
      </c>
    </row>
    <row r="4115" spans="1:7" x14ac:dyDescent="0.3">
      <c r="A4115" s="80">
        <v>96531405</v>
      </c>
      <c r="B4115" s="53" t="str">
        <f>VLOOKUP(A4115,'DATA (2)'!A:G,2,0)</f>
        <v xml:space="preserve">Верт.насос  CRN1S-3 A-CA-A-V-HQQV 3x23  </v>
      </c>
      <c r="C4115" s="50" t="str">
        <f>VLOOKUP(A4115,'DATA (2)'!A:G,4,0)</f>
        <v>GI</v>
      </c>
      <c r="D4115" s="51"/>
      <c r="E4115" s="50"/>
      <c r="F4115" s="50">
        <f>VLOOKUP(A4115,'DATA (2)'!A:G,5,0)</f>
        <v>629.21</v>
      </c>
      <c r="G4115" s="50">
        <f>IFERROR(F4115*(1-VLOOKUP(C4115,ГОЛОВНА!K:L,2,0)), "-")</f>
        <v>629.21</v>
      </c>
    </row>
    <row r="4116" spans="1:7" x14ac:dyDescent="0.3">
      <c r="A4116" s="80">
        <v>96558199</v>
      </c>
      <c r="B4116" s="53" t="str">
        <f>VLOOKUP(A4116,'DATA (2)'!A:G,2,0)</f>
        <v xml:space="preserve">Верт.насос  CRN1S-3 A-CA-A-V-HQQV 3x40  </v>
      </c>
      <c r="C4116" s="50" t="str">
        <f>VLOOKUP(A4116,'DATA (2)'!A:G,4,0)</f>
        <v>GI</v>
      </c>
      <c r="D4116" s="51"/>
      <c r="E4116" s="50"/>
      <c r="F4116" s="50">
        <f>VLOOKUP(A4116,'DATA (2)'!A:G,5,0)</f>
        <v>629.21</v>
      </c>
      <c r="G4116" s="50">
        <f>IFERROR(F4116*(1-VLOOKUP(C4116,ГОЛОВНА!K:L,2,0)), "-")</f>
        <v>629.21</v>
      </c>
    </row>
    <row r="4117" spans="1:7" x14ac:dyDescent="0.3">
      <c r="A4117" s="80">
        <v>96558042</v>
      </c>
      <c r="B4117" s="53" t="str">
        <f>VLOOKUP(A4117,'DATA (2)'!A:G,2,0)</f>
        <v xml:space="preserve">Верт. насос CRN1S-3 A-FGJ-A-E-HQQE 1x2  </v>
      </c>
      <c r="C4117" s="50" t="str">
        <f>VLOOKUP(A4117,'DATA (2)'!A:G,4,0)</f>
        <v>GI</v>
      </c>
      <c r="D4117" s="51"/>
      <c r="E4117" s="50"/>
      <c r="F4117" s="50">
        <f>VLOOKUP(A4117,'DATA (2)'!A:G,5,0)</f>
        <v>691.38</v>
      </c>
      <c r="G4117" s="50">
        <f>IFERROR(F4117*(1-VLOOKUP(C4117,ГОЛОВНА!K:L,2,0)), "-")</f>
        <v>691.38</v>
      </c>
    </row>
    <row r="4118" spans="1:7" x14ac:dyDescent="0.3">
      <c r="A4118" s="80">
        <v>96515899</v>
      </c>
      <c r="B4118" s="53" t="str">
        <f>VLOOKUP(A4118,'DATA (2)'!A:G,2,0)</f>
        <v xml:space="preserve">Верт.насос  CRN1S-3 A-FGJ-A-E-HQQE 3x2  </v>
      </c>
      <c r="C4118" s="50" t="str">
        <f>VLOOKUP(A4118,'DATA (2)'!A:G,4,0)</f>
        <v>GI</v>
      </c>
      <c r="D4118" s="51"/>
      <c r="E4118" s="50"/>
      <c r="F4118" s="50">
        <f>VLOOKUP(A4118,'DATA (2)'!A:G,5,0)</f>
        <v>663.3</v>
      </c>
      <c r="G4118" s="50">
        <f>IFERROR(F4118*(1-VLOOKUP(C4118,ГОЛОВНА!K:L,2,0)), "-")</f>
        <v>663.3</v>
      </c>
    </row>
    <row r="4119" spans="1:7" x14ac:dyDescent="0.3">
      <c r="A4119" s="80">
        <v>96542379</v>
      </c>
      <c r="B4119" s="53" t="str">
        <f>VLOOKUP(A4119,'DATA (2)'!A:G,2,0)</f>
        <v xml:space="preserve">Верт. насос CRN1S-3 A-FGJ-A-V-HQQV 1x2  </v>
      </c>
      <c r="C4119" s="50" t="str">
        <f>VLOOKUP(A4119,'DATA (2)'!A:G,4,0)</f>
        <v>GI</v>
      </c>
      <c r="D4119" s="51"/>
      <c r="E4119" s="50"/>
      <c r="F4119" s="50">
        <f>VLOOKUP(A4119,'DATA (2)'!A:G,5,0)</f>
        <v>709.4</v>
      </c>
      <c r="G4119" s="50">
        <f>IFERROR(F4119*(1-VLOOKUP(C4119,ГОЛОВНА!K:L,2,0)), "-")</f>
        <v>709.4</v>
      </c>
    </row>
    <row r="4120" spans="1:7" x14ac:dyDescent="0.3">
      <c r="A4120" s="80">
        <v>96515930</v>
      </c>
      <c r="B4120" s="53" t="str">
        <f>VLOOKUP(A4120,'DATA (2)'!A:G,2,0)</f>
        <v xml:space="preserve">Верт.насос  CRN1S-3 A-FGJ-A-V-HQQV 3x2  </v>
      </c>
      <c r="C4120" s="50" t="str">
        <f>VLOOKUP(A4120,'DATA (2)'!A:G,4,0)</f>
        <v>GI</v>
      </c>
      <c r="D4120" s="51"/>
      <c r="E4120" s="50"/>
      <c r="F4120" s="50">
        <f>VLOOKUP(A4120,'DATA (2)'!A:G,5,0)</f>
        <v>681.31</v>
      </c>
      <c r="G4120" s="50">
        <f>IFERROR(F4120*(1-VLOOKUP(C4120,ГОЛОВНА!K:L,2,0)), "-")</f>
        <v>681.31</v>
      </c>
    </row>
    <row r="4121" spans="1:7" x14ac:dyDescent="0.3">
      <c r="A4121" s="80">
        <v>96558028</v>
      </c>
      <c r="B4121" s="53" t="str">
        <f>VLOOKUP(A4121,'DATA (2)'!A:G,2,0)</f>
        <v xml:space="preserve">Верт.насос  CRN1S-3 A-FGJ-A-V-HQQV 3x4  </v>
      </c>
      <c r="C4121" s="50" t="str">
        <f>VLOOKUP(A4121,'DATA (2)'!A:G,4,0)</f>
        <v>GI</v>
      </c>
      <c r="D4121" s="51"/>
      <c r="E4121" s="50"/>
      <c r="F4121" s="50">
        <f>VLOOKUP(A4121,'DATA (2)'!A:G,5,0)</f>
        <v>681.31</v>
      </c>
      <c r="G4121" s="50">
        <f>IFERROR(F4121*(1-VLOOKUP(C4121,ГОЛОВНА!K:L,2,0)), "-")</f>
        <v>681.31</v>
      </c>
    </row>
    <row r="4122" spans="1:7" x14ac:dyDescent="0.3">
      <c r="A4122" s="80">
        <v>96516036</v>
      </c>
      <c r="B4122" s="53" t="str">
        <f>VLOOKUP(A4122,'DATA (2)'!A:G,2,0)</f>
        <v xml:space="preserve">Верт.насос  CRN1S-3 A-P-A-E-HQQE 3x230  </v>
      </c>
      <c r="C4122" s="50" t="str">
        <f>VLOOKUP(A4122,'DATA (2)'!A:G,4,0)</f>
        <v>GI</v>
      </c>
      <c r="D4122" s="51"/>
      <c r="E4122" s="50"/>
      <c r="F4122" s="50">
        <f>VLOOKUP(A4122,'DATA (2)'!A:G,5,0)</f>
        <v>611.20000000000005</v>
      </c>
      <c r="G4122" s="50">
        <f>IFERROR(F4122*(1-VLOOKUP(C4122,ГОЛОВНА!K:L,2,0)), "-")</f>
        <v>611.20000000000005</v>
      </c>
    </row>
    <row r="4123" spans="1:7" x14ac:dyDescent="0.3">
      <c r="A4123" s="80">
        <v>96558053</v>
      </c>
      <c r="B4123" s="53" t="str">
        <f>VLOOKUP(A4123,'DATA (2)'!A:G,2,0)</f>
        <v xml:space="preserve">Верт.насос  CRN1S-3 A-P-A-E-HQQE 3x400  </v>
      </c>
      <c r="C4123" s="50" t="str">
        <f>VLOOKUP(A4123,'DATA (2)'!A:G,4,0)</f>
        <v>GI</v>
      </c>
      <c r="D4123" s="51"/>
      <c r="E4123" s="50"/>
      <c r="F4123" s="50">
        <f>VLOOKUP(A4123,'DATA (2)'!A:G,5,0)</f>
        <v>611.20000000000005</v>
      </c>
      <c r="G4123" s="50">
        <f>IFERROR(F4123*(1-VLOOKUP(C4123,ГОЛОВНА!K:L,2,0)), "-")</f>
        <v>611.20000000000005</v>
      </c>
    </row>
    <row r="4124" spans="1:7" x14ac:dyDescent="0.3">
      <c r="A4124" s="80">
        <v>96557971</v>
      </c>
      <c r="B4124" s="53" t="str">
        <f>VLOOKUP(A4124,'DATA (2)'!A:G,2,0)</f>
        <v xml:space="preserve">Верт. насос CRN1S-3 A-P-A-V-HQQV 1x220  </v>
      </c>
      <c r="C4124" s="50" t="str">
        <f>VLOOKUP(A4124,'DATA (2)'!A:G,4,0)</f>
        <v>GI</v>
      </c>
      <c r="D4124" s="51"/>
      <c r="E4124" s="50"/>
      <c r="F4124" s="50">
        <f>VLOOKUP(A4124,'DATA (2)'!A:G,5,0)</f>
        <v>657.29</v>
      </c>
      <c r="G4124" s="50">
        <f>IFERROR(F4124*(1-VLOOKUP(C4124,ГОЛОВНА!K:L,2,0)), "-")</f>
        <v>657.29</v>
      </c>
    </row>
    <row r="4125" spans="1:7" x14ac:dyDescent="0.3">
      <c r="A4125" s="80">
        <v>96516070</v>
      </c>
      <c r="B4125" s="53" t="str">
        <f>VLOOKUP(A4125,'DATA (2)'!A:G,2,0)</f>
        <v xml:space="preserve">Верт.насос  CRN1S-3 A-P-A-V-HQQV 3x230  </v>
      </c>
      <c r="C4125" s="50" t="str">
        <f>VLOOKUP(A4125,'DATA (2)'!A:G,4,0)</f>
        <v>GI</v>
      </c>
      <c r="D4125" s="51"/>
      <c r="E4125" s="50"/>
      <c r="F4125" s="50">
        <f>VLOOKUP(A4125,'DATA (2)'!A:G,5,0)</f>
        <v>629.21</v>
      </c>
      <c r="G4125" s="50">
        <f>IFERROR(F4125*(1-VLOOKUP(C4125,ГОЛОВНА!K:L,2,0)), "-")</f>
        <v>629.21</v>
      </c>
    </row>
    <row r="4126" spans="1:7" x14ac:dyDescent="0.3">
      <c r="A4126" s="80">
        <v>96558097</v>
      </c>
      <c r="B4126" s="53" t="str">
        <f>VLOOKUP(A4126,'DATA (2)'!A:G,2,0)</f>
        <v xml:space="preserve">Верт.насос  CRN1S-3 A-P-A-V-HQQV 3x400  </v>
      </c>
      <c r="C4126" s="50" t="str">
        <f>VLOOKUP(A4126,'DATA (2)'!A:G,4,0)</f>
        <v>GI</v>
      </c>
      <c r="D4126" s="51"/>
      <c r="E4126" s="50"/>
      <c r="F4126" s="50">
        <f>VLOOKUP(A4126,'DATA (2)'!A:G,5,0)</f>
        <v>629.21</v>
      </c>
      <c r="G4126" s="50">
        <f>IFERROR(F4126*(1-VLOOKUP(C4126,ГОЛОВНА!K:L,2,0)), "-")</f>
        <v>629.21</v>
      </c>
    </row>
    <row r="4127" spans="1:7" x14ac:dyDescent="0.3">
      <c r="A4127" s="80">
        <v>96558191</v>
      </c>
      <c r="B4127" s="53" t="str">
        <f>VLOOKUP(A4127,'DATA (2)'!A:G,2,0)</f>
        <v xml:space="preserve">Верт. насос CRN1S-30 A-CA-A-E-HQQE 1x2  </v>
      </c>
      <c r="C4127" s="50" t="str">
        <f>VLOOKUP(A4127,'DATA (2)'!A:G,4,0)</f>
        <v>GI</v>
      </c>
      <c r="D4127" s="51"/>
      <c r="E4127" s="50"/>
      <c r="F4127" s="50">
        <f>VLOOKUP(A4127,'DATA (2)'!A:G,5,0)</f>
        <v>1449.86</v>
      </c>
      <c r="G4127" s="50">
        <f>IFERROR(F4127*(1-VLOOKUP(C4127,ГОЛОВНА!K:L,2,0)), "-")</f>
        <v>1449.86</v>
      </c>
    </row>
    <row r="4128" spans="1:7" x14ac:dyDescent="0.3">
      <c r="A4128" s="80">
        <v>96531394</v>
      </c>
      <c r="B4128" s="53" t="str">
        <f>VLOOKUP(A4128,'DATA (2)'!A:G,2,0)</f>
        <v xml:space="preserve">Верт. насос CRN1S-30 A-CA-A-E-HQQE 3x2  </v>
      </c>
      <c r="C4128" s="50" t="str">
        <f>VLOOKUP(A4128,'DATA (2)'!A:G,4,0)</f>
        <v>GI</v>
      </c>
      <c r="D4128" s="51"/>
      <c r="E4128" s="50"/>
      <c r="F4128" s="50">
        <f>VLOOKUP(A4128,'DATA (2)'!A:G,5,0)</f>
        <v>1331.55</v>
      </c>
      <c r="G4128" s="50">
        <f>IFERROR(F4128*(1-VLOOKUP(C4128,ГОЛОВНА!K:L,2,0)), "-")</f>
        <v>1331.55</v>
      </c>
    </row>
    <row r="4129" spans="1:7" x14ac:dyDescent="0.3">
      <c r="A4129" s="80">
        <v>96558188</v>
      </c>
      <c r="B4129" s="53" t="str">
        <f>VLOOKUP(A4129,'DATA (2)'!A:G,2,0)</f>
        <v xml:space="preserve">Верт. насос CRN1S-30 A-CA-A-E-HQQE 3x4  </v>
      </c>
      <c r="C4129" s="50" t="str">
        <f>VLOOKUP(A4129,'DATA (2)'!A:G,4,0)</f>
        <v>GI</v>
      </c>
      <c r="D4129" s="51"/>
      <c r="E4129" s="50"/>
      <c r="F4129" s="50">
        <f>VLOOKUP(A4129,'DATA (2)'!A:G,5,0)</f>
        <v>1331.55</v>
      </c>
      <c r="G4129" s="50">
        <f>IFERROR(F4129*(1-VLOOKUP(C4129,ГОЛОВНА!K:L,2,0)), "-")</f>
        <v>1331.55</v>
      </c>
    </row>
    <row r="4130" spans="1:7" x14ac:dyDescent="0.3">
      <c r="A4130" s="80">
        <v>96558234</v>
      </c>
      <c r="B4130" s="53" t="str">
        <f>VLOOKUP(A4130,'DATA (2)'!A:G,2,0)</f>
        <v xml:space="preserve">Верт. насос CRN1S-30 A-CA-A-V-HQQV 1x2  </v>
      </c>
      <c r="C4130" s="50" t="str">
        <f>VLOOKUP(A4130,'DATA (2)'!A:G,4,0)</f>
        <v>GI</v>
      </c>
      <c r="D4130" s="51"/>
      <c r="E4130" s="50"/>
      <c r="F4130" s="50">
        <f>VLOOKUP(A4130,'DATA (2)'!A:G,5,0)</f>
        <v>1467.88</v>
      </c>
      <c r="G4130" s="50">
        <f>IFERROR(F4130*(1-VLOOKUP(C4130,ГОЛОВНА!K:L,2,0)), "-")</f>
        <v>1467.88</v>
      </c>
    </row>
    <row r="4131" spans="1:7" x14ac:dyDescent="0.3">
      <c r="A4131" s="80">
        <v>96531446</v>
      </c>
      <c r="B4131" s="53" t="str">
        <f>VLOOKUP(A4131,'DATA (2)'!A:G,2,0)</f>
        <v xml:space="preserve">Верт. насос CRN1S-30 A-CA-A-V-HQQV 3x2  </v>
      </c>
      <c r="C4131" s="50" t="str">
        <f>VLOOKUP(A4131,'DATA (2)'!A:G,4,0)</f>
        <v>GI</v>
      </c>
      <c r="D4131" s="51"/>
      <c r="E4131" s="50"/>
      <c r="F4131" s="50">
        <f>VLOOKUP(A4131,'DATA (2)'!A:G,5,0)</f>
        <v>1349.56</v>
      </c>
      <c r="G4131" s="50">
        <f>IFERROR(F4131*(1-VLOOKUP(C4131,ГОЛОВНА!K:L,2,0)), "-")</f>
        <v>1349.56</v>
      </c>
    </row>
    <row r="4132" spans="1:7" x14ac:dyDescent="0.3">
      <c r="A4132" s="80">
        <v>96515925</v>
      </c>
      <c r="B4132" s="53" t="str">
        <f>VLOOKUP(A4132,'DATA (2)'!A:G,2,0)</f>
        <v xml:space="preserve">Верт. насос CRN1S-30 A-FGJ-A-E-HQQE 3x  </v>
      </c>
      <c r="C4132" s="50" t="str">
        <f>VLOOKUP(A4132,'DATA (2)'!A:G,4,0)</f>
        <v>GI</v>
      </c>
      <c r="D4132" s="51"/>
      <c r="E4132" s="50"/>
      <c r="F4132" s="50">
        <f>VLOOKUP(A4132,'DATA (2)'!A:G,5,0)</f>
        <v>1383.64</v>
      </c>
      <c r="G4132" s="50">
        <f>IFERROR(F4132*(1-VLOOKUP(C4132,ГОЛОВНА!K:L,2,0)), "-")</f>
        <v>1383.64</v>
      </c>
    </row>
    <row r="4133" spans="1:7" x14ac:dyDescent="0.3">
      <c r="A4133" s="80">
        <v>96558013</v>
      </c>
      <c r="B4133" s="53" t="str">
        <f>VLOOKUP(A4133,'DATA (2)'!A:G,2,0)</f>
        <v xml:space="preserve">Верт. насос CRN1S-30 A-FGJ-A-E-HQQE 3x  </v>
      </c>
      <c r="C4133" s="50" t="str">
        <f>VLOOKUP(A4133,'DATA (2)'!A:G,4,0)</f>
        <v>GI</v>
      </c>
      <c r="D4133" s="51"/>
      <c r="E4133" s="50"/>
      <c r="F4133" s="50">
        <f>VLOOKUP(A4133,'DATA (2)'!A:G,5,0)</f>
        <v>1383.64</v>
      </c>
      <c r="G4133" s="50">
        <f>IFERROR(F4133*(1-VLOOKUP(C4133,ГОЛОВНА!K:L,2,0)), "-")</f>
        <v>1383.64</v>
      </c>
    </row>
    <row r="4134" spans="1:7" x14ac:dyDescent="0.3">
      <c r="A4134" s="80">
        <v>96558127</v>
      </c>
      <c r="B4134" s="53" t="str">
        <f>VLOOKUP(A4134,'DATA (2)'!A:G,2,0)</f>
        <v xml:space="preserve">Верт. насос CRN1S-30 A-FGJ-A-V-HQQV 1x  </v>
      </c>
      <c r="C4134" s="50" t="str">
        <f>VLOOKUP(A4134,'DATA (2)'!A:G,4,0)</f>
        <v>GI</v>
      </c>
      <c r="D4134" s="51"/>
      <c r="E4134" s="50"/>
      <c r="F4134" s="50">
        <f>VLOOKUP(A4134,'DATA (2)'!A:G,5,0)</f>
        <v>1519.98</v>
      </c>
      <c r="G4134" s="50">
        <f>IFERROR(F4134*(1-VLOOKUP(C4134,ГОЛОВНА!K:L,2,0)), "-")</f>
        <v>1519.98</v>
      </c>
    </row>
    <row r="4135" spans="1:7" x14ac:dyDescent="0.3">
      <c r="A4135" s="80">
        <v>96515956</v>
      </c>
      <c r="B4135" s="53" t="str">
        <f>VLOOKUP(A4135,'DATA (2)'!A:G,2,0)</f>
        <v xml:space="preserve">Верт. насос CRN1S-30 A-FGJ-A-V-HQQV 3x  </v>
      </c>
      <c r="C4135" s="50" t="str">
        <f>VLOOKUP(A4135,'DATA (2)'!A:G,4,0)</f>
        <v>GI</v>
      </c>
      <c r="D4135" s="51"/>
      <c r="E4135" s="50"/>
      <c r="F4135" s="50">
        <f>VLOOKUP(A4135,'DATA (2)'!A:G,5,0)</f>
        <v>1401.66</v>
      </c>
      <c r="G4135" s="50">
        <f>IFERROR(F4135*(1-VLOOKUP(C4135,ГОЛОВНА!K:L,2,0)), "-")</f>
        <v>1401.66</v>
      </c>
    </row>
    <row r="4136" spans="1:7" x14ac:dyDescent="0.3">
      <c r="A4136" s="80">
        <v>96516064</v>
      </c>
      <c r="B4136" s="53" t="str">
        <f>VLOOKUP(A4136,'DATA (2)'!A:G,2,0)</f>
        <v xml:space="preserve">Верт. насос CRN1S-30 A-P-A-E-HQQE 3x23  </v>
      </c>
      <c r="C4136" s="50" t="str">
        <f>VLOOKUP(A4136,'DATA (2)'!A:G,4,0)</f>
        <v>GI</v>
      </c>
      <c r="D4136" s="51"/>
      <c r="E4136" s="50"/>
      <c r="F4136" s="50">
        <f>VLOOKUP(A4136,'DATA (2)'!A:G,5,0)</f>
        <v>1331.55</v>
      </c>
      <c r="G4136" s="50">
        <f>IFERROR(F4136*(1-VLOOKUP(C4136,ГОЛОВНА!K:L,2,0)), "-")</f>
        <v>1331.55</v>
      </c>
    </row>
    <row r="4137" spans="1:7" x14ac:dyDescent="0.3">
      <c r="A4137" s="80">
        <v>96516099</v>
      </c>
      <c r="B4137" s="53" t="str">
        <f>VLOOKUP(A4137,'DATA (2)'!A:G,2,0)</f>
        <v xml:space="preserve">Верт. насос CRN1S-30 A-P-A-V-HQQV 3x23  </v>
      </c>
      <c r="C4137" s="50" t="str">
        <f>VLOOKUP(A4137,'DATA (2)'!A:G,4,0)</f>
        <v>GI</v>
      </c>
      <c r="D4137" s="51"/>
      <c r="E4137" s="50"/>
      <c r="F4137" s="50">
        <f>VLOOKUP(A4137,'DATA (2)'!A:G,5,0)</f>
        <v>1349.56</v>
      </c>
      <c r="G4137" s="50">
        <f>IFERROR(F4137*(1-VLOOKUP(C4137,ГОЛОВНА!K:L,2,0)), "-")</f>
        <v>1349.56</v>
      </c>
    </row>
    <row r="4138" spans="1:7" x14ac:dyDescent="0.3">
      <c r="A4138" s="80">
        <v>96531397</v>
      </c>
      <c r="B4138" s="53" t="str">
        <f>VLOOKUP(A4138,'DATA (2)'!A:G,2,0)</f>
        <v xml:space="preserve">Верт. насос CRN1S-33 A-CA-A-E-HQQE 3x2  </v>
      </c>
      <c r="C4138" s="50" t="str">
        <f>VLOOKUP(A4138,'DATA (2)'!A:G,4,0)</f>
        <v>GI</v>
      </c>
      <c r="D4138" s="51"/>
      <c r="E4138" s="50"/>
      <c r="F4138" s="50">
        <f>VLOOKUP(A4138,'DATA (2)'!A:G,5,0)</f>
        <v>1414.9</v>
      </c>
      <c r="G4138" s="50">
        <f>IFERROR(F4138*(1-VLOOKUP(C4138,ГОЛОВНА!K:L,2,0)), "-")</f>
        <v>1414.9</v>
      </c>
    </row>
    <row r="4139" spans="1:7" x14ac:dyDescent="0.3">
      <c r="A4139" s="80">
        <v>96531447</v>
      </c>
      <c r="B4139" s="53" t="str">
        <f>VLOOKUP(A4139,'DATA (2)'!A:G,2,0)</f>
        <v xml:space="preserve">Верт. насос CRN1S-33 A-CA-A-V-HQQV 3x2  </v>
      </c>
      <c r="C4139" s="50" t="str">
        <f>VLOOKUP(A4139,'DATA (2)'!A:G,4,0)</f>
        <v>GI</v>
      </c>
      <c r="D4139" s="51"/>
      <c r="E4139" s="50"/>
      <c r="F4139" s="50">
        <f>VLOOKUP(A4139,'DATA (2)'!A:G,5,0)</f>
        <v>1432.91</v>
      </c>
      <c r="G4139" s="50">
        <f>IFERROR(F4139*(1-VLOOKUP(C4139,ГОЛОВНА!K:L,2,0)), "-")</f>
        <v>1432.91</v>
      </c>
    </row>
    <row r="4140" spans="1:7" x14ac:dyDescent="0.3">
      <c r="A4140" s="80">
        <v>96515926</v>
      </c>
      <c r="B4140" s="53" t="str">
        <f>VLOOKUP(A4140,'DATA (2)'!A:G,2,0)</f>
        <v xml:space="preserve">Верт. насос CRN1S-33 A-FGJ-A-E-HQQE 3x  </v>
      </c>
      <c r="C4140" s="50" t="str">
        <f>VLOOKUP(A4140,'DATA (2)'!A:G,4,0)</f>
        <v>GI</v>
      </c>
      <c r="D4140" s="51"/>
      <c r="E4140" s="50"/>
      <c r="F4140" s="50">
        <f>VLOOKUP(A4140,'DATA (2)'!A:G,5,0)</f>
        <v>1467</v>
      </c>
      <c r="G4140" s="50">
        <f>IFERROR(F4140*(1-VLOOKUP(C4140,ГОЛОВНА!K:L,2,0)), "-")</f>
        <v>1467</v>
      </c>
    </row>
    <row r="4141" spans="1:7" x14ac:dyDescent="0.3">
      <c r="A4141" s="80">
        <v>96558130</v>
      </c>
      <c r="B4141" s="53" t="str">
        <f>VLOOKUP(A4141,'DATA (2)'!A:G,2,0)</f>
        <v xml:space="preserve">Верт. насос CRN1S-33 A-FGJ-A-V-HQQV 1x  </v>
      </c>
      <c r="C4141" s="50" t="str">
        <f>VLOOKUP(A4141,'DATA (2)'!A:G,4,0)</f>
        <v>GI</v>
      </c>
      <c r="D4141" s="51"/>
      <c r="E4141" s="50"/>
      <c r="F4141" s="50">
        <f>VLOOKUP(A4141,'DATA (2)'!A:G,5,0)</f>
        <v>1603.33</v>
      </c>
      <c r="G4141" s="50">
        <f>IFERROR(F4141*(1-VLOOKUP(C4141,ГОЛОВНА!K:L,2,0)), "-")</f>
        <v>1603.33</v>
      </c>
    </row>
    <row r="4142" spans="1:7" x14ac:dyDescent="0.3">
      <c r="A4142" s="80">
        <v>96515958</v>
      </c>
      <c r="B4142" s="53" t="str">
        <f>VLOOKUP(A4142,'DATA (2)'!A:G,2,0)</f>
        <v xml:space="preserve">Верт. насос CRN1S-33 A-FGJ-A-V-HQQV 3x  </v>
      </c>
      <c r="C4142" s="50" t="str">
        <f>VLOOKUP(A4142,'DATA (2)'!A:G,4,0)</f>
        <v>GI</v>
      </c>
      <c r="D4142" s="51"/>
      <c r="E4142" s="50"/>
      <c r="F4142" s="50">
        <f>VLOOKUP(A4142,'DATA (2)'!A:G,5,0)</f>
        <v>1485</v>
      </c>
      <c r="G4142" s="50">
        <f>IFERROR(F4142*(1-VLOOKUP(C4142,ГОЛОВНА!K:L,2,0)), "-")</f>
        <v>1485</v>
      </c>
    </row>
    <row r="4143" spans="1:7" x14ac:dyDescent="0.3">
      <c r="A4143" s="80">
        <v>96516066</v>
      </c>
      <c r="B4143" s="53" t="str">
        <f>VLOOKUP(A4143,'DATA (2)'!A:G,2,0)</f>
        <v xml:space="preserve">Верт. насос CRN1S-33 A-P-A-E-HQQE 3x23  </v>
      </c>
      <c r="C4143" s="50" t="str">
        <f>VLOOKUP(A4143,'DATA (2)'!A:G,4,0)</f>
        <v>GI</v>
      </c>
      <c r="D4143" s="51"/>
      <c r="E4143" s="50"/>
      <c r="F4143" s="50">
        <f>VLOOKUP(A4143,'DATA (2)'!A:G,5,0)</f>
        <v>1414.9</v>
      </c>
      <c r="G4143" s="50">
        <f>IFERROR(F4143*(1-VLOOKUP(C4143,ГОЛОВНА!K:L,2,0)), "-")</f>
        <v>1414.9</v>
      </c>
    </row>
    <row r="4144" spans="1:7" x14ac:dyDescent="0.3">
      <c r="A4144" s="80">
        <v>96558078</v>
      </c>
      <c r="B4144" s="53" t="str">
        <f>VLOOKUP(A4144,'DATA (2)'!A:G,2,0)</f>
        <v xml:space="preserve">Верт. насос CRN1S-33 A-P-A-E-HQQE 3x40  </v>
      </c>
      <c r="C4144" s="50" t="str">
        <f>VLOOKUP(A4144,'DATA (2)'!A:G,4,0)</f>
        <v>GI</v>
      </c>
      <c r="D4144" s="51"/>
      <c r="E4144" s="50"/>
      <c r="F4144" s="50">
        <f>VLOOKUP(A4144,'DATA (2)'!A:G,5,0)</f>
        <v>1414.9</v>
      </c>
      <c r="G4144" s="50">
        <f>IFERROR(F4144*(1-VLOOKUP(C4144,ГОЛОВНА!K:L,2,0)), "-")</f>
        <v>1414.9</v>
      </c>
    </row>
    <row r="4145" spans="1:7" x14ac:dyDescent="0.3">
      <c r="A4145" s="80">
        <v>96516101</v>
      </c>
      <c r="B4145" s="53" t="str">
        <f>VLOOKUP(A4145,'DATA (2)'!A:G,2,0)</f>
        <v xml:space="preserve">Верт. насос CRN1S-33 A-P-A-V-HQQV 3x23  </v>
      </c>
      <c r="C4145" s="50" t="str">
        <f>VLOOKUP(A4145,'DATA (2)'!A:G,4,0)</f>
        <v>GI</v>
      </c>
      <c r="D4145" s="51"/>
      <c r="E4145" s="50"/>
      <c r="F4145" s="50">
        <f>VLOOKUP(A4145,'DATA (2)'!A:G,5,0)</f>
        <v>1432.91</v>
      </c>
      <c r="G4145" s="50">
        <f>IFERROR(F4145*(1-VLOOKUP(C4145,ГОЛОВНА!K:L,2,0)), "-")</f>
        <v>1432.91</v>
      </c>
    </row>
    <row r="4146" spans="1:7" x14ac:dyDescent="0.3">
      <c r="A4146" s="80">
        <v>96531398</v>
      </c>
      <c r="B4146" s="53" t="str">
        <f>VLOOKUP(A4146,'DATA (2)'!A:G,2,0)</f>
        <v xml:space="preserve">Верт. насос CRN1S-36 A-CA-A-E-HQQE 3x2  </v>
      </c>
      <c r="C4146" s="50" t="str">
        <f>VLOOKUP(A4146,'DATA (2)'!A:G,4,0)</f>
        <v>GI</v>
      </c>
      <c r="D4146" s="51"/>
      <c r="E4146" s="50"/>
      <c r="F4146" s="50">
        <f>VLOOKUP(A4146,'DATA (2)'!A:G,5,0)</f>
        <v>1496.14</v>
      </c>
      <c r="G4146" s="50">
        <f>IFERROR(F4146*(1-VLOOKUP(C4146,ГОЛОВНА!K:L,2,0)), "-")</f>
        <v>1496.14</v>
      </c>
    </row>
    <row r="4147" spans="1:7" x14ac:dyDescent="0.3">
      <c r="A4147" s="80">
        <v>96531448</v>
      </c>
      <c r="B4147" s="53" t="str">
        <f>VLOOKUP(A4147,'DATA (2)'!A:G,2,0)</f>
        <v xml:space="preserve">Верт. насос CRN1S-36 A-CA-A-V-HQQV 3x2  </v>
      </c>
      <c r="C4147" s="50" t="str">
        <f>VLOOKUP(A4147,'DATA (2)'!A:G,4,0)</f>
        <v>GI</v>
      </c>
      <c r="D4147" s="51"/>
      <c r="E4147" s="50"/>
      <c r="F4147" s="50">
        <f>VLOOKUP(A4147,'DATA (2)'!A:G,5,0)</f>
        <v>1514.14</v>
      </c>
      <c r="G4147" s="50">
        <f>IFERROR(F4147*(1-VLOOKUP(C4147,ГОЛОВНА!K:L,2,0)), "-")</f>
        <v>1514.14</v>
      </c>
    </row>
    <row r="4148" spans="1:7" x14ac:dyDescent="0.3">
      <c r="A4148" s="80">
        <v>96558104</v>
      </c>
      <c r="B4148" s="53" t="str">
        <f>VLOOKUP(A4148,'DATA (2)'!A:G,2,0)</f>
        <v xml:space="preserve">Верт. насос CRN1S-36 A-FGJ-A-E-HQQE 1x  </v>
      </c>
      <c r="C4148" s="50" t="str">
        <f>VLOOKUP(A4148,'DATA (2)'!A:G,4,0)</f>
        <v>GI</v>
      </c>
      <c r="D4148" s="51"/>
      <c r="E4148" s="50"/>
      <c r="F4148" s="50">
        <f>VLOOKUP(A4148,'DATA (2)'!A:G,5,0)</f>
        <v>1666.56</v>
      </c>
      <c r="G4148" s="50">
        <f>IFERROR(F4148*(1-VLOOKUP(C4148,ГОЛОВНА!K:L,2,0)), "-")</f>
        <v>1666.56</v>
      </c>
    </row>
    <row r="4149" spans="1:7" x14ac:dyDescent="0.3">
      <c r="A4149" s="80">
        <v>96515928</v>
      </c>
      <c r="B4149" s="53" t="str">
        <f>VLOOKUP(A4149,'DATA (2)'!A:G,2,0)</f>
        <v xml:space="preserve">Верт.насос  CRN1S-36 A-FGJ-A-E-HQQE 3x  </v>
      </c>
      <c r="C4149" s="50" t="str">
        <f>VLOOKUP(A4149,'DATA (2)'!A:G,4,0)</f>
        <v>GI</v>
      </c>
      <c r="D4149" s="51"/>
      <c r="E4149" s="50"/>
      <c r="F4149" s="50">
        <f>VLOOKUP(A4149,'DATA (2)'!A:G,5,0)</f>
        <v>1548.23</v>
      </c>
      <c r="G4149" s="50">
        <f>IFERROR(F4149*(1-VLOOKUP(C4149,ГОЛОВНА!K:L,2,0)), "-")</f>
        <v>1548.23</v>
      </c>
    </row>
    <row r="4150" spans="1:7" x14ac:dyDescent="0.3">
      <c r="A4150" s="80">
        <v>96558016</v>
      </c>
      <c r="B4150" s="53" t="str">
        <f>VLOOKUP(A4150,'DATA (2)'!A:G,2,0)</f>
        <v xml:space="preserve">Верт. насос CRN1S-36 A-FGJ-A-E-HQQE 3x  </v>
      </c>
      <c r="C4150" s="50" t="str">
        <f>VLOOKUP(A4150,'DATA (2)'!A:G,4,0)</f>
        <v>GI</v>
      </c>
      <c r="D4150" s="51"/>
      <c r="E4150" s="50"/>
      <c r="F4150" s="50">
        <f>VLOOKUP(A4150,'DATA (2)'!A:G,5,0)</f>
        <v>1548.23</v>
      </c>
      <c r="G4150" s="50">
        <f>IFERROR(F4150*(1-VLOOKUP(C4150,ГОЛОВНА!K:L,2,0)), "-")</f>
        <v>1548.23</v>
      </c>
    </row>
    <row r="4151" spans="1:7" x14ac:dyDescent="0.3">
      <c r="A4151" s="80">
        <v>96558132</v>
      </c>
      <c r="B4151" s="53" t="str">
        <f>VLOOKUP(A4151,'DATA (2)'!A:G,2,0)</f>
        <v xml:space="preserve">Верт. насос CRN1S-36 A-FGJ-A-V-HQQV 1x  </v>
      </c>
      <c r="C4151" s="50" t="str">
        <f>VLOOKUP(A4151,'DATA (2)'!A:G,4,0)</f>
        <v>GI</v>
      </c>
      <c r="D4151" s="51"/>
      <c r="E4151" s="50"/>
      <c r="F4151" s="50">
        <f>VLOOKUP(A4151,'DATA (2)'!A:G,5,0)</f>
        <v>1684.56</v>
      </c>
      <c r="G4151" s="50">
        <f>IFERROR(F4151*(1-VLOOKUP(C4151,ГОЛОВНА!K:L,2,0)), "-")</f>
        <v>1684.56</v>
      </c>
    </row>
    <row r="4152" spans="1:7" x14ac:dyDescent="0.3">
      <c r="A4152" s="80">
        <v>96515959</v>
      </c>
      <c r="B4152" s="53" t="str">
        <f>VLOOKUP(A4152,'DATA (2)'!A:G,2,0)</f>
        <v xml:space="preserve">Верт. насос CRN1S-36 A-FGJ-A-V-HQQV 3x  </v>
      </c>
      <c r="C4152" s="50" t="str">
        <f>VLOOKUP(A4152,'DATA (2)'!A:G,4,0)</f>
        <v>GI</v>
      </c>
      <c r="D4152" s="51"/>
      <c r="E4152" s="50"/>
      <c r="F4152" s="50">
        <f>VLOOKUP(A4152,'DATA (2)'!A:G,5,0)</f>
        <v>1566.24</v>
      </c>
      <c r="G4152" s="50">
        <f>IFERROR(F4152*(1-VLOOKUP(C4152,ГОЛОВНА!K:L,2,0)), "-")</f>
        <v>1566.24</v>
      </c>
    </row>
    <row r="4153" spans="1:7" x14ac:dyDescent="0.3">
      <c r="A4153" s="80">
        <v>96516067</v>
      </c>
      <c r="B4153" s="53" t="str">
        <f>VLOOKUP(A4153,'DATA (2)'!A:G,2,0)</f>
        <v xml:space="preserve">Верт. насос CRN1S-36 A-P-A-E-HQQE 3x23  </v>
      </c>
      <c r="C4153" s="50" t="str">
        <f>VLOOKUP(A4153,'DATA (2)'!A:G,4,0)</f>
        <v>GI</v>
      </c>
      <c r="D4153" s="51"/>
      <c r="E4153" s="50"/>
      <c r="F4153" s="50">
        <f>VLOOKUP(A4153,'DATA (2)'!A:G,5,0)</f>
        <v>1496.14</v>
      </c>
      <c r="G4153" s="50">
        <f>IFERROR(F4153*(1-VLOOKUP(C4153,ГОЛОВНА!K:L,2,0)), "-")</f>
        <v>1496.14</v>
      </c>
    </row>
    <row r="4154" spans="1:7" x14ac:dyDescent="0.3">
      <c r="A4154" s="80">
        <v>96558008</v>
      </c>
      <c r="B4154" s="53" t="str">
        <f>VLOOKUP(A4154,'DATA (2)'!A:G,2,0)</f>
        <v xml:space="preserve">Верт. насос CRN1S-36 A-P-A-V-HQQV 1x22  </v>
      </c>
      <c r="C4154" s="50" t="str">
        <f>VLOOKUP(A4154,'DATA (2)'!A:G,4,0)</f>
        <v>GI</v>
      </c>
      <c r="D4154" s="51"/>
      <c r="E4154" s="50"/>
      <c r="F4154" s="50">
        <f>VLOOKUP(A4154,'DATA (2)'!A:G,5,0)</f>
        <v>1632.47</v>
      </c>
      <c r="G4154" s="50">
        <f>IFERROR(F4154*(1-VLOOKUP(C4154,ГОЛОВНА!K:L,2,0)), "-")</f>
        <v>1632.47</v>
      </c>
    </row>
    <row r="4155" spans="1:7" x14ac:dyDescent="0.3">
      <c r="A4155" s="80">
        <v>96516102</v>
      </c>
      <c r="B4155" s="53" t="str">
        <f>VLOOKUP(A4155,'DATA (2)'!A:G,2,0)</f>
        <v xml:space="preserve">Верт. насос CRN1S-36 A-P-A-V-HQQV 3x23  </v>
      </c>
      <c r="C4155" s="50" t="str">
        <f>VLOOKUP(A4155,'DATA (2)'!A:G,4,0)</f>
        <v>GI</v>
      </c>
      <c r="D4155" s="51"/>
      <c r="E4155" s="50"/>
      <c r="F4155" s="50">
        <f>VLOOKUP(A4155,'DATA (2)'!A:G,5,0)</f>
        <v>1514.14</v>
      </c>
      <c r="G4155" s="50">
        <f>IFERROR(F4155*(1-VLOOKUP(C4155,ГОЛОВНА!K:L,2,0)), "-")</f>
        <v>1514.14</v>
      </c>
    </row>
    <row r="4156" spans="1:7" x14ac:dyDescent="0.3">
      <c r="A4156" s="80">
        <v>96558158</v>
      </c>
      <c r="B4156" s="53" t="str">
        <f>VLOOKUP(A4156,'DATA (2)'!A:G,2,0)</f>
        <v xml:space="preserve">Верт. насос CRN1S-4 A-CA-A-E-HQQE 1x22  </v>
      </c>
      <c r="C4156" s="50" t="str">
        <f>VLOOKUP(A4156,'DATA (2)'!A:G,4,0)</f>
        <v>GI</v>
      </c>
      <c r="D4156" s="51"/>
      <c r="E4156" s="50"/>
      <c r="F4156" s="50">
        <f>VLOOKUP(A4156,'DATA (2)'!A:G,5,0)</f>
        <v>661.02</v>
      </c>
      <c r="G4156" s="50">
        <f>IFERROR(F4156*(1-VLOOKUP(C4156,ГОЛОВНА!K:L,2,0)), "-")</f>
        <v>661.02</v>
      </c>
    </row>
    <row r="4157" spans="1:7" x14ac:dyDescent="0.3">
      <c r="A4157" s="80">
        <v>96531363</v>
      </c>
      <c r="B4157" s="53" t="str">
        <f>VLOOKUP(A4157,'DATA (2)'!A:G,2,0)</f>
        <v xml:space="preserve">Верт.насос  CRN1S-4 A-CA-A-E-HQQE 3x23  </v>
      </c>
      <c r="C4157" s="50" t="str">
        <f>VLOOKUP(A4157,'DATA (2)'!A:G,4,0)</f>
        <v>GI</v>
      </c>
      <c r="D4157" s="51"/>
      <c r="E4157" s="50"/>
      <c r="F4157" s="50">
        <f>VLOOKUP(A4157,'DATA (2)'!A:G,5,0)</f>
        <v>632.94000000000005</v>
      </c>
      <c r="G4157" s="50">
        <f>IFERROR(F4157*(1-VLOOKUP(C4157,ГОЛОВНА!K:L,2,0)), "-")</f>
        <v>632.94000000000005</v>
      </c>
    </row>
    <row r="4158" spans="1:7" x14ac:dyDescent="0.3">
      <c r="A4158" s="80">
        <v>96558140</v>
      </c>
      <c r="B4158" s="53" t="str">
        <f>VLOOKUP(A4158,'DATA (2)'!A:G,2,0)</f>
        <v xml:space="preserve">Верт.насос  CRN1S-4 A-CA-A-E-HQQE 3x40  </v>
      </c>
      <c r="C4158" s="50" t="str">
        <f>VLOOKUP(A4158,'DATA (2)'!A:G,4,0)</f>
        <v>GI</v>
      </c>
      <c r="D4158" s="51"/>
      <c r="E4158" s="50"/>
      <c r="F4158" s="50">
        <f>VLOOKUP(A4158,'DATA (2)'!A:G,5,0)</f>
        <v>632.94000000000005</v>
      </c>
      <c r="G4158" s="50">
        <f>IFERROR(F4158*(1-VLOOKUP(C4158,ГОЛОВНА!K:L,2,0)), "-")</f>
        <v>632.94000000000005</v>
      </c>
    </row>
    <row r="4159" spans="1:7" x14ac:dyDescent="0.3">
      <c r="A4159" s="80">
        <v>96558198</v>
      </c>
      <c r="B4159" s="53" t="str">
        <f>VLOOKUP(A4159,'DATA (2)'!A:G,2,0)</f>
        <v xml:space="preserve">Верт. насос CRN1S-4 A-CA-A-V-HQQV 1x22  </v>
      </c>
      <c r="C4159" s="50" t="str">
        <f>VLOOKUP(A4159,'DATA (2)'!A:G,4,0)</f>
        <v>GI</v>
      </c>
      <c r="D4159" s="51"/>
      <c r="E4159" s="50"/>
      <c r="F4159" s="50">
        <f>VLOOKUP(A4159,'DATA (2)'!A:G,5,0)</f>
        <v>679.01</v>
      </c>
      <c r="G4159" s="50">
        <f>IFERROR(F4159*(1-VLOOKUP(C4159,ГОЛОВНА!K:L,2,0)), "-")</f>
        <v>679.01</v>
      </c>
    </row>
    <row r="4160" spans="1:7" x14ac:dyDescent="0.3">
      <c r="A4160" s="80">
        <v>96531407</v>
      </c>
      <c r="B4160" s="53" t="str">
        <f>VLOOKUP(A4160,'DATA (2)'!A:G,2,0)</f>
        <v xml:space="preserve">Верт.насос  CRN1S-4 A-CA-A-V-HQQV 3x23  </v>
      </c>
      <c r="C4160" s="50" t="str">
        <f>VLOOKUP(A4160,'DATA (2)'!A:G,4,0)</f>
        <v>GI</v>
      </c>
      <c r="D4160" s="51"/>
      <c r="E4160" s="50"/>
      <c r="F4160" s="50">
        <f>VLOOKUP(A4160,'DATA (2)'!A:G,5,0)</f>
        <v>650.92999999999995</v>
      </c>
      <c r="G4160" s="50">
        <f>IFERROR(F4160*(1-VLOOKUP(C4160,ГОЛОВНА!K:L,2,0)), "-")</f>
        <v>650.92999999999995</v>
      </c>
    </row>
    <row r="4161" spans="1:7" x14ac:dyDescent="0.3">
      <c r="A4161" s="80">
        <v>96558200</v>
      </c>
      <c r="B4161" s="53" t="str">
        <f>VLOOKUP(A4161,'DATA (2)'!A:G,2,0)</f>
        <v xml:space="preserve">Верт.насос  CRN1S-4 A-CA-A-V-HQQV 3x40  </v>
      </c>
      <c r="C4161" s="50" t="str">
        <f>VLOOKUP(A4161,'DATA (2)'!A:G,4,0)</f>
        <v>GI</v>
      </c>
      <c r="D4161" s="51"/>
      <c r="E4161" s="50"/>
      <c r="F4161" s="50">
        <f>VLOOKUP(A4161,'DATA (2)'!A:G,5,0)</f>
        <v>650.92999999999995</v>
      </c>
      <c r="G4161" s="50">
        <f>IFERROR(F4161*(1-VLOOKUP(C4161,ГОЛОВНА!K:L,2,0)), "-")</f>
        <v>650.92999999999995</v>
      </c>
    </row>
    <row r="4162" spans="1:7" x14ac:dyDescent="0.3">
      <c r="A4162" s="80">
        <v>96558067</v>
      </c>
      <c r="B4162" s="53" t="str">
        <f>VLOOKUP(A4162,'DATA (2)'!A:G,2,0)</f>
        <v xml:space="preserve">Верт. насос CRN1S-4 A-FGJ-A-E-HQQE 1x2  </v>
      </c>
      <c r="C4162" s="50" t="str">
        <f>VLOOKUP(A4162,'DATA (2)'!A:G,4,0)</f>
        <v>GI</v>
      </c>
      <c r="D4162" s="51"/>
      <c r="E4162" s="50"/>
      <c r="F4162" s="50">
        <f>VLOOKUP(A4162,'DATA (2)'!A:G,5,0)</f>
        <v>713.1</v>
      </c>
      <c r="G4162" s="50">
        <f>IFERROR(F4162*(1-VLOOKUP(C4162,ГОЛОВНА!K:L,2,0)), "-")</f>
        <v>713.1</v>
      </c>
    </row>
    <row r="4163" spans="1:7" x14ac:dyDescent="0.3">
      <c r="A4163" s="80">
        <v>96515900</v>
      </c>
      <c r="B4163" s="53" t="str">
        <f>VLOOKUP(A4163,'DATA (2)'!A:G,2,0)</f>
        <v xml:space="preserve">CRN1S-4 A-FGJ-A-E-HQQE 3x230/400 50HZ   </v>
      </c>
      <c r="C4163" s="50" t="str">
        <f>VLOOKUP(A4163,'DATA (2)'!A:G,4,0)</f>
        <v>GI</v>
      </c>
      <c r="D4163" s="51"/>
      <c r="E4163" s="50"/>
      <c r="F4163" s="50">
        <f>VLOOKUP(A4163,'DATA (2)'!A:G,5,0)</f>
        <v>685.02</v>
      </c>
      <c r="G4163" s="50">
        <f>IFERROR(F4163*(1-VLOOKUP(C4163,ГОЛОВНА!K:L,2,0)), "-")</f>
        <v>685.02</v>
      </c>
    </row>
    <row r="4164" spans="1:7" x14ac:dyDescent="0.3">
      <c r="A4164" s="80">
        <v>96557991</v>
      </c>
      <c r="B4164" s="53" t="str">
        <f>VLOOKUP(A4164,'DATA (2)'!A:G,2,0)</f>
        <v xml:space="preserve">CRN1S-4 A-FGJ-A-E-HQQE 3x400D 50HZ      </v>
      </c>
      <c r="C4164" s="50" t="str">
        <f>VLOOKUP(A4164,'DATA (2)'!A:G,4,0)</f>
        <v>GI</v>
      </c>
      <c r="D4164" s="51"/>
      <c r="E4164" s="50"/>
      <c r="F4164" s="50">
        <f>VLOOKUP(A4164,'DATA (2)'!A:G,5,0)</f>
        <v>685.02</v>
      </c>
      <c r="G4164" s="50">
        <f>IFERROR(F4164*(1-VLOOKUP(C4164,ГОЛОВНА!K:L,2,0)), "-")</f>
        <v>685.02</v>
      </c>
    </row>
    <row r="4165" spans="1:7" x14ac:dyDescent="0.3">
      <c r="A4165" s="80">
        <v>96542380</v>
      </c>
      <c r="B4165" s="53" t="str">
        <f>VLOOKUP(A4165,'DATA (2)'!A:G,2,0)</f>
        <v xml:space="preserve">Верт. насос CRN1S-4 A-FGJ-A-V-HQQV 1x2  </v>
      </c>
      <c r="C4165" s="50" t="str">
        <f>VLOOKUP(A4165,'DATA (2)'!A:G,4,0)</f>
        <v>GI</v>
      </c>
      <c r="D4165" s="51"/>
      <c r="E4165" s="50"/>
      <c r="F4165" s="50">
        <f>VLOOKUP(A4165,'DATA (2)'!A:G,5,0)</f>
        <v>731.11</v>
      </c>
      <c r="G4165" s="50">
        <f>IFERROR(F4165*(1-VLOOKUP(C4165,ГОЛОВНА!K:L,2,0)), "-")</f>
        <v>731.11</v>
      </c>
    </row>
    <row r="4166" spans="1:7" x14ac:dyDescent="0.3">
      <c r="A4166" s="80">
        <v>96515931</v>
      </c>
      <c r="B4166" s="53" t="str">
        <f>VLOOKUP(A4166,'DATA (2)'!A:G,2,0)</f>
        <v xml:space="preserve">Верт.насос  CRN1S-4 A-FGJ-A-V-HQQV 3x2  </v>
      </c>
      <c r="C4166" s="50" t="str">
        <f>VLOOKUP(A4166,'DATA (2)'!A:G,4,0)</f>
        <v>GI</v>
      </c>
      <c r="D4166" s="51"/>
      <c r="E4166" s="50"/>
      <c r="F4166" s="50">
        <f>VLOOKUP(A4166,'DATA (2)'!A:G,5,0)</f>
        <v>703.03</v>
      </c>
      <c r="G4166" s="50">
        <f>IFERROR(F4166*(1-VLOOKUP(C4166,ГОЛОВНА!K:L,2,0)), "-")</f>
        <v>703.03</v>
      </c>
    </row>
    <row r="4167" spans="1:7" x14ac:dyDescent="0.3">
      <c r="A4167" s="80">
        <v>96516037</v>
      </c>
      <c r="B4167" s="53" t="str">
        <f>VLOOKUP(A4167,'DATA (2)'!A:G,2,0)</f>
        <v xml:space="preserve">Верт.насос  CRN1S-4 A-P-A-E-HQQE 3x230  </v>
      </c>
      <c r="C4167" s="50" t="str">
        <f>VLOOKUP(A4167,'DATA (2)'!A:G,4,0)</f>
        <v>GI</v>
      </c>
      <c r="D4167" s="51"/>
      <c r="E4167" s="50"/>
      <c r="F4167" s="50">
        <f>VLOOKUP(A4167,'DATA (2)'!A:G,5,0)</f>
        <v>632.94000000000005</v>
      </c>
      <c r="G4167" s="50">
        <f>IFERROR(F4167*(1-VLOOKUP(C4167,ГОЛОВНА!K:L,2,0)), "-")</f>
        <v>632.94000000000005</v>
      </c>
    </row>
    <row r="4168" spans="1:7" x14ac:dyDescent="0.3">
      <c r="A4168" s="80">
        <v>96558054</v>
      </c>
      <c r="B4168" s="53" t="str">
        <f>VLOOKUP(A4168,'DATA (2)'!A:G,2,0)</f>
        <v xml:space="preserve">Верт.насос  CRN1S-4 A-P-A-E-HQQE 3x400  </v>
      </c>
      <c r="C4168" s="50" t="str">
        <f>VLOOKUP(A4168,'DATA (2)'!A:G,4,0)</f>
        <v>GI</v>
      </c>
      <c r="D4168" s="51"/>
      <c r="E4168" s="50"/>
      <c r="F4168" s="50">
        <f>VLOOKUP(A4168,'DATA (2)'!A:G,5,0)</f>
        <v>632.94000000000005</v>
      </c>
      <c r="G4168" s="50">
        <f>IFERROR(F4168*(1-VLOOKUP(C4168,ГОЛОВНА!K:L,2,0)), "-")</f>
        <v>632.94000000000005</v>
      </c>
    </row>
    <row r="4169" spans="1:7" x14ac:dyDescent="0.3">
      <c r="A4169" s="80">
        <v>96557972</v>
      </c>
      <c r="B4169" s="53" t="str">
        <f>VLOOKUP(A4169,'DATA (2)'!A:G,2,0)</f>
        <v xml:space="preserve">Верт. насос CRN1S-4 A-P-A-V-HQQV 1x220  </v>
      </c>
      <c r="C4169" s="50" t="str">
        <f>VLOOKUP(A4169,'DATA (2)'!A:G,4,0)</f>
        <v>GI</v>
      </c>
      <c r="D4169" s="51"/>
      <c r="E4169" s="50"/>
      <c r="F4169" s="50">
        <f>VLOOKUP(A4169,'DATA (2)'!A:G,5,0)</f>
        <v>679.01</v>
      </c>
      <c r="G4169" s="50">
        <f>IFERROR(F4169*(1-VLOOKUP(C4169,ГОЛОВНА!K:L,2,0)), "-")</f>
        <v>679.01</v>
      </c>
    </row>
    <row r="4170" spans="1:7" x14ac:dyDescent="0.3">
      <c r="A4170" s="80">
        <v>96516072</v>
      </c>
      <c r="B4170" s="53" t="str">
        <f>VLOOKUP(A4170,'DATA (2)'!A:G,2,0)</f>
        <v xml:space="preserve">Верт.насос  CRN1S-4 A-P-A-V-HQQV 3x230  </v>
      </c>
      <c r="C4170" s="50" t="str">
        <f>VLOOKUP(A4170,'DATA (2)'!A:G,4,0)</f>
        <v>GI</v>
      </c>
      <c r="D4170" s="51"/>
      <c r="E4170" s="50"/>
      <c r="F4170" s="50">
        <f>VLOOKUP(A4170,'DATA (2)'!A:G,5,0)</f>
        <v>650.92999999999995</v>
      </c>
      <c r="G4170" s="50">
        <f>IFERROR(F4170*(1-VLOOKUP(C4170,ГОЛОВНА!K:L,2,0)), "-")</f>
        <v>650.92999999999995</v>
      </c>
    </row>
    <row r="4171" spans="1:7" x14ac:dyDescent="0.3">
      <c r="A4171" s="80">
        <v>96558099</v>
      </c>
      <c r="B4171" s="53" t="str">
        <f>VLOOKUP(A4171,'DATA (2)'!A:G,2,0)</f>
        <v xml:space="preserve">Верт.насос  CRN1S-4 A-P-A-V-HQQV 3x400  </v>
      </c>
      <c r="C4171" s="50" t="str">
        <f>VLOOKUP(A4171,'DATA (2)'!A:G,4,0)</f>
        <v>GI</v>
      </c>
      <c r="D4171" s="51"/>
      <c r="E4171" s="50"/>
      <c r="F4171" s="50">
        <f>VLOOKUP(A4171,'DATA (2)'!A:G,5,0)</f>
        <v>650.92999999999995</v>
      </c>
      <c r="G4171" s="50">
        <f>IFERROR(F4171*(1-VLOOKUP(C4171,ГОЛОВНА!K:L,2,0)), "-")</f>
        <v>650.92999999999995</v>
      </c>
    </row>
    <row r="4172" spans="1:7" x14ac:dyDescent="0.3">
      <c r="A4172" s="80">
        <v>96558159</v>
      </c>
      <c r="B4172" s="53" t="str">
        <f>VLOOKUP(A4172,'DATA (2)'!A:G,2,0)</f>
        <v xml:space="preserve">Верт. насос CRN1S-5 A-CA-A-E-HQQE 1x22  </v>
      </c>
      <c r="C4172" s="50" t="str">
        <f>VLOOKUP(A4172,'DATA (2)'!A:G,4,0)</f>
        <v>GI</v>
      </c>
      <c r="D4172" s="51"/>
      <c r="E4172" s="50"/>
      <c r="F4172" s="50">
        <f>VLOOKUP(A4172,'DATA (2)'!A:G,5,0)</f>
        <v>682.9</v>
      </c>
      <c r="G4172" s="50">
        <f>IFERROR(F4172*(1-VLOOKUP(C4172,ГОЛОВНА!K:L,2,0)), "-")</f>
        <v>682.9</v>
      </c>
    </row>
    <row r="4173" spans="1:7" x14ac:dyDescent="0.3">
      <c r="A4173" s="80">
        <v>96531365</v>
      </c>
      <c r="B4173" s="53" t="str">
        <f>VLOOKUP(A4173,'DATA (2)'!A:G,2,0)</f>
        <v xml:space="preserve">Верт.насос  CRN1S-5 A-CA-A-E-HQQE 3x23  </v>
      </c>
      <c r="C4173" s="50" t="str">
        <f>VLOOKUP(A4173,'DATA (2)'!A:G,4,0)</f>
        <v>GI</v>
      </c>
      <c r="D4173" s="51"/>
      <c r="E4173" s="50"/>
      <c r="F4173" s="50">
        <f>VLOOKUP(A4173,'DATA (2)'!A:G,5,0)</f>
        <v>654.82000000000005</v>
      </c>
      <c r="G4173" s="50">
        <f>IFERROR(F4173*(1-VLOOKUP(C4173,ГОЛОВНА!K:L,2,0)), "-")</f>
        <v>654.82000000000005</v>
      </c>
    </row>
    <row r="4174" spans="1:7" x14ac:dyDescent="0.3">
      <c r="A4174" s="80">
        <v>96558143</v>
      </c>
      <c r="B4174" s="53" t="str">
        <f>VLOOKUP(A4174,'DATA (2)'!A:G,2,0)</f>
        <v xml:space="preserve">Верт.насос  CRN1S-5 A-CA-A-E-HQQE 3x40  </v>
      </c>
      <c r="C4174" s="50" t="str">
        <f>VLOOKUP(A4174,'DATA (2)'!A:G,4,0)</f>
        <v>GI</v>
      </c>
      <c r="D4174" s="51"/>
      <c r="E4174" s="50"/>
      <c r="F4174" s="50">
        <f>VLOOKUP(A4174,'DATA (2)'!A:G,5,0)</f>
        <v>654.82000000000005</v>
      </c>
      <c r="G4174" s="50">
        <f>IFERROR(F4174*(1-VLOOKUP(C4174,ГОЛОВНА!K:L,2,0)), "-")</f>
        <v>654.82000000000005</v>
      </c>
    </row>
    <row r="4175" spans="1:7" x14ac:dyDescent="0.3">
      <c r="A4175" s="80">
        <v>96558201</v>
      </c>
      <c r="B4175" s="53" t="str">
        <f>VLOOKUP(A4175,'DATA (2)'!A:G,2,0)</f>
        <v xml:space="preserve">Верт. насос CRN1S-5 A-CA-A-V-HQQV 1x22  </v>
      </c>
      <c r="C4175" s="50" t="str">
        <f>VLOOKUP(A4175,'DATA (2)'!A:G,4,0)</f>
        <v>GI</v>
      </c>
      <c r="D4175" s="51"/>
      <c r="E4175" s="50"/>
      <c r="F4175" s="50">
        <f>VLOOKUP(A4175,'DATA (2)'!A:G,5,0)</f>
        <v>700.9</v>
      </c>
      <c r="G4175" s="50">
        <f>IFERROR(F4175*(1-VLOOKUP(C4175,ГОЛОВНА!K:L,2,0)), "-")</f>
        <v>700.9</v>
      </c>
    </row>
    <row r="4176" spans="1:7" x14ac:dyDescent="0.3">
      <c r="A4176" s="80">
        <v>96531409</v>
      </c>
      <c r="B4176" s="53" t="str">
        <f>VLOOKUP(A4176,'DATA (2)'!A:G,2,0)</f>
        <v xml:space="preserve">Верт.насос  CRN1S-5 A-CA-A-V-HQQV 3x23  </v>
      </c>
      <c r="C4176" s="50" t="str">
        <f>VLOOKUP(A4176,'DATA (2)'!A:G,4,0)</f>
        <v>GI</v>
      </c>
      <c r="D4176" s="51"/>
      <c r="E4176" s="50"/>
      <c r="F4176" s="50">
        <f>VLOOKUP(A4176,'DATA (2)'!A:G,5,0)</f>
        <v>672.83</v>
      </c>
      <c r="G4176" s="50">
        <f>IFERROR(F4176*(1-VLOOKUP(C4176,ГОЛОВНА!K:L,2,0)), "-")</f>
        <v>672.83</v>
      </c>
    </row>
    <row r="4177" spans="1:7" x14ac:dyDescent="0.3">
      <c r="A4177" s="80">
        <v>96558202</v>
      </c>
      <c r="B4177" s="53" t="str">
        <f>VLOOKUP(A4177,'DATA (2)'!A:G,2,0)</f>
        <v xml:space="preserve">Верт.насос  CRN1S-5 A-CA-A-V-HQQV 3x40  </v>
      </c>
      <c r="C4177" s="50" t="str">
        <f>VLOOKUP(A4177,'DATA (2)'!A:G,4,0)</f>
        <v>GI</v>
      </c>
      <c r="D4177" s="51"/>
      <c r="E4177" s="50"/>
      <c r="F4177" s="50">
        <f>VLOOKUP(A4177,'DATA (2)'!A:G,5,0)</f>
        <v>672.83</v>
      </c>
      <c r="G4177" s="50">
        <f>IFERROR(F4177*(1-VLOOKUP(C4177,ГОЛОВНА!K:L,2,0)), "-")</f>
        <v>672.83</v>
      </c>
    </row>
    <row r="4178" spans="1:7" x14ac:dyDescent="0.3">
      <c r="A4178" s="80">
        <v>96515902</v>
      </c>
      <c r="B4178" s="53" t="str">
        <f>VLOOKUP(A4178,'DATA (2)'!A:G,2,0)</f>
        <v xml:space="preserve">Верт.насос  CRN1S-5 A-FGJ-A-E-HQQE 3x2  </v>
      </c>
      <c r="C4178" s="50" t="str">
        <f>VLOOKUP(A4178,'DATA (2)'!A:G,4,0)</f>
        <v>GI</v>
      </c>
      <c r="D4178" s="51"/>
      <c r="E4178" s="50"/>
      <c r="F4178" s="50">
        <f>VLOOKUP(A4178,'DATA (2)'!A:G,5,0)</f>
        <v>706.92</v>
      </c>
      <c r="G4178" s="50">
        <f>IFERROR(F4178*(1-VLOOKUP(C4178,ГОЛОВНА!K:L,2,0)), "-")</f>
        <v>706.92</v>
      </c>
    </row>
    <row r="4179" spans="1:7" x14ac:dyDescent="0.3">
      <c r="A4179" s="80">
        <v>96557992</v>
      </c>
      <c r="B4179" s="53" t="str">
        <f>VLOOKUP(A4179,'DATA (2)'!A:G,2,0)</f>
        <v xml:space="preserve">Верт.насос  CRN1S-5 A-FGJ-A-E-HQQE 3x4  </v>
      </c>
      <c r="C4179" s="50" t="str">
        <f>VLOOKUP(A4179,'DATA (2)'!A:G,4,0)</f>
        <v>GI</v>
      </c>
      <c r="D4179" s="51"/>
      <c r="E4179" s="50"/>
      <c r="F4179" s="50">
        <f>VLOOKUP(A4179,'DATA (2)'!A:G,5,0)</f>
        <v>706.92</v>
      </c>
      <c r="G4179" s="50">
        <f>IFERROR(F4179*(1-VLOOKUP(C4179,ГОЛОВНА!K:L,2,0)), "-")</f>
        <v>706.92</v>
      </c>
    </row>
    <row r="4180" spans="1:7" x14ac:dyDescent="0.3">
      <c r="A4180" s="80">
        <v>96542381</v>
      </c>
      <c r="B4180" s="53" t="str">
        <f>VLOOKUP(A4180,'DATA (2)'!A:G,2,0)</f>
        <v xml:space="preserve">Верт. насос CRN1S-5 A-FGJ-A-V-HQQV 1x2  </v>
      </c>
      <c r="C4180" s="50" t="str">
        <f>VLOOKUP(A4180,'DATA (2)'!A:G,4,0)</f>
        <v>GI</v>
      </c>
      <c r="D4180" s="51"/>
      <c r="E4180" s="50"/>
      <c r="F4180" s="50">
        <f>VLOOKUP(A4180,'DATA (2)'!A:G,5,0)</f>
        <v>753.01</v>
      </c>
      <c r="G4180" s="50">
        <f>IFERROR(F4180*(1-VLOOKUP(C4180,ГОЛОВНА!K:L,2,0)), "-")</f>
        <v>753.01</v>
      </c>
    </row>
    <row r="4181" spans="1:7" x14ac:dyDescent="0.3">
      <c r="A4181" s="80">
        <v>96515933</v>
      </c>
      <c r="B4181" s="53" t="str">
        <f>VLOOKUP(A4181,'DATA (2)'!A:G,2,0)</f>
        <v xml:space="preserve">Верт.насос  CRN1S-5 A-FGJ-A-V-HQQV 3x2  </v>
      </c>
      <c r="C4181" s="50" t="str">
        <f>VLOOKUP(A4181,'DATA (2)'!A:G,4,0)</f>
        <v>GI</v>
      </c>
      <c r="D4181" s="51"/>
      <c r="E4181" s="50"/>
      <c r="F4181" s="50">
        <f>VLOOKUP(A4181,'DATA (2)'!A:G,5,0)</f>
        <v>724.94</v>
      </c>
      <c r="G4181" s="50">
        <f>IFERROR(F4181*(1-VLOOKUP(C4181,ГОЛОВНА!K:L,2,0)), "-")</f>
        <v>724.94</v>
      </c>
    </row>
    <row r="4182" spans="1:7" x14ac:dyDescent="0.3">
      <c r="A4182" s="80">
        <v>96558031</v>
      </c>
      <c r="B4182" s="53" t="str">
        <f>VLOOKUP(A4182,'DATA (2)'!A:G,2,0)</f>
        <v xml:space="preserve">Верт.насос  CRN1S-5 A-FGJ-A-V-HQQV 3x4  </v>
      </c>
      <c r="C4182" s="50" t="str">
        <f>VLOOKUP(A4182,'DATA (2)'!A:G,4,0)</f>
        <v>GI</v>
      </c>
      <c r="D4182" s="51"/>
      <c r="E4182" s="50"/>
      <c r="F4182" s="50">
        <f>VLOOKUP(A4182,'DATA (2)'!A:G,5,0)</f>
        <v>724.94</v>
      </c>
      <c r="G4182" s="50">
        <f>IFERROR(F4182*(1-VLOOKUP(C4182,ГОЛОВНА!K:L,2,0)), "-")</f>
        <v>724.94</v>
      </c>
    </row>
    <row r="4183" spans="1:7" x14ac:dyDescent="0.3">
      <c r="A4183" s="80">
        <v>96516039</v>
      </c>
      <c r="B4183" s="53" t="str">
        <f>VLOOKUP(A4183,'DATA (2)'!A:G,2,0)</f>
        <v xml:space="preserve">Верт.насос  CRN1S-5 A-P-A-E-HQQE 3x230  </v>
      </c>
      <c r="C4183" s="50" t="str">
        <f>VLOOKUP(A4183,'DATA (2)'!A:G,4,0)</f>
        <v>GI</v>
      </c>
      <c r="D4183" s="51"/>
      <c r="E4183" s="50"/>
      <c r="F4183" s="50">
        <f>VLOOKUP(A4183,'DATA (2)'!A:G,5,0)</f>
        <v>654.82000000000005</v>
      </c>
      <c r="G4183" s="50">
        <f>IFERROR(F4183*(1-VLOOKUP(C4183,ГОЛОВНА!K:L,2,0)), "-")</f>
        <v>654.82000000000005</v>
      </c>
    </row>
    <row r="4184" spans="1:7" x14ac:dyDescent="0.3">
      <c r="A4184" s="80">
        <v>96558055</v>
      </c>
      <c r="B4184" s="53" t="str">
        <f>VLOOKUP(A4184,'DATA (2)'!A:G,2,0)</f>
        <v xml:space="preserve">Верт.насос  CRN1S-5 A-P-A-E-HQQE 3x400  </v>
      </c>
      <c r="C4184" s="50" t="str">
        <f>VLOOKUP(A4184,'DATA (2)'!A:G,4,0)</f>
        <v>GI</v>
      </c>
      <c r="D4184" s="51"/>
      <c r="E4184" s="50"/>
      <c r="F4184" s="50">
        <f>VLOOKUP(A4184,'DATA (2)'!A:G,5,0)</f>
        <v>654.82000000000005</v>
      </c>
      <c r="G4184" s="50">
        <f>IFERROR(F4184*(1-VLOOKUP(C4184,ГОЛОВНА!K:L,2,0)), "-")</f>
        <v>654.82000000000005</v>
      </c>
    </row>
    <row r="4185" spans="1:7" x14ac:dyDescent="0.3">
      <c r="A4185" s="80">
        <v>96557973</v>
      </c>
      <c r="B4185" s="53" t="str">
        <f>VLOOKUP(A4185,'DATA (2)'!A:G,2,0)</f>
        <v xml:space="preserve">Верт. насос CRN1S-5 A-P-A-V-HQQV 1x220  </v>
      </c>
      <c r="C4185" s="50" t="str">
        <f>VLOOKUP(A4185,'DATA (2)'!A:G,4,0)</f>
        <v>GI</v>
      </c>
      <c r="D4185" s="51"/>
      <c r="E4185" s="50"/>
      <c r="F4185" s="50">
        <f>VLOOKUP(A4185,'DATA (2)'!A:G,5,0)</f>
        <v>700.9</v>
      </c>
      <c r="G4185" s="50">
        <f>IFERROR(F4185*(1-VLOOKUP(C4185,ГОЛОВНА!K:L,2,0)), "-")</f>
        <v>700.9</v>
      </c>
    </row>
    <row r="4186" spans="1:7" x14ac:dyDescent="0.3">
      <c r="A4186" s="80">
        <v>96516073</v>
      </c>
      <c r="B4186" s="53" t="str">
        <f>VLOOKUP(A4186,'DATA (2)'!A:G,2,0)</f>
        <v xml:space="preserve">Верт.насос  CRN1S-5 A-P-A-V-HQQV 3x230  </v>
      </c>
      <c r="C4186" s="50" t="str">
        <f>VLOOKUP(A4186,'DATA (2)'!A:G,4,0)</f>
        <v>GI</v>
      </c>
      <c r="D4186" s="51"/>
      <c r="E4186" s="50"/>
      <c r="F4186" s="50">
        <f>VLOOKUP(A4186,'DATA (2)'!A:G,5,0)</f>
        <v>672.83</v>
      </c>
      <c r="G4186" s="50">
        <f>IFERROR(F4186*(1-VLOOKUP(C4186,ГОЛОВНА!K:L,2,0)), "-")</f>
        <v>672.83</v>
      </c>
    </row>
    <row r="4187" spans="1:7" x14ac:dyDescent="0.3">
      <c r="A4187" s="80">
        <v>96558101</v>
      </c>
      <c r="B4187" s="53" t="str">
        <f>VLOOKUP(A4187,'DATA (2)'!A:G,2,0)</f>
        <v xml:space="preserve">Верт.насос  CRN1S-5 A-P-A-V-HQQV 3x400  </v>
      </c>
      <c r="C4187" s="50" t="str">
        <f>VLOOKUP(A4187,'DATA (2)'!A:G,4,0)</f>
        <v>GI</v>
      </c>
      <c r="D4187" s="51"/>
      <c r="E4187" s="50"/>
      <c r="F4187" s="50">
        <f>VLOOKUP(A4187,'DATA (2)'!A:G,5,0)</f>
        <v>672.83</v>
      </c>
      <c r="G4187" s="50">
        <f>IFERROR(F4187*(1-VLOOKUP(C4187,ГОЛОВНА!K:L,2,0)), "-")</f>
        <v>672.83</v>
      </c>
    </row>
    <row r="4188" spans="1:7" x14ac:dyDescent="0.3">
      <c r="A4188" s="80">
        <v>96558160</v>
      </c>
      <c r="B4188" s="53" t="str">
        <f>VLOOKUP(A4188,'DATA (2)'!A:G,2,0)</f>
        <v xml:space="preserve">Верт. насос CRN1S-6 A-CA-A-E-HQQE 1x22  </v>
      </c>
      <c r="C4188" s="50" t="str">
        <f>VLOOKUP(A4188,'DATA (2)'!A:G,4,0)</f>
        <v>GI</v>
      </c>
      <c r="D4188" s="51"/>
      <c r="E4188" s="50"/>
      <c r="F4188" s="50">
        <f>VLOOKUP(A4188,'DATA (2)'!A:G,5,0)</f>
        <v>704.64</v>
      </c>
      <c r="G4188" s="50">
        <f>IFERROR(F4188*(1-VLOOKUP(C4188,ГОЛОВНА!K:L,2,0)), "-")</f>
        <v>704.64</v>
      </c>
    </row>
    <row r="4189" spans="1:7" x14ac:dyDescent="0.3">
      <c r="A4189" s="80">
        <v>96531367</v>
      </c>
      <c r="B4189" s="53" t="str">
        <f>VLOOKUP(A4189,'DATA (2)'!A:G,2,0)</f>
        <v xml:space="preserve">Верт.насос  CRN1S-6 A-CA-A-E-HQQE 3x23  </v>
      </c>
      <c r="C4189" s="50" t="str">
        <f>VLOOKUP(A4189,'DATA (2)'!A:G,4,0)</f>
        <v>GI</v>
      </c>
      <c r="D4189" s="51"/>
      <c r="E4189" s="50"/>
      <c r="F4189" s="50">
        <f>VLOOKUP(A4189,'DATA (2)'!A:G,5,0)</f>
        <v>676.56</v>
      </c>
      <c r="G4189" s="50">
        <f>IFERROR(F4189*(1-VLOOKUP(C4189,ГОЛОВНА!K:L,2,0)), "-")</f>
        <v>676.56</v>
      </c>
    </row>
    <row r="4190" spans="1:7" x14ac:dyDescent="0.3">
      <c r="A4190" s="80">
        <v>96558144</v>
      </c>
      <c r="B4190" s="53" t="str">
        <f>VLOOKUP(A4190,'DATA (2)'!A:G,2,0)</f>
        <v xml:space="preserve">Верт.насос  CRN1S-6 A-CA-A-E-HQQE 3x40  </v>
      </c>
      <c r="C4190" s="50" t="str">
        <f>VLOOKUP(A4190,'DATA (2)'!A:G,4,0)</f>
        <v>GI</v>
      </c>
      <c r="D4190" s="51"/>
      <c r="E4190" s="50"/>
      <c r="F4190" s="50">
        <f>VLOOKUP(A4190,'DATA (2)'!A:G,5,0)</f>
        <v>676.56</v>
      </c>
      <c r="G4190" s="50">
        <f>IFERROR(F4190*(1-VLOOKUP(C4190,ГОЛОВНА!K:L,2,0)), "-")</f>
        <v>676.56</v>
      </c>
    </row>
    <row r="4191" spans="1:7" x14ac:dyDescent="0.3">
      <c r="A4191" s="80">
        <v>96558205</v>
      </c>
      <c r="B4191" s="53" t="str">
        <f>VLOOKUP(A4191,'DATA (2)'!A:G,2,0)</f>
        <v xml:space="preserve">Верт. насос CRN1S-6 A-CA-A-V-HQQV 1x22  </v>
      </c>
      <c r="C4191" s="50" t="str">
        <f>VLOOKUP(A4191,'DATA (2)'!A:G,4,0)</f>
        <v>GI</v>
      </c>
      <c r="D4191" s="51"/>
      <c r="E4191" s="50"/>
      <c r="F4191" s="50">
        <f>VLOOKUP(A4191,'DATA (2)'!A:G,5,0)</f>
        <v>722.63</v>
      </c>
      <c r="G4191" s="50">
        <f>IFERROR(F4191*(1-VLOOKUP(C4191,ГОЛОВНА!K:L,2,0)), "-")</f>
        <v>722.63</v>
      </c>
    </row>
    <row r="4192" spans="1:7" x14ac:dyDescent="0.3">
      <c r="A4192" s="80">
        <v>96533488</v>
      </c>
      <c r="B4192" s="53" t="str">
        <f>VLOOKUP(A4192,'DATA (2)'!A:G,2,0)</f>
        <v xml:space="preserve">Верт.насос  CRN1S-6 A-CA-A-V-HQQV 3x23  </v>
      </c>
      <c r="C4192" s="50" t="str">
        <f>VLOOKUP(A4192,'DATA (2)'!A:G,4,0)</f>
        <v>GI</v>
      </c>
      <c r="D4192" s="51"/>
      <c r="E4192" s="50"/>
      <c r="F4192" s="50">
        <f>VLOOKUP(A4192,'DATA (2)'!A:G,5,0)</f>
        <v>694.56</v>
      </c>
      <c r="G4192" s="50">
        <f>IFERROR(F4192*(1-VLOOKUP(C4192,ГОЛОВНА!K:L,2,0)), "-")</f>
        <v>694.56</v>
      </c>
    </row>
    <row r="4193" spans="1:7" x14ac:dyDescent="0.3">
      <c r="A4193" s="80">
        <v>96558203</v>
      </c>
      <c r="B4193" s="53" t="str">
        <f>VLOOKUP(A4193,'DATA (2)'!A:G,2,0)</f>
        <v xml:space="preserve">Верт.насос  CRN1S-6 A-CA-A-V-HQQV 3x40  </v>
      </c>
      <c r="C4193" s="50" t="str">
        <f>VLOOKUP(A4193,'DATA (2)'!A:G,4,0)</f>
        <v>GI</v>
      </c>
      <c r="D4193" s="51"/>
      <c r="E4193" s="50"/>
      <c r="F4193" s="50">
        <f>VLOOKUP(A4193,'DATA (2)'!A:G,5,0)</f>
        <v>694.56</v>
      </c>
      <c r="G4193" s="50">
        <f>IFERROR(F4193*(1-VLOOKUP(C4193,ГОЛОВНА!K:L,2,0)), "-")</f>
        <v>694.56</v>
      </c>
    </row>
    <row r="4194" spans="1:7" x14ac:dyDescent="0.3">
      <c r="A4194" s="80">
        <v>96558070</v>
      </c>
      <c r="B4194" s="53" t="str">
        <f>VLOOKUP(A4194,'DATA (2)'!A:G,2,0)</f>
        <v xml:space="preserve">Верт. насос CRN1S-6 A-FGJ-A-E-HQQE 1x2  </v>
      </c>
      <c r="C4194" s="50" t="str">
        <f>VLOOKUP(A4194,'DATA (2)'!A:G,4,0)</f>
        <v>GI</v>
      </c>
      <c r="D4194" s="51"/>
      <c r="E4194" s="50"/>
      <c r="F4194" s="50">
        <f>VLOOKUP(A4194,'DATA (2)'!A:G,5,0)</f>
        <v>756.73</v>
      </c>
      <c r="G4194" s="50">
        <f>IFERROR(F4194*(1-VLOOKUP(C4194,ГОЛОВНА!K:L,2,0)), "-")</f>
        <v>756.73</v>
      </c>
    </row>
    <row r="4195" spans="1:7" x14ac:dyDescent="0.3">
      <c r="A4195" s="80">
        <v>96515903</v>
      </c>
      <c r="B4195" s="53" t="str">
        <f>VLOOKUP(A4195,'DATA (2)'!A:G,2,0)</f>
        <v xml:space="preserve">Верт.насос  CRN1S-6 A-FGJ-A-E-HQQE 3x2  </v>
      </c>
      <c r="C4195" s="50" t="str">
        <f>VLOOKUP(A4195,'DATA (2)'!A:G,4,0)</f>
        <v>GI</v>
      </c>
      <c r="D4195" s="51"/>
      <c r="E4195" s="50"/>
      <c r="F4195" s="50">
        <f>VLOOKUP(A4195,'DATA (2)'!A:G,5,0)</f>
        <v>728.64</v>
      </c>
      <c r="G4195" s="50">
        <f>IFERROR(F4195*(1-VLOOKUP(C4195,ГОЛОВНА!K:L,2,0)), "-")</f>
        <v>728.64</v>
      </c>
    </row>
    <row r="4196" spans="1:7" x14ac:dyDescent="0.3">
      <c r="A4196" s="80">
        <v>96557993</v>
      </c>
      <c r="B4196" s="53" t="str">
        <f>VLOOKUP(A4196,'DATA (2)'!A:G,2,0)</f>
        <v xml:space="preserve">Верт.насос  CRN1S-6 A-FGJ-A-E-HQQE 3x4  </v>
      </c>
      <c r="C4196" s="50" t="str">
        <f>VLOOKUP(A4196,'DATA (2)'!A:G,4,0)</f>
        <v>GI</v>
      </c>
      <c r="D4196" s="51"/>
      <c r="E4196" s="50"/>
      <c r="F4196" s="50">
        <f>VLOOKUP(A4196,'DATA (2)'!A:G,5,0)</f>
        <v>728.64</v>
      </c>
      <c r="G4196" s="50">
        <f>IFERROR(F4196*(1-VLOOKUP(C4196,ГОЛОВНА!K:L,2,0)), "-")</f>
        <v>728.64</v>
      </c>
    </row>
    <row r="4197" spans="1:7" x14ac:dyDescent="0.3">
      <c r="A4197" s="80">
        <v>96542382</v>
      </c>
      <c r="B4197" s="53" t="str">
        <f>VLOOKUP(A4197,'DATA (2)'!A:G,2,0)</f>
        <v xml:space="preserve">Верт. насос CRN1S-6 A-FGJ-A-V-HQQV 1x2  </v>
      </c>
      <c r="C4197" s="50" t="str">
        <f>VLOOKUP(A4197,'DATA (2)'!A:G,4,0)</f>
        <v>GI</v>
      </c>
      <c r="D4197" s="51"/>
      <c r="E4197" s="50"/>
      <c r="F4197" s="50">
        <f>VLOOKUP(A4197,'DATA (2)'!A:G,5,0)</f>
        <v>774.74</v>
      </c>
      <c r="G4197" s="50">
        <f>IFERROR(F4197*(1-VLOOKUP(C4197,ГОЛОВНА!K:L,2,0)), "-")</f>
        <v>774.74</v>
      </c>
    </row>
    <row r="4198" spans="1:7" x14ac:dyDescent="0.3">
      <c r="A4198" s="80">
        <v>96515935</v>
      </c>
      <c r="B4198" s="53" t="str">
        <f>VLOOKUP(A4198,'DATA (2)'!A:G,2,0)</f>
        <v xml:space="preserve">Верт.насос  CRN1S-6 A-FGJ-A-V-HQQV 3x2  </v>
      </c>
      <c r="C4198" s="50" t="str">
        <f>VLOOKUP(A4198,'DATA (2)'!A:G,4,0)</f>
        <v>GI</v>
      </c>
      <c r="D4198" s="51"/>
      <c r="E4198" s="50"/>
      <c r="F4198" s="50">
        <f>VLOOKUP(A4198,'DATA (2)'!A:G,5,0)</f>
        <v>746.66</v>
      </c>
      <c r="G4198" s="50">
        <f>IFERROR(F4198*(1-VLOOKUP(C4198,ГОЛОВНА!K:L,2,0)), "-")</f>
        <v>746.66</v>
      </c>
    </row>
    <row r="4199" spans="1:7" x14ac:dyDescent="0.3">
      <c r="A4199" s="80">
        <v>96558032</v>
      </c>
      <c r="B4199" s="53" t="str">
        <f>VLOOKUP(A4199,'DATA (2)'!A:G,2,0)</f>
        <v xml:space="preserve">Верт.насос  CRN1S-6 A-FGJ-A-V-HQQV 3x4  </v>
      </c>
      <c r="C4199" s="50" t="str">
        <f>VLOOKUP(A4199,'DATA (2)'!A:G,4,0)</f>
        <v>GI</v>
      </c>
      <c r="D4199" s="51"/>
      <c r="E4199" s="50"/>
      <c r="F4199" s="50">
        <f>VLOOKUP(A4199,'DATA (2)'!A:G,5,0)</f>
        <v>746.66</v>
      </c>
      <c r="G4199" s="50">
        <f>IFERROR(F4199*(1-VLOOKUP(C4199,ГОЛОВНА!K:L,2,0)), "-")</f>
        <v>746.66</v>
      </c>
    </row>
    <row r="4200" spans="1:7" x14ac:dyDescent="0.3">
      <c r="A4200" s="80">
        <v>96516041</v>
      </c>
      <c r="B4200" s="53" t="str">
        <f>VLOOKUP(A4200,'DATA (2)'!A:G,2,0)</f>
        <v xml:space="preserve">Верт.насос  CRN1S-6 A-P-A-E-HQQE 3x230  </v>
      </c>
      <c r="C4200" s="50" t="str">
        <f>VLOOKUP(A4200,'DATA (2)'!A:G,4,0)</f>
        <v>GI</v>
      </c>
      <c r="D4200" s="51"/>
      <c r="E4200" s="50"/>
      <c r="F4200" s="50">
        <f>VLOOKUP(A4200,'DATA (2)'!A:G,5,0)</f>
        <v>676.56</v>
      </c>
      <c r="G4200" s="50">
        <f>IFERROR(F4200*(1-VLOOKUP(C4200,ГОЛОВНА!K:L,2,0)), "-")</f>
        <v>676.56</v>
      </c>
    </row>
    <row r="4201" spans="1:7" x14ac:dyDescent="0.3">
      <c r="A4201" s="80">
        <v>96558056</v>
      </c>
      <c r="B4201" s="53" t="str">
        <f>VLOOKUP(A4201,'DATA (2)'!A:G,2,0)</f>
        <v xml:space="preserve">Верт.насос  CRN1S-6 A-P-A-E-HQQE 3x400  </v>
      </c>
      <c r="C4201" s="50" t="str">
        <f>VLOOKUP(A4201,'DATA (2)'!A:G,4,0)</f>
        <v>GI</v>
      </c>
      <c r="D4201" s="51"/>
      <c r="E4201" s="50"/>
      <c r="F4201" s="50">
        <f>VLOOKUP(A4201,'DATA (2)'!A:G,5,0)</f>
        <v>676.56</v>
      </c>
      <c r="G4201" s="50">
        <f>IFERROR(F4201*(1-VLOOKUP(C4201,ГОЛОВНА!K:L,2,0)), "-")</f>
        <v>676.56</v>
      </c>
    </row>
    <row r="4202" spans="1:7" x14ac:dyDescent="0.3">
      <c r="A4202" s="80">
        <v>96557974</v>
      </c>
      <c r="B4202" s="53" t="str">
        <f>VLOOKUP(A4202,'DATA (2)'!A:G,2,0)</f>
        <v xml:space="preserve">Верт. насос CRN1S-6 A-P-A-V-HQQV 1x220  </v>
      </c>
      <c r="C4202" s="50" t="str">
        <f>VLOOKUP(A4202,'DATA (2)'!A:G,4,0)</f>
        <v>GI</v>
      </c>
      <c r="D4202" s="51"/>
      <c r="E4202" s="50"/>
      <c r="F4202" s="50">
        <f>VLOOKUP(A4202,'DATA (2)'!A:G,5,0)</f>
        <v>722.63</v>
      </c>
      <c r="G4202" s="50">
        <f>IFERROR(F4202*(1-VLOOKUP(C4202,ГОЛОВНА!K:L,2,0)), "-")</f>
        <v>722.63</v>
      </c>
    </row>
    <row r="4203" spans="1:7" x14ac:dyDescent="0.3">
      <c r="A4203" s="80">
        <v>96516074</v>
      </c>
      <c r="B4203" s="53" t="str">
        <f>VLOOKUP(A4203,'DATA (2)'!A:G,2,0)</f>
        <v xml:space="preserve">Верт.насос  CRN1S-6 A-P-A-V-HQQV 3x230  </v>
      </c>
      <c r="C4203" s="50" t="str">
        <f>VLOOKUP(A4203,'DATA (2)'!A:G,4,0)</f>
        <v>GI</v>
      </c>
      <c r="D4203" s="51"/>
      <c r="E4203" s="50"/>
      <c r="F4203" s="50">
        <f>VLOOKUP(A4203,'DATA (2)'!A:G,5,0)</f>
        <v>694.56</v>
      </c>
      <c r="G4203" s="50">
        <f>IFERROR(F4203*(1-VLOOKUP(C4203,ГОЛОВНА!K:L,2,0)), "-")</f>
        <v>694.56</v>
      </c>
    </row>
    <row r="4204" spans="1:7" x14ac:dyDescent="0.3">
      <c r="A4204" s="80">
        <v>96558103</v>
      </c>
      <c r="B4204" s="53" t="str">
        <f>VLOOKUP(A4204,'DATA (2)'!A:G,2,0)</f>
        <v xml:space="preserve">Верт.насос  CRN1S-6 A-P-A-V-HQQV 3x400  </v>
      </c>
      <c r="C4204" s="50" t="str">
        <f>VLOOKUP(A4204,'DATA (2)'!A:G,4,0)</f>
        <v>GI</v>
      </c>
      <c r="D4204" s="51"/>
      <c r="E4204" s="50"/>
      <c r="F4204" s="50">
        <f>VLOOKUP(A4204,'DATA (2)'!A:G,5,0)</f>
        <v>694.56</v>
      </c>
      <c r="G4204" s="50">
        <f>IFERROR(F4204*(1-VLOOKUP(C4204,ГОЛОВНА!K:L,2,0)), "-")</f>
        <v>694.56</v>
      </c>
    </row>
    <row r="4205" spans="1:7" x14ac:dyDescent="0.3">
      <c r="A4205" s="80">
        <v>96558161</v>
      </c>
      <c r="B4205" s="53" t="str">
        <f>VLOOKUP(A4205,'DATA (2)'!A:G,2,0)</f>
        <v xml:space="preserve">Верт. насос CRN1S-7 A-CA-A-E-HQQE 1x22  </v>
      </c>
      <c r="C4205" s="50" t="str">
        <f>VLOOKUP(A4205,'DATA (2)'!A:G,4,0)</f>
        <v>GI</v>
      </c>
      <c r="D4205" s="51"/>
      <c r="E4205" s="50"/>
      <c r="F4205" s="50">
        <f>VLOOKUP(A4205,'DATA (2)'!A:G,5,0)</f>
        <v>726.52</v>
      </c>
      <c r="G4205" s="50">
        <f>IFERROR(F4205*(1-VLOOKUP(C4205,ГОЛОВНА!K:L,2,0)), "-")</f>
        <v>726.52</v>
      </c>
    </row>
    <row r="4206" spans="1:7" x14ac:dyDescent="0.3">
      <c r="A4206" s="80">
        <v>96531369</v>
      </c>
      <c r="B4206" s="53" t="str">
        <f>VLOOKUP(A4206,'DATA (2)'!A:G,2,0)</f>
        <v xml:space="preserve">Верт.насос  CRN1S-7 A-CA-A-E-HQQE 3x23  </v>
      </c>
      <c r="C4206" s="50" t="str">
        <f>VLOOKUP(A4206,'DATA (2)'!A:G,4,0)</f>
        <v>GI</v>
      </c>
      <c r="D4206" s="51"/>
      <c r="E4206" s="50"/>
      <c r="F4206" s="50">
        <f>VLOOKUP(A4206,'DATA (2)'!A:G,5,0)</f>
        <v>698.45</v>
      </c>
      <c r="G4206" s="50">
        <f>IFERROR(F4206*(1-VLOOKUP(C4206,ГОЛОВНА!K:L,2,0)), "-")</f>
        <v>698.45</v>
      </c>
    </row>
    <row r="4207" spans="1:7" x14ac:dyDescent="0.3">
      <c r="A4207" s="80">
        <v>96558145</v>
      </c>
      <c r="B4207" s="53" t="str">
        <f>VLOOKUP(A4207,'DATA (2)'!A:G,2,0)</f>
        <v xml:space="preserve">Верт.насос  CRN1S-7 A-CA-A-E-HQQE 3x40  </v>
      </c>
      <c r="C4207" s="50" t="str">
        <f>VLOOKUP(A4207,'DATA (2)'!A:G,4,0)</f>
        <v>GI</v>
      </c>
      <c r="D4207" s="51"/>
      <c r="E4207" s="50"/>
      <c r="F4207" s="50">
        <f>VLOOKUP(A4207,'DATA (2)'!A:G,5,0)</f>
        <v>698.45</v>
      </c>
      <c r="G4207" s="50">
        <f>IFERROR(F4207*(1-VLOOKUP(C4207,ГОЛОВНА!K:L,2,0)), "-")</f>
        <v>698.45</v>
      </c>
    </row>
    <row r="4208" spans="1:7" x14ac:dyDescent="0.3">
      <c r="A4208" s="80">
        <v>96558207</v>
      </c>
      <c r="B4208" s="53" t="str">
        <f>VLOOKUP(A4208,'DATA (2)'!A:G,2,0)</f>
        <v xml:space="preserve">Верт. насос CRN1S-7 A-CA-A-V-HQQV 1x22  </v>
      </c>
      <c r="C4208" s="50" t="str">
        <f>VLOOKUP(A4208,'DATA (2)'!A:G,4,0)</f>
        <v>GI</v>
      </c>
      <c r="D4208" s="51"/>
      <c r="E4208" s="50"/>
      <c r="F4208" s="50">
        <f>VLOOKUP(A4208,'DATA (2)'!A:G,5,0)</f>
        <v>744.54</v>
      </c>
      <c r="G4208" s="50">
        <f>IFERROR(F4208*(1-VLOOKUP(C4208,ГОЛОВНА!K:L,2,0)), "-")</f>
        <v>744.54</v>
      </c>
    </row>
    <row r="4209" spans="1:7" x14ac:dyDescent="0.3">
      <c r="A4209" s="80">
        <v>96531417</v>
      </c>
      <c r="B4209" s="53" t="str">
        <f>VLOOKUP(A4209,'DATA (2)'!A:G,2,0)</f>
        <v xml:space="preserve">Верт.насос  CRN1S-7 A-CA-A-V-HQQV 3x23  </v>
      </c>
      <c r="C4209" s="50" t="str">
        <f>VLOOKUP(A4209,'DATA (2)'!A:G,4,0)</f>
        <v>GI</v>
      </c>
      <c r="D4209" s="51"/>
      <c r="E4209" s="50"/>
      <c r="F4209" s="50">
        <f>VLOOKUP(A4209,'DATA (2)'!A:G,5,0)</f>
        <v>716.46</v>
      </c>
      <c r="G4209" s="50">
        <f>IFERROR(F4209*(1-VLOOKUP(C4209,ГОЛОВНА!K:L,2,0)), "-")</f>
        <v>716.46</v>
      </c>
    </row>
    <row r="4210" spans="1:7" x14ac:dyDescent="0.3">
      <c r="A4210" s="80">
        <v>96558204</v>
      </c>
      <c r="B4210" s="53" t="str">
        <f>VLOOKUP(A4210,'DATA (2)'!A:G,2,0)</f>
        <v xml:space="preserve">Верт.насос  CRN1S-7 A-CA-A-V-HQQV 3x40  </v>
      </c>
      <c r="C4210" s="50" t="str">
        <f>VLOOKUP(A4210,'DATA (2)'!A:G,4,0)</f>
        <v>GI</v>
      </c>
      <c r="D4210" s="51"/>
      <c r="E4210" s="50"/>
      <c r="F4210" s="50">
        <f>VLOOKUP(A4210,'DATA (2)'!A:G,5,0)</f>
        <v>716.46</v>
      </c>
      <c r="G4210" s="50">
        <f>IFERROR(F4210*(1-VLOOKUP(C4210,ГОЛОВНА!K:L,2,0)), "-")</f>
        <v>716.46</v>
      </c>
    </row>
    <row r="4211" spans="1:7" x14ac:dyDescent="0.3">
      <c r="A4211" s="80">
        <v>96533799</v>
      </c>
      <c r="B4211" s="53" t="str">
        <f>VLOOKUP(A4211,'DATA (2)'!A:G,2,0)</f>
        <v xml:space="preserve">Верт. насос CRN1S-7 A-FGJ-A-E-HQQE 1x2  </v>
      </c>
      <c r="C4211" s="50" t="str">
        <f>VLOOKUP(A4211,'DATA (2)'!A:G,4,0)</f>
        <v>GI</v>
      </c>
      <c r="D4211" s="51"/>
      <c r="E4211" s="50"/>
      <c r="F4211" s="50">
        <f>VLOOKUP(A4211,'DATA (2)'!A:G,5,0)</f>
        <v>778.62</v>
      </c>
      <c r="G4211" s="50">
        <f>IFERROR(F4211*(1-VLOOKUP(C4211,ГОЛОВНА!K:L,2,0)), "-")</f>
        <v>778.62</v>
      </c>
    </row>
    <row r="4212" spans="1:7" x14ac:dyDescent="0.3">
      <c r="A4212" s="80">
        <v>96515904</v>
      </c>
      <c r="B4212" s="53" t="str">
        <f>VLOOKUP(A4212,'DATA (2)'!A:G,2,0)</f>
        <v xml:space="preserve">Верт.насос  CRN1S-7 A-FGJ-A-E-HQQE 3x2  </v>
      </c>
      <c r="C4212" s="50" t="str">
        <f>VLOOKUP(A4212,'DATA (2)'!A:G,4,0)</f>
        <v>GI</v>
      </c>
      <c r="D4212" s="51"/>
      <c r="E4212" s="50"/>
      <c r="F4212" s="50">
        <f>VLOOKUP(A4212,'DATA (2)'!A:G,5,0)</f>
        <v>750.54</v>
      </c>
      <c r="G4212" s="50">
        <f>IFERROR(F4212*(1-VLOOKUP(C4212,ГОЛОВНА!K:L,2,0)), "-")</f>
        <v>750.54</v>
      </c>
    </row>
    <row r="4213" spans="1:7" x14ac:dyDescent="0.3">
      <c r="A4213" s="80">
        <v>96557994</v>
      </c>
      <c r="B4213" s="53" t="str">
        <f>VLOOKUP(A4213,'DATA (2)'!A:G,2,0)</f>
        <v xml:space="preserve">Верт.насос  CRN1S-7 A-FGJ-A-E-HQQE 3x4  </v>
      </c>
      <c r="C4213" s="50" t="str">
        <f>VLOOKUP(A4213,'DATA (2)'!A:G,4,0)</f>
        <v>GI</v>
      </c>
      <c r="D4213" s="51"/>
      <c r="E4213" s="50"/>
      <c r="F4213" s="50">
        <f>VLOOKUP(A4213,'DATA (2)'!A:G,5,0)</f>
        <v>750.54</v>
      </c>
      <c r="G4213" s="50">
        <f>IFERROR(F4213*(1-VLOOKUP(C4213,ГОЛОВНА!K:L,2,0)), "-")</f>
        <v>750.54</v>
      </c>
    </row>
    <row r="4214" spans="1:7" x14ac:dyDescent="0.3">
      <c r="A4214" s="80">
        <v>96542383</v>
      </c>
      <c r="B4214" s="53" t="str">
        <f>VLOOKUP(A4214,'DATA (2)'!A:G,2,0)</f>
        <v xml:space="preserve">Верт. насос CRN1S-7 A-FGJ-A-V-HQQV 1x2  </v>
      </c>
      <c r="C4214" s="50" t="str">
        <f>VLOOKUP(A4214,'DATA (2)'!A:G,4,0)</f>
        <v>GI</v>
      </c>
      <c r="D4214" s="51"/>
      <c r="E4214" s="50"/>
      <c r="F4214" s="50">
        <f>VLOOKUP(A4214,'DATA (2)'!A:G,5,0)</f>
        <v>796.64</v>
      </c>
      <c r="G4214" s="50">
        <f>IFERROR(F4214*(1-VLOOKUP(C4214,ГОЛОВНА!K:L,2,0)), "-")</f>
        <v>796.64</v>
      </c>
    </row>
    <row r="4215" spans="1:7" x14ac:dyDescent="0.3">
      <c r="A4215" s="80">
        <v>96515936</v>
      </c>
      <c r="B4215" s="53" t="str">
        <f>VLOOKUP(A4215,'DATA (2)'!A:G,2,0)</f>
        <v xml:space="preserve">Верт.насос  CRN1S-7 A-FGJ-A-V-HQQV 3x2  </v>
      </c>
      <c r="C4215" s="50" t="str">
        <f>VLOOKUP(A4215,'DATA (2)'!A:G,4,0)</f>
        <v>GI</v>
      </c>
      <c r="D4215" s="51"/>
      <c r="E4215" s="50"/>
      <c r="F4215" s="50">
        <f>VLOOKUP(A4215,'DATA (2)'!A:G,5,0)</f>
        <v>768.56</v>
      </c>
      <c r="G4215" s="50">
        <f>IFERROR(F4215*(1-VLOOKUP(C4215,ГОЛОВНА!K:L,2,0)), "-")</f>
        <v>768.56</v>
      </c>
    </row>
    <row r="4216" spans="1:7" x14ac:dyDescent="0.3">
      <c r="A4216" s="80">
        <v>96558033</v>
      </c>
      <c r="B4216" s="53" t="str">
        <f>VLOOKUP(A4216,'DATA (2)'!A:G,2,0)</f>
        <v xml:space="preserve">Верт.насос  CRN1S-7 A-FGJ-A-V-HQQV 3x4  </v>
      </c>
      <c r="C4216" s="50" t="str">
        <f>VLOOKUP(A4216,'DATA (2)'!A:G,4,0)</f>
        <v>GI</v>
      </c>
      <c r="D4216" s="51"/>
      <c r="E4216" s="50"/>
      <c r="F4216" s="50">
        <f>VLOOKUP(A4216,'DATA (2)'!A:G,5,0)</f>
        <v>768.56</v>
      </c>
      <c r="G4216" s="50">
        <f>IFERROR(F4216*(1-VLOOKUP(C4216,ГОЛОВНА!K:L,2,0)), "-")</f>
        <v>768.56</v>
      </c>
    </row>
    <row r="4217" spans="1:7" x14ac:dyDescent="0.3">
      <c r="A4217" s="80">
        <v>96516043</v>
      </c>
      <c r="B4217" s="53" t="str">
        <f>VLOOKUP(A4217,'DATA (2)'!A:G,2,0)</f>
        <v xml:space="preserve">Верт.насос  CRN1S-7 A-P-A-E-HQQE 3x230  </v>
      </c>
      <c r="C4217" s="50" t="str">
        <f>VLOOKUP(A4217,'DATA (2)'!A:G,4,0)</f>
        <v>GI</v>
      </c>
      <c r="D4217" s="51"/>
      <c r="E4217" s="50"/>
      <c r="F4217" s="50">
        <f>VLOOKUP(A4217,'DATA (2)'!A:G,5,0)</f>
        <v>698.45</v>
      </c>
      <c r="G4217" s="50">
        <f>IFERROR(F4217*(1-VLOOKUP(C4217,ГОЛОВНА!K:L,2,0)), "-")</f>
        <v>698.45</v>
      </c>
    </row>
    <row r="4218" spans="1:7" x14ac:dyDescent="0.3">
      <c r="A4218" s="80">
        <v>96558057</v>
      </c>
      <c r="B4218" s="53" t="str">
        <f>VLOOKUP(A4218,'DATA (2)'!A:G,2,0)</f>
        <v xml:space="preserve">Верт.насос  CRN1S-7 A-P-A-E-HQQE 3x400  </v>
      </c>
      <c r="C4218" s="50" t="str">
        <f>VLOOKUP(A4218,'DATA (2)'!A:G,4,0)</f>
        <v>GI</v>
      </c>
      <c r="D4218" s="51"/>
      <c r="E4218" s="50"/>
      <c r="F4218" s="50">
        <f>VLOOKUP(A4218,'DATA (2)'!A:G,5,0)</f>
        <v>698.45</v>
      </c>
      <c r="G4218" s="50">
        <f>IFERROR(F4218*(1-VLOOKUP(C4218,ГОЛОВНА!K:L,2,0)), "-")</f>
        <v>698.45</v>
      </c>
    </row>
    <row r="4219" spans="1:7" x14ac:dyDescent="0.3">
      <c r="A4219" s="80">
        <v>96557975</v>
      </c>
      <c r="B4219" s="53" t="str">
        <f>VLOOKUP(A4219,'DATA (2)'!A:G,2,0)</f>
        <v xml:space="preserve">Верт. насос CRN1S-7 A-P-A-V-HQQV 1x220  </v>
      </c>
      <c r="C4219" s="50" t="str">
        <f>VLOOKUP(A4219,'DATA (2)'!A:G,4,0)</f>
        <v>GI</v>
      </c>
      <c r="D4219" s="51"/>
      <c r="E4219" s="50"/>
      <c r="F4219" s="50">
        <f>VLOOKUP(A4219,'DATA (2)'!A:G,5,0)</f>
        <v>744.54</v>
      </c>
      <c r="G4219" s="50">
        <f>IFERROR(F4219*(1-VLOOKUP(C4219,ГОЛОВНА!K:L,2,0)), "-")</f>
        <v>744.54</v>
      </c>
    </row>
    <row r="4220" spans="1:7" x14ac:dyDescent="0.3">
      <c r="A4220" s="80">
        <v>96516076</v>
      </c>
      <c r="B4220" s="53" t="str">
        <f>VLOOKUP(A4220,'DATA (2)'!A:G,2,0)</f>
        <v xml:space="preserve">Верт.насос  CRN1S-7 A-P-A-V-HQQV 3x230  </v>
      </c>
      <c r="C4220" s="50" t="str">
        <f>VLOOKUP(A4220,'DATA (2)'!A:G,4,0)</f>
        <v>GI</v>
      </c>
      <c r="D4220" s="51"/>
      <c r="E4220" s="50"/>
      <c r="F4220" s="50">
        <f>VLOOKUP(A4220,'DATA (2)'!A:G,5,0)</f>
        <v>716.46</v>
      </c>
      <c r="G4220" s="50">
        <f>IFERROR(F4220*(1-VLOOKUP(C4220,ГОЛОВНА!K:L,2,0)), "-")</f>
        <v>716.46</v>
      </c>
    </row>
    <row r="4221" spans="1:7" x14ac:dyDescent="0.3">
      <c r="A4221" s="80">
        <v>96558105</v>
      </c>
      <c r="B4221" s="53" t="str">
        <f>VLOOKUP(A4221,'DATA (2)'!A:G,2,0)</f>
        <v xml:space="preserve">Верт.насос  CRN1S-7 A-P-A-V-HQQV 3x400  </v>
      </c>
      <c r="C4221" s="50" t="str">
        <f>VLOOKUP(A4221,'DATA (2)'!A:G,4,0)</f>
        <v>GI</v>
      </c>
      <c r="D4221" s="51"/>
      <c r="E4221" s="50"/>
      <c r="F4221" s="50">
        <f>VLOOKUP(A4221,'DATA (2)'!A:G,5,0)</f>
        <v>716.46</v>
      </c>
      <c r="G4221" s="50">
        <f>IFERROR(F4221*(1-VLOOKUP(C4221,ГОЛОВНА!K:L,2,0)), "-")</f>
        <v>716.46</v>
      </c>
    </row>
    <row r="4222" spans="1:7" x14ac:dyDescent="0.3">
      <c r="A4222" s="80">
        <v>96558162</v>
      </c>
      <c r="B4222" s="53" t="str">
        <f>VLOOKUP(A4222,'DATA (2)'!A:G,2,0)</f>
        <v xml:space="preserve">Верт. насос CRN1S-8 A-CA-A-E-HQQE 1x22  </v>
      </c>
      <c r="C4222" s="50" t="str">
        <f>VLOOKUP(A4222,'DATA (2)'!A:G,4,0)</f>
        <v>GI</v>
      </c>
      <c r="D4222" s="51"/>
      <c r="E4222" s="50"/>
      <c r="F4222" s="50">
        <f>VLOOKUP(A4222,'DATA (2)'!A:G,5,0)</f>
        <v>748.42</v>
      </c>
      <c r="G4222" s="50">
        <f>IFERROR(F4222*(1-VLOOKUP(C4222,ГОЛОВНА!K:L,2,0)), "-")</f>
        <v>748.42</v>
      </c>
    </row>
    <row r="4223" spans="1:7" x14ac:dyDescent="0.3">
      <c r="A4223" s="80">
        <v>96531370</v>
      </c>
      <c r="B4223" s="53" t="str">
        <f>VLOOKUP(A4223,'DATA (2)'!A:G,2,0)</f>
        <v xml:space="preserve">Верт.насос  CRN1S-8 A-CA-A-E-HQQE 3x23  </v>
      </c>
      <c r="C4223" s="50" t="str">
        <f>VLOOKUP(A4223,'DATA (2)'!A:G,4,0)</f>
        <v>GI</v>
      </c>
      <c r="D4223" s="51"/>
      <c r="E4223" s="50"/>
      <c r="F4223" s="50">
        <f>VLOOKUP(A4223,'DATA (2)'!A:G,5,0)</f>
        <v>720.35</v>
      </c>
      <c r="G4223" s="50">
        <f>IFERROR(F4223*(1-VLOOKUP(C4223,ГОЛОВНА!K:L,2,0)), "-")</f>
        <v>720.35</v>
      </c>
    </row>
    <row r="4224" spans="1:7" x14ac:dyDescent="0.3">
      <c r="A4224" s="80">
        <v>96558146</v>
      </c>
      <c r="B4224" s="53" t="str">
        <f>VLOOKUP(A4224,'DATA (2)'!A:G,2,0)</f>
        <v xml:space="preserve">Верт.насос  CRN1S-8 A-CA-A-E-HQQE 3x40  </v>
      </c>
      <c r="C4224" s="50" t="str">
        <f>VLOOKUP(A4224,'DATA (2)'!A:G,4,0)</f>
        <v>GI</v>
      </c>
      <c r="D4224" s="51"/>
      <c r="E4224" s="50"/>
      <c r="F4224" s="50">
        <f>VLOOKUP(A4224,'DATA (2)'!A:G,5,0)</f>
        <v>720.35</v>
      </c>
      <c r="G4224" s="50">
        <f>IFERROR(F4224*(1-VLOOKUP(C4224,ГОЛОВНА!K:L,2,0)), "-")</f>
        <v>720.35</v>
      </c>
    </row>
    <row r="4225" spans="1:7" x14ac:dyDescent="0.3">
      <c r="A4225" s="80">
        <v>96558208</v>
      </c>
      <c r="B4225" s="53" t="str">
        <f>VLOOKUP(A4225,'DATA (2)'!A:G,2,0)</f>
        <v xml:space="preserve">Верт. насос CRN1S-8 A-CA-A-V-HQQV 1x22  </v>
      </c>
      <c r="C4225" s="50" t="str">
        <f>VLOOKUP(A4225,'DATA (2)'!A:G,4,0)</f>
        <v>GI</v>
      </c>
      <c r="D4225" s="51"/>
      <c r="E4225" s="50"/>
      <c r="F4225" s="50">
        <f>VLOOKUP(A4225,'DATA (2)'!A:G,5,0)</f>
        <v>766.44</v>
      </c>
      <c r="G4225" s="50">
        <f>IFERROR(F4225*(1-VLOOKUP(C4225,ГОЛОВНА!K:L,2,0)), "-")</f>
        <v>766.44</v>
      </c>
    </row>
    <row r="4226" spans="1:7" x14ac:dyDescent="0.3">
      <c r="A4226" s="80">
        <v>96531418</v>
      </c>
      <c r="B4226" s="53" t="str">
        <f>VLOOKUP(A4226,'DATA (2)'!A:G,2,0)</f>
        <v xml:space="preserve">Верт.насос  CRN1S-8 A-CA-A-V-HQQV 3x23  </v>
      </c>
      <c r="C4226" s="50" t="str">
        <f>VLOOKUP(A4226,'DATA (2)'!A:G,4,0)</f>
        <v>GI</v>
      </c>
      <c r="D4226" s="51"/>
      <c r="E4226" s="50"/>
      <c r="F4226" s="50">
        <f>VLOOKUP(A4226,'DATA (2)'!A:G,5,0)</f>
        <v>738.36</v>
      </c>
      <c r="G4226" s="50">
        <f>IFERROR(F4226*(1-VLOOKUP(C4226,ГОЛОВНА!K:L,2,0)), "-")</f>
        <v>738.36</v>
      </c>
    </row>
    <row r="4227" spans="1:7" x14ac:dyDescent="0.3">
      <c r="A4227" s="80">
        <v>96558206</v>
      </c>
      <c r="B4227" s="53" t="str">
        <f>VLOOKUP(A4227,'DATA (2)'!A:G,2,0)</f>
        <v xml:space="preserve">Верт.насос  CRN1S-8 A-CA-A-V-HQQV 3x40  </v>
      </c>
      <c r="C4227" s="50" t="str">
        <f>VLOOKUP(A4227,'DATA (2)'!A:G,4,0)</f>
        <v>GI</v>
      </c>
      <c r="D4227" s="51"/>
      <c r="E4227" s="50"/>
      <c r="F4227" s="50">
        <f>VLOOKUP(A4227,'DATA (2)'!A:G,5,0)</f>
        <v>738.36</v>
      </c>
      <c r="G4227" s="50">
        <f>IFERROR(F4227*(1-VLOOKUP(C4227,ГОЛОВНА!K:L,2,0)), "-")</f>
        <v>738.36</v>
      </c>
    </row>
    <row r="4228" spans="1:7" x14ac:dyDescent="0.3">
      <c r="A4228" s="80">
        <v>96533800</v>
      </c>
      <c r="B4228" s="53" t="str">
        <f>VLOOKUP(A4228,'DATA (2)'!A:G,2,0)</f>
        <v xml:space="preserve">Верт. насос CRN1S-8 A-FGJ-A-E-HQQE 1x2  </v>
      </c>
      <c r="C4228" s="50" t="str">
        <f>VLOOKUP(A4228,'DATA (2)'!A:G,4,0)</f>
        <v>GI</v>
      </c>
      <c r="D4228" s="51"/>
      <c r="E4228" s="50"/>
      <c r="F4228" s="50">
        <f>VLOOKUP(A4228,'DATA (2)'!A:G,5,0)</f>
        <v>800.52</v>
      </c>
      <c r="G4228" s="50">
        <f>IFERROR(F4228*(1-VLOOKUP(C4228,ГОЛОВНА!K:L,2,0)), "-")</f>
        <v>800.52</v>
      </c>
    </row>
    <row r="4229" spans="1:7" x14ac:dyDescent="0.3">
      <c r="A4229" s="80">
        <v>96515905</v>
      </c>
      <c r="B4229" s="53" t="str">
        <f>VLOOKUP(A4229,'DATA (2)'!A:G,2,0)</f>
        <v xml:space="preserve">CRN1S-8 A-FGJ-A-E-HQQE 3x230/400 50HZ   </v>
      </c>
      <c r="C4229" s="50" t="str">
        <f>VLOOKUP(A4229,'DATA (2)'!A:G,4,0)</f>
        <v>GI</v>
      </c>
      <c r="D4229" s="51"/>
      <c r="E4229" s="50"/>
      <c r="F4229" s="50">
        <f>VLOOKUP(A4229,'DATA (2)'!A:G,5,0)</f>
        <v>772.44</v>
      </c>
      <c r="G4229" s="50">
        <f>IFERROR(F4229*(1-VLOOKUP(C4229,ГОЛОВНА!K:L,2,0)), "-")</f>
        <v>772.44</v>
      </c>
    </row>
    <row r="4230" spans="1:7" x14ac:dyDescent="0.3">
      <c r="A4230" s="80">
        <v>96557995</v>
      </c>
      <c r="B4230" s="53" t="str">
        <f>VLOOKUP(A4230,'DATA (2)'!A:G,2,0)</f>
        <v xml:space="preserve">Верт.насос  CRN1S-8 A-FGJ-A-E-HQQE 3x4  </v>
      </c>
      <c r="C4230" s="50" t="str">
        <f>VLOOKUP(A4230,'DATA (2)'!A:G,4,0)</f>
        <v>GI</v>
      </c>
      <c r="D4230" s="51"/>
      <c r="E4230" s="50"/>
      <c r="F4230" s="50">
        <f>VLOOKUP(A4230,'DATA (2)'!A:G,5,0)</f>
        <v>772.44</v>
      </c>
      <c r="G4230" s="50">
        <f>IFERROR(F4230*(1-VLOOKUP(C4230,ГОЛОВНА!K:L,2,0)), "-")</f>
        <v>772.44</v>
      </c>
    </row>
    <row r="4231" spans="1:7" x14ac:dyDescent="0.3">
      <c r="A4231" s="80">
        <v>96542384</v>
      </c>
      <c r="B4231" s="53" t="str">
        <f>VLOOKUP(A4231,'DATA (2)'!A:G,2,0)</f>
        <v xml:space="preserve">Верт. насос CRN1S-8 A-FGJ-A-V-HQQV 1x2  </v>
      </c>
      <c r="C4231" s="50" t="str">
        <f>VLOOKUP(A4231,'DATA (2)'!A:G,4,0)</f>
        <v>GI</v>
      </c>
      <c r="D4231" s="51"/>
      <c r="E4231" s="50"/>
      <c r="F4231" s="50">
        <f>VLOOKUP(A4231,'DATA (2)'!A:G,5,0)</f>
        <v>818.54</v>
      </c>
      <c r="G4231" s="50">
        <f>IFERROR(F4231*(1-VLOOKUP(C4231,ГОЛОВНА!K:L,2,0)), "-")</f>
        <v>818.54</v>
      </c>
    </row>
    <row r="4232" spans="1:7" x14ac:dyDescent="0.3">
      <c r="A4232" s="80">
        <v>96515938</v>
      </c>
      <c r="B4232" s="53" t="str">
        <f>VLOOKUP(A4232,'DATA (2)'!A:G,2,0)</f>
        <v xml:space="preserve">Верт.насос  CRN1S-8 A-FGJ-A-V-HQQV 3x2  </v>
      </c>
      <c r="C4232" s="50" t="str">
        <f>VLOOKUP(A4232,'DATA (2)'!A:G,4,0)</f>
        <v>GI</v>
      </c>
      <c r="D4232" s="51"/>
      <c r="E4232" s="50"/>
      <c r="F4232" s="50">
        <f>VLOOKUP(A4232,'DATA (2)'!A:G,5,0)</f>
        <v>790.46</v>
      </c>
      <c r="G4232" s="50">
        <f>IFERROR(F4232*(1-VLOOKUP(C4232,ГОЛОВНА!K:L,2,0)), "-")</f>
        <v>790.46</v>
      </c>
    </row>
    <row r="4233" spans="1:7" x14ac:dyDescent="0.3">
      <c r="A4233" s="80">
        <v>96558034</v>
      </c>
      <c r="B4233" s="53" t="str">
        <f>VLOOKUP(A4233,'DATA (2)'!A:G,2,0)</f>
        <v xml:space="preserve">Верт.насос  CRN1S-8 A-FGJ-A-V-HQQV 3x4  </v>
      </c>
      <c r="C4233" s="50" t="str">
        <f>VLOOKUP(A4233,'DATA (2)'!A:G,4,0)</f>
        <v>GI</v>
      </c>
      <c r="D4233" s="51"/>
      <c r="E4233" s="50"/>
      <c r="F4233" s="50">
        <f>VLOOKUP(A4233,'DATA (2)'!A:G,5,0)</f>
        <v>790.46</v>
      </c>
      <c r="G4233" s="50">
        <f>IFERROR(F4233*(1-VLOOKUP(C4233,ГОЛОВНА!K:L,2,0)), "-")</f>
        <v>790.46</v>
      </c>
    </row>
    <row r="4234" spans="1:7" x14ac:dyDescent="0.3">
      <c r="A4234" s="80">
        <v>96516044</v>
      </c>
      <c r="B4234" s="53" t="str">
        <f>VLOOKUP(A4234,'DATA (2)'!A:G,2,0)</f>
        <v xml:space="preserve">Верт.насос  CRN1S-8 A-P-A-E-HQQE 3x230  </v>
      </c>
      <c r="C4234" s="50" t="str">
        <f>VLOOKUP(A4234,'DATA (2)'!A:G,4,0)</f>
        <v>GI</v>
      </c>
      <c r="D4234" s="51"/>
      <c r="E4234" s="50"/>
      <c r="F4234" s="50">
        <f>VLOOKUP(A4234,'DATA (2)'!A:G,5,0)</f>
        <v>720.35</v>
      </c>
      <c r="G4234" s="50">
        <f>IFERROR(F4234*(1-VLOOKUP(C4234,ГОЛОВНА!K:L,2,0)), "-")</f>
        <v>720.35</v>
      </c>
    </row>
    <row r="4235" spans="1:7" x14ac:dyDescent="0.3">
      <c r="A4235" s="80">
        <v>96558058</v>
      </c>
      <c r="B4235" s="53" t="str">
        <f>VLOOKUP(A4235,'DATA (2)'!A:G,2,0)</f>
        <v xml:space="preserve">Верт.насос  CRN1S-8 A-P-A-E-HQQE 3x400  </v>
      </c>
      <c r="C4235" s="50" t="str">
        <f>VLOOKUP(A4235,'DATA (2)'!A:G,4,0)</f>
        <v>GI</v>
      </c>
      <c r="D4235" s="51"/>
      <c r="E4235" s="50"/>
      <c r="F4235" s="50">
        <f>VLOOKUP(A4235,'DATA (2)'!A:G,5,0)</f>
        <v>720.35</v>
      </c>
      <c r="G4235" s="50">
        <f>IFERROR(F4235*(1-VLOOKUP(C4235,ГОЛОВНА!K:L,2,0)), "-")</f>
        <v>720.35</v>
      </c>
    </row>
    <row r="4236" spans="1:7" x14ac:dyDescent="0.3">
      <c r="A4236" s="80">
        <v>96557976</v>
      </c>
      <c r="B4236" s="53" t="str">
        <f>VLOOKUP(A4236,'DATA (2)'!A:G,2,0)</f>
        <v xml:space="preserve">Верт. насос CRN1S-8 A-P-A-V-HQQV 1x220  </v>
      </c>
      <c r="C4236" s="50" t="str">
        <f>VLOOKUP(A4236,'DATA (2)'!A:G,4,0)</f>
        <v>GI</v>
      </c>
      <c r="D4236" s="51"/>
      <c r="E4236" s="50"/>
      <c r="F4236" s="50">
        <f>VLOOKUP(A4236,'DATA (2)'!A:G,5,0)</f>
        <v>766.44</v>
      </c>
      <c r="G4236" s="50">
        <f>IFERROR(F4236*(1-VLOOKUP(C4236,ГОЛОВНА!K:L,2,0)), "-")</f>
        <v>766.44</v>
      </c>
    </row>
    <row r="4237" spans="1:7" x14ac:dyDescent="0.3">
      <c r="A4237" s="80">
        <v>96516078</v>
      </c>
      <c r="B4237" s="53" t="str">
        <f>VLOOKUP(A4237,'DATA (2)'!A:G,2,0)</f>
        <v xml:space="preserve">Верт.насос  CRN1S-8 A-P-A-V-HQQV 3x230  </v>
      </c>
      <c r="C4237" s="50" t="str">
        <f>VLOOKUP(A4237,'DATA (2)'!A:G,4,0)</f>
        <v>GI</v>
      </c>
      <c r="D4237" s="51"/>
      <c r="E4237" s="50"/>
      <c r="F4237" s="50">
        <f>VLOOKUP(A4237,'DATA (2)'!A:G,5,0)</f>
        <v>738.36</v>
      </c>
      <c r="G4237" s="50">
        <f>IFERROR(F4237*(1-VLOOKUP(C4237,ГОЛОВНА!K:L,2,0)), "-")</f>
        <v>738.36</v>
      </c>
    </row>
    <row r="4238" spans="1:7" x14ac:dyDescent="0.3">
      <c r="A4238" s="80">
        <v>96558106</v>
      </c>
      <c r="B4238" s="53" t="str">
        <f>VLOOKUP(A4238,'DATA (2)'!A:G,2,0)</f>
        <v xml:space="preserve">Верт.насос  CRN1S-8 A-P-A-V-HQQV 3x400  </v>
      </c>
      <c r="C4238" s="50" t="str">
        <f>VLOOKUP(A4238,'DATA (2)'!A:G,4,0)</f>
        <v>GI</v>
      </c>
      <c r="D4238" s="51"/>
      <c r="E4238" s="50"/>
      <c r="F4238" s="50">
        <f>VLOOKUP(A4238,'DATA (2)'!A:G,5,0)</f>
        <v>738.36</v>
      </c>
      <c r="G4238" s="50">
        <f>IFERROR(F4238*(1-VLOOKUP(C4238,ГОЛОВНА!K:L,2,0)), "-")</f>
        <v>738.36</v>
      </c>
    </row>
    <row r="4239" spans="1:7" x14ac:dyDescent="0.3">
      <c r="A4239" s="80">
        <v>96558163</v>
      </c>
      <c r="B4239" s="53" t="str">
        <f>VLOOKUP(A4239,'DATA (2)'!A:G,2,0)</f>
        <v xml:space="preserve">Верт. насос CRN1S-9 A-CA-A-E-HQQE 1x22  </v>
      </c>
      <c r="C4239" s="50" t="str">
        <f>VLOOKUP(A4239,'DATA (2)'!A:G,4,0)</f>
        <v>GI</v>
      </c>
      <c r="D4239" s="51"/>
      <c r="E4239" s="50"/>
      <c r="F4239" s="50">
        <f>VLOOKUP(A4239,'DATA (2)'!A:G,5,0)</f>
        <v>770.15</v>
      </c>
      <c r="G4239" s="50">
        <f>IFERROR(F4239*(1-VLOOKUP(C4239,ГОЛОВНА!K:L,2,0)), "-")</f>
        <v>770.15</v>
      </c>
    </row>
    <row r="4240" spans="1:7" x14ac:dyDescent="0.3">
      <c r="A4240" s="80">
        <v>96531372</v>
      </c>
      <c r="B4240" s="53" t="str">
        <f>VLOOKUP(A4240,'DATA (2)'!A:G,2,0)</f>
        <v xml:space="preserve">Верт.насос  CRN1S-9 A-CA-A-E-HQQE 3x23  </v>
      </c>
      <c r="C4240" s="50" t="str">
        <f>VLOOKUP(A4240,'DATA (2)'!A:G,4,0)</f>
        <v>GI</v>
      </c>
      <c r="D4240" s="51"/>
      <c r="E4240" s="50"/>
      <c r="F4240" s="50">
        <f>VLOOKUP(A4240,'DATA (2)'!A:G,5,0)</f>
        <v>742.07</v>
      </c>
      <c r="G4240" s="50">
        <f>IFERROR(F4240*(1-VLOOKUP(C4240,ГОЛОВНА!K:L,2,0)), "-")</f>
        <v>742.07</v>
      </c>
    </row>
    <row r="4241" spans="1:7" x14ac:dyDescent="0.3">
      <c r="A4241" s="80">
        <v>96558147</v>
      </c>
      <c r="B4241" s="53" t="str">
        <f>VLOOKUP(A4241,'DATA (2)'!A:G,2,0)</f>
        <v xml:space="preserve">Верт.насос  CRN1S-9 A-CA-A-E-HQQE 3x40  </v>
      </c>
      <c r="C4241" s="50" t="str">
        <f>VLOOKUP(A4241,'DATA (2)'!A:G,4,0)</f>
        <v>GI</v>
      </c>
      <c r="D4241" s="51"/>
      <c r="E4241" s="50"/>
      <c r="F4241" s="50">
        <f>VLOOKUP(A4241,'DATA (2)'!A:G,5,0)</f>
        <v>742.07</v>
      </c>
      <c r="G4241" s="50">
        <f>IFERROR(F4241*(1-VLOOKUP(C4241,ГОЛОВНА!K:L,2,0)), "-")</f>
        <v>742.07</v>
      </c>
    </row>
    <row r="4242" spans="1:7" x14ac:dyDescent="0.3">
      <c r="A4242" s="80">
        <v>96558211</v>
      </c>
      <c r="B4242" s="53" t="str">
        <f>VLOOKUP(A4242,'DATA (2)'!A:G,2,0)</f>
        <v xml:space="preserve">Верт. насос CRN1S-9 A-CA-A-V-HQQV 1x22  </v>
      </c>
      <c r="C4242" s="50" t="str">
        <f>VLOOKUP(A4242,'DATA (2)'!A:G,4,0)</f>
        <v>GI</v>
      </c>
      <c r="D4242" s="51"/>
      <c r="E4242" s="50"/>
      <c r="F4242" s="50">
        <f>VLOOKUP(A4242,'DATA (2)'!A:G,5,0)</f>
        <v>788.15</v>
      </c>
      <c r="G4242" s="50">
        <f>IFERROR(F4242*(1-VLOOKUP(C4242,ГОЛОВНА!K:L,2,0)), "-")</f>
        <v>788.15</v>
      </c>
    </row>
    <row r="4243" spans="1:7" x14ac:dyDescent="0.3">
      <c r="A4243" s="80">
        <v>96531419</v>
      </c>
      <c r="B4243" s="53" t="str">
        <f>VLOOKUP(A4243,'DATA (2)'!A:G,2,0)</f>
        <v xml:space="preserve">Верт.насос  CRN1S-9 A-CA-A-V-HQQV 3x23  </v>
      </c>
      <c r="C4243" s="50" t="str">
        <f>VLOOKUP(A4243,'DATA (2)'!A:G,4,0)</f>
        <v>GI</v>
      </c>
      <c r="D4243" s="51"/>
      <c r="E4243" s="50"/>
      <c r="F4243" s="50">
        <f>VLOOKUP(A4243,'DATA (2)'!A:G,5,0)</f>
        <v>760.06</v>
      </c>
      <c r="G4243" s="50">
        <f>IFERROR(F4243*(1-VLOOKUP(C4243,ГОЛОВНА!K:L,2,0)), "-")</f>
        <v>760.06</v>
      </c>
    </row>
    <row r="4244" spans="1:7" x14ac:dyDescent="0.3">
      <c r="A4244" s="80">
        <v>96558209</v>
      </c>
      <c r="B4244" s="53" t="str">
        <f>VLOOKUP(A4244,'DATA (2)'!A:G,2,0)</f>
        <v xml:space="preserve">Верт.насос  CRN1S-9 A-CA-A-V-HQQV 3x40  </v>
      </c>
      <c r="C4244" s="50" t="str">
        <f>VLOOKUP(A4244,'DATA (2)'!A:G,4,0)</f>
        <v>GI</v>
      </c>
      <c r="D4244" s="51"/>
      <c r="E4244" s="50"/>
      <c r="F4244" s="50">
        <f>VLOOKUP(A4244,'DATA (2)'!A:G,5,0)</f>
        <v>760.06</v>
      </c>
      <c r="G4244" s="50">
        <f>IFERROR(F4244*(1-VLOOKUP(C4244,ГОЛОВНА!K:L,2,0)), "-")</f>
        <v>760.06</v>
      </c>
    </row>
    <row r="4245" spans="1:7" x14ac:dyDescent="0.3">
      <c r="A4245" s="80">
        <v>96558073</v>
      </c>
      <c r="B4245" s="53" t="str">
        <f>VLOOKUP(A4245,'DATA (2)'!A:G,2,0)</f>
        <v xml:space="preserve">Верт. насос CRN1S-9 A-FGJ-A-E-HQQE 1x2  </v>
      </c>
      <c r="C4245" s="50" t="str">
        <f>VLOOKUP(A4245,'DATA (2)'!A:G,4,0)</f>
        <v>GI</v>
      </c>
      <c r="D4245" s="51"/>
      <c r="E4245" s="50"/>
      <c r="F4245" s="50">
        <f>VLOOKUP(A4245,'DATA (2)'!A:G,5,0)</f>
        <v>822.24</v>
      </c>
      <c r="G4245" s="50">
        <f>IFERROR(F4245*(1-VLOOKUP(C4245,ГОЛОВНА!K:L,2,0)), "-")</f>
        <v>822.24</v>
      </c>
    </row>
    <row r="4246" spans="1:7" x14ac:dyDescent="0.3">
      <c r="A4246" s="80">
        <v>96515906</v>
      </c>
      <c r="B4246" s="53" t="str">
        <f>VLOOKUP(A4246,'DATA (2)'!A:G,2,0)</f>
        <v xml:space="preserve">Верт.насос  CRN1S-9 A-FGJ-A-E-HQQE 3x2  </v>
      </c>
      <c r="C4246" s="50" t="str">
        <f>VLOOKUP(A4246,'DATA (2)'!A:G,4,0)</f>
        <v>GI</v>
      </c>
      <c r="D4246" s="51"/>
      <c r="E4246" s="50"/>
      <c r="F4246" s="50">
        <f>VLOOKUP(A4246,'DATA (2)'!A:G,5,0)</f>
        <v>794.16</v>
      </c>
      <c r="G4246" s="50">
        <f>IFERROR(F4246*(1-VLOOKUP(C4246,ГОЛОВНА!K:L,2,0)), "-")</f>
        <v>794.16</v>
      </c>
    </row>
    <row r="4247" spans="1:7" x14ac:dyDescent="0.3">
      <c r="A4247" s="80">
        <v>96557996</v>
      </c>
      <c r="B4247" s="53" t="str">
        <f>VLOOKUP(A4247,'DATA (2)'!A:G,2,0)</f>
        <v xml:space="preserve">Верт.насос  CRN1S-9 A-FGJ-A-E-HQQE 3x4  </v>
      </c>
      <c r="C4247" s="50" t="str">
        <f>VLOOKUP(A4247,'DATA (2)'!A:G,4,0)</f>
        <v>GI</v>
      </c>
      <c r="D4247" s="51"/>
      <c r="E4247" s="50"/>
      <c r="F4247" s="50">
        <f>VLOOKUP(A4247,'DATA (2)'!A:G,5,0)</f>
        <v>794.16</v>
      </c>
      <c r="G4247" s="50">
        <f>IFERROR(F4247*(1-VLOOKUP(C4247,ГОЛОВНА!K:L,2,0)), "-")</f>
        <v>794.16</v>
      </c>
    </row>
    <row r="4248" spans="1:7" x14ac:dyDescent="0.3">
      <c r="A4248" s="80">
        <v>96542385</v>
      </c>
      <c r="B4248" s="53" t="str">
        <f>VLOOKUP(A4248,'DATA (2)'!A:G,2,0)</f>
        <v xml:space="preserve">Верт. насос CRN1S-9 A-FGJ-A-V-HQQV 1x2  </v>
      </c>
      <c r="C4248" s="50" t="str">
        <f>VLOOKUP(A4248,'DATA (2)'!A:G,4,0)</f>
        <v>GI</v>
      </c>
      <c r="D4248" s="51"/>
      <c r="E4248" s="50"/>
      <c r="F4248" s="50">
        <f>VLOOKUP(A4248,'DATA (2)'!A:G,5,0)</f>
        <v>840.26</v>
      </c>
      <c r="G4248" s="50">
        <f>IFERROR(F4248*(1-VLOOKUP(C4248,ГОЛОВНА!K:L,2,0)), "-")</f>
        <v>840.26</v>
      </c>
    </row>
    <row r="4249" spans="1:7" x14ac:dyDescent="0.3">
      <c r="A4249" s="80">
        <v>96515939</v>
      </c>
      <c r="B4249" s="53" t="str">
        <f>VLOOKUP(A4249,'DATA (2)'!A:G,2,0)</f>
        <v xml:space="preserve">Верт.насос  CRN1S-9 A-FGJ-A-V-HQQV 3x2  </v>
      </c>
      <c r="C4249" s="50" t="str">
        <f>VLOOKUP(A4249,'DATA (2)'!A:G,4,0)</f>
        <v>GI</v>
      </c>
      <c r="D4249" s="51"/>
      <c r="E4249" s="50"/>
      <c r="F4249" s="50">
        <f>VLOOKUP(A4249,'DATA (2)'!A:G,5,0)</f>
        <v>812.17</v>
      </c>
      <c r="G4249" s="50">
        <f>IFERROR(F4249*(1-VLOOKUP(C4249,ГОЛОВНА!K:L,2,0)), "-")</f>
        <v>812.17</v>
      </c>
    </row>
    <row r="4250" spans="1:7" x14ac:dyDescent="0.3">
      <c r="A4250" s="80">
        <v>96558035</v>
      </c>
      <c r="B4250" s="53" t="str">
        <f>VLOOKUP(A4250,'DATA (2)'!A:G,2,0)</f>
        <v xml:space="preserve">Верт.насос  CRN1S-9 A-FGJ-A-V-HQQV 3x4  </v>
      </c>
      <c r="C4250" s="50" t="str">
        <f>VLOOKUP(A4250,'DATA (2)'!A:G,4,0)</f>
        <v>GI</v>
      </c>
      <c r="D4250" s="51"/>
      <c r="E4250" s="50"/>
      <c r="F4250" s="50">
        <f>VLOOKUP(A4250,'DATA (2)'!A:G,5,0)</f>
        <v>812.17</v>
      </c>
      <c r="G4250" s="50">
        <f>IFERROR(F4250*(1-VLOOKUP(C4250,ГОЛОВНА!K:L,2,0)), "-")</f>
        <v>812.17</v>
      </c>
    </row>
    <row r="4251" spans="1:7" x14ac:dyDescent="0.3">
      <c r="A4251" s="80">
        <v>96516046</v>
      </c>
      <c r="B4251" s="53" t="str">
        <f>VLOOKUP(A4251,'DATA (2)'!A:G,2,0)</f>
        <v xml:space="preserve">Верт.насос  CRN1S-9 A-P-A-E-HQQE 3x230  </v>
      </c>
      <c r="C4251" s="50" t="str">
        <f>VLOOKUP(A4251,'DATA (2)'!A:G,4,0)</f>
        <v>GI</v>
      </c>
      <c r="D4251" s="51"/>
      <c r="E4251" s="50"/>
      <c r="F4251" s="50">
        <f>VLOOKUP(A4251,'DATA (2)'!A:G,5,0)</f>
        <v>742.07</v>
      </c>
      <c r="G4251" s="50">
        <f>IFERROR(F4251*(1-VLOOKUP(C4251,ГОЛОВНА!K:L,2,0)), "-")</f>
        <v>742.07</v>
      </c>
    </row>
    <row r="4252" spans="1:7" x14ac:dyDescent="0.3">
      <c r="A4252" s="80">
        <v>96558059</v>
      </c>
      <c r="B4252" s="53" t="str">
        <f>VLOOKUP(A4252,'DATA (2)'!A:G,2,0)</f>
        <v xml:space="preserve">Верт.насос  CRN1S-9 A-P-A-E-HQQE 3x400  </v>
      </c>
      <c r="C4252" s="50" t="str">
        <f>VLOOKUP(A4252,'DATA (2)'!A:G,4,0)</f>
        <v>GI</v>
      </c>
      <c r="D4252" s="51"/>
      <c r="E4252" s="50"/>
      <c r="F4252" s="50">
        <f>VLOOKUP(A4252,'DATA (2)'!A:G,5,0)</f>
        <v>742.07</v>
      </c>
      <c r="G4252" s="50">
        <f>IFERROR(F4252*(1-VLOOKUP(C4252,ГОЛОВНА!K:L,2,0)), "-")</f>
        <v>742.07</v>
      </c>
    </row>
    <row r="4253" spans="1:7" x14ac:dyDescent="0.3">
      <c r="A4253" s="80">
        <v>96557977</v>
      </c>
      <c r="B4253" s="53" t="str">
        <f>VLOOKUP(A4253,'DATA (2)'!A:G,2,0)</f>
        <v xml:space="preserve">Верт. насос CRN1S-9 A-P-A-V-HQQV 1x220  </v>
      </c>
      <c r="C4253" s="50" t="str">
        <f>VLOOKUP(A4253,'DATA (2)'!A:G,4,0)</f>
        <v>GI</v>
      </c>
      <c r="D4253" s="51"/>
      <c r="E4253" s="50"/>
      <c r="F4253" s="50">
        <f>VLOOKUP(A4253,'DATA (2)'!A:G,5,0)</f>
        <v>788.15</v>
      </c>
      <c r="G4253" s="50">
        <f>IFERROR(F4253*(1-VLOOKUP(C4253,ГОЛОВНА!K:L,2,0)), "-")</f>
        <v>788.15</v>
      </c>
    </row>
    <row r="4254" spans="1:7" x14ac:dyDescent="0.3">
      <c r="A4254" s="80">
        <v>96516080</v>
      </c>
      <c r="B4254" s="53" t="str">
        <f>VLOOKUP(A4254,'DATA (2)'!A:G,2,0)</f>
        <v xml:space="preserve">Верт.насос  CRN1S-9 A-P-A-V-HQQV 3x230  </v>
      </c>
      <c r="C4254" s="50" t="str">
        <f>VLOOKUP(A4254,'DATA (2)'!A:G,4,0)</f>
        <v>GI</v>
      </c>
      <c r="D4254" s="51"/>
      <c r="E4254" s="50"/>
      <c r="F4254" s="50">
        <f>VLOOKUP(A4254,'DATA (2)'!A:G,5,0)</f>
        <v>760.06</v>
      </c>
      <c r="G4254" s="50">
        <f>IFERROR(F4254*(1-VLOOKUP(C4254,ГОЛОВНА!K:L,2,0)), "-")</f>
        <v>760.06</v>
      </c>
    </row>
    <row r="4255" spans="1:7" x14ac:dyDescent="0.3">
      <c r="A4255" s="80">
        <v>96558108</v>
      </c>
      <c r="B4255" s="53" t="str">
        <f>VLOOKUP(A4255,'DATA (2)'!A:G,2,0)</f>
        <v xml:space="preserve">Верт.насос  CRN1S-9 A-P-A-V-HQQV 3x400  </v>
      </c>
      <c r="C4255" s="50" t="str">
        <f>VLOOKUP(A4255,'DATA (2)'!A:G,4,0)</f>
        <v>GI</v>
      </c>
      <c r="D4255" s="51"/>
      <c r="E4255" s="50"/>
      <c r="F4255" s="50">
        <f>VLOOKUP(A4255,'DATA (2)'!A:G,5,0)</f>
        <v>760.06</v>
      </c>
      <c r="G4255" s="50">
        <f>IFERROR(F4255*(1-VLOOKUP(C4255,ГОЛОВНА!K:L,2,0)), "-")</f>
        <v>760.06</v>
      </c>
    </row>
    <row r="4256" spans="1:7" x14ac:dyDescent="0.3">
      <c r="A4256" s="80">
        <v>96558359</v>
      </c>
      <c r="B4256" s="53" t="str">
        <f>VLOOKUP(A4256,'DATA (2)'!A:G,2,0)</f>
        <v xml:space="preserve">Верт.насос CRN3-10 A-CA-A-E-HQQE 1x220  </v>
      </c>
      <c r="C4256" s="50" t="str">
        <f>VLOOKUP(A4256,'DATA (2)'!A:G,4,0)</f>
        <v>GI</v>
      </c>
      <c r="D4256" s="51"/>
      <c r="E4256" s="50"/>
      <c r="F4256" s="50">
        <f>VLOOKUP(A4256,'DATA (2)'!A:G,5,0)</f>
        <v>910.5</v>
      </c>
      <c r="G4256" s="50">
        <f>IFERROR(F4256*(1-VLOOKUP(C4256,ГОЛОВНА!K:L,2,0)), "-")</f>
        <v>910.5</v>
      </c>
    </row>
    <row r="4257" spans="1:7" x14ac:dyDescent="0.3">
      <c r="A4257" s="80">
        <v>96520782</v>
      </c>
      <c r="B4257" s="53" t="str">
        <f>VLOOKUP(A4257,'DATA (2)'!A:G,2,0)</f>
        <v xml:space="preserve">Верт.насос CRN3-10 A-CA-A-E-HQQE 3x230  </v>
      </c>
      <c r="C4257" s="50" t="str">
        <f>VLOOKUP(A4257,'DATA (2)'!A:G,4,0)</f>
        <v>GI</v>
      </c>
      <c r="D4257" s="51"/>
      <c r="E4257" s="50"/>
      <c r="F4257" s="50">
        <f>VLOOKUP(A4257,'DATA (2)'!A:G,5,0)</f>
        <v>835.76</v>
      </c>
      <c r="G4257" s="50">
        <f>IFERROR(F4257*(1-VLOOKUP(C4257,ГОЛОВНА!K:L,2,0)), "-")</f>
        <v>835.76</v>
      </c>
    </row>
    <row r="4258" spans="1:7" x14ac:dyDescent="0.3">
      <c r="A4258" s="80">
        <v>96559231</v>
      </c>
      <c r="B4258" s="53" t="str">
        <f>VLOOKUP(A4258,'DATA (2)'!A:G,2,0)</f>
        <v xml:space="preserve">Верт.насос CRN3-10 A-CA-A-E-HQQE 3x400  </v>
      </c>
      <c r="C4258" s="50" t="str">
        <f>VLOOKUP(A4258,'DATA (2)'!A:G,4,0)</f>
        <v>GI</v>
      </c>
      <c r="D4258" s="51"/>
      <c r="E4258" s="50"/>
      <c r="F4258" s="50">
        <f>VLOOKUP(A4258,'DATA (2)'!A:G,5,0)</f>
        <v>835.76</v>
      </c>
      <c r="G4258" s="50">
        <f>IFERROR(F4258*(1-VLOOKUP(C4258,ГОЛОВНА!K:L,2,0)), "-")</f>
        <v>835.76</v>
      </c>
    </row>
    <row r="4259" spans="1:7" x14ac:dyDescent="0.3">
      <c r="A4259" s="80">
        <v>96558390</v>
      </c>
      <c r="B4259" s="53" t="str">
        <f>VLOOKUP(A4259,'DATA (2)'!A:G,2,0)</f>
        <v xml:space="preserve">Верт.насос CRN3-10 A-CA-A-V-HQQV 1x220  </v>
      </c>
      <c r="C4259" s="50" t="str">
        <f>VLOOKUP(A4259,'DATA (2)'!A:G,4,0)</f>
        <v>GI</v>
      </c>
      <c r="D4259" s="51"/>
      <c r="E4259" s="50"/>
      <c r="F4259" s="50">
        <f>VLOOKUP(A4259,'DATA (2)'!A:G,5,0)</f>
        <v>929.7</v>
      </c>
      <c r="G4259" s="50">
        <f>IFERROR(F4259*(1-VLOOKUP(C4259,ГОЛОВНА!K:L,2,0)), "-")</f>
        <v>929.7</v>
      </c>
    </row>
    <row r="4260" spans="1:7" x14ac:dyDescent="0.3">
      <c r="A4260" s="80">
        <v>96520768</v>
      </c>
      <c r="B4260" s="53" t="str">
        <f>VLOOKUP(A4260,'DATA (2)'!A:G,2,0)</f>
        <v xml:space="preserve">Верт.насос CRN3-10 A-CA-A-V-HQQV 3x230  </v>
      </c>
      <c r="C4260" s="50" t="str">
        <f>VLOOKUP(A4260,'DATA (2)'!A:G,4,0)</f>
        <v>GI</v>
      </c>
      <c r="D4260" s="51"/>
      <c r="E4260" s="50"/>
      <c r="F4260" s="50">
        <f>VLOOKUP(A4260,'DATA (2)'!A:G,5,0)</f>
        <v>854.96</v>
      </c>
      <c r="G4260" s="50">
        <f>IFERROR(F4260*(1-VLOOKUP(C4260,ГОЛОВНА!K:L,2,0)), "-")</f>
        <v>854.96</v>
      </c>
    </row>
    <row r="4261" spans="1:7" x14ac:dyDescent="0.3">
      <c r="A4261" s="80">
        <v>96559311</v>
      </c>
      <c r="B4261" s="53" t="str">
        <f>VLOOKUP(A4261,'DATA (2)'!A:G,2,0)</f>
        <v xml:space="preserve">Верт.насос CRN3-10 A-CA-A-V-HQQV 3x400  </v>
      </c>
      <c r="C4261" s="50" t="str">
        <f>VLOOKUP(A4261,'DATA (2)'!A:G,4,0)</f>
        <v>GI</v>
      </c>
      <c r="D4261" s="51"/>
      <c r="E4261" s="50"/>
      <c r="F4261" s="50">
        <f>VLOOKUP(A4261,'DATA (2)'!A:G,5,0)</f>
        <v>854.96</v>
      </c>
      <c r="G4261" s="50">
        <f>IFERROR(F4261*(1-VLOOKUP(C4261,ГОЛОВНА!K:L,2,0)), "-")</f>
        <v>854.96</v>
      </c>
    </row>
    <row r="4262" spans="1:7" x14ac:dyDescent="0.3">
      <c r="A4262" s="80">
        <v>96558267</v>
      </c>
      <c r="B4262" s="53" t="str">
        <f>VLOOKUP(A4262,'DATA (2)'!A:G,2,0)</f>
        <v xml:space="preserve">Верт.насос CRN3-10 A-FGJ-A-E-HQQE 1x22  </v>
      </c>
      <c r="C4262" s="50" t="str">
        <f>VLOOKUP(A4262,'DATA (2)'!A:G,4,0)</f>
        <v>GI</v>
      </c>
      <c r="D4262" s="51"/>
      <c r="E4262" s="50"/>
      <c r="F4262" s="50">
        <f>VLOOKUP(A4262,'DATA (2)'!A:G,5,0)</f>
        <v>966.1</v>
      </c>
      <c r="G4262" s="50">
        <f>IFERROR(F4262*(1-VLOOKUP(C4262,ГОЛОВНА!K:L,2,0)), "-")</f>
        <v>966.1</v>
      </c>
    </row>
    <row r="4263" spans="1:7" x14ac:dyDescent="0.3">
      <c r="A4263" s="80">
        <v>96516834</v>
      </c>
      <c r="B4263" s="53" t="str">
        <f>VLOOKUP(A4263,'DATA (2)'!A:G,2,0)</f>
        <v xml:space="preserve">Верт.насос CRN3-10 A-FGJ-A-E-HQQE 3x23  </v>
      </c>
      <c r="C4263" s="50" t="str">
        <f>VLOOKUP(A4263,'DATA (2)'!A:G,4,0)</f>
        <v>GI</v>
      </c>
      <c r="D4263" s="51"/>
      <c r="E4263" s="50"/>
      <c r="F4263" s="50">
        <f>VLOOKUP(A4263,'DATA (2)'!A:G,5,0)</f>
        <v>891.36</v>
      </c>
      <c r="G4263" s="50">
        <f>IFERROR(F4263*(1-VLOOKUP(C4263,ГОЛОВНА!K:L,2,0)), "-")</f>
        <v>891.36</v>
      </c>
    </row>
    <row r="4264" spans="1:7" x14ac:dyDescent="0.3">
      <c r="A4264" s="80">
        <v>96558944</v>
      </c>
      <c r="B4264" s="53" t="str">
        <f>VLOOKUP(A4264,'DATA (2)'!A:G,2,0)</f>
        <v xml:space="preserve">Верт.насос CRN3-10 A-FGJ-A-E-HQQE 3x40  </v>
      </c>
      <c r="C4264" s="50" t="str">
        <f>VLOOKUP(A4264,'DATA (2)'!A:G,4,0)</f>
        <v>GI</v>
      </c>
      <c r="D4264" s="51"/>
      <c r="E4264" s="50"/>
      <c r="F4264" s="50">
        <f>VLOOKUP(A4264,'DATA (2)'!A:G,5,0)</f>
        <v>891.36</v>
      </c>
      <c r="G4264" s="50">
        <f>IFERROR(F4264*(1-VLOOKUP(C4264,ГОЛОВНА!K:L,2,0)), "-")</f>
        <v>891.36</v>
      </c>
    </row>
    <row r="4265" spans="1:7" x14ac:dyDescent="0.3">
      <c r="A4265" s="80">
        <v>96529702</v>
      </c>
      <c r="B4265" s="53" t="str">
        <f>VLOOKUP(A4265,'DATA (2)'!A:G,2,0)</f>
        <v xml:space="preserve">Верт.насос CRN3-10 A-FGJ-A-V-HQQV 1x22  </v>
      </c>
      <c r="C4265" s="50" t="str">
        <f>VLOOKUP(A4265,'DATA (2)'!A:G,4,0)</f>
        <v>GI</v>
      </c>
      <c r="D4265" s="51"/>
      <c r="E4265" s="50"/>
      <c r="F4265" s="50">
        <f>VLOOKUP(A4265,'DATA (2)'!A:G,5,0)</f>
        <v>985.3</v>
      </c>
      <c r="G4265" s="50">
        <f>IFERROR(F4265*(1-VLOOKUP(C4265,ГОЛОВНА!K:L,2,0)), "-")</f>
        <v>985.3</v>
      </c>
    </row>
    <row r="4266" spans="1:7" x14ac:dyDescent="0.3">
      <c r="A4266" s="80">
        <v>96516857</v>
      </c>
      <c r="B4266" s="53" t="str">
        <f>VLOOKUP(A4266,'DATA (2)'!A:G,2,0)</f>
        <v xml:space="preserve">Верт.насос CRN3-10 A-FGJ-A-V-HQQV 3x23  </v>
      </c>
      <c r="C4266" s="50" t="str">
        <f>VLOOKUP(A4266,'DATA (2)'!A:G,4,0)</f>
        <v>GI</v>
      </c>
      <c r="D4266" s="51"/>
      <c r="E4266" s="50"/>
      <c r="F4266" s="50">
        <f>VLOOKUP(A4266,'DATA (2)'!A:G,5,0)</f>
        <v>910.56</v>
      </c>
      <c r="G4266" s="50">
        <f>IFERROR(F4266*(1-VLOOKUP(C4266,ГОЛОВНА!K:L,2,0)), "-")</f>
        <v>910.56</v>
      </c>
    </row>
    <row r="4267" spans="1:7" x14ac:dyDescent="0.3">
      <c r="A4267" s="80">
        <v>96559092</v>
      </c>
      <c r="B4267" s="53" t="str">
        <f>VLOOKUP(A4267,'DATA (2)'!A:G,2,0)</f>
        <v xml:space="preserve">Верт.насос CRN3-10 A-FGJ-A-V-HQQV 3x40  </v>
      </c>
      <c r="C4267" s="50" t="str">
        <f>VLOOKUP(A4267,'DATA (2)'!A:G,4,0)</f>
        <v>GI</v>
      </c>
      <c r="D4267" s="51"/>
      <c r="E4267" s="50"/>
      <c r="F4267" s="50">
        <f>VLOOKUP(A4267,'DATA (2)'!A:G,5,0)</f>
        <v>910.56</v>
      </c>
      <c r="G4267" s="50">
        <f>IFERROR(F4267*(1-VLOOKUP(C4267,ГОЛОВНА!K:L,2,0)), "-")</f>
        <v>910.56</v>
      </c>
    </row>
    <row r="4268" spans="1:7" x14ac:dyDescent="0.3">
      <c r="A4268" s="80">
        <v>96499188</v>
      </c>
      <c r="B4268" s="53" t="str">
        <f>VLOOKUP(A4268,'DATA (2)'!A:G,2,0)</f>
        <v xml:space="preserve">Верт.насос CRN3-10 A-P-A-E-HQQE 3x230/  </v>
      </c>
      <c r="C4268" s="50" t="str">
        <f>VLOOKUP(A4268,'DATA (2)'!A:G,4,0)</f>
        <v>GI</v>
      </c>
      <c r="D4268" s="51"/>
      <c r="E4268" s="50"/>
      <c r="F4268" s="50">
        <f>VLOOKUP(A4268,'DATA (2)'!A:G,5,0)</f>
        <v>835.76</v>
      </c>
      <c r="G4268" s="50">
        <f>IFERROR(F4268*(1-VLOOKUP(C4268,ГОЛОВНА!K:L,2,0)), "-")</f>
        <v>835.76</v>
      </c>
    </row>
    <row r="4269" spans="1:7" x14ac:dyDescent="0.3">
      <c r="A4269" s="80">
        <v>96559162</v>
      </c>
      <c r="B4269" s="53" t="str">
        <f>VLOOKUP(A4269,'DATA (2)'!A:G,2,0)</f>
        <v xml:space="preserve">Верт.насос CRN3-10 A-P-A-E-HQQE 3x400D  </v>
      </c>
      <c r="C4269" s="50" t="str">
        <f>VLOOKUP(A4269,'DATA (2)'!A:G,4,0)</f>
        <v>GI</v>
      </c>
      <c r="D4269" s="51"/>
      <c r="E4269" s="50"/>
      <c r="F4269" s="50">
        <f>VLOOKUP(A4269,'DATA (2)'!A:G,5,0)</f>
        <v>835.76</v>
      </c>
      <c r="G4269" s="50">
        <f>IFERROR(F4269*(1-VLOOKUP(C4269,ГОЛОВНА!K:L,2,0)), "-")</f>
        <v>835.76</v>
      </c>
    </row>
    <row r="4270" spans="1:7" x14ac:dyDescent="0.3">
      <c r="A4270" s="80">
        <v>96558330</v>
      </c>
      <c r="B4270" s="53" t="str">
        <f>VLOOKUP(A4270,'DATA (2)'!A:G,2,0)</f>
        <v xml:space="preserve">Верт.насос CRN3-10 A-P-A-V-HQQV 1x220/  </v>
      </c>
      <c r="C4270" s="50" t="str">
        <f>VLOOKUP(A4270,'DATA (2)'!A:G,4,0)</f>
        <v>GI</v>
      </c>
      <c r="D4270" s="51"/>
      <c r="E4270" s="50"/>
      <c r="F4270" s="50">
        <f>VLOOKUP(A4270,'DATA (2)'!A:G,5,0)</f>
        <v>929.7</v>
      </c>
      <c r="G4270" s="50">
        <f>IFERROR(F4270*(1-VLOOKUP(C4270,ГОЛОВНА!K:L,2,0)), "-")</f>
        <v>929.7</v>
      </c>
    </row>
    <row r="4271" spans="1:7" x14ac:dyDescent="0.3">
      <c r="A4271" s="80">
        <v>96516923</v>
      </c>
      <c r="B4271" s="53" t="str">
        <f>VLOOKUP(A4271,'DATA (2)'!A:G,2,0)</f>
        <v xml:space="preserve">Верт.насос CRN3-10 A-P-A-V-HQQV 3x230/  </v>
      </c>
      <c r="C4271" s="50" t="str">
        <f>VLOOKUP(A4271,'DATA (2)'!A:G,4,0)</f>
        <v>GI</v>
      </c>
      <c r="D4271" s="51"/>
      <c r="E4271" s="50"/>
      <c r="F4271" s="50">
        <f>VLOOKUP(A4271,'DATA (2)'!A:G,5,0)</f>
        <v>854.96</v>
      </c>
      <c r="G4271" s="50">
        <f>IFERROR(F4271*(1-VLOOKUP(C4271,ГОЛОВНА!K:L,2,0)), "-")</f>
        <v>854.96</v>
      </c>
    </row>
    <row r="4272" spans="1:7" x14ac:dyDescent="0.3">
      <c r="A4272" s="80">
        <v>96559189</v>
      </c>
      <c r="B4272" s="53" t="str">
        <f>VLOOKUP(A4272,'DATA (2)'!A:G,2,0)</f>
        <v xml:space="preserve">Верт.насос CRN3-10 A-P-A-V-HQQV 3x400D  </v>
      </c>
      <c r="C4272" s="50" t="str">
        <f>VLOOKUP(A4272,'DATA (2)'!A:G,4,0)</f>
        <v>GI</v>
      </c>
      <c r="D4272" s="51"/>
      <c r="E4272" s="50"/>
      <c r="F4272" s="50">
        <f>VLOOKUP(A4272,'DATA (2)'!A:G,5,0)</f>
        <v>854.96</v>
      </c>
      <c r="G4272" s="50">
        <f>IFERROR(F4272*(1-VLOOKUP(C4272,ГОЛОВНА!K:L,2,0)), "-")</f>
        <v>854.96</v>
      </c>
    </row>
    <row r="4273" spans="1:7" x14ac:dyDescent="0.3">
      <c r="A4273" s="80">
        <v>96520783</v>
      </c>
      <c r="B4273" s="53" t="str">
        <f>VLOOKUP(A4273,'DATA (2)'!A:G,2,0)</f>
        <v xml:space="preserve">Верт.насос CRN3-11 A-CA-A-E-HQQE 3x230  </v>
      </c>
      <c r="C4273" s="50" t="str">
        <f>VLOOKUP(A4273,'DATA (2)'!A:G,4,0)</f>
        <v>GI</v>
      </c>
      <c r="D4273" s="51"/>
      <c r="E4273" s="50"/>
      <c r="F4273" s="50">
        <f>VLOOKUP(A4273,'DATA (2)'!A:G,5,0)</f>
        <v>888.99</v>
      </c>
      <c r="G4273" s="50">
        <f>IFERROR(F4273*(1-VLOOKUP(C4273,ГОЛОВНА!K:L,2,0)), "-")</f>
        <v>888.99</v>
      </c>
    </row>
    <row r="4274" spans="1:7" x14ac:dyDescent="0.3">
      <c r="A4274" s="80">
        <v>96559234</v>
      </c>
      <c r="B4274" s="53" t="str">
        <f>VLOOKUP(A4274,'DATA (2)'!A:G,2,0)</f>
        <v xml:space="preserve">Верт.насос CRN3-11 A-CA-A-E-HQQE 3x400  </v>
      </c>
      <c r="C4274" s="50" t="str">
        <f>VLOOKUP(A4274,'DATA (2)'!A:G,4,0)</f>
        <v>GI</v>
      </c>
      <c r="D4274" s="51"/>
      <c r="E4274" s="50"/>
      <c r="F4274" s="50">
        <f>VLOOKUP(A4274,'DATA (2)'!A:G,5,0)</f>
        <v>888.99</v>
      </c>
      <c r="G4274" s="50">
        <f>IFERROR(F4274*(1-VLOOKUP(C4274,ГОЛОВНА!K:L,2,0)), "-")</f>
        <v>888.99</v>
      </c>
    </row>
    <row r="4275" spans="1:7" x14ac:dyDescent="0.3">
      <c r="A4275" s="80">
        <v>96558391</v>
      </c>
      <c r="B4275" s="53" t="str">
        <f>VLOOKUP(A4275,'DATA (2)'!A:G,2,0)</f>
        <v xml:space="preserve">Верт.насос CRN3-11 A-CA-A-V-HQQV 1x220  </v>
      </c>
      <c r="C4275" s="50" t="str">
        <f>VLOOKUP(A4275,'DATA (2)'!A:G,4,0)</f>
        <v>GI</v>
      </c>
      <c r="D4275" s="51"/>
      <c r="E4275" s="50"/>
      <c r="F4275" s="50">
        <f>VLOOKUP(A4275,'DATA (2)'!A:G,5,0)</f>
        <v>1030.75</v>
      </c>
      <c r="G4275" s="50">
        <f>IFERROR(F4275*(1-VLOOKUP(C4275,ГОЛОВНА!K:L,2,0)), "-")</f>
        <v>1030.75</v>
      </c>
    </row>
    <row r="4276" spans="1:7" x14ac:dyDescent="0.3">
      <c r="A4276" s="80">
        <v>96520769</v>
      </c>
      <c r="B4276" s="53" t="str">
        <f>VLOOKUP(A4276,'DATA (2)'!A:G,2,0)</f>
        <v xml:space="preserve">Верт.насос CRN3-11 A-CA-A-V-HQQV 3x230  </v>
      </c>
      <c r="C4276" s="50" t="str">
        <f>VLOOKUP(A4276,'DATA (2)'!A:G,4,0)</f>
        <v>GI</v>
      </c>
      <c r="D4276" s="51"/>
      <c r="E4276" s="50"/>
      <c r="F4276" s="50">
        <f>VLOOKUP(A4276,'DATA (2)'!A:G,5,0)</f>
        <v>908.19</v>
      </c>
      <c r="G4276" s="50">
        <f>IFERROR(F4276*(1-VLOOKUP(C4276,ГОЛОВНА!K:L,2,0)), "-")</f>
        <v>908.19</v>
      </c>
    </row>
    <row r="4277" spans="1:7" x14ac:dyDescent="0.3">
      <c r="A4277" s="80">
        <v>96559312</v>
      </c>
      <c r="B4277" s="53" t="str">
        <f>VLOOKUP(A4277,'DATA (2)'!A:G,2,0)</f>
        <v xml:space="preserve">Верт.насос CRN3-11 A-CA-A-V-HQQV 3x400  </v>
      </c>
      <c r="C4277" s="50" t="str">
        <f>VLOOKUP(A4277,'DATA (2)'!A:G,4,0)</f>
        <v>GI</v>
      </c>
      <c r="D4277" s="51"/>
      <c r="E4277" s="50"/>
      <c r="F4277" s="50">
        <f>VLOOKUP(A4277,'DATA (2)'!A:G,5,0)</f>
        <v>908.19</v>
      </c>
      <c r="G4277" s="50">
        <f>IFERROR(F4277*(1-VLOOKUP(C4277,ГОЛОВНА!K:L,2,0)), "-")</f>
        <v>908.19</v>
      </c>
    </row>
    <row r="4278" spans="1:7" x14ac:dyDescent="0.3">
      <c r="A4278" s="80">
        <v>96558268</v>
      </c>
      <c r="B4278" s="53" t="str">
        <f>VLOOKUP(A4278,'DATA (2)'!A:G,2,0)</f>
        <v xml:space="preserve">Верт.насос CRN3-11 A-FGJ-A-E-HQQE 1x22  </v>
      </c>
      <c r="C4278" s="50" t="str">
        <f>VLOOKUP(A4278,'DATA (2)'!A:G,4,0)</f>
        <v>GI</v>
      </c>
      <c r="D4278" s="51"/>
      <c r="E4278" s="50"/>
      <c r="F4278" s="50">
        <f>VLOOKUP(A4278,'DATA (2)'!A:G,5,0)</f>
        <v>1067.1500000000001</v>
      </c>
      <c r="G4278" s="50">
        <f>IFERROR(F4278*(1-VLOOKUP(C4278,ГОЛОВНА!K:L,2,0)), "-")</f>
        <v>1067.1500000000001</v>
      </c>
    </row>
    <row r="4279" spans="1:7" x14ac:dyDescent="0.3">
      <c r="A4279" s="80">
        <v>96516835</v>
      </c>
      <c r="B4279" s="53" t="str">
        <f>VLOOKUP(A4279,'DATA (2)'!A:G,2,0)</f>
        <v xml:space="preserve">Верт.насос CRN3-11 A-FGJ-A-E-HQQE 3x23  </v>
      </c>
      <c r="C4279" s="50" t="str">
        <f>VLOOKUP(A4279,'DATA (2)'!A:G,4,0)</f>
        <v>GI</v>
      </c>
      <c r="D4279" s="51"/>
      <c r="E4279" s="50"/>
      <c r="F4279" s="50">
        <f>VLOOKUP(A4279,'DATA (2)'!A:G,5,0)</f>
        <v>944.59</v>
      </c>
      <c r="G4279" s="50">
        <f>IFERROR(F4279*(1-VLOOKUP(C4279,ГОЛОВНА!K:L,2,0)), "-")</f>
        <v>944.59</v>
      </c>
    </row>
    <row r="4280" spans="1:7" x14ac:dyDescent="0.3">
      <c r="A4280" s="80">
        <v>96558945</v>
      </c>
      <c r="B4280" s="53" t="str">
        <f>VLOOKUP(A4280,'DATA (2)'!A:G,2,0)</f>
        <v xml:space="preserve">Верт. насос CRN3-11 A-FGJ-A-E-HQQE 3x4  </v>
      </c>
      <c r="C4280" s="50" t="str">
        <f>VLOOKUP(A4280,'DATA (2)'!A:G,4,0)</f>
        <v>GI</v>
      </c>
      <c r="D4280" s="51"/>
      <c r="E4280" s="50"/>
      <c r="F4280" s="50">
        <f>VLOOKUP(A4280,'DATA (2)'!A:G,5,0)</f>
        <v>944.59</v>
      </c>
      <c r="G4280" s="50">
        <f>IFERROR(F4280*(1-VLOOKUP(C4280,ГОЛОВНА!K:L,2,0)), "-")</f>
        <v>944.59</v>
      </c>
    </row>
    <row r="4281" spans="1:7" x14ac:dyDescent="0.3">
      <c r="A4281" s="80">
        <v>96530886</v>
      </c>
      <c r="B4281" s="53" t="str">
        <f>VLOOKUP(A4281,'DATA (2)'!A:G,2,0)</f>
        <v xml:space="preserve">Верт.насос CRN3-11 A-FGJ-A-V-HQQV 1x22  </v>
      </c>
      <c r="C4281" s="50" t="str">
        <f>VLOOKUP(A4281,'DATA (2)'!A:G,4,0)</f>
        <v>GI</v>
      </c>
      <c r="D4281" s="51"/>
      <c r="E4281" s="50"/>
      <c r="F4281" s="50">
        <f>VLOOKUP(A4281,'DATA (2)'!A:G,5,0)</f>
        <v>1086.3499999999999</v>
      </c>
      <c r="G4281" s="50">
        <f>IFERROR(F4281*(1-VLOOKUP(C4281,ГОЛОВНА!K:L,2,0)), "-")</f>
        <v>1086.3499999999999</v>
      </c>
    </row>
    <row r="4282" spans="1:7" x14ac:dyDescent="0.3">
      <c r="A4282" s="80">
        <v>96516858</v>
      </c>
      <c r="B4282" s="53" t="str">
        <f>VLOOKUP(A4282,'DATA (2)'!A:G,2,0)</f>
        <v xml:space="preserve">Верт.насос CRN3-11 A-FGJ-A-V-HQQV 3x23  </v>
      </c>
      <c r="C4282" s="50" t="str">
        <f>VLOOKUP(A4282,'DATA (2)'!A:G,4,0)</f>
        <v>GI</v>
      </c>
      <c r="D4282" s="51"/>
      <c r="E4282" s="50"/>
      <c r="F4282" s="50">
        <f>VLOOKUP(A4282,'DATA (2)'!A:G,5,0)</f>
        <v>963.79</v>
      </c>
      <c r="G4282" s="50">
        <f>IFERROR(F4282*(1-VLOOKUP(C4282,ГОЛОВНА!K:L,2,0)), "-")</f>
        <v>963.79</v>
      </c>
    </row>
    <row r="4283" spans="1:7" x14ac:dyDescent="0.3">
      <c r="A4283" s="80">
        <v>96559094</v>
      </c>
      <c r="B4283" s="53" t="str">
        <f>VLOOKUP(A4283,'DATA (2)'!A:G,2,0)</f>
        <v xml:space="preserve">Верт.насос CRN3-11 A-FGJ-A-V-HQQV 3x40  </v>
      </c>
      <c r="C4283" s="50" t="str">
        <f>VLOOKUP(A4283,'DATA (2)'!A:G,4,0)</f>
        <v>GI</v>
      </c>
      <c r="D4283" s="51"/>
      <c r="E4283" s="50"/>
      <c r="F4283" s="50">
        <f>VLOOKUP(A4283,'DATA (2)'!A:G,5,0)</f>
        <v>963.79</v>
      </c>
      <c r="G4283" s="50">
        <f>IFERROR(F4283*(1-VLOOKUP(C4283,ГОЛОВНА!K:L,2,0)), "-")</f>
        <v>963.79</v>
      </c>
    </row>
    <row r="4284" spans="1:7" x14ac:dyDescent="0.3">
      <c r="A4284" s="80">
        <v>96516903</v>
      </c>
      <c r="B4284" s="53" t="str">
        <f>VLOOKUP(A4284,'DATA (2)'!A:G,2,0)</f>
        <v xml:space="preserve">Верт.насос CRN3-11 A-P-A-E-HQQE 3x230/  </v>
      </c>
      <c r="C4284" s="50" t="str">
        <f>VLOOKUP(A4284,'DATA (2)'!A:G,4,0)</f>
        <v>GI</v>
      </c>
      <c r="D4284" s="51"/>
      <c r="E4284" s="50"/>
      <c r="F4284" s="50">
        <f>VLOOKUP(A4284,'DATA (2)'!A:G,5,0)</f>
        <v>888.99</v>
      </c>
      <c r="G4284" s="50">
        <f>IFERROR(F4284*(1-VLOOKUP(C4284,ГОЛОВНА!K:L,2,0)), "-")</f>
        <v>888.99</v>
      </c>
    </row>
    <row r="4285" spans="1:7" x14ac:dyDescent="0.3">
      <c r="A4285" s="80">
        <v>96559163</v>
      </c>
      <c r="B4285" s="53" t="str">
        <f>VLOOKUP(A4285,'DATA (2)'!A:G,2,0)</f>
        <v xml:space="preserve">Верт.насос CRN3-11 A-P-A-E-HQQE 3x400D  </v>
      </c>
      <c r="C4285" s="50" t="str">
        <f>VLOOKUP(A4285,'DATA (2)'!A:G,4,0)</f>
        <v>GI</v>
      </c>
      <c r="D4285" s="51"/>
      <c r="E4285" s="50"/>
      <c r="F4285" s="50">
        <f>VLOOKUP(A4285,'DATA (2)'!A:G,5,0)</f>
        <v>888.99</v>
      </c>
      <c r="G4285" s="50">
        <f>IFERROR(F4285*(1-VLOOKUP(C4285,ГОЛОВНА!K:L,2,0)), "-")</f>
        <v>888.99</v>
      </c>
    </row>
    <row r="4286" spans="1:7" x14ac:dyDescent="0.3">
      <c r="A4286" s="80">
        <v>96558331</v>
      </c>
      <c r="B4286" s="53" t="str">
        <f>VLOOKUP(A4286,'DATA (2)'!A:G,2,0)</f>
        <v xml:space="preserve">Верт.насос CRN3-11 A-P-A-V-HQQV 1x220/  </v>
      </c>
      <c r="C4286" s="50" t="str">
        <f>VLOOKUP(A4286,'DATA (2)'!A:G,4,0)</f>
        <v>GI</v>
      </c>
      <c r="D4286" s="51"/>
      <c r="E4286" s="50"/>
      <c r="F4286" s="50">
        <f>VLOOKUP(A4286,'DATA (2)'!A:G,5,0)</f>
        <v>1030.75</v>
      </c>
      <c r="G4286" s="50">
        <f>IFERROR(F4286*(1-VLOOKUP(C4286,ГОЛОВНА!K:L,2,0)), "-")</f>
        <v>1030.75</v>
      </c>
    </row>
    <row r="4287" spans="1:7" x14ac:dyDescent="0.3">
      <c r="A4287" s="80">
        <v>96495064</v>
      </c>
      <c r="B4287" s="53" t="str">
        <f>VLOOKUP(A4287,'DATA (2)'!A:G,2,0)</f>
        <v xml:space="preserve">Верт.насос CRN3-11 A-P-A-V-HQQV 3x230/  </v>
      </c>
      <c r="C4287" s="50" t="str">
        <f>VLOOKUP(A4287,'DATA (2)'!A:G,4,0)</f>
        <v>GI</v>
      </c>
      <c r="D4287" s="51"/>
      <c r="E4287" s="50"/>
      <c r="F4287" s="50">
        <f>VLOOKUP(A4287,'DATA (2)'!A:G,5,0)</f>
        <v>908.19</v>
      </c>
      <c r="G4287" s="50">
        <f>IFERROR(F4287*(1-VLOOKUP(C4287,ГОЛОВНА!K:L,2,0)), "-")</f>
        <v>908.19</v>
      </c>
    </row>
    <row r="4288" spans="1:7" x14ac:dyDescent="0.3">
      <c r="A4288" s="80">
        <v>96559190</v>
      </c>
      <c r="B4288" s="53" t="str">
        <f>VLOOKUP(A4288,'DATA (2)'!A:G,2,0)</f>
        <v xml:space="preserve">Верт.насос CRN3-11 A-P-A-V-HQQV 3x400D  </v>
      </c>
      <c r="C4288" s="50" t="str">
        <f>VLOOKUP(A4288,'DATA (2)'!A:G,4,0)</f>
        <v>GI</v>
      </c>
      <c r="D4288" s="51"/>
      <c r="E4288" s="50"/>
      <c r="F4288" s="50">
        <f>VLOOKUP(A4288,'DATA (2)'!A:G,5,0)</f>
        <v>908.19</v>
      </c>
      <c r="G4288" s="50">
        <f>IFERROR(F4288*(1-VLOOKUP(C4288,ГОЛОВНА!K:L,2,0)), "-")</f>
        <v>908.19</v>
      </c>
    </row>
    <row r="4289" spans="1:7" x14ac:dyDescent="0.3">
      <c r="A4289" s="80">
        <v>96558361</v>
      </c>
      <c r="B4289" s="53" t="str">
        <f>VLOOKUP(A4289,'DATA (2)'!A:G,2,0)</f>
        <v xml:space="preserve">Верт.насос CRN3-12 A-CA-A-E-HQQE 1x220  </v>
      </c>
      <c r="C4289" s="50" t="str">
        <f>VLOOKUP(A4289,'DATA (2)'!A:G,4,0)</f>
        <v>GI</v>
      </c>
      <c r="D4289" s="51"/>
      <c r="E4289" s="50"/>
      <c r="F4289" s="50">
        <f>VLOOKUP(A4289,'DATA (2)'!A:G,5,0)</f>
        <v>1043.18</v>
      </c>
      <c r="G4289" s="50">
        <f>IFERROR(F4289*(1-VLOOKUP(C4289,ГОЛОВНА!K:L,2,0)), "-")</f>
        <v>1043.18</v>
      </c>
    </row>
    <row r="4290" spans="1:7" x14ac:dyDescent="0.3">
      <c r="A4290" s="80">
        <v>96520785</v>
      </c>
      <c r="B4290" s="53" t="str">
        <f>VLOOKUP(A4290,'DATA (2)'!A:G,2,0)</f>
        <v xml:space="preserve">Верт.насос CRN3-12 A-CA-A-E-HQQE 3x230  </v>
      </c>
      <c r="C4290" s="50" t="str">
        <f>VLOOKUP(A4290,'DATA (2)'!A:G,4,0)</f>
        <v>GI</v>
      </c>
      <c r="D4290" s="51"/>
      <c r="E4290" s="50"/>
      <c r="F4290" s="50">
        <f>VLOOKUP(A4290,'DATA (2)'!A:G,5,0)</f>
        <v>920.62</v>
      </c>
      <c r="G4290" s="50">
        <f>IFERROR(F4290*(1-VLOOKUP(C4290,ГОЛОВНА!K:L,2,0)), "-")</f>
        <v>920.62</v>
      </c>
    </row>
    <row r="4291" spans="1:7" x14ac:dyDescent="0.3">
      <c r="A4291" s="80">
        <v>96559236</v>
      </c>
      <c r="B4291" s="53" t="str">
        <f>VLOOKUP(A4291,'DATA (2)'!A:G,2,0)</f>
        <v xml:space="preserve">Верт.насос CRN3-12 A-CA-A-E-HQQE 3x400  </v>
      </c>
      <c r="C4291" s="50" t="str">
        <f>VLOOKUP(A4291,'DATA (2)'!A:G,4,0)</f>
        <v>GI</v>
      </c>
      <c r="D4291" s="51"/>
      <c r="E4291" s="50"/>
      <c r="F4291" s="50">
        <f>VLOOKUP(A4291,'DATA (2)'!A:G,5,0)</f>
        <v>920.62</v>
      </c>
      <c r="G4291" s="50">
        <f>IFERROR(F4291*(1-VLOOKUP(C4291,ГОЛОВНА!K:L,2,0)), "-")</f>
        <v>920.62</v>
      </c>
    </row>
    <row r="4292" spans="1:7" x14ac:dyDescent="0.3">
      <c r="A4292" s="80">
        <v>96558392</v>
      </c>
      <c r="B4292" s="53" t="str">
        <f>VLOOKUP(A4292,'DATA (2)'!A:G,2,0)</f>
        <v xml:space="preserve">Верт.насос CRN3-12 A-CA-A-V-HQQV 1x220  </v>
      </c>
      <c r="C4292" s="50" t="str">
        <f>VLOOKUP(A4292,'DATA (2)'!A:G,4,0)</f>
        <v>GI</v>
      </c>
      <c r="D4292" s="51"/>
      <c r="E4292" s="50"/>
      <c r="F4292" s="50">
        <f>VLOOKUP(A4292,'DATA (2)'!A:G,5,0)</f>
        <v>1062.3800000000001</v>
      </c>
      <c r="G4292" s="50">
        <f>IFERROR(F4292*(1-VLOOKUP(C4292,ГОЛОВНА!K:L,2,0)), "-")</f>
        <v>1062.3800000000001</v>
      </c>
    </row>
    <row r="4293" spans="1:7" x14ac:dyDescent="0.3">
      <c r="A4293" s="80">
        <v>96520770</v>
      </c>
      <c r="B4293" s="53" t="str">
        <f>VLOOKUP(A4293,'DATA (2)'!A:G,2,0)</f>
        <v xml:space="preserve">Верт.насос CRN3-12 A-CA-A-V-HQQV 3x230  </v>
      </c>
      <c r="C4293" s="50" t="str">
        <f>VLOOKUP(A4293,'DATA (2)'!A:G,4,0)</f>
        <v>GI</v>
      </c>
      <c r="D4293" s="51"/>
      <c r="E4293" s="50"/>
      <c r="F4293" s="50">
        <f>VLOOKUP(A4293,'DATA (2)'!A:G,5,0)</f>
        <v>939.82</v>
      </c>
      <c r="G4293" s="50">
        <f>IFERROR(F4293*(1-VLOOKUP(C4293,ГОЛОВНА!K:L,2,0)), "-")</f>
        <v>939.82</v>
      </c>
    </row>
    <row r="4294" spans="1:7" x14ac:dyDescent="0.3">
      <c r="A4294" s="80">
        <v>96559313</v>
      </c>
      <c r="B4294" s="53" t="str">
        <f>VLOOKUP(A4294,'DATA (2)'!A:G,2,0)</f>
        <v xml:space="preserve">Верт.насос CRN3-12 A-CA-A-V-HQQV 3x400  </v>
      </c>
      <c r="C4294" s="50" t="str">
        <f>VLOOKUP(A4294,'DATA (2)'!A:G,4,0)</f>
        <v>GI</v>
      </c>
      <c r="D4294" s="51"/>
      <c r="E4294" s="50"/>
      <c r="F4294" s="50">
        <f>VLOOKUP(A4294,'DATA (2)'!A:G,5,0)</f>
        <v>939.82</v>
      </c>
      <c r="G4294" s="50">
        <f>IFERROR(F4294*(1-VLOOKUP(C4294,ГОЛОВНА!K:L,2,0)), "-")</f>
        <v>939.82</v>
      </c>
    </row>
    <row r="4295" spans="1:7" x14ac:dyDescent="0.3">
      <c r="A4295" s="80">
        <v>96558282</v>
      </c>
      <c r="B4295" s="53" t="str">
        <f>VLOOKUP(A4295,'DATA (2)'!A:G,2,0)</f>
        <v xml:space="preserve">Верт.насос CRN3-12 A-FGJ-A-E-HQQE 1x22  </v>
      </c>
      <c r="C4295" s="50" t="str">
        <f>VLOOKUP(A4295,'DATA (2)'!A:G,4,0)</f>
        <v>GI</v>
      </c>
      <c r="D4295" s="51"/>
      <c r="E4295" s="50"/>
      <c r="F4295" s="50">
        <f>VLOOKUP(A4295,'DATA (2)'!A:G,5,0)</f>
        <v>1098.79</v>
      </c>
      <c r="G4295" s="50">
        <f>IFERROR(F4295*(1-VLOOKUP(C4295,ГОЛОВНА!K:L,2,0)), "-")</f>
        <v>1098.79</v>
      </c>
    </row>
    <row r="4296" spans="1:7" x14ac:dyDescent="0.3">
      <c r="A4296" s="80">
        <v>96516836</v>
      </c>
      <c r="B4296" s="53" t="str">
        <f>VLOOKUP(A4296,'DATA (2)'!A:G,2,0)</f>
        <v xml:space="preserve">Верт.насос CRN3-12 A-FGJ-A-E-HQQE 3x23  </v>
      </c>
      <c r="C4296" s="50" t="str">
        <f>VLOOKUP(A4296,'DATA (2)'!A:G,4,0)</f>
        <v>GI</v>
      </c>
      <c r="D4296" s="51"/>
      <c r="E4296" s="50"/>
      <c r="F4296" s="50">
        <f>VLOOKUP(A4296,'DATA (2)'!A:G,5,0)</f>
        <v>976.23</v>
      </c>
      <c r="G4296" s="50">
        <f>IFERROR(F4296*(1-VLOOKUP(C4296,ГОЛОВНА!K:L,2,0)), "-")</f>
        <v>976.23</v>
      </c>
    </row>
    <row r="4297" spans="1:7" x14ac:dyDescent="0.3">
      <c r="A4297" s="80">
        <v>96558946</v>
      </c>
      <c r="B4297" s="53" t="str">
        <f>VLOOKUP(A4297,'DATA (2)'!A:G,2,0)</f>
        <v xml:space="preserve">Верт.насос CRN3-12 A-FGJ-A-E-HQQE 3x40  </v>
      </c>
      <c r="C4297" s="50" t="str">
        <f>VLOOKUP(A4297,'DATA (2)'!A:G,4,0)</f>
        <v>GI</v>
      </c>
      <c r="D4297" s="51"/>
      <c r="E4297" s="50"/>
      <c r="F4297" s="50">
        <f>VLOOKUP(A4297,'DATA (2)'!A:G,5,0)</f>
        <v>976.23</v>
      </c>
      <c r="G4297" s="50">
        <f>IFERROR(F4297*(1-VLOOKUP(C4297,ГОЛОВНА!K:L,2,0)), "-")</f>
        <v>976.23</v>
      </c>
    </row>
    <row r="4298" spans="1:7" x14ac:dyDescent="0.3">
      <c r="A4298" s="80">
        <v>96530888</v>
      </c>
      <c r="B4298" s="53" t="str">
        <f>VLOOKUP(A4298,'DATA (2)'!A:G,2,0)</f>
        <v xml:space="preserve">Верт.насос CRN3-12 A-FGJ-A-V-HQQV 1x22  </v>
      </c>
      <c r="C4298" s="50" t="str">
        <f>VLOOKUP(A4298,'DATA (2)'!A:G,4,0)</f>
        <v>GI</v>
      </c>
      <c r="D4298" s="51"/>
      <c r="E4298" s="50"/>
      <c r="F4298" s="50">
        <f>VLOOKUP(A4298,'DATA (2)'!A:G,5,0)</f>
        <v>1117.99</v>
      </c>
      <c r="G4298" s="50">
        <f>IFERROR(F4298*(1-VLOOKUP(C4298,ГОЛОВНА!K:L,2,0)), "-")</f>
        <v>1117.99</v>
      </c>
    </row>
    <row r="4299" spans="1:7" x14ac:dyDescent="0.3">
      <c r="A4299" s="80">
        <v>96516859</v>
      </c>
      <c r="B4299" s="53" t="str">
        <f>VLOOKUP(A4299,'DATA (2)'!A:G,2,0)</f>
        <v xml:space="preserve">Верт.насос CRN3-12 A-FGJ-A-V-HQQV 3x23  </v>
      </c>
      <c r="C4299" s="50" t="str">
        <f>VLOOKUP(A4299,'DATA (2)'!A:G,4,0)</f>
        <v>GI</v>
      </c>
      <c r="D4299" s="51"/>
      <c r="E4299" s="50"/>
      <c r="F4299" s="50">
        <f>VLOOKUP(A4299,'DATA (2)'!A:G,5,0)</f>
        <v>995.43</v>
      </c>
      <c r="G4299" s="50">
        <f>IFERROR(F4299*(1-VLOOKUP(C4299,ГОЛОВНА!K:L,2,0)), "-")</f>
        <v>995.43</v>
      </c>
    </row>
    <row r="4300" spans="1:7" x14ac:dyDescent="0.3">
      <c r="A4300" s="80">
        <v>96516904</v>
      </c>
      <c r="B4300" s="53" t="str">
        <f>VLOOKUP(A4300,'DATA (2)'!A:G,2,0)</f>
        <v xml:space="preserve">Верт.насос CRN3-12 A-P-A-E-HQQE 3x230/  </v>
      </c>
      <c r="C4300" s="50" t="str">
        <f>VLOOKUP(A4300,'DATA (2)'!A:G,4,0)</f>
        <v>GI</v>
      </c>
      <c r="D4300" s="51"/>
      <c r="E4300" s="50"/>
      <c r="F4300" s="50">
        <f>VLOOKUP(A4300,'DATA (2)'!A:G,5,0)</f>
        <v>920.62</v>
      </c>
      <c r="G4300" s="50">
        <f>IFERROR(F4300*(1-VLOOKUP(C4300,ГОЛОВНА!K:L,2,0)), "-")</f>
        <v>920.62</v>
      </c>
    </row>
    <row r="4301" spans="1:7" x14ac:dyDescent="0.3">
      <c r="A4301" s="80">
        <v>96559164</v>
      </c>
      <c r="B4301" s="53" t="str">
        <f>VLOOKUP(A4301,'DATA (2)'!A:G,2,0)</f>
        <v xml:space="preserve">Верт.насос CRN3-12 A-P-A-E-HQQE 3x400D  </v>
      </c>
      <c r="C4301" s="50" t="str">
        <f>VLOOKUP(A4301,'DATA (2)'!A:G,4,0)</f>
        <v>GI</v>
      </c>
      <c r="D4301" s="51"/>
      <c r="E4301" s="50"/>
      <c r="F4301" s="50">
        <f>VLOOKUP(A4301,'DATA (2)'!A:G,5,0)</f>
        <v>920.62</v>
      </c>
      <c r="G4301" s="50">
        <f>IFERROR(F4301*(1-VLOOKUP(C4301,ГОЛОВНА!K:L,2,0)), "-")</f>
        <v>920.62</v>
      </c>
    </row>
    <row r="4302" spans="1:7" x14ac:dyDescent="0.3">
      <c r="A4302" s="80">
        <v>96527874</v>
      </c>
      <c r="B4302" s="53" t="str">
        <f>VLOOKUP(A4302,'DATA (2)'!A:G,2,0)</f>
        <v xml:space="preserve">Верт.насос CRN3-12 A-P-A-V-HQQV 1x220/  </v>
      </c>
      <c r="C4302" s="50" t="str">
        <f>VLOOKUP(A4302,'DATA (2)'!A:G,4,0)</f>
        <v>GI</v>
      </c>
      <c r="D4302" s="51"/>
      <c r="E4302" s="50"/>
      <c r="F4302" s="50">
        <f>VLOOKUP(A4302,'DATA (2)'!A:G,5,0)</f>
        <v>1062.3800000000001</v>
      </c>
      <c r="G4302" s="50">
        <f>IFERROR(F4302*(1-VLOOKUP(C4302,ГОЛОВНА!K:L,2,0)), "-")</f>
        <v>1062.3800000000001</v>
      </c>
    </row>
    <row r="4303" spans="1:7" x14ac:dyDescent="0.3">
      <c r="A4303" s="80">
        <v>96516924</v>
      </c>
      <c r="B4303" s="53" t="str">
        <f>VLOOKUP(A4303,'DATA (2)'!A:G,2,0)</f>
        <v xml:space="preserve">Верт.насос CRN3-12 A-P-A-V-HQQV 3x230/  </v>
      </c>
      <c r="C4303" s="50" t="str">
        <f>VLOOKUP(A4303,'DATA (2)'!A:G,4,0)</f>
        <v>GI</v>
      </c>
      <c r="D4303" s="51"/>
      <c r="E4303" s="50"/>
      <c r="F4303" s="50">
        <f>VLOOKUP(A4303,'DATA (2)'!A:G,5,0)</f>
        <v>939.82</v>
      </c>
      <c r="G4303" s="50">
        <f>IFERROR(F4303*(1-VLOOKUP(C4303,ГОЛОВНА!K:L,2,0)), "-")</f>
        <v>939.82</v>
      </c>
    </row>
    <row r="4304" spans="1:7" x14ac:dyDescent="0.3">
      <c r="A4304" s="80">
        <v>96559193</v>
      </c>
      <c r="B4304" s="53" t="str">
        <f>VLOOKUP(A4304,'DATA (2)'!A:G,2,0)</f>
        <v xml:space="preserve">Верт.насос CRN3-12 A-P-A-V-HQQV 3x400D  </v>
      </c>
      <c r="C4304" s="50" t="str">
        <f>VLOOKUP(A4304,'DATA (2)'!A:G,4,0)</f>
        <v>GI</v>
      </c>
      <c r="D4304" s="51"/>
      <c r="E4304" s="50"/>
      <c r="F4304" s="50">
        <f>VLOOKUP(A4304,'DATA (2)'!A:G,5,0)</f>
        <v>939.82</v>
      </c>
      <c r="G4304" s="50">
        <f>IFERROR(F4304*(1-VLOOKUP(C4304,ГОЛОВНА!K:L,2,0)), "-")</f>
        <v>939.82</v>
      </c>
    </row>
    <row r="4305" spans="1:7" x14ac:dyDescent="0.3">
      <c r="A4305" s="80">
        <v>96520786</v>
      </c>
      <c r="B4305" s="53" t="str">
        <f>VLOOKUP(A4305,'DATA (2)'!A:G,2,0)</f>
        <v xml:space="preserve">Верт.насос CRN3-13 A-CA-A-E-HQQE 3x230  </v>
      </c>
      <c r="C4305" s="50" t="str">
        <f>VLOOKUP(A4305,'DATA (2)'!A:G,4,0)</f>
        <v>GI</v>
      </c>
      <c r="D4305" s="51"/>
      <c r="E4305" s="50"/>
      <c r="F4305" s="50">
        <f>VLOOKUP(A4305,'DATA (2)'!A:G,5,0)</f>
        <v>952.09</v>
      </c>
      <c r="G4305" s="50">
        <f>IFERROR(F4305*(1-VLOOKUP(C4305,ГОЛОВНА!K:L,2,0)), "-")</f>
        <v>952.09</v>
      </c>
    </row>
    <row r="4306" spans="1:7" x14ac:dyDescent="0.3">
      <c r="A4306" s="80">
        <v>96559239</v>
      </c>
      <c r="B4306" s="53" t="str">
        <f>VLOOKUP(A4306,'DATA (2)'!A:G,2,0)</f>
        <v xml:space="preserve">Верт.насос CRN3-13 A-CA-A-E-HQQE 3x400  </v>
      </c>
      <c r="C4306" s="50" t="str">
        <f>VLOOKUP(A4306,'DATA (2)'!A:G,4,0)</f>
        <v>GI</v>
      </c>
      <c r="D4306" s="51"/>
      <c r="E4306" s="50"/>
      <c r="F4306" s="50">
        <f>VLOOKUP(A4306,'DATA (2)'!A:G,5,0)</f>
        <v>952.09</v>
      </c>
      <c r="G4306" s="50">
        <f>IFERROR(F4306*(1-VLOOKUP(C4306,ГОЛОВНА!K:L,2,0)), "-")</f>
        <v>952.09</v>
      </c>
    </row>
    <row r="4307" spans="1:7" x14ac:dyDescent="0.3">
      <c r="A4307" s="80">
        <v>96558393</v>
      </c>
      <c r="B4307" s="53" t="str">
        <f>VLOOKUP(A4307,'DATA (2)'!A:G,2,0)</f>
        <v xml:space="preserve">Верт.насос CRN3-13 A-CA-A-V-HQQV 1x220  </v>
      </c>
      <c r="C4307" s="50" t="str">
        <f>VLOOKUP(A4307,'DATA (2)'!A:G,4,0)</f>
        <v>GI</v>
      </c>
      <c r="D4307" s="51"/>
      <c r="E4307" s="50"/>
      <c r="F4307" s="50">
        <f>VLOOKUP(A4307,'DATA (2)'!A:G,5,0)</f>
        <v>1093.8499999999999</v>
      </c>
      <c r="G4307" s="50">
        <f>IFERROR(F4307*(1-VLOOKUP(C4307,ГОЛОВНА!K:L,2,0)), "-")</f>
        <v>1093.8499999999999</v>
      </c>
    </row>
    <row r="4308" spans="1:7" x14ac:dyDescent="0.3">
      <c r="A4308" s="80">
        <v>96520771</v>
      </c>
      <c r="B4308" s="53" t="str">
        <f>VLOOKUP(A4308,'DATA (2)'!A:G,2,0)</f>
        <v xml:space="preserve">Верт.насос CRN3-13 A-CA-A-V-HQQV 3x230  </v>
      </c>
      <c r="C4308" s="50" t="str">
        <f>VLOOKUP(A4308,'DATA (2)'!A:G,4,0)</f>
        <v>GI</v>
      </c>
      <c r="D4308" s="51"/>
      <c r="E4308" s="50"/>
      <c r="F4308" s="50">
        <f>VLOOKUP(A4308,'DATA (2)'!A:G,5,0)</f>
        <v>971.29</v>
      </c>
      <c r="G4308" s="50">
        <f>IFERROR(F4308*(1-VLOOKUP(C4308,ГОЛОВНА!K:L,2,0)), "-")</f>
        <v>971.29</v>
      </c>
    </row>
    <row r="4309" spans="1:7" x14ac:dyDescent="0.3">
      <c r="A4309" s="80">
        <v>96559314</v>
      </c>
      <c r="B4309" s="53" t="str">
        <f>VLOOKUP(A4309,'DATA (2)'!A:G,2,0)</f>
        <v xml:space="preserve">Верт.насос CRN3-13 A-CA-A-V-HQQV 3x400  </v>
      </c>
      <c r="C4309" s="50" t="str">
        <f>VLOOKUP(A4309,'DATA (2)'!A:G,4,0)</f>
        <v>GI</v>
      </c>
      <c r="D4309" s="51"/>
      <c r="E4309" s="50"/>
      <c r="F4309" s="50">
        <f>VLOOKUP(A4309,'DATA (2)'!A:G,5,0)</f>
        <v>971.29</v>
      </c>
      <c r="G4309" s="50">
        <f>IFERROR(F4309*(1-VLOOKUP(C4309,ГОЛОВНА!K:L,2,0)), "-")</f>
        <v>971.29</v>
      </c>
    </row>
    <row r="4310" spans="1:7" x14ac:dyDescent="0.3">
      <c r="A4310" s="80">
        <v>96558283</v>
      </c>
      <c r="B4310" s="53" t="str">
        <f>VLOOKUP(A4310,'DATA (2)'!A:G,2,0)</f>
        <v xml:space="preserve">Верт.насос CRN3-13 A-FGJ-A-E-HQQE 1x22  </v>
      </c>
      <c r="C4310" s="50" t="str">
        <f>VLOOKUP(A4310,'DATA (2)'!A:G,4,0)</f>
        <v>GI</v>
      </c>
      <c r="D4310" s="51"/>
      <c r="E4310" s="50"/>
      <c r="F4310" s="50">
        <f>VLOOKUP(A4310,'DATA (2)'!A:G,5,0)</f>
        <v>1130.26</v>
      </c>
      <c r="G4310" s="50">
        <f>IFERROR(F4310*(1-VLOOKUP(C4310,ГОЛОВНА!K:L,2,0)), "-")</f>
        <v>1130.26</v>
      </c>
    </row>
    <row r="4311" spans="1:7" x14ac:dyDescent="0.3">
      <c r="A4311" s="80">
        <v>96516837</v>
      </c>
      <c r="B4311" s="53" t="str">
        <f>VLOOKUP(A4311,'DATA (2)'!A:G,2,0)</f>
        <v xml:space="preserve">Верт.насос CRN3-13 A-FGJ-A-E-HQQE 3x23  </v>
      </c>
      <c r="C4311" s="50" t="str">
        <f>VLOOKUP(A4311,'DATA (2)'!A:G,4,0)</f>
        <v>GI</v>
      </c>
      <c r="D4311" s="51"/>
      <c r="E4311" s="50"/>
      <c r="F4311" s="50">
        <f>VLOOKUP(A4311,'DATA (2)'!A:G,5,0)</f>
        <v>1007.7</v>
      </c>
      <c r="G4311" s="50">
        <f>IFERROR(F4311*(1-VLOOKUP(C4311,ГОЛОВНА!K:L,2,0)), "-")</f>
        <v>1007.7</v>
      </c>
    </row>
    <row r="4312" spans="1:7" x14ac:dyDescent="0.3">
      <c r="A4312" s="80">
        <v>96558947</v>
      </c>
      <c r="B4312" s="53" t="str">
        <f>VLOOKUP(A4312,'DATA (2)'!A:G,2,0)</f>
        <v xml:space="preserve">Верт.насос CRN3-13 A-FGJ-A-E-HQQE 3x40  </v>
      </c>
      <c r="C4312" s="50" t="str">
        <f>VLOOKUP(A4312,'DATA (2)'!A:G,4,0)</f>
        <v>GI</v>
      </c>
      <c r="D4312" s="51"/>
      <c r="E4312" s="50"/>
      <c r="F4312" s="50">
        <f>VLOOKUP(A4312,'DATA (2)'!A:G,5,0)</f>
        <v>1007.7</v>
      </c>
      <c r="G4312" s="50">
        <f>IFERROR(F4312*(1-VLOOKUP(C4312,ГОЛОВНА!K:L,2,0)), "-")</f>
        <v>1007.7</v>
      </c>
    </row>
    <row r="4313" spans="1:7" x14ac:dyDescent="0.3">
      <c r="A4313" s="80">
        <v>96530901</v>
      </c>
      <c r="B4313" s="53" t="str">
        <f>VLOOKUP(A4313,'DATA (2)'!A:G,2,0)</f>
        <v xml:space="preserve">Верт.насос CRN3-13 A-FGJ-A-V-HQQV 1x22  </v>
      </c>
      <c r="C4313" s="50" t="str">
        <f>VLOOKUP(A4313,'DATA (2)'!A:G,4,0)</f>
        <v>GI</v>
      </c>
      <c r="D4313" s="51"/>
      <c r="E4313" s="50"/>
      <c r="F4313" s="50">
        <f>VLOOKUP(A4313,'DATA (2)'!A:G,5,0)</f>
        <v>1149.46</v>
      </c>
      <c r="G4313" s="50">
        <f>IFERROR(F4313*(1-VLOOKUP(C4313,ГОЛОВНА!K:L,2,0)), "-")</f>
        <v>1149.46</v>
      </c>
    </row>
    <row r="4314" spans="1:7" x14ac:dyDescent="0.3">
      <c r="A4314" s="80">
        <v>96516860</v>
      </c>
      <c r="B4314" s="53" t="str">
        <f>VLOOKUP(A4314,'DATA (2)'!A:G,2,0)</f>
        <v xml:space="preserve">Верт.насос CRN3-13 A-FGJ-A-V-HQQV 3x23  </v>
      </c>
      <c r="C4314" s="50" t="str">
        <f>VLOOKUP(A4314,'DATA (2)'!A:G,4,0)</f>
        <v>GI</v>
      </c>
      <c r="D4314" s="51"/>
      <c r="E4314" s="50"/>
      <c r="F4314" s="50">
        <f>VLOOKUP(A4314,'DATA (2)'!A:G,5,0)</f>
        <v>1026.9000000000001</v>
      </c>
      <c r="G4314" s="50">
        <f>IFERROR(F4314*(1-VLOOKUP(C4314,ГОЛОВНА!K:L,2,0)), "-")</f>
        <v>1026.9000000000001</v>
      </c>
    </row>
    <row r="4315" spans="1:7" x14ac:dyDescent="0.3">
      <c r="A4315" s="80">
        <v>96559101</v>
      </c>
      <c r="B4315" s="53" t="str">
        <f>VLOOKUP(A4315,'DATA (2)'!A:G,2,0)</f>
        <v xml:space="preserve">Верт.насос CRN3-13 A-FGJ-A-V-HQQV 3x40  </v>
      </c>
      <c r="C4315" s="50" t="str">
        <f>VLOOKUP(A4315,'DATA (2)'!A:G,4,0)</f>
        <v>GI</v>
      </c>
      <c r="D4315" s="51"/>
      <c r="E4315" s="50"/>
      <c r="F4315" s="50">
        <f>VLOOKUP(A4315,'DATA (2)'!A:G,5,0)</f>
        <v>1026.9000000000001</v>
      </c>
      <c r="G4315" s="50">
        <f>IFERROR(F4315*(1-VLOOKUP(C4315,ГОЛОВНА!K:L,2,0)), "-")</f>
        <v>1026.9000000000001</v>
      </c>
    </row>
    <row r="4316" spans="1:7" x14ac:dyDescent="0.3">
      <c r="A4316" s="80">
        <v>96516905</v>
      </c>
      <c r="B4316" s="53" t="str">
        <f>VLOOKUP(A4316,'DATA (2)'!A:G,2,0)</f>
        <v xml:space="preserve">Верт.насос CRN3-13 A-P-A-E-HQQE 3x230/  </v>
      </c>
      <c r="C4316" s="50" t="str">
        <f>VLOOKUP(A4316,'DATA (2)'!A:G,4,0)</f>
        <v>GI</v>
      </c>
      <c r="D4316" s="51"/>
      <c r="E4316" s="50"/>
      <c r="F4316" s="50">
        <f>VLOOKUP(A4316,'DATA (2)'!A:G,5,0)</f>
        <v>952.09</v>
      </c>
      <c r="G4316" s="50">
        <f>IFERROR(F4316*(1-VLOOKUP(C4316,ГОЛОВНА!K:L,2,0)), "-")</f>
        <v>952.09</v>
      </c>
    </row>
    <row r="4317" spans="1:7" x14ac:dyDescent="0.3">
      <c r="A4317" s="80">
        <v>96559165</v>
      </c>
      <c r="B4317" s="53" t="str">
        <f>VLOOKUP(A4317,'DATA (2)'!A:G,2,0)</f>
        <v xml:space="preserve">Верт.насос CRN3-13 A-P-A-E-HQQE 3x400D  </v>
      </c>
      <c r="C4317" s="50" t="str">
        <f>VLOOKUP(A4317,'DATA (2)'!A:G,4,0)</f>
        <v>GI</v>
      </c>
      <c r="D4317" s="51"/>
      <c r="E4317" s="50"/>
      <c r="F4317" s="50">
        <f>VLOOKUP(A4317,'DATA (2)'!A:G,5,0)</f>
        <v>952.09</v>
      </c>
      <c r="G4317" s="50">
        <f>IFERROR(F4317*(1-VLOOKUP(C4317,ГОЛОВНА!K:L,2,0)), "-")</f>
        <v>952.09</v>
      </c>
    </row>
    <row r="4318" spans="1:7" x14ac:dyDescent="0.3">
      <c r="A4318" s="80">
        <v>96558332</v>
      </c>
      <c r="B4318" s="53" t="str">
        <f>VLOOKUP(A4318,'DATA (2)'!A:G,2,0)</f>
        <v xml:space="preserve">Верт.насос CRN3-13 A-P-A-V-HQQV 1x220/  </v>
      </c>
      <c r="C4318" s="50" t="str">
        <f>VLOOKUP(A4318,'DATA (2)'!A:G,4,0)</f>
        <v>GI</v>
      </c>
      <c r="D4318" s="51"/>
      <c r="E4318" s="50"/>
      <c r="F4318" s="50">
        <f>VLOOKUP(A4318,'DATA (2)'!A:G,5,0)</f>
        <v>1093.8499999999999</v>
      </c>
      <c r="G4318" s="50">
        <f>IFERROR(F4318*(1-VLOOKUP(C4318,ГОЛОВНА!K:L,2,0)), "-")</f>
        <v>1093.8499999999999</v>
      </c>
    </row>
    <row r="4319" spans="1:7" x14ac:dyDescent="0.3">
      <c r="A4319" s="80">
        <v>96516925</v>
      </c>
      <c r="B4319" s="53" t="str">
        <f>VLOOKUP(A4319,'DATA (2)'!A:G,2,0)</f>
        <v xml:space="preserve">Верт.насос CRN3-13 A-P-A-V-HQQV 3x230/  </v>
      </c>
      <c r="C4319" s="50" t="str">
        <f>VLOOKUP(A4319,'DATA (2)'!A:G,4,0)</f>
        <v>GI</v>
      </c>
      <c r="D4319" s="51"/>
      <c r="E4319" s="50"/>
      <c r="F4319" s="50">
        <f>VLOOKUP(A4319,'DATA (2)'!A:G,5,0)</f>
        <v>971.29</v>
      </c>
      <c r="G4319" s="50">
        <f>IFERROR(F4319*(1-VLOOKUP(C4319,ГОЛОВНА!K:L,2,0)), "-")</f>
        <v>971.29</v>
      </c>
    </row>
    <row r="4320" spans="1:7" x14ac:dyDescent="0.3">
      <c r="A4320" s="80">
        <v>96559194</v>
      </c>
      <c r="B4320" s="53" t="str">
        <f>VLOOKUP(A4320,'DATA (2)'!A:G,2,0)</f>
        <v xml:space="preserve">Верт.насос CRN3-13 A-P-A-V-HQQV 3x400D  </v>
      </c>
      <c r="C4320" s="50" t="str">
        <f>VLOOKUP(A4320,'DATA (2)'!A:G,4,0)</f>
        <v>GI</v>
      </c>
      <c r="D4320" s="51"/>
      <c r="E4320" s="50"/>
      <c r="F4320" s="50">
        <f>VLOOKUP(A4320,'DATA (2)'!A:G,5,0)</f>
        <v>971.29</v>
      </c>
      <c r="G4320" s="50">
        <f>IFERROR(F4320*(1-VLOOKUP(C4320,ГОЛОВНА!K:L,2,0)), "-")</f>
        <v>971.29</v>
      </c>
    </row>
    <row r="4321" spans="1:7" x14ac:dyDescent="0.3">
      <c r="A4321" s="80">
        <v>96558363</v>
      </c>
      <c r="B4321" s="53" t="str">
        <f>VLOOKUP(A4321,'DATA (2)'!A:G,2,0)</f>
        <v xml:space="preserve">Верт.насос CRN3-15 A-CA-A-E-HQQE 1x220  </v>
      </c>
      <c r="C4321" s="50" t="str">
        <f>VLOOKUP(A4321,'DATA (2)'!A:G,4,0)</f>
        <v>GI</v>
      </c>
      <c r="D4321" s="51"/>
      <c r="E4321" s="50"/>
      <c r="F4321" s="50">
        <f>VLOOKUP(A4321,'DATA (2)'!A:G,5,0)</f>
        <v>1139.93</v>
      </c>
      <c r="G4321" s="50">
        <f>IFERROR(F4321*(1-VLOOKUP(C4321,ГОЛОВНА!K:L,2,0)), "-")</f>
        <v>1139.93</v>
      </c>
    </row>
    <row r="4322" spans="1:7" x14ac:dyDescent="0.3">
      <c r="A4322" s="80">
        <v>96520787</v>
      </c>
      <c r="B4322" s="53" t="str">
        <f>VLOOKUP(A4322,'DATA (2)'!A:G,2,0)</f>
        <v xml:space="preserve">Верт.насос CRN3-15 A-CA-A-E-HQQE 3x230  </v>
      </c>
      <c r="C4322" s="50" t="str">
        <f>VLOOKUP(A4322,'DATA (2)'!A:G,4,0)</f>
        <v>GI</v>
      </c>
      <c r="D4322" s="51"/>
      <c r="E4322" s="50"/>
      <c r="F4322" s="50">
        <f>VLOOKUP(A4322,'DATA (2)'!A:G,5,0)</f>
        <v>1017.37</v>
      </c>
      <c r="G4322" s="50">
        <f>IFERROR(F4322*(1-VLOOKUP(C4322,ГОЛОВНА!K:L,2,0)), "-")</f>
        <v>1017.37</v>
      </c>
    </row>
    <row r="4323" spans="1:7" x14ac:dyDescent="0.3">
      <c r="A4323" s="80">
        <v>96559241</v>
      </c>
      <c r="B4323" s="53" t="str">
        <f>VLOOKUP(A4323,'DATA (2)'!A:G,2,0)</f>
        <v xml:space="preserve">Верт.насос CRN3-15 A-CA-A-E-HQQE 3x400  </v>
      </c>
      <c r="C4323" s="50" t="str">
        <f>VLOOKUP(A4323,'DATA (2)'!A:G,4,0)</f>
        <v>GI</v>
      </c>
      <c r="D4323" s="51"/>
      <c r="E4323" s="50"/>
      <c r="F4323" s="50">
        <f>VLOOKUP(A4323,'DATA (2)'!A:G,5,0)</f>
        <v>1017.37</v>
      </c>
      <c r="G4323" s="50">
        <f>IFERROR(F4323*(1-VLOOKUP(C4323,ГОЛОВНА!K:L,2,0)), "-")</f>
        <v>1017.37</v>
      </c>
    </row>
    <row r="4324" spans="1:7" x14ac:dyDescent="0.3">
      <c r="A4324" s="80">
        <v>96520772</v>
      </c>
      <c r="B4324" s="53" t="str">
        <f>VLOOKUP(A4324,'DATA (2)'!A:G,2,0)</f>
        <v xml:space="preserve">Верт.насос CRN3-15 A-CA-A-V-HQQV 3x230  </v>
      </c>
      <c r="C4324" s="50" t="str">
        <f>VLOOKUP(A4324,'DATA (2)'!A:G,4,0)</f>
        <v>GI</v>
      </c>
      <c r="D4324" s="51"/>
      <c r="E4324" s="50"/>
      <c r="F4324" s="50">
        <f>VLOOKUP(A4324,'DATA (2)'!A:G,5,0)</f>
        <v>1036.57</v>
      </c>
      <c r="G4324" s="50">
        <f>IFERROR(F4324*(1-VLOOKUP(C4324,ГОЛОВНА!K:L,2,0)), "-")</f>
        <v>1036.57</v>
      </c>
    </row>
    <row r="4325" spans="1:7" x14ac:dyDescent="0.3">
      <c r="A4325" s="80">
        <v>96559315</v>
      </c>
      <c r="B4325" s="53" t="str">
        <f>VLOOKUP(A4325,'DATA (2)'!A:G,2,0)</f>
        <v xml:space="preserve">Верт.насос CRN3-15 A-CA-A-V-HQQV 3x400  </v>
      </c>
      <c r="C4325" s="50" t="str">
        <f>VLOOKUP(A4325,'DATA (2)'!A:G,4,0)</f>
        <v>GI</v>
      </c>
      <c r="D4325" s="51"/>
      <c r="E4325" s="50"/>
      <c r="F4325" s="50">
        <f>VLOOKUP(A4325,'DATA (2)'!A:G,5,0)</f>
        <v>1036.57</v>
      </c>
      <c r="G4325" s="50">
        <f>IFERROR(F4325*(1-VLOOKUP(C4325,ГОЛОВНА!K:L,2,0)), "-")</f>
        <v>1036.57</v>
      </c>
    </row>
    <row r="4326" spans="1:7" x14ac:dyDescent="0.3">
      <c r="A4326" s="80">
        <v>96558284</v>
      </c>
      <c r="B4326" s="53" t="str">
        <f>VLOOKUP(A4326,'DATA (2)'!A:G,2,0)</f>
        <v xml:space="preserve">Верт.насос CRN3-15 A-FGJ-A-E-HQQE 1x22  </v>
      </c>
      <c r="C4326" s="50" t="str">
        <f>VLOOKUP(A4326,'DATA (2)'!A:G,4,0)</f>
        <v>GI</v>
      </c>
      <c r="D4326" s="51"/>
      <c r="E4326" s="50"/>
      <c r="F4326" s="50">
        <f>VLOOKUP(A4326,'DATA (2)'!A:G,5,0)</f>
        <v>1195.54</v>
      </c>
      <c r="G4326" s="50">
        <f>IFERROR(F4326*(1-VLOOKUP(C4326,ГОЛОВНА!K:L,2,0)), "-")</f>
        <v>1195.54</v>
      </c>
    </row>
    <row r="4327" spans="1:7" x14ac:dyDescent="0.3">
      <c r="A4327" s="80">
        <v>96516838</v>
      </c>
      <c r="B4327" s="53" t="str">
        <f>VLOOKUP(A4327,'DATA (2)'!A:G,2,0)</f>
        <v xml:space="preserve">Верт.насос CRN3-15 A-FGJ-A-E-HQQE 3x23  </v>
      </c>
      <c r="C4327" s="50" t="str">
        <f>VLOOKUP(A4327,'DATA (2)'!A:G,4,0)</f>
        <v>GI</v>
      </c>
      <c r="D4327" s="51"/>
      <c r="E4327" s="50"/>
      <c r="F4327" s="50">
        <f>VLOOKUP(A4327,'DATA (2)'!A:G,5,0)</f>
        <v>1072.98</v>
      </c>
      <c r="G4327" s="50">
        <f>IFERROR(F4327*(1-VLOOKUP(C4327,ГОЛОВНА!K:L,2,0)), "-")</f>
        <v>1072.98</v>
      </c>
    </row>
    <row r="4328" spans="1:7" x14ac:dyDescent="0.3">
      <c r="A4328" s="80">
        <v>96558948</v>
      </c>
      <c r="B4328" s="53" t="str">
        <f>VLOOKUP(A4328,'DATA (2)'!A:G,2,0)</f>
        <v xml:space="preserve">Верт. насос CRN3-15 A-FGJ-A-E-HQQE 3x4  </v>
      </c>
      <c r="C4328" s="50" t="str">
        <f>VLOOKUP(A4328,'DATA (2)'!A:G,4,0)</f>
        <v>GI</v>
      </c>
      <c r="D4328" s="51"/>
      <c r="E4328" s="50"/>
      <c r="F4328" s="50">
        <f>VLOOKUP(A4328,'DATA (2)'!A:G,5,0)</f>
        <v>1072.98</v>
      </c>
      <c r="G4328" s="50">
        <f>IFERROR(F4328*(1-VLOOKUP(C4328,ГОЛОВНА!K:L,2,0)), "-")</f>
        <v>1072.98</v>
      </c>
    </row>
    <row r="4329" spans="1:7" x14ac:dyDescent="0.3">
      <c r="A4329" s="80">
        <v>96530902</v>
      </c>
      <c r="B4329" s="53" t="str">
        <f>VLOOKUP(A4329,'DATA (2)'!A:G,2,0)</f>
        <v xml:space="preserve">Верт.насос CRN3-15 A-FGJ-A-V-HQQV 1x22  </v>
      </c>
      <c r="C4329" s="50" t="str">
        <f>VLOOKUP(A4329,'DATA (2)'!A:G,4,0)</f>
        <v>GI</v>
      </c>
      <c r="D4329" s="51"/>
      <c r="E4329" s="50"/>
      <c r="F4329" s="50">
        <f>VLOOKUP(A4329,'DATA (2)'!A:G,5,0)</f>
        <v>1214.74</v>
      </c>
      <c r="G4329" s="50">
        <f>IFERROR(F4329*(1-VLOOKUP(C4329,ГОЛОВНА!K:L,2,0)), "-")</f>
        <v>1214.74</v>
      </c>
    </row>
    <row r="4330" spans="1:7" x14ac:dyDescent="0.3">
      <c r="A4330" s="80">
        <v>96516861</v>
      </c>
      <c r="B4330" s="53" t="str">
        <f>VLOOKUP(A4330,'DATA (2)'!A:G,2,0)</f>
        <v xml:space="preserve">Верт.насос CRN3-15 A-FGJ-A-V-HQQV 3x23  </v>
      </c>
      <c r="C4330" s="50" t="str">
        <f>VLOOKUP(A4330,'DATA (2)'!A:G,4,0)</f>
        <v>GI</v>
      </c>
      <c r="D4330" s="51"/>
      <c r="E4330" s="50"/>
      <c r="F4330" s="50">
        <f>VLOOKUP(A4330,'DATA (2)'!A:G,5,0)</f>
        <v>1092.18</v>
      </c>
      <c r="G4330" s="50">
        <f>IFERROR(F4330*(1-VLOOKUP(C4330,ГОЛОВНА!K:L,2,0)), "-")</f>
        <v>1092.18</v>
      </c>
    </row>
    <row r="4331" spans="1:7" x14ac:dyDescent="0.3">
      <c r="A4331" s="80">
        <v>96559102</v>
      </c>
      <c r="B4331" s="53" t="str">
        <f>VLOOKUP(A4331,'DATA (2)'!A:G,2,0)</f>
        <v xml:space="preserve">Верт.насос CRN3-15 A-FGJ-A-V-HQQV 3x40  </v>
      </c>
      <c r="C4331" s="50" t="str">
        <f>VLOOKUP(A4331,'DATA (2)'!A:G,4,0)</f>
        <v>GI</v>
      </c>
      <c r="D4331" s="51"/>
      <c r="E4331" s="50"/>
      <c r="F4331" s="50">
        <f>VLOOKUP(A4331,'DATA (2)'!A:G,5,0)</f>
        <v>1092.18</v>
      </c>
      <c r="G4331" s="50">
        <f>IFERROR(F4331*(1-VLOOKUP(C4331,ГОЛОВНА!K:L,2,0)), "-")</f>
        <v>1092.18</v>
      </c>
    </row>
    <row r="4332" spans="1:7" x14ac:dyDescent="0.3">
      <c r="A4332" s="80">
        <v>96516906</v>
      </c>
      <c r="B4332" s="53" t="str">
        <f>VLOOKUP(A4332,'DATA (2)'!A:G,2,0)</f>
        <v xml:space="preserve">Верт.насос CRN3-15 A-P-A-E-HQQE 3x230/  </v>
      </c>
      <c r="C4332" s="50" t="str">
        <f>VLOOKUP(A4332,'DATA (2)'!A:G,4,0)</f>
        <v>GI</v>
      </c>
      <c r="D4332" s="51"/>
      <c r="E4332" s="50"/>
      <c r="F4332" s="50">
        <f>VLOOKUP(A4332,'DATA (2)'!A:G,5,0)</f>
        <v>1017.37</v>
      </c>
      <c r="G4332" s="50">
        <f>IFERROR(F4332*(1-VLOOKUP(C4332,ГОЛОВНА!K:L,2,0)), "-")</f>
        <v>1017.37</v>
      </c>
    </row>
    <row r="4333" spans="1:7" x14ac:dyDescent="0.3">
      <c r="A4333" s="80">
        <v>96559166</v>
      </c>
      <c r="B4333" s="53" t="str">
        <f>VLOOKUP(A4333,'DATA (2)'!A:G,2,0)</f>
        <v xml:space="preserve">Верт.насос CRN3-15 A-P-A-E-HQQE 3x400D  </v>
      </c>
      <c r="C4333" s="50" t="str">
        <f>VLOOKUP(A4333,'DATA (2)'!A:G,4,0)</f>
        <v>GI</v>
      </c>
      <c r="D4333" s="51"/>
      <c r="E4333" s="50"/>
      <c r="F4333" s="50">
        <f>VLOOKUP(A4333,'DATA (2)'!A:G,5,0)</f>
        <v>1017.37</v>
      </c>
      <c r="G4333" s="50">
        <f>IFERROR(F4333*(1-VLOOKUP(C4333,ГОЛОВНА!K:L,2,0)), "-")</f>
        <v>1017.37</v>
      </c>
    </row>
    <row r="4334" spans="1:7" x14ac:dyDescent="0.3">
      <c r="A4334" s="80">
        <v>96558333</v>
      </c>
      <c r="B4334" s="53" t="str">
        <f>VLOOKUP(A4334,'DATA (2)'!A:G,2,0)</f>
        <v xml:space="preserve">Верт.насос CRN3-15 A-P-A-V-HQQV 1x220/  </v>
      </c>
      <c r="C4334" s="50" t="str">
        <f>VLOOKUP(A4334,'DATA (2)'!A:G,4,0)</f>
        <v>GI</v>
      </c>
      <c r="D4334" s="51"/>
      <c r="E4334" s="50"/>
      <c r="F4334" s="50">
        <f>VLOOKUP(A4334,'DATA (2)'!A:G,5,0)</f>
        <v>1159.1300000000001</v>
      </c>
      <c r="G4334" s="50">
        <f>IFERROR(F4334*(1-VLOOKUP(C4334,ГОЛОВНА!K:L,2,0)), "-")</f>
        <v>1159.1300000000001</v>
      </c>
    </row>
    <row r="4335" spans="1:7" x14ac:dyDescent="0.3">
      <c r="A4335" s="80">
        <v>96516926</v>
      </c>
      <c r="B4335" s="53" t="str">
        <f>VLOOKUP(A4335,'DATA (2)'!A:G,2,0)</f>
        <v xml:space="preserve">Верт.насос CRN3-15 A-P-A-V-HQQV 3x230/  </v>
      </c>
      <c r="C4335" s="50" t="str">
        <f>VLOOKUP(A4335,'DATA (2)'!A:G,4,0)</f>
        <v>GI</v>
      </c>
      <c r="D4335" s="51"/>
      <c r="E4335" s="50"/>
      <c r="F4335" s="50">
        <f>VLOOKUP(A4335,'DATA (2)'!A:G,5,0)</f>
        <v>1036.57</v>
      </c>
      <c r="G4335" s="50">
        <f>IFERROR(F4335*(1-VLOOKUP(C4335,ГОЛОВНА!K:L,2,0)), "-")</f>
        <v>1036.57</v>
      </c>
    </row>
    <row r="4336" spans="1:7" x14ac:dyDescent="0.3">
      <c r="A4336" s="80">
        <v>96558364</v>
      </c>
      <c r="B4336" s="53" t="str">
        <f>VLOOKUP(A4336,'DATA (2)'!A:G,2,0)</f>
        <v xml:space="preserve">Верт.насос CRN3-17 A-CA-A-E-HQQE 1x220  </v>
      </c>
      <c r="C4336" s="50" t="str">
        <f>VLOOKUP(A4336,'DATA (2)'!A:G,4,0)</f>
        <v>GI</v>
      </c>
      <c r="D4336" s="51"/>
      <c r="E4336" s="50"/>
      <c r="F4336" s="50">
        <f>VLOOKUP(A4336,'DATA (2)'!A:G,5,0)</f>
        <v>1323.57</v>
      </c>
      <c r="G4336" s="50">
        <f>IFERROR(F4336*(1-VLOOKUP(C4336,ГОЛОВНА!K:L,2,0)), "-")</f>
        <v>1323.57</v>
      </c>
    </row>
    <row r="4337" spans="1:7" x14ac:dyDescent="0.3">
      <c r="A4337" s="80">
        <v>96520788</v>
      </c>
      <c r="B4337" s="53" t="str">
        <f>VLOOKUP(A4337,'DATA (2)'!A:G,2,0)</f>
        <v xml:space="preserve">Верт.насос  CRN3-17 A-CA-A-E-HQQE 3x23  </v>
      </c>
      <c r="C4337" s="50" t="str">
        <f>VLOOKUP(A4337,'DATA (2)'!A:G,4,0)</f>
        <v>GI</v>
      </c>
      <c r="D4337" s="51"/>
      <c r="E4337" s="50"/>
      <c r="F4337" s="50">
        <f>VLOOKUP(A4337,'DATA (2)'!A:G,5,0)</f>
        <v>1159.48</v>
      </c>
      <c r="G4337" s="50">
        <f>IFERROR(F4337*(1-VLOOKUP(C4337,ГОЛОВНА!K:L,2,0)), "-")</f>
        <v>1159.48</v>
      </c>
    </row>
    <row r="4338" spans="1:7" x14ac:dyDescent="0.3">
      <c r="A4338" s="80">
        <v>96559243</v>
      </c>
      <c r="B4338" s="53" t="str">
        <f>VLOOKUP(A4338,'DATA (2)'!A:G,2,0)</f>
        <v xml:space="preserve">Верт.насос  CRN3-17 A-CA-A-E-HQQE 3x40  </v>
      </c>
      <c r="C4338" s="50" t="str">
        <f>VLOOKUP(A4338,'DATA (2)'!A:G,4,0)</f>
        <v>GI</v>
      </c>
      <c r="D4338" s="51"/>
      <c r="E4338" s="50"/>
      <c r="F4338" s="50">
        <f>VLOOKUP(A4338,'DATA (2)'!A:G,5,0)</f>
        <v>1159.48</v>
      </c>
      <c r="G4338" s="50">
        <f>IFERROR(F4338*(1-VLOOKUP(C4338,ГОЛОВНА!K:L,2,0)), "-")</f>
        <v>1159.48</v>
      </c>
    </row>
    <row r="4339" spans="1:7" x14ac:dyDescent="0.3">
      <c r="A4339" s="80">
        <v>96558395</v>
      </c>
      <c r="B4339" s="53" t="str">
        <f>VLOOKUP(A4339,'DATA (2)'!A:G,2,0)</f>
        <v xml:space="preserve">Верт.насос CRN3-17 A-CA-A-V-HQQV 1x220  </v>
      </c>
      <c r="C4339" s="50" t="str">
        <f>VLOOKUP(A4339,'DATA (2)'!A:G,4,0)</f>
        <v>GI</v>
      </c>
      <c r="D4339" s="51"/>
      <c r="E4339" s="50"/>
      <c r="F4339" s="50">
        <f>VLOOKUP(A4339,'DATA (2)'!A:G,5,0)</f>
        <v>1342.77</v>
      </c>
      <c r="G4339" s="50">
        <f>IFERROR(F4339*(1-VLOOKUP(C4339,ГОЛОВНА!K:L,2,0)), "-")</f>
        <v>1342.77</v>
      </c>
    </row>
    <row r="4340" spans="1:7" x14ac:dyDescent="0.3">
      <c r="A4340" s="80">
        <v>96520773</v>
      </c>
      <c r="B4340" s="53" t="str">
        <f>VLOOKUP(A4340,'DATA (2)'!A:G,2,0)</f>
        <v xml:space="preserve">Верт.насос  CRN3-17 A-CA-A-V-HQQV 3x23  </v>
      </c>
      <c r="C4340" s="50" t="str">
        <f>VLOOKUP(A4340,'DATA (2)'!A:G,4,0)</f>
        <v>GI</v>
      </c>
      <c r="D4340" s="51"/>
      <c r="E4340" s="50"/>
      <c r="F4340" s="50">
        <f>VLOOKUP(A4340,'DATA (2)'!A:G,5,0)</f>
        <v>1178.68</v>
      </c>
      <c r="G4340" s="50">
        <f>IFERROR(F4340*(1-VLOOKUP(C4340,ГОЛОВНА!K:L,2,0)), "-")</f>
        <v>1178.68</v>
      </c>
    </row>
    <row r="4341" spans="1:7" x14ac:dyDescent="0.3">
      <c r="A4341" s="80">
        <v>96559316</v>
      </c>
      <c r="B4341" s="53" t="str">
        <f>VLOOKUP(A4341,'DATA (2)'!A:G,2,0)</f>
        <v xml:space="preserve">Верт.насос  CRN3-17 A-CA-A-V-HQQV 3x40  </v>
      </c>
      <c r="C4341" s="50" t="str">
        <f>VLOOKUP(A4341,'DATA (2)'!A:G,4,0)</f>
        <v>GI</v>
      </c>
      <c r="D4341" s="51"/>
      <c r="E4341" s="50"/>
      <c r="F4341" s="50">
        <f>VLOOKUP(A4341,'DATA (2)'!A:G,5,0)</f>
        <v>1178.68</v>
      </c>
      <c r="G4341" s="50">
        <f>IFERROR(F4341*(1-VLOOKUP(C4341,ГОЛОВНА!K:L,2,0)), "-")</f>
        <v>1178.68</v>
      </c>
    </row>
    <row r="4342" spans="1:7" x14ac:dyDescent="0.3">
      <c r="A4342" s="80">
        <v>96558285</v>
      </c>
      <c r="B4342" s="53" t="str">
        <f>VLOOKUP(A4342,'DATA (2)'!A:G,2,0)</f>
        <v xml:space="preserve">Верт.насос CRN3-17 A-FGJ-A-E-HQQE 1x22  </v>
      </c>
      <c r="C4342" s="50" t="str">
        <f>VLOOKUP(A4342,'DATA (2)'!A:G,4,0)</f>
        <v>GI</v>
      </c>
      <c r="D4342" s="51"/>
      <c r="E4342" s="50"/>
      <c r="F4342" s="50">
        <f>VLOOKUP(A4342,'DATA (2)'!A:G,5,0)</f>
        <v>1379.18</v>
      </c>
      <c r="G4342" s="50">
        <f>IFERROR(F4342*(1-VLOOKUP(C4342,ГОЛОВНА!K:L,2,0)), "-")</f>
        <v>1379.18</v>
      </c>
    </row>
    <row r="4343" spans="1:7" x14ac:dyDescent="0.3">
      <c r="A4343" s="80">
        <v>96516839</v>
      </c>
      <c r="B4343" s="53" t="str">
        <f>VLOOKUP(A4343,'DATA (2)'!A:G,2,0)</f>
        <v xml:space="preserve">Верт.насос  CRN3-17 A-FGJ-A-E-HQQE 3x2  </v>
      </c>
      <c r="C4343" s="50" t="str">
        <f>VLOOKUP(A4343,'DATA (2)'!A:G,4,0)</f>
        <v>GI</v>
      </c>
      <c r="D4343" s="51"/>
      <c r="E4343" s="50"/>
      <c r="F4343" s="50">
        <f>VLOOKUP(A4343,'DATA (2)'!A:G,5,0)</f>
        <v>1215.0899999999999</v>
      </c>
      <c r="G4343" s="50">
        <f>IFERROR(F4343*(1-VLOOKUP(C4343,ГОЛОВНА!K:L,2,0)), "-")</f>
        <v>1215.0899999999999</v>
      </c>
    </row>
    <row r="4344" spans="1:7" x14ac:dyDescent="0.3">
      <c r="A4344" s="80">
        <v>96534242</v>
      </c>
      <c r="B4344" s="53" t="str">
        <f>VLOOKUP(A4344,'DATA (2)'!A:G,2,0)</f>
        <v xml:space="preserve">Верт.насос CRN3-17 A-FGJ-A-V-HQQV 1x22  </v>
      </c>
      <c r="C4344" s="50" t="str">
        <f>VLOOKUP(A4344,'DATA (2)'!A:G,4,0)</f>
        <v>GI</v>
      </c>
      <c r="D4344" s="51"/>
      <c r="E4344" s="50"/>
      <c r="F4344" s="50">
        <f>VLOOKUP(A4344,'DATA (2)'!A:G,5,0)</f>
        <v>1398.38</v>
      </c>
      <c r="G4344" s="50">
        <f>IFERROR(F4344*(1-VLOOKUP(C4344,ГОЛОВНА!K:L,2,0)), "-")</f>
        <v>1398.38</v>
      </c>
    </row>
    <row r="4345" spans="1:7" x14ac:dyDescent="0.3">
      <c r="A4345" s="80">
        <v>96516862</v>
      </c>
      <c r="B4345" s="53" t="str">
        <f>VLOOKUP(A4345,'DATA (2)'!A:G,2,0)</f>
        <v xml:space="preserve">Верт.насос  CRN3-17 A-FGJ-A-V-HQQV 3x2  </v>
      </c>
      <c r="C4345" s="50" t="str">
        <f>VLOOKUP(A4345,'DATA (2)'!A:G,4,0)</f>
        <v>GI</v>
      </c>
      <c r="D4345" s="51"/>
      <c r="E4345" s="50"/>
      <c r="F4345" s="50">
        <f>VLOOKUP(A4345,'DATA (2)'!A:G,5,0)</f>
        <v>1234.29</v>
      </c>
      <c r="G4345" s="50">
        <f>IFERROR(F4345*(1-VLOOKUP(C4345,ГОЛОВНА!K:L,2,0)), "-")</f>
        <v>1234.29</v>
      </c>
    </row>
    <row r="4346" spans="1:7" x14ac:dyDescent="0.3">
      <c r="A4346" s="80">
        <v>96559105</v>
      </c>
      <c r="B4346" s="53" t="str">
        <f>VLOOKUP(A4346,'DATA (2)'!A:G,2,0)</f>
        <v xml:space="preserve">Верт.насос  CRN3-17 A-FGJ-A-V-HQQV 3x4  </v>
      </c>
      <c r="C4346" s="50" t="str">
        <f>VLOOKUP(A4346,'DATA (2)'!A:G,4,0)</f>
        <v>GI</v>
      </c>
      <c r="D4346" s="51"/>
      <c r="E4346" s="50"/>
      <c r="F4346" s="50">
        <f>VLOOKUP(A4346,'DATA (2)'!A:G,5,0)</f>
        <v>1234.29</v>
      </c>
      <c r="G4346" s="50">
        <f>IFERROR(F4346*(1-VLOOKUP(C4346,ГОЛОВНА!K:L,2,0)), "-")</f>
        <v>1234.29</v>
      </c>
    </row>
    <row r="4347" spans="1:7" x14ac:dyDescent="0.3">
      <c r="A4347" s="80">
        <v>96505111</v>
      </c>
      <c r="B4347" s="53" t="str">
        <f>VLOOKUP(A4347,'DATA (2)'!A:G,2,0)</f>
        <v xml:space="preserve">Верт.насос  CRN3-17 A-P-A-E-HQQE 3x230  </v>
      </c>
      <c r="C4347" s="50" t="str">
        <f>VLOOKUP(A4347,'DATA (2)'!A:G,4,0)</f>
        <v>GI</v>
      </c>
      <c r="D4347" s="51"/>
      <c r="E4347" s="50"/>
      <c r="F4347" s="50">
        <f>VLOOKUP(A4347,'DATA (2)'!A:G,5,0)</f>
        <v>1159.48</v>
      </c>
      <c r="G4347" s="50">
        <f>IFERROR(F4347*(1-VLOOKUP(C4347,ГОЛОВНА!K:L,2,0)), "-")</f>
        <v>1159.48</v>
      </c>
    </row>
    <row r="4348" spans="1:7" x14ac:dyDescent="0.3">
      <c r="A4348" s="80">
        <v>96559167</v>
      </c>
      <c r="B4348" s="53" t="str">
        <f>VLOOKUP(A4348,'DATA (2)'!A:G,2,0)</f>
        <v xml:space="preserve">Верт.насос  CRN3-17 A-P-A-E-HQQE 3x400  </v>
      </c>
      <c r="C4348" s="50" t="str">
        <f>VLOOKUP(A4348,'DATA (2)'!A:G,4,0)</f>
        <v>GI</v>
      </c>
      <c r="D4348" s="51"/>
      <c r="E4348" s="50"/>
      <c r="F4348" s="50">
        <f>VLOOKUP(A4348,'DATA (2)'!A:G,5,0)</f>
        <v>1159.48</v>
      </c>
      <c r="G4348" s="50">
        <f>IFERROR(F4348*(1-VLOOKUP(C4348,ГОЛОВНА!K:L,2,0)), "-")</f>
        <v>1159.48</v>
      </c>
    </row>
    <row r="4349" spans="1:7" x14ac:dyDescent="0.3">
      <c r="A4349" s="80">
        <v>96558334</v>
      </c>
      <c r="B4349" s="53" t="str">
        <f>VLOOKUP(A4349,'DATA (2)'!A:G,2,0)</f>
        <v xml:space="preserve">Верт.насос CRN3-17 A-P-A-V-HQQV 1x220/  </v>
      </c>
      <c r="C4349" s="50" t="str">
        <f>VLOOKUP(A4349,'DATA (2)'!A:G,4,0)</f>
        <v>GI</v>
      </c>
      <c r="D4349" s="51"/>
      <c r="E4349" s="50"/>
      <c r="F4349" s="50">
        <f>VLOOKUP(A4349,'DATA (2)'!A:G,5,0)</f>
        <v>1342.77</v>
      </c>
      <c r="G4349" s="50">
        <f>IFERROR(F4349*(1-VLOOKUP(C4349,ГОЛОВНА!K:L,2,0)), "-")</f>
        <v>1342.77</v>
      </c>
    </row>
    <row r="4350" spans="1:7" x14ac:dyDescent="0.3">
      <c r="A4350" s="80">
        <v>96516927</v>
      </c>
      <c r="B4350" s="53" t="str">
        <f>VLOOKUP(A4350,'DATA (2)'!A:G,2,0)</f>
        <v xml:space="preserve">Верт.насос  CRN3-17 A-P-A-V-HQQV 3x230  </v>
      </c>
      <c r="C4350" s="50" t="str">
        <f>VLOOKUP(A4350,'DATA (2)'!A:G,4,0)</f>
        <v>GI</v>
      </c>
      <c r="D4350" s="51"/>
      <c r="E4350" s="50"/>
      <c r="F4350" s="50">
        <f>VLOOKUP(A4350,'DATA (2)'!A:G,5,0)</f>
        <v>1178.68</v>
      </c>
      <c r="G4350" s="50">
        <f>IFERROR(F4350*(1-VLOOKUP(C4350,ГОЛОВНА!K:L,2,0)), "-")</f>
        <v>1178.68</v>
      </c>
    </row>
    <row r="4351" spans="1:7" x14ac:dyDescent="0.3">
      <c r="A4351" s="80">
        <v>96559197</v>
      </c>
      <c r="B4351" s="53" t="str">
        <f>VLOOKUP(A4351,'DATA (2)'!A:G,2,0)</f>
        <v xml:space="preserve">Верт.насос  CRN3-17 A-P-A-V-HQQV 3x400  </v>
      </c>
      <c r="C4351" s="50" t="str">
        <f>VLOOKUP(A4351,'DATA (2)'!A:G,4,0)</f>
        <v>GI</v>
      </c>
      <c r="D4351" s="51"/>
      <c r="E4351" s="50"/>
      <c r="F4351" s="50">
        <f>VLOOKUP(A4351,'DATA (2)'!A:G,5,0)</f>
        <v>1178.68</v>
      </c>
      <c r="G4351" s="50">
        <f>IFERROR(F4351*(1-VLOOKUP(C4351,ГОЛОВНА!K:L,2,0)), "-")</f>
        <v>1178.68</v>
      </c>
    </row>
    <row r="4352" spans="1:7" x14ac:dyDescent="0.3">
      <c r="A4352" s="80">
        <v>96558365</v>
      </c>
      <c r="B4352" s="53" t="str">
        <f>VLOOKUP(A4352,'DATA (2)'!A:G,2,0)</f>
        <v xml:space="preserve">Верт.насос CRN3-19 A-CA-A-E-HQQE 1x220  </v>
      </c>
      <c r="C4352" s="50" t="str">
        <f>VLOOKUP(A4352,'DATA (2)'!A:G,4,0)</f>
        <v>GI</v>
      </c>
      <c r="D4352" s="51"/>
      <c r="E4352" s="50"/>
      <c r="F4352" s="50">
        <f>VLOOKUP(A4352,'DATA (2)'!A:G,5,0)</f>
        <v>1387.01</v>
      </c>
      <c r="G4352" s="50">
        <f>IFERROR(F4352*(1-VLOOKUP(C4352,ГОЛОВНА!K:L,2,0)), "-")</f>
        <v>1387.01</v>
      </c>
    </row>
    <row r="4353" spans="1:7" x14ac:dyDescent="0.3">
      <c r="A4353" s="80">
        <v>96520789</v>
      </c>
      <c r="B4353" s="53" t="str">
        <f>VLOOKUP(A4353,'DATA (2)'!A:G,2,0)</f>
        <v xml:space="preserve">Верт.насос  CRN3-19 A-CA-A-E-HQQE 3x23  </v>
      </c>
      <c r="C4353" s="50" t="str">
        <f>VLOOKUP(A4353,'DATA (2)'!A:G,4,0)</f>
        <v>GI</v>
      </c>
      <c r="D4353" s="51"/>
      <c r="E4353" s="50"/>
      <c r="F4353" s="50">
        <f>VLOOKUP(A4353,'DATA (2)'!A:G,5,0)</f>
        <v>1222.92</v>
      </c>
      <c r="G4353" s="50">
        <f>IFERROR(F4353*(1-VLOOKUP(C4353,ГОЛОВНА!K:L,2,0)), "-")</f>
        <v>1222.92</v>
      </c>
    </row>
    <row r="4354" spans="1:7" x14ac:dyDescent="0.3">
      <c r="A4354" s="80">
        <v>96559244</v>
      </c>
      <c r="B4354" s="53" t="str">
        <f>VLOOKUP(A4354,'DATA (2)'!A:G,2,0)</f>
        <v xml:space="preserve">Верт.насос  CRN3-19 A-CA-A-E-HQQE 3x40  </v>
      </c>
      <c r="C4354" s="50" t="str">
        <f>VLOOKUP(A4354,'DATA (2)'!A:G,4,0)</f>
        <v>GI</v>
      </c>
      <c r="D4354" s="51"/>
      <c r="E4354" s="50"/>
      <c r="F4354" s="50">
        <f>VLOOKUP(A4354,'DATA (2)'!A:G,5,0)</f>
        <v>1222.92</v>
      </c>
      <c r="G4354" s="50">
        <f>IFERROR(F4354*(1-VLOOKUP(C4354,ГОЛОВНА!K:L,2,0)), "-")</f>
        <v>1222.92</v>
      </c>
    </row>
    <row r="4355" spans="1:7" x14ac:dyDescent="0.3">
      <c r="A4355" s="80">
        <v>96558396</v>
      </c>
      <c r="B4355" s="53" t="str">
        <f>VLOOKUP(A4355,'DATA (2)'!A:G,2,0)</f>
        <v xml:space="preserve">Верт.насос CRN3-19 A-CA-A-V-HQQV 1x220  </v>
      </c>
      <c r="C4355" s="50" t="str">
        <f>VLOOKUP(A4355,'DATA (2)'!A:G,4,0)</f>
        <v>GI</v>
      </c>
      <c r="D4355" s="51"/>
      <c r="E4355" s="50"/>
      <c r="F4355" s="50">
        <f>VLOOKUP(A4355,'DATA (2)'!A:G,5,0)</f>
        <v>1406.21</v>
      </c>
      <c r="G4355" s="50">
        <f>IFERROR(F4355*(1-VLOOKUP(C4355,ГОЛОВНА!K:L,2,0)), "-")</f>
        <v>1406.21</v>
      </c>
    </row>
    <row r="4356" spans="1:7" x14ac:dyDescent="0.3">
      <c r="A4356" s="80">
        <v>96520774</v>
      </c>
      <c r="B4356" s="53" t="str">
        <f>VLOOKUP(A4356,'DATA (2)'!A:G,2,0)</f>
        <v xml:space="preserve">CRN3-19 A-CA-A-V-HQQV 3x230/400 50HZ    </v>
      </c>
      <c r="C4356" s="50" t="str">
        <f>VLOOKUP(A4356,'DATA (2)'!A:G,4,0)</f>
        <v>GI</v>
      </c>
      <c r="D4356" s="51"/>
      <c r="E4356" s="50"/>
      <c r="F4356" s="50">
        <f>VLOOKUP(A4356,'DATA (2)'!A:G,5,0)</f>
        <v>1242.1199999999999</v>
      </c>
      <c r="G4356" s="50">
        <f>IFERROR(F4356*(1-VLOOKUP(C4356,ГОЛОВНА!K:L,2,0)), "-")</f>
        <v>1242.1199999999999</v>
      </c>
    </row>
    <row r="4357" spans="1:7" x14ac:dyDescent="0.3">
      <c r="A4357" s="80">
        <v>96559317</v>
      </c>
      <c r="B4357" s="53" t="str">
        <f>VLOOKUP(A4357,'DATA (2)'!A:G,2,0)</f>
        <v xml:space="preserve">Верт.насос  CRN3-19 A-CA-A-V-HQQV 3x40  </v>
      </c>
      <c r="C4357" s="50" t="str">
        <f>VLOOKUP(A4357,'DATA (2)'!A:G,4,0)</f>
        <v>GI</v>
      </c>
      <c r="D4357" s="51"/>
      <c r="E4357" s="50"/>
      <c r="F4357" s="50">
        <f>VLOOKUP(A4357,'DATA (2)'!A:G,5,0)</f>
        <v>1242.1199999999999</v>
      </c>
      <c r="G4357" s="50">
        <f>IFERROR(F4357*(1-VLOOKUP(C4357,ГОЛОВНА!K:L,2,0)), "-")</f>
        <v>1242.1199999999999</v>
      </c>
    </row>
    <row r="4358" spans="1:7" x14ac:dyDescent="0.3">
      <c r="A4358" s="80">
        <v>96558286</v>
      </c>
      <c r="B4358" s="53" t="str">
        <f>VLOOKUP(A4358,'DATA (2)'!A:G,2,0)</f>
        <v xml:space="preserve">Верт.насос CRN3-19 A-FGJ-A-E-HQQE 1x22  </v>
      </c>
      <c r="C4358" s="50" t="str">
        <f>VLOOKUP(A4358,'DATA (2)'!A:G,4,0)</f>
        <v>GI</v>
      </c>
      <c r="D4358" s="51"/>
      <c r="E4358" s="50"/>
      <c r="F4358" s="50">
        <f>VLOOKUP(A4358,'DATA (2)'!A:G,5,0)</f>
        <v>1442.62</v>
      </c>
      <c r="G4358" s="50">
        <f>IFERROR(F4358*(1-VLOOKUP(C4358,ГОЛОВНА!K:L,2,0)), "-")</f>
        <v>1442.62</v>
      </c>
    </row>
    <row r="4359" spans="1:7" x14ac:dyDescent="0.3">
      <c r="A4359" s="80">
        <v>96516840</v>
      </c>
      <c r="B4359" s="53" t="str">
        <f>VLOOKUP(A4359,'DATA (2)'!A:G,2,0)</f>
        <v>Верт.насос CRN3-19 A-FGJ-A-E-HQQE 3x230/</v>
      </c>
      <c r="C4359" s="50" t="str">
        <f>VLOOKUP(A4359,'DATA (2)'!A:G,4,0)</f>
        <v>GI</v>
      </c>
      <c r="D4359" s="51"/>
      <c r="E4359" s="50"/>
      <c r="F4359" s="50">
        <f>VLOOKUP(A4359,'DATA (2)'!A:G,5,0)</f>
        <v>1278.53</v>
      </c>
      <c r="G4359" s="50">
        <f>IFERROR(F4359*(1-VLOOKUP(C4359,ГОЛОВНА!K:L,2,0)), "-")</f>
        <v>1278.53</v>
      </c>
    </row>
    <row r="4360" spans="1:7" x14ac:dyDescent="0.3">
      <c r="A4360" s="80">
        <v>96558950</v>
      </c>
      <c r="B4360" s="53" t="str">
        <f>VLOOKUP(A4360,'DATA (2)'!A:G,2,0)</f>
        <v xml:space="preserve">Верт.насос  CRN3-19 A-FGJ-A-E-HQQE 3x4  </v>
      </c>
      <c r="C4360" s="50" t="str">
        <f>VLOOKUP(A4360,'DATA (2)'!A:G,4,0)</f>
        <v>GI</v>
      </c>
      <c r="D4360" s="51"/>
      <c r="E4360" s="50"/>
      <c r="F4360" s="50">
        <f>VLOOKUP(A4360,'DATA (2)'!A:G,5,0)</f>
        <v>1278.53</v>
      </c>
      <c r="G4360" s="50">
        <f>IFERROR(F4360*(1-VLOOKUP(C4360,ГОЛОВНА!K:L,2,0)), "-")</f>
        <v>1278.53</v>
      </c>
    </row>
    <row r="4361" spans="1:7" x14ac:dyDescent="0.3">
      <c r="A4361" s="80">
        <v>96534243</v>
      </c>
      <c r="B4361" s="53" t="str">
        <f>VLOOKUP(A4361,'DATA (2)'!A:G,2,0)</f>
        <v xml:space="preserve">Верт.насос CRN3-19 A-FGJ-A-V-HQQV 1x22  </v>
      </c>
      <c r="C4361" s="50" t="str">
        <f>VLOOKUP(A4361,'DATA (2)'!A:G,4,0)</f>
        <v>GI</v>
      </c>
      <c r="D4361" s="51"/>
      <c r="E4361" s="50"/>
      <c r="F4361" s="50">
        <f>VLOOKUP(A4361,'DATA (2)'!A:G,5,0)</f>
        <v>1461.82</v>
      </c>
      <c r="G4361" s="50">
        <f>IFERROR(F4361*(1-VLOOKUP(C4361,ГОЛОВНА!K:L,2,0)), "-")</f>
        <v>1461.82</v>
      </c>
    </row>
    <row r="4362" spans="1:7" x14ac:dyDescent="0.3">
      <c r="A4362" s="80">
        <v>96516863</v>
      </c>
      <c r="B4362" s="53" t="str">
        <f>VLOOKUP(A4362,'DATA (2)'!A:G,2,0)</f>
        <v xml:space="preserve">Верт.насос  CRN3-19 A-FGJ-A-V-HQQV 3x2  </v>
      </c>
      <c r="C4362" s="50" t="str">
        <f>VLOOKUP(A4362,'DATA (2)'!A:G,4,0)</f>
        <v>GI</v>
      </c>
      <c r="D4362" s="51"/>
      <c r="E4362" s="50"/>
      <c r="F4362" s="50">
        <f>VLOOKUP(A4362,'DATA (2)'!A:G,5,0)</f>
        <v>1297.73</v>
      </c>
      <c r="G4362" s="50">
        <f>IFERROR(F4362*(1-VLOOKUP(C4362,ГОЛОВНА!K:L,2,0)), "-")</f>
        <v>1297.73</v>
      </c>
    </row>
    <row r="4363" spans="1:7" x14ac:dyDescent="0.3">
      <c r="A4363" s="80">
        <v>96559108</v>
      </c>
      <c r="B4363" s="53" t="str">
        <f>VLOOKUP(A4363,'DATA (2)'!A:G,2,0)</f>
        <v xml:space="preserve">Верт.насос  CRN3-19 A-FGJ-A-V-HQQV 3x4  </v>
      </c>
      <c r="C4363" s="50" t="str">
        <f>VLOOKUP(A4363,'DATA (2)'!A:G,4,0)</f>
        <v>GI</v>
      </c>
      <c r="D4363" s="51"/>
      <c r="E4363" s="50"/>
      <c r="F4363" s="50">
        <f>VLOOKUP(A4363,'DATA (2)'!A:G,5,0)</f>
        <v>1297.73</v>
      </c>
      <c r="G4363" s="50">
        <f>IFERROR(F4363*(1-VLOOKUP(C4363,ГОЛОВНА!K:L,2,0)), "-")</f>
        <v>1297.73</v>
      </c>
    </row>
    <row r="4364" spans="1:7" x14ac:dyDescent="0.3">
      <c r="A4364" s="80">
        <v>96516907</v>
      </c>
      <c r="B4364" s="53" t="str">
        <f>VLOOKUP(A4364,'DATA (2)'!A:G,2,0)</f>
        <v xml:space="preserve">Верт.насос  CRN3-19 A-P-A-E-HQQE 3x230  </v>
      </c>
      <c r="C4364" s="50" t="str">
        <f>VLOOKUP(A4364,'DATA (2)'!A:G,4,0)</f>
        <v>GI</v>
      </c>
      <c r="D4364" s="51"/>
      <c r="E4364" s="50"/>
      <c r="F4364" s="50">
        <f>VLOOKUP(A4364,'DATA (2)'!A:G,5,0)</f>
        <v>1222.92</v>
      </c>
      <c r="G4364" s="50">
        <f>IFERROR(F4364*(1-VLOOKUP(C4364,ГОЛОВНА!K:L,2,0)), "-")</f>
        <v>1222.92</v>
      </c>
    </row>
    <row r="4365" spans="1:7" x14ac:dyDescent="0.3">
      <c r="A4365" s="80">
        <v>96559168</v>
      </c>
      <c r="B4365" s="53" t="str">
        <f>VLOOKUP(A4365,'DATA (2)'!A:G,2,0)</f>
        <v xml:space="preserve">Верт.насос  CRN3-19 A-P-A-E-HQQE 3x400  </v>
      </c>
      <c r="C4365" s="50" t="str">
        <f>VLOOKUP(A4365,'DATA (2)'!A:G,4,0)</f>
        <v>GI</v>
      </c>
      <c r="D4365" s="51"/>
      <c r="E4365" s="50"/>
      <c r="F4365" s="50">
        <f>VLOOKUP(A4365,'DATA (2)'!A:G,5,0)</f>
        <v>1222.92</v>
      </c>
      <c r="G4365" s="50">
        <f>IFERROR(F4365*(1-VLOOKUP(C4365,ГОЛОВНА!K:L,2,0)), "-")</f>
        <v>1222.92</v>
      </c>
    </row>
    <row r="4366" spans="1:7" x14ac:dyDescent="0.3">
      <c r="A4366" s="80">
        <v>96558336</v>
      </c>
      <c r="B4366" s="53" t="str">
        <f>VLOOKUP(A4366,'DATA (2)'!A:G,2,0)</f>
        <v xml:space="preserve">Верт.насос CRN3-19 A-P-A-V-HQQV 1x220/  </v>
      </c>
      <c r="C4366" s="50" t="str">
        <f>VLOOKUP(A4366,'DATA (2)'!A:G,4,0)</f>
        <v>GI</v>
      </c>
      <c r="D4366" s="51"/>
      <c r="E4366" s="50"/>
      <c r="F4366" s="50">
        <f>VLOOKUP(A4366,'DATA (2)'!A:G,5,0)</f>
        <v>1406.21</v>
      </c>
      <c r="G4366" s="50">
        <f>IFERROR(F4366*(1-VLOOKUP(C4366,ГОЛОВНА!K:L,2,0)), "-")</f>
        <v>1406.21</v>
      </c>
    </row>
    <row r="4367" spans="1:7" x14ac:dyDescent="0.3">
      <c r="A4367" s="80">
        <v>96516928</v>
      </c>
      <c r="B4367" s="53" t="str">
        <f>VLOOKUP(A4367,'DATA (2)'!A:G,2,0)</f>
        <v xml:space="preserve">Верт.насос  CRN3-19 A-P-A-V-HQQV 3x230  </v>
      </c>
      <c r="C4367" s="50" t="str">
        <f>VLOOKUP(A4367,'DATA (2)'!A:G,4,0)</f>
        <v>GI</v>
      </c>
      <c r="D4367" s="51"/>
      <c r="E4367" s="50"/>
      <c r="F4367" s="50">
        <f>VLOOKUP(A4367,'DATA (2)'!A:G,5,0)</f>
        <v>1242.1199999999999</v>
      </c>
      <c r="G4367" s="50">
        <f>IFERROR(F4367*(1-VLOOKUP(C4367,ГОЛОВНА!K:L,2,0)), "-")</f>
        <v>1242.1199999999999</v>
      </c>
    </row>
    <row r="4368" spans="1:7" x14ac:dyDescent="0.3">
      <c r="A4368" s="80">
        <v>96559198</v>
      </c>
      <c r="B4368" s="53" t="str">
        <f>VLOOKUP(A4368,'DATA (2)'!A:G,2,0)</f>
        <v xml:space="preserve">Верт.насос  CRN3-19 A-P-A-V-HQQV 3x400  </v>
      </c>
      <c r="C4368" s="50" t="str">
        <f>VLOOKUP(A4368,'DATA (2)'!A:G,4,0)</f>
        <v>GI</v>
      </c>
      <c r="D4368" s="51"/>
      <c r="E4368" s="50"/>
      <c r="F4368" s="50">
        <f>VLOOKUP(A4368,'DATA (2)'!A:G,5,0)</f>
        <v>1242.1199999999999</v>
      </c>
      <c r="G4368" s="50">
        <f>IFERROR(F4368*(1-VLOOKUP(C4368,ГОЛОВНА!K:L,2,0)), "-")</f>
        <v>1242.1199999999999</v>
      </c>
    </row>
    <row r="4369" spans="1:7" x14ac:dyDescent="0.3">
      <c r="A4369" s="80">
        <v>96558350</v>
      </c>
      <c r="B4369" s="53" t="str">
        <f>VLOOKUP(A4369,'DATA (2)'!A:G,2,0)</f>
        <v xml:space="preserve">Верт.насос CRN3-2 A-CA-A-E-HQQE 1x220/  </v>
      </c>
      <c r="C4369" s="50" t="str">
        <f>VLOOKUP(A4369,'DATA (2)'!A:G,4,0)</f>
        <v>GI</v>
      </c>
      <c r="D4369" s="51"/>
      <c r="E4369" s="50"/>
      <c r="F4369" s="50">
        <f>VLOOKUP(A4369,'DATA (2)'!A:G,5,0)</f>
        <v>631.78</v>
      </c>
      <c r="G4369" s="50">
        <f>IFERROR(F4369*(1-VLOOKUP(C4369,ГОЛОВНА!K:L,2,0)), "-")</f>
        <v>631.78</v>
      </c>
    </row>
    <row r="4370" spans="1:7" x14ac:dyDescent="0.3">
      <c r="A4370" s="80">
        <v>96520775</v>
      </c>
      <c r="B4370" s="53" t="str">
        <f>VLOOKUP(A4370,'DATA (2)'!A:G,2,0)</f>
        <v xml:space="preserve">Верт.насос  CRN3-2 A-CA-A-E-HQQE 3x230  </v>
      </c>
      <c r="C4370" s="50" t="str">
        <f>VLOOKUP(A4370,'DATA (2)'!A:G,4,0)</f>
        <v>GI</v>
      </c>
      <c r="D4370" s="51"/>
      <c r="E4370" s="50"/>
      <c r="F4370" s="50">
        <f>VLOOKUP(A4370,'DATA (2)'!A:G,5,0)</f>
        <v>602.59</v>
      </c>
      <c r="G4370" s="50">
        <f>IFERROR(F4370*(1-VLOOKUP(C4370,ГОЛОВНА!K:L,2,0)), "-")</f>
        <v>602.59</v>
      </c>
    </row>
    <row r="4371" spans="1:7" x14ac:dyDescent="0.3">
      <c r="A4371" s="80">
        <v>96558371</v>
      </c>
      <c r="B4371" s="53" t="str">
        <f>VLOOKUP(A4371,'DATA (2)'!A:G,2,0)</f>
        <v xml:space="preserve">Верт.насос CRN3-2 A-CA-A-V-HQQV 1x220/  </v>
      </c>
      <c r="C4371" s="50" t="str">
        <f>VLOOKUP(A4371,'DATA (2)'!A:G,4,0)</f>
        <v>GI</v>
      </c>
      <c r="D4371" s="51"/>
      <c r="E4371" s="50"/>
      <c r="F4371" s="50">
        <f>VLOOKUP(A4371,'DATA (2)'!A:G,5,0)</f>
        <v>650.98</v>
      </c>
      <c r="G4371" s="50">
        <f>IFERROR(F4371*(1-VLOOKUP(C4371,ГОЛОВНА!K:L,2,0)), "-")</f>
        <v>650.98</v>
      </c>
    </row>
    <row r="4372" spans="1:7" x14ac:dyDescent="0.3">
      <c r="A4372" s="80">
        <v>96520683</v>
      </c>
      <c r="B4372" s="53" t="str">
        <f>VLOOKUP(A4372,'DATA (2)'!A:G,2,0)</f>
        <v xml:space="preserve">Верт.насос  CRN3-2 A-CA-A-V-HQQV 3x230  </v>
      </c>
      <c r="C4372" s="50" t="str">
        <f>VLOOKUP(A4372,'DATA (2)'!A:G,4,0)</f>
        <v>GI</v>
      </c>
      <c r="D4372" s="51"/>
      <c r="E4372" s="50"/>
      <c r="F4372" s="50">
        <f>VLOOKUP(A4372,'DATA (2)'!A:G,5,0)</f>
        <v>621.79</v>
      </c>
      <c r="G4372" s="50">
        <f>IFERROR(F4372*(1-VLOOKUP(C4372,ГОЛОВНА!K:L,2,0)), "-")</f>
        <v>621.79</v>
      </c>
    </row>
    <row r="4373" spans="1:7" x14ac:dyDescent="0.3">
      <c r="A4373" s="80">
        <v>96559292</v>
      </c>
      <c r="B4373" s="53" t="str">
        <f>VLOOKUP(A4373,'DATA (2)'!A:G,2,0)</f>
        <v xml:space="preserve">Верт.насос  CRN3-2 A-CA-A-V-HQQV 3x400  </v>
      </c>
      <c r="C4373" s="50" t="str">
        <f>VLOOKUP(A4373,'DATA (2)'!A:G,4,0)</f>
        <v>GI</v>
      </c>
      <c r="D4373" s="51"/>
      <c r="E4373" s="50"/>
      <c r="F4373" s="50">
        <f>VLOOKUP(A4373,'DATA (2)'!A:G,5,0)</f>
        <v>621.79</v>
      </c>
      <c r="G4373" s="50">
        <f>IFERROR(F4373*(1-VLOOKUP(C4373,ГОЛОВНА!K:L,2,0)), "-")</f>
        <v>621.79</v>
      </c>
    </row>
    <row r="4374" spans="1:7" x14ac:dyDescent="0.3">
      <c r="A4374" s="80">
        <v>96558258</v>
      </c>
      <c r="B4374" s="53" t="str">
        <f>VLOOKUP(A4374,'DATA (2)'!A:G,2,0)</f>
        <v xml:space="preserve">Верт.насос CRN3-2 A-FGJ-A-E-HQQE 1x220  </v>
      </c>
      <c r="C4374" s="50" t="str">
        <f>VLOOKUP(A4374,'DATA (2)'!A:G,4,0)</f>
        <v>GI</v>
      </c>
      <c r="D4374" s="51"/>
      <c r="E4374" s="50"/>
      <c r="F4374" s="50">
        <f>VLOOKUP(A4374,'DATA (2)'!A:G,5,0)</f>
        <v>687.39</v>
      </c>
      <c r="G4374" s="50">
        <f>IFERROR(F4374*(1-VLOOKUP(C4374,ГОЛОВНА!K:L,2,0)), "-")</f>
        <v>687.39</v>
      </c>
    </row>
    <row r="4375" spans="1:7" x14ac:dyDescent="0.3">
      <c r="A4375" s="80">
        <v>96516819</v>
      </c>
      <c r="B4375" s="53" t="str">
        <f>VLOOKUP(A4375,'DATA (2)'!A:G,2,0)</f>
        <v xml:space="preserve">CRN3-2 A-FGJ-A-E-HQQE 3x230/400 50HZ    </v>
      </c>
      <c r="C4375" s="50" t="str">
        <f>VLOOKUP(A4375,'DATA (2)'!A:G,4,0)</f>
        <v>GI</v>
      </c>
      <c r="D4375" s="51"/>
      <c r="E4375" s="50"/>
      <c r="F4375" s="50">
        <f>VLOOKUP(A4375,'DATA (2)'!A:G,5,0)</f>
        <v>658.2</v>
      </c>
      <c r="G4375" s="50">
        <f>IFERROR(F4375*(1-VLOOKUP(C4375,ГОЛОВНА!K:L,2,0)), "-")</f>
        <v>658.2</v>
      </c>
    </row>
    <row r="4376" spans="1:7" x14ac:dyDescent="0.3">
      <c r="A4376" s="80">
        <v>96558874</v>
      </c>
      <c r="B4376" s="53" t="str">
        <f>VLOOKUP(A4376,'DATA (2)'!A:G,2,0)</f>
        <v xml:space="preserve">Верт.насос  CRN3-2 A-FGJ-A-E-HQQE 3x40  </v>
      </c>
      <c r="C4376" s="50" t="str">
        <f>VLOOKUP(A4376,'DATA (2)'!A:G,4,0)</f>
        <v>GI</v>
      </c>
      <c r="D4376" s="51"/>
      <c r="E4376" s="50"/>
      <c r="F4376" s="50">
        <f>VLOOKUP(A4376,'DATA (2)'!A:G,5,0)</f>
        <v>658.2</v>
      </c>
      <c r="G4376" s="50">
        <f>IFERROR(F4376*(1-VLOOKUP(C4376,ГОЛОВНА!K:L,2,0)), "-")</f>
        <v>658.2</v>
      </c>
    </row>
    <row r="4377" spans="1:7" x14ac:dyDescent="0.3">
      <c r="A4377" s="80">
        <v>96529694</v>
      </c>
      <c r="B4377" s="53" t="str">
        <f>VLOOKUP(A4377,'DATA (2)'!A:G,2,0)</f>
        <v xml:space="preserve">Верт.насос CRN3-2 A-FGJ-A-V-HQQV 1x220  </v>
      </c>
      <c r="C4377" s="50" t="str">
        <f>VLOOKUP(A4377,'DATA (2)'!A:G,4,0)</f>
        <v>GI</v>
      </c>
      <c r="D4377" s="51"/>
      <c r="E4377" s="50"/>
      <c r="F4377" s="50">
        <f>VLOOKUP(A4377,'DATA (2)'!A:G,5,0)</f>
        <v>706.59</v>
      </c>
      <c r="G4377" s="50">
        <f>IFERROR(F4377*(1-VLOOKUP(C4377,ГОЛОВНА!K:L,2,0)), "-")</f>
        <v>706.59</v>
      </c>
    </row>
    <row r="4378" spans="1:7" x14ac:dyDescent="0.3">
      <c r="A4378" s="80">
        <v>96516897</v>
      </c>
      <c r="B4378" s="53" t="str">
        <f>VLOOKUP(A4378,'DATA (2)'!A:G,2,0)</f>
        <v xml:space="preserve">CRN3-2 A-P-A-E-HQQE 3x230/400 50HZ      </v>
      </c>
      <c r="C4378" s="50" t="str">
        <f>VLOOKUP(A4378,'DATA (2)'!A:G,4,0)</f>
        <v>GI</v>
      </c>
      <c r="D4378" s="51"/>
      <c r="E4378" s="50"/>
      <c r="F4378" s="50">
        <f>VLOOKUP(A4378,'DATA (2)'!A:G,5,0)</f>
        <v>602.59</v>
      </c>
      <c r="G4378" s="50">
        <f>IFERROR(F4378*(1-VLOOKUP(C4378,ГОЛОВНА!K:L,2,0)), "-")</f>
        <v>602.59</v>
      </c>
    </row>
    <row r="4379" spans="1:7" x14ac:dyDescent="0.3">
      <c r="A4379" s="80">
        <v>96559133</v>
      </c>
      <c r="B4379" s="53" t="str">
        <f>VLOOKUP(A4379,'DATA (2)'!A:G,2,0)</f>
        <v xml:space="preserve">Верт.насос  CRN3-2 A-P-A-E-HQQE 3x400D  </v>
      </c>
      <c r="C4379" s="50" t="str">
        <f>VLOOKUP(A4379,'DATA (2)'!A:G,4,0)</f>
        <v>GI</v>
      </c>
      <c r="D4379" s="51"/>
      <c r="E4379" s="50"/>
      <c r="F4379" s="50">
        <f>VLOOKUP(A4379,'DATA (2)'!A:G,5,0)</f>
        <v>602.59</v>
      </c>
      <c r="G4379" s="50">
        <f>IFERROR(F4379*(1-VLOOKUP(C4379,ГОЛОВНА!K:L,2,0)), "-")</f>
        <v>602.59</v>
      </c>
    </row>
    <row r="4380" spans="1:7" x14ac:dyDescent="0.3">
      <c r="A4380" s="80">
        <v>96558303</v>
      </c>
      <c r="B4380" s="53" t="str">
        <f>VLOOKUP(A4380,'DATA (2)'!A:G,2,0)</f>
        <v xml:space="preserve">Верт.насос CRN3-2 A-P-A-V-HQQV 1x220/2  </v>
      </c>
      <c r="C4380" s="50" t="str">
        <f>VLOOKUP(A4380,'DATA (2)'!A:G,4,0)</f>
        <v>GI</v>
      </c>
      <c r="D4380" s="51"/>
      <c r="E4380" s="50"/>
      <c r="F4380" s="50">
        <f>VLOOKUP(A4380,'DATA (2)'!A:G,5,0)</f>
        <v>650.98</v>
      </c>
      <c r="G4380" s="50">
        <f>IFERROR(F4380*(1-VLOOKUP(C4380,ГОЛОВНА!K:L,2,0)), "-")</f>
        <v>650.98</v>
      </c>
    </row>
    <row r="4381" spans="1:7" x14ac:dyDescent="0.3">
      <c r="A4381" s="80">
        <v>96516916</v>
      </c>
      <c r="B4381" s="53" t="str">
        <f>VLOOKUP(A4381,'DATA (2)'!A:G,2,0)</f>
        <v xml:space="preserve">Верт.насос  CRN3-2 A-P-A-V-HQQV 3x230/  </v>
      </c>
      <c r="C4381" s="50" t="str">
        <f>VLOOKUP(A4381,'DATA (2)'!A:G,4,0)</f>
        <v>GI</v>
      </c>
      <c r="D4381" s="51"/>
      <c r="E4381" s="50"/>
      <c r="F4381" s="50">
        <f>VLOOKUP(A4381,'DATA (2)'!A:G,5,0)</f>
        <v>621.79</v>
      </c>
      <c r="G4381" s="50">
        <f>IFERROR(F4381*(1-VLOOKUP(C4381,ГОЛОВНА!K:L,2,0)), "-")</f>
        <v>621.79</v>
      </c>
    </row>
    <row r="4382" spans="1:7" x14ac:dyDescent="0.3">
      <c r="A4382" s="80">
        <v>96559179</v>
      </c>
      <c r="B4382" s="53" t="str">
        <f>VLOOKUP(A4382,'DATA (2)'!A:G,2,0)</f>
        <v xml:space="preserve">Верт.насос  CRN3-2 A-P-A-V-HQQV 3x400D  </v>
      </c>
      <c r="C4382" s="50" t="str">
        <f>VLOOKUP(A4382,'DATA (2)'!A:G,4,0)</f>
        <v>GI</v>
      </c>
      <c r="D4382" s="51"/>
      <c r="E4382" s="50"/>
      <c r="F4382" s="50">
        <f>VLOOKUP(A4382,'DATA (2)'!A:G,5,0)</f>
        <v>621.79</v>
      </c>
      <c r="G4382" s="50">
        <f>IFERROR(F4382*(1-VLOOKUP(C4382,ГОЛОВНА!K:L,2,0)), "-")</f>
        <v>621.79</v>
      </c>
    </row>
    <row r="4383" spans="1:7" x14ac:dyDescent="0.3">
      <c r="A4383" s="80">
        <v>96558366</v>
      </c>
      <c r="B4383" s="53" t="str">
        <f>VLOOKUP(A4383,'DATA (2)'!A:G,2,0)</f>
        <v xml:space="preserve">Верт.насос CRN3-21 A-CA-A-E-HQQE 1x220  </v>
      </c>
      <c r="C4383" s="50" t="str">
        <f>VLOOKUP(A4383,'DATA (2)'!A:G,4,0)</f>
        <v>GI</v>
      </c>
      <c r="D4383" s="51"/>
      <c r="E4383" s="50"/>
      <c r="F4383" s="50">
        <f>VLOOKUP(A4383,'DATA (2)'!A:G,5,0)</f>
        <v>1446.62</v>
      </c>
      <c r="G4383" s="50">
        <f>IFERROR(F4383*(1-VLOOKUP(C4383,ГОЛОВНА!K:L,2,0)), "-")</f>
        <v>1446.62</v>
      </c>
    </row>
    <row r="4384" spans="1:7" x14ac:dyDescent="0.3">
      <c r="A4384" s="80">
        <v>96532882</v>
      </c>
      <c r="B4384" s="53" t="str">
        <f>VLOOKUP(A4384,'DATA (2)'!A:G,2,0)</f>
        <v xml:space="preserve">Верт.насос  CRN3-21 A-CA-A-E-HQQE 3x23  </v>
      </c>
      <c r="C4384" s="50" t="str">
        <f>VLOOKUP(A4384,'DATA (2)'!A:G,4,0)</f>
        <v>GI</v>
      </c>
      <c r="D4384" s="51"/>
      <c r="E4384" s="50"/>
      <c r="F4384" s="50">
        <f>VLOOKUP(A4384,'DATA (2)'!A:G,5,0)</f>
        <v>1268.1199999999999</v>
      </c>
      <c r="G4384" s="50">
        <f>IFERROR(F4384*(1-VLOOKUP(C4384,ГОЛОВНА!K:L,2,0)), "-")</f>
        <v>1268.1199999999999</v>
      </c>
    </row>
    <row r="4385" spans="1:7" x14ac:dyDescent="0.3">
      <c r="A4385" s="80">
        <v>96514153</v>
      </c>
      <c r="B4385" s="53" t="str">
        <f>VLOOKUP(A4385,'DATA (2)'!A:G,2,0)</f>
        <v xml:space="preserve">Верт.насос  CRN3-21 A-CA-A-E-HQQE 3x40  </v>
      </c>
      <c r="C4385" s="50" t="str">
        <f>VLOOKUP(A4385,'DATA (2)'!A:G,4,0)</f>
        <v>GI</v>
      </c>
      <c r="D4385" s="51"/>
      <c r="E4385" s="50"/>
      <c r="F4385" s="50">
        <f>VLOOKUP(A4385,'DATA (2)'!A:G,5,0)</f>
        <v>1268.1199999999999</v>
      </c>
      <c r="G4385" s="50">
        <f>IFERROR(F4385*(1-VLOOKUP(C4385,ГОЛОВНА!K:L,2,0)), "-")</f>
        <v>1268.1199999999999</v>
      </c>
    </row>
    <row r="4386" spans="1:7" x14ac:dyDescent="0.3">
      <c r="A4386" s="80">
        <v>96558397</v>
      </c>
      <c r="B4386" s="53" t="str">
        <f>VLOOKUP(A4386,'DATA (2)'!A:G,2,0)</f>
        <v xml:space="preserve">Верт.насос CRN3-21 A-CA-A-V-HQQV 1x220  </v>
      </c>
      <c r="C4386" s="50" t="str">
        <f>VLOOKUP(A4386,'DATA (2)'!A:G,4,0)</f>
        <v>GI</v>
      </c>
      <c r="D4386" s="51"/>
      <c r="E4386" s="50"/>
      <c r="F4386" s="50">
        <f>VLOOKUP(A4386,'DATA (2)'!A:G,5,0)</f>
        <v>1465.82</v>
      </c>
      <c r="G4386" s="50">
        <f>IFERROR(F4386*(1-VLOOKUP(C4386,ГОЛОВНА!K:L,2,0)), "-")</f>
        <v>1465.82</v>
      </c>
    </row>
    <row r="4387" spans="1:7" x14ac:dyDescent="0.3">
      <c r="A4387" s="80">
        <v>96514137</v>
      </c>
      <c r="B4387" s="53" t="str">
        <f>VLOOKUP(A4387,'DATA (2)'!A:G,2,0)</f>
        <v xml:space="preserve">Верт.насос  CRN3-21 A-CA-A-V-HQQV 3x40  </v>
      </c>
      <c r="C4387" s="50" t="str">
        <f>VLOOKUP(A4387,'DATA (2)'!A:G,4,0)</f>
        <v>GI</v>
      </c>
      <c r="D4387" s="51"/>
      <c r="E4387" s="50"/>
      <c r="F4387" s="50">
        <f>VLOOKUP(A4387,'DATA (2)'!A:G,5,0)</f>
        <v>1287.32</v>
      </c>
      <c r="G4387" s="50">
        <f>IFERROR(F4387*(1-VLOOKUP(C4387,ГОЛОВНА!K:L,2,0)), "-")</f>
        <v>1287.32</v>
      </c>
    </row>
    <row r="4388" spans="1:7" x14ac:dyDescent="0.3">
      <c r="A4388" s="80">
        <v>96558287</v>
      </c>
      <c r="B4388" s="53" t="str">
        <f>VLOOKUP(A4388,'DATA (2)'!A:G,2,0)</f>
        <v xml:space="preserve">Верт.насос CRN3-21 A-FGJ-A-E-HQQE 1x22  </v>
      </c>
      <c r="C4388" s="50" t="str">
        <f>VLOOKUP(A4388,'DATA (2)'!A:G,4,0)</f>
        <v>GI</v>
      </c>
      <c r="D4388" s="51"/>
      <c r="E4388" s="50"/>
      <c r="F4388" s="50">
        <f>VLOOKUP(A4388,'DATA (2)'!A:G,5,0)</f>
        <v>1502.22</v>
      </c>
      <c r="G4388" s="50">
        <f>IFERROR(F4388*(1-VLOOKUP(C4388,ГОЛОВНА!K:L,2,0)), "-")</f>
        <v>1502.22</v>
      </c>
    </row>
    <row r="4389" spans="1:7" x14ac:dyDescent="0.3">
      <c r="A4389" s="80">
        <v>96516841</v>
      </c>
      <c r="B4389" s="53" t="str">
        <f>VLOOKUP(A4389,'DATA (2)'!A:G,2,0)</f>
        <v xml:space="preserve">Верт.насос  CRN3-21 A-FGJ-A-E-HQQE 3x2  </v>
      </c>
      <c r="C4389" s="50" t="str">
        <f>VLOOKUP(A4389,'DATA (2)'!A:G,4,0)</f>
        <v>GI</v>
      </c>
      <c r="D4389" s="51"/>
      <c r="E4389" s="50"/>
      <c r="F4389" s="50">
        <f>VLOOKUP(A4389,'DATA (2)'!A:G,5,0)</f>
        <v>1323.72</v>
      </c>
      <c r="G4389" s="50">
        <f>IFERROR(F4389*(1-VLOOKUP(C4389,ГОЛОВНА!K:L,2,0)), "-")</f>
        <v>1323.72</v>
      </c>
    </row>
    <row r="4390" spans="1:7" x14ac:dyDescent="0.3">
      <c r="A4390" s="80">
        <v>96514145</v>
      </c>
      <c r="B4390" s="53" t="str">
        <f>VLOOKUP(A4390,'DATA (2)'!A:G,2,0)</f>
        <v xml:space="preserve">Верт.насос  CRN3-21 A-FGJ-A-E-HQQE 3x4  </v>
      </c>
      <c r="C4390" s="50" t="str">
        <f>VLOOKUP(A4390,'DATA (2)'!A:G,4,0)</f>
        <v>GI</v>
      </c>
      <c r="D4390" s="51"/>
      <c r="E4390" s="50"/>
      <c r="F4390" s="50">
        <f>VLOOKUP(A4390,'DATA (2)'!A:G,5,0)</f>
        <v>1323.72</v>
      </c>
      <c r="G4390" s="50">
        <f>IFERROR(F4390*(1-VLOOKUP(C4390,ГОЛОВНА!K:L,2,0)), "-")</f>
        <v>1323.72</v>
      </c>
    </row>
    <row r="4391" spans="1:7" x14ac:dyDescent="0.3">
      <c r="A4391" s="80">
        <v>96534244</v>
      </c>
      <c r="B4391" s="53" t="str">
        <f>VLOOKUP(A4391,'DATA (2)'!A:G,2,0)</f>
        <v xml:space="preserve">Верт.насос CRN3-21 A-FGJ-A-V-HQQV 1x22  </v>
      </c>
      <c r="C4391" s="50" t="str">
        <f>VLOOKUP(A4391,'DATA (2)'!A:G,4,0)</f>
        <v>GI</v>
      </c>
      <c r="D4391" s="51"/>
      <c r="E4391" s="50"/>
      <c r="F4391" s="50">
        <f>VLOOKUP(A4391,'DATA (2)'!A:G,5,0)</f>
        <v>1521.42</v>
      </c>
      <c r="G4391" s="50">
        <f>IFERROR(F4391*(1-VLOOKUP(C4391,ГОЛОВНА!K:L,2,0)), "-")</f>
        <v>1521.42</v>
      </c>
    </row>
    <row r="4392" spans="1:7" x14ac:dyDescent="0.3">
      <c r="A4392" s="80">
        <v>96480979</v>
      </c>
      <c r="B4392" s="53" t="str">
        <f>VLOOKUP(A4392,'DATA (2)'!A:G,2,0)</f>
        <v xml:space="preserve">Верт.насос  CRN3-21 A-FGJ-A-V-HQQV 3x2  </v>
      </c>
      <c r="C4392" s="50" t="str">
        <f>VLOOKUP(A4392,'DATA (2)'!A:G,4,0)</f>
        <v>GI</v>
      </c>
      <c r="D4392" s="51"/>
      <c r="E4392" s="50"/>
      <c r="F4392" s="50">
        <f>VLOOKUP(A4392,'DATA (2)'!A:G,5,0)</f>
        <v>1342.92</v>
      </c>
      <c r="G4392" s="50">
        <f>IFERROR(F4392*(1-VLOOKUP(C4392,ГОЛОВНА!K:L,2,0)), "-")</f>
        <v>1342.92</v>
      </c>
    </row>
    <row r="4393" spans="1:7" x14ac:dyDescent="0.3">
      <c r="A4393" s="80">
        <v>96514130</v>
      </c>
      <c r="B4393" s="53" t="str">
        <f>VLOOKUP(A4393,'DATA (2)'!A:G,2,0)</f>
        <v xml:space="preserve">Верт.насос  CRN3-21 A-FGJ-A-V-HQQV 3x4  </v>
      </c>
      <c r="C4393" s="50" t="str">
        <f>VLOOKUP(A4393,'DATA (2)'!A:G,4,0)</f>
        <v>GI</v>
      </c>
      <c r="D4393" s="51"/>
      <c r="E4393" s="50"/>
      <c r="F4393" s="50">
        <f>VLOOKUP(A4393,'DATA (2)'!A:G,5,0)</f>
        <v>1342.92</v>
      </c>
      <c r="G4393" s="50">
        <f>IFERROR(F4393*(1-VLOOKUP(C4393,ГОЛОВНА!K:L,2,0)), "-")</f>
        <v>1342.92</v>
      </c>
    </row>
    <row r="4394" spans="1:7" x14ac:dyDescent="0.3">
      <c r="A4394" s="80">
        <v>96516908</v>
      </c>
      <c r="B4394" s="53" t="str">
        <f>VLOOKUP(A4394,'DATA (2)'!A:G,2,0)</f>
        <v xml:space="preserve">Верт.насос  CRN3-21 A-P-A-E-HQQE 3x230  </v>
      </c>
      <c r="C4394" s="50" t="str">
        <f>VLOOKUP(A4394,'DATA (2)'!A:G,4,0)</f>
        <v>GI</v>
      </c>
      <c r="D4394" s="51"/>
      <c r="E4394" s="50"/>
      <c r="F4394" s="50">
        <f>VLOOKUP(A4394,'DATA (2)'!A:G,5,0)</f>
        <v>1268.1199999999999</v>
      </c>
      <c r="G4394" s="50">
        <f>IFERROR(F4394*(1-VLOOKUP(C4394,ГОЛОВНА!K:L,2,0)), "-")</f>
        <v>1268.1199999999999</v>
      </c>
    </row>
    <row r="4395" spans="1:7" x14ac:dyDescent="0.3">
      <c r="A4395" s="80">
        <v>96513456</v>
      </c>
      <c r="B4395" s="53" t="str">
        <f>VLOOKUP(A4395,'DATA (2)'!A:G,2,0)</f>
        <v xml:space="preserve">Верт.насос  CRN3-21 A-P-A-E-HQQE 3x400  </v>
      </c>
      <c r="C4395" s="50" t="str">
        <f>VLOOKUP(A4395,'DATA (2)'!A:G,4,0)</f>
        <v>GI</v>
      </c>
      <c r="D4395" s="51"/>
      <c r="E4395" s="50"/>
      <c r="F4395" s="50">
        <f>VLOOKUP(A4395,'DATA (2)'!A:G,5,0)</f>
        <v>1268.1199999999999</v>
      </c>
      <c r="G4395" s="50">
        <f>IFERROR(F4395*(1-VLOOKUP(C4395,ГОЛОВНА!K:L,2,0)), "-")</f>
        <v>1268.1199999999999</v>
      </c>
    </row>
    <row r="4396" spans="1:7" x14ac:dyDescent="0.3">
      <c r="A4396" s="80">
        <v>96558337</v>
      </c>
      <c r="B4396" s="53" t="str">
        <f>VLOOKUP(A4396,'DATA (2)'!A:G,2,0)</f>
        <v xml:space="preserve">Верт.насос CRN3-21 A-P-A-V-HQQV 1x220/  </v>
      </c>
      <c r="C4396" s="50" t="str">
        <f>VLOOKUP(A4396,'DATA (2)'!A:G,4,0)</f>
        <v>GI</v>
      </c>
      <c r="D4396" s="51"/>
      <c r="E4396" s="50"/>
      <c r="F4396" s="50">
        <f>VLOOKUP(A4396,'DATA (2)'!A:G,5,0)</f>
        <v>1465.82</v>
      </c>
      <c r="G4396" s="50">
        <f>IFERROR(F4396*(1-VLOOKUP(C4396,ГОЛОВНА!K:L,2,0)), "-")</f>
        <v>1465.82</v>
      </c>
    </row>
    <row r="4397" spans="1:7" x14ac:dyDescent="0.3">
      <c r="A4397" s="80">
        <v>96516929</v>
      </c>
      <c r="B4397" s="53" t="str">
        <f>VLOOKUP(A4397,'DATA (2)'!A:G,2,0)</f>
        <v xml:space="preserve">Верт.насос  CRN3-21 A-P-A-V-HQQV 3x230  </v>
      </c>
      <c r="C4397" s="50" t="str">
        <f>VLOOKUP(A4397,'DATA (2)'!A:G,4,0)</f>
        <v>GI</v>
      </c>
      <c r="D4397" s="51"/>
      <c r="E4397" s="50"/>
      <c r="F4397" s="50">
        <f>VLOOKUP(A4397,'DATA (2)'!A:G,5,0)</f>
        <v>1287.32</v>
      </c>
      <c r="G4397" s="50">
        <f>IFERROR(F4397*(1-VLOOKUP(C4397,ГОЛОВНА!K:L,2,0)), "-")</f>
        <v>1287.32</v>
      </c>
    </row>
    <row r="4398" spans="1:7" x14ac:dyDescent="0.3">
      <c r="A4398" s="80">
        <v>96513464</v>
      </c>
      <c r="B4398" s="53" t="str">
        <f>VLOOKUP(A4398,'DATA (2)'!A:G,2,0)</f>
        <v xml:space="preserve">Верт.насос  CRN3-21 A-P-A-V-HQQV 3x400  </v>
      </c>
      <c r="C4398" s="50" t="str">
        <f>VLOOKUP(A4398,'DATA (2)'!A:G,4,0)</f>
        <v>GI</v>
      </c>
      <c r="D4398" s="51"/>
      <c r="E4398" s="50"/>
      <c r="F4398" s="50">
        <f>VLOOKUP(A4398,'DATA (2)'!A:G,5,0)</f>
        <v>1287.32</v>
      </c>
      <c r="G4398" s="50">
        <f>IFERROR(F4398*(1-VLOOKUP(C4398,ГОЛОВНА!K:L,2,0)), "-")</f>
        <v>1287.32</v>
      </c>
    </row>
    <row r="4399" spans="1:7" x14ac:dyDescent="0.3">
      <c r="A4399" s="80">
        <v>96558367</v>
      </c>
      <c r="B4399" s="53" t="str">
        <f>VLOOKUP(A4399,'DATA (2)'!A:G,2,0)</f>
        <v xml:space="preserve">Верт.насос CRN3-23 A-CA-A-E-HQQE 1x220  </v>
      </c>
      <c r="C4399" s="50" t="str">
        <f>VLOOKUP(A4399,'DATA (2)'!A:G,4,0)</f>
        <v>GI</v>
      </c>
      <c r="D4399" s="51"/>
      <c r="E4399" s="50"/>
      <c r="F4399" s="50">
        <f>VLOOKUP(A4399,'DATA (2)'!A:G,5,0)</f>
        <v>1510.39</v>
      </c>
      <c r="G4399" s="50">
        <f>IFERROR(F4399*(1-VLOOKUP(C4399,ГОЛОВНА!K:L,2,0)), "-")</f>
        <v>1510.39</v>
      </c>
    </row>
    <row r="4400" spans="1:7" x14ac:dyDescent="0.3">
      <c r="A4400" s="80">
        <v>96532890</v>
      </c>
      <c r="B4400" s="53" t="str">
        <f>VLOOKUP(A4400,'DATA (2)'!A:G,2,0)</f>
        <v xml:space="preserve">Верт.насос  CRN3-23 A-CA-A-E-HQQE 3x23  </v>
      </c>
      <c r="C4400" s="50" t="str">
        <f>VLOOKUP(A4400,'DATA (2)'!A:G,4,0)</f>
        <v>GI</v>
      </c>
      <c r="D4400" s="51"/>
      <c r="E4400" s="50"/>
      <c r="F4400" s="50">
        <f>VLOOKUP(A4400,'DATA (2)'!A:G,5,0)</f>
        <v>1331.89</v>
      </c>
      <c r="G4400" s="50">
        <f>IFERROR(F4400*(1-VLOOKUP(C4400,ГОЛОВНА!K:L,2,0)), "-")</f>
        <v>1331.89</v>
      </c>
    </row>
    <row r="4401" spans="1:7" x14ac:dyDescent="0.3">
      <c r="A4401" s="80">
        <v>96514154</v>
      </c>
      <c r="B4401" s="53" t="str">
        <f>VLOOKUP(A4401,'DATA (2)'!A:G,2,0)</f>
        <v xml:space="preserve">Верт.насос  CRN3-23 A-CA-A-E-HQQE 3x40  </v>
      </c>
      <c r="C4401" s="50" t="str">
        <f>VLOOKUP(A4401,'DATA (2)'!A:G,4,0)</f>
        <v>GI</v>
      </c>
      <c r="D4401" s="51"/>
      <c r="E4401" s="50"/>
      <c r="F4401" s="50">
        <f>VLOOKUP(A4401,'DATA (2)'!A:G,5,0)</f>
        <v>1331.89</v>
      </c>
      <c r="G4401" s="50">
        <f>IFERROR(F4401*(1-VLOOKUP(C4401,ГОЛОВНА!K:L,2,0)), "-")</f>
        <v>1331.89</v>
      </c>
    </row>
    <row r="4402" spans="1:7" x14ac:dyDescent="0.3">
      <c r="A4402" s="80">
        <v>96558399</v>
      </c>
      <c r="B4402" s="53" t="str">
        <f>VLOOKUP(A4402,'DATA (2)'!A:G,2,0)</f>
        <v xml:space="preserve">Верт.насос CRN3-23 A-CA-A-V-HQQV 1x220  </v>
      </c>
      <c r="C4402" s="50" t="str">
        <f>VLOOKUP(A4402,'DATA (2)'!A:G,4,0)</f>
        <v>GI</v>
      </c>
      <c r="D4402" s="51"/>
      <c r="E4402" s="50"/>
      <c r="F4402" s="50">
        <f>VLOOKUP(A4402,'DATA (2)'!A:G,5,0)</f>
        <v>1529.59</v>
      </c>
      <c r="G4402" s="50">
        <f>IFERROR(F4402*(1-VLOOKUP(C4402,ГОЛОВНА!K:L,2,0)), "-")</f>
        <v>1529.59</v>
      </c>
    </row>
    <row r="4403" spans="1:7" x14ac:dyDescent="0.3">
      <c r="A4403" s="80">
        <v>96532988</v>
      </c>
      <c r="B4403" s="53" t="str">
        <f>VLOOKUP(A4403,'DATA (2)'!A:G,2,0)</f>
        <v xml:space="preserve">Верт.насос  CRN3-23 A-CA-A-V-HQQV 3x23  </v>
      </c>
      <c r="C4403" s="50" t="str">
        <f>VLOOKUP(A4403,'DATA (2)'!A:G,4,0)</f>
        <v>GI</v>
      </c>
      <c r="D4403" s="51"/>
      <c r="E4403" s="50"/>
      <c r="F4403" s="50">
        <f>VLOOKUP(A4403,'DATA (2)'!A:G,5,0)</f>
        <v>1351.09</v>
      </c>
      <c r="G4403" s="50">
        <f>IFERROR(F4403*(1-VLOOKUP(C4403,ГОЛОВНА!K:L,2,0)), "-")</f>
        <v>1351.09</v>
      </c>
    </row>
    <row r="4404" spans="1:7" x14ac:dyDescent="0.3">
      <c r="A4404" s="80">
        <v>96514138</v>
      </c>
      <c r="B4404" s="53" t="str">
        <f>VLOOKUP(A4404,'DATA (2)'!A:G,2,0)</f>
        <v xml:space="preserve">Верт.насос  CRN3-23 A-CA-A-V-HQQV 3x40  </v>
      </c>
      <c r="C4404" s="50" t="str">
        <f>VLOOKUP(A4404,'DATA (2)'!A:G,4,0)</f>
        <v>GI</v>
      </c>
      <c r="D4404" s="51"/>
      <c r="E4404" s="50"/>
      <c r="F4404" s="50">
        <f>VLOOKUP(A4404,'DATA (2)'!A:G,5,0)</f>
        <v>1351.09</v>
      </c>
      <c r="G4404" s="50">
        <f>IFERROR(F4404*(1-VLOOKUP(C4404,ГОЛОВНА!K:L,2,0)), "-")</f>
        <v>1351.09</v>
      </c>
    </row>
    <row r="4405" spans="1:7" x14ac:dyDescent="0.3">
      <c r="A4405" s="80">
        <v>96558288</v>
      </c>
      <c r="B4405" s="53" t="str">
        <f>VLOOKUP(A4405,'DATA (2)'!A:G,2,0)</f>
        <v xml:space="preserve">Верт.насос CRN3-23 A-FGJ-A-E-HQQE 1x22  </v>
      </c>
      <c r="C4405" s="50" t="str">
        <f>VLOOKUP(A4405,'DATA (2)'!A:G,4,0)</f>
        <v>GI</v>
      </c>
      <c r="D4405" s="51"/>
      <c r="E4405" s="50"/>
      <c r="F4405" s="50">
        <f>VLOOKUP(A4405,'DATA (2)'!A:G,5,0)</f>
        <v>1566</v>
      </c>
      <c r="G4405" s="50">
        <f>IFERROR(F4405*(1-VLOOKUP(C4405,ГОЛОВНА!K:L,2,0)), "-")</f>
        <v>1566</v>
      </c>
    </row>
    <row r="4406" spans="1:7" x14ac:dyDescent="0.3">
      <c r="A4406" s="80">
        <v>96516842</v>
      </c>
      <c r="B4406" s="53" t="str">
        <f>VLOOKUP(A4406,'DATA (2)'!A:G,2,0)</f>
        <v xml:space="preserve">Верт.насос  CRN3-23 A-FGJ-A-E-HQQE 3x2  </v>
      </c>
      <c r="C4406" s="50" t="str">
        <f>VLOOKUP(A4406,'DATA (2)'!A:G,4,0)</f>
        <v>GI</v>
      </c>
      <c r="D4406" s="51"/>
      <c r="E4406" s="50"/>
      <c r="F4406" s="50">
        <f>VLOOKUP(A4406,'DATA (2)'!A:G,5,0)</f>
        <v>1387.5</v>
      </c>
      <c r="G4406" s="50">
        <f>IFERROR(F4406*(1-VLOOKUP(C4406,ГОЛОВНА!K:L,2,0)), "-")</f>
        <v>1387.5</v>
      </c>
    </row>
    <row r="4407" spans="1:7" x14ac:dyDescent="0.3">
      <c r="A4407" s="80">
        <v>96514146</v>
      </c>
      <c r="B4407" s="53" t="str">
        <f>VLOOKUP(A4407,'DATA (2)'!A:G,2,0)</f>
        <v xml:space="preserve">Верт.насос  CRN3-23 A-FGJ-A-E-HQQE 3x4  </v>
      </c>
      <c r="C4407" s="50" t="str">
        <f>VLOOKUP(A4407,'DATA (2)'!A:G,4,0)</f>
        <v>GI</v>
      </c>
      <c r="D4407" s="51"/>
      <c r="E4407" s="50"/>
      <c r="F4407" s="50">
        <f>VLOOKUP(A4407,'DATA (2)'!A:G,5,0)</f>
        <v>1387.5</v>
      </c>
      <c r="G4407" s="50">
        <f>IFERROR(F4407*(1-VLOOKUP(C4407,ГОЛОВНА!K:L,2,0)), "-")</f>
        <v>1387.5</v>
      </c>
    </row>
    <row r="4408" spans="1:7" x14ac:dyDescent="0.3">
      <c r="A4408" s="80">
        <v>96534245</v>
      </c>
      <c r="B4408" s="53" t="str">
        <f>VLOOKUP(A4408,'DATA (2)'!A:G,2,0)</f>
        <v xml:space="preserve">Верт.насос CRN3-23 A-FGJ-A-V-HQQV 1x22  </v>
      </c>
      <c r="C4408" s="50" t="str">
        <f>VLOOKUP(A4408,'DATA (2)'!A:G,4,0)</f>
        <v>GI</v>
      </c>
      <c r="D4408" s="51"/>
      <c r="E4408" s="50"/>
      <c r="F4408" s="50">
        <f>VLOOKUP(A4408,'DATA (2)'!A:G,5,0)</f>
        <v>1585.2</v>
      </c>
      <c r="G4408" s="50">
        <f>IFERROR(F4408*(1-VLOOKUP(C4408,ГОЛОВНА!K:L,2,0)), "-")</f>
        <v>1585.2</v>
      </c>
    </row>
    <row r="4409" spans="1:7" x14ac:dyDescent="0.3">
      <c r="A4409" s="80">
        <v>96516864</v>
      </c>
      <c r="B4409" s="53" t="str">
        <f>VLOOKUP(A4409,'DATA (2)'!A:G,2,0)</f>
        <v xml:space="preserve">Верт.насос  CRN3-23 A-FGJ-A-V-HQQV 3x2  </v>
      </c>
      <c r="C4409" s="50" t="str">
        <f>VLOOKUP(A4409,'DATA (2)'!A:G,4,0)</f>
        <v>GI</v>
      </c>
      <c r="D4409" s="51"/>
      <c r="E4409" s="50"/>
      <c r="F4409" s="50">
        <f>VLOOKUP(A4409,'DATA (2)'!A:G,5,0)</f>
        <v>1406.69</v>
      </c>
      <c r="G4409" s="50">
        <f>IFERROR(F4409*(1-VLOOKUP(C4409,ГОЛОВНА!K:L,2,0)), "-")</f>
        <v>1406.69</v>
      </c>
    </row>
    <row r="4410" spans="1:7" x14ac:dyDescent="0.3">
      <c r="A4410" s="80">
        <v>96514131</v>
      </c>
      <c r="B4410" s="53" t="str">
        <f>VLOOKUP(A4410,'DATA (2)'!A:G,2,0)</f>
        <v xml:space="preserve">Верт.насос  CRN3-23 A-FGJ-A-V-HQQV 3x4  </v>
      </c>
      <c r="C4410" s="50" t="str">
        <f>VLOOKUP(A4410,'DATA (2)'!A:G,4,0)</f>
        <v>GI</v>
      </c>
      <c r="D4410" s="51"/>
      <c r="E4410" s="50"/>
      <c r="F4410" s="50">
        <f>VLOOKUP(A4410,'DATA (2)'!A:G,5,0)</f>
        <v>1406.69</v>
      </c>
      <c r="G4410" s="50">
        <f>IFERROR(F4410*(1-VLOOKUP(C4410,ГОЛОВНА!K:L,2,0)), "-")</f>
        <v>1406.69</v>
      </c>
    </row>
    <row r="4411" spans="1:7" x14ac:dyDescent="0.3">
      <c r="A4411" s="80">
        <v>96516909</v>
      </c>
      <c r="B4411" s="53" t="str">
        <f>VLOOKUP(A4411,'DATA (2)'!A:G,2,0)</f>
        <v xml:space="preserve">Верт.насос  CRN3-23 A-P-A-E-HQQE 3x230  </v>
      </c>
      <c r="C4411" s="50" t="str">
        <f>VLOOKUP(A4411,'DATA (2)'!A:G,4,0)</f>
        <v>GI</v>
      </c>
      <c r="D4411" s="51"/>
      <c r="E4411" s="50"/>
      <c r="F4411" s="50">
        <f>VLOOKUP(A4411,'DATA (2)'!A:G,5,0)</f>
        <v>1331.89</v>
      </c>
      <c r="G4411" s="50">
        <f>IFERROR(F4411*(1-VLOOKUP(C4411,ГОЛОВНА!K:L,2,0)), "-")</f>
        <v>1331.89</v>
      </c>
    </row>
    <row r="4412" spans="1:7" x14ac:dyDescent="0.3">
      <c r="A4412" s="80">
        <v>96513457</v>
      </c>
      <c r="B4412" s="53" t="str">
        <f>VLOOKUP(A4412,'DATA (2)'!A:G,2,0)</f>
        <v xml:space="preserve">Верт.насос  CRN3-23 A-P-A-E-HQQE 3x400  </v>
      </c>
      <c r="C4412" s="50" t="str">
        <f>VLOOKUP(A4412,'DATA (2)'!A:G,4,0)</f>
        <v>GI</v>
      </c>
      <c r="D4412" s="51"/>
      <c r="E4412" s="50"/>
      <c r="F4412" s="50">
        <f>VLOOKUP(A4412,'DATA (2)'!A:G,5,0)</f>
        <v>1331.89</v>
      </c>
      <c r="G4412" s="50">
        <f>IFERROR(F4412*(1-VLOOKUP(C4412,ГОЛОВНА!K:L,2,0)), "-")</f>
        <v>1331.89</v>
      </c>
    </row>
    <row r="4413" spans="1:7" x14ac:dyDescent="0.3">
      <c r="A4413" s="80">
        <v>96558338</v>
      </c>
      <c r="B4413" s="53" t="str">
        <f>VLOOKUP(A4413,'DATA (2)'!A:G,2,0)</f>
        <v xml:space="preserve">Верт.насос CRN3-23 A-P-A-V-HQQV 1x220/  </v>
      </c>
      <c r="C4413" s="50" t="str">
        <f>VLOOKUP(A4413,'DATA (2)'!A:G,4,0)</f>
        <v>GI</v>
      </c>
      <c r="D4413" s="51"/>
      <c r="E4413" s="50"/>
      <c r="F4413" s="50">
        <f>VLOOKUP(A4413,'DATA (2)'!A:G,5,0)</f>
        <v>1529.59</v>
      </c>
      <c r="G4413" s="50">
        <f>IFERROR(F4413*(1-VLOOKUP(C4413,ГОЛОВНА!K:L,2,0)), "-")</f>
        <v>1529.59</v>
      </c>
    </row>
    <row r="4414" spans="1:7" x14ac:dyDescent="0.3">
      <c r="A4414" s="80">
        <v>96516930</v>
      </c>
      <c r="B4414" s="53" t="str">
        <f>VLOOKUP(A4414,'DATA (2)'!A:G,2,0)</f>
        <v xml:space="preserve">CRN3-23 A-P-A-V-HQQV 3x230/400 50HZ     </v>
      </c>
      <c r="C4414" s="50" t="str">
        <f>VLOOKUP(A4414,'DATA (2)'!A:G,4,0)</f>
        <v>GI</v>
      </c>
      <c r="D4414" s="51"/>
      <c r="E4414" s="50"/>
      <c r="F4414" s="50">
        <f>VLOOKUP(A4414,'DATA (2)'!A:G,5,0)</f>
        <v>1351.09</v>
      </c>
      <c r="G4414" s="50">
        <f>IFERROR(F4414*(1-VLOOKUP(C4414,ГОЛОВНА!K:L,2,0)), "-")</f>
        <v>1351.09</v>
      </c>
    </row>
    <row r="4415" spans="1:7" x14ac:dyDescent="0.3">
      <c r="A4415" s="80">
        <v>96513465</v>
      </c>
      <c r="B4415" s="53" t="str">
        <f>VLOOKUP(A4415,'DATA (2)'!A:G,2,0)</f>
        <v xml:space="preserve">Верт.насос  CRN3-23 A-P-A-V-HQQV 3x400  </v>
      </c>
      <c r="C4415" s="50" t="str">
        <f>VLOOKUP(A4415,'DATA (2)'!A:G,4,0)</f>
        <v>GI</v>
      </c>
      <c r="D4415" s="51"/>
      <c r="E4415" s="50"/>
      <c r="F4415" s="50">
        <f>VLOOKUP(A4415,'DATA (2)'!A:G,5,0)</f>
        <v>1351.09</v>
      </c>
      <c r="G4415" s="50">
        <f>IFERROR(F4415*(1-VLOOKUP(C4415,ГОЛОВНА!K:L,2,0)), "-")</f>
        <v>1351.09</v>
      </c>
    </row>
    <row r="4416" spans="1:7" x14ac:dyDescent="0.3">
      <c r="A4416" s="80">
        <v>96558368</v>
      </c>
      <c r="B4416" s="53" t="str">
        <f>VLOOKUP(A4416,'DATA (2)'!A:G,2,0)</f>
        <v xml:space="preserve">Верт.насос CRN3-25 A-CA-A-E-HQQE 1x220  </v>
      </c>
      <c r="C4416" s="50" t="str">
        <f>VLOOKUP(A4416,'DATA (2)'!A:G,4,0)</f>
        <v>GI</v>
      </c>
      <c r="D4416" s="51"/>
      <c r="E4416" s="50"/>
      <c r="F4416" s="50">
        <f>VLOOKUP(A4416,'DATA (2)'!A:G,5,0)</f>
        <v>1575.17</v>
      </c>
      <c r="G4416" s="50">
        <f>IFERROR(F4416*(1-VLOOKUP(C4416,ГОЛОВНА!K:L,2,0)), "-")</f>
        <v>1575.17</v>
      </c>
    </row>
    <row r="4417" spans="1:7" x14ac:dyDescent="0.3">
      <c r="A4417" s="80">
        <v>96532899</v>
      </c>
      <c r="B4417" s="53" t="str">
        <f>VLOOKUP(A4417,'DATA (2)'!A:G,2,0)</f>
        <v xml:space="preserve">Верт.насос  CRN3-25 A-CA-A-E-HQQE 3x23  </v>
      </c>
      <c r="C4417" s="50" t="str">
        <f>VLOOKUP(A4417,'DATA (2)'!A:G,4,0)</f>
        <v>GI</v>
      </c>
      <c r="D4417" s="51"/>
      <c r="E4417" s="50"/>
      <c r="F4417" s="50">
        <f>VLOOKUP(A4417,'DATA (2)'!A:G,5,0)</f>
        <v>1396.67</v>
      </c>
      <c r="G4417" s="50">
        <f>IFERROR(F4417*(1-VLOOKUP(C4417,ГОЛОВНА!K:L,2,0)), "-")</f>
        <v>1396.67</v>
      </c>
    </row>
    <row r="4418" spans="1:7" x14ac:dyDescent="0.3">
      <c r="A4418" s="80">
        <v>96514155</v>
      </c>
      <c r="B4418" s="53" t="str">
        <f>VLOOKUP(A4418,'DATA (2)'!A:G,2,0)</f>
        <v xml:space="preserve">Верт.насос  CRN3-25 A-CA-A-E-HQQE 3x40  </v>
      </c>
      <c r="C4418" s="50" t="str">
        <f>VLOOKUP(A4418,'DATA (2)'!A:G,4,0)</f>
        <v>GI</v>
      </c>
      <c r="D4418" s="51"/>
      <c r="E4418" s="50"/>
      <c r="F4418" s="50">
        <f>VLOOKUP(A4418,'DATA (2)'!A:G,5,0)</f>
        <v>1396.67</v>
      </c>
      <c r="G4418" s="50">
        <f>IFERROR(F4418*(1-VLOOKUP(C4418,ГОЛОВНА!K:L,2,0)), "-")</f>
        <v>1396.67</v>
      </c>
    </row>
    <row r="4419" spans="1:7" x14ac:dyDescent="0.3">
      <c r="A4419" s="80">
        <v>96558400</v>
      </c>
      <c r="B4419" s="53" t="str">
        <f>VLOOKUP(A4419,'DATA (2)'!A:G,2,0)</f>
        <v xml:space="preserve">Верт.насос CRN3-25 A-CA-A-V-HQQV 1x220  </v>
      </c>
      <c r="C4419" s="50" t="str">
        <f>VLOOKUP(A4419,'DATA (2)'!A:G,4,0)</f>
        <v>GI</v>
      </c>
      <c r="D4419" s="51"/>
      <c r="E4419" s="50"/>
      <c r="F4419" s="50">
        <f>VLOOKUP(A4419,'DATA (2)'!A:G,5,0)</f>
        <v>1594.37</v>
      </c>
      <c r="G4419" s="50">
        <f>IFERROR(F4419*(1-VLOOKUP(C4419,ГОЛОВНА!K:L,2,0)), "-")</f>
        <v>1594.37</v>
      </c>
    </row>
    <row r="4420" spans="1:7" x14ac:dyDescent="0.3">
      <c r="A4420" s="80">
        <v>96532991</v>
      </c>
      <c r="B4420" s="53" t="str">
        <f>VLOOKUP(A4420,'DATA (2)'!A:G,2,0)</f>
        <v xml:space="preserve">Верт.насос  CRN3-25 A-CA-A-V-HQQV 3x23  </v>
      </c>
      <c r="C4420" s="50" t="str">
        <f>VLOOKUP(A4420,'DATA (2)'!A:G,4,0)</f>
        <v>GI</v>
      </c>
      <c r="D4420" s="51"/>
      <c r="E4420" s="50"/>
      <c r="F4420" s="50">
        <f>VLOOKUP(A4420,'DATA (2)'!A:G,5,0)</f>
        <v>1415.87</v>
      </c>
      <c r="G4420" s="50">
        <f>IFERROR(F4420*(1-VLOOKUP(C4420,ГОЛОВНА!K:L,2,0)), "-")</f>
        <v>1415.87</v>
      </c>
    </row>
    <row r="4421" spans="1:7" x14ac:dyDescent="0.3">
      <c r="A4421" s="80">
        <v>96514139</v>
      </c>
      <c r="B4421" s="53" t="str">
        <f>VLOOKUP(A4421,'DATA (2)'!A:G,2,0)</f>
        <v xml:space="preserve">Верт.насос  CRN3-25 A-CA-A-V-HQQV 3x40  </v>
      </c>
      <c r="C4421" s="50" t="str">
        <f>VLOOKUP(A4421,'DATA (2)'!A:G,4,0)</f>
        <v>GI</v>
      </c>
      <c r="D4421" s="51"/>
      <c r="E4421" s="50"/>
      <c r="F4421" s="50">
        <f>VLOOKUP(A4421,'DATA (2)'!A:G,5,0)</f>
        <v>1415.87</v>
      </c>
      <c r="G4421" s="50">
        <f>IFERROR(F4421*(1-VLOOKUP(C4421,ГОЛОВНА!K:L,2,0)), "-")</f>
        <v>1415.87</v>
      </c>
    </row>
    <row r="4422" spans="1:7" x14ac:dyDescent="0.3">
      <c r="A4422" s="80">
        <v>96558289</v>
      </c>
      <c r="B4422" s="53" t="str">
        <f>VLOOKUP(A4422,'DATA (2)'!A:G,2,0)</f>
        <v xml:space="preserve">Верт.насос CRN3-25 A-FGJ-A-E-HQQE 1x22  </v>
      </c>
      <c r="C4422" s="50" t="str">
        <f>VLOOKUP(A4422,'DATA (2)'!A:G,4,0)</f>
        <v>GI</v>
      </c>
      <c r="D4422" s="51"/>
      <c r="E4422" s="50"/>
      <c r="F4422" s="50">
        <f>VLOOKUP(A4422,'DATA (2)'!A:G,5,0)</f>
        <v>1630.77</v>
      </c>
      <c r="G4422" s="50">
        <f>IFERROR(F4422*(1-VLOOKUP(C4422,ГОЛОВНА!K:L,2,0)), "-")</f>
        <v>1630.77</v>
      </c>
    </row>
    <row r="4423" spans="1:7" x14ac:dyDescent="0.3">
      <c r="A4423" s="80">
        <v>96516843</v>
      </c>
      <c r="B4423" s="53" t="str">
        <f>VLOOKUP(A4423,'DATA (2)'!A:G,2,0)</f>
        <v xml:space="preserve">Верт.насос  CRN3-25 A-FGJ-A-E-HQQE 3x2  </v>
      </c>
      <c r="C4423" s="50" t="str">
        <f>VLOOKUP(A4423,'DATA (2)'!A:G,4,0)</f>
        <v>GI</v>
      </c>
      <c r="D4423" s="51"/>
      <c r="E4423" s="50"/>
      <c r="F4423" s="50">
        <f>VLOOKUP(A4423,'DATA (2)'!A:G,5,0)</f>
        <v>1452.27</v>
      </c>
      <c r="G4423" s="50">
        <f>IFERROR(F4423*(1-VLOOKUP(C4423,ГОЛОВНА!K:L,2,0)), "-")</f>
        <v>1452.27</v>
      </c>
    </row>
    <row r="4424" spans="1:7" x14ac:dyDescent="0.3">
      <c r="A4424" s="80">
        <v>96514147</v>
      </c>
      <c r="B4424" s="53" t="str">
        <f>VLOOKUP(A4424,'DATA (2)'!A:G,2,0)</f>
        <v xml:space="preserve">CRN3-25 A-FGJ-A-E-HQQE 3x400D 50HZ      </v>
      </c>
      <c r="C4424" s="50" t="str">
        <f>VLOOKUP(A4424,'DATA (2)'!A:G,4,0)</f>
        <v>GI</v>
      </c>
      <c r="D4424" s="51"/>
      <c r="E4424" s="50"/>
      <c r="F4424" s="50">
        <f>VLOOKUP(A4424,'DATA (2)'!A:G,5,0)</f>
        <v>1452.27</v>
      </c>
      <c r="G4424" s="50">
        <f>IFERROR(F4424*(1-VLOOKUP(C4424,ГОЛОВНА!K:L,2,0)), "-")</f>
        <v>1452.27</v>
      </c>
    </row>
    <row r="4425" spans="1:7" x14ac:dyDescent="0.3">
      <c r="A4425" s="80">
        <v>96534246</v>
      </c>
      <c r="B4425" s="53" t="str">
        <f>VLOOKUP(A4425,'DATA (2)'!A:G,2,0)</f>
        <v xml:space="preserve">Верт.насос CRN3-25 A-FGJ-A-V-HQQV 1x22  </v>
      </c>
      <c r="C4425" s="50" t="str">
        <f>VLOOKUP(A4425,'DATA (2)'!A:G,4,0)</f>
        <v>GI</v>
      </c>
      <c r="D4425" s="51"/>
      <c r="E4425" s="50"/>
      <c r="F4425" s="50">
        <f>VLOOKUP(A4425,'DATA (2)'!A:G,5,0)</f>
        <v>1649.97</v>
      </c>
      <c r="G4425" s="50">
        <f>IFERROR(F4425*(1-VLOOKUP(C4425,ГОЛОВНА!K:L,2,0)), "-")</f>
        <v>1649.97</v>
      </c>
    </row>
    <row r="4426" spans="1:7" x14ac:dyDescent="0.3">
      <c r="A4426" s="80">
        <v>96516865</v>
      </c>
      <c r="B4426" s="53" t="str">
        <f>VLOOKUP(A4426,'DATA (2)'!A:G,2,0)</f>
        <v xml:space="preserve">Верт.насос  CRN3-25 A-FGJ-A-V-HQQV 3x2  </v>
      </c>
      <c r="C4426" s="50" t="str">
        <f>VLOOKUP(A4426,'DATA (2)'!A:G,4,0)</f>
        <v>GI</v>
      </c>
      <c r="D4426" s="51"/>
      <c r="E4426" s="50"/>
      <c r="F4426" s="50">
        <f>VLOOKUP(A4426,'DATA (2)'!A:G,5,0)</f>
        <v>1471.47</v>
      </c>
      <c r="G4426" s="50">
        <f>IFERROR(F4426*(1-VLOOKUP(C4426,ГОЛОВНА!K:L,2,0)), "-")</f>
        <v>1471.47</v>
      </c>
    </row>
    <row r="4427" spans="1:7" x14ac:dyDescent="0.3">
      <c r="A4427" s="80">
        <v>96514132</v>
      </c>
      <c r="B4427" s="53" t="str">
        <f>VLOOKUP(A4427,'DATA (2)'!A:G,2,0)</f>
        <v xml:space="preserve">Верт.насос  CRN3-25 A-FGJ-A-V-HQQV 3x4  </v>
      </c>
      <c r="C4427" s="50" t="str">
        <f>VLOOKUP(A4427,'DATA (2)'!A:G,4,0)</f>
        <v>GI</v>
      </c>
      <c r="D4427" s="51"/>
      <c r="E4427" s="50"/>
      <c r="F4427" s="50">
        <f>VLOOKUP(A4427,'DATA (2)'!A:G,5,0)</f>
        <v>1471.47</v>
      </c>
      <c r="G4427" s="50">
        <f>IFERROR(F4427*(1-VLOOKUP(C4427,ГОЛОВНА!K:L,2,0)), "-")</f>
        <v>1471.47</v>
      </c>
    </row>
    <row r="4428" spans="1:7" x14ac:dyDescent="0.3">
      <c r="A4428" s="80">
        <v>96516910</v>
      </c>
      <c r="B4428" s="53" t="str">
        <f>VLOOKUP(A4428,'DATA (2)'!A:G,2,0)</f>
        <v xml:space="preserve">Верт.насос  CRN3-25 A-P-A-E-HQQE 3x230  </v>
      </c>
      <c r="C4428" s="50" t="str">
        <f>VLOOKUP(A4428,'DATA (2)'!A:G,4,0)</f>
        <v>GI</v>
      </c>
      <c r="D4428" s="51"/>
      <c r="E4428" s="50"/>
      <c r="F4428" s="50">
        <f>VLOOKUP(A4428,'DATA (2)'!A:G,5,0)</f>
        <v>1396.67</v>
      </c>
      <c r="G4428" s="50">
        <f>IFERROR(F4428*(1-VLOOKUP(C4428,ГОЛОВНА!K:L,2,0)), "-")</f>
        <v>1396.67</v>
      </c>
    </row>
    <row r="4429" spans="1:7" x14ac:dyDescent="0.3">
      <c r="A4429" s="80">
        <v>96513458</v>
      </c>
      <c r="B4429" s="53" t="str">
        <f>VLOOKUP(A4429,'DATA (2)'!A:G,2,0)</f>
        <v xml:space="preserve">CRN3-25 A-P-A-E-HQQE 3x400D 50HZ        </v>
      </c>
      <c r="C4429" s="50" t="str">
        <f>VLOOKUP(A4429,'DATA (2)'!A:G,4,0)</f>
        <v>GI</v>
      </c>
      <c r="D4429" s="51"/>
      <c r="E4429" s="50"/>
      <c r="F4429" s="50">
        <f>VLOOKUP(A4429,'DATA (2)'!A:G,5,0)</f>
        <v>1396.67</v>
      </c>
      <c r="G4429" s="50">
        <f>IFERROR(F4429*(1-VLOOKUP(C4429,ГОЛОВНА!K:L,2,0)), "-")</f>
        <v>1396.67</v>
      </c>
    </row>
    <row r="4430" spans="1:7" x14ac:dyDescent="0.3">
      <c r="A4430" s="80">
        <v>96552354</v>
      </c>
      <c r="B4430" s="53" t="str">
        <f>VLOOKUP(A4430,'DATA (2)'!A:G,2,0)</f>
        <v xml:space="preserve">Верт.насос CRN3-25 A-P-A-V-HQQV 1x220/  </v>
      </c>
      <c r="C4430" s="50" t="str">
        <f>VLOOKUP(A4430,'DATA (2)'!A:G,4,0)</f>
        <v>GI</v>
      </c>
      <c r="D4430" s="51"/>
      <c r="E4430" s="50"/>
      <c r="F4430" s="50">
        <f>VLOOKUP(A4430,'DATA (2)'!A:G,5,0)</f>
        <v>1594.37</v>
      </c>
      <c r="G4430" s="50">
        <f>IFERROR(F4430*(1-VLOOKUP(C4430,ГОЛОВНА!K:L,2,0)), "-")</f>
        <v>1594.37</v>
      </c>
    </row>
    <row r="4431" spans="1:7" x14ac:dyDescent="0.3">
      <c r="A4431" s="80">
        <v>96516931</v>
      </c>
      <c r="B4431" s="53" t="str">
        <f>VLOOKUP(A4431,'DATA (2)'!A:G,2,0)</f>
        <v xml:space="preserve">Верт.насос  CRN3-25 A-P-A-V-HQQV 3x230  </v>
      </c>
      <c r="C4431" s="50" t="str">
        <f>VLOOKUP(A4431,'DATA (2)'!A:G,4,0)</f>
        <v>GI</v>
      </c>
      <c r="D4431" s="51"/>
      <c r="E4431" s="50"/>
      <c r="F4431" s="50">
        <f>VLOOKUP(A4431,'DATA (2)'!A:G,5,0)</f>
        <v>1415.87</v>
      </c>
      <c r="G4431" s="50">
        <f>IFERROR(F4431*(1-VLOOKUP(C4431,ГОЛОВНА!K:L,2,0)), "-")</f>
        <v>1415.87</v>
      </c>
    </row>
    <row r="4432" spans="1:7" x14ac:dyDescent="0.3">
      <c r="A4432" s="80">
        <v>96513466</v>
      </c>
      <c r="B4432" s="53" t="str">
        <f>VLOOKUP(A4432,'DATA (2)'!A:G,2,0)</f>
        <v xml:space="preserve">Верт.насос  CRN3-25 A-P-A-V-HQQV 3x400  </v>
      </c>
      <c r="C4432" s="50" t="str">
        <f>VLOOKUP(A4432,'DATA (2)'!A:G,4,0)</f>
        <v>GI</v>
      </c>
      <c r="D4432" s="51"/>
      <c r="E4432" s="50"/>
      <c r="F4432" s="50">
        <f>VLOOKUP(A4432,'DATA (2)'!A:G,5,0)</f>
        <v>1415.87</v>
      </c>
      <c r="G4432" s="50">
        <f>IFERROR(F4432*(1-VLOOKUP(C4432,ГОЛОВНА!K:L,2,0)), "-")</f>
        <v>1415.87</v>
      </c>
    </row>
    <row r="4433" spans="1:7" x14ac:dyDescent="0.3">
      <c r="A4433" s="80">
        <v>96558369</v>
      </c>
      <c r="B4433" s="53" t="str">
        <f>VLOOKUP(A4433,'DATA (2)'!A:G,2,0)</f>
        <v xml:space="preserve">Верт.насос CRN3-27 A-CA-A-E-HQQE 1x220  </v>
      </c>
      <c r="C4433" s="50" t="str">
        <f>VLOOKUP(A4433,'DATA (2)'!A:G,4,0)</f>
        <v>GI</v>
      </c>
      <c r="D4433" s="51"/>
      <c r="E4433" s="50"/>
      <c r="F4433" s="50">
        <f>VLOOKUP(A4433,'DATA (2)'!A:G,5,0)</f>
        <v>1638.61</v>
      </c>
      <c r="G4433" s="50">
        <f>IFERROR(F4433*(1-VLOOKUP(C4433,ГОЛОВНА!K:L,2,0)), "-")</f>
        <v>1638.61</v>
      </c>
    </row>
    <row r="4434" spans="1:7" x14ac:dyDescent="0.3">
      <c r="A4434" s="80">
        <v>96532904</v>
      </c>
      <c r="B4434" s="53" t="str">
        <f>VLOOKUP(A4434,'DATA (2)'!A:G,2,0)</f>
        <v xml:space="preserve">Верт.насос  CRN3-27 A-CA-A-E-HQQE 3x23  </v>
      </c>
      <c r="C4434" s="50" t="str">
        <f>VLOOKUP(A4434,'DATA (2)'!A:G,4,0)</f>
        <v>GI</v>
      </c>
      <c r="D4434" s="51"/>
      <c r="E4434" s="50"/>
      <c r="F4434" s="50">
        <f>VLOOKUP(A4434,'DATA (2)'!A:G,5,0)</f>
        <v>1460.11</v>
      </c>
      <c r="G4434" s="50">
        <f>IFERROR(F4434*(1-VLOOKUP(C4434,ГОЛОВНА!K:L,2,0)), "-")</f>
        <v>1460.11</v>
      </c>
    </row>
    <row r="4435" spans="1:7" x14ac:dyDescent="0.3">
      <c r="A4435" s="80">
        <v>96514156</v>
      </c>
      <c r="B4435" s="53" t="str">
        <f>VLOOKUP(A4435,'DATA (2)'!A:G,2,0)</f>
        <v xml:space="preserve">Верт.насос  CRN3-27 A-CA-A-E-HQQE 3x40  </v>
      </c>
      <c r="C4435" s="50" t="str">
        <f>VLOOKUP(A4435,'DATA (2)'!A:G,4,0)</f>
        <v>GI</v>
      </c>
      <c r="D4435" s="51"/>
      <c r="E4435" s="50"/>
      <c r="F4435" s="50">
        <f>VLOOKUP(A4435,'DATA (2)'!A:G,5,0)</f>
        <v>1460.11</v>
      </c>
      <c r="G4435" s="50">
        <f>IFERROR(F4435*(1-VLOOKUP(C4435,ГОЛОВНА!K:L,2,0)), "-")</f>
        <v>1460.11</v>
      </c>
    </row>
    <row r="4436" spans="1:7" x14ac:dyDescent="0.3">
      <c r="A4436" s="80">
        <v>96558401</v>
      </c>
      <c r="B4436" s="53" t="str">
        <f>VLOOKUP(A4436,'DATA (2)'!A:G,2,0)</f>
        <v xml:space="preserve">Верт.насос CRN3-27 A-CA-A-V-HQQV 1x220  </v>
      </c>
      <c r="C4436" s="50" t="str">
        <f>VLOOKUP(A4436,'DATA (2)'!A:G,4,0)</f>
        <v>GI</v>
      </c>
      <c r="D4436" s="51"/>
      <c r="E4436" s="50"/>
      <c r="F4436" s="50">
        <f>VLOOKUP(A4436,'DATA (2)'!A:G,5,0)</f>
        <v>1657.81</v>
      </c>
      <c r="G4436" s="50">
        <f>IFERROR(F4436*(1-VLOOKUP(C4436,ГОЛОВНА!K:L,2,0)), "-")</f>
        <v>1657.81</v>
      </c>
    </row>
    <row r="4437" spans="1:7" x14ac:dyDescent="0.3">
      <c r="A4437" s="80">
        <v>96532995</v>
      </c>
      <c r="B4437" s="53" t="str">
        <f>VLOOKUP(A4437,'DATA (2)'!A:G,2,0)</f>
        <v xml:space="preserve">Верт.насос  CRN3-27 A-CA-A-V-HQQV 3x23  </v>
      </c>
      <c r="C4437" s="50" t="str">
        <f>VLOOKUP(A4437,'DATA (2)'!A:G,4,0)</f>
        <v>GI</v>
      </c>
      <c r="D4437" s="51"/>
      <c r="E4437" s="50"/>
      <c r="F4437" s="50">
        <f>VLOOKUP(A4437,'DATA (2)'!A:G,5,0)</f>
        <v>1479.31</v>
      </c>
      <c r="G4437" s="50">
        <f>IFERROR(F4437*(1-VLOOKUP(C4437,ГОЛОВНА!K:L,2,0)), "-")</f>
        <v>1479.31</v>
      </c>
    </row>
    <row r="4438" spans="1:7" x14ac:dyDescent="0.3">
      <c r="A4438" s="80">
        <v>96514140</v>
      </c>
      <c r="B4438" s="53" t="str">
        <f>VLOOKUP(A4438,'DATA (2)'!A:G,2,0)</f>
        <v xml:space="preserve">Верт.насос  CRN3-27 A-CA-A-V-HQQV 3x40  </v>
      </c>
      <c r="C4438" s="50" t="str">
        <f>VLOOKUP(A4438,'DATA (2)'!A:G,4,0)</f>
        <v>GI</v>
      </c>
      <c r="D4438" s="51"/>
      <c r="E4438" s="50"/>
      <c r="F4438" s="50">
        <f>VLOOKUP(A4438,'DATA (2)'!A:G,5,0)</f>
        <v>1479.31</v>
      </c>
      <c r="G4438" s="50">
        <f>IFERROR(F4438*(1-VLOOKUP(C4438,ГОЛОВНА!K:L,2,0)), "-")</f>
        <v>1479.31</v>
      </c>
    </row>
    <row r="4439" spans="1:7" x14ac:dyDescent="0.3">
      <c r="A4439" s="80">
        <v>96558301</v>
      </c>
      <c r="B4439" s="53" t="str">
        <f>VLOOKUP(A4439,'DATA (2)'!A:G,2,0)</f>
        <v xml:space="preserve">Верт.насос CRN3-27 A-FGJ-A-E-HQQE 1x22  </v>
      </c>
      <c r="C4439" s="50" t="str">
        <f>VLOOKUP(A4439,'DATA (2)'!A:G,4,0)</f>
        <v>GI</v>
      </c>
      <c r="D4439" s="51"/>
      <c r="E4439" s="50"/>
      <c r="F4439" s="50">
        <f>VLOOKUP(A4439,'DATA (2)'!A:G,5,0)</f>
        <v>1694.21</v>
      </c>
      <c r="G4439" s="50">
        <f>IFERROR(F4439*(1-VLOOKUP(C4439,ГОЛОВНА!K:L,2,0)), "-")</f>
        <v>1694.21</v>
      </c>
    </row>
    <row r="4440" spans="1:7" x14ac:dyDescent="0.3">
      <c r="A4440" s="80">
        <v>96516844</v>
      </c>
      <c r="B4440" s="53" t="str">
        <f>VLOOKUP(A4440,'DATA (2)'!A:G,2,0)</f>
        <v xml:space="preserve">Верт.насос  CRN3-27 A-FGJ-A-E-HQQE 3x2  </v>
      </c>
      <c r="C4440" s="50" t="str">
        <f>VLOOKUP(A4440,'DATA (2)'!A:G,4,0)</f>
        <v>GI</v>
      </c>
      <c r="D4440" s="51"/>
      <c r="E4440" s="50"/>
      <c r="F4440" s="50">
        <f>VLOOKUP(A4440,'DATA (2)'!A:G,5,0)</f>
        <v>1515.71</v>
      </c>
      <c r="G4440" s="50">
        <f>IFERROR(F4440*(1-VLOOKUP(C4440,ГОЛОВНА!K:L,2,0)), "-")</f>
        <v>1515.71</v>
      </c>
    </row>
    <row r="4441" spans="1:7" x14ac:dyDescent="0.3">
      <c r="A4441" s="80">
        <v>96514148</v>
      </c>
      <c r="B4441" s="53" t="str">
        <f>VLOOKUP(A4441,'DATA (2)'!A:G,2,0)</f>
        <v xml:space="preserve">Верт.насос  CRN3-27 A-FGJ-A-E-HQQE 3x4  </v>
      </c>
      <c r="C4441" s="50" t="str">
        <f>VLOOKUP(A4441,'DATA (2)'!A:G,4,0)</f>
        <v>GI</v>
      </c>
      <c r="D4441" s="51"/>
      <c r="E4441" s="50"/>
      <c r="F4441" s="50">
        <f>VLOOKUP(A4441,'DATA (2)'!A:G,5,0)</f>
        <v>1515.71</v>
      </c>
      <c r="G4441" s="50">
        <f>IFERROR(F4441*(1-VLOOKUP(C4441,ГОЛОВНА!K:L,2,0)), "-")</f>
        <v>1515.71</v>
      </c>
    </row>
    <row r="4442" spans="1:7" x14ac:dyDescent="0.3">
      <c r="A4442" s="80">
        <v>96534247</v>
      </c>
      <c r="B4442" s="53" t="str">
        <f>VLOOKUP(A4442,'DATA (2)'!A:G,2,0)</f>
        <v xml:space="preserve">Верт.насос CRN3-27 A-FGJ-A-V-HQQV 1x22  </v>
      </c>
      <c r="C4442" s="50" t="str">
        <f>VLOOKUP(A4442,'DATA (2)'!A:G,4,0)</f>
        <v>GI</v>
      </c>
      <c r="D4442" s="51"/>
      <c r="E4442" s="50"/>
      <c r="F4442" s="50">
        <f>VLOOKUP(A4442,'DATA (2)'!A:G,5,0)</f>
        <v>1713.41</v>
      </c>
      <c r="G4442" s="50">
        <f>IFERROR(F4442*(1-VLOOKUP(C4442,ГОЛОВНА!K:L,2,0)), "-")</f>
        <v>1713.41</v>
      </c>
    </row>
    <row r="4443" spans="1:7" x14ac:dyDescent="0.3">
      <c r="A4443" s="80">
        <v>96516866</v>
      </c>
      <c r="B4443" s="53" t="str">
        <f>VLOOKUP(A4443,'DATA (2)'!A:G,2,0)</f>
        <v xml:space="preserve">Верт.насос  CRN3-27 A-FGJ-A-V-HQQV 3x2  </v>
      </c>
      <c r="C4443" s="50" t="str">
        <f>VLOOKUP(A4443,'DATA (2)'!A:G,4,0)</f>
        <v>GI</v>
      </c>
      <c r="D4443" s="51"/>
      <c r="E4443" s="50"/>
      <c r="F4443" s="50">
        <f>VLOOKUP(A4443,'DATA (2)'!A:G,5,0)</f>
        <v>1534.91</v>
      </c>
      <c r="G4443" s="50">
        <f>IFERROR(F4443*(1-VLOOKUP(C4443,ГОЛОВНА!K:L,2,0)), "-")</f>
        <v>1534.91</v>
      </c>
    </row>
    <row r="4444" spans="1:7" x14ac:dyDescent="0.3">
      <c r="A4444" s="80">
        <v>96514133</v>
      </c>
      <c r="B4444" s="53" t="str">
        <f>VLOOKUP(A4444,'DATA (2)'!A:G,2,0)</f>
        <v xml:space="preserve">Верт.насос  CRN3-27 A-FGJ-A-V-HQQV 3x4  </v>
      </c>
      <c r="C4444" s="50" t="str">
        <f>VLOOKUP(A4444,'DATA (2)'!A:G,4,0)</f>
        <v>GI</v>
      </c>
      <c r="D4444" s="51"/>
      <c r="E4444" s="50"/>
      <c r="F4444" s="50">
        <f>VLOOKUP(A4444,'DATA (2)'!A:G,5,0)</f>
        <v>1534.91</v>
      </c>
      <c r="G4444" s="50">
        <f>IFERROR(F4444*(1-VLOOKUP(C4444,ГОЛОВНА!K:L,2,0)), "-")</f>
        <v>1534.91</v>
      </c>
    </row>
    <row r="4445" spans="1:7" x14ac:dyDescent="0.3">
      <c r="A4445" s="80">
        <v>96516911</v>
      </c>
      <c r="B4445" s="53" t="str">
        <f>VLOOKUP(A4445,'DATA (2)'!A:G,2,0)</f>
        <v xml:space="preserve">Верт.насос  CRN3-27 A-P-A-E-HQQE 3x230  </v>
      </c>
      <c r="C4445" s="50" t="str">
        <f>VLOOKUP(A4445,'DATA (2)'!A:G,4,0)</f>
        <v>GI</v>
      </c>
      <c r="D4445" s="51"/>
      <c r="E4445" s="50"/>
      <c r="F4445" s="50">
        <f>VLOOKUP(A4445,'DATA (2)'!A:G,5,0)</f>
        <v>1460.11</v>
      </c>
      <c r="G4445" s="50">
        <f>IFERROR(F4445*(1-VLOOKUP(C4445,ГОЛОВНА!K:L,2,0)), "-")</f>
        <v>1460.11</v>
      </c>
    </row>
    <row r="4446" spans="1:7" x14ac:dyDescent="0.3">
      <c r="A4446" s="80">
        <v>96513459</v>
      </c>
      <c r="B4446" s="53" t="str">
        <f>VLOOKUP(A4446,'DATA (2)'!A:G,2,0)</f>
        <v xml:space="preserve">CRN3-27 A-P-A-E-HQQE 3x400D 50HZ        </v>
      </c>
      <c r="C4446" s="50" t="str">
        <f>VLOOKUP(A4446,'DATA (2)'!A:G,4,0)</f>
        <v>GI</v>
      </c>
      <c r="D4446" s="51"/>
      <c r="E4446" s="50"/>
      <c r="F4446" s="50">
        <f>VLOOKUP(A4446,'DATA (2)'!A:G,5,0)</f>
        <v>1460.11</v>
      </c>
      <c r="G4446" s="50">
        <f>IFERROR(F4446*(1-VLOOKUP(C4446,ГОЛОВНА!K:L,2,0)), "-")</f>
        <v>1460.11</v>
      </c>
    </row>
    <row r="4447" spans="1:7" x14ac:dyDescent="0.3">
      <c r="A4447" s="80">
        <v>96558339</v>
      </c>
      <c r="B4447" s="53" t="str">
        <f>VLOOKUP(A4447,'DATA (2)'!A:G,2,0)</f>
        <v xml:space="preserve">Верт.насос CRN3-27 A-P-A-V-HQQV 1x220/  </v>
      </c>
      <c r="C4447" s="50" t="str">
        <f>VLOOKUP(A4447,'DATA (2)'!A:G,4,0)</f>
        <v>GI</v>
      </c>
      <c r="D4447" s="51"/>
      <c r="E4447" s="50"/>
      <c r="F4447" s="50">
        <f>VLOOKUP(A4447,'DATA (2)'!A:G,5,0)</f>
        <v>1657.81</v>
      </c>
      <c r="G4447" s="50">
        <f>IFERROR(F4447*(1-VLOOKUP(C4447,ГОЛОВНА!K:L,2,0)), "-")</f>
        <v>1657.81</v>
      </c>
    </row>
    <row r="4448" spans="1:7" x14ac:dyDescent="0.3">
      <c r="A4448" s="80">
        <v>96516932</v>
      </c>
      <c r="B4448" s="53" t="str">
        <f>VLOOKUP(A4448,'DATA (2)'!A:G,2,0)</f>
        <v xml:space="preserve">Верт.насос  CRN3-27 A-P-A-V-HQQV 3x230  </v>
      </c>
      <c r="C4448" s="50" t="str">
        <f>VLOOKUP(A4448,'DATA (2)'!A:G,4,0)</f>
        <v>GI</v>
      </c>
      <c r="D4448" s="51"/>
      <c r="E4448" s="50"/>
      <c r="F4448" s="50">
        <f>VLOOKUP(A4448,'DATA (2)'!A:G,5,0)</f>
        <v>1479.31</v>
      </c>
      <c r="G4448" s="50">
        <f>IFERROR(F4448*(1-VLOOKUP(C4448,ГОЛОВНА!K:L,2,0)), "-")</f>
        <v>1479.31</v>
      </c>
    </row>
    <row r="4449" spans="1:7" x14ac:dyDescent="0.3">
      <c r="A4449" s="80">
        <v>96513467</v>
      </c>
      <c r="B4449" s="53" t="str">
        <f>VLOOKUP(A4449,'DATA (2)'!A:G,2,0)</f>
        <v xml:space="preserve">Верт.насос  CRN3-27 A-P-A-V-HQQV 3x400  </v>
      </c>
      <c r="C4449" s="50" t="str">
        <f>VLOOKUP(A4449,'DATA (2)'!A:G,4,0)</f>
        <v>GI</v>
      </c>
      <c r="D4449" s="51"/>
      <c r="E4449" s="50"/>
      <c r="F4449" s="50">
        <f>VLOOKUP(A4449,'DATA (2)'!A:G,5,0)</f>
        <v>1479.31</v>
      </c>
      <c r="G4449" s="50">
        <f>IFERROR(F4449*(1-VLOOKUP(C4449,ГОЛОВНА!K:L,2,0)), "-")</f>
        <v>1479.31</v>
      </c>
    </row>
    <row r="4450" spans="1:7" x14ac:dyDescent="0.3">
      <c r="A4450" s="80">
        <v>96558370</v>
      </c>
      <c r="B4450" s="53" t="str">
        <f>VLOOKUP(A4450,'DATA (2)'!A:G,2,0)</f>
        <v xml:space="preserve">Верт.насос CRN3-29 A-CA-A-E-HQQE 1x220  </v>
      </c>
      <c r="C4450" s="50" t="str">
        <f>VLOOKUP(A4450,'DATA (2)'!A:G,4,0)</f>
        <v>GI</v>
      </c>
      <c r="D4450" s="51"/>
      <c r="E4450" s="50"/>
      <c r="F4450" s="50">
        <f>VLOOKUP(A4450,'DATA (2)'!A:G,5,0)</f>
        <v>1701.71</v>
      </c>
      <c r="G4450" s="50">
        <f>IFERROR(F4450*(1-VLOOKUP(C4450,ГОЛОВНА!K:L,2,0)), "-")</f>
        <v>1701.71</v>
      </c>
    </row>
    <row r="4451" spans="1:7" x14ac:dyDescent="0.3">
      <c r="A4451" s="80">
        <v>96532941</v>
      </c>
      <c r="B4451" s="53" t="str">
        <f>VLOOKUP(A4451,'DATA (2)'!A:G,2,0)</f>
        <v xml:space="preserve">Верт.насос  CRN3-29 A-CA-A-E-HQQE 3x23  </v>
      </c>
      <c r="C4451" s="50" t="str">
        <f>VLOOKUP(A4451,'DATA (2)'!A:G,4,0)</f>
        <v>GI</v>
      </c>
      <c r="D4451" s="51"/>
      <c r="E4451" s="50"/>
      <c r="F4451" s="50">
        <f>VLOOKUP(A4451,'DATA (2)'!A:G,5,0)</f>
        <v>1523.21</v>
      </c>
      <c r="G4451" s="50">
        <f>IFERROR(F4451*(1-VLOOKUP(C4451,ГОЛОВНА!K:L,2,0)), "-")</f>
        <v>1523.21</v>
      </c>
    </row>
    <row r="4452" spans="1:7" x14ac:dyDescent="0.3">
      <c r="A4452" s="80">
        <v>96514157</v>
      </c>
      <c r="B4452" s="53" t="str">
        <f>VLOOKUP(A4452,'DATA (2)'!A:G,2,0)</f>
        <v xml:space="preserve">Верт.насос  CRN3-29 A-CA-A-E-HQQE 3x40  </v>
      </c>
      <c r="C4452" s="50" t="str">
        <f>VLOOKUP(A4452,'DATA (2)'!A:G,4,0)</f>
        <v>GI</v>
      </c>
      <c r="D4452" s="51"/>
      <c r="E4452" s="50"/>
      <c r="F4452" s="50">
        <f>VLOOKUP(A4452,'DATA (2)'!A:G,5,0)</f>
        <v>1523.21</v>
      </c>
      <c r="G4452" s="50">
        <f>IFERROR(F4452*(1-VLOOKUP(C4452,ГОЛОВНА!K:L,2,0)), "-")</f>
        <v>1523.21</v>
      </c>
    </row>
    <row r="4453" spans="1:7" x14ac:dyDescent="0.3">
      <c r="A4453" s="80">
        <v>96558402</v>
      </c>
      <c r="B4453" s="53" t="str">
        <f>VLOOKUP(A4453,'DATA (2)'!A:G,2,0)</f>
        <v xml:space="preserve">Верт.насос CRN3-29 A-CA-A-V-HQQV 1x220  </v>
      </c>
      <c r="C4453" s="50" t="str">
        <f>VLOOKUP(A4453,'DATA (2)'!A:G,4,0)</f>
        <v>GI</v>
      </c>
      <c r="D4453" s="51"/>
      <c r="E4453" s="50"/>
      <c r="F4453" s="50">
        <f>VLOOKUP(A4453,'DATA (2)'!A:G,5,0)</f>
        <v>1720.91</v>
      </c>
      <c r="G4453" s="50">
        <f>IFERROR(F4453*(1-VLOOKUP(C4453,ГОЛОВНА!K:L,2,0)), "-")</f>
        <v>1720.91</v>
      </c>
    </row>
    <row r="4454" spans="1:7" x14ac:dyDescent="0.3">
      <c r="A4454" s="80">
        <v>96532997</v>
      </c>
      <c r="B4454" s="53" t="str">
        <f>VLOOKUP(A4454,'DATA (2)'!A:G,2,0)</f>
        <v xml:space="preserve">Верт.насос  CRN3-29 A-CA-A-V-HQQV 3x23  </v>
      </c>
      <c r="C4454" s="50" t="str">
        <f>VLOOKUP(A4454,'DATA (2)'!A:G,4,0)</f>
        <v>GI</v>
      </c>
      <c r="D4454" s="51"/>
      <c r="E4454" s="50"/>
      <c r="F4454" s="50">
        <f>VLOOKUP(A4454,'DATA (2)'!A:G,5,0)</f>
        <v>1542.41</v>
      </c>
      <c r="G4454" s="50">
        <f>IFERROR(F4454*(1-VLOOKUP(C4454,ГОЛОВНА!K:L,2,0)), "-")</f>
        <v>1542.41</v>
      </c>
    </row>
    <row r="4455" spans="1:7" x14ac:dyDescent="0.3">
      <c r="A4455" s="80">
        <v>96514141</v>
      </c>
      <c r="B4455" s="53" t="str">
        <f>VLOOKUP(A4455,'DATA (2)'!A:G,2,0)</f>
        <v xml:space="preserve">Верт.насос  CRN3-29 A-CA-A-V-HQQV 3x40  </v>
      </c>
      <c r="C4455" s="50" t="str">
        <f>VLOOKUP(A4455,'DATA (2)'!A:G,4,0)</f>
        <v>GI</v>
      </c>
      <c r="D4455" s="51"/>
      <c r="E4455" s="50"/>
      <c r="F4455" s="50">
        <f>VLOOKUP(A4455,'DATA (2)'!A:G,5,0)</f>
        <v>1542.41</v>
      </c>
      <c r="G4455" s="50">
        <f>IFERROR(F4455*(1-VLOOKUP(C4455,ГОЛОВНА!K:L,2,0)), "-")</f>
        <v>1542.41</v>
      </c>
    </row>
    <row r="4456" spans="1:7" x14ac:dyDescent="0.3">
      <c r="A4456" s="80">
        <v>96558302</v>
      </c>
      <c r="B4456" s="53" t="str">
        <f>VLOOKUP(A4456,'DATA (2)'!A:G,2,0)</f>
        <v xml:space="preserve">Верт.насос CRN3-29 A-FGJ-A-E-HQQE 1x22  </v>
      </c>
      <c r="C4456" s="50" t="str">
        <f>VLOOKUP(A4456,'DATA (2)'!A:G,4,0)</f>
        <v>GI</v>
      </c>
      <c r="D4456" s="51"/>
      <c r="E4456" s="50"/>
      <c r="F4456" s="50">
        <f>VLOOKUP(A4456,'DATA (2)'!A:G,5,0)</f>
        <v>1757.32</v>
      </c>
      <c r="G4456" s="50">
        <f>IFERROR(F4456*(1-VLOOKUP(C4456,ГОЛОВНА!K:L,2,0)), "-")</f>
        <v>1757.32</v>
      </c>
    </row>
    <row r="4457" spans="1:7" x14ac:dyDescent="0.3">
      <c r="A4457" s="80">
        <v>96516845</v>
      </c>
      <c r="B4457" s="53" t="str">
        <f>VLOOKUP(A4457,'DATA (2)'!A:G,2,0)</f>
        <v xml:space="preserve">Верт.насос  CRN3-29 A-FGJ-A-E-HQQE 3x2  </v>
      </c>
      <c r="C4457" s="50" t="str">
        <f>VLOOKUP(A4457,'DATA (2)'!A:G,4,0)</f>
        <v>GI</v>
      </c>
      <c r="D4457" s="51"/>
      <c r="E4457" s="50"/>
      <c r="F4457" s="50">
        <f>VLOOKUP(A4457,'DATA (2)'!A:G,5,0)</f>
        <v>1578.82</v>
      </c>
      <c r="G4457" s="50">
        <f>IFERROR(F4457*(1-VLOOKUP(C4457,ГОЛОВНА!K:L,2,0)), "-")</f>
        <v>1578.82</v>
      </c>
    </row>
    <row r="4458" spans="1:7" x14ac:dyDescent="0.3">
      <c r="A4458" s="80">
        <v>96514149</v>
      </c>
      <c r="B4458" s="53" t="str">
        <f>VLOOKUP(A4458,'DATA (2)'!A:G,2,0)</f>
        <v xml:space="preserve">CRN3-29 A-FGJ-A-E-HQQE 3x400D 50HZ      </v>
      </c>
      <c r="C4458" s="50" t="str">
        <f>VLOOKUP(A4458,'DATA (2)'!A:G,4,0)</f>
        <v>GI</v>
      </c>
      <c r="D4458" s="51"/>
      <c r="E4458" s="50"/>
      <c r="F4458" s="50">
        <f>VLOOKUP(A4458,'DATA (2)'!A:G,5,0)</f>
        <v>1578.82</v>
      </c>
      <c r="G4458" s="50">
        <f>IFERROR(F4458*(1-VLOOKUP(C4458,ГОЛОВНА!K:L,2,0)), "-")</f>
        <v>1578.82</v>
      </c>
    </row>
    <row r="4459" spans="1:7" x14ac:dyDescent="0.3">
      <c r="A4459" s="80">
        <v>96534248</v>
      </c>
      <c r="B4459" s="53" t="str">
        <f>VLOOKUP(A4459,'DATA (2)'!A:G,2,0)</f>
        <v xml:space="preserve">Верт.насос CRN3-29 A-FGJ-A-V-HQQV 1x22  </v>
      </c>
      <c r="C4459" s="50" t="str">
        <f>VLOOKUP(A4459,'DATA (2)'!A:G,4,0)</f>
        <v>GI</v>
      </c>
      <c r="D4459" s="51"/>
      <c r="E4459" s="50"/>
      <c r="F4459" s="50">
        <f>VLOOKUP(A4459,'DATA (2)'!A:G,5,0)</f>
        <v>1776.52</v>
      </c>
      <c r="G4459" s="50">
        <f>IFERROR(F4459*(1-VLOOKUP(C4459,ГОЛОВНА!K:L,2,0)), "-")</f>
        <v>1776.52</v>
      </c>
    </row>
    <row r="4460" spans="1:7" x14ac:dyDescent="0.3">
      <c r="A4460" s="80">
        <v>96516867</v>
      </c>
      <c r="B4460" s="53" t="str">
        <f>VLOOKUP(A4460,'DATA (2)'!A:G,2,0)</f>
        <v xml:space="preserve">Верт.насос  CRN3-29 A-FGJ-A-V-HQQV 3x2  </v>
      </c>
      <c r="C4460" s="50" t="str">
        <f>VLOOKUP(A4460,'DATA (2)'!A:G,4,0)</f>
        <v>GI</v>
      </c>
      <c r="D4460" s="51"/>
      <c r="E4460" s="50"/>
      <c r="F4460" s="50">
        <f>VLOOKUP(A4460,'DATA (2)'!A:G,5,0)</f>
        <v>1598.02</v>
      </c>
      <c r="G4460" s="50">
        <f>IFERROR(F4460*(1-VLOOKUP(C4460,ГОЛОВНА!K:L,2,0)), "-")</f>
        <v>1598.02</v>
      </c>
    </row>
    <row r="4461" spans="1:7" x14ac:dyDescent="0.3">
      <c r="A4461" s="80">
        <v>96514134</v>
      </c>
      <c r="B4461" s="53" t="str">
        <f>VLOOKUP(A4461,'DATA (2)'!A:G,2,0)</f>
        <v xml:space="preserve">Верт.насос  CRN3-29 A-FGJ-A-V-HQQV 3x4  </v>
      </c>
      <c r="C4461" s="50" t="str">
        <f>VLOOKUP(A4461,'DATA (2)'!A:G,4,0)</f>
        <v>GI</v>
      </c>
      <c r="D4461" s="51"/>
      <c r="E4461" s="50"/>
      <c r="F4461" s="50">
        <f>VLOOKUP(A4461,'DATA (2)'!A:G,5,0)</f>
        <v>1598.02</v>
      </c>
      <c r="G4461" s="50">
        <f>IFERROR(F4461*(1-VLOOKUP(C4461,ГОЛОВНА!K:L,2,0)), "-")</f>
        <v>1598.02</v>
      </c>
    </row>
    <row r="4462" spans="1:7" x14ac:dyDescent="0.3">
      <c r="A4462" s="80">
        <v>96533268</v>
      </c>
      <c r="B4462" s="53" t="str">
        <f>VLOOKUP(A4462,'DATA (2)'!A:G,2,0)</f>
        <v xml:space="preserve">Верт.насос CRN3-29 A-P-A-E-HQQE 1x220/  </v>
      </c>
      <c r="C4462" s="50" t="str">
        <f>VLOOKUP(A4462,'DATA (2)'!A:G,4,0)</f>
        <v>GI</v>
      </c>
      <c r="D4462" s="51"/>
      <c r="E4462" s="50"/>
      <c r="F4462" s="50">
        <f>VLOOKUP(A4462,'DATA (2)'!A:G,5,0)</f>
        <v>1701.71</v>
      </c>
      <c r="G4462" s="50">
        <f>IFERROR(F4462*(1-VLOOKUP(C4462,ГОЛОВНА!K:L,2,0)), "-")</f>
        <v>1701.71</v>
      </c>
    </row>
    <row r="4463" spans="1:7" x14ac:dyDescent="0.3">
      <c r="A4463" s="80">
        <v>96516912</v>
      </c>
      <c r="B4463" s="53" t="str">
        <f>VLOOKUP(A4463,'DATA (2)'!A:G,2,0)</f>
        <v xml:space="preserve">Верт.насос  CRN3-29 A-P-A-E-HQQE 3x230  </v>
      </c>
      <c r="C4463" s="50" t="str">
        <f>VLOOKUP(A4463,'DATA (2)'!A:G,4,0)</f>
        <v>GI</v>
      </c>
      <c r="D4463" s="51"/>
      <c r="E4463" s="50"/>
      <c r="F4463" s="50">
        <f>VLOOKUP(A4463,'DATA (2)'!A:G,5,0)</f>
        <v>1523.21</v>
      </c>
      <c r="G4463" s="50">
        <f>IFERROR(F4463*(1-VLOOKUP(C4463,ГОЛОВНА!K:L,2,0)), "-")</f>
        <v>1523.21</v>
      </c>
    </row>
    <row r="4464" spans="1:7" x14ac:dyDescent="0.3">
      <c r="A4464" s="80">
        <v>96513460</v>
      </c>
      <c r="B4464" s="53" t="str">
        <f>VLOOKUP(A4464,'DATA (2)'!A:G,2,0)</f>
        <v xml:space="preserve">CRN3-29 A-P-A-E-HQQE 3x400D 50HZ        </v>
      </c>
      <c r="C4464" s="50" t="str">
        <f>VLOOKUP(A4464,'DATA (2)'!A:G,4,0)</f>
        <v>GI</v>
      </c>
      <c r="D4464" s="51"/>
      <c r="E4464" s="50"/>
      <c r="F4464" s="50">
        <f>VLOOKUP(A4464,'DATA (2)'!A:G,5,0)</f>
        <v>1523.21</v>
      </c>
      <c r="G4464" s="50">
        <f>IFERROR(F4464*(1-VLOOKUP(C4464,ГОЛОВНА!K:L,2,0)), "-")</f>
        <v>1523.21</v>
      </c>
    </row>
    <row r="4465" spans="1:7" x14ac:dyDescent="0.3">
      <c r="A4465" s="80">
        <v>96558341</v>
      </c>
      <c r="B4465" s="53" t="str">
        <f>VLOOKUP(A4465,'DATA (2)'!A:G,2,0)</f>
        <v xml:space="preserve">Верт.насос CRN3-29 A-P-A-V-HQQV 1x220/  </v>
      </c>
      <c r="C4465" s="50" t="str">
        <f>VLOOKUP(A4465,'DATA (2)'!A:G,4,0)</f>
        <v>GI</v>
      </c>
      <c r="D4465" s="51"/>
      <c r="E4465" s="50"/>
      <c r="F4465" s="50">
        <f>VLOOKUP(A4465,'DATA (2)'!A:G,5,0)</f>
        <v>1720.91</v>
      </c>
      <c r="G4465" s="50">
        <f>IFERROR(F4465*(1-VLOOKUP(C4465,ГОЛОВНА!K:L,2,0)), "-")</f>
        <v>1720.91</v>
      </c>
    </row>
    <row r="4466" spans="1:7" x14ac:dyDescent="0.3">
      <c r="A4466" s="80">
        <v>96516933</v>
      </c>
      <c r="B4466" s="53" t="str">
        <f>VLOOKUP(A4466,'DATA (2)'!A:G,2,0)</f>
        <v xml:space="preserve">Верт.насос  CRN3-29 A-P-A-V-HQQV 3x230  </v>
      </c>
      <c r="C4466" s="50" t="str">
        <f>VLOOKUP(A4466,'DATA (2)'!A:G,4,0)</f>
        <v>GI</v>
      </c>
      <c r="D4466" s="51"/>
      <c r="E4466" s="50"/>
      <c r="F4466" s="50">
        <f>VLOOKUP(A4466,'DATA (2)'!A:G,5,0)</f>
        <v>1542.41</v>
      </c>
      <c r="G4466" s="50">
        <f>IFERROR(F4466*(1-VLOOKUP(C4466,ГОЛОВНА!K:L,2,0)), "-")</f>
        <v>1542.41</v>
      </c>
    </row>
    <row r="4467" spans="1:7" x14ac:dyDescent="0.3">
      <c r="A4467" s="80">
        <v>96513468</v>
      </c>
      <c r="B4467" s="53" t="str">
        <f>VLOOKUP(A4467,'DATA (2)'!A:G,2,0)</f>
        <v xml:space="preserve">Верт.насос  CRN3-29 A-P-A-V-HQQV 3x400  </v>
      </c>
      <c r="C4467" s="50" t="str">
        <f>VLOOKUP(A4467,'DATA (2)'!A:G,4,0)</f>
        <v>GI</v>
      </c>
      <c r="D4467" s="51"/>
      <c r="E4467" s="50"/>
      <c r="F4467" s="50">
        <f>VLOOKUP(A4467,'DATA (2)'!A:G,5,0)</f>
        <v>1542.41</v>
      </c>
      <c r="G4467" s="50">
        <f>IFERROR(F4467*(1-VLOOKUP(C4467,ГОЛОВНА!K:L,2,0)), "-")</f>
        <v>1542.41</v>
      </c>
    </row>
    <row r="4468" spans="1:7" x14ac:dyDescent="0.3">
      <c r="A4468" s="80">
        <v>96558351</v>
      </c>
      <c r="B4468" s="53" t="str">
        <f>VLOOKUP(A4468,'DATA (2)'!A:G,2,0)</f>
        <v xml:space="preserve">Верт.насос CRN3-3 A-CA-A-E-HQQE 1x220/  </v>
      </c>
      <c r="C4468" s="50" t="str">
        <f>VLOOKUP(A4468,'DATA (2)'!A:G,4,0)</f>
        <v>GI</v>
      </c>
      <c r="D4468" s="51"/>
      <c r="E4468" s="50"/>
      <c r="F4468" s="50">
        <f>VLOOKUP(A4468,'DATA (2)'!A:G,5,0)</f>
        <v>663.42</v>
      </c>
      <c r="G4468" s="50">
        <f>IFERROR(F4468*(1-VLOOKUP(C4468,ГОЛОВНА!K:L,2,0)), "-")</f>
        <v>663.42</v>
      </c>
    </row>
    <row r="4469" spans="1:7" x14ac:dyDescent="0.3">
      <c r="A4469" s="80">
        <v>96520776</v>
      </c>
      <c r="B4469" s="53" t="str">
        <f>VLOOKUP(A4469,'DATA (2)'!A:G,2,0)</f>
        <v xml:space="preserve">Верт.насос  CRN3-3 A-CA-A-E-HQQE 3x230  </v>
      </c>
      <c r="C4469" s="50" t="str">
        <f>VLOOKUP(A4469,'DATA (2)'!A:G,4,0)</f>
        <v>GI</v>
      </c>
      <c r="D4469" s="51"/>
      <c r="E4469" s="50"/>
      <c r="F4469" s="50">
        <f>VLOOKUP(A4469,'DATA (2)'!A:G,5,0)</f>
        <v>634.23</v>
      </c>
      <c r="G4469" s="50">
        <f>IFERROR(F4469*(1-VLOOKUP(C4469,ГОЛОВНА!K:L,2,0)), "-")</f>
        <v>634.23</v>
      </c>
    </row>
    <row r="4470" spans="1:7" x14ac:dyDescent="0.3">
      <c r="A4470" s="80">
        <v>96559220</v>
      </c>
      <c r="B4470" s="53" t="str">
        <f>VLOOKUP(A4470,'DATA (2)'!A:G,2,0)</f>
        <v xml:space="preserve">Верт.насос  CRN3-3 A-CA-A-E-HQQE 3x400  </v>
      </c>
      <c r="C4470" s="50" t="str">
        <f>VLOOKUP(A4470,'DATA (2)'!A:G,4,0)</f>
        <v>GI</v>
      </c>
      <c r="D4470" s="51"/>
      <c r="E4470" s="50"/>
      <c r="F4470" s="50">
        <f>VLOOKUP(A4470,'DATA (2)'!A:G,5,0)</f>
        <v>634.23</v>
      </c>
      <c r="G4470" s="50">
        <f>IFERROR(F4470*(1-VLOOKUP(C4470,ГОЛОВНА!K:L,2,0)), "-")</f>
        <v>634.23</v>
      </c>
    </row>
    <row r="4471" spans="1:7" x14ac:dyDescent="0.3">
      <c r="A4471" s="80">
        <v>96558372</v>
      </c>
      <c r="B4471" s="53" t="str">
        <f>VLOOKUP(A4471,'DATA (2)'!A:G,2,0)</f>
        <v xml:space="preserve">Верт.насос CRN3-3 A-CA-A-V-HQQV 1x220/  </v>
      </c>
      <c r="C4471" s="50" t="str">
        <f>VLOOKUP(A4471,'DATA (2)'!A:G,4,0)</f>
        <v>GI</v>
      </c>
      <c r="D4471" s="51"/>
      <c r="E4471" s="50"/>
      <c r="F4471" s="50">
        <f>VLOOKUP(A4471,'DATA (2)'!A:G,5,0)</f>
        <v>682.62</v>
      </c>
      <c r="G4471" s="50">
        <f>IFERROR(F4471*(1-VLOOKUP(C4471,ГОЛОВНА!K:L,2,0)), "-")</f>
        <v>682.62</v>
      </c>
    </row>
    <row r="4472" spans="1:7" x14ac:dyDescent="0.3">
      <c r="A4472" s="80">
        <v>96520684</v>
      </c>
      <c r="B4472" s="53" t="str">
        <f>VLOOKUP(A4472,'DATA (2)'!A:G,2,0)</f>
        <v xml:space="preserve">Верт.насос  CRN3-3 A-CA-A-V-HQQV 3x230  </v>
      </c>
      <c r="C4472" s="50" t="str">
        <f>VLOOKUP(A4472,'DATA (2)'!A:G,4,0)</f>
        <v>GI</v>
      </c>
      <c r="D4472" s="51"/>
      <c r="E4472" s="50"/>
      <c r="F4472" s="50">
        <f>VLOOKUP(A4472,'DATA (2)'!A:G,5,0)</f>
        <v>653.41999999999996</v>
      </c>
      <c r="G4472" s="50">
        <f>IFERROR(F4472*(1-VLOOKUP(C4472,ГОЛОВНА!K:L,2,0)), "-")</f>
        <v>653.41999999999996</v>
      </c>
    </row>
    <row r="4473" spans="1:7" x14ac:dyDescent="0.3">
      <c r="A4473" s="80">
        <v>96559293</v>
      </c>
      <c r="B4473" s="53" t="str">
        <f>VLOOKUP(A4473,'DATA (2)'!A:G,2,0)</f>
        <v xml:space="preserve">Верт.насос  CRN3-3 A-CA-A-V-HQQV 3x400  </v>
      </c>
      <c r="C4473" s="50" t="str">
        <f>VLOOKUP(A4473,'DATA (2)'!A:G,4,0)</f>
        <v>GI</v>
      </c>
      <c r="D4473" s="51"/>
      <c r="E4473" s="50"/>
      <c r="F4473" s="50">
        <f>VLOOKUP(A4473,'DATA (2)'!A:G,5,0)</f>
        <v>653.41999999999996</v>
      </c>
      <c r="G4473" s="50">
        <f>IFERROR(F4473*(1-VLOOKUP(C4473,ГОЛОВНА!K:L,2,0)), "-")</f>
        <v>653.41999999999996</v>
      </c>
    </row>
    <row r="4474" spans="1:7" x14ac:dyDescent="0.3">
      <c r="A4474" s="80">
        <v>96558259</v>
      </c>
      <c r="B4474" s="53" t="str">
        <f>VLOOKUP(A4474,'DATA (2)'!A:G,2,0)</f>
        <v xml:space="preserve">Верт.насос CRN3-3 A-FGJ-A-E-HQQE 1x220  </v>
      </c>
      <c r="C4474" s="50" t="str">
        <f>VLOOKUP(A4474,'DATA (2)'!A:G,4,0)</f>
        <v>GI</v>
      </c>
      <c r="D4474" s="51"/>
      <c r="E4474" s="50"/>
      <c r="F4474" s="50">
        <f>VLOOKUP(A4474,'DATA (2)'!A:G,5,0)</f>
        <v>719.02</v>
      </c>
      <c r="G4474" s="50">
        <f>IFERROR(F4474*(1-VLOOKUP(C4474,ГОЛОВНА!K:L,2,0)), "-")</f>
        <v>719.02</v>
      </c>
    </row>
    <row r="4475" spans="1:7" x14ac:dyDescent="0.3">
      <c r="A4475" s="80">
        <v>96516830</v>
      </c>
      <c r="B4475" s="53" t="str">
        <f>VLOOKUP(A4475,'DATA (2)'!A:G,2,0)</f>
        <v xml:space="preserve">CRN3-3 A-FGJ-A-E-HQQE 3x230/400 50HZ    </v>
      </c>
      <c r="C4475" s="50" t="str">
        <f>VLOOKUP(A4475,'DATA (2)'!A:G,4,0)</f>
        <v>GI</v>
      </c>
      <c r="D4475" s="51"/>
      <c r="E4475" s="50"/>
      <c r="F4475" s="50">
        <f>VLOOKUP(A4475,'DATA (2)'!A:G,5,0)</f>
        <v>689.83</v>
      </c>
      <c r="G4475" s="50">
        <f>IFERROR(F4475*(1-VLOOKUP(C4475,ГОЛОВНА!K:L,2,0)), "-")</f>
        <v>689.83</v>
      </c>
    </row>
    <row r="4476" spans="1:7" x14ac:dyDescent="0.3">
      <c r="A4476" s="80">
        <v>96558875</v>
      </c>
      <c r="B4476" s="53" t="str">
        <f>VLOOKUP(A4476,'DATA (2)'!A:G,2,0)</f>
        <v xml:space="preserve">Верт.насос  CRN3-3 A-FGJ-A-E-HQQE 3x40  </v>
      </c>
      <c r="C4476" s="50" t="str">
        <f>VLOOKUP(A4476,'DATA (2)'!A:G,4,0)</f>
        <v>GI</v>
      </c>
      <c r="D4476" s="51"/>
      <c r="E4476" s="50"/>
      <c r="F4476" s="50">
        <f>VLOOKUP(A4476,'DATA (2)'!A:G,5,0)</f>
        <v>689.83</v>
      </c>
      <c r="G4476" s="50">
        <f>IFERROR(F4476*(1-VLOOKUP(C4476,ГОЛОВНА!K:L,2,0)), "-")</f>
        <v>689.83</v>
      </c>
    </row>
    <row r="4477" spans="1:7" x14ac:dyDescent="0.3">
      <c r="A4477" s="80">
        <v>96529695</v>
      </c>
      <c r="B4477" s="53" t="str">
        <f>VLOOKUP(A4477,'DATA (2)'!A:G,2,0)</f>
        <v xml:space="preserve">Верт.насос CRN3-3 A-FGJ-A-V-HQQV 1x220  </v>
      </c>
      <c r="C4477" s="50" t="str">
        <f>VLOOKUP(A4477,'DATA (2)'!A:G,4,0)</f>
        <v>GI</v>
      </c>
      <c r="D4477" s="51"/>
      <c r="E4477" s="50"/>
      <c r="F4477" s="50">
        <f>VLOOKUP(A4477,'DATA (2)'!A:G,5,0)</f>
        <v>738.22</v>
      </c>
      <c r="G4477" s="50">
        <f>IFERROR(F4477*(1-VLOOKUP(C4477,ГОЛОВНА!K:L,2,0)), "-")</f>
        <v>738.22</v>
      </c>
    </row>
    <row r="4478" spans="1:7" x14ac:dyDescent="0.3">
      <c r="A4478" s="80">
        <v>96516850</v>
      </c>
      <c r="B4478" s="53" t="str">
        <f>VLOOKUP(A4478,'DATA (2)'!A:G,2,0)</f>
        <v xml:space="preserve">Верт.насос  CRN3-3 A-FGJ-A-V-HQQV 3x23  </v>
      </c>
      <c r="C4478" s="50" t="str">
        <f>VLOOKUP(A4478,'DATA (2)'!A:G,4,0)</f>
        <v>GI</v>
      </c>
      <c r="D4478" s="51"/>
      <c r="E4478" s="50"/>
      <c r="F4478" s="50">
        <f>VLOOKUP(A4478,'DATA (2)'!A:G,5,0)</f>
        <v>709.03</v>
      </c>
      <c r="G4478" s="50">
        <f>IFERROR(F4478*(1-VLOOKUP(C4478,ГОЛОВНА!K:L,2,0)), "-")</f>
        <v>709.03</v>
      </c>
    </row>
    <row r="4479" spans="1:7" x14ac:dyDescent="0.3">
      <c r="A4479" s="80">
        <v>96559063</v>
      </c>
      <c r="B4479" s="53" t="str">
        <f>VLOOKUP(A4479,'DATA (2)'!A:G,2,0)</f>
        <v xml:space="preserve">Верт.насос  CRN3-3 A-FGJ-A-V-HQQV 3x40  </v>
      </c>
      <c r="C4479" s="50" t="str">
        <f>VLOOKUP(A4479,'DATA (2)'!A:G,4,0)</f>
        <v>GI</v>
      </c>
      <c r="D4479" s="51"/>
      <c r="E4479" s="50"/>
      <c r="F4479" s="50">
        <f>VLOOKUP(A4479,'DATA (2)'!A:G,5,0)</f>
        <v>709.03</v>
      </c>
      <c r="G4479" s="50">
        <f>IFERROR(F4479*(1-VLOOKUP(C4479,ГОЛОВНА!K:L,2,0)), "-")</f>
        <v>709.03</v>
      </c>
    </row>
    <row r="4480" spans="1:7" x14ac:dyDescent="0.3">
      <c r="A4480" s="80">
        <v>96484041</v>
      </c>
      <c r="B4480" s="53" t="str">
        <f>VLOOKUP(A4480,'DATA (2)'!A:G,2,0)</f>
        <v xml:space="preserve">Верт.насос  CRN3-3 A-P-A-E-HQQE 3x230/  </v>
      </c>
      <c r="C4480" s="50" t="str">
        <f>VLOOKUP(A4480,'DATA (2)'!A:G,4,0)</f>
        <v>GI</v>
      </c>
      <c r="D4480" s="51"/>
      <c r="E4480" s="50"/>
      <c r="F4480" s="50">
        <f>VLOOKUP(A4480,'DATA (2)'!A:G,5,0)</f>
        <v>634.23</v>
      </c>
      <c r="G4480" s="50">
        <f>IFERROR(F4480*(1-VLOOKUP(C4480,ГОЛОВНА!K:L,2,0)), "-")</f>
        <v>634.23</v>
      </c>
    </row>
    <row r="4481" spans="1:7" x14ac:dyDescent="0.3">
      <c r="A4481" s="80">
        <v>96541647</v>
      </c>
      <c r="B4481" s="53" t="str">
        <f>VLOOKUP(A4481,'DATA (2)'!A:G,2,0)</f>
        <v xml:space="preserve">Верт.насос CRN3-3 A-P-A-V-HQQV 1x220/2  </v>
      </c>
      <c r="C4481" s="50" t="str">
        <f>VLOOKUP(A4481,'DATA (2)'!A:G,4,0)</f>
        <v>GI</v>
      </c>
      <c r="D4481" s="51"/>
      <c r="E4481" s="50"/>
      <c r="F4481" s="50">
        <f>VLOOKUP(A4481,'DATA (2)'!A:G,5,0)</f>
        <v>682.62</v>
      </c>
      <c r="G4481" s="50">
        <f>IFERROR(F4481*(1-VLOOKUP(C4481,ГОЛОВНА!K:L,2,0)), "-")</f>
        <v>682.62</v>
      </c>
    </row>
    <row r="4482" spans="1:7" x14ac:dyDescent="0.3">
      <c r="A4482" s="80">
        <v>96516917</v>
      </c>
      <c r="B4482" s="53" t="str">
        <f>VLOOKUP(A4482,'DATA (2)'!A:G,2,0)</f>
        <v xml:space="preserve">Верт.насос  CRN3-3 A-P-A-V-HQQV 3x230/  </v>
      </c>
      <c r="C4482" s="50" t="str">
        <f>VLOOKUP(A4482,'DATA (2)'!A:G,4,0)</f>
        <v>GI</v>
      </c>
      <c r="D4482" s="51"/>
      <c r="E4482" s="50"/>
      <c r="F4482" s="50">
        <f>VLOOKUP(A4482,'DATA (2)'!A:G,5,0)</f>
        <v>653.41999999999996</v>
      </c>
      <c r="G4482" s="50">
        <f>IFERROR(F4482*(1-VLOOKUP(C4482,ГОЛОВНА!K:L,2,0)), "-")</f>
        <v>653.41999999999996</v>
      </c>
    </row>
    <row r="4483" spans="1:7" x14ac:dyDescent="0.3">
      <c r="A4483" s="80">
        <v>96559181</v>
      </c>
      <c r="B4483" s="53" t="str">
        <f>VLOOKUP(A4483,'DATA (2)'!A:G,2,0)</f>
        <v xml:space="preserve">Верт.насос  CRN3-3 A-P-A-V-HQQV 3x400D  </v>
      </c>
      <c r="C4483" s="50" t="str">
        <f>VLOOKUP(A4483,'DATA (2)'!A:G,4,0)</f>
        <v>GI</v>
      </c>
      <c r="D4483" s="51"/>
      <c r="E4483" s="50"/>
      <c r="F4483" s="50">
        <f>VLOOKUP(A4483,'DATA (2)'!A:G,5,0)</f>
        <v>653.41999999999996</v>
      </c>
      <c r="G4483" s="50">
        <f>IFERROR(F4483*(1-VLOOKUP(C4483,ГОЛОВНА!K:L,2,0)), "-")</f>
        <v>653.41999999999996</v>
      </c>
    </row>
    <row r="4484" spans="1:7" x14ac:dyDescent="0.3">
      <c r="A4484" s="80">
        <v>96532945</v>
      </c>
      <c r="B4484" s="53" t="str">
        <f>VLOOKUP(A4484,'DATA (2)'!A:G,2,0)</f>
        <v xml:space="preserve">Верт.насос CRN3-31 A-CA-A-E-HQQE 3x230  </v>
      </c>
      <c r="C4484" s="50" t="str">
        <f>VLOOKUP(A4484,'DATA (2)'!A:G,4,0)</f>
        <v>GI</v>
      </c>
      <c r="D4484" s="51"/>
      <c r="E4484" s="50"/>
      <c r="F4484" s="50">
        <f>VLOOKUP(A4484,'DATA (2)'!A:G,5,0)</f>
        <v>1607.91</v>
      </c>
      <c r="G4484" s="50">
        <f>IFERROR(F4484*(1-VLOOKUP(C4484,ГОЛОВНА!K:L,2,0)), "-")</f>
        <v>1607.91</v>
      </c>
    </row>
    <row r="4485" spans="1:7" x14ac:dyDescent="0.3">
      <c r="A4485" s="80">
        <v>96514158</v>
      </c>
      <c r="B4485" s="53" t="str">
        <f>VLOOKUP(A4485,'DATA (2)'!A:G,2,0)</f>
        <v xml:space="preserve">Верт.насос CRN3-31 A-CA-A-E-HQQE 3x400  </v>
      </c>
      <c r="C4485" s="50" t="str">
        <f>VLOOKUP(A4485,'DATA (2)'!A:G,4,0)</f>
        <v>GI</v>
      </c>
      <c r="D4485" s="51"/>
      <c r="E4485" s="50"/>
      <c r="F4485" s="50">
        <f>VLOOKUP(A4485,'DATA (2)'!A:G,5,0)</f>
        <v>1607.91</v>
      </c>
      <c r="G4485" s="50">
        <f>IFERROR(F4485*(1-VLOOKUP(C4485,ГОЛОВНА!K:L,2,0)), "-")</f>
        <v>1607.91</v>
      </c>
    </row>
    <row r="4486" spans="1:7" x14ac:dyDescent="0.3">
      <c r="A4486" s="80">
        <v>96533000</v>
      </c>
      <c r="B4486" s="53" t="str">
        <f>VLOOKUP(A4486,'DATA (2)'!A:G,2,0)</f>
        <v xml:space="preserve">Верт.насос CRN3-31 A-CA-A-V-HQQV 3x230  </v>
      </c>
      <c r="C4486" s="50" t="str">
        <f>VLOOKUP(A4486,'DATA (2)'!A:G,4,0)</f>
        <v>GI</v>
      </c>
      <c r="D4486" s="51"/>
      <c r="E4486" s="50"/>
      <c r="F4486" s="50">
        <f>VLOOKUP(A4486,'DATA (2)'!A:G,5,0)</f>
        <v>1627.11</v>
      </c>
      <c r="G4486" s="50">
        <f>IFERROR(F4486*(1-VLOOKUP(C4486,ГОЛОВНА!K:L,2,0)), "-")</f>
        <v>1627.11</v>
      </c>
    </row>
    <row r="4487" spans="1:7" x14ac:dyDescent="0.3">
      <c r="A4487" s="80">
        <v>96514142</v>
      </c>
      <c r="B4487" s="53" t="str">
        <f>VLOOKUP(A4487,'DATA (2)'!A:G,2,0)</f>
        <v xml:space="preserve">Верт.насос CRN3-31 A-CA-A-V-HQQV 3x400  </v>
      </c>
      <c r="C4487" s="50" t="str">
        <f>VLOOKUP(A4487,'DATA (2)'!A:G,4,0)</f>
        <v>GI</v>
      </c>
      <c r="D4487" s="51"/>
      <c r="E4487" s="50"/>
      <c r="F4487" s="50">
        <f>VLOOKUP(A4487,'DATA (2)'!A:G,5,0)</f>
        <v>1627.11</v>
      </c>
      <c r="G4487" s="50">
        <f>IFERROR(F4487*(1-VLOOKUP(C4487,ГОЛОВНА!K:L,2,0)), "-")</f>
        <v>1627.11</v>
      </c>
    </row>
    <row r="4488" spans="1:7" x14ac:dyDescent="0.3">
      <c r="A4488" s="80">
        <v>96516846</v>
      </c>
      <c r="B4488" s="53" t="str">
        <f>VLOOKUP(A4488,'DATA (2)'!A:G,2,0)</f>
        <v xml:space="preserve">Верт.насос CRN3-31 A-FGJ-A-E-HQQE 3x23  </v>
      </c>
      <c r="C4488" s="50" t="str">
        <f>VLOOKUP(A4488,'DATA (2)'!A:G,4,0)</f>
        <v>GI</v>
      </c>
      <c r="D4488" s="51"/>
      <c r="E4488" s="50"/>
      <c r="F4488" s="50">
        <f>VLOOKUP(A4488,'DATA (2)'!A:G,5,0)</f>
        <v>1663.52</v>
      </c>
      <c r="G4488" s="50">
        <f>IFERROR(F4488*(1-VLOOKUP(C4488,ГОЛОВНА!K:L,2,0)), "-")</f>
        <v>1663.52</v>
      </c>
    </row>
    <row r="4489" spans="1:7" x14ac:dyDescent="0.3">
      <c r="A4489" s="80">
        <v>96514150</v>
      </c>
      <c r="B4489" s="53" t="str">
        <f>VLOOKUP(A4489,'DATA (2)'!A:G,2,0)</f>
        <v xml:space="preserve">Верт.насос CRN3-31 A-FGJ-A-E-HQQE 3x40  </v>
      </c>
      <c r="C4489" s="50" t="str">
        <f>VLOOKUP(A4489,'DATA (2)'!A:G,4,0)</f>
        <v>GI</v>
      </c>
      <c r="D4489" s="51"/>
      <c r="E4489" s="50"/>
      <c r="F4489" s="50">
        <f>VLOOKUP(A4489,'DATA (2)'!A:G,5,0)</f>
        <v>1663.52</v>
      </c>
      <c r="G4489" s="50">
        <f>IFERROR(F4489*(1-VLOOKUP(C4489,ГОЛОВНА!K:L,2,0)), "-")</f>
        <v>1663.52</v>
      </c>
    </row>
    <row r="4490" spans="1:7" x14ac:dyDescent="0.3">
      <c r="A4490" s="80">
        <v>96516868</v>
      </c>
      <c r="B4490" s="53" t="str">
        <f>VLOOKUP(A4490,'DATA (2)'!A:G,2,0)</f>
        <v xml:space="preserve">Верт.насос CRN3-31 A-FGJ-A-V-HQQV 3x23  </v>
      </c>
      <c r="C4490" s="50" t="str">
        <f>VLOOKUP(A4490,'DATA (2)'!A:G,4,0)</f>
        <v>GI</v>
      </c>
      <c r="D4490" s="51"/>
      <c r="E4490" s="50"/>
      <c r="F4490" s="50">
        <f>VLOOKUP(A4490,'DATA (2)'!A:G,5,0)</f>
        <v>1682.71</v>
      </c>
      <c r="G4490" s="50">
        <f>IFERROR(F4490*(1-VLOOKUP(C4490,ГОЛОВНА!K:L,2,0)), "-")</f>
        <v>1682.71</v>
      </c>
    </row>
    <row r="4491" spans="1:7" x14ac:dyDescent="0.3">
      <c r="A4491" s="80">
        <v>96514135</v>
      </c>
      <c r="B4491" s="53" t="str">
        <f>VLOOKUP(A4491,'DATA (2)'!A:G,2,0)</f>
        <v xml:space="preserve">Верт.насос CRN3-31 A-FGJ-A-V-HQQV 3x40  </v>
      </c>
      <c r="C4491" s="50" t="str">
        <f>VLOOKUP(A4491,'DATA (2)'!A:G,4,0)</f>
        <v>GI</v>
      </c>
      <c r="D4491" s="51"/>
      <c r="E4491" s="50"/>
      <c r="F4491" s="50">
        <f>VLOOKUP(A4491,'DATA (2)'!A:G,5,0)</f>
        <v>1682.71</v>
      </c>
      <c r="G4491" s="50">
        <f>IFERROR(F4491*(1-VLOOKUP(C4491,ГОЛОВНА!K:L,2,0)), "-")</f>
        <v>1682.71</v>
      </c>
    </row>
    <row r="4492" spans="1:7" x14ac:dyDescent="0.3">
      <c r="A4492" s="80">
        <v>96516913</v>
      </c>
      <c r="B4492" s="53" t="str">
        <f>VLOOKUP(A4492,'DATA (2)'!A:G,2,0)</f>
        <v xml:space="preserve">Верт.насос CRN3-31 A-P-A-E-HQQE 3x230/  </v>
      </c>
      <c r="C4492" s="50" t="str">
        <f>VLOOKUP(A4492,'DATA (2)'!A:G,4,0)</f>
        <v>GI</v>
      </c>
      <c r="D4492" s="51"/>
      <c r="E4492" s="50"/>
      <c r="F4492" s="50">
        <f>VLOOKUP(A4492,'DATA (2)'!A:G,5,0)</f>
        <v>1607.91</v>
      </c>
      <c r="G4492" s="50">
        <f>IFERROR(F4492*(1-VLOOKUP(C4492,ГОЛОВНА!K:L,2,0)), "-")</f>
        <v>1607.91</v>
      </c>
    </row>
    <row r="4493" spans="1:7" x14ac:dyDescent="0.3">
      <c r="A4493" s="80">
        <v>96513461</v>
      </c>
      <c r="B4493" s="53" t="str">
        <f>VLOOKUP(A4493,'DATA (2)'!A:G,2,0)</f>
        <v xml:space="preserve">Верт.насос CRN3-31 A-P-A-E-HQQE 3x400D  </v>
      </c>
      <c r="C4493" s="50" t="str">
        <f>VLOOKUP(A4493,'DATA (2)'!A:G,4,0)</f>
        <v>GI</v>
      </c>
      <c r="D4493" s="51"/>
      <c r="E4493" s="50"/>
      <c r="F4493" s="50">
        <f>VLOOKUP(A4493,'DATA (2)'!A:G,5,0)</f>
        <v>1607.91</v>
      </c>
      <c r="G4493" s="50">
        <f>IFERROR(F4493*(1-VLOOKUP(C4493,ГОЛОВНА!K:L,2,0)), "-")</f>
        <v>1607.91</v>
      </c>
    </row>
    <row r="4494" spans="1:7" x14ac:dyDescent="0.3">
      <c r="A4494" s="80">
        <v>96516934</v>
      </c>
      <c r="B4494" s="53" t="str">
        <f>VLOOKUP(A4494,'DATA (2)'!A:G,2,0)</f>
        <v xml:space="preserve">Верт.насос CRN3-31 A-P-A-V-HQQV 3x230/  </v>
      </c>
      <c r="C4494" s="50" t="str">
        <f>VLOOKUP(A4494,'DATA (2)'!A:G,4,0)</f>
        <v>GI</v>
      </c>
      <c r="D4494" s="51"/>
      <c r="E4494" s="50"/>
      <c r="F4494" s="50">
        <f>VLOOKUP(A4494,'DATA (2)'!A:G,5,0)</f>
        <v>1627.11</v>
      </c>
      <c r="G4494" s="50">
        <f>IFERROR(F4494*(1-VLOOKUP(C4494,ГОЛОВНА!K:L,2,0)), "-")</f>
        <v>1627.11</v>
      </c>
    </row>
    <row r="4495" spans="1:7" x14ac:dyDescent="0.3">
      <c r="A4495" s="80">
        <v>96513469</v>
      </c>
      <c r="B4495" s="53" t="str">
        <f>VLOOKUP(A4495,'DATA (2)'!A:G,2,0)</f>
        <v xml:space="preserve">Верт.насос CRN3-31 A-P-A-V-HQQV 3x400D  </v>
      </c>
      <c r="C4495" s="50" t="str">
        <f>VLOOKUP(A4495,'DATA (2)'!A:G,4,0)</f>
        <v>GI</v>
      </c>
      <c r="D4495" s="51"/>
      <c r="E4495" s="50"/>
      <c r="F4495" s="50">
        <f>VLOOKUP(A4495,'DATA (2)'!A:G,5,0)</f>
        <v>1627.11</v>
      </c>
      <c r="G4495" s="50">
        <f>IFERROR(F4495*(1-VLOOKUP(C4495,ГОЛОВНА!K:L,2,0)), "-")</f>
        <v>1627.11</v>
      </c>
    </row>
    <row r="4496" spans="1:7" x14ac:dyDescent="0.3">
      <c r="A4496" s="80">
        <v>96532949</v>
      </c>
      <c r="B4496" s="53" t="str">
        <f>VLOOKUP(A4496,'DATA (2)'!A:G,2,0)</f>
        <v xml:space="preserve">Верт.насос CRN3-33 A-CA-A-E-HQQE 3x230  </v>
      </c>
      <c r="C4496" s="50" t="str">
        <f>VLOOKUP(A4496,'DATA (2)'!A:G,4,0)</f>
        <v>GI</v>
      </c>
      <c r="D4496" s="51"/>
      <c r="E4496" s="50"/>
      <c r="F4496" s="50">
        <f>VLOOKUP(A4496,'DATA (2)'!A:G,5,0)</f>
        <v>1671.18</v>
      </c>
      <c r="G4496" s="50">
        <f>IFERROR(F4496*(1-VLOOKUP(C4496,ГОЛОВНА!K:L,2,0)), "-")</f>
        <v>1671.18</v>
      </c>
    </row>
    <row r="4497" spans="1:7" x14ac:dyDescent="0.3">
      <c r="A4497" s="80">
        <v>96514159</v>
      </c>
      <c r="B4497" s="53" t="str">
        <f>VLOOKUP(A4497,'DATA (2)'!A:G,2,0)</f>
        <v xml:space="preserve">Верт.насос CRN3-33 A-CA-A-E-HQQE 3x400  </v>
      </c>
      <c r="C4497" s="50" t="str">
        <f>VLOOKUP(A4497,'DATA (2)'!A:G,4,0)</f>
        <v>GI</v>
      </c>
      <c r="D4497" s="51"/>
      <c r="E4497" s="50"/>
      <c r="F4497" s="50">
        <f>VLOOKUP(A4497,'DATA (2)'!A:G,5,0)</f>
        <v>1671.18</v>
      </c>
      <c r="G4497" s="50">
        <f>IFERROR(F4497*(1-VLOOKUP(C4497,ГОЛОВНА!K:L,2,0)), "-")</f>
        <v>1671.18</v>
      </c>
    </row>
    <row r="4498" spans="1:7" x14ac:dyDescent="0.3">
      <c r="A4498" s="80">
        <v>96533003</v>
      </c>
      <c r="B4498" s="53" t="str">
        <f>VLOOKUP(A4498,'DATA (2)'!A:G,2,0)</f>
        <v xml:space="preserve">Верт.насос CRN3-33 A-CA-A-V-HQQV 3x230  </v>
      </c>
      <c r="C4498" s="50" t="str">
        <f>VLOOKUP(A4498,'DATA (2)'!A:G,4,0)</f>
        <v>GI</v>
      </c>
      <c r="D4498" s="51"/>
      <c r="E4498" s="50"/>
      <c r="F4498" s="50">
        <f>VLOOKUP(A4498,'DATA (2)'!A:G,5,0)</f>
        <v>1690.38</v>
      </c>
      <c r="G4498" s="50">
        <f>IFERROR(F4498*(1-VLOOKUP(C4498,ГОЛОВНА!K:L,2,0)), "-")</f>
        <v>1690.38</v>
      </c>
    </row>
    <row r="4499" spans="1:7" x14ac:dyDescent="0.3">
      <c r="A4499" s="80">
        <v>96514143</v>
      </c>
      <c r="B4499" s="53" t="str">
        <f>VLOOKUP(A4499,'DATA (2)'!A:G,2,0)</f>
        <v xml:space="preserve">Верт.насос CRN3-33 A-CA-A-V-HQQV 3x400  </v>
      </c>
      <c r="C4499" s="50" t="str">
        <f>VLOOKUP(A4499,'DATA (2)'!A:G,4,0)</f>
        <v>GI</v>
      </c>
      <c r="D4499" s="51"/>
      <c r="E4499" s="50"/>
      <c r="F4499" s="50">
        <f>VLOOKUP(A4499,'DATA (2)'!A:G,5,0)</f>
        <v>1690.38</v>
      </c>
      <c r="G4499" s="50">
        <f>IFERROR(F4499*(1-VLOOKUP(C4499,ГОЛОВНА!K:L,2,0)), "-")</f>
        <v>1690.38</v>
      </c>
    </row>
    <row r="4500" spans="1:7" x14ac:dyDescent="0.3">
      <c r="A4500" s="80">
        <v>96516847</v>
      </c>
      <c r="B4500" s="53" t="str">
        <f>VLOOKUP(A4500,'DATA (2)'!A:G,2,0)</f>
        <v xml:space="preserve">Верт.насос CRN3-33 A-FGJ-A-E-HQQE 3x23  </v>
      </c>
      <c r="C4500" s="50" t="str">
        <f>VLOOKUP(A4500,'DATA (2)'!A:G,4,0)</f>
        <v>GI</v>
      </c>
      <c r="D4500" s="51"/>
      <c r="E4500" s="50"/>
      <c r="F4500" s="50">
        <f>VLOOKUP(A4500,'DATA (2)'!A:G,5,0)</f>
        <v>1726.79</v>
      </c>
      <c r="G4500" s="50">
        <f>IFERROR(F4500*(1-VLOOKUP(C4500,ГОЛОВНА!K:L,2,0)), "-")</f>
        <v>1726.79</v>
      </c>
    </row>
    <row r="4501" spans="1:7" x14ac:dyDescent="0.3">
      <c r="A4501" s="80">
        <v>96514151</v>
      </c>
      <c r="B4501" s="53" t="str">
        <f>VLOOKUP(A4501,'DATA (2)'!A:G,2,0)</f>
        <v xml:space="preserve">Верт.насос CRN3-33 A-FGJ-A-E-HQQE 3x40  </v>
      </c>
      <c r="C4501" s="50" t="str">
        <f>VLOOKUP(A4501,'DATA (2)'!A:G,4,0)</f>
        <v>GI</v>
      </c>
      <c r="D4501" s="51"/>
      <c r="E4501" s="50"/>
      <c r="F4501" s="50">
        <f>VLOOKUP(A4501,'DATA (2)'!A:G,5,0)</f>
        <v>1726.79</v>
      </c>
      <c r="G4501" s="50">
        <f>IFERROR(F4501*(1-VLOOKUP(C4501,ГОЛОВНА!K:L,2,0)), "-")</f>
        <v>1726.79</v>
      </c>
    </row>
    <row r="4502" spans="1:7" x14ac:dyDescent="0.3">
      <c r="A4502" s="80">
        <v>96514136</v>
      </c>
      <c r="B4502" s="53" t="str">
        <f>VLOOKUP(A4502,'DATA (2)'!A:G,2,0)</f>
        <v xml:space="preserve">Верт.насос CRN3-33 A-FGJ-A-V-HQQV 3x40  </v>
      </c>
      <c r="C4502" s="50" t="str">
        <f>VLOOKUP(A4502,'DATA (2)'!A:G,4,0)</f>
        <v>GI</v>
      </c>
      <c r="D4502" s="51"/>
      <c r="E4502" s="50"/>
      <c r="F4502" s="50">
        <f>VLOOKUP(A4502,'DATA (2)'!A:G,5,0)</f>
        <v>1745.99</v>
      </c>
      <c r="G4502" s="50">
        <f>IFERROR(F4502*(1-VLOOKUP(C4502,ГОЛОВНА!K:L,2,0)), "-")</f>
        <v>1745.99</v>
      </c>
    </row>
    <row r="4503" spans="1:7" x14ac:dyDescent="0.3">
      <c r="A4503" s="80">
        <v>96516914</v>
      </c>
      <c r="B4503" s="53" t="str">
        <f>VLOOKUP(A4503,'DATA (2)'!A:G,2,0)</f>
        <v xml:space="preserve">Верт.насос CRN3-33 A-P-A-E-HQQE 3x230/  </v>
      </c>
      <c r="C4503" s="50" t="str">
        <f>VLOOKUP(A4503,'DATA (2)'!A:G,4,0)</f>
        <v>GI</v>
      </c>
      <c r="D4503" s="51"/>
      <c r="E4503" s="50"/>
      <c r="F4503" s="50">
        <f>VLOOKUP(A4503,'DATA (2)'!A:G,5,0)</f>
        <v>1671.18</v>
      </c>
      <c r="G4503" s="50">
        <f>IFERROR(F4503*(1-VLOOKUP(C4503,ГОЛОВНА!K:L,2,0)), "-")</f>
        <v>1671.18</v>
      </c>
    </row>
    <row r="4504" spans="1:7" x14ac:dyDescent="0.3">
      <c r="A4504" s="80">
        <v>96513462</v>
      </c>
      <c r="B4504" s="53" t="str">
        <f>VLOOKUP(A4504,'DATA (2)'!A:G,2,0)</f>
        <v xml:space="preserve">Верт.насос CRN3-33 A-P-A-E-HQQE 3x400D  </v>
      </c>
      <c r="C4504" s="50" t="str">
        <f>VLOOKUP(A4504,'DATA (2)'!A:G,4,0)</f>
        <v>GI</v>
      </c>
      <c r="D4504" s="51"/>
      <c r="E4504" s="50"/>
      <c r="F4504" s="50">
        <f>VLOOKUP(A4504,'DATA (2)'!A:G,5,0)</f>
        <v>1671.18</v>
      </c>
      <c r="G4504" s="50">
        <f>IFERROR(F4504*(1-VLOOKUP(C4504,ГОЛОВНА!K:L,2,0)), "-")</f>
        <v>1671.18</v>
      </c>
    </row>
    <row r="4505" spans="1:7" x14ac:dyDescent="0.3">
      <c r="A4505" s="80">
        <v>96516935</v>
      </c>
      <c r="B4505" s="53" t="str">
        <f>VLOOKUP(A4505,'DATA (2)'!A:G,2,0)</f>
        <v xml:space="preserve">Верт.насос CRN3-33 A-P-A-V-HQQV 3x230/  </v>
      </c>
      <c r="C4505" s="50" t="str">
        <f>VLOOKUP(A4505,'DATA (2)'!A:G,4,0)</f>
        <v>GI</v>
      </c>
      <c r="D4505" s="51"/>
      <c r="E4505" s="50"/>
      <c r="F4505" s="50">
        <f>VLOOKUP(A4505,'DATA (2)'!A:G,5,0)</f>
        <v>1690.38</v>
      </c>
      <c r="G4505" s="50">
        <f>IFERROR(F4505*(1-VLOOKUP(C4505,ГОЛОВНА!K:L,2,0)), "-")</f>
        <v>1690.38</v>
      </c>
    </row>
    <row r="4506" spans="1:7" x14ac:dyDescent="0.3">
      <c r="A4506" s="80">
        <v>96513480</v>
      </c>
      <c r="B4506" s="53" t="str">
        <f>VLOOKUP(A4506,'DATA (2)'!A:G,2,0)</f>
        <v xml:space="preserve">Верт.насос CRN3-33 A-P-A-V-HQQV 3x400D  </v>
      </c>
      <c r="C4506" s="50" t="str">
        <f>VLOOKUP(A4506,'DATA (2)'!A:G,4,0)</f>
        <v>GI</v>
      </c>
      <c r="D4506" s="51"/>
      <c r="E4506" s="50"/>
      <c r="F4506" s="50">
        <f>VLOOKUP(A4506,'DATA (2)'!A:G,5,0)</f>
        <v>1690.38</v>
      </c>
      <c r="G4506" s="50">
        <f>IFERROR(F4506*(1-VLOOKUP(C4506,ГОЛОВНА!K:L,2,0)), "-")</f>
        <v>1690.38</v>
      </c>
    </row>
    <row r="4507" spans="1:7" x14ac:dyDescent="0.3">
      <c r="A4507" s="80">
        <v>96532952</v>
      </c>
      <c r="B4507" s="53" t="str">
        <f>VLOOKUP(A4507,'DATA (2)'!A:G,2,0)</f>
        <v xml:space="preserve">Верт.насос CRN3-36 A-CA-A-E-HQQE 3x230  </v>
      </c>
      <c r="C4507" s="50" t="str">
        <f>VLOOKUP(A4507,'DATA (2)'!A:G,4,0)</f>
        <v>GI</v>
      </c>
      <c r="D4507" s="51"/>
      <c r="E4507" s="50"/>
      <c r="F4507" s="50">
        <f>VLOOKUP(A4507,'DATA (2)'!A:G,5,0)</f>
        <v>1768.1</v>
      </c>
      <c r="G4507" s="50">
        <f>IFERROR(F4507*(1-VLOOKUP(C4507,ГОЛОВНА!K:L,2,0)), "-")</f>
        <v>1768.1</v>
      </c>
    </row>
    <row r="4508" spans="1:7" x14ac:dyDescent="0.3">
      <c r="A4508" s="80">
        <v>96514160</v>
      </c>
      <c r="B4508" s="53" t="str">
        <f>VLOOKUP(A4508,'DATA (2)'!A:G,2,0)</f>
        <v xml:space="preserve">Верт.насос CRN3-36 A-CA-A-E-HQQE 3x400  </v>
      </c>
      <c r="C4508" s="50" t="str">
        <f>VLOOKUP(A4508,'DATA (2)'!A:G,4,0)</f>
        <v>GI</v>
      </c>
      <c r="D4508" s="51"/>
      <c r="E4508" s="50"/>
      <c r="F4508" s="50">
        <f>VLOOKUP(A4508,'DATA (2)'!A:G,5,0)</f>
        <v>1768.1</v>
      </c>
      <c r="G4508" s="50">
        <f>IFERROR(F4508*(1-VLOOKUP(C4508,ГОЛОВНА!K:L,2,0)), "-")</f>
        <v>1768.1</v>
      </c>
    </row>
    <row r="4509" spans="1:7" x14ac:dyDescent="0.3">
      <c r="A4509" s="80">
        <v>96533007</v>
      </c>
      <c r="B4509" s="53" t="str">
        <f>VLOOKUP(A4509,'DATA (2)'!A:G,2,0)</f>
        <v xml:space="preserve">Верт.насос CRN3-36 A-CA-A-V-HQQV 3x230  </v>
      </c>
      <c r="C4509" s="50" t="str">
        <f>VLOOKUP(A4509,'DATA (2)'!A:G,4,0)</f>
        <v>GI</v>
      </c>
      <c r="D4509" s="51"/>
      <c r="E4509" s="50"/>
      <c r="F4509" s="50">
        <f>VLOOKUP(A4509,'DATA (2)'!A:G,5,0)</f>
        <v>1787.3</v>
      </c>
      <c r="G4509" s="50">
        <f>IFERROR(F4509*(1-VLOOKUP(C4509,ГОЛОВНА!K:L,2,0)), "-")</f>
        <v>1787.3</v>
      </c>
    </row>
    <row r="4510" spans="1:7" x14ac:dyDescent="0.3">
      <c r="A4510" s="80">
        <v>96514144</v>
      </c>
      <c r="B4510" s="53" t="str">
        <f>VLOOKUP(A4510,'DATA (2)'!A:G,2,0)</f>
        <v xml:space="preserve">Верт.насос CRN3-36 A-CA-A-V-HQQV 3x400  </v>
      </c>
      <c r="C4510" s="50" t="str">
        <f>VLOOKUP(A4510,'DATA (2)'!A:G,4,0)</f>
        <v>GI</v>
      </c>
      <c r="D4510" s="51"/>
      <c r="E4510" s="50"/>
      <c r="F4510" s="50">
        <f>VLOOKUP(A4510,'DATA (2)'!A:G,5,0)</f>
        <v>1787.3</v>
      </c>
      <c r="G4510" s="50">
        <f>IFERROR(F4510*(1-VLOOKUP(C4510,ГОЛОВНА!K:L,2,0)), "-")</f>
        <v>1787.3</v>
      </c>
    </row>
    <row r="4511" spans="1:7" x14ac:dyDescent="0.3">
      <c r="A4511" s="80">
        <v>96516848</v>
      </c>
      <c r="B4511" s="53" t="str">
        <f>VLOOKUP(A4511,'DATA (2)'!A:G,2,0)</f>
        <v xml:space="preserve">Верт.насос CRN3-36 A-FGJ-A-E-HQQE 3x23  </v>
      </c>
      <c r="C4511" s="50" t="str">
        <f>VLOOKUP(A4511,'DATA (2)'!A:G,4,0)</f>
        <v>GI</v>
      </c>
      <c r="D4511" s="51"/>
      <c r="E4511" s="50"/>
      <c r="F4511" s="50">
        <f>VLOOKUP(A4511,'DATA (2)'!A:G,5,0)</f>
        <v>1823.7</v>
      </c>
      <c r="G4511" s="50">
        <f>IFERROR(F4511*(1-VLOOKUP(C4511,ГОЛОВНА!K:L,2,0)), "-")</f>
        <v>1823.7</v>
      </c>
    </row>
    <row r="4512" spans="1:7" x14ac:dyDescent="0.3">
      <c r="A4512" s="80">
        <v>96514152</v>
      </c>
      <c r="B4512" s="53" t="str">
        <f>VLOOKUP(A4512,'DATA (2)'!A:G,2,0)</f>
        <v xml:space="preserve">Верт.насос CRN3-36 A-FGJ-A-E-HQQE 3x40  </v>
      </c>
      <c r="C4512" s="50" t="str">
        <f>VLOOKUP(A4512,'DATA (2)'!A:G,4,0)</f>
        <v>GI</v>
      </c>
      <c r="D4512" s="51"/>
      <c r="E4512" s="50"/>
      <c r="F4512" s="50">
        <f>VLOOKUP(A4512,'DATA (2)'!A:G,5,0)</f>
        <v>1823.7</v>
      </c>
      <c r="G4512" s="50">
        <f>IFERROR(F4512*(1-VLOOKUP(C4512,ГОЛОВНА!K:L,2,0)), "-")</f>
        <v>1823.7</v>
      </c>
    </row>
    <row r="4513" spans="1:7" x14ac:dyDescent="0.3">
      <c r="A4513" s="80">
        <v>96516870</v>
      </c>
      <c r="B4513" s="53" t="str">
        <f>VLOOKUP(A4513,'DATA (2)'!A:G,2,0)</f>
        <v xml:space="preserve">Верт.насос CRN3-36 A-FGJ-A-V-HQQV 3x23  </v>
      </c>
      <c r="C4513" s="50" t="str">
        <f>VLOOKUP(A4513,'DATA (2)'!A:G,4,0)</f>
        <v>GI</v>
      </c>
      <c r="D4513" s="51"/>
      <c r="E4513" s="50"/>
      <c r="F4513" s="50">
        <f>VLOOKUP(A4513,'DATA (2)'!A:G,5,0)</f>
        <v>1842.9</v>
      </c>
      <c r="G4513" s="50">
        <f>IFERROR(F4513*(1-VLOOKUP(C4513,ГОЛОВНА!K:L,2,0)), "-")</f>
        <v>1842.9</v>
      </c>
    </row>
    <row r="4514" spans="1:7" x14ac:dyDescent="0.3">
      <c r="A4514" s="80">
        <v>96482181</v>
      </c>
      <c r="B4514" s="53" t="str">
        <f>VLOOKUP(A4514,'DATA (2)'!A:G,2,0)</f>
        <v xml:space="preserve">Верт.насос CRN3-36 A-FGJ-A-V-HQQV 3x40  </v>
      </c>
      <c r="C4514" s="50" t="str">
        <f>VLOOKUP(A4514,'DATA (2)'!A:G,4,0)</f>
        <v>GI</v>
      </c>
      <c r="D4514" s="51"/>
      <c r="E4514" s="50"/>
      <c r="F4514" s="50">
        <f>VLOOKUP(A4514,'DATA (2)'!A:G,5,0)</f>
        <v>1842.9</v>
      </c>
      <c r="G4514" s="50">
        <f>IFERROR(F4514*(1-VLOOKUP(C4514,ГОЛОВНА!K:L,2,0)), "-")</f>
        <v>1842.9</v>
      </c>
    </row>
    <row r="4515" spans="1:7" x14ac:dyDescent="0.3">
      <c r="A4515" s="80">
        <v>96516915</v>
      </c>
      <c r="B4515" s="53" t="str">
        <f>VLOOKUP(A4515,'DATA (2)'!A:G,2,0)</f>
        <v xml:space="preserve">Верт.насос CRN3-36 A-P-A-E-HQQE 3x230/  </v>
      </c>
      <c r="C4515" s="50" t="str">
        <f>VLOOKUP(A4515,'DATA (2)'!A:G,4,0)</f>
        <v>GI</v>
      </c>
      <c r="D4515" s="51"/>
      <c r="E4515" s="50"/>
      <c r="F4515" s="50">
        <f>VLOOKUP(A4515,'DATA (2)'!A:G,5,0)</f>
        <v>1768.1</v>
      </c>
      <c r="G4515" s="50">
        <f>IFERROR(F4515*(1-VLOOKUP(C4515,ГОЛОВНА!K:L,2,0)), "-")</f>
        <v>1768.1</v>
      </c>
    </row>
    <row r="4516" spans="1:7" x14ac:dyDescent="0.3">
      <c r="A4516" s="80">
        <v>96513463</v>
      </c>
      <c r="B4516" s="53" t="str">
        <f>VLOOKUP(A4516,'DATA (2)'!A:G,2,0)</f>
        <v xml:space="preserve">Верт.насос CRN3-36 A-P-A-E-HQQE 3x400D  </v>
      </c>
      <c r="C4516" s="50" t="str">
        <f>VLOOKUP(A4516,'DATA (2)'!A:G,4,0)</f>
        <v>GI</v>
      </c>
      <c r="D4516" s="51"/>
      <c r="E4516" s="50"/>
      <c r="F4516" s="50">
        <f>VLOOKUP(A4516,'DATA (2)'!A:G,5,0)</f>
        <v>1768.1</v>
      </c>
      <c r="G4516" s="50">
        <f>IFERROR(F4516*(1-VLOOKUP(C4516,ГОЛОВНА!K:L,2,0)), "-")</f>
        <v>1768.1</v>
      </c>
    </row>
    <row r="4517" spans="1:7" x14ac:dyDescent="0.3">
      <c r="A4517" s="80">
        <v>96516936</v>
      </c>
      <c r="B4517" s="53" t="str">
        <f>VLOOKUP(A4517,'DATA (2)'!A:G,2,0)</f>
        <v xml:space="preserve">Верт.насос CRN3-36 A-P-A-V-HQQV 3x230/  </v>
      </c>
      <c r="C4517" s="50" t="str">
        <f>VLOOKUP(A4517,'DATA (2)'!A:G,4,0)</f>
        <v>GI</v>
      </c>
      <c r="D4517" s="51"/>
      <c r="E4517" s="50"/>
      <c r="F4517" s="50">
        <f>VLOOKUP(A4517,'DATA (2)'!A:G,5,0)</f>
        <v>1787.3</v>
      </c>
      <c r="G4517" s="50">
        <f>IFERROR(F4517*(1-VLOOKUP(C4517,ГОЛОВНА!K:L,2,0)), "-")</f>
        <v>1787.3</v>
      </c>
    </row>
    <row r="4518" spans="1:7" x14ac:dyDescent="0.3">
      <c r="A4518" s="80">
        <v>96513481</v>
      </c>
      <c r="B4518" s="53" t="str">
        <f>VLOOKUP(A4518,'DATA (2)'!A:G,2,0)</f>
        <v xml:space="preserve">Верт.насос CRN3-36 A-P-A-V-HQQV 3x400D  </v>
      </c>
      <c r="C4518" s="50" t="str">
        <f>VLOOKUP(A4518,'DATA (2)'!A:G,4,0)</f>
        <v>GI</v>
      </c>
      <c r="D4518" s="51"/>
      <c r="E4518" s="50"/>
      <c r="F4518" s="50">
        <f>VLOOKUP(A4518,'DATA (2)'!A:G,5,0)</f>
        <v>1787.3</v>
      </c>
      <c r="G4518" s="50">
        <f>IFERROR(F4518*(1-VLOOKUP(C4518,ГОЛОВНА!K:L,2,0)), "-")</f>
        <v>1787.3</v>
      </c>
    </row>
    <row r="4519" spans="1:7" x14ac:dyDescent="0.3">
      <c r="A4519" s="80">
        <v>96558353</v>
      </c>
      <c r="B4519" s="53" t="str">
        <f>VLOOKUP(A4519,'DATA (2)'!A:G,2,0)</f>
        <v xml:space="preserve">Верт.насос CRN3-4 A-CA-A-E-HQQE 1x220/  </v>
      </c>
      <c r="C4519" s="50" t="str">
        <f>VLOOKUP(A4519,'DATA (2)'!A:G,4,0)</f>
        <v>GI</v>
      </c>
      <c r="D4519" s="51"/>
      <c r="E4519" s="50"/>
      <c r="F4519" s="50">
        <f>VLOOKUP(A4519,'DATA (2)'!A:G,5,0)</f>
        <v>693.04</v>
      </c>
      <c r="G4519" s="50">
        <f>IFERROR(F4519*(1-VLOOKUP(C4519,ГОЛОВНА!K:L,2,0)), "-")</f>
        <v>693.04</v>
      </c>
    </row>
    <row r="4520" spans="1:7" x14ac:dyDescent="0.3">
      <c r="A4520" s="80">
        <v>96506320</v>
      </c>
      <c r="B4520" s="53" t="str">
        <f>VLOOKUP(A4520,'DATA (2)'!A:G,2,0)</f>
        <v xml:space="preserve">Верт.насос  CRN3-4 A-CA-A-E-HQQE 3x230  </v>
      </c>
      <c r="C4520" s="50" t="str">
        <f>VLOOKUP(A4520,'DATA (2)'!A:G,4,0)</f>
        <v>GI</v>
      </c>
      <c r="D4520" s="51"/>
      <c r="E4520" s="50"/>
      <c r="F4520" s="50">
        <f>VLOOKUP(A4520,'DATA (2)'!A:G,5,0)</f>
        <v>663.85</v>
      </c>
      <c r="G4520" s="50">
        <f>IFERROR(F4520*(1-VLOOKUP(C4520,ГОЛОВНА!K:L,2,0)), "-")</f>
        <v>663.85</v>
      </c>
    </row>
    <row r="4521" spans="1:7" x14ac:dyDescent="0.3">
      <c r="A4521" s="80">
        <v>96559222</v>
      </c>
      <c r="B4521" s="53" t="str">
        <f>VLOOKUP(A4521,'DATA (2)'!A:G,2,0)</f>
        <v xml:space="preserve">Верт.насос  CRN3-4 A-CA-A-E-HQQE 3x400  </v>
      </c>
      <c r="C4521" s="50" t="str">
        <f>VLOOKUP(A4521,'DATA (2)'!A:G,4,0)</f>
        <v>GI</v>
      </c>
      <c r="D4521" s="51"/>
      <c r="E4521" s="50"/>
      <c r="F4521" s="50">
        <f>VLOOKUP(A4521,'DATA (2)'!A:G,5,0)</f>
        <v>663.85</v>
      </c>
      <c r="G4521" s="50">
        <f>IFERROR(F4521*(1-VLOOKUP(C4521,ГОЛОВНА!K:L,2,0)), "-")</f>
        <v>663.85</v>
      </c>
    </row>
    <row r="4522" spans="1:7" x14ac:dyDescent="0.3">
      <c r="A4522" s="80">
        <v>96558374</v>
      </c>
      <c r="B4522" s="53" t="str">
        <f>VLOOKUP(A4522,'DATA (2)'!A:G,2,0)</f>
        <v xml:space="preserve">Верт.насос CRN3-4 A-CA-A-V-HQQV 1x220/  </v>
      </c>
      <c r="C4522" s="50" t="str">
        <f>VLOOKUP(A4522,'DATA (2)'!A:G,4,0)</f>
        <v>GI</v>
      </c>
      <c r="D4522" s="51"/>
      <c r="E4522" s="50"/>
      <c r="F4522" s="50">
        <f>VLOOKUP(A4522,'DATA (2)'!A:G,5,0)</f>
        <v>712.24</v>
      </c>
      <c r="G4522" s="50">
        <f>IFERROR(F4522*(1-VLOOKUP(C4522,ГОЛОВНА!K:L,2,0)), "-")</f>
        <v>712.24</v>
      </c>
    </row>
    <row r="4523" spans="1:7" x14ac:dyDescent="0.3">
      <c r="A4523" s="80">
        <v>96559295</v>
      </c>
      <c r="B4523" s="53" t="str">
        <f>VLOOKUP(A4523,'DATA (2)'!A:G,2,0)</f>
        <v xml:space="preserve">Верт.насос  CRN3-4 A-CA-A-V-HQQV 3x400  </v>
      </c>
      <c r="C4523" s="50" t="str">
        <f>VLOOKUP(A4523,'DATA (2)'!A:G,4,0)</f>
        <v>GI</v>
      </c>
      <c r="D4523" s="51"/>
      <c r="E4523" s="50"/>
      <c r="F4523" s="50">
        <f>VLOOKUP(A4523,'DATA (2)'!A:G,5,0)</f>
        <v>683.05</v>
      </c>
      <c r="G4523" s="50">
        <f>IFERROR(F4523*(1-VLOOKUP(C4523,ГОЛОВНА!K:L,2,0)), "-")</f>
        <v>683.05</v>
      </c>
    </row>
    <row r="4524" spans="1:7" x14ac:dyDescent="0.3">
      <c r="A4524" s="80">
        <v>96558261</v>
      </c>
      <c r="B4524" s="53" t="str">
        <f>VLOOKUP(A4524,'DATA (2)'!A:G,2,0)</f>
        <v xml:space="preserve">Верт.насос CRN3-4 A-FGJ-A-E-HQQE 1x220  </v>
      </c>
      <c r="C4524" s="50" t="str">
        <f>VLOOKUP(A4524,'DATA (2)'!A:G,4,0)</f>
        <v>GI</v>
      </c>
      <c r="D4524" s="51"/>
      <c r="E4524" s="50"/>
      <c r="F4524" s="50">
        <f>VLOOKUP(A4524,'DATA (2)'!A:G,5,0)</f>
        <v>748.65</v>
      </c>
      <c r="G4524" s="50">
        <f>IFERROR(F4524*(1-VLOOKUP(C4524,ГОЛОВНА!K:L,2,0)), "-")</f>
        <v>748.65</v>
      </c>
    </row>
    <row r="4525" spans="1:7" x14ac:dyDescent="0.3">
      <c r="A4525" s="80">
        <v>96516831</v>
      </c>
      <c r="B4525" s="53" t="str">
        <f>VLOOKUP(A4525,'DATA (2)'!A:G,2,0)</f>
        <v xml:space="preserve">CRN3-4 A-FGJ-A-E-HQQE 3x230/400 50HZ    </v>
      </c>
      <c r="C4525" s="50" t="str">
        <f>VLOOKUP(A4525,'DATA (2)'!A:G,4,0)</f>
        <v>GI</v>
      </c>
      <c r="D4525" s="51"/>
      <c r="E4525" s="50"/>
      <c r="F4525" s="50">
        <f>VLOOKUP(A4525,'DATA (2)'!A:G,5,0)</f>
        <v>719.46</v>
      </c>
      <c r="G4525" s="50">
        <f>IFERROR(F4525*(1-VLOOKUP(C4525,ГОЛОВНА!K:L,2,0)), "-")</f>
        <v>719.46</v>
      </c>
    </row>
    <row r="4526" spans="1:7" x14ac:dyDescent="0.3">
      <c r="A4526" s="80">
        <v>96558876</v>
      </c>
      <c r="B4526" s="53" t="str">
        <f>VLOOKUP(A4526,'DATA (2)'!A:G,2,0)</f>
        <v xml:space="preserve">Верт.насос  CRN3-4 A-FGJ-A-E-HQQE 3x40  </v>
      </c>
      <c r="C4526" s="50" t="str">
        <f>VLOOKUP(A4526,'DATA (2)'!A:G,4,0)</f>
        <v>GI</v>
      </c>
      <c r="D4526" s="51"/>
      <c r="E4526" s="50"/>
      <c r="F4526" s="50">
        <f>VLOOKUP(A4526,'DATA (2)'!A:G,5,0)</f>
        <v>719.46</v>
      </c>
      <c r="G4526" s="50">
        <f>IFERROR(F4526*(1-VLOOKUP(C4526,ГОЛОВНА!K:L,2,0)), "-")</f>
        <v>719.46</v>
      </c>
    </row>
    <row r="4527" spans="1:7" x14ac:dyDescent="0.3">
      <c r="A4527" s="80">
        <v>96529696</v>
      </c>
      <c r="B4527" s="53" t="str">
        <f>VLOOKUP(A4527,'DATA (2)'!A:G,2,0)</f>
        <v xml:space="preserve">Верт.насос CRN3-4 A-FGJ-A-V-HQQV 1x220  </v>
      </c>
      <c r="C4527" s="50" t="str">
        <f>VLOOKUP(A4527,'DATA (2)'!A:G,4,0)</f>
        <v>GI</v>
      </c>
      <c r="D4527" s="51"/>
      <c r="E4527" s="50"/>
      <c r="F4527" s="50">
        <f>VLOOKUP(A4527,'DATA (2)'!A:G,5,0)</f>
        <v>767.85</v>
      </c>
      <c r="G4527" s="50">
        <f>IFERROR(F4527*(1-VLOOKUP(C4527,ГОЛОВНА!K:L,2,0)), "-")</f>
        <v>767.85</v>
      </c>
    </row>
    <row r="4528" spans="1:7" x14ac:dyDescent="0.3">
      <c r="A4528" s="80">
        <v>96516851</v>
      </c>
      <c r="B4528" s="53" t="str">
        <f>VLOOKUP(A4528,'DATA (2)'!A:G,2,0)</f>
        <v xml:space="preserve">Верт.насос  CRN3-4 A-FGJ-A-V-HQQV 3x23  </v>
      </c>
      <c r="C4528" s="50" t="str">
        <f>VLOOKUP(A4528,'DATA (2)'!A:G,4,0)</f>
        <v>GI</v>
      </c>
      <c r="D4528" s="51"/>
      <c r="E4528" s="50"/>
      <c r="F4528" s="50">
        <f>VLOOKUP(A4528,'DATA (2)'!A:G,5,0)</f>
        <v>738.66</v>
      </c>
      <c r="G4528" s="50">
        <f>IFERROR(F4528*(1-VLOOKUP(C4528,ГОЛОВНА!K:L,2,0)), "-")</f>
        <v>738.66</v>
      </c>
    </row>
    <row r="4529" spans="1:7" x14ac:dyDescent="0.3">
      <c r="A4529" s="80">
        <v>96559065</v>
      </c>
      <c r="B4529" s="53" t="str">
        <f>VLOOKUP(A4529,'DATA (2)'!A:G,2,0)</f>
        <v xml:space="preserve">Верт.насос  CRN3-4 A-FGJ-A-V-HQQV 3x40  </v>
      </c>
      <c r="C4529" s="50" t="str">
        <f>VLOOKUP(A4529,'DATA (2)'!A:G,4,0)</f>
        <v>GI</v>
      </c>
      <c r="D4529" s="51"/>
      <c r="E4529" s="50"/>
      <c r="F4529" s="50">
        <f>VLOOKUP(A4529,'DATA (2)'!A:G,5,0)</f>
        <v>738.66</v>
      </c>
      <c r="G4529" s="50">
        <f>IFERROR(F4529*(1-VLOOKUP(C4529,ГОЛОВНА!K:L,2,0)), "-")</f>
        <v>738.66</v>
      </c>
    </row>
    <row r="4530" spans="1:7" x14ac:dyDescent="0.3">
      <c r="A4530" s="80">
        <v>96516898</v>
      </c>
      <c r="B4530" s="53" t="str">
        <f>VLOOKUP(A4530,'DATA (2)'!A:G,2,0)</f>
        <v xml:space="preserve">Верт.насос  CRN3-4 A-P-A-E-HQQE 3x230/  </v>
      </c>
      <c r="C4530" s="50" t="str">
        <f>VLOOKUP(A4530,'DATA (2)'!A:G,4,0)</f>
        <v>GI</v>
      </c>
      <c r="D4530" s="51"/>
      <c r="E4530" s="50"/>
      <c r="F4530" s="50">
        <f>VLOOKUP(A4530,'DATA (2)'!A:G,5,0)</f>
        <v>663.85</v>
      </c>
      <c r="G4530" s="50">
        <f>IFERROR(F4530*(1-VLOOKUP(C4530,ГОЛОВНА!K:L,2,0)), "-")</f>
        <v>663.85</v>
      </c>
    </row>
    <row r="4531" spans="1:7" x14ac:dyDescent="0.3">
      <c r="A4531" s="80">
        <v>96559136</v>
      </c>
      <c r="B4531" s="53" t="str">
        <f>VLOOKUP(A4531,'DATA (2)'!A:G,2,0)</f>
        <v xml:space="preserve">Верт.насос  CRN3-4 A-P-A-E-HQQE 3x400D  </v>
      </c>
      <c r="C4531" s="50" t="str">
        <f>VLOOKUP(A4531,'DATA (2)'!A:G,4,0)</f>
        <v>GI</v>
      </c>
      <c r="D4531" s="51"/>
      <c r="E4531" s="50"/>
      <c r="F4531" s="50">
        <f>VLOOKUP(A4531,'DATA (2)'!A:G,5,0)</f>
        <v>663.85</v>
      </c>
      <c r="G4531" s="50">
        <f>IFERROR(F4531*(1-VLOOKUP(C4531,ГОЛОВНА!K:L,2,0)), "-")</f>
        <v>663.85</v>
      </c>
    </row>
    <row r="4532" spans="1:7" x14ac:dyDescent="0.3">
      <c r="A4532" s="80">
        <v>96558304</v>
      </c>
      <c r="B4532" s="53" t="str">
        <f>VLOOKUP(A4532,'DATA (2)'!A:G,2,0)</f>
        <v xml:space="preserve">Верт.насос CRN3-4 A-P-A-V-HQQV 1x220/2  </v>
      </c>
      <c r="C4532" s="50" t="str">
        <f>VLOOKUP(A4532,'DATA (2)'!A:G,4,0)</f>
        <v>GI</v>
      </c>
      <c r="D4532" s="51"/>
      <c r="E4532" s="50"/>
      <c r="F4532" s="50">
        <f>VLOOKUP(A4532,'DATA (2)'!A:G,5,0)</f>
        <v>712.24</v>
      </c>
      <c r="G4532" s="50">
        <f>IFERROR(F4532*(1-VLOOKUP(C4532,ГОЛОВНА!K:L,2,0)), "-")</f>
        <v>712.24</v>
      </c>
    </row>
    <row r="4533" spans="1:7" x14ac:dyDescent="0.3">
      <c r="A4533" s="80">
        <v>96516918</v>
      </c>
      <c r="B4533" s="53" t="str">
        <f>VLOOKUP(A4533,'DATA (2)'!A:G,2,0)</f>
        <v xml:space="preserve">CRN3-4 A-P-A-V-HQQV 3x230/400 50HZ      </v>
      </c>
      <c r="C4533" s="50" t="str">
        <f>VLOOKUP(A4533,'DATA (2)'!A:G,4,0)</f>
        <v>GI</v>
      </c>
      <c r="D4533" s="51"/>
      <c r="E4533" s="50"/>
      <c r="F4533" s="50">
        <f>VLOOKUP(A4533,'DATA (2)'!A:G,5,0)</f>
        <v>683.05</v>
      </c>
      <c r="G4533" s="50">
        <f>IFERROR(F4533*(1-VLOOKUP(C4533,ГОЛОВНА!K:L,2,0)), "-")</f>
        <v>683.05</v>
      </c>
    </row>
    <row r="4534" spans="1:7" x14ac:dyDescent="0.3">
      <c r="A4534" s="80">
        <v>96559182</v>
      </c>
      <c r="B4534" s="53" t="str">
        <f>VLOOKUP(A4534,'DATA (2)'!A:G,2,0)</f>
        <v xml:space="preserve">Верт.насос  CRN3-4 A-P-A-V-HQQV 3x400D  </v>
      </c>
      <c r="C4534" s="50" t="str">
        <f>VLOOKUP(A4534,'DATA (2)'!A:G,4,0)</f>
        <v>GI</v>
      </c>
      <c r="D4534" s="51"/>
      <c r="E4534" s="50"/>
      <c r="F4534" s="50">
        <f>VLOOKUP(A4534,'DATA (2)'!A:G,5,0)</f>
        <v>683.05</v>
      </c>
      <c r="G4534" s="50">
        <f>IFERROR(F4534*(1-VLOOKUP(C4534,ГОЛОВНА!K:L,2,0)), "-")</f>
        <v>683.05</v>
      </c>
    </row>
    <row r="4535" spans="1:7" x14ac:dyDescent="0.3">
      <c r="A4535" s="80">
        <v>96558354</v>
      </c>
      <c r="B4535" s="53" t="str">
        <f>VLOOKUP(A4535,'DATA (2)'!A:G,2,0)</f>
        <v xml:space="preserve">Верт.насос CRN3-5 A-CA-A-E-HQQE 1x220/  </v>
      </c>
      <c r="C4535" s="50" t="str">
        <f>VLOOKUP(A4535,'DATA (2)'!A:G,4,0)</f>
        <v>GI</v>
      </c>
      <c r="D4535" s="51"/>
      <c r="E4535" s="50"/>
      <c r="F4535" s="50">
        <f>VLOOKUP(A4535,'DATA (2)'!A:G,5,0)</f>
        <v>724.68</v>
      </c>
      <c r="G4535" s="50">
        <f>IFERROR(F4535*(1-VLOOKUP(C4535,ГОЛОВНА!K:L,2,0)), "-")</f>
        <v>724.68</v>
      </c>
    </row>
    <row r="4536" spans="1:7" x14ac:dyDescent="0.3">
      <c r="A4536" s="80">
        <v>96520777</v>
      </c>
      <c r="B4536" s="53" t="str">
        <f>VLOOKUP(A4536,'DATA (2)'!A:G,2,0)</f>
        <v xml:space="preserve">Верт.насос  CRN3-5 A-CA-A-E-HQQE 3x230  </v>
      </c>
      <c r="C4536" s="50" t="str">
        <f>VLOOKUP(A4536,'DATA (2)'!A:G,4,0)</f>
        <v>GI</v>
      </c>
      <c r="D4536" s="51"/>
      <c r="E4536" s="50"/>
      <c r="F4536" s="50">
        <f>VLOOKUP(A4536,'DATA (2)'!A:G,5,0)</f>
        <v>695.49</v>
      </c>
      <c r="G4536" s="50">
        <f>IFERROR(F4536*(1-VLOOKUP(C4536,ГОЛОВНА!K:L,2,0)), "-")</f>
        <v>695.49</v>
      </c>
    </row>
    <row r="4537" spans="1:7" x14ac:dyDescent="0.3">
      <c r="A4537" s="80">
        <v>96559225</v>
      </c>
      <c r="B4537" s="53" t="str">
        <f>VLOOKUP(A4537,'DATA (2)'!A:G,2,0)</f>
        <v xml:space="preserve">Верт.насос  CRN3-5 A-CA-A-E-HQQE 3x400  </v>
      </c>
      <c r="C4537" s="50" t="str">
        <f>VLOOKUP(A4537,'DATA (2)'!A:G,4,0)</f>
        <v>GI</v>
      </c>
      <c r="D4537" s="51"/>
      <c r="E4537" s="50"/>
      <c r="F4537" s="50">
        <f>VLOOKUP(A4537,'DATA (2)'!A:G,5,0)</f>
        <v>695.49</v>
      </c>
      <c r="G4537" s="50">
        <f>IFERROR(F4537*(1-VLOOKUP(C4537,ГОЛОВНА!K:L,2,0)), "-")</f>
        <v>695.49</v>
      </c>
    </row>
    <row r="4538" spans="1:7" x14ac:dyDescent="0.3">
      <c r="A4538" s="80">
        <v>96558375</v>
      </c>
      <c r="B4538" s="53" t="str">
        <f>VLOOKUP(A4538,'DATA (2)'!A:G,2,0)</f>
        <v xml:space="preserve">Верт.насос CRN3-5 A-CA-A-V-HQQV 1x220/  </v>
      </c>
      <c r="C4538" s="50" t="str">
        <f>VLOOKUP(A4538,'DATA (2)'!A:G,4,0)</f>
        <v>GI</v>
      </c>
      <c r="D4538" s="51"/>
      <c r="E4538" s="50"/>
      <c r="F4538" s="50">
        <f>VLOOKUP(A4538,'DATA (2)'!A:G,5,0)</f>
        <v>743.88</v>
      </c>
      <c r="G4538" s="50">
        <f>IFERROR(F4538*(1-VLOOKUP(C4538,ГОЛОВНА!K:L,2,0)), "-")</f>
        <v>743.88</v>
      </c>
    </row>
    <row r="4539" spans="1:7" x14ac:dyDescent="0.3">
      <c r="A4539" s="80">
        <v>96520763</v>
      </c>
      <c r="B4539" s="53" t="str">
        <f>VLOOKUP(A4539,'DATA (2)'!A:G,2,0)</f>
        <v xml:space="preserve">Верт.насос  CRN3-5 A-CA-A-V-HQQV 3x230  </v>
      </c>
      <c r="C4539" s="50" t="str">
        <f>VLOOKUP(A4539,'DATA (2)'!A:G,4,0)</f>
        <v>GI</v>
      </c>
      <c r="D4539" s="51"/>
      <c r="E4539" s="50"/>
      <c r="F4539" s="50">
        <f>VLOOKUP(A4539,'DATA (2)'!A:G,5,0)</f>
        <v>714.69</v>
      </c>
      <c r="G4539" s="50">
        <f>IFERROR(F4539*(1-VLOOKUP(C4539,ГОЛОВНА!K:L,2,0)), "-")</f>
        <v>714.69</v>
      </c>
    </row>
    <row r="4540" spans="1:7" x14ac:dyDescent="0.3">
      <c r="A4540" s="80">
        <v>96559296</v>
      </c>
      <c r="B4540" s="53" t="str">
        <f>VLOOKUP(A4540,'DATA (2)'!A:G,2,0)</f>
        <v xml:space="preserve">Верт.насос  CRN3-5 A-CA-A-V-HQQV 3x400  </v>
      </c>
      <c r="C4540" s="50" t="str">
        <f>VLOOKUP(A4540,'DATA (2)'!A:G,4,0)</f>
        <v>GI</v>
      </c>
      <c r="D4540" s="51"/>
      <c r="E4540" s="50"/>
      <c r="F4540" s="50">
        <f>VLOOKUP(A4540,'DATA (2)'!A:G,5,0)</f>
        <v>714.69</v>
      </c>
      <c r="G4540" s="50">
        <f>IFERROR(F4540*(1-VLOOKUP(C4540,ГОЛОВНА!K:L,2,0)), "-")</f>
        <v>714.69</v>
      </c>
    </row>
    <row r="4541" spans="1:7" x14ac:dyDescent="0.3">
      <c r="A4541" s="80">
        <v>96558262</v>
      </c>
      <c r="B4541" s="53" t="str">
        <f>VLOOKUP(A4541,'DATA (2)'!A:G,2,0)</f>
        <v xml:space="preserve">Верт.насос CRN3-5 A-FGJ-A-E-HQQE 1x220  </v>
      </c>
      <c r="C4541" s="50" t="str">
        <f>VLOOKUP(A4541,'DATA (2)'!A:G,4,0)</f>
        <v>GI</v>
      </c>
      <c r="D4541" s="51"/>
      <c r="E4541" s="50"/>
      <c r="F4541" s="50">
        <f>VLOOKUP(A4541,'DATA (2)'!A:G,5,0)</f>
        <v>780.29</v>
      </c>
      <c r="G4541" s="50">
        <f>IFERROR(F4541*(1-VLOOKUP(C4541,ГОЛОВНА!K:L,2,0)), "-")</f>
        <v>780.29</v>
      </c>
    </row>
    <row r="4542" spans="1:7" x14ac:dyDescent="0.3">
      <c r="A4542" s="80">
        <v>96499985</v>
      </c>
      <c r="B4542" s="53" t="str">
        <f>VLOOKUP(A4542,'DATA (2)'!A:G,2,0)</f>
        <v xml:space="preserve">CRN3-5 A-FGJ-A-E-HQQE 3x230/400 50HZ    </v>
      </c>
      <c r="C4542" s="50" t="str">
        <f>VLOOKUP(A4542,'DATA (2)'!A:G,4,0)</f>
        <v>GI</v>
      </c>
      <c r="D4542" s="51"/>
      <c r="E4542" s="50"/>
      <c r="F4542" s="50">
        <f>VLOOKUP(A4542,'DATA (2)'!A:G,5,0)</f>
        <v>751.09</v>
      </c>
      <c r="G4542" s="50">
        <f>IFERROR(F4542*(1-VLOOKUP(C4542,ГОЛОВНА!K:L,2,0)), "-")</f>
        <v>751.09</v>
      </c>
    </row>
    <row r="4543" spans="1:7" x14ac:dyDescent="0.3">
      <c r="A4543" s="80">
        <v>96558878</v>
      </c>
      <c r="B4543" s="53" t="str">
        <f>VLOOKUP(A4543,'DATA (2)'!A:G,2,0)</f>
        <v xml:space="preserve">CRN3-5 A-FGJ-A-E-HQQE 3x400D 50HZ       </v>
      </c>
      <c r="C4543" s="50" t="str">
        <f>VLOOKUP(A4543,'DATA (2)'!A:G,4,0)</f>
        <v>GI</v>
      </c>
      <c r="D4543" s="51"/>
      <c r="E4543" s="50"/>
      <c r="F4543" s="50">
        <f>VLOOKUP(A4543,'DATA (2)'!A:G,5,0)</f>
        <v>751.09</v>
      </c>
      <c r="G4543" s="50">
        <f>IFERROR(F4543*(1-VLOOKUP(C4543,ГОЛОВНА!K:L,2,0)), "-")</f>
        <v>751.09</v>
      </c>
    </row>
    <row r="4544" spans="1:7" x14ac:dyDescent="0.3">
      <c r="A4544" s="80">
        <v>96529697</v>
      </c>
      <c r="B4544" s="53" t="str">
        <f>VLOOKUP(A4544,'DATA (2)'!A:G,2,0)</f>
        <v xml:space="preserve">Верт.насос CRN3-5 A-FGJ-A-V-HQQV 1x220  </v>
      </c>
      <c r="C4544" s="50" t="str">
        <f>VLOOKUP(A4544,'DATA (2)'!A:G,4,0)</f>
        <v>GI</v>
      </c>
      <c r="D4544" s="51"/>
      <c r="E4544" s="50"/>
      <c r="F4544" s="50">
        <f>VLOOKUP(A4544,'DATA (2)'!A:G,5,0)</f>
        <v>799.49</v>
      </c>
      <c r="G4544" s="50">
        <f>IFERROR(F4544*(1-VLOOKUP(C4544,ГОЛОВНА!K:L,2,0)), "-")</f>
        <v>799.49</v>
      </c>
    </row>
    <row r="4545" spans="1:7" x14ac:dyDescent="0.3">
      <c r="A4545" s="80">
        <v>96516852</v>
      </c>
      <c r="B4545" s="53" t="str">
        <f>VLOOKUP(A4545,'DATA (2)'!A:G,2,0)</f>
        <v xml:space="preserve">Верт.насос  CRN3-5 A-FGJ-A-V-HQQV 3x23  </v>
      </c>
      <c r="C4545" s="50" t="str">
        <f>VLOOKUP(A4545,'DATA (2)'!A:G,4,0)</f>
        <v>GI</v>
      </c>
      <c r="D4545" s="51"/>
      <c r="E4545" s="50"/>
      <c r="F4545" s="50">
        <f>VLOOKUP(A4545,'DATA (2)'!A:G,5,0)</f>
        <v>770.29</v>
      </c>
      <c r="G4545" s="50">
        <f>IFERROR(F4545*(1-VLOOKUP(C4545,ГОЛОВНА!K:L,2,0)), "-")</f>
        <v>770.29</v>
      </c>
    </row>
    <row r="4546" spans="1:7" x14ac:dyDescent="0.3">
      <c r="A4546" s="80">
        <v>96559067</v>
      </c>
      <c r="B4546" s="53" t="str">
        <f>VLOOKUP(A4546,'DATA (2)'!A:G,2,0)</f>
        <v xml:space="preserve">Верт.насос  CRN3-5 A-FGJ-A-V-HQQV 3x40  </v>
      </c>
      <c r="C4546" s="50" t="str">
        <f>VLOOKUP(A4546,'DATA (2)'!A:G,4,0)</f>
        <v>GI</v>
      </c>
      <c r="D4546" s="51"/>
      <c r="E4546" s="50"/>
      <c r="F4546" s="50">
        <f>VLOOKUP(A4546,'DATA (2)'!A:G,5,0)</f>
        <v>770.29</v>
      </c>
      <c r="G4546" s="50">
        <f>IFERROR(F4546*(1-VLOOKUP(C4546,ГОЛОВНА!K:L,2,0)), "-")</f>
        <v>770.29</v>
      </c>
    </row>
    <row r="4547" spans="1:7" x14ac:dyDescent="0.3">
      <c r="A4547" s="80">
        <v>96516899</v>
      </c>
      <c r="B4547" s="53" t="str">
        <f>VLOOKUP(A4547,'DATA (2)'!A:G,2,0)</f>
        <v xml:space="preserve">Верт.насос  CRN3-5 A-P-A-E-HQQE 3x230/  </v>
      </c>
      <c r="C4547" s="50" t="str">
        <f>VLOOKUP(A4547,'DATA (2)'!A:G,4,0)</f>
        <v>GI</v>
      </c>
      <c r="D4547" s="51"/>
      <c r="E4547" s="50"/>
      <c r="F4547" s="50">
        <f>VLOOKUP(A4547,'DATA (2)'!A:G,5,0)</f>
        <v>695.49</v>
      </c>
      <c r="G4547" s="50">
        <f>IFERROR(F4547*(1-VLOOKUP(C4547,ГОЛОВНА!K:L,2,0)), "-")</f>
        <v>695.49</v>
      </c>
    </row>
    <row r="4548" spans="1:7" x14ac:dyDescent="0.3">
      <c r="A4548" s="80">
        <v>96559137</v>
      </c>
      <c r="B4548" s="53" t="str">
        <f>VLOOKUP(A4548,'DATA (2)'!A:G,2,0)</f>
        <v xml:space="preserve">Верт.насос  CRN3-5 A-P-A-E-HQQE 3x400D  </v>
      </c>
      <c r="C4548" s="50" t="str">
        <f>VLOOKUP(A4548,'DATA (2)'!A:G,4,0)</f>
        <v>GI</v>
      </c>
      <c r="D4548" s="51"/>
      <c r="E4548" s="50"/>
      <c r="F4548" s="50">
        <f>VLOOKUP(A4548,'DATA (2)'!A:G,5,0)</f>
        <v>695.49</v>
      </c>
      <c r="G4548" s="50">
        <f>IFERROR(F4548*(1-VLOOKUP(C4548,ГОЛОВНА!K:L,2,0)), "-")</f>
        <v>695.49</v>
      </c>
    </row>
    <row r="4549" spans="1:7" x14ac:dyDescent="0.3">
      <c r="A4549" s="80">
        <v>96558305</v>
      </c>
      <c r="B4549" s="53" t="str">
        <f>VLOOKUP(A4549,'DATA (2)'!A:G,2,0)</f>
        <v xml:space="preserve">Верт.насос CRN3-5 A-P-A-V-HQQV 1x220/2  </v>
      </c>
      <c r="C4549" s="50" t="str">
        <f>VLOOKUP(A4549,'DATA (2)'!A:G,4,0)</f>
        <v>GI</v>
      </c>
      <c r="D4549" s="51"/>
      <c r="E4549" s="50"/>
      <c r="F4549" s="50">
        <f>VLOOKUP(A4549,'DATA (2)'!A:G,5,0)</f>
        <v>743.88</v>
      </c>
      <c r="G4549" s="50">
        <f>IFERROR(F4549*(1-VLOOKUP(C4549,ГОЛОВНА!K:L,2,0)), "-")</f>
        <v>743.88</v>
      </c>
    </row>
    <row r="4550" spans="1:7" x14ac:dyDescent="0.3">
      <c r="A4550" s="80">
        <v>96516919</v>
      </c>
      <c r="B4550" s="53" t="str">
        <f>VLOOKUP(A4550,'DATA (2)'!A:G,2,0)</f>
        <v xml:space="preserve">Верт.насос  CRN3-5 A-P-A-V-HQQV 3x230/  </v>
      </c>
      <c r="C4550" s="50" t="str">
        <f>VLOOKUP(A4550,'DATA (2)'!A:G,4,0)</f>
        <v>GI</v>
      </c>
      <c r="D4550" s="51"/>
      <c r="E4550" s="50"/>
      <c r="F4550" s="50">
        <f>VLOOKUP(A4550,'DATA (2)'!A:G,5,0)</f>
        <v>714.69</v>
      </c>
      <c r="G4550" s="50">
        <f>IFERROR(F4550*(1-VLOOKUP(C4550,ГОЛОВНА!K:L,2,0)), "-")</f>
        <v>714.69</v>
      </c>
    </row>
    <row r="4551" spans="1:7" x14ac:dyDescent="0.3">
      <c r="A4551" s="80">
        <v>96559183</v>
      </c>
      <c r="B4551" s="53" t="str">
        <f>VLOOKUP(A4551,'DATA (2)'!A:G,2,0)</f>
        <v xml:space="preserve">Верт.насос  CRN3-5 A-P-A-V-HQQV 3x400D  </v>
      </c>
      <c r="C4551" s="50" t="str">
        <f>VLOOKUP(A4551,'DATA (2)'!A:G,4,0)</f>
        <v>GI</v>
      </c>
      <c r="D4551" s="51"/>
      <c r="E4551" s="50"/>
      <c r="F4551" s="50">
        <f>VLOOKUP(A4551,'DATA (2)'!A:G,5,0)</f>
        <v>714.69</v>
      </c>
      <c r="G4551" s="50">
        <f>IFERROR(F4551*(1-VLOOKUP(C4551,ГОЛОВНА!K:L,2,0)), "-")</f>
        <v>714.69</v>
      </c>
    </row>
    <row r="4552" spans="1:7" x14ac:dyDescent="0.3">
      <c r="A4552" s="80">
        <v>96558355</v>
      </c>
      <c r="B4552" s="53" t="str">
        <f>VLOOKUP(A4552,'DATA (2)'!A:G,2,0)</f>
        <v xml:space="preserve">Верт.насос CRN3-6 A-CA-A-E-HQQE 1x220/  </v>
      </c>
      <c r="C4552" s="50" t="str">
        <f>VLOOKUP(A4552,'DATA (2)'!A:G,4,0)</f>
        <v>GI</v>
      </c>
      <c r="D4552" s="51"/>
      <c r="E4552" s="50"/>
      <c r="F4552" s="50">
        <f>VLOOKUP(A4552,'DATA (2)'!A:G,5,0)</f>
        <v>767.63</v>
      </c>
      <c r="G4552" s="50">
        <f>IFERROR(F4552*(1-VLOOKUP(C4552,ГОЛОВНА!K:L,2,0)), "-")</f>
        <v>767.63</v>
      </c>
    </row>
    <row r="4553" spans="1:7" x14ac:dyDescent="0.3">
      <c r="A4553" s="80">
        <v>96520778</v>
      </c>
      <c r="B4553" s="53" t="str">
        <f>VLOOKUP(A4553,'DATA (2)'!A:G,2,0)</f>
        <v xml:space="preserve">Верт.насос  CRN3-6 A-CA-A-E-HQQE 3x230  </v>
      </c>
      <c r="C4553" s="50" t="str">
        <f>VLOOKUP(A4553,'DATA (2)'!A:G,4,0)</f>
        <v>GI</v>
      </c>
      <c r="D4553" s="51"/>
      <c r="E4553" s="50"/>
      <c r="F4553" s="50">
        <f>VLOOKUP(A4553,'DATA (2)'!A:G,5,0)</f>
        <v>725.95</v>
      </c>
      <c r="G4553" s="50">
        <f>IFERROR(F4553*(1-VLOOKUP(C4553,ГОЛОВНА!K:L,2,0)), "-")</f>
        <v>725.95</v>
      </c>
    </row>
    <row r="4554" spans="1:7" x14ac:dyDescent="0.3">
      <c r="A4554" s="80">
        <v>96559226</v>
      </c>
      <c r="B4554" s="53" t="str">
        <f>VLOOKUP(A4554,'DATA (2)'!A:G,2,0)</f>
        <v xml:space="preserve">Верт.насос  CRN3-6 A-CA-A-E-HQQE 3x400  </v>
      </c>
      <c r="C4554" s="50" t="str">
        <f>VLOOKUP(A4554,'DATA (2)'!A:G,4,0)</f>
        <v>GI</v>
      </c>
      <c r="D4554" s="51"/>
      <c r="E4554" s="50"/>
      <c r="F4554" s="50">
        <f>VLOOKUP(A4554,'DATA (2)'!A:G,5,0)</f>
        <v>725.95</v>
      </c>
      <c r="G4554" s="50">
        <f>IFERROR(F4554*(1-VLOOKUP(C4554,ГОЛОВНА!K:L,2,0)), "-")</f>
        <v>725.95</v>
      </c>
    </row>
    <row r="4555" spans="1:7" x14ac:dyDescent="0.3">
      <c r="A4555" s="80">
        <v>96558376</v>
      </c>
      <c r="B4555" s="53" t="str">
        <f>VLOOKUP(A4555,'DATA (2)'!A:G,2,0)</f>
        <v xml:space="preserve">Верт.насос CRN3-6 A-CA-A-V-HQQV 1x220/  </v>
      </c>
      <c r="C4555" s="50" t="str">
        <f>VLOOKUP(A4555,'DATA (2)'!A:G,4,0)</f>
        <v>GI</v>
      </c>
      <c r="D4555" s="51"/>
      <c r="E4555" s="50"/>
      <c r="F4555" s="50">
        <f>VLOOKUP(A4555,'DATA (2)'!A:G,5,0)</f>
        <v>786.83</v>
      </c>
      <c r="G4555" s="50">
        <f>IFERROR(F4555*(1-VLOOKUP(C4555,ГОЛОВНА!K:L,2,0)), "-")</f>
        <v>786.83</v>
      </c>
    </row>
    <row r="4556" spans="1:7" x14ac:dyDescent="0.3">
      <c r="A4556" s="80">
        <v>96520764</v>
      </c>
      <c r="B4556" s="53" t="str">
        <f>VLOOKUP(A4556,'DATA (2)'!A:G,2,0)</f>
        <v xml:space="preserve">Верт.насос  CRN3-6 A-CA-A-V-HQQV 3x230  </v>
      </c>
      <c r="C4556" s="50" t="str">
        <f>VLOOKUP(A4556,'DATA (2)'!A:G,4,0)</f>
        <v>GI</v>
      </c>
      <c r="D4556" s="51"/>
      <c r="E4556" s="50"/>
      <c r="F4556" s="50">
        <f>VLOOKUP(A4556,'DATA (2)'!A:G,5,0)</f>
        <v>745.15</v>
      </c>
      <c r="G4556" s="50">
        <f>IFERROR(F4556*(1-VLOOKUP(C4556,ГОЛОВНА!K:L,2,0)), "-")</f>
        <v>745.15</v>
      </c>
    </row>
    <row r="4557" spans="1:7" x14ac:dyDescent="0.3">
      <c r="A4557" s="80">
        <v>96559297</v>
      </c>
      <c r="B4557" s="53" t="str">
        <f>VLOOKUP(A4557,'DATA (2)'!A:G,2,0)</f>
        <v xml:space="preserve">Верт.насос  CRN3-6 A-CA-A-V-HQQV 3x400  </v>
      </c>
      <c r="C4557" s="50" t="str">
        <f>VLOOKUP(A4557,'DATA (2)'!A:G,4,0)</f>
        <v>GI</v>
      </c>
      <c r="D4557" s="51"/>
      <c r="E4557" s="50"/>
      <c r="F4557" s="50">
        <f>VLOOKUP(A4557,'DATA (2)'!A:G,5,0)</f>
        <v>745.15</v>
      </c>
      <c r="G4557" s="50">
        <f>IFERROR(F4557*(1-VLOOKUP(C4557,ГОЛОВНА!K:L,2,0)), "-")</f>
        <v>745.15</v>
      </c>
    </row>
    <row r="4558" spans="1:7" x14ac:dyDescent="0.3">
      <c r="A4558" s="80">
        <v>96558263</v>
      </c>
      <c r="B4558" s="53" t="str">
        <f>VLOOKUP(A4558,'DATA (2)'!A:G,2,0)</f>
        <v xml:space="preserve">Верт.насос CRN3-6 A-FGJ-A-E-HQQE 1x220  </v>
      </c>
      <c r="C4558" s="50" t="str">
        <f>VLOOKUP(A4558,'DATA (2)'!A:G,4,0)</f>
        <v>GI</v>
      </c>
      <c r="D4558" s="51"/>
      <c r="E4558" s="50"/>
      <c r="F4558" s="50">
        <f>VLOOKUP(A4558,'DATA (2)'!A:G,5,0)</f>
        <v>823.24</v>
      </c>
      <c r="G4558" s="50">
        <f>IFERROR(F4558*(1-VLOOKUP(C4558,ГОЛОВНА!K:L,2,0)), "-")</f>
        <v>823.24</v>
      </c>
    </row>
    <row r="4559" spans="1:7" x14ac:dyDescent="0.3">
      <c r="A4559" s="80">
        <v>96515406</v>
      </c>
      <c r="B4559" s="53" t="str">
        <f>VLOOKUP(A4559,'DATA (2)'!A:G,2,0)</f>
        <v xml:space="preserve">CRN3-6 A-FGJ-A-E-HQQE 3x230/400 50HZ    </v>
      </c>
      <c r="C4559" s="50" t="str">
        <f>VLOOKUP(A4559,'DATA (2)'!A:G,4,0)</f>
        <v>GI</v>
      </c>
      <c r="D4559" s="51"/>
      <c r="E4559" s="50"/>
      <c r="F4559" s="50">
        <f>VLOOKUP(A4559,'DATA (2)'!A:G,5,0)</f>
        <v>781.56</v>
      </c>
      <c r="G4559" s="50">
        <f>IFERROR(F4559*(1-VLOOKUP(C4559,ГОЛОВНА!K:L,2,0)), "-")</f>
        <v>781.56</v>
      </c>
    </row>
    <row r="4560" spans="1:7" x14ac:dyDescent="0.3">
      <c r="A4560" s="80">
        <v>96558879</v>
      </c>
      <c r="B4560" s="53" t="str">
        <f>VLOOKUP(A4560,'DATA (2)'!A:G,2,0)</f>
        <v xml:space="preserve">Верт.насос  CRN3-6 A-FGJ-A-E-HQQE 3x40  </v>
      </c>
      <c r="C4560" s="50" t="str">
        <f>VLOOKUP(A4560,'DATA (2)'!A:G,4,0)</f>
        <v>GI</v>
      </c>
      <c r="D4560" s="51"/>
      <c r="E4560" s="50"/>
      <c r="F4560" s="50">
        <f>VLOOKUP(A4560,'DATA (2)'!A:G,5,0)</f>
        <v>781.56</v>
      </c>
      <c r="G4560" s="50">
        <f>IFERROR(F4560*(1-VLOOKUP(C4560,ГОЛОВНА!K:L,2,0)), "-")</f>
        <v>781.56</v>
      </c>
    </row>
    <row r="4561" spans="1:7" x14ac:dyDescent="0.3">
      <c r="A4561" s="80">
        <v>96529698</v>
      </c>
      <c r="B4561" s="53" t="str">
        <f>VLOOKUP(A4561,'DATA (2)'!A:G,2,0)</f>
        <v xml:space="preserve">Верт.насос CRN3-6 A-FGJ-A-V-HQQV 1x220  </v>
      </c>
      <c r="C4561" s="50" t="str">
        <f>VLOOKUP(A4561,'DATA (2)'!A:G,4,0)</f>
        <v>GI</v>
      </c>
      <c r="D4561" s="51"/>
      <c r="E4561" s="50"/>
      <c r="F4561" s="50">
        <f>VLOOKUP(A4561,'DATA (2)'!A:G,5,0)</f>
        <v>842.44</v>
      </c>
      <c r="G4561" s="50">
        <f>IFERROR(F4561*(1-VLOOKUP(C4561,ГОЛОВНА!K:L,2,0)), "-")</f>
        <v>842.44</v>
      </c>
    </row>
    <row r="4562" spans="1:7" x14ac:dyDescent="0.3">
      <c r="A4562" s="80">
        <v>96516853</v>
      </c>
      <c r="B4562" s="53" t="str">
        <f>VLOOKUP(A4562,'DATA (2)'!A:G,2,0)</f>
        <v xml:space="preserve">CRN3-6 A-FGJ-A-V-HQQV 3x230/400 50HZ    </v>
      </c>
      <c r="C4562" s="50" t="str">
        <f>VLOOKUP(A4562,'DATA (2)'!A:G,4,0)</f>
        <v>GI</v>
      </c>
      <c r="D4562" s="51"/>
      <c r="E4562" s="50"/>
      <c r="F4562" s="50">
        <f>VLOOKUP(A4562,'DATA (2)'!A:G,5,0)</f>
        <v>800.76</v>
      </c>
      <c r="G4562" s="50">
        <f>IFERROR(F4562*(1-VLOOKUP(C4562,ГОЛОВНА!K:L,2,0)), "-")</f>
        <v>800.76</v>
      </c>
    </row>
    <row r="4563" spans="1:7" x14ac:dyDescent="0.3">
      <c r="A4563" s="80">
        <v>96559082</v>
      </c>
      <c r="B4563" s="53" t="str">
        <f>VLOOKUP(A4563,'DATA (2)'!A:G,2,0)</f>
        <v xml:space="preserve">Верт.насос  CRN3-6 A-FGJ-A-V-HQQV 3x40  </v>
      </c>
      <c r="C4563" s="50" t="str">
        <f>VLOOKUP(A4563,'DATA (2)'!A:G,4,0)</f>
        <v>GI</v>
      </c>
      <c r="D4563" s="51"/>
      <c r="E4563" s="50"/>
      <c r="F4563" s="50">
        <f>VLOOKUP(A4563,'DATA (2)'!A:G,5,0)</f>
        <v>800.76</v>
      </c>
      <c r="G4563" s="50">
        <f>IFERROR(F4563*(1-VLOOKUP(C4563,ГОЛОВНА!K:L,2,0)), "-")</f>
        <v>800.76</v>
      </c>
    </row>
    <row r="4564" spans="1:7" x14ac:dyDescent="0.3">
      <c r="A4564" s="80">
        <v>96516900</v>
      </c>
      <c r="B4564" s="53" t="str">
        <f>VLOOKUP(A4564,'DATA (2)'!A:G,2,0)</f>
        <v xml:space="preserve">Верт.насос  CRN3-6 A-P-A-E-HQQE 3x230/  </v>
      </c>
      <c r="C4564" s="50" t="str">
        <f>VLOOKUP(A4564,'DATA (2)'!A:G,4,0)</f>
        <v>GI</v>
      </c>
      <c r="D4564" s="51"/>
      <c r="E4564" s="50"/>
      <c r="F4564" s="50">
        <f>VLOOKUP(A4564,'DATA (2)'!A:G,5,0)</f>
        <v>725.95</v>
      </c>
      <c r="G4564" s="50">
        <f>IFERROR(F4564*(1-VLOOKUP(C4564,ГОЛОВНА!K:L,2,0)), "-")</f>
        <v>725.95</v>
      </c>
    </row>
    <row r="4565" spans="1:7" x14ac:dyDescent="0.3">
      <c r="A4565" s="80">
        <v>96559138</v>
      </c>
      <c r="B4565" s="53" t="str">
        <f>VLOOKUP(A4565,'DATA (2)'!A:G,2,0)</f>
        <v xml:space="preserve">Верт.насос  CRN3-6 A-P-A-E-HQQE 3x400D  </v>
      </c>
      <c r="C4565" s="50" t="str">
        <f>VLOOKUP(A4565,'DATA (2)'!A:G,4,0)</f>
        <v>GI</v>
      </c>
      <c r="D4565" s="51"/>
      <c r="E4565" s="50"/>
      <c r="F4565" s="50">
        <f>VLOOKUP(A4565,'DATA (2)'!A:G,5,0)</f>
        <v>725.95</v>
      </c>
      <c r="G4565" s="50">
        <f>IFERROR(F4565*(1-VLOOKUP(C4565,ГОЛОВНА!K:L,2,0)), "-")</f>
        <v>725.95</v>
      </c>
    </row>
    <row r="4566" spans="1:7" x14ac:dyDescent="0.3">
      <c r="A4566" s="80">
        <v>96558306</v>
      </c>
      <c r="B4566" s="53" t="str">
        <f>VLOOKUP(A4566,'DATA (2)'!A:G,2,0)</f>
        <v xml:space="preserve">Верт.насос CRN3-6 A-P-A-V-HQQV 1x220/2  </v>
      </c>
      <c r="C4566" s="50" t="str">
        <f>VLOOKUP(A4566,'DATA (2)'!A:G,4,0)</f>
        <v>GI</v>
      </c>
      <c r="D4566" s="51"/>
      <c r="E4566" s="50"/>
      <c r="F4566" s="50">
        <f>VLOOKUP(A4566,'DATA (2)'!A:G,5,0)</f>
        <v>786.83</v>
      </c>
      <c r="G4566" s="50">
        <f>IFERROR(F4566*(1-VLOOKUP(C4566,ГОЛОВНА!K:L,2,0)), "-")</f>
        <v>786.83</v>
      </c>
    </row>
    <row r="4567" spans="1:7" x14ac:dyDescent="0.3">
      <c r="A4567" s="80">
        <v>96490318</v>
      </c>
      <c r="B4567" s="53" t="str">
        <f>VLOOKUP(A4567,'DATA (2)'!A:G,2,0)</f>
        <v xml:space="preserve">Верт.насос  CRN3-6 A-P-A-V-HQQV 3x230/  </v>
      </c>
      <c r="C4567" s="50" t="str">
        <f>VLOOKUP(A4567,'DATA (2)'!A:G,4,0)</f>
        <v>GI</v>
      </c>
      <c r="D4567" s="51"/>
      <c r="E4567" s="50"/>
      <c r="F4567" s="50">
        <f>VLOOKUP(A4567,'DATA (2)'!A:G,5,0)</f>
        <v>745.15</v>
      </c>
      <c r="G4567" s="50">
        <f>IFERROR(F4567*(1-VLOOKUP(C4567,ГОЛОВНА!K:L,2,0)), "-")</f>
        <v>745.15</v>
      </c>
    </row>
    <row r="4568" spans="1:7" x14ac:dyDescent="0.3">
      <c r="A4568" s="80">
        <v>96559185</v>
      </c>
      <c r="B4568" s="53" t="str">
        <f>VLOOKUP(A4568,'DATA (2)'!A:G,2,0)</f>
        <v xml:space="preserve">Верт.насос  CRN3-6 A-P-A-V-HQQV 3x400D  </v>
      </c>
      <c r="C4568" s="50" t="str">
        <f>VLOOKUP(A4568,'DATA (2)'!A:G,4,0)</f>
        <v>GI</v>
      </c>
      <c r="D4568" s="51"/>
      <c r="E4568" s="50"/>
      <c r="F4568" s="50">
        <f>VLOOKUP(A4568,'DATA (2)'!A:G,5,0)</f>
        <v>745.15</v>
      </c>
      <c r="G4568" s="50">
        <f>IFERROR(F4568*(1-VLOOKUP(C4568,ГОЛОВНА!K:L,2,0)), "-")</f>
        <v>745.15</v>
      </c>
    </row>
    <row r="4569" spans="1:7" x14ac:dyDescent="0.3">
      <c r="A4569" s="80">
        <v>96558356</v>
      </c>
      <c r="B4569" s="53" t="str">
        <f>VLOOKUP(A4569,'DATA (2)'!A:G,2,0)</f>
        <v xml:space="preserve">Верт.насос CRN3-7 A-CA-A-E-HQQE 1x220/  </v>
      </c>
      <c r="C4569" s="50" t="str">
        <f>VLOOKUP(A4569,'DATA (2)'!A:G,4,0)</f>
        <v>GI</v>
      </c>
      <c r="D4569" s="51"/>
      <c r="E4569" s="50"/>
      <c r="F4569" s="50">
        <f>VLOOKUP(A4569,'DATA (2)'!A:G,5,0)</f>
        <v>795.92</v>
      </c>
      <c r="G4569" s="50">
        <f>IFERROR(F4569*(1-VLOOKUP(C4569,ГОЛОВНА!K:L,2,0)), "-")</f>
        <v>795.92</v>
      </c>
    </row>
    <row r="4570" spans="1:7" x14ac:dyDescent="0.3">
      <c r="A4570" s="80">
        <v>96520779</v>
      </c>
      <c r="B4570" s="53" t="str">
        <f>VLOOKUP(A4570,'DATA (2)'!A:G,2,0)</f>
        <v xml:space="preserve">CRN3-7 A-CA-A-E-HQQE 3x230/400 50HZ     </v>
      </c>
      <c r="C4570" s="50" t="str">
        <f>VLOOKUP(A4570,'DATA (2)'!A:G,4,0)</f>
        <v>GI</v>
      </c>
      <c r="D4570" s="51"/>
      <c r="E4570" s="50"/>
      <c r="F4570" s="50">
        <f>VLOOKUP(A4570,'DATA (2)'!A:G,5,0)</f>
        <v>754.24</v>
      </c>
      <c r="G4570" s="50">
        <f>IFERROR(F4570*(1-VLOOKUP(C4570,ГОЛОВНА!K:L,2,0)), "-")</f>
        <v>754.24</v>
      </c>
    </row>
    <row r="4571" spans="1:7" x14ac:dyDescent="0.3">
      <c r="A4571" s="80">
        <v>96559227</v>
      </c>
      <c r="B4571" s="53" t="str">
        <f>VLOOKUP(A4571,'DATA (2)'!A:G,2,0)</f>
        <v xml:space="preserve">Верт.насос  CRN3-7 A-CA-A-E-HQQE 3x400  </v>
      </c>
      <c r="C4571" s="50" t="str">
        <f>VLOOKUP(A4571,'DATA (2)'!A:G,4,0)</f>
        <v>GI</v>
      </c>
      <c r="D4571" s="51"/>
      <c r="E4571" s="50"/>
      <c r="F4571" s="50">
        <f>VLOOKUP(A4571,'DATA (2)'!A:G,5,0)</f>
        <v>754.24</v>
      </c>
      <c r="G4571" s="50">
        <f>IFERROR(F4571*(1-VLOOKUP(C4571,ГОЛОВНА!K:L,2,0)), "-")</f>
        <v>754.24</v>
      </c>
    </row>
    <row r="4572" spans="1:7" x14ac:dyDescent="0.3">
      <c r="A4572" s="80">
        <v>96558377</v>
      </c>
      <c r="B4572" s="53" t="str">
        <f>VLOOKUP(A4572,'DATA (2)'!A:G,2,0)</f>
        <v xml:space="preserve">Верт.насос CRN3-7 A-CA-A-V-HQQV 1x220/  </v>
      </c>
      <c r="C4572" s="50" t="str">
        <f>VLOOKUP(A4572,'DATA (2)'!A:G,4,0)</f>
        <v>GI</v>
      </c>
      <c r="D4572" s="51"/>
      <c r="E4572" s="50"/>
      <c r="F4572" s="50">
        <f>VLOOKUP(A4572,'DATA (2)'!A:G,5,0)</f>
        <v>815.12</v>
      </c>
      <c r="G4572" s="50">
        <f>IFERROR(F4572*(1-VLOOKUP(C4572,ГОЛОВНА!K:L,2,0)), "-")</f>
        <v>815.12</v>
      </c>
    </row>
    <row r="4573" spans="1:7" x14ac:dyDescent="0.3">
      <c r="A4573" s="80">
        <v>96520765</v>
      </c>
      <c r="B4573" s="53" t="str">
        <f>VLOOKUP(A4573,'DATA (2)'!A:G,2,0)</f>
        <v xml:space="preserve">Верт.насос  CRN3-7 A-CA-A-V-HQQV 3x230  </v>
      </c>
      <c r="C4573" s="50" t="str">
        <f>VLOOKUP(A4573,'DATA (2)'!A:G,4,0)</f>
        <v>GI</v>
      </c>
      <c r="D4573" s="51"/>
      <c r="E4573" s="50"/>
      <c r="F4573" s="50">
        <f>VLOOKUP(A4573,'DATA (2)'!A:G,5,0)</f>
        <v>773.44</v>
      </c>
      <c r="G4573" s="50">
        <f>IFERROR(F4573*(1-VLOOKUP(C4573,ГОЛОВНА!K:L,2,0)), "-")</f>
        <v>773.44</v>
      </c>
    </row>
    <row r="4574" spans="1:7" x14ac:dyDescent="0.3">
      <c r="A4574" s="80">
        <v>96559298</v>
      </c>
      <c r="B4574" s="53" t="str">
        <f>VLOOKUP(A4574,'DATA (2)'!A:G,2,0)</f>
        <v xml:space="preserve">Верт.насос  CRN3-7 A-CA-A-V-HQQV 3x400  </v>
      </c>
      <c r="C4574" s="50" t="str">
        <f>VLOOKUP(A4574,'DATA (2)'!A:G,4,0)</f>
        <v>GI</v>
      </c>
      <c r="D4574" s="51"/>
      <c r="E4574" s="50"/>
      <c r="F4574" s="50">
        <f>VLOOKUP(A4574,'DATA (2)'!A:G,5,0)</f>
        <v>773.44</v>
      </c>
      <c r="G4574" s="50">
        <f>IFERROR(F4574*(1-VLOOKUP(C4574,ГОЛОВНА!K:L,2,0)), "-")</f>
        <v>773.44</v>
      </c>
    </row>
    <row r="4575" spans="1:7" x14ac:dyDescent="0.3">
      <c r="A4575" s="80">
        <v>96558264</v>
      </c>
      <c r="B4575" s="53" t="str">
        <f>VLOOKUP(A4575,'DATA (2)'!A:G,2,0)</f>
        <v xml:space="preserve">Верт.насос CRN3-7 A-FGJ-A-E-HQQE 1x220  </v>
      </c>
      <c r="C4575" s="50" t="str">
        <f>VLOOKUP(A4575,'DATA (2)'!A:G,4,0)</f>
        <v>GI</v>
      </c>
      <c r="D4575" s="51"/>
      <c r="E4575" s="50"/>
      <c r="F4575" s="50">
        <f>VLOOKUP(A4575,'DATA (2)'!A:G,5,0)</f>
        <v>851.53</v>
      </c>
      <c r="G4575" s="50">
        <f>IFERROR(F4575*(1-VLOOKUP(C4575,ГОЛОВНА!K:L,2,0)), "-")</f>
        <v>851.53</v>
      </c>
    </row>
    <row r="4576" spans="1:7" x14ac:dyDescent="0.3">
      <c r="A4576" s="80">
        <v>96489124</v>
      </c>
      <c r="B4576" s="53" t="str">
        <f>VLOOKUP(A4576,'DATA (2)'!A:G,2,0)</f>
        <v xml:space="preserve">CRN3-7 A-FGJ-A-E-HQQE 3x230/400 50HZ    </v>
      </c>
      <c r="C4576" s="50" t="str">
        <f>VLOOKUP(A4576,'DATA (2)'!A:G,4,0)</f>
        <v>GI</v>
      </c>
      <c r="D4576" s="51"/>
      <c r="E4576" s="50"/>
      <c r="F4576" s="50">
        <f>VLOOKUP(A4576,'DATA (2)'!A:G,5,0)</f>
        <v>809.85</v>
      </c>
      <c r="G4576" s="50">
        <f>IFERROR(F4576*(1-VLOOKUP(C4576,ГОЛОВНА!K:L,2,0)), "-")</f>
        <v>809.85</v>
      </c>
    </row>
    <row r="4577" spans="1:7" x14ac:dyDescent="0.3">
      <c r="A4577" s="80">
        <v>96558940</v>
      </c>
      <c r="B4577" s="53" t="str">
        <f>VLOOKUP(A4577,'DATA (2)'!A:G,2,0)</f>
        <v xml:space="preserve">CRN3-7 A-FGJ-A-E-HQQE 3x400D 50HZ       </v>
      </c>
      <c r="C4577" s="50" t="str">
        <f>VLOOKUP(A4577,'DATA (2)'!A:G,4,0)</f>
        <v>GI</v>
      </c>
      <c r="D4577" s="51"/>
      <c r="E4577" s="50"/>
      <c r="F4577" s="50">
        <f>VLOOKUP(A4577,'DATA (2)'!A:G,5,0)</f>
        <v>809.85</v>
      </c>
      <c r="G4577" s="50">
        <f>IFERROR(F4577*(1-VLOOKUP(C4577,ГОЛОВНА!K:L,2,0)), "-")</f>
        <v>809.85</v>
      </c>
    </row>
    <row r="4578" spans="1:7" x14ac:dyDescent="0.3">
      <c r="A4578" s="80">
        <v>96529699</v>
      </c>
      <c r="B4578" s="53" t="str">
        <f>VLOOKUP(A4578,'DATA (2)'!A:G,2,0)</f>
        <v xml:space="preserve">Верт.насос CRN3-7 A-FGJ-A-V-HQQV 1x220  </v>
      </c>
      <c r="C4578" s="50" t="str">
        <f>VLOOKUP(A4578,'DATA (2)'!A:G,4,0)</f>
        <v>GI</v>
      </c>
      <c r="D4578" s="51"/>
      <c r="E4578" s="50"/>
      <c r="F4578" s="50">
        <f>VLOOKUP(A4578,'DATA (2)'!A:G,5,0)</f>
        <v>870.73</v>
      </c>
      <c r="G4578" s="50">
        <f>IFERROR(F4578*(1-VLOOKUP(C4578,ГОЛОВНА!K:L,2,0)), "-")</f>
        <v>870.73</v>
      </c>
    </row>
    <row r="4579" spans="1:7" x14ac:dyDescent="0.3">
      <c r="A4579" s="80">
        <v>96516854</v>
      </c>
      <c r="B4579" s="53" t="str">
        <f>VLOOKUP(A4579,'DATA (2)'!A:G,2,0)</f>
        <v xml:space="preserve">CRN3-7 A-FGJ-A-V-HQQV 3x230/400 50HZ    </v>
      </c>
      <c r="C4579" s="50" t="str">
        <f>VLOOKUP(A4579,'DATA (2)'!A:G,4,0)</f>
        <v>GI</v>
      </c>
      <c r="D4579" s="51"/>
      <c r="E4579" s="50"/>
      <c r="F4579" s="50">
        <f>VLOOKUP(A4579,'DATA (2)'!A:G,5,0)</f>
        <v>829.05</v>
      </c>
      <c r="G4579" s="50">
        <f>IFERROR(F4579*(1-VLOOKUP(C4579,ГОЛОВНА!K:L,2,0)), "-")</f>
        <v>829.05</v>
      </c>
    </row>
    <row r="4580" spans="1:7" x14ac:dyDescent="0.3">
      <c r="A4580" s="80">
        <v>96559083</v>
      </c>
      <c r="B4580" s="53" t="str">
        <f>VLOOKUP(A4580,'DATA (2)'!A:G,2,0)</f>
        <v xml:space="preserve">Верт.насос  CRN3-7 A-FGJ-A-V-HQQV 3x40  </v>
      </c>
      <c r="C4580" s="50" t="str">
        <f>VLOOKUP(A4580,'DATA (2)'!A:G,4,0)</f>
        <v>GI</v>
      </c>
      <c r="D4580" s="51"/>
      <c r="E4580" s="50"/>
      <c r="F4580" s="50">
        <f>VLOOKUP(A4580,'DATA (2)'!A:G,5,0)</f>
        <v>829.05</v>
      </c>
      <c r="G4580" s="50">
        <f>IFERROR(F4580*(1-VLOOKUP(C4580,ГОЛОВНА!K:L,2,0)), "-")</f>
        <v>829.05</v>
      </c>
    </row>
    <row r="4581" spans="1:7" x14ac:dyDescent="0.3">
      <c r="A4581" s="80">
        <v>96493543</v>
      </c>
      <c r="B4581" s="53" t="str">
        <f>VLOOKUP(A4581,'DATA (2)'!A:G,2,0)</f>
        <v>Верт.насос CRN3-7 A-P-A-E-HQQE 3x230/400</v>
      </c>
      <c r="C4581" s="50" t="str">
        <f>VLOOKUP(A4581,'DATA (2)'!A:G,4,0)</f>
        <v>GI</v>
      </c>
      <c r="D4581" s="51"/>
      <c r="E4581" s="50"/>
      <c r="F4581" s="50">
        <f>VLOOKUP(A4581,'DATA (2)'!A:G,5,0)</f>
        <v>754.24</v>
      </c>
      <c r="G4581" s="50">
        <f>IFERROR(F4581*(1-VLOOKUP(C4581,ГОЛОВНА!K:L,2,0)), "-")</f>
        <v>754.24</v>
      </c>
    </row>
    <row r="4582" spans="1:7" x14ac:dyDescent="0.3">
      <c r="A4582" s="80">
        <v>96559139</v>
      </c>
      <c r="B4582" s="53" t="str">
        <f>VLOOKUP(A4582,'DATA (2)'!A:G,2,0)</f>
        <v xml:space="preserve">Верт.насос  CRN3-7 A-P-A-E-HQQE 3x400D  </v>
      </c>
      <c r="C4582" s="50" t="str">
        <f>VLOOKUP(A4582,'DATA (2)'!A:G,4,0)</f>
        <v>GI</v>
      </c>
      <c r="D4582" s="51"/>
      <c r="E4582" s="50"/>
      <c r="F4582" s="50">
        <f>VLOOKUP(A4582,'DATA (2)'!A:G,5,0)</f>
        <v>754.24</v>
      </c>
      <c r="G4582" s="50">
        <f>IFERROR(F4582*(1-VLOOKUP(C4582,ГОЛОВНА!K:L,2,0)), "-")</f>
        <v>754.24</v>
      </c>
    </row>
    <row r="4583" spans="1:7" x14ac:dyDescent="0.3">
      <c r="A4583" s="80">
        <v>96558307</v>
      </c>
      <c r="B4583" s="53" t="str">
        <f>VLOOKUP(A4583,'DATA (2)'!A:G,2,0)</f>
        <v xml:space="preserve">Верт.насос CRN3-7 A-P-A-V-HQQV 1x220/2  </v>
      </c>
      <c r="C4583" s="50" t="str">
        <f>VLOOKUP(A4583,'DATA (2)'!A:G,4,0)</f>
        <v>GI</v>
      </c>
      <c r="D4583" s="51"/>
      <c r="E4583" s="50"/>
      <c r="F4583" s="50">
        <f>VLOOKUP(A4583,'DATA (2)'!A:G,5,0)</f>
        <v>815.12</v>
      </c>
      <c r="G4583" s="50">
        <f>IFERROR(F4583*(1-VLOOKUP(C4583,ГОЛОВНА!K:L,2,0)), "-")</f>
        <v>815.12</v>
      </c>
    </row>
    <row r="4584" spans="1:7" x14ac:dyDescent="0.3">
      <c r="A4584" s="80">
        <v>96516920</v>
      </c>
      <c r="B4584" s="53" t="str">
        <f>VLOOKUP(A4584,'DATA (2)'!A:G,2,0)</f>
        <v xml:space="preserve">Верт.насос  CRN3-7 A-P-A-V-HQQV 3x230/  </v>
      </c>
      <c r="C4584" s="50" t="str">
        <f>VLOOKUP(A4584,'DATA (2)'!A:G,4,0)</f>
        <v>GI</v>
      </c>
      <c r="D4584" s="51"/>
      <c r="E4584" s="50"/>
      <c r="F4584" s="50">
        <f>VLOOKUP(A4584,'DATA (2)'!A:G,5,0)</f>
        <v>773.44</v>
      </c>
      <c r="G4584" s="50">
        <f>IFERROR(F4584*(1-VLOOKUP(C4584,ГОЛОВНА!K:L,2,0)), "-")</f>
        <v>773.44</v>
      </c>
    </row>
    <row r="4585" spans="1:7" x14ac:dyDescent="0.3">
      <c r="A4585" s="80">
        <v>96559186</v>
      </c>
      <c r="B4585" s="53" t="str">
        <f>VLOOKUP(A4585,'DATA (2)'!A:G,2,0)</f>
        <v xml:space="preserve">Верт.насос  CRN3-7 A-P-A-V-HQQV 3x400D  </v>
      </c>
      <c r="C4585" s="50" t="str">
        <f>VLOOKUP(A4585,'DATA (2)'!A:G,4,0)</f>
        <v>GI</v>
      </c>
      <c r="D4585" s="51"/>
      <c r="E4585" s="50"/>
      <c r="F4585" s="50">
        <f>VLOOKUP(A4585,'DATA (2)'!A:G,5,0)</f>
        <v>773.44</v>
      </c>
      <c r="G4585" s="50">
        <f>IFERROR(F4585*(1-VLOOKUP(C4585,ГОЛОВНА!K:L,2,0)), "-")</f>
        <v>773.44</v>
      </c>
    </row>
    <row r="4586" spans="1:7" x14ac:dyDescent="0.3">
      <c r="A4586" s="80">
        <v>96558357</v>
      </c>
      <c r="B4586" s="53" t="str">
        <f>VLOOKUP(A4586,'DATA (2)'!A:G,2,0)</f>
        <v xml:space="preserve">Верт.насос CRN3-8 A-CA-A-E-HQQE 1x220/  </v>
      </c>
      <c r="C4586" s="50" t="str">
        <f>VLOOKUP(A4586,'DATA (2)'!A:G,4,0)</f>
        <v>GI</v>
      </c>
      <c r="D4586" s="51"/>
      <c r="E4586" s="50"/>
      <c r="F4586" s="50">
        <f>VLOOKUP(A4586,'DATA (2)'!A:G,5,0)</f>
        <v>847.06</v>
      </c>
      <c r="G4586" s="50">
        <f>IFERROR(F4586*(1-VLOOKUP(C4586,ГОЛОВНА!K:L,2,0)), "-")</f>
        <v>847.06</v>
      </c>
    </row>
    <row r="4587" spans="1:7" x14ac:dyDescent="0.3">
      <c r="A4587" s="80">
        <v>96520780</v>
      </c>
      <c r="B4587" s="53" t="str">
        <f>VLOOKUP(A4587,'DATA (2)'!A:G,2,0)</f>
        <v xml:space="preserve">Верт.насос CRN3-8 A-CA-A-E-HQQE 3x230/  </v>
      </c>
      <c r="C4587" s="50" t="str">
        <f>VLOOKUP(A4587,'DATA (2)'!A:G,4,0)</f>
        <v>GI</v>
      </c>
      <c r="D4587" s="51"/>
      <c r="E4587" s="50"/>
      <c r="F4587" s="50">
        <f>VLOOKUP(A4587,'DATA (2)'!A:G,5,0)</f>
        <v>772.32</v>
      </c>
      <c r="G4587" s="50">
        <f>IFERROR(F4587*(1-VLOOKUP(C4587,ГОЛОВНА!K:L,2,0)), "-")</f>
        <v>772.32</v>
      </c>
    </row>
    <row r="4588" spans="1:7" x14ac:dyDescent="0.3">
      <c r="A4588" s="80">
        <v>96559228</v>
      </c>
      <c r="B4588" s="53" t="str">
        <f>VLOOKUP(A4588,'DATA (2)'!A:G,2,0)</f>
        <v xml:space="preserve">Верт.насос CRN3-8 A-CA-A-E-HQQE 3x400D  </v>
      </c>
      <c r="C4588" s="50" t="str">
        <f>VLOOKUP(A4588,'DATA (2)'!A:G,4,0)</f>
        <v>GI</v>
      </c>
      <c r="D4588" s="51"/>
      <c r="E4588" s="50"/>
      <c r="F4588" s="50">
        <f>VLOOKUP(A4588,'DATA (2)'!A:G,5,0)</f>
        <v>772.32</v>
      </c>
      <c r="G4588" s="50">
        <f>IFERROR(F4588*(1-VLOOKUP(C4588,ГОЛОВНА!K:L,2,0)), "-")</f>
        <v>772.32</v>
      </c>
    </row>
    <row r="4589" spans="1:7" x14ac:dyDescent="0.3">
      <c r="A4589" s="80">
        <v>96558378</v>
      </c>
      <c r="B4589" s="53" t="str">
        <f>VLOOKUP(A4589,'DATA (2)'!A:G,2,0)</f>
        <v xml:space="preserve">Верт.насос CRN3-8 A-CA-A-V-HQQV 1x220/  </v>
      </c>
      <c r="C4589" s="50" t="str">
        <f>VLOOKUP(A4589,'DATA (2)'!A:G,4,0)</f>
        <v>GI</v>
      </c>
      <c r="D4589" s="51"/>
      <c r="E4589" s="50"/>
      <c r="F4589" s="50">
        <f>VLOOKUP(A4589,'DATA (2)'!A:G,5,0)</f>
        <v>866.26</v>
      </c>
      <c r="G4589" s="50">
        <f>IFERROR(F4589*(1-VLOOKUP(C4589,ГОЛОВНА!K:L,2,0)), "-")</f>
        <v>866.26</v>
      </c>
    </row>
    <row r="4590" spans="1:7" x14ac:dyDescent="0.3">
      <c r="A4590" s="80">
        <v>96520766</v>
      </c>
      <c r="B4590" s="53" t="str">
        <f>VLOOKUP(A4590,'DATA (2)'!A:G,2,0)</f>
        <v xml:space="preserve">Верт.насос CRN3-8 A-CA-A-V-HQQV 3x230/  </v>
      </c>
      <c r="C4590" s="50" t="str">
        <f>VLOOKUP(A4590,'DATA (2)'!A:G,4,0)</f>
        <v>GI</v>
      </c>
      <c r="D4590" s="51"/>
      <c r="E4590" s="50"/>
      <c r="F4590" s="50">
        <f>VLOOKUP(A4590,'DATA (2)'!A:G,5,0)</f>
        <v>791.52</v>
      </c>
      <c r="G4590" s="50">
        <f>IFERROR(F4590*(1-VLOOKUP(C4590,ГОЛОВНА!K:L,2,0)), "-")</f>
        <v>791.52</v>
      </c>
    </row>
    <row r="4591" spans="1:7" x14ac:dyDescent="0.3">
      <c r="A4591" s="80">
        <v>96559299</v>
      </c>
      <c r="B4591" s="53" t="str">
        <f>VLOOKUP(A4591,'DATA (2)'!A:G,2,0)</f>
        <v xml:space="preserve">Верт.насос CRN3-8 A-CA-A-V-HQQV 3x400D  </v>
      </c>
      <c r="C4591" s="50" t="str">
        <f>VLOOKUP(A4591,'DATA (2)'!A:G,4,0)</f>
        <v>GI</v>
      </c>
      <c r="D4591" s="51"/>
      <c r="E4591" s="50"/>
      <c r="F4591" s="50">
        <f>VLOOKUP(A4591,'DATA (2)'!A:G,5,0)</f>
        <v>791.52</v>
      </c>
      <c r="G4591" s="50">
        <f>IFERROR(F4591*(1-VLOOKUP(C4591,ГОЛОВНА!K:L,2,0)), "-")</f>
        <v>791.52</v>
      </c>
    </row>
    <row r="4592" spans="1:7" x14ac:dyDescent="0.3">
      <c r="A4592" s="80">
        <v>96558265</v>
      </c>
      <c r="B4592" s="53" t="str">
        <f>VLOOKUP(A4592,'DATA (2)'!A:G,2,0)</f>
        <v xml:space="preserve">Верт.насос CRN3-8 A-FGJ-A-E-HQQE 1x220  </v>
      </c>
      <c r="C4592" s="50" t="str">
        <f>VLOOKUP(A4592,'DATA (2)'!A:G,4,0)</f>
        <v>GI</v>
      </c>
      <c r="D4592" s="51"/>
      <c r="E4592" s="50"/>
      <c r="F4592" s="50">
        <f>VLOOKUP(A4592,'DATA (2)'!A:G,5,0)</f>
        <v>902.66</v>
      </c>
      <c r="G4592" s="50">
        <f>IFERROR(F4592*(1-VLOOKUP(C4592,ГОЛОВНА!K:L,2,0)), "-")</f>
        <v>902.66</v>
      </c>
    </row>
    <row r="4593" spans="1:7" x14ac:dyDescent="0.3">
      <c r="A4593" s="80">
        <v>96516832</v>
      </c>
      <c r="B4593" s="53" t="str">
        <f>VLOOKUP(A4593,'DATA (2)'!A:G,2,0)</f>
        <v xml:space="preserve">Верт.насос CRN3-8 A-FGJ-A-E-HQQE 3x230  </v>
      </c>
      <c r="C4593" s="50" t="str">
        <f>VLOOKUP(A4593,'DATA (2)'!A:G,4,0)</f>
        <v>GI</v>
      </c>
      <c r="D4593" s="51"/>
      <c r="E4593" s="50"/>
      <c r="F4593" s="50">
        <f>VLOOKUP(A4593,'DATA (2)'!A:G,5,0)</f>
        <v>827.92</v>
      </c>
      <c r="G4593" s="50">
        <f>IFERROR(F4593*(1-VLOOKUP(C4593,ГОЛОВНА!K:L,2,0)), "-")</f>
        <v>827.92</v>
      </c>
    </row>
    <row r="4594" spans="1:7" x14ac:dyDescent="0.3">
      <c r="A4594" s="80">
        <v>96558941</v>
      </c>
      <c r="B4594" s="53" t="str">
        <f>VLOOKUP(A4594,'DATA (2)'!A:G,2,0)</f>
        <v xml:space="preserve">Верт.насос CRN3-8 A-FGJ-A-E-HQQE 3x400  </v>
      </c>
      <c r="C4594" s="50" t="str">
        <f>VLOOKUP(A4594,'DATA (2)'!A:G,4,0)</f>
        <v>GI</v>
      </c>
      <c r="D4594" s="51"/>
      <c r="E4594" s="50"/>
      <c r="F4594" s="50">
        <f>VLOOKUP(A4594,'DATA (2)'!A:G,5,0)</f>
        <v>827.92</v>
      </c>
      <c r="G4594" s="50">
        <f>IFERROR(F4594*(1-VLOOKUP(C4594,ГОЛОВНА!K:L,2,0)), "-")</f>
        <v>827.92</v>
      </c>
    </row>
    <row r="4595" spans="1:7" x14ac:dyDescent="0.3">
      <c r="A4595" s="80">
        <v>96529700</v>
      </c>
      <c r="B4595" s="53" t="str">
        <f>VLOOKUP(A4595,'DATA (2)'!A:G,2,0)</f>
        <v xml:space="preserve">Верт.насос CRN3-8 A-FGJ-A-V-HQQV 1x220  </v>
      </c>
      <c r="C4595" s="50" t="str">
        <f>VLOOKUP(A4595,'DATA (2)'!A:G,4,0)</f>
        <v>GI</v>
      </c>
      <c r="D4595" s="51"/>
      <c r="E4595" s="50"/>
      <c r="F4595" s="50">
        <f>VLOOKUP(A4595,'DATA (2)'!A:G,5,0)</f>
        <v>921.86</v>
      </c>
      <c r="G4595" s="50">
        <f>IFERROR(F4595*(1-VLOOKUP(C4595,ГОЛОВНА!K:L,2,0)), "-")</f>
        <v>921.86</v>
      </c>
    </row>
    <row r="4596" spans="1:7" x14ac:dyDescent="0.3">
      <c r="A4596" s="80">
        <v>96516855</v>
      </c>
      <c r="B4596" s="53" t="str">
        <f>VLOOKUP(A4596,'DATA (2)'!A:G,2,0)</f>
        <v xml:space="preserve">Верт.насос CRN3-8 A-FGJ-A-V-HQQV 3x230  </v>
      </c>
      <c r="C4596" s="50" t="str">
        <f>VLOOKUP(A4596,'DATA (2)'!A:G,4,0)</f>
        <v>GI</v>
      </c>
      <c r="D4596" s="51"/>
      <c r="E4596" s="50"/>
      <c r="F4596" s="50">
        <f>VLOOKUP(A4596,'DATA (2)'!A:G,5,0)</f>
        <v>847.12</v>
      </c>
      <c r="G4596" s="50">
        <f>IFERROR(F4596*(1-VLOOKUP(C4596,ГОЛОВНА!K:L,2,0)), "-")</f>
        <v>847.12</v>
      </c>
    </row>
    <row r="4597" spans="1:7" x14ac:dyDescent="0.3">
      <c r="A4597" s="80">
        <v>96559085</v>
      </c>
      <c r="B4597" s="53" t="str">
        <f>VLOOKUP(A4597,'DATA (2)'!A:G,2,0)</f>
        <v xml:space="preserve">Верт.насос CRN3-8 A-FGJ-A-V-HQQV 3x400  </v>
      </c>
      <c r="C4597" s="50" t="str">
        <f>VLOOKUP(A4597,'DATA (2)'!A:G,4,0)</f>
        <v>GI</v>
      </c>
      <c r="D4597" s="51"/>
      <c r="E4597" s="50"/>
      <c r="F4597" s="50">
        <f>VLOOKUP(A4597,'DATA (2)'!A:G,5,0)</f>
        <v>847.12</v>
      </c>
      <c r="G4597" s="50">
        <f>IFERROR(F4597*(1-VLOOKUP(C4597,ГОЛОВНА!K:L,2,0)), "-")</f>
        <v>847.12</v>
      </c>
    </row>
    <row r="4598" spans="1:7" x14ac:dyDescent="0.3">
      <c r="A4598" s="80">
        <v>96516901</v>
      </c>
      <c r="B4598" s="53" t="str">
        <f>VLOOKUP(A4598,'DATA (2)'!A:G,2,0)</f>
        <v xml:space="preserve">Верт.насос CRN3-8 A-P-A-E-HQQE 3x230/4  </v>
      </c>
      <c r="C4598" s="50" t="str">
        <f>VLOOKUP(A4598,'DATA (2)'!A:G,4,0)</f>
        <v>GI</v>
      </c>
      <c r="D4598" s="51"/>
      <c r="E4598" s="50"/>
      <c r="F4598" s="50">
        <f>VLOOKUP(A4598,'DATA (2)'!A:G,5,0)</f>
        <v>772.32</v>
      </c>
      <c r="G4598" s="50">
        <f>IFERROR(F4598*(1-VLOOKUP(C4598,ГОЛОВНА!K:L,2,0)), "-")</f>
        <v>772.32</v>
      </c>
    </row>
    <row r="4599" spans="1:7" x14ac:dyDescent="0.3">
      <c r="A4599" s="80">
        <v>96559160</v>
      </c>
      <c r="B4599" s="53" t="str">
        <f>VLOOKUP(A4599,'DATA (2)'!A:G,2,0)</f>
        <v xml:space="preserve">Верт.насос CRN3-8 A-P-A-E-HQQE 3x400D   </v>
      </c>
      <c r="C4599" s="50" t="str">
        <f>VLOOKUP(A4599,'DATA (2)'!A:G,4,0)</f>
        <v>GI</v>
      </c>
      <c r="D4599" s="51"/>
      <c r="E4599" s="50"/>
      <c r="F4599" s="50">
        <f>VLOOKUP(A4599,'DATA (2)'!A:G,5,0)</f>
        <v>772.32</v>
      </c>
      <c r="G4599" s="50">
        <f>IFERROR(F4599*(1-VLOOKUP(C4599,ГОЛОВНА!K:L,2,0)), "-")</f>
        <v>772.32</v>
      </c>
    </row>
    <row r="4600" spans="1:7" x14ac:dyDescent="0.3">
      <c r="A4600" s="80">
        <v>96558308</v>
      </c>
      <c r="B4600" s="53" t="str">
        <f>VLOOKUP(A4600,'DATA (2)'!A:G,2,0)</f>
        <v xml:space="preserve">Верт.насос CRN3-8 A-P-A-V-HQQV 1x220/2  </v>
      </c>
      <c r="C4600" s="50" t="str">
        <f>VLOOKUP(A4600,'DATA (2)'!A:G,4,0)</f>
        <v>GI</v>
      </c>
      <c r="D4600" s="51"/>
      <c r="E4600" s="50"/>
      <c r="F4600" s="50">
        <f>VLOOKUP(A4600,'DATA (2)'!A:G,5,0)</f>
        <v>866.26</v>
      </c>
      <c r="G4600" s="50">
        <f>IFERROR(F4600*(1-VLOOKUP(C4600,ГОЛОВНА!K:L,2,0)), "-")</f>
        <v>866.26</v>
      </c>
    </row>
    <row r="4601" spans="1:7" x14ac:dyDescent="0.3">
      <c r="A4601" s="80">
        <v>96516921</v>
      </c>
      <c r="B4601" s="53" t="str">
        <f>VLOOKUP(A4601,'DATA (2)'!A:G,2,0)</f>
        <v xml:space="preserve">Верт.насос CRN3-8 A-P-A-V-HQQV 3x230/4  </v>
      </c>
      <c r="C4601" s="50" t="str">
        <f>VLOOKUP(A4601,'DATA (2)'!A:G,4,0)</f>
        <v>GI</v>
      </c>
      <c r="D4601" s="51"/>
      <c r="E4601" s="50"/>
      <c r="F4601" s="50">
        <f>VLOOKUP(A4601,'DATA (2)'!A:G,5,0)</f>
        <v>791.52</v>
      </c>
      <c r="G4601" s="50">
        <f>IFERROR(F4601*(1-VLOOKUP(C4601,ГОЛОВНА!K:L,2,0)), "-")</f>
        <v>791.52</v>
      </c>
    </row>
    <row r="4602" spans="1:7" x14ac:dyDescent="0.3">
      <c r="A4602" s="80">
        <v>96559187</v>
      </c>
      <c r="B4602" s="53" t="str">
        <f>VLOOKUP(A4602,'DATA (2)'!A:G,2,0)</f>
        <v xml:space="preserve">Верт.насос CRN3-8 A-P-A-V-HQQV 3x400D   </v>
      </c>
      <c r="C4602" s="50" t="str">
        <f>VLOOKUP(A4602,'DATA (2)'!A:G,4,0)</f>
        <v>GI</v>
      </c>
      <c r="D4602" s="51"/>
      <c r="E4602" s="50"/>
      <c r="F4602" s="50">
        <f>VLOOKUP(A4602,'DATA (2)'!A:G,5,0)</f>
        <v>791.52</v>
      </c>
      <c r="G4602" s="50">
        <f>IFERROR(F4602*(1-VLOOKUP(C4602,ГОЛОВНА!K:L,2,0)), "-")</f>
        <v>791.52</v>
      </c>
    </row>
    <row r="4603" spans="1:7" x14ac:dyDescent="0.3">
      <c r="A4603" s="80">
        <v>96558358</v>
      </c>
      <c r="B4603" s="53" t="str">
        <f>VLOOKUP(A4603,'DATA (2)'!A:G,2,0)</f>
        <v xml:space="preserve">Верт.насос CRN3-9 A-CA-A-E-HQQE 1x220/  </v>
      </c>
      <c r="C4603" s="50" t="str">
        <f>VLOOKUP(A4603,'DATA (2)'!A:G,4,0)</f>
        <v>GI</v>
      </c>
      <c r="D4603" s="51"/>
      <c r="E4603" s="50"/>
      <c r="F4603" s="50">
        <f>VLOOKUP(A4603,'DATA (2)'!A:G,5,0)</f>
        <v>879.03</v>
      </c>
      <c r="G4603" s="50">
        <f>IFERROR(F4603*(1-VLOOKUP(C4603,ГОЛОВНА!K:L,2,0)), "-")</f>
        <v>879.03</v>
      </c>
    </row>
    <row r="4604" spans="1:7" x14ac:dyDescent="0.3">
      <c r="A4604" s="80">
        <v>96520781</v>
      </c>
      <c r="B4604" s="53" t="str">
        <f>VLOOKUP(A4604,'DATA (2)'!A:G,2,0)</f>
        <v xml:space="preserve">Верт.насос CRN3-9 A-CA-A-E-HQQE 3x230/  </v>
      </c>
      <c r="C4604" s="50" t="str">
        <f>VLOOKUP(A4604,'DATA (2)'!A:G,4,0)</f>
        <v>GI</v>
      </c>
      <c r="D4604" s="51"/>
      <c r="E4604" s="50"/>
      <c r="F4604" s="50">
        <f>VLOOKUP(A4604,'DATA (2)'!A:G,5,0)</f>
        <v>804.29</v>
      </c>
      <c r="G4604" s="50">
        <f>IFERROR(F4604*(1-VLOOKUP(C4604,ГОЛОВНА!K:L,2,0)), "-")</f>
        <v>804.29</v>
      </c>
    </row>
    <row r="4605" spans="1:7" x14ac:dyDescent="0.3">
      <c r="A4605" s="80">
        <v>96559230</v>
      </c>
      <c r="B4605" s="53" t="str">
        <f>VLOOKUP(A4605,'DATA (2)'!A:G,2,0)</f>
        <v xml:space="preserve">Верт.насос CRN3-9 A-CA-A-E-HQQE 3x400D  </v>
      </c>
      <c r="C4605" s="50" t="str">
        <f>VLOOKUP(A4605,'DATA (2)'!A:G,4,0)</f>
        <v>GI</v>
      </c>
      <c r="D4605" s="51"/>
      <c r="E4605" s="50"/>
      <c r="F4605" s="50">
        <f>VLOOKUP(A4605,'DATA (2)'!A:G,5,0)</f>
        <v>804.29</v>
      </c>
      <c r="G4605" s="50">
        <f>IFERROR(F4605*(1-VLOOKUP(C4605,ГОЛОВНА!K:L,2,0)), "-")</f>
        <v>804.29</v>
      </c>
    </row>
    <row r="4606" spans="1:7" x14ac:dyDescent="0.3">
      <c r="A4606" s="80">
        <v>96558379</v>
      </c>
      <c r="B4606" s="53" t="str">
        <f>VLOOKUP(A4606,'DATA (2)'!A:G,2,0)</f>
        <v xml:space="preserve">Верт.насос CRN3-9 A-CA-A-V-HQQV 1x220/  </v>
      </c>
      <c r="C4606" s="50" t="str">
        <f>VLOOKUP(A4606,'DATA (2)'!A:G,4,0)</f>
        <v>GI</v>
      </c>
      <c r="D4606" s="51"/>
      <c r="E4606" s="50"/>
      <c r="F4606" s="50">
        <f>VLOOKUP(A4606,'DATA (2)'!A:G,5,0)</f>
        <v>898.23</v>
      </c>
      <c r="G4606" s="50">
        <f>IFERROR(F4606*(1-VLOOKUP(C4606,ГОЛОВНА!K:L,2,0)), "-")</f>
        <v>898.23</v>
      </c>
    </row>
    <row r="4607" spans="1:7" x14ac:dyDescent="0.3">
      <c r="A4607" s="80">
        <v>96520767</v>
      </c>
      <c r="B4607" s="53" t="str">
        <f>VLOOKUP(A4607,'DATA (2)'!A:G,2,0)</f>
        <v xml:space="preserve">Верт.насос CRN3-9 A-CA-A-V-HQQV 3x230/  </v>
      </c>
      <c r="C4607" s="50" t="str">
        <f>VLOOKUP(A4607,'DATA (2)'!A:G,4,0)</f>
        <v>GI</v>
      </c>
      <c r="D4607" s="51"/>
      <c r="E4607" s="50"/>
      <c r="F4607" s="50">
        <f>VLOOKUP(A4607,'DATA (2)'!A:G,5,0)</f>
        <v>823.49</v>
      </c>
      <c r="G4607" s="50">
        <f>IFERROR(F4607*(1-VLOOKUP(C4607,ГОЛОВНА!K:L,2,0)), "-")</f>
        <v>823.49</v>
      </c>
    </row>
    <row r="4608" spans="1:7" x14ac:dyDescent="0.3">
      <c r="A4608" s="80">
        <v>96559310</v>
      </c>
      <c r="B4608" s="53" t="str">
        <f>VLOOKUP(A4608,'DATA (2)'!A:G,2,0)</f>
        <v xml:space="preserve">Верт.насос CRN3-9 A-CA-A-V-HQQV 3x400D  </v>
      </c>
      <c r="C4608" s="50" t="str">
        <f>VLOOKUP(A4608,'DATA (2)'!A:G,4,0)</f>
        <v>GI</v>
      </c>
      <c r="D4608" s="51"/>
      <c r="E4608" s="50"/>
      <c r="F4608" s="50">
        <f>VLOOKUP(A4608,'DATA (2)'!A:G,5,0)</f>
        <v>823.49</v>
      </c>
      <c r="G4608" s="50">
        <f>IFERROR(F4608*(1-VLOOKUP(C4608,ГОЛОВНА!K:L,2,0)), "-")</f>
        <v>823.49</v>
      </c>
    </row>
    <row r="4609" spans="1:7" x14ac:dyDescent="0.3">
      <c r="A4609" s="80">
        <v>96558266</v>
      </c>
      <c r="B4609" s="53" t="str">
        <f>VLOOKUP(A4609,'DATA (2)'!A:G,2,0)</f>
        <v xml:space="preserve">Верт.насос CRN3-9 A-FGJ-A-E-HQQE 1x220  </v>
      </c>
      <c r="C4609" s="50" t="str">
        <f>VLOOKUP(A4609,'DATA (2)'!A:G,4,0)</f>
        <v>GI</v>
      </c>
      <c r="D4609" s="51"/>
      <c r="E4609" s="50"/>
      <c r="F4609" s="50">
        <f>VLOOKUP(A4609,'DATA (2)'!A:G,5,0)</f>
        <v>934.63</v>
      </c>
      <c r="G4609" s="50">
        <f>IFERROR(F4609*(1-VLOOKUP(C4609,ГОЛОВНА!K:L,2,0)), "-")</f>
        <v>934.63</v>
      </c>
    </row>
    <row r="4610" spans="1:7" x14ac:dyDescent="0.3">
      <c r="A4610" s="80">
        <v>96516833</v>
      </c>
      <c r="B4610" s="53" t="str">
        <f>VLOOKUP(A4610,'DATA (2)'!A:G,2,0)</f>
        <v xml:space="preserve">Верт.насос CRN3-9 A-FGJ-A-E-HQQE 3x230  </v>
      </c>
      <c r="C4610" s="50" t="str">
        <f>VLOOKUP(A4610,'DATA (2)'!A:G,4,0)</f>
        <v>GI</v>
      </c>
      <c r="D4610" s="51"/>
      <c r="E4610" s="50"/>
      <c r="F4610" s="50">
        <f>VLOOKUP(A4610,'DATA (2)'!A:G,5,0)</f>
        <v>859.9</v>
      </c>
      <c r="G4610" s="50">
        <f>IFERROR(F4610*(1-VLOOKUP(C4610,ГОЛОВНА!K:L,2,0)), "-")</f>
        <v>859.9</v>
      </c>
    </row>
    <row r="4611" spans="1:7" x14ac:dyDescent="0.3">
      <c r="A4611" s="80">
        <v>96529701</v>
      </c>
      <c r="B4611" s="53" t="str">
        <f>VLOOKUP(A4611,'DATA (2)'!A:G,2,0)</f>
        <v xml:space="preserve">Верт.насос CRN3-9 A-FGJ-A-V-HQQV 1x220  </v>
      </c>
      <c r="C4611" s="50" t="str">
        <f>VLOOKUP(A4611,'DATA (2)'!A:G,4,0)</f>
        <v>GI</v>
      </c>
      <c r="D4611" s="51"/>
      <c r="E4611" s="50"/>
      <c r="F4611" s="50">
        <f>VLOOKUP(A4611,'DATA (2)'!A:G,5,0)</f>
        <v>953.83</v>
      </c>
      <c r="G4611" s="50">
        <f>IFERROR(F4611*(1-VLOOKUP(C4611,ГОЛОВНА!K:L,2,0)), "-")</f>
        <v>953.83</v>
      </c>
    </row>
    <row r="4612" spans="1:7" x14ac:dyDescent="0.3">
      <c r="A4612" s="80">
        <v>96516856</v>
      </c>
      <c r="B4612" s="53" t="str">
        <f>VLOOKUP(A4612,'DATA (2)'!A:G,2,0)</f>
        <v xml:space="preserve">Верт.насос CRN3-9 A-FGJ-A-V-HQQV 3x230  </v>
      </c>
      <c r="C4612" s="50" t="str">
        <f>VLOOKUP(A4612,'DATA (2)'!A:G,4,0)</f>
        <v>GI</v>
      </c>
      <c r="D4612" s="51"/>
      <c r="E4612" s="50"/>
      <c r="F4612" s="50">
        <f>VLOOKUP(A4612,'DATA (2)'!A:G,5,0)</f>
        <v>879.09</v>
      </c>
      <c r="G4612" s="50">
        <f>IFERROR(F4612*(1-VLOOKUP(C4612,ГОЛОВНА!K:L,2,0)), "-")</f>
        <v>879.09</v>
      </c>
    </row>
    <row r="4613" spans="1:7" x14ac:dyDescent="0.3">
      <c r="A4613" s="80">
        <v>96559089</v>
      </c>
      <c r="B4613" s="53" t="str">
        <f>VLOOKUP(A4613,'DATA (2)'!A:G,2,0)</f>
        <v xml:space="preserve">Верт.насос CRN3-9 A-FGJ-A-V-HQQV 3x400  </v>
      </c>
      <c r="C4613" s="50" t="str">
        <f>VLOOKUP(A4613,'DATA (2)'!A:G,4,0)</f>
        <v>GI</v>
      </c>
      <c r="D4613" s="51"/>
      <c r="E4613" s="50"/>
      <c r="F4613" s="50">
        <f>VLOOKUP(A4613,'DATA (2)'!A:G,5,0)</f>
        <v>879.09</v>
      </c>
      <c r="G4613" s="50">
        <f>IFERROR(F4613*(1-VLOOKUP(C4613,ГОЛОВНА!K:L,2,0)), "-")</f>
        <v>879.09</v>
      </c>
    </row>
    <row r="4614" spans="1:7" x14ac:dyDescent="0.3">
      <c r="A4614" s="80">
        <v>96516902</v>
      </c>
      <c r="B4614" s="53" t="str">
        <f>VLOOKUP(A4614,'DATA (2)'!A:G,2,0)</f>
        <v xml:space="preserve">Верт.насос CRN3-9 A-P-A-E-HQQE 3x230/4  </v>
      </c>
      <c r="C4614" s="50" t="str">
        <f>VLOOKUP(A4614,'DATA (2)'!A:G,4,0)</f>
        <v>GI</v>
      </c>
      <c r="D4614" s="51"/>
      <c r="E4614" s="50"/>
      <c r="F4614" s="50">
        <f>VLOOKUP(A4614,'DATA (2)'!A:G,5,0)</f>
        <v>804.29</v>
      </c>
      <c r="G4614" s="50">
        <f>IFERROR(F4614*(1-VLOOKUP(C4614,ГОЛОВНА!K:L,2,0)), "-")</f>
        <v>804.29</v>
      </c>
    </row>
    <row r="4615" spans="1:7" x14ac:dyDescent="0.3">
      <c r="A4615" s="80">
        <v>96559161</v>
      </c>
      <c r="B4615" s="53" t="str">
        <f>VLOOKUP(A4615,'DATA (2)'!A:G,2,0)</f>
        <v xml:space="preserve">Верт.насос CRN3-9 A-P-A-E-HQQE 3x400D   </v>
      </c>
      <c r="C4615" s="50" t="str">
        <f>VLOOKUP(A4615,'DATA (2)'!A:G,4,0)</f>
        <v>GI</v>
      </c>
      <c r="D4615" s="51"/>
      <c r="E4615" s="50"/>
      <c r="F4615" s="50">
        <f>VLOOKUP(A4615,'DATA (2)'!A:G,5,0)</f>
        <v>804.29</v>
      </c>
      <c r="G4615" s="50">
        <f>IFERROR(F4615*(1-VLOOKUP(C4615,ГОЛОВНА!K:L,2,0)), "-")</f>
        <v>804.29</v>
      </c>
    </row>
    <row r="4616" spans="1:7" x14ac:dyDescent="0.3">
      <c r="A4616" s="80">
        <v>96558309</v>
      </c>
      <c r="B4616" s="53" t="str">
        <f>VLOOKUP(A4616,'DATA (2)'!A:G,2,0)</f>
        <v xml:space="preserve">Верт.насос CRN3-9 A-P-A-V-HQQV 1x220/2  </v>
      </c>
      <c r="C4616" s="50" t="str">
        <f>VLOOKUP(A4616,'DATA (2)'!A:G,4,0)</f>
        <v>GI</v>
      </c>
      <c r="D4616" s="51"/>
      <c r="E4616" s="50"/>
      <c r="F4616" s="50">
        <f>VLOOKUP(A4616,'DATA (2)'!A:G,5,0)</f>
        <v>898.23</v>
      </c>
      <c r="G4616" s="50">
        <f>IFERROR(F4616*(1-VLOOKUP(C4616,ГОЛОВНА!K:L,2,0)), "-")</f>
        <v>898.23</v>
      </c>
    </row>
    <row r="4617" spans="1:7" x14ac:dyDescent="0.3">
      <c r="A4617" s="80">
        <v>96516922</v>
      </c>
      <c r="B4617" s="53" t="str">
        <f>VLOOKUP(A4617,'DATA (2)'!A:G,2,0)</f>
        <v xml:space="preserve">Верт.насос CRN3-9 A-P-A-V-HQQV 3x230/4  </v>
      </c>
      <c r="C4617" s="50" t="str">
        <f>VLOOKUP(A4617,'DATA (2)'!A:G,4,0)</f>
        <v>GI</v>
      </c>
      <c r="D4617" s="51"/>
      <c r="E4617" s="50"/>
      <c r="F4617" s="50">
        <f>VLOOKUP(A4617,'DATA (2)'!A:G,5,0)</f>
        <v>823.49</v>
      </c>
      <c r="G4617" s="50">
        <f>IFERROR(F4617*(1-VLOOKUP(C4617,ГОЛОВНА!K:L,2,0)), "-")</f>
        <v>823.49</v>
      </c>
    </row>
    <row r="4618" spans="1:7" x14ac:dyDescent="0.3">
      <c r="A4618" s="80">
        <v>96559188</v>
      </c>
      <c r="B4618" s="53" t="str">
        <f>VLOOKUP(A4618,'DATA (2)'!A:G,2,0)</f>
        <v xml:space="preserve">Верт.насос CRN3-9 A-P-A-V-HQQV 3x400D   </v>
      </c>
      <c r="C4618" s="50" t="str">
        <f>VLOOKUP(A4618,'DATA (2)'!A:G,4,0)</f>
        <v>GI</v>
      </c>
      <c r="D4618" s="51"/>
      <c r="E4618" s="50"/>
      <c r="F4618" s="50">
        <f>VLOOKUP(A4618,'DATA (2)'!A:G,5,0)</f>
        <v>823.49</v>
      </c>
      <c r="G4618" s="50">
        <f>IFERROR(F4618*(1-VLOOKUP(C4618,ГОЛОВНА!K:L,2,0)), "-")</f>
        <v>823.49</v>
      </c>
    </row>
    <row r="4619" spans="1:7" x14ac:dyDescent="0.3">
      <c r="A4619" s="80">
        <v>96520819</v>
      </c>
      <c r="B4619" s="53" t="str">
        <f>VLOOKUP(A4619,'DATA (2)'!A:G,2,0)</f>
        <v xml:space="preserve">Верт.насос  CRN5-10 A-CA-A-E-HQQE 3x23  </v>
      </c>
      <c r="C4619" s="50" t="str">
        <f>VLOOKUP(A4619,'DATA (2)'!A:G,4,0)</f>
        <v>GI</v>
      </c>
      <c r="D4619" s="51"/>
      <c r="E4619" s="50"/>
      <c r="F4619" s="50">
        <f>VLOOKUP(A4619,'DATA (2)'!A:G,5,0)</f>
        <v>1063.07</v>
      </c>
      <c r="G4619" s="50">
        <f>IFERROR(F4619*(1-VLOOKUP(C4619,ГОЛОВНА!K:L,2,0)), "-")</f>
        <v>1063.07</v>
      </c>
    </row>
    <row r="4620" spans="1:7" x14ac:dyDescent="0.3">
      <c r="A4620" s="80">
        <v>96559552</v>
      </c>
      <c r="B4620" s="53" t="str">
        <f>VLOOKUP(A4620,'DATA (2)'!A:G,2,0)</f>
        <v xml:space="preserve">Верт.насос  CRN5-10 A-CA-A-E-HQQE 3x40  </v>
      </c>
      <c r="C4620" s="50" t="str">
        <f>VLOOKUP(A4620,'DATA (2)'!A:G,4,0)</f>
        <v>GI</v>
      </c>
      <c r="D4620" s="51"/>
      <c r="E4620" s="50"/>
      <c r="F4620" s="50">
        <f>VLOOKUP(A4620,'DATA (2)'!A:G,5,0)</f>
        <v>1063.07</v>
      </c>
      <c r="G4620" s="50">
        <f>IFERROR(F4620*(1-VLOOKUP(C4620,ГОЛОВНА!K:L,2,0)), "-")</f>
        <v>1063.07</v>
      </c>
    </row>
    <row r="4621" spans="1:7" x14ac:dyDescent="0.3">
      <c r="A4621" s="80">
        <v>96559937</v>
      </c>
      <c r="B4621" s="53" t="str">
        <f>VLOOKUP(A4621,'DATA (2)'!A:G,2,0)</f>
        <v xml:space="preserve">Верт. насос CRN5-10 A-CA-A-V-HQQV 1x22  </v>
      </c>
      <c r="C4621" s="50" t="str">
        <f>VLOOKUP(A4621,'DATA (2)'!A:G,4,0)</f>
        <v>GI</v>
      </c>
      <c r="D4621" s="51"/>
      <c r="E4621" s="50"/>
      <c r="F4621" s="50">
        <f>VLOOKUP(A4621,'DATA (2)'!A:G,5,0)</f>
        <v>1246.3599999999999</v>
      </c>
      <c r="G4621" s="50">
        <f>IFERROR(F4621*(1-VLOOKUP(C4621,ГОЛОВНА!K:L,2,0)), "-")</f>
        <v>1246.3599999999999</v>
      </c>
    </row>
    <row r="4622" spans="1:7" x14ac:dyDescent="0.3">
      <c r="A4622" s="80">
        <v>96520809</v>
      </c>
      <c r="B4622" s="53" t="str">
        <f>VLOOKUP(A4622,'DATA (2)'!A:G,2,0)</f>
        <v xml:space="preserve">Верт.насос  CRN5-10 A-CA-A-V-HQQV 3x23  </v>
      </c>
      <c r="C4622" s="50" t="str">
        <f>VLOOKUP(A4622,'DATA (2)'!A:G,4,0)</f>
        <v>GI</v>
      </c>
      <c r="D4622" s="51"/>
      <c r="E4622" s="50"/>
      <c r="F4622" s="50">
        <f>VLOOKUP(A4622,'DATA (2)'!A:G,5,0)</f>
        <v>1082.27</v>
      </c>
      <c r="G4622" s="50">
        <f>IFERROR(F4622*(1-VLOOKUP(C4622,ГОЛОВНА!K:L,2,0)), "-")</f>
        <v>1082.27</v>
      </c>
    </row>
    <row r="4623" spans="1:7" x14ac:dyDescent="0.3">
      <c r="A4623" s="80">
        <v>96559578</v>
      </c>
      <c r="B4623" s="53" t="str">
        <f>VLOOKUP(A4623,'DATA (2)'!A:G,2,0)</f>
        <v xml:space="preserve">Верт.насос  CRN5-10 A-CA-A-V-HQQV 3x40  </v>
      </c>
      <c r="C4623" s="50" t="str">
        <f>VLOOKUP(A4623,'DATA (2)'!A:G,4,0)</f>
        <v>GI</v>
      </c>
      <c r="D4623" s="51"/>
      <c r="E4623" s="50"/>
      <c r="F4623" s="50">
        <f>VLOOKUP(A4623,'DATA (2)'!A:G,5,0)</f>
        <v>1082.27</v>
      </c>
      <c r="G4623" s="50">
        <f>IFERROR(F4623*(1-VLOOKUP(C4623,ГОЛОВНА!K:L,2,0)), "-")</f>
        <v>1082.27</v>
      </c>
    </row>
    <row r="4624" spans="1:7" x14ac:dyDescent="0.3">
      <c r="A4624" s="80">
        <v>96490607</v>
      </c>
      <c r="B4624" s="53" t="str">
        <f>VLOOKUP(A4624,'DATA (2)'!A:G,2,0)</f>
        <v xml:space="preserve">Верт. насос CRN5-10 A-FGJ-A-E-HQQE 1x2  </v>
      </c>
      <c r="C4624" s="50" t="str">
        <f>VLOOKUP(A4624,'DATA (2)'!A:G,4,0)</f>
        <v>GI</v>
      </c>
      <c r="D4624" s="51"/>
      <c r="E4624" s="50"/>
      <c r="F4624" s="50">
        <f>VLOOKUP(A4624,'DATA (2)'!A:G,5,0)</f>
        <v>1282.76</v>
      </c>
      <c r="G4624" s="50">
        <f>IFERROR(F4624*(1-VLOOKUP(C4624,ГОЛОВНА!K:L,2,0)), "-")</f>
        <v>1282.76</v>
      </c>
    </row>
    <row r="4625" spans="1:7" x14ac:dyDescent="0.3">
      <c r="A4625" s="80">
        <v>96517189</v>
      </c>
      <c r="B4625" s="53" t="str">
        <f>VLOOKUP(A4625,'DATA (2)'!A:G,2,0)</f>
        <v xml:space="preserve">CRN5-10 A-FGJ-A-E-HQQE 3x230/400 50HZ   </v>
      </c>
      <c r="C4625" s="50" t="str">
        <f>VLOOKUP(A4625,'DATA (2)'!A:G,4,0)</f>
        <v>GI</v>
      </c>
      <c r="D4625" s="51"/>
      <c r="E4625" s="50"/>
      <c r="F4625" s="50">
        <f>VLOOKUP(A4625,'DATA (2)'!A:G,5,0)</f>
        <v>1118.67</v>
      </c>
      <c r="G4625" s="50">
        <f>IFERROR(F4625*(1-VLOOKUP(C4625,ГОЛОВНА!K:L,2,0)), "-")</f>
        <v>1118.67</v>
      </c>
    </row>
    <row r="4626" spans="1:7" x14ac:dyDescent="0.3">
      <c r="A4626" s="80">
        <v>96559610</v>
      </c>
      <c r="B4626" s="53" t="str">
        <f>VLOOKUP(A4626,'DATA (2)'!A:G,2,0)</f>
        <v xml:space="preserve">CRN5-10 A-FGJ-A-E-HQQE 3x400D 50HZ      </v>
      </c>
      <c r="C4626" s="50" t="str">
        <f>VLOOKUP(A4626,'DATA (2)'!A:G,4,0)</f>
        <v>GI</v>
      </c>
      <c r="D4626" s="51"/>
      <c r="E4626" s="50"/>
      <c r="F4626" s="50">
        <f>VLOOKUP(A4626,'DATA (2)'!A:G,5,0)</f>
        <v>1118.67</v>
      </c>
      <c r="G4626" s="50">
        <f>IFERROR(F4626*(1-VLOOKUP(C4626,ГОЛОВНА!K:L,2,0)), "-")</f>
        <v>1118.67</v>
      </c>
    </row>
    <row r="4627" spans="1:7" x14ac:dyDescent="0.3">
      <c r="A4627" s="80">
        <v>96534250</v>
      </c>
      <c r="B4627" s="53" t="str">
        <f>VLOOKUP(A4627,'DATA (2)'!A:G,2,0)</f>
        <v xml:space="preserve">Верт. насос CRN5-10 A-FGJ-A-V-HQQV 1x2  </v>
      </c>
      <c r="C4627" s="50" t="str">
        <f>VLOOKUP(A4627,'DATA (2)'!A:G,4,0)</f>
        <v>GI</v>
      </c>
      <c r="D4627" s="51"/>
      <c r="E4627" s="50"/>
      <c r="F4627" s="50">
        <f>VLOOKUP(A4627,'DATA (2)'!A:G,5,0)</f>
        <v>1301.96</v>
      </c>
      <c r="G4627" s="50">
        <f>IFERROR(F4627*(1-VLOOKUP(C4627,ГОЛОВНА!K:L,2,0)), "-")</f>
        <v>1301.96</v>
      </c>
    </row>
    <row r="4628" spans="1:7" x14ac:dyDescent="0.3">
      <c r="A4628" s="80">
        <v>96517210</v>
      </c>
      <c r="B4628" s="53" t="str">
        <f>VLOOKUP(A4628,'DATA (2)'!A:G,2,0)</f>
        <v xml:space="preserve">Верт.насос  CRN5-10 A-FGJ-A-V-HQQV 3x2  </v>
      </c>
      <c r="C4628" s="50" t="str">
        <f>VLOOKUP(A4628,'DATA (2)'!A:G,4,0)</f>
        <v>GI</v>
      </c>
      <c r="D4628" s="51"/>
      <c r="E4628" s="50"/>
      <c r="F4628" s="50">
        <f>VLOOKUP(A4628,'DATA (2)'!A:G,5,0)</f>
        <v>1137.8699999999999</v>
      </c>
      <c r="G4628" s="50">
        <f>IFERROR(F4628*(1-VLOOKUP(C4628,ГОЛОВНА!K:L,2,0)), "-")</f>
        <v>1137.8699999999999</v>
      </c>
    </row>
    <row r="4629" spans="1:7" x14ac:dyDescent="0.3">
      <c r="A4629" s="80">
        <v>96559630</v>
      </c>
      <c r="B4629" s="53" t="str">
        <f>VLOOKUP(A4629,'DATA (2)'!A:G,2,0)</f>
        <v xml:space="preserve">Верт.насос  CRN5-10 A-FGJ-A-V-HQQV 3x4  </v>
      </c>
      <c r="C4629" s="50" t="str">
        <f>VLOOKUP(A4629,'DATA (2)'!A:G,4,0)</f>
        <v>GI</v>
      </c>
      <c r="D4629" s="51"/>
      <c r="E4629" s="50"/>
      <c r="F4629" s="50">
        <f>VLOOKUP(A4629,'DATA (2)'!A:G,5,0)</f>
        <v>1137.8699999999999</v>
      </c>
      <c r="G4629" s="50">
        <f>IFERROR(F4629*(1-VLOOKUP(C4629,ГОЛОВНА!K:L,2,0)), "-")</f>
        <v>1137.8699999999999</v>
      </c>
    </row>
    <row r="4630" spans="1:7" x14ac:dyDescent="0.3">
      <c r="A4630" s="80">
        <v>96492985</v>
      </c>
      <c r="B4630" s="53" t="str">
        <f>VLOOKUP(A4630,'DATA (2)'!A:G,2,0)</f>
        <v xml:space="preserve">CRN5-10 A-P-A-E-HQQE 3x230/400 50HZ     </v>
      </c>
      <c r="C4630" s="50" t="str">
        <f>VLOOKUP(A4630,'DATA (2)'!A:G,4,0)</f>
        <v>GI</v>
      </c>
      <c r="D4630" s="51"/>
      <c r="E4630" s="50"/>
      <c r="F4630" s="50">
        <f>VLOOKUP(A4630,'DATA (2)'!A:G,5,0)</f>
        <v>1063.07</v>
      </c>
      <c r="G4630" s="50">
        <f>IFERROR(F4630*(1-VLOOKUP(C4630,ГОЛОВНА!K:L,2,0)), "-")</f>
        <v>1063.07</v>
      </c>
    </row>
    <row r="4631" spans="1:7" x14ac:dyDescent="0.3">
      <c r="A4631" s="80">
        <v>96559599</v>
      </c>
      <c r="B4631" s="53" t="str">
        <f>VLOOKUP(A4631,'DATA (2)'!A:G,2,0)</f>
        <v xml:space="preserve">Верт.насос  CRN5-10 A-P-A-E-HQQE 3x400  </v>
      </c>
      <c r="C4631" s="50" t="str">
        <f>VLOOKUP(A4631,'DATA (2)'!A:G,4,0)</f>
        <v>GI</v>
      </c>
      <c r="D4631" s="51"/>
      <c r="E4631" s="50"/>
      <c r="F4631" s="50">
        <f>VLOOKUP(A4631,'DATA (2)'!A:G,5,0)</f>
        <v>1063.07</v>
      </c>
      <c r="G4631" s="50">
        <f>IFERROR(F4631*(1-VLOOKUP(C4631,ГОЛОВНА!K:L,2,0)), "-")</f>
        <v>1063.07</v>
      </c>
    </row>
    <row r="4632" spans="1:7" x14ac:dyDescent="0.3">
      <c r="A4632" s="80">
        <v>96559907</v>
      </c>
      <c r="B4632" s="53" t="str">
        <f>VLOOKUP(A4632,'DATA (2)'!A:G,2,0)</f>
        <v xml:space="preserve">Верт. насос CRN5-10 A-P-A-V-HQQV 1x220  </v>
      </c>
      <c r="C4632" s="50" t="str">
        <f>VLOOKUP(A4632,'DATA (2)'!A:G,4,0)</f>
        <v>GI</v>
      </c>
      <c r="D4632" s="51"/>
      <c r="E4632" s="50"/>
      <c r="F4632" s="50">
        <f>VLOOKUP(A4632,'DATA (2)'!A:G,5,0)</f>
        <v>1246.3599999999999</v>
      </c>
      <c r="G4632" s="50">
        <f>IFERROR(F4632*(1-VLOOKUP(C4632,ГОЛОВНА!K:L,2,0)), "-")</f>
        <v>1246.3599999999999</v>
      </c>
    </row>
    <row r="4633" spans="1:7" x14ac:dyDescent="0.3">
      <c r="A4633" s="80">
        <v>96517268</v>
      </c>
      <c r="B4633" s="53" t="str">
        <f>VLOOKUP(A4633,'DATA (2)'!A:G,2,0)</f>
        <v xml:space="preserve">Верт.насос  CRN5-10 A-P-A-V-HQQV 3x230  </v>
      </c>
      <c r="C4633" s="50" t="str">
        <f>VLOOKUP(A4633,'DATA (2)'!A:G,4,0)</f>
        <v>GI</v>
      </c>
      <c r="D4633" s="51"/>
      <c r="E4633" s="50"/>
      <c r="F4633" s="50">
        <f>VLOOKUP(A4633,'DATA (2)'!A:G,5,0)</f>
        <v>1082.27</v>
      </c>
      <c r="G4633" s="50">
        <f>IFERROR(F4633*(1-VLOOKUP(C4633,ГОЛОВНА!K:L,2,0)), "-")</f>
        <v>1082.27</v>
      </c>
    </row>
    <row r="4634" spans="1:7" x14ac:dyDescent="0.3">
      <c r="A4634" s="80">
        <v>96559590</v>
      </c>
      <c r="B4634" s="53" t="str">
        <f>VLOOKUP(A4634,'DATA (2)'!A:G,2,0)</f>
        <v xml:space="preserve">Верт.насос  CRN5-10 A-P-A-V-HQQV 3x400  </v>
      </c>
      <c r="C4634" s="50" t="str">
        <f>VLOOKUP(A4634,'DATA (2)'!A:G,4,0)</f>
        <v>GI</v>
      </c>
      <c r="D4634" s="51"/>
      <c r="E4634" s="50"/>
      <c r="F4634" s="50">
        <f>VLOOKUP(A4634,'DATA (2)'!A:G,5,0)</f>
        <v>1082.27</v>
      </c>
      <c r="G4634" s="50">
        <f>IFERROR(F4634*(1-VLOOKUP(C4634,ГОЛОВНА!K:L,2,0)), "-")</f>
        <v>1082.27</v>
      </c>
    </row>
    <row r="4635" spans="1:7" x14ac:dyDescent="0.3">
      <c r="A4635" s="80">
        <v>96559923</v>
      </c>
      <c r="B4635" s="53" t="str">
        <f>VLOOKUP(A4635,'DATA (2)'!A:G,2,0)</f>
        <v xml:space="preserve">Верт. насос CRN5-11 A-CA-A-E-HQQE 1x22  </v>
      </c>
      <c r="C4635" s="50" t="str">
        <f>VLOOKUP(A4635,'DATA (2)'!A:G,4,0)</f>
        <v>GI</v>
      </c>
      <c r="D4635" s="51"/>
      <c r="E4635" s="50"/>
      <c r="F4635" s="50">
        <f>VLOOKUP(A4635,'DATA (2)'!A:G,5,0)</f>
        <v>1345.85</v>
      </c>
      <c r="G4635" s="50">
        <f>IFERROR(F4635*(1-VLOOKUP(C4635,ГОЛОВНА!K:L,2,0)), "-")</f>
        <v>1345.85</v>
      </c>
    </row>
    <row r="4636" spans="1:7" x14ac:dyDescent="0.3">
      <c r="A4636" s="80">
        <v>96532567</v>
      </c>
      <c r="B4636" s="53" t="str">
        <f>VLOOKUP(A4636,'DATA (2)'!A:G,2,0)</f>
        <v xml:space="preserve">Верт.насос  CRN5-11 A-CA-A-E-HQQE 3x23  </v>
      </c>
      <c r="C4636" s="50" t="str">
        <f>VLOOKUP(A4636,'DATA (2)'!A:G,4,0)</f>
        <v>GI</v>
      </c>
      <c r="D4636" s="51"/>
      <c r="E4636" s="50"/>
      <c r="F4636" s="50">
        <f>VLOOKUP(A4636,'DATA (2)'!A:G,5,0)</f>
        <v>1167.3499999999999</v>
      </c>
      <c r="G4636" s="50">
        <f>IFERROR(F4636*(1-VLOOKUP(C4636,ГОЛОВНА!K:L,2,0)), "-")</f>
        <v>1167.3499999999999</v>
      </c>
    </row>
    <row r="4637" spans="1:7" x14ac:dyDescent="0.3">
      <c r="A4637" s="80">
        <v>96514224</v>
      </c>
      <c r="B4637" s="53" t="str">
        <f>VLOOKUP(A4637,'DATA (2)'!A:G,2,0)</f>
        <v xml:space="preserve">Верт.насос  CRN5-11 A-CA-A-E-HQQE 3x40  </v>
      </c>
      <c r="C4637" s="50" t="str">
        <f>VLOOKUP(A4637,'DATA (2)'!A:G,4,0)</f>
        <v>GI</v>
      </c>
      <c r="D4637" s="51"/>
      <c r="E4637" s="50"/>
      <c r="F4637" s="50">
        <f>VLOOKUP(A4637,'DATA (2)'!A:G,5,0)</f>
        <v>1167.3499999999999</v>
      </c>
      <c r="G4637" s="50">
        <f>IFERROR(F4637*(1-VLOOKUP(C4637,ГОЛОВНА!K:L,2,0)), "-")</f>
        <v>1167.3499999999999</v>
      </c>
    </row>
    <row r="4638" spans="1:7" x14ac:dyDescent="0.3">
      <c r="A4638" s="80">
        <v>96559938</v>
      </c>
      <c r="B4638" s="53" t="str">
        <f>VLOOKUP(A4638,'DATA (2)'!A:G,2,0)</f>
        <v xml:space="preserve">Верт. насос CRN5-11 A-CA-A-V-HQQV 1x22  </v>
      </c>
      <c r="C4638" s="50" t="str">
        <f>VLOOKUP(A4638,'DATA (2)'!A:G,4,0)</f>
        <v>GI</v>
      </c>
      <c r="D4638" s="51"/>
      <c r="E4638" s="50"/>
      <c r="F4638" s="50">
        <f>VLOOKUP(A4638,'DATA (2)'!A:G,5,0)</f>
        <v>1365.05</v>
      </c>
      <c r="G4638" s="50">
        <f>IFERROR(F4638*(1-VLOOKUP(C4638,ГОЛОВНА!K:L,2,0)), "-")</f>
        <v>1365.05</v>
      </c>
    </row>
    <row r="4639" spans="1:7" x14ac:dyDescent="0.3">
      <c r="A4639" s="80">
        <v>96532691</v>
      </c>
      <c r="B4639" s="53" t="str">
        <f>VLOOKUP(A4639,'DATA (2)'!A:G,2,0)</f>
        <v xml:space="preserve">Верт.насос  CRN5-11 A-CA-A-V-HQQV 3x23  </v>
      </c>
      <c r="C4639" s="50" t="str">
        <f>VLOOKUP(A4639,'DATA (2)'!A:G,4,0)</f>
        <v>GI</v>
      </c>
      <c r="D4639" s="51"/>
      <c r="E4639" s="50"/>
      <c r="F4639" s="50">
        <f>VLOOKUP(A4639,'DATA (2)'!A:G,5,0)</f>
        <v>1186.55</v>
      </c>
      <c r="G4639" s="50">
        <f>IFERROR(F4639*(1-VLOOKUP(C4639,ГОЛОВНА!K:L,2,0)), "-")</f>
        <v>1186.55</v>
      </c>
    </row>
    <row r="4640" spans="1:7" x14ac:dyDescent="0.3">
      <c r="A4640" s="80">
        <v>96514174</v>
      </c>
      <c r="B4640" s="53" t="str">
        <f>VLOOKUP(A4640,'DATA (2)'!A:G,2,0)</f>
        <v xml:space="preserve">Верт.насос  CRN5-11 A-CA-A-V-HQQV 3x40  </v>
      </c>
      <c r="C4640" s="50" t="str">
        <f>VLOOKUP(A4640,'DATA (2)'!A:G,4,0)</f>
        <v>GI</v>
      </c>
      <c r="D4640" s="51"/>
      <c r="E4640" s="50"/>
      <c r="F4640" s="50">
        <f>VLOOKUP(A4640,'DATA (2)'!A:G,5,0)</f>
        <v>1186.55</v>
      </c>
      <c r="G4640" s="50">
        <f>IFERROR(F4640*(1-VLOOKUP(C4640,ГОЛОВНА!K:L,2,0)), "-")</f>
        <v>1186.55</v>
      </c>
    </row>
    <row r="4641" spans="1:7" x14ac:dyDescent="0.3">
      <c r="A4641" s="80">
        <v>96559893</v>
      </c>
      <c r="B4641" s="53" t="str">
        <f>VLOOKUP(A4641,'DATA (2)'!A:G,2,0)</f>
        <v xml:space="preserve">Верт. насос CRN5-11 A-FGJ-A-E-HQQE 1x2  </v>
      </c>
      <c r="C4641" s="50" t="str">
        <f>VLOOKUP(A4641,'DATA (2)'!A:G,4,0)</f>
        <v>GI</v>
      </c>
      <c r="D4641" s="51"/>
      <c r="E4641" s="50"/>
      <c r="F4641" s="50">
        <f>VLOOKUP(A4641,'DATA (2)'!A:G,5,0)</f>
        <v>1401.46</v>
      </c>
      <c r="G4641" s="50">
        <f>IFERROR(F4641*(1-VLOOKUP(C4641,ГОЛОВНА!K:L,2,0)), "-")</f>
        <v>1401.46</v>
      </c>
    </row>
    <row r="4642" spans="1:7" x14ac:dyDescent="0.3">
      <c r="A4642" s="80">
        <v>96517190</v>
      </c>
      <c r="B4642" s="53" t="str">
        <f>VLOOKUP(A4642,'DATA (2)'!A:G,2,0)</f>
        <v xml:space="preserve">Верт.насос  CRN5-11 A-FGJ-A-E-HQQE 3x2  </v>
      </c>
      <c r="C4642" s="50" t="str">
        <f>VLOOKUP(A4642,'DATA (2)'!A:G,4,0)</f>
        <v>GI</v>
      </c>
      <c r="D4642" s="51"/>
      <c r="E4642" s="50"/>
      <c r="F4642" s="50">
        <f>VLOOKUP(A4642,'DATA (2)'!A:G,5,0)</f>
        <v>1222.96</v>
      </c>
      <c r="G4642" s="50">
        <f>IFERROR(F4642*(1-VLOOKUP(C4642,ГОЛОВНА!K:L,2,0)), "-")</f>
        <v>1222.96</v>
      </c>
    </row>
    <row r="4643" spans="1:7" x14ac:dyDescent="0.3">
      <c r="A4643" s="80">
        <v>96514198</v>
      </c>
      <c r="B4643" s="53" t="str">
        <f>VLOOKUP(A4643,'DATA (2)'!A:G,2,0)</f>
        <v xml:space="preserve">Верт.насос  CRN5-11 A-FGJ-A-E-HQQE 3x4  </v>
      </c>
      <c r="C4643" s="50" t="str">
        <f>VLOOKUP(A4643,'DATA (2)'!A:G,4,0)</f>
        <v>GI</v>
      </c>
      <c r="D4643" s="51"/>
      <c r="E4643" s="50"/>
      <c r="F4643" s="50">
        <f>VLOOKUP(A4643,'DATA (2)'!A:G,5,0)</f>
        <v>1222.96</v>
      </c>
      <c r="G4643" s="50">
        <f>IFERROR(F4643*(1-VLOOKUP(C4643,ГОЛОВНА!K:L,2,0)), "-")</f>
        <v>1222.96</v>
      </c>
    </row>
    <row r="4644" spans="1:7" x14ac:dyDescent="0.3">
      <c r="A4644" s="80">
        <v>96534251</v>
      </c>
      <c r="B4644" s="53" t="str">
        <f>VLOOKUP(A4644,'DATA (2)'!A:G,2,0)</f>
        <v xml:space="preserve">Верт. насос CRN5-11 A-FGJ-A-V-HQQV 1x2  </v>
      </c>
      <c r="C4644" s="50" t="str">
        <f>VLOOKUP(A4644,'DATA (2)'!A:G,4,0)</f>
        <v>GI</v>
      </c>
      <c r="D4644" s="51"/>
      <c r="E4644" s="50"/>
      <c r="F4644" s="50">
        <f>VLOOKUP(A4644,'DATA (2)'!A:G,5,0)</f>
        <v>1420.65</v>
      </c>
      <c r="G4644" s="50">
        <f>IFERROR(F4644*(1-VLOOKUP(C4644,ГОЛОВНА!K:L,2,0)), "-")</f>
        <v>1420.65</v>
      </c>
    </row>
    <row r="4645" spans="1:7" x14ac:dyDescent="0.3">
      <c r="A4645" s="80">
        <v>96517211</v>
      </c>
      <c r="B4645" s="53" t="str">
        <f>VLOOKUP(A4645,'DATA (2)'!A:G,2,0)</f>
        <v xml:space="preserve">Верт.насос  CRN5-11 A-FGJ-A-V-HQQV 3x2  </v>
      </c>
      <c r="C4645" s="50" t="str">
        <f>VLOOKUP(A4645,'DATA (2)'!A:G,4,0)</f>
        <v>GI</v>
      </c>
      <c r="D4645" s="51"/>
      <c r="E4645" s="50"/>
      <c r="F4645" s="50">
        <f>VLOOKUP(A4645,'DATA (2)'!A:G,5,0)</f>
        <v>1242.1500000000001</v>
      </c>
      <c r="G4645" s="50">
        <f>IFERROR(F4645*(1-VLOOKUP(C4645,ГОЛОВНА!K:L,2,0)), "-")</f>
        <v>1242.1500000000001</v>
      </c>
    </row>
    <row r="4646" spans="1:7" x14ac:dyDescent="0.3">
      <c r="A4646" s="80">
        <v>96514161</v>
      </c>
      <c r="B4646" s="53" t="str">
        <f>VLOOKUP(A4646,'DATA (2)'!A:G,2,0)</f>
        <v xml:space="preserve">Верт.насос  CRN5-11 A-FGJ-A-V-HQQV 3x4  </v>
      </c>
      <c r="C4646" s="50" t="str">
        <f>VLOOKUP(A4646,'DATA (2)'!A:G,4,0)</f>
        <v>GI</v>
      </c>
      <c r="D4646" s="51"/>
      <c r="E4646" s="50"/>
      <c r="F4646" s="50">
        <f>VLOOKUP(A4646,'DATA (2)'!A:G,5,0)</f>
        <v>1242.1500000000001</v>
      </c>
      <c r="G4646" s="50">
        <f>IFERROR(F4646*(1-VLOOKUP(C4646,ГОЛОВНА!K:L,2,0)), "-")</f>
        <v>1242.1500000000001</v>
      </c>
    </row>
    <row r="4647" spans="1:7" x14ac:dyDescent="0.3">
      <c r="A4647" s="80">
        <v>96517247</v>
      </c>
      <c r="B4647" s="53" t="str">
        <f>VLOOKUP(A4647,'DATA (2)'!A:G,2,0)</f>
        <v xml:space="preserve">Верт.насос  CRN5-11 A-P-A-E-HQQE 3x230  </v>
      </c>
      <c r="C4647" s="50" t="str">
        <f>VLOOKUP(A4647,'DATA (2)'!A:G,4,0)</f>
        <v>GI</v>
      </c>
      <c r="D4647" s="51"/>
      <c r="E4647" s="50"/>
      <c r="F4647" s="50">
        <f>VLOOKUP(A4647,'DATA (2)'!A:G,5,0)</f>
        <v>1167.3499999999999</v>
      </c>
      <c r="G4647" s="50">
        <f>IFERROR(F4647*(1-VLOOKUP(C4647,ГОЛОВНА!K:L,2,0)), "-")</f>
        <v>1167.3499999999999</v>
      </c>
    </row>
    <row r="4648" spans="1:7" x14ac:dyDescent="0.3">
      <c r="A4648" s="80">
        <v>96513482</v>
      </c>
      <c r="B4648" s="53" t="str">
        <f>VLOOKUP(A4648,'DATA (2)'!A:G,2,0)</f>
        <v xml:space="preserve">Верт.насос  CRN5-11 A-P-A-E-HQQE 3x400  </v>
      </c>
      <c r="C4648" s="50" t="str">
        <f>VLOOKUP(A4648,'DATA (2)'!A:G,4,0)</f>
        <v>GI</v>
      </c>
      <c r="D4648" s="51"/>
      <c r="E4648" s="50"/>
      <c r="F4648" s="50">
        <f>VLOOKUP(A4648,'DATA (2)'!A:G,5,0)</f>
        <v>1167.3499999999999</v>
      </c>
      <c r="G4648" s="50">
        <f>IFERROR(F4648*(1-VLOOKUP(C4648,ГОЛОВНА!K:L,2,0)), "-")</f>
        <v>1167.3499999999999</v>
      </c>
    </row>
    <row r="4649" spans="1:7" x14ac:dyDescent="0.3">
      <c r="A4649" s="80">
        <v>96559908</v>
      </c>
      <c r="B4649" s="53" t="str">
        <f>VLOOKUP(A4649,'DATA (2)'!A:G,2,0)</f>
        <v xml:space="preserve">Верт. насос CRN5-11 A-P-A-V-HQQV 1x220  </v>
      </c>
      <c r="C4649" s="50" t="str">
        <f>VLOOKUP(A4649,'DATA (2)'!A:G,4,0)</f>
        <v>GI</v>
      </c>
      <c r="D4649" s="51"/>
      <c r="E4649" s="50"/>
      <c r="F4649" s="50">
        <f>VLOOKUP(A4649,'DATA (2)'!A:G,5,0)</f>
        <v>1365.05</v>
      </c>
      <c r="G4649" s="50">
        <f>IFERROR(F4649*(1-VLOOKUP(C4649,ГОЛОВНА!K:L,2,0)), "-")</f>
        <v>1365.05</v>
      </c>
    </row>
    <row r="4650" spans="1:7" x14ac:dyDescent="0.3">
      <c r="A4650" s="80">
        <v>96517269</v>
      </c>
      <c r="B4650" s="53" t="str">
        <f>VLOOKUP(A4650,'DATA (2)'!A:G,2,0)</f>
        <v xml:space="preserve">Верт.насос  CRN5-11 A-P-A-V-HQQV 3x230  </v>
      </c>
      <c r="C4650" s="50" t="str">
        <f>VLOOKUP(A4650,'DATA (2)'!A:G,4,0)</f>
        <v>GI</v>
      </c>
      <c r="D4650" s="51"/>
      <c r="E4650" s="50"/>
      <c r="F4650" s="50">
        <f>VLOOKUP(A4650,'DATA (2)'!A:G,5,0)</f>
        <v>1186.55</v>
      </c>
      <c r="G4650" s="50">
        <f>IFERROR(F4650*(1-VLOOKUP(C4650,ГОЛОВНА!K:L,2,0)), "-")</f>
        <v>1186.55</v>
      </c>
    </row>
    <row r="4651" spans="1:7" x14ac:dyDescent="0.3">
      <c r="A4651" s="80">
        <v>96513496</v>
      </c>
      <c r="B4651" s="53" t="str">
        <f>VLOOKUP(A4651,'DATA (2)'!A:G,2,0)</f>
        <v xml:space="preserve">Верт.насос  CRN5-11 A-P-A-V-HQQV 3x400  </v>
      </c>
      <c r="C4651" s="50" t="str">
        <f>VLOOKUP(A4651,'DATA (2)'!A:G,4,0)</f>
        <v>GI</v>
      </c>
      <c r="D4651" s="51"/>
      <c r="E4651" s="50"/>
      <c r="F4651" s="50">
        <f>VLOOKUP(A4651,'DATA (2)'!A:G,5,0)</f>
        <v>1186.55</v>
      </c>
      <c r="G4651" s="50">
        <f>IFERROR(F4651*(1-VLOOKUP(C4651,ГОЛОВНА!K:L,2,0)), "-")</f>
        <v>1186.55</v>
      </c>
    </row>
    <row r="4652" spans="1:7" x14ac:dyDescent="0.3">
      <c r="A4652" s="80">
        <v>96559924</v>
      </c>
      <c r="B4652" s="53" t="str">
        <f>VLOOKUP(A4652,'DATA (2)'!A:G,2,0)</f>
        <v xml:space="preserve">Верт. насос CRN5-12 A-CA-A-E-HQQE 1x22  </v>
      </c>
      <c r="C4652" s="50" t="str">
        <f>VLOOKUP(A4652,'DATA (2)'!A:G,4,0)</f>
        <v>GI</v>
      </c>
      <c r="D4652" s="51"/>
      <c r="E4652" s="50"/>
      <c r="F4652" s="50">
        <f>VLOOKUP(A4652,'DATA (2)'!A:G,5,0)</f>
        <v>1377.65</v>
      </c>
      <c r="G4652" s="50">
        <f>IFERROR(F4652*(1-VLOOKUP(C4652,ГОЛОВНА!K:L,2,0)), "-")</f>
        <v>1377.65</v>
      </c>
    </row>
    <row r="4653" spans="1:7" x14ac:dyDescent="0.3">
      <c r="A4653" s="80">
        <v>96532590</v>
      </c>
      <c r="B4653" s="53" t="str">
        <f>VLOOKUP(A4653,'DATA (2)'!A:G,2,0)</f>
        <v xml:space="preserve">Верт.насос  CRN5-12 A-CA-A-E-HQQE 3x23  </v>
      </c>
      <c r="C4653" s="50" t="str">
        <f>VLOOKUP(A4653,'DATA (2)'!A:G,4,0)</f>
        <v>GI</v>
      </c>
      <c r="D4653" s="51"/>
      <c r="E4653" s="50"/>
      <c r="F4653" s="50">
        <f>VLOOKUP(A4653,'DATA (2)'!A:G,5,0)</f>
        <v>1199.1500000000001</v>
      </c>
      <c r="G4653" s="50">
        <f>IFERROR(F4653*(1-VLOOKUP(C4653,ГОЛОВНА!K:L,2,0)), "-")</f>
        <v>1199.1500000000001</v>
      </c>
    </row>
    <row r="4654" spans="1:7" x14ac:dyDescent="0.3">
      <c r="A4654" s="80">
        <v>96514225</v>
      </c>
      <c r="B4654" s="53" t="str">
        <f>VLOOKUP(A4654,'DATA (2)'!A:G,2,0)</f>
        <v xml:space="preserve">Верт.насос  CRN5-12 A-CA-A-E-HQQE 3x40  </v>
      </c>
      <c r="C4654" s="50" t="str">
        <f>VLOOKUP(A4654,'DATA (2)'!A:G,4,0)</f>
        <v>GI</v>
      </c>
      <c r="D4654" s="51"/>
      <c r="E4654" s="50"/>
      <c r="F4654" s="50">
        <f>VLOOKUP(A4654,'DATA (2)'!A:G,5,0)</f>
        <v>1199.1500000000001</v>
      </c>
      <c r="G4654" s="50">
        <f>IFERROR(F4654*(1-VLOOKUP(C4654,ГОЛОВНА!K:L,2,0)), "-")</f>
        <v>1199.1500000000001</v>
      </c>
    </row>
    <row r="4655" spans="1:7" x14ac:dyDescent="0.3">
      <c r="A4655" s="80">
        <v>96559939</v>
      </c>
      <c r="B4655" s="53" t="str">
        <f>VLOOKUP(A4655,'DATA (2)'!A:G,2,0)</f>
        <v xml:space="preserve">Верт. насос CRN5-12 A-CA-A-V-HQQV 1x22  </v>
      </c>
      <c r="C4655" s="50" t="str">
        <f>VLOOKUP(A4655,'DATA (2)'!A:G,4,0)</f>
        <v>GI</v>
      </c>
      <c r="D4655" s="51"/>
      <c r="E4655" s="50"/>
      <c r="F4655" s="50">
        <f>VLOOKUP(A4655,'DATA (2)'!A:G,5,0)</f>
        <v>1396.85</v>
      </c>
      <c r="G4655" s="50">
        <f>IFERROR(F4655*(1-VLOOKUP(C4655,ГОЛОВНА!K:L,2,0)), "-")</f>
        <v>1396.85</v>
      </c>
    </row>
    <row r="4656" spans="1:7" x14ac:dyDescent="0.3">
      <c r="A4656" s="80">
        <v>96487583</v>
      </c>
      <c r="B4656" s="53" t="str">
        <f>VLOOKUP(A4656,'DATA (2)'!A:G,2,0)</f>
        <v xml:space="preserve">Верт.насос  CRN5-12 A-CA-A-V-HQQV 3x23  </v>
      </c>
      <c r="C4656" s="50" t="str">
        <f>VLOOKUP(A4656,'DATA (2)'!A:G,4,0)</f>
        <v>GI</v>
      </c>
      <c r="D4656" s="51"/>
      <c r="E4656" s="50"/>
      <c r="F4656" s="50">
        <f>VLOOKUP(A4656,'DATA (2)'!A:G,5,0)</f>
        <v>1218.3499999999999</v>
      </c>
      <c r="G4656" s="50">
        <f>IFERROR(F4656*(1-VLOOKUP(C4656,ГОЛОВНА!K:L,2,0)), "-")</f>
        <v>1218.3499999999999</v>
      </c>
    </row>
    <row r="4657" spans="1:7" x14ac:dyDescent="0.3">
      <c r="A4657" s="80">
        <v>96514175</v>
      </c>
      <c r="B4657" s="53" t="str">
        <f>VLOOKUP(A4657,'DATA (2)'!A:G,2,0)</f>
        <v xml:space="preserve">Верт.насос  CRN5-12 A-CA-A-V-HQQV 3x40  </v>
      </c>
      <c r="C4657" s="50" t="str">
        <f>VLOOKUP(A4657,'DATA (2)'!A:G,4,0)</f>
        <v>GI</v>
      </c>
      <c r="D4657" s="51"/>
      <c r="E4657" s="50"/>
      <c r="F4657" s="50">
        <f>VLOOKUP(A4657,'DATA (2)'!A:G,5,0)</f>
        <v>1218.3499999999999</v>
      </c>
      <c r="G4657" s="50">
        <f>IFERROR(F4657*(1-VLOOKUP(C4657,ГОЛОВНА!K:L,2,0)), "-")</f>
        <v>1218.3499999999999</v>
      </c>
    </row>
    <row r="4658" spans="1:7" x14ac:dyDescent="0.3">
      <c r="A4658" s="80">
        <v>96559894</v>
      </c>
      <c r="B4658" s="53" t="str">
        <f>VLOOKUP(A4658,'DATA (2)'!A:G,2,0)</f>
        <v xml:space="preserve">Верт. насос CRN5-12 A-FGJ-A-E-HQQE 1x2  </v>
      </c>
      <c r="C4658" s="50" t="str">
        <f>VLOOKUP(A4658,'DATA (2)'!A:G,4,0)</f>
        <v>GI</v>
      </c>
      <c r="D4658" s="51"/>
      <c r="E4658" s="50"/>
      <c r="F4658" s="50">
        <f>VLOOKUP(A4658,'DATA (2)'!A:G,5,0)</f>
        <v>1433.26</v>
      </c>
      <c r="G4658" s="50">
        <f>IFERROR(F4658*(1-VLOOKUP(C4658,ГОЛОВНА!K:L,2,0)), "-")</f>
        <v>1433.26</v>
      </c>
    </row>
    <row r="4659" spans="1:7" x14ac:dyDescent="0.3">
      <c r="A4659" s="80">
        <v>96517191</v>
      </c>
      <c r="B4659" s="53" t="str">
        <f>VLOOKUP(A4659,'DATA (2)'!A:G,2,0)</f>
        <v xml:space="preserve">Верт.насос  CRN5-12 A-FGJ-A-E-HQQE 3x2  </v>
      </c>
      <c r="C4659" s="50" t="str">
        <f>VLOOKUP(A4659,'DATA (2)'!A:G,4,0)</f>
        <v>GI</v>
      </c>
      <c r="D4659" s="51"/>
      <c r="E4659" s="50"/>
      <c r="F4659" s="50">
        <f>VLOOKUP(A4659,'DATA (2)'!A:G,5,0)</f>
        <v>1254.76</v>
      </c>
      <c r="G4659" s="50">
        <f>IFERROR(F4659*(1-VLOOKUP(C4659,ГОЛОВНА!K:L,2,0)), "-")</f>
        <v>1254.76</v>
      </c>
    </row>
    <row r="4660" spans="1:7" x14ac:dyDescent="0.3">
      <c r="A4660" s="80">
        <v>96514199</v>
      </c>
      <c r="B4660" s="53" t="str">
        <f>VLOOKUP(A4660,'DATA (2)'!A:G,2,0)</f>
        <v xml:space="preserve">CRN5-12 A-FGJ-A-E-HQQE 3x400D 50HZ      </v>
      </c>
      <c r="C4660" s="50" t="str">
        <f>VLOOKUP(A4660,'DATA (2)'!A:G,4,0)</f>
        <v>GI</v>
      </c>
      <c r="D4660" s="51"/>
      <c r="E4660" s="50"/>
      <c r="F4660" s="50">
        <f>VLOOKUP(A4660,'DATA (2)'!A:G,5,0)</f>
        <v>1254.76</v>
      </c>
      <c r="G4660" s="50">
        <f>IFERROR(F4660*(1-VLOOKUP(C4660,ГОЛОВНА!K:L,2,0)), "-")</f>
        <v>1254.76</v>
      </c>
    </row>
    <row r="4661" spans="1:7" x14ac:dyDescent="0.3">
      <c r="A4661" s="80">
        <v>96534252</v>
      </c>
      <c r="B4661" s="53" t="str">
        <f>VLOOKUP(A4661,'DATA (2)'!A:G,2,0)</f>
        <v xml:space="preserve">Верт. насос CRN5-12 A-FGJ-A-V-HQQV 1x2  </v>
      </c>
      <c r="C4661" s="50" t="str">
        <f>VLOOKUP(A4661,'DATA (2)'!A:G,4,0)</f>
        <v>GI</v>
      </c>
      <c r="D4661" s="51"/>
      <c r="E4661" s="50"/>
      <c r="F4661" s="50">
        <f>VLOOKUP(A4661,'DATA (2)'!A:G,5,0)</f>
        <v>1452.46</v>
      </c>
      <c r="G4661" s="50">
        <f>IFERROR(F4661*(1-VLOOKUP(C4661,ГОЛОВНА!K:L,2,0)), "-")</f>
        <v>1452.46</v>
      </c>
    </row>
    <row r="4662" spans="1:7" x14ac:dyDescent="0.3">
      <c r="A4662" s="80">
        <v>96517212</v>
      </c>
      <c r="B4662" s="53" t="str">
        <f>VLOOKUP(A4662,'DATA (2)'!A:G,2,0)</f>
        <v xml:space="preserve">Верт.насос  CRN5-12 A-FGJ-A-V-HQQV 3x2  </v>
      </c>
      <c r="C4662" s="50" t="str">
        <f>VLOOKUP(A4662,'DATA (2)'!A:G,4,0)</f>
        <v>GI</v>
      </c>
      <c r="D4662" s="51"/>
      <c r="E4662" s="50"/>
      <c r="F4662" s="50">
        <f>VLOOKUP(A4662,'DATA (2)'!A:G,5,0)</f>
        <v>1273.96</v>
      </c>
      <c r="G4662" s="50">
        <f>IFERROR(F4662*(1-VLOOKUP(C4662,ГОЛОВНА!K:L,2,0)), "-")</f>
        <v>1273.96</v>
      </c>
    </row>
    <row r="4663" spans="1:7" x14ac:dyDescent="0.3">
      <c r="A4663" s="80">
        <v>96514162</v>
      </c>
      <c r="B4663" s="53" t="str">
        <f>VLOOKUP(A4663,'DATA (2)'!A:G,2,0)</f>
        <v xml:space="preserve">Верт.насос  CRN5-12 A-FGJ-A-V-HQQV 3x4  </v>
      </c>
      <c r="C4663" s="50" t="str">
        <f>VLOOKUP(A4663,'DATA (2)'!A:G,4,0)</f>
        <v>GI</v>
      </c>
      <c r="D4663" s="51"/>
      <c r="E4663" s="50"/>
      <c r="F4663" s="50">
        <f>VLOOKUP(A4663,'DATA (2)'!A:G,5,0)</f>
        <v>1273.96</v>
      </c>
      <c r="G4663" s="50">
        <f>IFERROR(F4663*(1-VLOOKUP(C4663,ГОЛОВНА!K:L,2,0)), "-")</f>
        <v>1273.96</v>
      </c>
    </row>
    <row r="4664" spans="1:7" x14ac:dyDescent="0.3">
      <c r="A4664" s="80">
        <v>96517248</v>
      </c>
      <c r="B4664" s="53" t="str">
        <f>VLOOKUP(A4664,'DATA (2)'!A:G,2,0)</f>
        <v xml:space="preserve">Верт.насос  CRN5-12 A-P-A-E-HQQE 3x230  </v>
      </c>
      <c r="C4664" s="50" t="str">
        <f>VLOOKUP(A4664,'DATA (2)'!A:G,4,0)</f>
        <v>GI</v>
      </c>
      <c r="D4664" s="51"/>
      <c r="E4664" s="50"/>
      <c r="F4664" s="50">
        <f>VLOOKUP(A4664,'DATA (2)'!A:G,5,0)</f>
        <v>1199.1500000000001</v>
      </c>
      <c r="G4664" s="50">
        <f>IFERROR(F4664*(1-VLOOKUP(C4664,ГОЛОВНА!K:L,2,0)), "-")</f>
        <v>1199.1500000000001</v>
      </c>
    </row>
    <row r="4665" spans="1:7" x14ac:dyDescent="0.3">
      <c r="A4665" s="80">
        <v>96513483</v>
      </c>
      <c r="B4665" s="53" t="str">
        <f>VLOOKUP(A4665,'DATA (2)'!A:G,2,0)</f>
        <v xml:space="preserve">Верт.насос  CRN5-12 A-P-A-E-HQQE 3x400  </v>
      </c>
      <c r="C4665" s="50" t="str">
        <f>VLOOKUP(A4665,'DATA (2)'!A:G,4,0)</f>
        <v>GI</v>
      </c>
      <c r="D4665" s="51"/>
      <c r="E4665" s="50"/>
      <c r="F4665" s="50">
        <f>VLOOKUP(A4665,'DATA (2)'!A:G,5,0)</f>
        <v>1199.1500000000001</v>
      </c>
      <c r="G4665" s="50">
        <f>IFERROR(F4665*(1-VLOOKUP(C4665,ГОЛОВНА!K:L,2,0)), "-")</f>
        <v>1199.1500000000001</v>
      </c>
    </row>
    <row r="4666" spans="1:7" x14ac:dyDescent="0.3">
      <c r="A4666" s="80">
        <v>96559909</v>
      </c>
      <c r="B4666" s="53" t="str">
        <f>VLOOKUP(A4666,'DATA (2)'!A:G,2,0)</f>
        <v xml:space="preserve">Верт. насос CRN5-12 A-P-A-V-HQQV 1x220  </v>
      </c>
      <c r="C4666" s="50" t="str">
        <f>VLOOKUP(A4666,'DATA (2)'!A:G,4,0)</f>
        <v>GI</v>
      </c>
      <c r="D4666" s="51"/>
      <c r="E4666" s="50"/>
      <c r="F4666" s="50">
        <f>VLOOKUP(A4666,'DATA (2)'!A:G,5,0)</f>
        <v>1396.85</v>
      </c>
      <c r="G4666" s="50">
        <f>IFERROR(F4666*(1-VLOOKUP(C4666,ГОЛОВНА!K:L,2,0)), "-")</f>
        <v>1396.85</v>
      </c>
    </row>
    <row r="4667" spans="1:7" x14ac:dyDescent="0.3">
      <c r="A4667" s="80">
        <v>96517270</v>
      </c>
      <c r="B4667" s="53" t="str">
        <f>VLOOKUP(A4667,'DATA (2)'!A:G,2,0)</f>
        <v xml:space="preserve">Верт.насос  CRN5-12 A-P-A-V-HQQV 3x230  </v>
      </c>
      <c r="C4667" s="50" t="str">
        <f>VLOOKUP(A4667,'DATA (2)'!A:G,4,0)</f>
        <v>GI</v>
      </c>
      <c r="D4667" s="51"/>
      <c r="E4667" s="50"/>
      <c r="F4667" s="50">
        <f>VLOOKUP(A4667,'DATA (2)'!A:G,5,0)</f>
        <v>1218.3499999999999</v>
      </c>
      <c r="G4667" s="50">
        <f>IFERROR(F4667*(1-VLOOKUP(C4667,ГОЛОВНА!K:L,2,0)), "-")</f>
        <v>1218.3499999999999</v>
      </c>
    </row>
    <row r="4668" spans="1:7" x14ac:dyDescent="0.3">
      <c r="A4668" s="80">
        <v>96513497</v>
      </c>
      <c r="B4668" s="53" t="str">
        <f>VLOOKUP(A4668,'DATA (2)'!A:G,2,0)</f>
        <v xml:space="preserve">Верт.насос  CRN5-12 A-P-A-V-HQQV 3x400  </v>
      </c>
      <c r="C4668" s="50" t="str">
        <f>VLOOKUP(A4668,'DATA (2)'!A:G,4,0)</f>
        <v>GI</v>
      </c>
      <c r="D4668" s="51"/>
      <c r="E4668" s="50"/>
      <c r="F4668" s="50">
        <f>VLOOKUP(A4668,'DATA (2)'!A:G,5,0)</f>
        <v>1218.3499999999999</v>
      </c>
      <c r="G4668" s="50">
        <f>IFERROR(F4668*(1-VLOOKUP(C4668,ГОЛОВНА!K:L,2,0)), "-")</f>
        <v>1218.3499999999999</v>
      </c>
    </row>
    <row r="4669" spans="1:7" x14ac:dyDescent="0.3">
      <c r="A4669" s="80">
        <v>96559925</v>
      </c>
      <c r="B4669" s="53" t="str">
        <f>VLOOKUP(A4669,'DATA (2)'!A:G,2,0)</f>
        <v xml:space="preserve">Верт. насос CRN5-13 A-CA-A-E-HQQE 1x22  </v>
      </c>
      <c r="C4669" s="50" t="str">
        <f>VLOOKUP(A4669,'DATA (2)'!A:G,4,0)</f>
        <v>GI</v>
      </c>
      <c r="D4669" s="51"/>
      <c r="E4669" s="50"/>
      <c r="F4669" s="50">
        <f>VLOOKUP(A4669,'DATA (2)'!A:G,5,0)</f>
        <v>1409.29</v>
      </c>
      <c r="G4669" s="50">
        <f>IFERROR(F4669*(1-VLOOKUP(C4669,ГОЛОВНА!K:L,2,0)), "-")</f>
        <v>1409.29</v>
      </c>
    </row>
    <row r="4670" spans="1:7" x14ac:dyDescent="0.3">
      <c r="A4670" s="80">
        <v>96532593</v>
      </c>
      <c r="B4670" s="53" t="str">
        <f>VLOOKUP(A4670,'DATA (2)'!A:G,2,0)</f>
        <v xml:space="preserve">Верт.насос  CRN5-13 A-CA-A-E-HQQE 3x23  </v>
      </c>
      <c r="C4670" s="50" t="str">
        <f>VLOOKUP(A4670,'DATA (2)'!A:G,4,0)</f>
        <v>GI</v>
      </c>
      <c r="D4670" s="51"/>
      <c r="E4670" s="50"/>
      <c r="F4670" s="50">
        <f>VLOOKUP(A4670,'DATA (2)'!A:G,5,0)</f>
        <v>1230.79</v>
      </c>
      <c r="G4670" s="50">
        <f>IFERROR(F4670*(1-VLOOKUP(C4670,ГОЛОВНА!K:L,2,0)), "-")</f>
        <v>1230.79</v>
      </c>
    </row>
    <row r="4671" spans="1:7" x14ac:dyDescent="0.3">
      <c r="A4671" s="80">
        <v>96514226</v>
      </c>
      <c r="B4671" s="53" t="str">
        <f>VLOOKUP(A4671,'DATA (2)'!A:G,2,0)</f>
        <v xml:space="preserve">Верт.насос  CRN5-13 A-CA-A-E-HQQE 3x40  </v>
      </c>
      <c r="C4671" s="50" t="str">
        <f>VLOOKUP(A4671,'DATA (2)'!A:G,4,0)</f>
        <v>GI</v>
      </c>
      <c r="D4671" s="51"/>
      <c r="E4671" s="50"/>
      <c r="F4671" s="50">
        <f>VLOOKUP(A4671,'DATA (2)'!A:G,5,0)</f>
        <v>1230.79</v>
      </c>
      <c r="G4671" s="50">
        <f>IFERROR(F4671*(1-VLOOKUP(C4671,ГОЛОВНА!K:L,2,0)), "-")</f>
        <v>1230.79</v>
      </c>
    </row>
    <row r="4672" spans="1:7" x14ac:dyDescent="0.3">
      <c r="A4672" s="80">
        <v>96559950</v>
      </c>
      <c r="B4672" s="53" t="str">
        <f>VLOOKUP(A4672,'DATA (2)'!A:G,2,0)</f>
        <v xml:space="preserve">Верт. насос CRN5-13 A-CA-A-V-HQQV 1x22  </v>
      </c>
      <c r="C4672" s="50" t="str">
        <f>VLOOKUP(A4672,'DATA (2)'!A:G,4,0)</f>
        <v>GI</v>
      </c>
      <c r="D4672" s="51"/>
      <c r="E4672" s="50"/>
      <c r="F4672" s="50">
        <f>VLOOKUP(A4672,'DATA (2)'!A:G,5,0)</f>
        <v>1428.49</v>
      </c>
      <c r="G4672" s="50">
        <f>IFERROR(F4672*(1-VLOOKUP(C4672,ГОЛОВНА!K:L,2,0)), "-")</f>
        <v>1428.49</v>
      </c>
    </row>
    <row r="4673" spans="1:7" x14ac:dyDescent="0.3">
      <c r="A4673" s="80">
        <v>96532692</v>
      </c>
      <c r="B4673" s="53" t="str">
        <f>VLOOKUP(A4673,'DATA (2)'!A:G,2,0)</f>
        <v xml:space="preserve">Верт.насос  CRN5-13 A-CA-A-V-HQQV 3x23  </v>
      </c>
      <c r="C4673" s="50" t="str">
        <f>VLOOKUP(A4673,'DATA (2)'!A:G,4,0)</f>
        <v>GI</v>
      </c>
      <c r="D4673" s="51"/>
      <c r="E4673" s="50"/>
      <c r="F4673" s="50">
        <f>VLOOKUP(A4673,'DATA (2)'!A:G,5,0)</f>
        <v>1249.99</v>
      </c>
      <c r="G4673" s="50">
        <f>IFERROR(F4673*(1-VLOOKUP(C4673,ГОЛОВНА!K:L,2,0)), "-")</f>
        <v>1249.99</v>
      </c>
    </row>
    <row r="4674" spans="1:7" x14ac:dyDescent="0.3">
      <c r="A4674" s="80">
        <v>96514176</v>
      </c>
      <c r="B4674" s="53" t="str">
        <f>VLOOKUP(A4674,'DATA (2)'!A:G,2,0)</f>
        <v xml:space="preserve">Верт.насос  CRN5-13 A-CA-A-V-HQQV 3x40  </v>
      </c>
      <c r="C4674" s="50" t="str">
        <f>VLOOKUP(A4674,'DATA (2)'!A:G,4,0)</f>
        <v>GI</v>
      </c>
      <c r="D4674" s="51"/>
      <c r="E4674" s="50"/>
      <c r="F4674" s="50">
        <f>VLOOKUP(A4674,'DATA (2)'!A:G,5,0)</f>
        <v>1249.99</v>
      </c>
      <c r="G4674" s="50">
        <f>IFERROR(F4674*(1-VLOOKUP(C4674,ГОЛОВНА!K:L,2,0)), "-")</f>
        <v>1249.99</v>
      </c>
    </row>
    <row r="4675" spans="1:7" x14ac:dyDescent="0.3">
      <c r="A4675" s="80">
        <v>96559895</v>
      </c>
      <c r="B4675" s="53" t="str">
        <f>VLOOKUP(A4675,'DATA (2)'!A:G,2,0)</f>
        <v xml:space="preserve">Верт. насос CRN5-13 A-FGJ-A-E-HQQE 1x2  </v>
      </c>
      <c r="C4675" s="50" t="str">
        <f>VLOOKUP(A4675,'DATA (2)'!A:G,4,0)</f>
        <v>GI</v>
      </c>
      <c r="D4675" s="51"/>
      <c r="E4675" s="50"/>
      <c r="F4675" s="50">
        <f>VLOOKUP(A4675,'DATA (2)'!A:G,5,0)</f>
        <v>1464.9</v>
      </c>
      <c r="G4675" s="50">
        <f>IFERROR(F4675*(1-VLOOKUP(C4675,ГОЛОВНА!K:L,2,0)), "-")</f>
        <v>1464.9</v>
      </c>
    </row>
    <row r="4676" spans="1:7" x14ac:dyDescent="0.3">
      <c r="A4676" s="80">
        <v>96517192</v>
      </c>
      <c r="B4676" s="53" t="str">
        <f>VLOOKUP(A4676,'DATA (2)'!A:G,2,0)</f>
        <v xml:space="preserve">Верт.насос  CRN5-13 A-FGJ-A-E-HQQE 3x2  </v>
      </c>
      <c r="C4676" s="50" t="str">
        <f>VLOOKUP(A4676,'DATA (2)'!A:G,4,0)</f>
        <v>GI</v>
      </c>
      <c r="D4676" s="51"/>
      <c r="E4676" s="50"/>
      <c r="F4676" s="50">
        <f>VLOOKUP(A4676,'DATA (2)'!A:G,5,0)</f>
        <v>1286.3900000000001</v>
      </c>
      <c r="G4676" s="50">
        <f>IFERROR(F4676*(1-VLOOKUP(C4676,ГОЛОВНА!K:L,2,0)), "-")</f>
        <v>1286.3900000000001</v>
      </c>
    </row>
    <row r="4677" spans="1:7" x14ac:dyDescent="0.3">
      <c r="A4677" s="80">
        <v>96514200</v>
      </c>
      <c r="B4677" s="53" t="str">
        <f>VLOOKUP(A4677,'DATA (2)'!A:G,2,0)</f>
        <v xml:space="preserve">CRN5-13 A-FGJ-A-E-HQQE 3x400D 50HZ      </v>
      </c>
      <c r="C4677" s="50" t="str">
        <f>VLOOKUP(A4677,'DATA (2)'!A:G,4,0)</f>
        <v>GI</v>
      </c>
      <c r="D4677" s="51"/>
      <c r="E4677" s="50"/>
      <c r="F4677" s="50">
        <f>VLOOKUP(A4677,'DATA (2)'!A:G,5,0)</f>
        <v>1286.3900000000001</v>
      </c>
      <c r="G4677" s="50">
        <f>IFERROR(F4677*(1-VLOOKUP(C4677,ГОЛОВНА!K:L,2,0)), "-")</f>
        <v>1286.3900000000001</v>
      </c>
    </row>
    <row r="4678" spans="1:7" x14ac:dyDescent="0.3">
      <c r="A4678" s="80">
        <v>96534253</v>
      </c>
      <c r="B4678" s="53" t="str">
        <f>VLOOKUP(A4678,'DATA (2)'!A:G,2,0)</f>
        <v xml:space="preserve">Верт. насос CRN5-13 A-FGJ-A-V-HQQV 1x2  </v>
      </c>
      <c r="C4678" s="50" t="str">
        <f>VLOOKUP(A4678,'DATA (2)'!A:G,4,0)</f>
        <v>GI</v>
      </c>
      <c r="D4678" s="51"/>
      <c r="E4678" s="50"/>
      <c r="F4678" s="50">
        <f>VLOOKUP(A4678,'DATA (2)'!A:G,5,0)</f>
        <v>1484.09</v>
      </c>
      <c r="G4678" s="50">
        <f>IFERROR(F4678*(1-VLOOKUP(C4678,ГОЛОВНА!K:L,2,0)), "-")</f>
        <v>1484.09</v>
      </c>
    </row>
    <row r="4679" spans="1:7" x14ac:dyDescent="0.3">
      <c r="A4679" s="80">
        <v>96517213</v>
      </c>
      <c r="B4679" s="53" t="str">
        <f>VLOOKUP(A4679,'DATA (2)'!A:G,2,0)</f>
        <v xml:space="preserve">Верт.насос  CRN5-13 A-FGJ-A-V-HQQV 3x2  </v>
      </c>
      <c r="C4679" s="50" t="str">
        <f>VLOOKUP(A4679,'DATA (2)'!A:G,4,0)</f>
        <v>GI</v>
      </c>
      <c r="D4679" s="51"/>
      <c r="E4679" s="50"/>
      <c r="F4679" s="50">
        <f>VLOOKUP(A4679,'DATA (2)'!A:G,5,0)</f>
        <v>1305.5899999999999</v>
      </c>
      <c r="G4679" s="50">
        <f>IFERROR(F4679*(1-VLOOKUP(C4679,ГОЛОВНА!K:L,2,0)), "-")</f>
        <v>1305.5899999999999</v>
      </c>
    </row>
    <row r="4680" spans="1:7" x14ac:dyDescent="0.3">
      <c r="A4680" s="80">
        <v>96514163</v>
      </c>
      <c r="B4680" s="53" t="str">
        <f>VLOOKUP(A4680,'DATA (2)'!A:G,2,0)</f>
        <v xml:space="preserve">Верт.насос  CRN5-13 A-FGJ-A-V-HQQV 3x4  </v>
      </c>
      <c r="C4680" s="50" t="str">
        <f>VLOOKUP(A4680,'DATA (2)'!A:G,4,0)</f>
        <v>GI</v>
      </c>
      <c r="D4680" s="51"/>
      <c r="E4680" s="50"/>
      <c r="F4680" s="50">
        <f>VLOOKUP(A4680,'DATA (2)'!A:G,5,0)</f>
        <v>1305.5899999999999</v>
      </c>
      <c r="G4680" s="50">
        <f>IFERROR(F4680*(1-VLOOKUP(C4680,ГОЛОВНА!K:L,2,0)), "-")</f>
        <v>1305.5899999999999</v>
      </c>
    </row>
    <row r="4681" spans="1:7" x14ac:dyDescent="0.3">
      <c r="A4681" s="80">
        <v>96517249</v>
      </c>
      <c r="B4681" s="53" t="str">
        <f>VLOOKUP(A4681,'DATA (2)'!A:G,2,0)</f>
        <v xml:space="preserve">Верт.насос  CRN5-13 A-P-A-E-HQQE 3x230  </v>
      </c>
      <c r="C4681" s="50" t="str">
        <f>VLOOKUP(A4681,'DATA (2)'!A:G,4,0)</f>
        <v>GI</v>
      </c>
      <c r="D4681" s="51"/>
      <c r="E4681" s="50"/>
      <c r="F4681" s="50">
        <f>VLOOKUP(A4681,'DATA (2)'!A:G,5,0)</f>
        <v>1230.79</v>
      </c>
      <c r="G4681" s="50">
        <f>IFERROR(F4681*(1-VLOOKUP(C4681,ГОЛОВНА!K:L,2,0)), "-")</f>
        <v>1230.79</v>
      </c>
    </row>
    <row r="4682" spans="1:7" x14ac:dyDescent="0.3">
      <c r="A4682" s="80">
        <v>96513484</v>
      </c>
      <c r="B4682" s="53" t="str">
        <f>VLOOKUP(A4682,'DATA (2)'!A:G,2,0)</f>
        <v xml:space="preserve">Верт.насос  CRN5-13 A-P-A-E-HQQE 3x400  </v>
      </c>
      <c r="C4682" s="50" t="str">
        <f>VLOOKUP(A4682,'DATA (2)'!A:G,4,0)</f>
        <v>GI</v>
      </c>
      <c r="D4682" s="51"/>
      <c r="E4682" s="50"/>
      <c r="F4682" s="50">
        <f>VLOOKUP(A4682,'DATA (2)'!A:G,5,0)</f>
        <v>1230.79</v>
      </c>
      <c r="G4682" s="50">
        <f>IFERROR(F4682*(1-VLOOKUP(C4682,ГОЛОВНА!K:L,2,0)), "-")</f>
        <v>1230.79</v>
      </c>
    </row>
    <row r="4683" spans="1:7" x14ac:dyDescent="0.3">
      <c r="A4683" s="80">
        <v>96549144</v>
      </c>
      <c r="B4683" s="53" t="str">
        <f>VLOOKUP(A4683,'DATA (2)'!A:G,2,0)</f>
        <v xml:space="preserve">Верт. насос CRN5-13 A-P-A-V-HQQV 1x220  </v>
      </c>
      <c r="C4683" s="50" t="str">
        <f>VLOOKUP(A4683,'DATA (2)'!A:G,4,0)</f>
        <v>GI</v>
      </c>
      <c r="D4683" s="51"/>
      <c r="E4683" s="50"/>
      <c r="F4683" s="50">
        <f>VLOOKUP(A4683,'DATA (2)'!A:G,5,0)</f>
        <v>1428.49</v>
      </c>
      <c r="G4683" s="50">
        <f>IFERROR(F4683*(1-VLOOKUP(C4683,ГОЛОВНА!K:L,2,0)), "-")</f>
        <v>1428.49</v>
      </c>
    </row>
    <row r="4684" spans="1:7" x14ac:dyDescent="0.3">
      <c r="A4684" s="80">
        <v>96517271</v>
      </c>
      <c r="B4684" s="53" t="str">
        <f>VLOOKUP(A4684,'DATA (2)'!A:G,2,0)</f>
        <v xml:space="preserve">Верт.насос  CRN5-13 A-P-A-V-HQQV 3x230  </v>
      </c>
      <c r="C4684" s="50" t="str">
        <f>VLOOKUP(A4684,'DATA (2)'!A:G,4,0)</f>
        <v>GI</v>
      </c>
      <c r="D4684" s="51"/>
      <c r="E4684" s="50"/>
      <c r="F4684" s="50">
        <f>VLOOKUP(A4684,'DATA (2)'!A:G,5,0)</f>
        <v>1249.99</v>
      </c>
      <c r="G4684" s="50">
        <f>IFERROR(F4684*(1-VLOOKUP(C4684,ГОЛОВНА!K:L,2,0)), "-")</f>
        <v>1249.99</v>
      </c>
    </row>
    <row r="4685" spans="1:7" x14ac:dyDescent="0.3">
      <c r="A4685" s="80">
        <v>96513498</v>
      </c>
      <c r="B4685" s="53" t="str">
        <f>VLOOKUP(A4685,'DATA (2)'!A:G,2,0)</f>
        <v xml:space="preserve">Верт.насос  CRN5-13 A-P-A-V-HQQV 3x400  </v>
      </c>
      <c r="C4685" s="50" t="str">
        <f>VLOOKUP(A4685,'DATA (2)'!A:G,4,0)</f>
        <v>GI</v>
      </c>
      <c r="D4685" s="51"/>
      <c r="E4685" s="50"/>
      <c r="F4685" s="50">
        <f>VLOOKUP(A4685,'DATA (2)'!A:G,5,0)</f>
        <v>1249.99</v>
      </c>
      <c r="G4685" s="50">
        <f>IFERROR(F4685*(1-VLOOKUP(C4685,ГОЛОВНА!K:L,2,0)), "-")</f>
        <v>1249.99</v>
      </c>
    </row>
    <row r="4686" spans="1:7" x14ac:dyDescent="0.3">
      <c r="A4686" s="80">
        <v>96559926</v>
      </c>
      <c r="B4686" s="53" t="str">
        <f>VLOOKUP(A4686,'DATA (2)'!A:G,2,0)</f>
        <v xml:space="preserve">Верт. насос CRN5-14 A-CA-A-E-HQQE 1x22  </v>
      </c>
      <c r="C4686" s="50" t="str">
        <f>VLOOKUP(A4686,'DATA (2)'!A:G,4,0)</f>
        <v>GI</v>
      </c>
      <c r="D4686" s="51"/>
      <c r="E4686" s="50"/>
      <c r="F4686" s="50">
        <f>VLOOKUP(A4686,'DATA (2)'!A:G,5,0)</f>
        <v>1440.93</v>
      </c>
      <c r="G4686" s="50">
        <f>IFERROR(F4686*(1-VLOOKUP(C4686,ГОЛОВНА!K:L,2,0)), "-")</f>
        <v>1440.93</v>
      </c>
    </row>
    <row r="4687" spans="1:7" x14ac:dyDescent="0.3">
      <c r="A4687" s="80">
        <v>96532596</v>
      </c>
      <c r="B4687" s="53" t="str">
        <f>VLOOKUP(A4687,'DATA (2)'!A:G,2,0)</f>
        <v xml:space="preserve">Верт.насос  CRN5-14 A-CA-A-E-HQQE 3x23  </v>
      </c>
      <c r="C4687" s="50" t="str">
        <f>VLOOKUP(A4687,'DATA (2)'!A:G,4,0)</f>
        <v>GI</v>
      </c>
      <c r="D4687" s="51"/>
      <c r="E4687" s="50"/>
      <c r="F4687" s="50">
        <f>VLOOKUP(A4687,'DATA (2)'!A:G,5,0)</f>
        <v>1262.42</v>
      </c>
      <c r="G4687" s="50">
        <f>IFERROR(F4687*(1-VLOOKUP(C4687,ГОЛОВНА!K:L,2,0)), "-")</f>
        <v>1262.42</v>
      </c>
    </row>
    <row r="4688" spans="1:7" x14ac:dyDescent="0.3">
      <c r="A4688" s="80">
        <v>96514227</v>
      </c>
      <c r="B4688" s="53" t="str">
        <f>VLOOKUP(A4688,'DATA (2)'!A:G,2,0)</f>
        <v xml:space="preserve">Верт.насос  CRN5-14 A-CA-A-E-HQQE 3x40  </v>
      </c>
      <c r="C4688" s="50" t="str">
        <f>VLOOKUP(A4688,'DATA (2)'!A:G,4,0)</f>
        <v>GI</v>
      </c>
      <c r="D4688" s="51"/>
      <c r="E4688" s="50"/>
      <c r="F4688" s="50">
        <f>VLOOKUP(A4688,'DATA (2)'!A:G,5,0)</f>
        <v>1262.42</v>
      </c>
      <c r="G4688" s="50">
        <f>IFERROR(F4688*(1-VLOOKUP(C4688,ГОЛОВНА!K:L,2,0)), "-")</f>
        <v>1262.42</v>
      </c>
    </row>
    <row r="4689" spans="1:7" x14ac:dyDescent="0.3">
      <c r="A4689" s="80">
        <v>96559951</v>
      </c>
      <c r="B4689" s="53" t="str">
        <f>VLOOKUP(A4689,'DATA (2)'!A:G,2,0)</f>
        <v xml:space="preserve">Верт. насос CRN5-14 A-CA-A-V-HQQV 1x22  </v>
      </c>
      <c r="C4689" s="50" t="str">
        <f>VLOOKUP(A4689,'DATA (2)'!A:G,4,0)</f>
        <v>GI</v>
      </c>
      <c r="D4689" s="51"/>
      <c r="E4689" s="50"/>
      <c r="F4689" s="50">
        <f>VLOOKUP(A4689,'DATA (2)'!A:G,5,0)</f>
        <v>1460.12</v>
      </c>
      <c r="G4689" s="50">
        <f>IFERROR(F4689*(1-VLOOKUP(C4689,ГОЛОВНА!K:L,2,0)), "-")</f>
        <v>1460.12</v>
      </c>
    </row>
    <row r="4690" spans="1:7" x14ac:dyDescent="0.3">
      <c r="A4690" s="80">
        <v>96532693</v>
      </c>
      <c r="B4690" s="53" t="str">
        <f>VLOOKUP(A4690,'DATA (2)'!A:G,2,0)</f>
        <v xml:space="preserve">Верт.насос  CRN5-14 A-CA-A-V-HQQV 3x23  </v>
      </c>
      <c r="C4690" s="50" t="str">
        <f>VLOOKUP(A4690,'DATA (2)'!A:G,4,0)</f>
        <v>GI</v>
      </c>
      <c r="D4690" s="51"/>
      <c r="E4690" s="50"/>
      <c r="F4690" s="50">
        <f>VLOOKUP(A4690,'DATA (2)'!A:G,5,0)</f>
        <v>1281.6199999999999</v>
      </c>
      <c r="G4690" s="50">
        <f>IFERROR(F4690*(1-VLOOKUP(C4690,ГОЛОВНА!K:L,2,0)), "-")</f>
        <v>1281.6199999999999</v>
      </c>
    </row>
    <row r="4691" spans="1:7" x14ac:dyDescent="0.3">
      <c r="A4691" s="80">
        <v>96514177</v>
      </c>
      <c r="B4691" s="53" t="str">
        <f>VLOOKUP(A4691,'DATA (2)'!A:G,2,0)</f>
        <v xml:space="preserve">Верт.насос  CRN5-14 A-CA-A-V-HQQV 3x40  </v>
      </c>
      <c r="C4691" s="50" t="str">
        <f>VLOOKUP(A4691,'DATA (2)'!A:G,4,0)</f>
        <v>GI</v>
      </c>
      <c r="D4691" s="51"/>
      <c r="E4691" s="50"/>
      <c r="F4691" s="50">
        <f>VLOOKUP(A4691,'DATA (2)'!A:G,5,0)</f>
        <v>1281.6199999999999</v>
      </c>
      <c r="G4691" s="50">
        <f>IFERROR(F4691*(1-VLOOKUP(C4691,ГОЛОВНА!K:L,2,0)), "-")</f>
        <v>1281.6199999999999</v>
      </c>
    </row>
    <row r="4692" spans="1:7" x14ac:dyDescent="0.3">
      <c r="A4692" s="80">
        <v>96559896</v>
      </c>
      <c r="B4692" s="53" t="str">
        <f>VLOOKUP(A4692,'DATA (2)'!A:G,2,0)</f>
        <v xml:space="preserve">Верт. насос CRN5-14 A-FGJ-A-E-HQQE 1x2  </v>
      </c>
      <c r="C4692" s="50" t="str">
        <f>VLOOKUP(A4692,'DATA (2)'!A:G,4,0)</f>
        <v>GI</v>
      </c>
      <c r="D4692" s="51"/>
      <c r="E4692" s="50"/>
      <c r="F4692" s="50">
        <f>VLOOKUP(A4692,'DATA (2)'!A:G,5,0)</f>
        <v>1496.53</v>
      </c>
      <c r="G4692" s="50">
        <f>IFERROR(F4692*(1-VLOOKUP(C4692,ГОЛОВНА!K:L,2,0)), "-")</f>
        <v>1496.53</v>
      </c>
    </row>
    <row r="4693" spans="1:7" x14ac:dyDescent="0.3">
      <c r="A4693" s="80">
        <v>96517193</v>
      </c>
      <c r="B4693" s="53" t="str">
        <f>VLOOKUP(A4693,'DATA (2)'!A:G,2,0)</f>
        <v xml:space="preserve">Верт.насос  CRN5-14 A-FGJ-A-E-HQQE 3x2  </v>
      </c>
      <c r="C4693" s="50" t="str">
        <f>VLOOKUP(A4693,'DATA (2)'!A:G,4,0)</f>
        <v>GI</v>
      </c>
      <c r="D4693" s="51"/>
      <c r="E4693" s="50"/>
      <c r="F4693" s="50">
        <f>VLOOKUP(A4693,'DATA (2)'!A:G,5,0)</f>
        <v>1318.03</v>
      </c>
      <c r="G4693" s="50">
        <f>IFERROR(F4693*(1-VLOOKUP(C4693,ГОЛОВНА!K:L,2,0)), "-")</f>
        <v>1318.03</v>
      </c>
    </row>
    <row r="4694" spans="1:7" x14ac:dyDescent="0.3">
      <c r="A4694" s="80">
        <v>96514201</v>
      </c>
      <c r="B4694" s="53" t="str">
        <f>VLOOKUP(A4694,'DATA (2)'!A:G,2,0)</f>
        <v xml:space="preserve">Верт.насос  CRN5-14 A-FGJ-A-E-HQQE 3x4  </v>
      </c>
      <c r="C4694" s="50" t="str">
        <f>VLOOKUP(A4694,'DATA (2)'!A:G,4,0)</f>
        <v>GI</v>
      </c>
      <c r="D4694" s="51"/>
      <c r="E4694" s="50"/>
      <c r="F4694" s="50">
        <f>VLOOKUP(A4694,'DATA (2)'!A:G,5,0)</f>
        <v>1318.03</v>
      </c>
      <c r="G4694" s="50">
        <f>IFERROR(F4694*(1-VLOOKUP(C4694,ГОЛОВНА!K:L,2,0)), "-")</f>
        <v>1318.03</v>
      </c>
    </row>
    <row r="4695" spans="1:7" x14ac:dyDescent="0.3">
      <c r="A4695" s="80">
        <v>96534254</v>
      </c>
      <c r="B4695" s="53" t="str">
        <f>VLOOKUP(A4695,'DATA (2)'!A:G,2,0)</f>
        <v xml:space="preserve">Верт. насос CRN5-14 A-FGJ-A-V-HQQV 1x2  </v>
      </c>
      <c r="C4695" s="50" t="str">
        <f>VLOOKUP(A4695,'DATA (2)'!A:G,4,0)</f>
        <v>GI</v>
      </c>
      <c r="D4695" s="51"/>
      <c r="E4695" s="50"/>
      <c r="F4695" s="50">
        <f>VLOOKUP(A4695,'DATA (2)'!A:G,5,0)</f>
        <v>1515.73</v>
      </c>
      <c r="G4695" s="50">
        <f>IFERROR(F4695*(1-VLOOKUP(C4695,ГОЛОВНА!K:L,2,0)), "-")</f>
        <v>1515.73</v>
      </c>
    </row>
    <row r="4696" spans="1:7" x14ac:dyDescent="0.3">
      <c r="A4696" s="80">
        <v>96517214</v>
      </c>
      <c r="B4696" s="53" t="str">
        <f>VLOOKUP(A4696,'DATA (2)'!A:G,2,0)</f>
        <v xml:space="preserve">Верт.насос  CRN5-14 A-FGJ-A-V-HQQV 3x2  </v>
      </c>
      <c r="C4696" s="50" t="str">
        <f>VLOOKUP(A4696,'DATA (2)'!A:G,4,0)</f>
        <v>GI</v>
      </c>
      <c r="D4696" s="51"/>
      <c r="E4696" s="50"/>
      <c r="F4696" s="50">
        <f>VLOOKUP(A4696,'DATA (2)'!A:G,5,0)</f>
        <v>1337.23</v>
      </c>
      <c r="G4696" s="50">
        <f>IFERROR(F4696*(1-VLOOKUP(C4696,ГОЛОВНА!K:L,2,0)), "-")</f>
        <v>1337.23</v>
      </c>
    </row>
    <row r="4697" spans="1:7" x14ac:dyDescent="0.3">
      <c r="A4697" s="80">
        <v>96482654</v>
      </c>
      <c r="B4697" s="53" t="str">
        <f>VLOOKUP(A4697,'DATA (2)'!A:G,2,0)</f>
        <v xml:space="preserve">Верт.насос  CRN5-14 A-FGJ-A-V-HQQV 3x4  </v>
      </c>
      <c r="C4697" s="50" t="str">
        <f>VLOOKUP(A4697,'DATA (2)'!A:G,4,0)</f>
        <v>GI</v>
      </c>
      <c r="D4697" s="51"/>
      <c r="E4697" s="50"/>
      <c r="F4697" s="50">
        <f>VLOOKUP(A4697,'DATA (2)'!A:G,5,0)</f>
        <v>1337.23</v>
      </c>
      <c r="G4697" s="50">
        <f>IFERROR(F4697*(1-VLOOKUP(C4697,ГОЛОВНА!K:L,2,0)), "-")</f>
        <v>1337.23</v>
      </c>
    </row>
    <row r="4698" spans="1:7" x14ac:dyDescent="0.3">
      <c r="A4698" s="80">
        <v>96517250</v>
      </c>
      <c r="B4698" s="53" t="str">
        <f>VLOOKUP(A4698,'DATA (2)'!A:G,2,0)</f>
        <v xml:space="preserve">Верт.насос  CRN5-14 A-P-A-E-HQQE 3x230  </v>
      </c>
      <c r="C4698" s="50" t="str">
        <f>VLOOKUP(A4698,'DATA (2)'!A:G,4,0)</f>
        <v>GI</v>
      </c>
      <c r="D4698" s="51"/>
      <c r="E4698" s="50"/>
      <c r="F4698" s="50">
        <f>VLOOKUP(A4698,'DATA (2)'!A:G,5,0)</f>
        <v>1262.42</v>
      </c>
      <c r="G4698" s="50">
        <f>IFERROR(F4698*(1-VLOOKUP(C4698,ГОЛОВНА!K:L,2,0)), "-")</f>
        <v>1262.42</v>
      </c>
    </row>
    <row r="4699" spans="1:7" x14ac:dyDescent="0.3">
      <c r="A4699" s="80">
        <v>96513485</v>
      </c>
      <c r="B4699" s="53" t="str">
        <f>VLOOKUP(A4699,'DATA (2)'!A:G,2,0)</f>
        <v xml:space="preserve">Верт.насос  CRN5-14 A-P-A-E-HQQE 3x400  </v>
      </c>
      <c r="C4699" s="50" t="str">
        <f>VLOOKUP(A4699,'DATA (2)'!A:G,4,0)</f>
        <v>GI</v>
      </c>
      <c r="D4699" s="51"/>
      <c r="E4699" s="50"/>
      <c r="F4699" s="50">
        <f>VLOOKUP(A4699,'DATA (2)'!A:G,5,0)</f>
        <v>1262.42</v>
      </c>
      <c r="G4699" s="50">
        <f>IFERROR(F4699*(1-VLOOKUP(C4699,ГОЛОВНА!K:L,2,0)), "-")</f>
        <v>1262.42</v>
      </c>
    </row>
    <row r="4700" spans="1:7" x14ac:dyDescent="0.3">
      <c r="A4700" s="80">
        <v>96559910</v>
      </c>
      <c r="B4700" s="53" t="str">
        <f>VLOOKUP(A4700,'DATA (2)'!A:G,2,0)</f>
        <v xml:space="preserve">Верт. насос CRN5-14 A-P-A-V-HQQV 1x220  </v>
      </c>
      <c r="C4700" s="50" t="str">
        <f>VLOOKUP(A4700,'DATA (2)'!A:G,4,0)</f>
        <v>GI</v>
      </c>
      <c r="D4700" s="51"/>
      <c r="E4700" s="50"/>
      <c r="F4700" s="50">
        <f>VLOOKUP(A4700,'DATA (2)'!A:G,5,0)</f>
        <v>1460.12</v>
      </c>
      <c r="G4700" s="50">
        <f>IFERROR(F4700*(1-VLOOKUP(C4700,ГОЛОВНА!K:L,2,0)), "-")</f>
        <v>1460.12</v>
      </c>
    </row>
    <row r="4701" spans="1:7" x14ac:dyDescent="0.3">
      <c r="A4701" s="80">
        <v>96517272</v>
      </c>
      <c r="B4701" s="53" t="str">
        <f>VLOOKUP(A4701,'DATA (2)'!A:G,2,0)</f>
        <v xml:space="preserve">Верт.насос  CRN5-14 A-P-A-V-HQQV 3x230  </v>
      </c>
      <c r="C4701" s="50" t="str">
        <f>VLOOKUP(A4701,'DATA (2)'!A:G,4,0)</f>
        <v>GI</v>
      </c>
      <c r="D4701" s="51"/>
      <c r="E4701" s="50"/>
      <c r="F4701" s="50">
        <f>VLOOKUP(A4701,'DATA (2)'!A:G,5,0)</f>
        <v>1281.6199999999999</v>
      </c>
      <c r="G4701" s="50">
        <f>IFERROR(F4701*(1-VLOOKUP(C4701,ГОЛОВНА!K:L,2,0)), "-")</f>
        <v>1281.6199999999999</v>
      </c>
    </row>
    <row r="4702" spans="1:7" x14ac:dyDescent="0.3">
      <c r="A4702" s="80">
        <v>96513499</v>
      </c>
      <c r="B4702" s="53" t="str">
        <f>VLOOKUP(A4702,'DATA (2)'!A:G,2,0)</f>
        <v xml:space="preserve">Верт.насос  CRN5-14 A-P-A-V-HQQV 3x400  </v>
      </c>
      <c r="C4702" s="50" t="str">
        <f>VLOOKUP(A4702,'DATA (2)'!A:G,4,0)</f>
        <v>GI</v>
      </c>
      <c r="D4702" s="51"/>
      <c r="E4702" s="50"/>
      <c r="F4702" s="50">
        <f>VLOOKUP(A4702,'DATA (2)'!A:G,5,0)</f>
        <v>1281.6199999999999</v>
      </c>
      <c r="G4702" s="50">
        <f>IFERROR(F4702*(1-VLOOKUP(C4702,ГОЛОВНА!K:L,2,0)), "-")</f>
        <v>1281.6199999999999</v>
      </c>
    </row>
    <row r="4703" spans="1:7" x14ac:dyDescent="0.3">
      <c r="A4703" s="80">
        <v>96559927</v>
      </c>
      <c r="B4703" s="53" t="str">
        <f>VLOOKUP(A4703,'DATA (2)'!A:G,2,0)</f>
        <v xml:space="preserve">Верт. насос CRN5-15 A-CA-A-E-HQQE 1x22  </v>
      </c>
      <c r="C4703" s="50" t="str">
        <f>VLOOKUP(A4703,'DATA (2)'!A:G,4,0)</f>
        <v>GI</v>
      </c>
      <c r="D4703" s="51"/>
      <c r="E4703" s="50"/>
      <c r="F4703" s="50">
        <f>VLOOKUP(A4703,'DATA (2)'!A:G,5,0)</f>
        <v>1472.56</v>
      </c>
      <c r="G4703" s="50">
        <f>IFERROR(F4703*(1-VLOOKUP(C4703,ГОЛОВНА!K:L,2,0)), "-")</f>
        <v>1472.56</v>
      </c>
    </row>
    <row r="4704" spans="1:7" x14ac:dyDescent="0.3">
      <c r="A4704" s="80">
        <v>96532599</v>
      </c>
      <c r="B4704" s="53" t="str">
        <f>VLOOKUP(A4704,'DATA (2)'!A:G,2,0)</f>
        <v xml:space="preserve">Верт.насос  CRN5-15 A-CA-A-E-HQQE 3x23  </v>
      </c>
      <c r="C4704" s="50" t="str">
        <f>VLOOKUP(A4704,'DATA (2)'!A:G,4,0)</f>
        <v>GI</v>
      </c>
      <c r="D4704" s="51"/>
      <c r="E4704" s="50"/>
      <c r="F4704" s="50">
        <f>VLOOKUP(A4704,'DATA (2)'!A:G,5,0)</f>
        <v>1294.06</v>
      </c>
      <c r="G4704" s="50">
        <f>IFERROR(F4704*(1-VLOOKUP(C4704,ГОЛОВНА!K:L,2,0)), "-")</f>
        <v>1294.06</v>
      </c>
    </row>
    <row r="4705" spans="1:7" x14ac:dyDescent="0.3">
      <c r="A4705" s="80">
        <v>96514228</v>
      </c>
      <c r="B4705" s="53" t="str">
        <f>VLOOKUP(A4705,'DATA (2)'!A:G,2,0)</f>
        <v xml:space="preserve">Верт.насос  CRN5-15 A-CA-A-E-HQQE 3x40  </v>
      </c>
      <c r="C4705" s="50" t="str">
        <f>VLOOKUP(A4705,'DATA (2)'!A:G,4,0)</f>
        <v>GI</v>
      </c>
      <c r="D4705" s="51"/>
      <c r="E4705" s="50"/>
      <c r="F4705" s="50">
        <f>VLOOKUP(A4705,'DATA (2)'!A:G,5,0)</f>
        <v>1294.06</v>
      </c>
      <c r="G4705" s="50">
        <f>IFERROR(F4705*(1-VLOOKUP(C4705,ГОЛОВНА!K:L,2,0)), "-")</f>
        <v>1294.06</v>
      </c>
    </row>
    <row r="4706" spans="1:7" x14ac:dyDescent="0.3">
      <c r="A4706" s="80">
        <v>96559952</v>
      </c>
      <c r="B4706" s="53" t="str">
        <f>VLOOKUP(A4706,'DATA (2)'!A:G,2,0)</f>
        <v xml:space="preserve">Верт. насос CRN5-15 A-CA-A-V-HQQV 1x22  </v>
      </c>
      <c r="C4706" s="50" t="str">
        <f>VLOOKUP(A4706,'DATA (2)'!A:G,4,0)</f>
        <v>GI</v>
      </c>
      <c r="D4706" s="51"/>
      <c r="E4706" s="50"/>
      <c r="F4706" s="50">
        <f>VLOOKUP(A4706,'DATA (2)'!A:G,5,0)</f>
        <v>1491.76</v>
      </c>
      <c r="G4706" s="50">
        <f>IFERROR(F4706*(1-VLOOKUP(C4706,ГОЛОВНА!K:L,2,0)), "-")</f>
        <v>1491.76</v>
      </c>
    </row>
    <row r="4707" spans="1:7" x14ac:dyDescent="0.3">
      <c r="A4707" s="80">
        <v>96532694</v>
      </c>
      <c r="B4707" s="53" t="str">
        <f>VLOOKUP(A4707,'DATA (2)'!A:G,2,0)</f>
        <v xml:space="preserve">Верт.насос  CRN5-15 A-CA-A-V-HQQV 3x23  </v>
      </c>
      <c r="C4707" s="50" t="str">
        <f>VLOOKUP(A4707,'DATA (2)'!A:G,4,0)</f>
        <v>GI</v>
      </c>
      <c r="D4707" s="51"/>
      <c r="E4707" s="50"/>
      <c r="F4707" s="50">
        <f>VLOOKUP(A4707,'DATA (2)'!A:G,5,0)</f>
        <v>1313.26</v>
      </c>
      <c r="G4707" s="50">
        <f>IFERROR(F4707*(1-VLOOKUP(C4707,ГОЛОВНА!K:L,2,0)), "-")</f>
        <v>1313.26</v>
      </c>
    </row>
    <row r="4708" spans="1:7" x14ac:dyDescent="0.3">
      <c r="A4708" s="80">
        <v>96514178</v>
      </c>
      <c r="B4708" s="53" t="str">
        <f>VLOOKUP(A4708,'DATA (2)'!A:G,2,0)</f>
        <v xml:space="preserve">Верт.насос  CRN5-15 A-CA-A-V-HQQV 3x40  </v>
      </c>
      <c r="C4708" s="50" t="str">
        <f>VLOOKUP(A4708,'DATA (2)'!A:G,4,0)</f>
        <v>GI</v>
      </c>
      <c r="D4708" s="51"/>
      <c r="E4708" s="50"/>
      <c r="F4708" s="50">
        <f>VLOOKUP(A4708,'DATA (2)'!A:G,5,0)</f>
        <v>1313.26</v>
      </c>
      <c r="G4708" s="50">
        <f>IFERROR(F4708*(1-VLOOKUP(C4708,ГОЛОВНА!K:L,2,0)), "-")</f>
        <v>1313.26</v>
      </c>
    </row>
    <row r="4709" spans="1:7" x14ac:dyDescent="0.3">
      <c r="A4709" s="80">
        <v>96559897</v>
      </c>
      <c r="B4709" s="53" t="str">
        <f>VLOOKUP(A4709,'DATA (2)'!A:G,2,0)</f>
        <v xml:space="preserve">Верт. насос CRN5-15 A-FGJ-A-E-HQQE 1x2  </v>
      </c>
      <c r="C4709" s="50" t="str">
        <f>VLOOKUP(A4709,'DATA (2)'!A:G,4,0)</f>
        <v>GI</v>
      </c>
      <c r="D4709" s="51"/>
      <c r="E4709" s="50"/>
      <c r="F4709" s="50">
        <f>VLOOKUP(A4709,'DATA (2)'!A:G,5,0)</f>
        <v>1528.17</v>
      </c>
      <c r="G4709" s="50">
        <f>IFERROR(F4709*(1-VLOOKUP(C4709,ГОЛОВНА!K:L,2,0)), "-")</f>
        <v>1528.17</v>
      </c>
    </row>
    <row r="4710" spans="1:7" x14ac:dyDescent="0.3">
      <c r="A4710" s="80">
        <v>96517194</v>
      </c>
      <c r="B4710" s="53" t="str">
        <f>VLOOKUP(A4710,'DATA (2)'!A:G,2,0)</f>
        <v xml:space="preserve">Верт.насос  CRN5-15 A-FGJ-A-E-HQQE 3x2  </v>
      </c>
      <c r="C4710" s="50" t="str">
        <f>VLOOKUP(A4710,'DATA (2)'!A:G,4,0)</f>
        <v>GI</v>
      </c>
      <c r="D4710" s="51"/>
      <c r="E4710" s="50"/>
      <c r="F4710" s="50">
        <f>VLOOKUP(A4710,'DATA (2)'!A:G,5,0)</f>
        <v>1349.67</v>
      </c>
      <c r="G4710" s="50">
        <f>IFERROR(F4710*(1-VLOOKUP(C4710,ГОЛОВНА!K:L,2,0)), "-")</f>
        <v>1349.67</v>
      </c>
    </row>
    <row r="4711" spans="1:7" x14ac:dyDescent="0.3">
      <c r="A4711" s="80">
        <v>96514202</v>
      </c>
      <c r="B4711" s="53" t="str">
        <f>VLOOKUP(A4711,'DATA (2)'!A:G,2,0)</f>
        <v xml:space="preserve">CRN5-15 A-FGJ-A-E-HQQE 3x400D 50HZ      </v>
      </c>
      <c r="C4711" s="50" t="str">
        <f>VLOOKUP(A4711,'DATA (2)'!A:G,4,0)</f>
        <v>GI</v>
      </c>
      <c r="D4711" s="51"/>
      <c r="E4711" s="50"/>
      <c r="F4711" s="50">
        <f>VLOOKUP(A4711,'DATA (2)'!A:G,5,0)</f>
        <v>1349.67</v>
      </c>
      <c r="G4711" s="50">
        <f>IFERROR(F4711*(1-VLOOKUP(C4711,ГОЛОВНА!K:L,2,0)), "-")</f>
        <v>1349.67</v>
      </c>
    </row>
    <row r="4712" spans="1:7" x14ac:dyDescent="0.3">
      <c r="A4712" s="80">
        <v>96534255</v>
      </c>
      <c r="B4712" s="53" t="str">
        <f>VLOOKUP(A4712,'DATA (2)'!A:G,2,0)</f>
        <v xml:space="preserve">Верт. насос CRN5-15 A-FGJ-A-V-HQQV 1x2  </v>
      </c>
      <c r="C4712" s="50" t="str">
        <f>VLOOKUP(A4712,'DATA (2)'!A:G,4,0)</f>
        <v>GI</v>
      </c>
      <c r="D4712" s="51"/>
      <c r="E4712" s="50"/>
      <c r="F4712" s="50">
        <f>VLOOKUP(A4712,'DATA (2)'!A:G,5,0)</f>
        <v>1547.37</v>
      </c>
      <c r="G4712" s="50">
        <f>IFERROR(F4712*(1-VLOOKUP(C4712,ГОЛОВНА!K:L,2,0)), "-")</f>
        <v>1547.37</v>
      </c>
    </row>
    <row r="4713" spans="1:7" x14ac:dyDescent="0.3">
      <c r="A4713" s="80">
        <v>96517215</v>
      </c>
      <c r="B4713" s="53" t="str">
        <f>VLOOKUP(A4713,'DATA (2)'!A:G,2,0)</f>
        <v xml:space="preserve">Верт.насос  CRN5-15 A-FGJ-A-V-HQQV 3x2  </v>
      </c>
      <c r="C4713" s="50" t="str">
        <f>VLOOKUP(A4713,'DATA (2)'!A:G,4,0)</f>
        <v>GI</v>
      </c>
      <c r="D4713" s="51"/>
      <c r="E4713" s="50"/>
      <c r="F4713" s="50">
        <f>VLOOKUP(A4713,'DATA (2)'!A:G,5,0)</f>
        <v>1368.87</v>
      </c>
      <c r="G4713" s="50">
        <f>IFERROR(F4713*(1-VLOOKUP(C4713,ГОЛОВНА!K:L,2,0)), "-")</f>
        <v>1368.87</v>
      </c>
    </row>
    <row r="4714" spans="1:7" x14ac:dyDescent="0.3">
      <c r="A4714" s="80">
        <v>96514164</v>
      </c>
      <c r="B4714" s="53" t="str">
        <f>VLOOKUP(A4714,'DATA (2)'!A:G,2,0)</f>
        <v xml:space="preserve">Верт.насос  CRN5-15 A-FGJ-A-V-HQQV 3x4  </v>
      </c>
      <c r="C4714" s="50" t="str">
        <f>VLOOKUP(A4714,'DATA (2)'!A:G,4,0)</f>
        <v>GI</v>
      </c>
      <c r="D4714" s="51"/>
      <c r="E4714" s="50"/>
      <c r="F4714" s="50">
        <f>VLOOKUP(A4714,'DATA (2)'!A:G,5,0)</f>
        <v>1368.87</v>
      </c>
      <c r="G4714" s="50">
        <f>IFERROR(F4714*(1-VLOOKUP(C4714,ГОЛОВНА!K:L,2,0)), "-")</f>
        <v>1368.87</v>
      </c>
    </row>
    <row r="4715" spans="1:7" x14ac:dyDescent="0.3">
      <c r="A4715" s="80">
        <v>96517251</v>
      </c>
      <c r="B4715" s="53" t="str">
        <f>VLOOKUP(A4715,'DATA (2)'!A:G,2,0)</f>
        <v xml:space="preserve">Верт.насос  CRN5-15 A-P-A-E-HQQE 3x230  </v>
      </c>
      <c r="C4715" s="50" t="str">
        <f>VLOOKUP(A4715,'DATA (2)'!A:G,4,0)</f>
        <v>GI</v>
      </c>
      <c r="D4715" s="51"/>
      <c r="E4715" s="50"/>
      <c r="F4715" s="50">
        <f>VLOOKUP(A4715,'DATA (2)'!A:G,5,0)</f>
        <v>1294.06</v>
      </c>
      <c r="G4715" s="50">
        <f>IFERROR(F4715*(1-VLOOKUP(C4715,ГОЛОВНА!K:L,2,0)), "-")</f>
        <v>1294.06</v>
      </c>
    </row>
    <row r="4716" spans="1:7" x14ac:dyDescent="0.3">
      <c r="A4716" s="80">
        <v>96513486</v>
      </c>
      <c r="B4716" s="53" t="str">
        <f>VLOOKUP(A4716,'DATA (2)'!A:G,2,0)</f>
        <v xml:space="preserve">Верт.насос  CRN5-15 A-P-A-E-HQQE 3x400  </v>
      </c>
      <c r="C4716" s="50" t="str">
        <f>VLOOKUP(A4716,'DATA (2)'!A:G,4,0)</f>
        <v>GI</v>
      </c>
      <c r="D4716" s="51"/>
      <c r="E4716" s="50"/>
      <c r="F4716" s="50">
        <f>VLOOKUP(A4716,'DATA (2)'!A:G,5,0)</f>
        <v>1294.06</v>
      </c>
      <c r="G4716" s="50">
        <f>IFERROR(F4716*(1-VLOOKUP(C4716,ГОЛОВНА!K:L,2,0)), "-")</f>
        <v>1294.06</v>
      </c>
    </row>
    <row r="4717" spans="1:7" x14ac:dyDescent="0.3">
      <c r="A4717" s="80">
        <v>96559911</v>
      </c>
      <c r="B4717" s="53" t="str">
        <f>VLOOKUP(A4717,'DATA (2)'!A:G,2,0)</f>
        <v xml:space="preserve">Верт. насос CRN5-15 A-P-A-V-HQQV 1x220  </v>
      </c>
      <c r="C4717" s="50" t="str">
        <f>VLOOKUP(A4717,'DATA (2)'!A:G,4,0)</f>
        <v>GI</v>
      </c>
      <c r="D4717" s="51"/>
      <c r="E4717" s="50"/>
      <c r="F4717" s="50">
        <f>VLOOKUP(A4717,'DATA (2)'!A:G,5,0)</f>
        <v>1491.76</v>
      </c>
      <c r="G4717" s="50">
        <f>IFERROR(F4717*(1-VLOOKUP(C4717,ГОЛОВНА!K:L,2,0)), "-")</f>
        <v>1491.76</v>
      </c>
    </row>
    <row r="4718" spans="1:7" x14ac:dyDescent="0.3">
      <c r="A4718" s="80">
        <v>96517273</v>
      </c>
      <c r="B4718" s="53" t="str">
        <f>VLOOKUP(A4718,'DATA (2)'!A:G,2,0)</f>
        <v xml:space="preserve">Верт.насос  CRN5-15 A-P-A-V-HQQV 3x230  </v>
      </c>
      <c r="C4718" s="50" t="str">
        <f>VLOOKUP(A4718,'DATA (2)'!A:G,4,0)</f>
        <v>GI</v>
      </c>
      <c r="D4718" s="51"/>
      <c r="E4718" s="50"/>
      <c r="F4718" s="50">
        <f>VLOOKUP(A4718,'DATA (2)'!A:G,5,0)</f>
        <v>1313.26</v>
      </c>
      <c r="G4718" s="50">
        <f>IFERROR(F4718*(1-VLOOKUP(C4718,ГОЛОВНА!K:L,2,0)), "-")</f>
        <v>1313.26</v>
      </c>
    </row>
    <row r="4719" spans="1:7" x14ac:dyDescent="0.3">
      <c r="A4719" s="80">
        <v>96513500</v>
      </c>
      <c r="B4719" s="53" t="str">
        <f>VLOOKUP(A4719,'DATA (2)'!A:G,2,0)</f>
        <v xml:space="preserve">Верт.насос  CRN5-15 A-P-A-V-HQQV 3x400  </v>
      </c>
      <c r="C4719" s="50" t="str">
        <f>VLOOKUP(A4719,'DATA (2)'!A:G,4,0)</f>
        <v>GI</v>
      </c>
      <c r="D4719" s="51"/>
      <c r="E4719" s="50"/>
      <c r="F4719" s="50">
        <f>VLOOKUP(A4719,'DATA (2)'!A:G,5,0)</f>
        <v>1313.26</v>
      </c>
      <c r="G4719" s="50">
        <f>IFERROR(F4719*(1-VLOOKUP(C4719,ГОЛОВНА!K:L,2,0)), "-")</f>
        <v>1313.26</v>
      </c>
    </row>
    <row r="4720" spans="1:7" x14ac:dyDescent="0.3">
      <c r="A4720" s="80">
        <v>96559928</v>
      </c>
      <c r="B4720" s="53" t="str">
        <f>VLOOKUP(A4720,'DATA (2)'!A:G,2,0)</f>
        <v xml:space="preserve">Верт. насос CRN5-16 A-CA-A-E-HQQE 1x22  </v>
      </c>
      <c r="C4720" s="50" t="str">
        <f>VLOOKUP(A4720,'DATA (2)'!A:G,4,0)</f>
        <v>GI</v>
      </c>
      <c r="D4720" s="51"/>
      <c r="E4720" s="50"/>
      <c r="F4720" s="50">
        <f>VLOOKUP(A4720,'DATA (2)'!A:G,5,0)</f>
        <v>1504.2</v>
      </c>
      <c r="G4720" s="50">
        <f>IFERROR(F4720*(1-VLOOKUP(C4720,ГОЛОВНА!K:L,2,0)), "-")</f>
        <v>1504.2</v>
      </c>
    </row>
    <row r="4721" spans="1:7" x14ac:dyDescent="0.3">
      <c r="A4721" s="80">
        <v>96532621</v>
      </c>
      <c r="B4721" s="53" t="str">
        <f>VLOOKUP(A4721,'DATA (2)'!A:G,2,0)</f>
        <v xml:space="preserve">Верт.насос  CRN5-16 A-CA-A-E-HQQE 3x23  </v>
      </c>
      <c r="C4721" s="50" t="str">
        <f>VLOOKUP(A4721,'DATA (2)'!A:G,4,0)</f>
        <v>GI</v>
      </c>
      <c r="D4721" s="51"/>
      <c r="E4721" s="50"/>
      <c r="F4721" s="50">
        <f>VLOOKUP(A4721,'DATA (2)'!A:G,5,0)</f>
        <v>1325.7</v>
      </c>
      <c r="G4721" s="50">
        <f>IFERROR(F4721*(1-VLOOKUP(C4721,ГОЛОВНА!K:L,2,0)), "-")</f>
        <v>1325.7</v>
      </c>
    </row>
    <row r="4722" spans="1:7" x14ac:dyDescent="0.3">
      <c r="A4722" s="80">
        <v>96514229</v>
      </c>
      <c r="B4722" s="53" t="str">
        <f>VLOOKUP(A4722,'DATA (2)'!A:G,2,0)</f>
        <v xml:space="preserve">Верт.насос  CRN5-16 A-CA-A-E-HQQE 3x40  </v>
      </c>
      <c r="C4722" s="50" t="str">
        <f>VLOOKUP(A4722,'DATA (2)'!A:G,4,0)</f>
        <v>GI</v>
      </c>
      <c r="D4722" s="51"/>
      <c r="E4722" s="50"/>
      <c r="F4722" s="50">
        <f>VLOOKUP(A4722,'DATA (2)'!A:G,5,0)</f>
        <v>1325.7</v>
      </c>
      <c r="G4722" s="50">
        <f>IFERROR(F4722*(1-VLOOKUP(C4722,ГОЛОВНА!K:L,2,0)), "-")</f>
        <v>1325.7</v>
      </c>
    </row>
    <row r="4723" spans="1:7" x14ac:dyDescent="0.3">
      <c r="A4723" s="80">
        <v>96559953</v>
      </c>
      <c r="B4723" s="53" t="str">
        <f>VLOOKUP(A4723,'DATA (2)'!A:G,2,0)</f>
        <v xml:space="preserve">Верт. насос CRN5-16 A-CA-A-V-HQQV 1x22  </v>
      </c>
      <c r="C4723" s="50" t="str">
        <f>VLOOKUP(A4723,'DATA (2)'!A:G,4,0)</f>
        <v>GI</v>
      </c>
      <c r="D4723" s="51"/>
      <c r="E4723" s="50"/>
      <c r="F4723" s="50">
        <f>VLOOKUP(A4723,'DATA (2)'!A:G,5,0)</f>
        <v>1523.4</v>
      </c>
      <c r="G4723" s="50">
        <f>IFERROR(F4723*(1-VLOOKUP(C4723,ГОЛОВНА!K:L,2,0)), "-")</f>
        <v>1523.4</v>
      </c>
    </row>
    <row r="4724" spans="1:7" x14ac:dyDescent="0.3">
      <c r="A4724" s="80">
        <v>96532695</v>
      </c>
      <c r="B4724" s="53" t="str">
        <f>VLOOKUP(A4724,'DATA (2)'!A:G,2,0)</f>
        <v xml:space="preserve">Верт.насос  CRN5-16 A-CA-A-V-HQQV 3x23  </v>
      </c>
      <c r="C4724" s="50" t="str">
        <f>VLOOKUP(A4724,'DATA (2)'!A:G,4,0)</f>
        <v>GI</v>
      </c>
      <c r="D4724" s="51"/>
      <c r="E4724" s="50"/>
      <c r="F4724" s="50">
        <f>VLOOKUP(A4724,'DATA (2)'!A:G,5,0)</f>
        <v>1344.9</v>
      </c>
      <c r="G4724" s="50">
        <f>IFERROR(F4724*(1-VLOOKUP(C4724,ГОЛОВНА!K:L,2,0)), "-")</f>
        <v>1344.9</v>
      </c>
    </row>
    <row r="4725" spans="1:7" x14ac:dyDescent="0.3">
      <c r="A4725" s="80">
        <v>96514179</v>
      </c>
      <c r="B4725" s="53" t="str">
        <f>VLOOKUP(A4725,'DATA (2)'!A:G,2,0)</f>
        <v xml:space="preserve">Верт.насос  CRN5-16 A-CA-A-V-HQQV 3x40  </v>
      </c>
      <c r="C4725" s="50" t="str">
        <f>VLOOKUP(A4725,'DATA (2)'!A:G,4,0)</f>
        <v>GI</v>
      </c>
      <c r="D4725" s="51"/>
      <c r="E4725" s="50"/>
      <c r="F4725" s="50">
        <f>VLOOKUP(A4725,'DATA (2)'!A:G,5,0)</f>
        <v>1344.9</v>
      </c>
      <c r="G4725" s="50">
        <f>IFERROR(F4725*(1-VLOOKUP(C4725,ГОЛОВНА!K:L,2,0)), "-")</f>
        <v>1344.9</v>
      </c>
    </row>
    <row r="4726" spans="1:7" x14ac:dyDescent="0.3">
      <c r="A4726" s="80">
        <v>96559898</v>
      </c>
      <c r="B4726" s="53" t="str">
        <f>VLOOKUP(A4726,'DATA (2)'!A:G,2,0)</f>
        <v xml:space="preserve">Верт. насос CRN5-16 A-FGJ-A-E-HQQE 1x2  </v>
      </c>
      <c r="C4726" s="50" t="str">
        <f>VLOOKUP(A4726,'DATA (2)'!A:G,4,0)</f>
        <v>GI</v>
      </c>
      <c r="D4726" s="51"/>
      <c r="E4726" s="50"/>
      <c r="F4726" s="50">
        <f>VLOOKUP(A4726,'DATA (2)'!A:G,5,0)</f>
        <v>1559.8</v>
      </c>
      <c r="G4726" s="50">
        <f>IFERROR(F4726*(1-VLOOKUP(C4726,ГОЛОВНА!K:L,2,0)), "-")</f>
        <v>1559.8</v>
      </c>
    </row>
    <row r="4727" spans="1:7" x14ac:dyDescent="0.3">
      <c r="A4727" s="80">
        <v>96517195</v>
      </c>
      <c r="B4727" s="53" t="str">
        <f>VLOOKUP(A4727,'DATA (2)'!A:G,2,0)</f>
        <v xml:space="preserve">Верт.насос  CRN5-16 A-FGJ-A-E-HQQE 3x2  </v>
      </c>
      <c r="C4727" s="50" t="str">
        <f>VLOOKUP(A4727,'DATA (2)'!A:G,4,0)</f>
        <v>GI</v>
      </c>
      <c r="D4727" s="51"/>
      <c r="E4727" s="50"/>
      <c r="F4727" s="50">
        <f>VLOOKUP(A4727,'DATA (2)'!A:G,5,0)</f>
        <v>1381.3</v>
      </c>
      <c r="G4727" s="50">
        <f>IFERROR(F4727*(1-VLOOKUP(C4727,ГОЛОВНА!K:L,2,0)), "-")</f>
        <v>1381.3</v>
      </c>
    </row>
    <row r="4728" spans="1:7" x14ac:dyDescent="0.3">
      <c r="A4728" s="80">
        <v>96514203</v>
      </c>
      <c r="B4728" s="53" t="str">
        <f>VLOOKUP(A4728,'DATA (2)'!A:G,2,0)</f>
        <v xml:space="preserve">Верт.насос  CRN5-16 A-FGJ-A-E-HQQE 3x4  </v>
      </c>
      <c r="C4728" s="50" t="str">
        <f>VLOOKUP(A4728,'DATA (2)'!A:G,4,0)</f>
        <v>GI</v>
      </c>
      <c r="D4728" s="51"/>
      <c r="E4728" s="50"/>
      <c r="F4728" s="50">
        <f>VLOOKUP(A4728,'DATA (2)'!A:G,5,0)</f>
        <v>1381.3</v>
      </c>
      <c r="G4728" s="50">
        <f>IFERROR(F4728*(1-VLOOKUP(C4728,ГОЛОВНА!K:L,2,0)), "-")</f>
        <v>1381.3</v>
      </c>
    </row>
    <row r="4729" spans="1:7" x14ac:dyDescent="0.3">
      <c r="A4729" s="80">
        <v>96534256</v>
      </c>
      <c r="B4729" s="53" t="str">
        <f>VLOOKUP(A4729,'DATA (2)'!A:G,2,0)</f>
        <v xml:space="preserve">Верт. насос CRN5-16 A-FGJ-A-V-HQQV 1x2  </v>
      </c>
      <c r="C4729" s="50" t="str">
        <f>VLOOKUP(A4729,'DATA (2)'!A:G,4,0)</f>
        <v>GI</v>
      </c>
      <c r="D4729" s="51"/>
      <c r="E4729" s="50"/>
      <c r="F4729" s="50">
        <f>VLOOKUP(A4729,'DATA (2)'!A:G,5,0)</f>
        <v>1579</v>
      </c>
      <c r="G4729" s="50">
        <f>IFERROR(F4729*(1-VLOOKUP(C4729,ГОЛОВНА!K:L,2,0)), "-")</f>
        <v>1579</v>
      </c>
    </row>
    <row r="4730" spans="1:7" x14ac:dyDescent="0.3">
      <c r="A4730" s="80">
        <v>96517216</v>
      </c>
      <c r="B4730" s="53" t="str">
        <f>VLOOKUP(A4730,'DATA (2)'!A:G,2,0)</f>
        <v xml:space="preserve">Верт.насос  CRN5-16 A-FGJ-A-V-HQQV 3x2  </v>
      </c>
      <c r="C4730" s="50" t="str">
        <f>VLOOKUP(A4730,'DATA (2)'!A:G,4,0)</f>
        <v>GI</v>
      </c>
      <c r="D4730" s="51"/>
      <c r="E4730" s="50"/>
      <c r="F4730" s="50">
        <f>VLOOKUP(A4730,'DATA (2)'!A:G,5,0)</f>
        <v>1400.5</v>
      </c>
      <c r="G4730" s="50">
        <f>IFERROR(F4730*(1-VLOOKUP(C4730,ГОЛОВНА!K:L,2,0)), "-")</f>
        <v>1400.5</v>
      </c>
    </row>
    <row r="4731" spans="1:7" x14ac:dyDescent="0.3">
      <c r="A4731" s="80">
        <v>96514165</v>
      </c>
      <c r="B4731" s="53" t="str">
        <f>VLOOKUP(A4731,'DATA (2)'!A:G,2,0)</f>
        <v xml:space="preserve">Верт.насос  CRN5-16 A-FGJ-A-V-HQQV 3x4  </v>
      </c>
      <c r="C4731" s="50" t="str">
        <f>VLOOKUP(A4731,'DATA (2)'!A:G,4,0)</f>
        <v>GI</v>
      </c>
      <c r="D4731" s="51"/>
      <c r="E4731" s="50"/>
      <c r="F4731" s="50">
        <f>VLOOKUP(A4731,'DATA (2)'!A:G,5,0)</f>
        <v>1400.5</v>
      </c>
      <c r="G4731" s="50">
        <f>IFERROR(F4731*(1-VLOOKUP(C4731,ГОЛОВНА!K:L,2,0)), "-")</f>
        <v>1400.5</v>
      </c>
    </row>
    <row r="4732" spans="1:7" x14ac:dyDescent="0.3">
      <c r="A4732" s="80">
        <v>96517252</v>
      </c>
      <c r="B4732" s="53" t="str">
        <f>VLOOKUP(A4732,'DATA (2)'!A:G,2,0)</f>
        <v xml:space="preserve">Верт.насос  CRN5-16 A-P-A-E-HQQE 3x230  </v>
      </c>
      <c r="C4732" s="50" t="str">
        <f>VLOOKUP(A4732,'DATA (2)'!A:G,4,0)</f>
        <v>GI</v>
      </c>
      <c r="D4732" s="51"/>
      <c r="E4732" s="50"/>
      <c r="F4732" s="50">
        <f>VLOOKUP(A4732,'DATA (2)'!A:G,5,0)</f>
        <v>1325.7</v>
      </c>
      <c r="G4732" s="50">
        <f>IFERROR(F4732*(1-VLOOKUP(C4732,ГОЛОВНА!K:L,2,0)), "-")</f>
        <v>1325.7</v>
      </c>
    </row>
    <row r="4733" spans="1:7" x14ac:dyDescent="0.3">
      <c r="A4733" s="80">
        <v>96513487</v>
      </c>
      <c r="B4733" s="53" t="str">
        <f>VLOOKUP(A4733,'DATA (2)'!A:G,2,0)</f>
        <v xml:space="preserve">Верт.насос  CRN5-16 A-P-A-E-HQQE 3x400  </v>
      </c>
      <c r="C4733" s="50" t="str">
        <f>VLOOKUP(A4733,'DATA (2)'!A:G,4,0)</f>
        <v>GI</v>
      </c>
      <c r="D4733" s="51"/>
      <c r="E4733" s="50"/>
      <c r="F4733" s="50">
        <f>VLOOKUP(A4733,'DATA (2)'!A:G,5,0)</f>
        <v>1325.7</v>
      </c>
      <c r="G4733" s="50">
        <f>IFERROR(F4733*(1-VLOOKUP(C4733,ГОЛОВНА!K:L,2,0)), "-")</f>
        <v>1325.7</v>
      </c>
    </row>
    <row r="4734" spans="1:7" x14ac:dyDescent="0.3">
      <c r="A4734" s="80">
        <v>96559912</v>
      </c>
      <c r="B4734" s="53" t="str">
        <f>VLOOKUP(A4734,'DATA (2)'!A:G,2,0)</f>
        <v xml:space="preserve">Верт. насос CRN5-16 A-P-A-V-HQQV 1x220  </v>
      </c>
      <c r="C4734" s="50" t="str">
        <f>VLOOKUP(A4734,'DATA (2)'!A:G,4,0)</f>
        <v>GI</v>
      </c>
      <c r="D4734" s="51"/>
      <c r="E4734" s="50"/>
      <c r="F4734" s="50">
        <f>VLOOKUP(A4734,'DATA (2)'!A:G,5,0)</f>
        <v>1523.4</v>
      </c>
      <c r="G4734" s="50">
        <f>IFERROR(F4734*(1-VLOOKUP(C4734,ГОЛОВНА!K:L,2,0)), "-")</f>
        <v>1523.4</v>
      </c>
    </row>
    <row r="4735" spans="1:7" x14ac:dyDescent="0.3">
      <c r="A4735" s="80">
        <v>96517274</v>
      </c>
      <c r="B4735" s="53" t="str">
        <f>VLOOKUP(A4735,'DATA (2)'!A:G,2,0)</f>
        <v xml:space="preserve">Верт.насос  CRN5-16 A-P-A-V-HQQV 3x230  </v>
      </c>
      <c r="C4735" s="50" t="str">
        <f>VLOOKUP(A4735,'DATA (2)'!A:G,4,0)</f>
        <v>GI</v>
      </c>
      <c r="D4735" s="51"/>
      <c r="E4735" s="50"/>
      <c r="F4735" s="50">
        <f>VLOOKUP(A4735,'DATA (2)'!A:G,5,0)</f>
        <v>1344.9</v>
      </c>
      <c r="G4735" s="50">
        <f>IFERROR(F4735*(1-VLOOKUP(C4735,ГОЛОВНА!K:L,2,0)), "-")</f>
        <v>1344.9</v>
      </c>
    </row>
    <row r="4736" spans="1:7" x14ac:dyDescent="0.3">
      <c r="A4736" s="80">
        <v>96513501</v>
      </c>
      <c r="B4736" s="53" t="str">
        <f>VLOOKUP(A4736,'DATA (2)'!A:G,2,0)</f>
        <v xml:space="preserve">Верт.насос  CRN5-16 A-P-A-V-HQQV 3x400  </v>
      </c>
      <c r="C4736" s="50" t="str">
        <f>VLOOKUP(A4736,'DATA (2)'!A:G,4,0)</f>
        <v>GI</v>
      </c>
      <c r="D4736" s="51"/>
      <c r="E4736" s="50"/>
      <c r="F4736" s="50">
        <f>VLOOKUP(A4736,'DATA (2)'!A:G,5,0)</f>
        <v>1344.9</v>
      </c>
      <c r="G4736" s="50">
        <f>IFERROR(F4736*(1-VLOOKUP(C4736,ГОЛОВНА!K:L,2,0)), "-")</f>
        <v>1344.9</v>
      </c>
    </row>
    <row r="4737" spans="1:7" x14ac:dyDescent="0.3">
      <c r="A4737" s="80">
        <v>96514230</v>
      </c>
      <c r="B4737" s="53" t="str">
        <f>VLOOKUP(A4737,'DATA (2)'!A:G,2,0)</f>
        <v xml:space="preserve">Верт. насос CRN5-18 A-CA-A-E-HQQE 3x40  </v>
      </c>
      <c r="C4737" s="50" t="str">
        <f>VLOOKUP(A4737,'DATA (2)'!A:G,4,0)</f>
        <v>GI</v>
      </c>
      <c r="D4737" s="51"/>
      <c r="E4737" s="50"/>
      <c r="F4737" s="50">
        <f>VLOOKUP(A4737,'DATA (2)'!A:G,5,0)</f>
        <v>1475.84</v>
      </c>
      <c r="G4737" s="50">
        <f>IFERROR(F4737*(1-VLOOKUP(C4737,ГОЛОВНА!K:L,2,0)), "-")</f>
        <v>1475.84</v>
      </c>
    </row>
    <row r="4738" spans="1:7" x14ac:dyDescent="0.3">
      <c r="A4738" s="80">
        <v>96532696</v>
      </c>
      <c r="B4738" s="53" t="str">
        <f>VLOOKUP(A4738,'DATA (2)'!A:G,2,0)</f>
        <v xml:space="preserve">Верт. насос CRN5-18 A-CA-A-V-HQQV 3x23  </v>
      </c>
      <c r="C4738" s="50" t="str">
        <f>VLOOKUP(A4738,'DATA (2)'!A:G,4,0)</f>
        <v>GI</v>
      </c>
      <c r="D4738" s="51"/>
      <c r="E4738" s="50"/>
      <c r="F4738" s="50">
        <f>VLOOKUP(A4738,'DATA (2)'!A:G,5,0)</f>
        <v>1495.04</v>
      </c>
      <c r="G4738" s="50">
        <f>IFERROR(F4738*(1-VLOOKUP(C4738,ГОЛОВНА!K:L,2,0)), "-")</f>
        <v>1495.04</v>
      </c>
    </row>
    <row r="4739" spans="1:7" x14ac:dyDescent="0.3">
      <c r="A4739" s="80">
        <v>96514190</v>
      </c>
      <c r="B4739" s="53" t="str">
        <f>VLOOKUP(A4739,'DATA (2)'!A:G,2,0)</f>
        <v xml:space="preserve">Верт. насос CRN5-18 A-CA-A-V-HQQV 3x40  </v>
      </c>
      <c r="C4739" s="50" t="str">
        <f>VLOOKUP(A4739,'DATA (2)'!A:G,4,0)</f>
        <v>GI</v>
      </c>
      <c r="D4739" s="51"/>
      <c r="E4739" s="50"/>
      <c r="F4739" s="50">
        <f>VLOOKUP(A4739,'DATA (2)'!A:G,5,0)</f>
        <v>1495.04</v>
      </c>
      <c r="G4739" s="50">
        <f>IFERROR(F4739*(1-VLOOKUP(C4739,ГОЛОВНА!K:L,2,0)), "-")</f>
        <v>1495.04</v>
      </c>
    </row>
    <row r="4740" spans="1:7" x14ac:dyDescent="0.3">
      <c r="A4740" s="80">
        <v>96517196</v>
      </c>
      <c r="B4740" s="53" t="str">
        <f>VLOOKUP(A4740,'DATA (2)'!A:G,2,0)</f>
        <v xml:space="preserve">Верт. насос CRN5-18 A-FGJ-A-E-HQQE 3x2  </v>
      </c>
      <c r="C4740" s="50" t="str">
        <f>VLOOKUP(A4740,'DATA (2)'!A:G,4,0)</f>
        <v>GI</v>
      </c>
      <c r="D4740" s="51"/>
      <c r="E4740" s="50"/>
      <c r="F4740" s="50">
        <f>VLOOKUP(A4740,'DATA (2)'!A:G,5,0)</f>
        <v>1531.45</v>
      </c>
      <c r="G4740" s="50">
        <f>IFERROR(F4740*(1-VLOOKUP(C4740,ГОЛОВНА!K:L,2,0)), "-")</f>
        <v>1531.45</v>
      </c>
    </row>
    <row r="4741" spans="1:7" x14ac:dyDescent="0.3">
      <c r="A4741" s="80">
        <v>96514205</v>
      </c>
      <c r="B4741" s="53" t="str">
        <f>VLOOKUP(A4741,'DATA (2)'!A:G,2,0)</f>
        <v xml:space="preserve">Верт. насос CRN5-18 A-FGJ-A-E-HQQE 3x4  </v>
      </c>
      <c r="C4741" s="50" t="str">
        <f>VLOOKUP(A4741,'DATA (2)'!A:G,4,0)</f>
        <v>GI</v>
      </c>
      <c r="D4741" s="51"/>
      <c r="E4741" s="50"/>
      <c r="F4741" s="50">
        <f>VLOOKUP(A4741,'DATA (2)'!A:G,5,0)</f>
        <v>1531.45</v>
      </c>
      <c r="G4741" s="50">
        <f>IFERROR(F4741*(1-VLOOKUP(C4741,ГОЛОВНА!K:L,2,0)), "-")</f>
        <v>1531.45</v>
      </c>
    </row>
    <row r="4742" spans="1:7" x14ac:dyDescent="0.3">
      <c r="A4742" s="80">
        <v>96517217</v>
      </c>
      <c r="B4742" s="53" t="str">
        <f>VLOOKUP(A4742,'DATA (2)'!A:G,2,0)</f>
        <v xml:space="preserve">Верт. насос CRN5-18 A-FGJ-A-V-HQQV 3x2  </v>
      </c>
      <c r="C4742" s="50" t="str">
        <f>VLOOKUP(A4742,'DATA (2)'!A:G,4,0)</f>
        <v>GI</v>
      </c>
      <c r="D4742" s="51"/>
      <c r="E4742" s="50"/>
      <c r="F4742" s="50">
        <f>VLOOKUP(A4742,'DATA (2)'!A:G,5,0)</f>
        <v>1550.65</v>
      </c>
      <c r="G4742" s="50">
        <f>IFERROR(F4742*(1-VLOOKUP(C4742,ГОЛОВНА!K:L,2,0)), "-")</f>
        <v>1550.65</v>
      </c>
    </row>
    <row r="4743" spans="1:7" x14ac:dyDescent="0.3">
      <c r="A4743" s="80">
        <v>96514166</v>
      </c>
      <c r="B4743" s="53" t="str">
        <f>VLOOKUP(A4743,'DATA (2)'!A:G,2,0)</f>
        <v xml:space="preserve">Верт. насос CRN5-18 A-FGJ-A-V-HQQV 3x4  </v>
      </c>
      <c r="C4743" s="50" t="str">
        <f>VLOOKUP(A4743,'DATA (2)'!A:G,4,0)</f>
        <v>GI</v>
      </c>
      <c r="D4743" s="51"/>
      <c r="E4743" s="50"/>
      <c r="F4743" s="50">
        <f>VLOOKUP(A4743,'DATA (2)'!A:G,5,0)</f>
        <v>1550.65</v>
      </c>
      <c r="G4743" s="50">
        <f>IFERROR(F4743*(1-VLOOKUP(C4743,ГОЛОВНА!K:L,2,0)), "-")</f>
        <v>1550.65</v>
      </c>
    </row>
    <row r="4744" spans="1:7" x14ac:dyDescent="0.3">
      <c r="A4744" s="80">
        <v>96517253</v>
      </c>
      <c r="B4744" s="53" t="str">
        <f>VLOOKUP(A4744,'DATA (2)'!A:G,2,0)</f>
        <v xml:space="preserve">Верт. насос CRN5-18 A-P-A-E-HQQE 3x230  </v>
      </c>
      <c r="C4744" s="50" t="str">
        <f>VLOOKUP(A4744,'DATA (2)'!A:G,4,0)</f>
        <v>GI</v>
      </c>
      <c r="D4744" s="51"/>
      <c r="E4744" s="50"/>
      <c r="F4744" s="50">
        <f>VLOOKUP(A4744,'DATA (2)'!A:G,5,0)</f>
        <v>1475.84</v>
      </c>
      <c r="G4744" s="50">
        <f>IFERROR(F4744*(1-VLOOKUP(C4744,ГОЛОВНА!K:L,2,0)), "-")</f>
        <v>1475.84</v>
      </c>
    </row>
    <row r="4745" spans="1:7" x14ac:dyDescent="0.3">
      <c r="A4745" s="80">
        <v>96513488</v>
      </c>
      <c r="B4745" s="53" t="str">
        <f>VLOOKUP(A4745,'DATA (2)'!A:G,2,0)</f>
        <v xml:space="preserve">Верт. насос CRN5-18 A-P-A-E-HQQE 3x400  </v>
      </c>
      <c r="C4745" s="50" t="str">
        <f>VLOOKUP(A4745,'DATA (2)'!A:G,4,0)</f>
        <v>GI</v>
      </c>
      <c r="D4745" s="51"/>
      <c r="E4745" s="50"/>
      <c r="F4745" s="50">
        <f>VLOOKUP(A4745,'DATA (2)'!A:G,5,0)</f>
        <v>1475.84</v>
      </c>
      <c r="G4745" s="50">
        <f>IFERROR(F4745*(1-VLOOKUP(C4745,ГОЛОВНА!K:L,2,0)), "-")</f>
        <v>1475.84</v>
      </c>
    </row>
    <row r="4746" spans="1:7" x14ac:dyDescent="0.3">
      <c r="A4746" s="80">
        <v>96517275</v>
      </c>
      <c r="B4746" s="53" t="str">
        <f>VLOOKUP(A4746,'DATA (2)'!A:G,2,0)</f>
        <v xml:space="preserve">Верт. насос CRN5-18 A-P-A-V-HQQV 3x230  </v>
      </c>
      <c r="C4746" s="50" t="str">
        <f>VLOOKUP(A4746,'DATA (2)'!A:G,4,0)</f>
        <v>GI</v>
      </c>
      <c r="D4746" s="51"/>
      <c r="E4746" s="50"/>
      <c r="F4746" s="50">
        <f>VLOOKUP(A4746,'DATA (2)'!A:G,5,0)</f>
        <v>1495.04</v>
      </c>
      <c r="G4746" s="50">
        <f>IFERROR(F4746*(1-VLOOKUP(C4746,ГОЛОВНА!K:L,2,0)), "-")</f>
        <v>1495.04</v>
      </c>
    </row>
    <row r="4747" spans="1:7" x14ac:dyDescent="0.3">
      <c r="A4747" s="80">
        <v>96513502</v>
      </c>
      <c r="B4747" s="53" t="str">
        <f>VLOOKUP(A4747,'DATA (2)'!A:G,2,0)</f>
        <v xml:space="preserve">Верт. насос CRN5-18 A-P-A-V-HQQV 3x400  </v>
      </c>
      <c r="C4747" s="50" t="str">
        <f>VLOOKUP(A4747,'DATA (2)'!A:G,4,0)</f>
        <v>GI</v>
      </c>
      <c r="D4747" s="51"/>
      <c r="E4747" s="50"/>
      <c r="F4747" s="50">
        <f>VLOOKUP(A4747,'DATA (2)'!A:G,5,0)</f>
        <v>1495.04</v>
      </c>
      <c r="G4747" s="50">
        <f>IFERROR(F4747*(1-VLOOKUP(C4747,ГОЛОВНА!K:L,2,0)), "-")</f>
        <v>1495.04</v>
      </c>
    </row>
    <row r="4748" spans="1:7" x14ac:dyDescent="0.3">
      <c r="A4748" s="80">
        <v>96559914</v>
      </c>
      <c r="B4748" s="53" t="str">
        <f>VLOOKUP(A4748,'DATA (2)'!A:G,2,0)</f>
        <v xml:space="preserve">Верт. насос CRN5-2 A-CA-A-E-HQQE 1x220  </v>
      </c>
      <c r="C4748" s="50" t="str">
        <f>VLOOKUP(A4748,'DATA (2)'!A:G,4,0)</f>
        <v>GI</v>
      </c>
      <c r="D4748" s="51"/>
      <c r="E4748" s="50"/>
      <c r="F4748" s="50">
        <f>VLOOKUP(A4748,'DATA (2)'!A:G,5,0)</f>
        <v>691.2</v>
      </c>
      <c r="G4748" s="50">
        <f>IFERROR(F4748*(1-VLOOKUP(C4748,ГОЛОВНА!K:L,2,0)), "-")</f>
        <v>691.2</v>
      </c>
    </row>
    <row r="4749" spans="1:7" x14ac:dyDescent="0.3">
      <c r="A4749" s="80">
        <v>96520810</v>
      </c>
      <c r="B4749" s="53" t="str">
        <f>VLOOKUP(A4749,'DATA (2)'!A:G,2,0)</f>
        <v xml:space="preserve">Верт.насос  CRN5-2 A-CA-A-E-HQQE 3x230  </v>
      </c>
      <c r="C4749" s="50" t="str">
        <f>VLOOKUP(A4749,'DATA (2)'!A:G,4,0)</f>
        <v>GI</v>
      </c>
      <c r="D4749" s="51"/>
      <c r="E4749" s="50"/>
      <c r="F4749" s="50">
        <f>VLOOKUP(A4749,'DATA (2)'!A:G,5,0)</f>
        <v>662.01</v>
      </c>
      <c r="G4749" s="50">
        <f>IFERROR(F4749*(1-VLOOKUP(C4749,ГОЛОВНА!K:L,2,0)), "-")</f>
        <v>662.01</v>
      </c>
    </row>
    <row r="4750" spans="1:7" x14ac:dyDescent="0.3">
      <c r="A4750" s="80">
        <v>96559541</v>
      </c>
      <c r="B4750" s="53" t="str">
        <f>VLOOKUP(A4750,'DATA (2)'!A:G,2,0)</f>
        <v xml:space="preserve">Верт.насос  CRN5-2 A-CA-A-E-HQQE 3x400  </v>
      </c>
      <c r="C4750" s="50" t="str">
        <f>VLOOKUP(A4750,'DATA (2)'!A:G,4,0)</f>
        <v>GI</v>
      </c>
      <c r="D4750" s="51"/>
      <c r="E4750" s="50"/>
      <c r="F4750" s="50">
        <f>VLOOKUP(A4750,'DATA (2)'!A:G,5,0)</f>
        <v>662.01</v>
      </c>
      <c r="G4750" s="50">
        <f>IFERROR(F4750*(1-VLOOKUP(C4750,ГОЛОВНА!K:L,2,0)), "-")</f>
        <v>662.01</v>
      </c>
    </row>
    <row r="4751" spans="1:7" x14ac:dyDescent="0.3">
      <c r="A4751" s="80">
        <v>96559929</v>
      </c>
      <c r="B4751" s="53" t="str">
        <f>VLOOKUP(A4751,'DATA (2)'!A:G,2,0)</f>
        <v xml:space="preserve">Верт. насос CRN5-2 A-CA-A-V-HQQV 1x220  </v>
      </c>
      <c r="C4751" s="50" t="str">
        <f>VLOOKUP(A4751,'DATA (2)'!A:G,4,0)</f>
        <v>GI</v>
      </c>
      <c r="D4751" s="51"/>
      <c r="E4751" s="50"/>
      <c r="F4751" s="50">
        <f>VLOOKUP(A4751,'DATA (2)'!A:G,5,0)</f>
        <v>710.4</v>
      </c>
      <c r="G4751" s="50">
        <f>IFERROR(F4751*(1-VLOOKUP(C4751,ГОЛОВНА!K:L,2,0)), "-")</f>
        <v>710.4</v>
      </c>
    </row>
    <row r="4752" spans="1:7" x14ac:dyDescent="0.3">
      <c r="A4752" s="80">
        <v>96520801</v>
      </c>
      <c r="B4752" s="53" t="str">
        <f>VLOOKUP(A4752,'DATA (2)'!A:G,2,0)</f>
        <v xml:space="preserve">Верт.насос  CRN5-2 A-CA-A-V-HQQV 3x230  </v>
      </c>
      <c r="C4752" s="50" t="str">
        <f>VLOOKUP(A4752,'DATA (2)'!A:G,4,0)</f>
        <v>GI</v>
      </c>
      <c r="D4752" s="51"/>
      <c r="E4752" s="50"/>
      <c r="F4752" s="50">
        <f>VLOOKUP(A4752,'DATA (2)'!A:G,5,0)</f>
        <v>681.21</v>
      </c>
      <c r="G4752" s="50">
        <f>IFERROR(F4752*(1-VLOOKUP(C4752,ГОЛОВНА!K:L,2,0)), "-")</f>
        <v>681.21</v>
      </c>
    </row>
    <row r="4753" spans="1:7" x14ac:dyDescent="0.3">
      <c r="A4753" s="80">
        <v>96559559</v>
      </c>
      <c r="B4753" s="53" t="str">
        <f>VLOOKUP(A4753,'DATA (2)'!A:G,2,0)</f>
        <v xml:space="preserve">Верт.насос  CRN5-2 A-CA-A-V-HQQV 3x400  </v>
      </c>
      <c r="C4753" s="50" t="str">
        <f>VLOOKUP(A4753,'DATA (2)'!A:G,4,0)</f>
        <v>GI</v>
      </c>
      <c r="D4753" s="51"/>
      <c r="E4753" s="50"/>
      <c r="F4753" s="50">
        <f>VLOOKUP(A4753,'DATA (2)'!A:G,5,0)</f>
        <v>681.21</v>
      </c>
      <c r="G4753" s="50">
        <f>IFERROR(F4753*(1-VLOOKUP(C4753,ГОЛОВНА!K:L,2,0)), "-")</f>
        <v>681.21</v>
      </c>
    </row>
    <row r="4754" spans="1:7" x14ac:dyDescent="0.3">
      <c r="A4754" s="80">
        <v>96559885</v>
      </c>
      <c r="B4754" s="53" t="str">
        <f>VLOOKUP(A4754,'DATA (2)'!A:G,2,0)</f>
        <v xml:space="preserve">Верт. насос CRN5-2 A-FGJ-A-E-HQQE 1x22  </v>
      </c>
      <c r="C4754" s="50" t="str">
        <f>VLOOKUP(A4754,'DATA (2)'!A:G,4,0)</f>
        <v>GI</v>
      </c>
      <c r="D4754" s="51"/>
      <c r="E4754" s="50"/>
      <c r="F4754" s="50">
        <f>VLOOKUP(A4754,'DATA (2)'!A:G,5,0)</f>
        <v>746.81</v>
      </c>
      <c r="G4754" s="50">
        <f>IFERROR(F4754*(1-VLOOKUP(C4754,ГОЛОВНА!K:L,2,0)), "-")</f>
        <v>746.81</v>
      </c>
    </row>
    <row r="4755" spans="1:7" x14ac:dyDescent="0.3">
      <c r="A4755" s="80">
        <v>96485023</v>
      </c>
      <c r="B4755" s="53" t="str">
        <f>VLOOKUP(A4755,'DATA (2)'!A:G,2,0)</f>
        <v xml:space="preserve">CRN5-2 A-FGJ-A-E-HQQE 3x230/400 50HZ    </v>
      </c>
      <c r="C4755" s="50" t="str">
        <f>VLOOKUP(A4755,'DATA (2)'!A:G,4,0)</f>
        <v>GI</v>
      </c>
      <c r="D4755" s="51"/>
      <c r="E4755" s="50"/>
      <c r="F4755" s="50">
        <f>VLOOKUP(A4755,'DATA (2)'!A:G,5,0)</f>
        <v>717.62</v>
      </c>
      <c r="G4755" s="50">
        <f>IFERROR(F4755*(1-VLOOKUP(C4755,ГОЛОВНА!K:L,2,0)), "-")</f>
        <v>717.62</v>
      </c>
    </row>
    <row r="4756" spans="1:7" x14ac:dyDescent="0.3">
      <c r="A4756" s="80">
        <v>96559600</v>
      </c>
      <c r="B4756" s="53" t="str">
        <f>VLOOKUP(A4756,'DATA (2)'!A:G,2,0)</f>
        <v xml:space="preserve">Верт.насос  CRN5-2 A-FGJ-A-E-HQQE 3x40  </v>
      </c>
      <c r="C4756" s="50" t="str">
        <f>VLOOKUP(A4756,'DATA (2)'!A:G,4,0)</f>
        <v>GI</v>
      </c>
      <c r="D4756" s="51"/>
      <c r="E4756" s="50"/>
      <c r="F4756" s="50">
        <f>VLOOKUP(A4756,'DATA (2)'!A:G,5,0)</f>
        <v>717.62</v>
      </c>
      <c r="G4756" s="50">
        <f>IFERROR(F4756*(1-VLOOKUP(C4756,ГОЛОВНА!K:L,2,0)), "-")</f>
        <v>717.62</v>
      </c>
    </row>
    <row r="4757" spans="1:7" x14ac:dyDescent="0.3">
      <c r="A4757" s="80">
        <v>96529703</v>
      </c>
      <c r="B4757" s="53" t="str">
        <f>VLOOKUP(A4757,'DATA (2)'!A:G,2,0)</f>
        <v xml:space="preserve">Верт. насос CRN5-2 A-FGJ-A-V-HQQV 1x22  </v>
      </c>
      <c r="C4757" s="50" t="str">
        <f>VLOOKUP(A4757,'DATA (2)'!A:G,4,0)</f>
        <v>GI</v>
      </c>
      <c r="D4757" s="51"/>
      <c r="E4757" s="50"/>
      <c r="F4757" s="50">
        <f>VLOOKUP(A4757,'DATA (2)'!A:G,5,0)</f>
        <v>766.01</v>
      </c>
      <c r="G4757" s="50">
        <f>IFERROR(F4757*(1-VLOOKUP(C4757,ГОЛОВНА!K:L,2,0)), "-")</f>
        <v>766.01</v>
      </c>
    </row>
    <row r="4758" spans="1:7" x14ac:dyDescent="0.3">
      <c r="A4758" s="80">
        <v>96486448</v>
      </c>
      <c r="B4758" s="53" t="str">
        <f>VLOOKUP(A4758,'DATA (2)'!A:G,2,0)</f>
        <v xml:space="preserve">Верт.насос  CRN5-2 A-FGJ-A-V-HQQV 3x23  </v>
      </c>
      <c r="C4758" s="50" t="str">
        <f>VLOOKUP(A4758,'DATA (2)'!A:G,4,0)</f>
        <v>GI</v>
      </c>
      <c r="D4758" s="51"/>
      <c r="E4758" s="50"/>
      <c r="F4758" s="50">
        <f>VLOOKUP(A4758,'DATA (2)'!A:G,5,0)</f>
        <v>736.82</v>
      </c>
      <c r="G4758" s="50">
        <f>IFERROR(F4758*(1-VLOOKUP(C4758,ГОЛОВНА!K:L,2,0)), "-")</f>
        <v>736.82</v>
      </c>
    </row>
    <row r="4759" spans="1:7" x14ac:dyDescent="0.3">
      <c r="A4759" s="80">
        <v>96559611</v>
      </c>
      <c r="B4759" s="53" t="str">
        <f>VLOOKUP(A4759,'DATA (2)'!A:G,2,0)</f>
        <v xml:space="preserve">Верт.насос  CRN5-2 A-FGJ-A-V-HQQV 3x40  </v>
      </c>
      <c r="C4759" s="50" t="str">
        <f>VLOOKUP(A4759,'DATA (2)'!A:G,4,0)</f>
        <v>GI</v>
      </c>
      <c r="D4759" s="51"/>
      <c r="E4759" s="50"/>
      <c r="F4759" s="50">
        <f>VLOOKUP(A4759,'DATA (2)'!A:G,5,0)</f>
        <v>736.82</v>
      </c>
      <c r="G4759" s="50">
        <f>IFERROR(F4759*(1-VLOOKUP(C4759,ГОЛОВНА!K:L,2,0)), "-")</f>
        <v>736.82</v>
      </c>
    </row>
    <row r="4760" spans="1:7" x14ac:dyDescent="0.3">
      <c r="A4760" s="80">
        <v>96517239</v>
      </c>
      <c r="B4760" s="53" t="str">
        <f>VLOOKUP(A4760,'DATA (2)'!A:G,2,0)</f>
        <v xml:space="preserve">CRN5-2 A-P-A-E-HQQE 3x230/400 50HZ      </v>
      </c>
      <c r="C4760" s="50" t="str">
        <f>VLOOKUP(A4760,'DATA (2)'!A:G,4,0)</f>
        <v>GI</v>
      </c>
      <c r="D4760" s="51"/>
      <c r="E4760" s="50"/>
      <c r="F4760" s="50">
        <f>VLOOKUP(A4760,'DATA (2)'!A:G,5,0)</f>
        <v>662.01</v>
      </c>
      <c r="G4760" s="50">
        <f>IFERROR(F4760*(1-VLOOKUP(C4760,ГОЛОВНА!K:L,2,0)), "-")</f>
        <v>662.01</v>
      </c>
    </row>
    <row r="4761" spans="1:7" x14ac:dyDescent="0.3">
      <c r="A4761" s="80">
        <v>96559591</v>
      </c>
      <c r="B4761" s="53" t="str">
        <f>VLOOKUP(A4761,'DATA (2)'!A:G,2,0)</f>
        <v xml:space="preserve">Верт.насос  CRN5-2 A-P-A-E-HQQE 3x400D  </v>
      </c>
      <c r="C4761" s="50" t="str">
        <f>VLOOKUP(A4761,'DATA (2)'!A:G,4,0)</f>
        <v>GI</v>
      </c>
      <c r="D4761" s="51"/>
      <c r="E4761" s="50"/>
      <c r="F4761" s="50">
        <f>VLOOKUP(A4761,'DATA (2)'!A:G,5,0)</f>
        <v>662.01</v>
      </c>
      <c r="G4761" s="50">
        <f>IFERROR(F4761*(1-VLOOKUP(C4761,ГОЛОВНА!K:L,2,0)), "-")</f>
        <v>662.01</v>
      </c>
    </row>
    <row r="4762" spans="1:7" x14ac:dyDescent="0.3">
      <c r="A4762" s="80">
        <v>96559899</v>
      </c>
      <c r="B4762" s="53" t="str">
        <f>VLOOKUP(A4762,'DATA (2)'!A:G,2,0)</f>
        <v xml:space="preserve">Верт. насос CRN5-2 A-P-A-V-HQQV 1x220/  </v>
      </c>
      <c r="C4762" s="50" t="str">
        <f>VLOOKUP(A4762,'DATA (2)'!A:G,4,0)</f>
        <v>GI</v>
      </c>
      <c r="D4762" s="51"/>
      <c r="E4762" s="50"/>
      <c r="F4762" s="50">
        <f>VLOOKUP(A4762,'DATA (2)'!A:G,5,0)</f>
        <v>710.4</v>
      </c>
      <c r="G4762" s="50">
        <f>IFERROR(F4762*(1-VLOOKUP(C4762,ГОЛОВНА!K:L,2,0)), "-")</f>
        <v>710.4</v>
      </c>
    </row>
    <row r="4763" spans="1:7" x14ac:dyDescent="0.3">
      <c r="A4763" s="80">
        <v>96517261</v>
      </c>
      <c r="B4763" s="53" t="str">
        <f>VLOOKUP(A4763,'DATA (2)'!A:G,2,0)</f>
        <v xml:space="preserve">Верт.насос  CRN5-2 A-P-A-V-HQQV 3x230/  </v>
      </c>
      <c r="C4763" s="50" t="str">
        <f>VLOOKUP(A4763,'DATA (2)'!A:G,4,0)</f>
        <v>GI</v>
      </c>
      <c r="D4763" s="51"/>
      <c r="E4763" s="50"/>
      <c r="F4763" s="50">
        <f>VLOOKUP(A4763,'DATA (2)'!A:G,5,0)</f>
        <v>681.21</v>
      </c>
      <c r="G4763" s="50">
        <f>IFERROR(F4763*(1-VLOOKUP(C4763,ГОЛОВНА!K:L,2,0)), "-")</f>
        <v>681.21</v>
      </c>
    </row>
    <row r="4764" spans="1:7" x14ac:dyDescent="0.3">
      <c r="A4764" s="80">
        <v>96559582</v>
      </c>
      <c r="B4764" s="53" t="str">
        <f>VLOOKUP(A4764,'DATA (2)'!A:G,2,0)</f>
        <v xml:space="preserve">Верт.насос  CRN5-2 A-P-A-V-HQQV 3x400D  </v>
      </c>
      <c r="C4764" s="50" t="str">
        <f>VLOOKUP(A4764,'DATA (2)'!A:G,4,0)</f>
        <v>GI</v>
      </c>
      <c r="D4764" s="51"/>
      <c r="E4764" s="50"/>
      <c r="F4764" s="50">
        <f>VLOOKUP(A4764,'DATA (2)'!A:G,5,0)</f>
        <v>681.21</v>
      </c>
      <c r="G4764" s="50">
        <f>IFERROR(F4764*(1-VLOOKUP(C4764,ГОЛОВНА!K:L,2,0)), "-")</f>
        <v>681.21</v>
      </c>
    </row>
    <row r="4765" spans="1:7" x14ac:dyDescent="0.3">
      <c r="A4765" s="80">
        <v>96532626</v>
      </c>
      <c r="B4765" s="53" t="str">
        <f>VLOOKUP(A4765,'DATA (2)'!A:G,2,0)</f>
        <v xml:space="preserve">Верт. насос CRN5-20 A-CA-A-E-HQQE 3x23  </v>
      </c>
      <c r="C4765" s="50" t="str">
        <f>VLOOKUP(A4765,'DATA (2)'!A:G,4,0)</f>
        <v>GI</v>
      </c>
      <c r="D4765" s="51"/>
      <c r="E4765" s="50"/>
      <c r="F4765" s="50">
        <f>VLOOKUP(A4765,'DATA (2)'!A:G,5,0)</f>
        <v>1539.28</v>
      </c>
      <c r="G4765" s="50">
        <f>IFERROR(F4765*(1-VLOOKUP(C4765,ГОЛОВНА!K:L,2,0)), "-")</f>
        <v>1539.28</v>
      </c>
    </row>
    <row r="4766" spans="1:7" x14ac:dyDescent="0.3">
      <c r="A4766" s="80">
        <v>96514231</v>
      </c>
      <c r="B4766" s="53" t="str">
        <f>VLOOKUP(A4766,'DATA (2)'!A:G,2,0)</f>
        <v xml:space="preserve">Верт. насос CRN5-20 A-CA-A-E-HQQE 3x40  </v>
      </c>
      <c r="C4766" s="50" t="str">
        <f>VLOOKUP(A4766,'DATA (2)'!A:G,4,0)</f>
        <v>GI</v>
      </c>
      <c r="D4766" s="51"/>
      <c r="E4766" s="50"/>
      <c r="F4766" s="50">
        <f>VLOOKUP(A4766,'DATA (2)'!A:G,5,0)</f>
        <v>1539.28</v>
      </c>
      <c r="G4766" s="50">
        <f>IFERROR(F4766*(1-VLOOKUP(C4766,ГОЛОВНА!K:L,2,0)), "-")</f>
        <v>1539.28</v>
      </c>
    </row>
    <row r="4767" spans="1:7" x14ac:dyDescent="0.3">
      <c r="A4767" s="80">
        <v>96532697</v>
      </c>
      <c r="B4767" s="53" t="str">
        <f>VLOOKUP(A4767,'DATA (2)'!A:G,2,0)</f>
        <v xml:space="preserve">Верт. насос CRN5-20 A-CA-A-V-HQQV 3x23  </v>
      </c>
      <c r="C4767" s="50" t="str">
        <f>VLOOKUP(A4767,'DATA (2)'!A:G,4,0)</f>
        <v>GI</v>
      </c>
      <c r="D4767" s="51"/>
      <c r="E4767" s="50"/>
      <c r="F4767" s="50">
        <f>VLOOKUP(A4767,'DATA (2)'!A:G,5,0)</f>
        <v>1558.48</v>
      </c>
      <c r="G4767" s="50">
        <f>IFERROR(F4767*(1-VLOOKUP(C4767,ГОЛОВНА!K:L,2,0)), "-")</f>
        <v>1558.48</v>
      </c>
    </row>
    <row r="4768" spans="1:7" x14ac:dyDescent="0.3">
      <c r="A4768" s="80">
        <v>96514191</v>
      </c>
      <c r="B4768" s="53" t="str">
        <f>VLOOKUP(A4768,'DATA (2)'!A:G,2,0)</f>
        <v xml:space="preserve">Верт. насос CRN5-20 A-CA-A-V-HQQV 3x40  </v>
      </c>
      <c r="C4768" s="50" t="str">
        <f>VLOOKUP(A4768,'DATA (2)'!A:G,4,0)</f>
        <v>GI</v>
      </c>
      <c r="D4768" s="51"/>
      <c r="E4768" s="50"/>
      <c r="F4768" s="50">
        <f>VLOOKUP(A4768,'DATA (2)'!A:G,5,0)</f>
        <v>1558.48</v>
      </c>
      <c r="G4768" s="50">
        <f>IFERROR(F4768*(1-VLOOKUP(C4768,ГОЛОВНА!K:L,2,0)), "-")</f>
        <v>1558.48</v>
      </c>
    </row>
    <row r="4769" spans="1:7" x14ac:dyDescent="0.3">
      <c r="A4769" s="80">
        <v>96517197</v>
      </c>
      <c r="B4769" s="53" t="str">
        <f>VLOOKUP(A4769,'DATA (2)'!A:G,2,0)</f>
        <v xml:space="preserve">Верт. насос CRN5-20 A-FGJ-A-E-HQQE 3x2  </v>
      </c>
      <c r="C4769" s="50" t="str">
        <f>VLOOKUP(A4769,'DATA (2)'!A:G,4,0)</f>
        <v>GI</v>
      </c>
      <c r="D4769" s="51"/>
      <c r="E4769" s="50"/>
      <c r="F4769" s="50">
        <f>VLOOKUP(A4769,'DATA (2)'!A:G,5,0)</f>
        <v>1594.89</v>
      </c>
      <c r="G4769" s="50">
        <f>IFERROR(F4769*(1-VLOOKUP(C4769,ГОЛОВНА!K:L,2,0)), "-")</f>
        <v>1594.89</v>
      </c>
    </row>
    <row r="4770" spans="1:7" x14ac:dyDescent="0.3">
      <c r="A4770" s="80">
        <v>96514206</v>
      </c>
      <c r="B4770" s="53" t="str">
        <f>VLOOKUP(A4770,'DATA (2)'!A:G,2,0)</f>
        <v xml:space="preserve">Верт. насос CRN5-20 A-FGJ-A-E-HQQE 3x4  </v>
      </c>
      <c r="C4770" s="50" t="str">
        <f>VLOOKUP(A4770,'DATA (2)'!A:G,4,0)</f>
        <v>GI</v>
      </c>
      <c r="D4770" s="51"/>
      <c r="E4770" s="50"/>
      <c r="F4770" s="50">
        <f>VLOOKUP(A4770,'DATA (2)'!A:G,5,0)</f>
        <v>1594.89</v>
      </c>
      <c r="G4770" s="50">
        <f>IFERROR(F4770*(1-VLOOKUP(C4770,ГОЛОВНА!K:L,2,0)), "-")</f>
        <v>1594.89</v>
      </c>
    </row>
    <row r="4771" spans="1:7" x14ac:dyDescent="0.3">
      <c r="A4771" s="80">
        <v>96517218</v>
      </c>
      <c r="B4771" s="53" t="str">
        <f>VLOOKUP(A4771,'DATA (2)'!A:G,2,0)</f>
        <v xml:space="preserve">Верт. насос CRN5-20 A-FGJ-A-V-HQQV 3x2  </v>
      </c>
      <c r="C4771" s="50" t="str">
        <f>VLOOKUP(A4771,'DATA (2)'!A:G,4,0)</f>
        <v>GI</v>
      </c>
      <c r="D4771" s="51"/>
      <c r="E4771" s="50"/>
      <c r="F4771" s="50">
        <f>VLOOKUP(A4771,'DATA (2)'!A:G,5,0)</f>
        <v>1614.09</v>
      </c>
      <c r="G4771" s="50">
        <f>IFERROR(F4771*(1-VLOOKUP(C4771,ГОЛОВНА!K:L,2,0)), "-")</f>
        <v>1614.09</v>
      </c>
    </row>
    <row r="4772" spans="1:7" x14ac:dyDescent="0.3">
      <c r="A4772" s="80">
        <v>96514167</v>
      </c>
      <c r="B4772" s="53" t="str">
        <f>VLOOKUP(A4772,'DATA (2)'!A:G,2,0)</f>
        <v xml:space="preserve">Верт. насос CRN5-20 A-FGJ-A-V-HQQV 3x4  </v>
      </c>
      <c r="C4772" s="50" t="str">
        <f>VLOOKUP(A4772,'DATA (2)'!A:G,4,0)</f>
        <v>GI</v>
      </c>
      <c r="D4772" s="51"/>
      <c r="E4772" s="50"/>
      <c r="F4772" s="50">
        <f>VLOOKUP(A4772,'DATA (2)'!A:G,5,0)</f>
        <v>1614.09</v>
      </c>
      <c r="G4772" s="50">
        <f>IFERROR(F4772*(1-VLOOKUP(C4772,ГОЛОВНА!K:L,2,0)), "-")</f>
        <v>1614.09</v>
      </c>
    </row>
    <row r="4773" spans="1:7" x14ac:dyDescent="0.3">
      <c r="A4773" s="80">
        <v>96517254</v>
      </c>
      <c r="B4773" s="53" t="str">
        <f>VLOOKUP(A4773,'DATA (2)'!A:G,2,0)</f>
        <v xml:space="preserve">Верт. насос CRN5-20 A-P-A-E-HQQE 3x230  </v>
      </c>
      <c r="C4773" s="50" t="str">
        <f>VLOOKUP(A4773,'DATA (2)'!A:G,4,0)</f>
        <v>GI</v>
      </c>
      <c r="D4773" s="51"/>
      <c r="E4773" s="50"/>
      <c r="F4773" s="50">
        <f>VLOOKUP(A4773,'DATA (2)'!A:G,5,0)</f>
        <v>1539.28</v>
      </c>
      <c r="G4773" s="50">
        <f>IFERROR(F4773*(1-VLOOKUP(C4773,ГОЛОВНА!K:L,2,0)), "-")</f>
        <v>1539.28</v>
      </c>
    </row>
    <row r="4774" spans="1:7" x14ac:dyDescent="0.3">
      <c r="A4774" s="80">
        <v>96513489</v>
      </c>
      <c r="B4774" s="53" t="str">
        <f>VLOOKUP(A4774,'DATA (2)'!A:G,2,0)</f>
        <v xml:space="preserve">Верт. насос CRN5-20 A-P-A-E-HQQE 3x400  </v>
      </c>
      <c r="C4774" s="50" t="str">
        <f>VLOOKUP(A4774,'DATA (2)'!A:G,4,0)</f>
        <v>GI</v>
      </c>
      <c r="D4774" s="51"/>
      <c r="E4774" s="50"/>
      <c r="F4774" s="50">
        <f>VLOOKUP(A4774,'DATA (2)'!A:G,5,0)</f>
        <v>1539.28</v>
      </c>
      <c r="G4774" s="50">
        <f>IFERROR(F4774*(1-VLOOKUP(C4774,ГОЛОВНА!K:L,2,0)), "-")</f>
        <v>1539.28</v>
      </c>
    </row>
    <row r="4775" spans="1:7" x14ac:dyDescent="0.3">
      <c r="A4775" s="80">
        <v>96517276</v>
      </c>
      <c r="B4775" s="53" t="str">
        <f>VLOOKUP(A4775,'DATA (2)'!A:G,2,0)</f>
        <v xml:space="preserve">Верт. насос CRN5-20 A-P-A-V-HQQV 3x230  </v>
      </c>
      <c r="C4775" s="50" t="str">
        <f>VLOOKUP(A4775,'DATA (2)'!A:G,4,0)</f>
        <v>GI</v>
      </c>
      <c r="D4775" s="51"/>
      <c r="E4775" s="50"/>
      <c r="F4775" s="50">
        <f>VLOOKUP(A4775,'DATA (2)'!A:G,5,0)</f>
        <v>1558.48</v>
      </c>
      <c r="G4775" s="50">
        <f>IFERROR(F4775*(1-VLOOKUP(C4775,ГОЛОВНА!K:L,2,0)), "-")</f>
        <v>1558.48</v>
      </c>
    </row>
    <row r="4776" spans="1:7" x14ac:dyDescent="0.3">
      <c r="A4776" s="80">
        <v>96513503</v>
      </c>
      <c r="B4776" s="53" t="str">
        <f>VLOOKUP(A4776,'DATA (2)'!A:G,2,0)</f>
        <v xml:space="preserve">Верт. насос CRN5-20 A-P-A-V-HQQV 3x400  </v>
      </c>
      <c r="C4776" s="50" t="str">
        <f>VLOOKUP(A4776,'DATA (2)'!A:G,4,0)</f>
        <v>GI</v>
      </c>
      <c r="D4776" s="51"/>
      <c r="E4776" s="50"/>
      <c r="F4776" s="50">
        <f>VLOOKUP(A4776,'DATA (2)'!A:G,5,0)</f>
        <v>1558.48</v>
      </c>
      <c r="G4776" s="50">
        <f>IFERROR(F4776*(1-VLOOKUP(C4776,ГОЛОВНА!K:L,2,0)), "-")</f>
        <v>1558.48</v>
      </c>
    </row>
    <row r="4777" spans="1:7" x14ac:dyDescent="0.3">
      <c r="A4777" s="80">
        <v>96532641</v>
      </c>
      <c r="B4777" s="53" t="str">
        <f>VLOOKUP(A4777,'DATA (2)'!A:G,2,0)</f>
        <v xml:space="preserve">Верт. насос CRN5-22 A-CA-A-E-HQQE 3x23  </v>
      </c>
      <c r="C4777" s="50" t="str">
        <f>VLOOKUP(A4777,'DATA (2)'!A:G,4,0)</f>
        <v>GI</v>
      </c>
      <c r="D4777" s="51"/>
      <c r="E4777" s="50"/>
      <c r="F4777" s="50">
        <f>VLOOKUP(A4777,'DATA (2)'!A:G,5,0)</f>
        <v>1592.68</v>
      </c>
      <c r="G4777" s="50">
        <f>IFERROR(F4777*(1-VLOOKUP(C4777,ГОЛОВНА!K:L,2,0)), "-")</f>
        <v>1592.68</v>
      </c>
    </row>
    <row r="4778" spans="1:7" x14ac:dyDescent="0.3">
      <c r="A4778" s="80">
        <v>96514232</v>
      </c>
      <c r="B4778" s="53" t="str">
        <f>VLOOKUP(A4778,'DATA (2)'!A:G,2,0)</f>
        <v xml:space="preserve">Верт. насос CRN5-22 A-CA-A-E-HQQE 3x40  </v>
      </c>
      <c r="C4778" s="50" t="str">
        <f>VLOOKUP(A4778,'DATA (2)'!A:G,4,0)</f>
        <v>GI</v>
      </c>
      <c r="D4778" s="51"/>
      <c r="E4778" s="50"/>
      <c r="F4778" s="50">
        <f>VLOOKUP(A4778,'DATA (2)'!A:G,5,0)</f>
        <v>1592.68</v>
      </c>
      <c r="G4778" s="50">
        <f>IFERROR(F4778*(1-VLOOKUP(C4778,ГОЛОВНА!K:L,2,0)), "-")</f>
        <v>1592.68</v>
      </c>
    </row>
    <row r="4779" spans="1:7" x14ac:dyDescent="0.3">
      <c r="A4779" s="80">
        <v>96532698</v>
      </c>
      <c r="B4779" s="53" t="str">
        <f>VLOOKUP(A4779,'DATA (2)'!A:G,2,0)</f>
        <v xml:space="preserve">Верт. насос CRN5-22 A-CA-A-V-HQQV 3x23  </v>
      </c>
      <c r="C4779" s="50" t="str">
        <f>VLOOKUP(A4779,'DATA (2)'!A:G,4,0)</f>
        <v>GI</v>
      </c>
      <c r="D4779" s="51"/>
      <c r="E4779" s="50"/>
      <c r="F4779" s="50">
        <f>VLOOKUP(A4779,'DATA (2)'!A:G,5,0)</f>
        <v>1611.88</v>
      </c>
      <c r="G4779" s="50">
        <f>IFERROR(F4779*(1-VLOOKUP(C4779,ГОЛОВНА!K:L,2,0)), "-")</f>
        <v>1611.88</v>
      </c>
    </row>
    <row r="4780" spans="1:7" x14ac:dyDescent="0.3">
      <c r="A4780" s="80">
        <v>96514192</v>
      </c>
      <c r="B4780" s="53" t="str">
        <f>VLOOKUP(A4780,'DATA (2)'!A:G,2,0)</f>
        <v xml:space="preserve">Верт. насос CRN5-22 A-CA-A-V-HQQV 3x40  </v>
      </c>
      <c r="C4780" s="50" t="str">
        <f>VLOOKUP(A4780,'DATA (2)'!A:G,4,0)</f>
        <v>GI</v>
      </c>
      <c r="D4780" s="51"/>
      <c r="E4780" s="50"/>
      <c r="F4780" s="50">
        <f>VLOOKUP(A4780,'DATA (2)'!A:G,5,0)</f>
        <v>1611.88</v>
      </c>
      <c r="G4780" s="50">
        <f>IFERROR(F4780*(1-VLOOKUP(C4780,ГОЛОВНА!K:L,2,0)), "-")</f>
        <v>1611.88</v>
      </c>
    </row>
    <row r="4781" spans="1:7" x14ac:dyDescent="0.3">
      <c r="A4781" s="80">
        <v>96517198</v>
      </c>
      <c r="B4781" s="53" t="str">
        <f>VLOOKUP(A4781,'DATA (2)'!A:G,2,0)</f>
        <v xml:space="preserve">Верт. насос CRN5-22 A-FGJ-A-E-HQQE 3x2  </v>
      </c>
      <c r="C4781" s="50" t="str">
        <f>VLOOKUP(A4781,'DATA (2)'!A:G,4,0)</f>
        <v>GI</v>
      </c>
      <c r="D4781" s="51"/>
      <c r="E4781" s="50"/>
      <c r="F4781" s="50">
        <f>VLOOKUP(A4781,'DATA (2)'!A:G,5,0)</f>
        <v>1648.28</v>
      </c>
      <c r="G4781" s="50">
        <f>IFERROR(F4781*(1-VLOOKUP(C4781,ГОЛОВНА!K:L,2,0)), "-")</f>
        <v>1648.28</v>
      </c>
    </row>
    <row r="4782" spans="1:7" x14ac:dyDescent="0.3">
      <c r="A4782" s="80">
        <v>96514207</v>
      </c>
      <c r="B4782" s="53" t="str">
        <f>VLOOKUP(A4782,'DATA (2)'!A:G,2,0)</f>
        <v xml:space="preserve">Верт. насос CRN5-22 A-FGJ-A-E-HQQE 3x4  </v>
      </c>
      <c r="C4782" s="50" t="str">
        <f>VLOOKUP(A4782,'DATA (2)'!A:G,4,0)</f>
        <v>GI</v>
      </c>
      <c r="D4782" s="51"/>
      <c r="E4782" s="50"/>
      <c r="F4782" s="50">
        <f>VLOOKUP(A4782,'DATA (2)'!A:G,5,0)</f>
        <v>1648.28</v>
      </c>
      <c r="G4782" s="50">
        <f>IFERROR(F4782*(1-VLOOKUP(C4782,ГОЛОВНА!K:L,2,0)), "-")</f>
        <v>1648.28</v>
      </c>
    </row>
    <row r="4783" spans="1:7" x14ac:dyDescent="0.3">
      <c r="A4783" s="80">
        <v>96517219</v>
      </c>
      <c r="B4783" s="53" t="str">
        <f>VLOOKUP(A4783,'DATA (2)'!A:G,2,0)</f>
        <v xml:space="preserve">Верт. насос CRN5-22 A-FGJ-A-V-HQQV 3x2  </v>
      </c>
      <c r="C4783" s="50" t="str">
        <f>VLOOKUP(A4783,'DATA (2)'!A:G,4,0)</f>
        <v>GI</v>
      </c>
      <c r="D4783" s="51"/>
      <c r="E4783" s="50"/>
      <c r="F4783" s="50">
        <f>VLOOKUP(A4783,'DATA (2)'!A:G,5,0)</f>
        <v>1667.48</v>
      </c>
      <c r="G4783" s="50">
        <f>IFERROR(F4783*(1-VLOOKUP(C4783,ГОЛОВНА!K:L,2,0)), "-")</f>
        <v>1667.48</v>
      </c>
    </row>
    <row r="4784" spans="1:7" x14ac:dyDescent="0.3">
      <c r="A4784" s="80">
        <v>96514168</v>
      </c>
      <c r="B4784" s="53" t="str">
        <f>VLOOKUP(A4784,'DATA (2)'!A:G,2,0)</f>
        <v xml:space="preserve">Верт. насос CRN5-22 A-FGJ-A-V-HQQV 3x4  </v>
      </c>
      <c r="C4784" s="50" t="str">
        <f>VLOOKUP(A4784,'DATA (2)'!A:G,4,0)</f>
        <v>GI</v>
      </c>
      <c r="D4784" s="51"/>
      <c r="E4784" s="50"/>
      <c r="F4784" s="50">
        <f>VLOOKUP(A4784,'DATA (2)'!A:G,5,0)</f>
        <v>1667.48</v>
      </c>
      <c r="G4784" s="50">
        <f>IFERROR(F4784*(1-VLOOKUP(C4784,ГОЛОВНА!K:L,2,0)), "-")</f>
        <v>1667.48</v>
      </c>
    </row>
    <row r="4785" spans="1:7" x14ac:dyDescent="0.3">
      <c r="A4785" s="80">
        <v>96517255</v>
      </c>
      <c r="B4785" s="53" t="str">
        <f>VLOOKUP(A4785,'DATA (2)'!A:G,2,0)</f>
        <v xml:space="preserve">Верт. насос CRN5-22 A-P-A-E-HQQE 3x230  </v>
      </c>
      <c r="C4785" s="50" t="str">
        <f>VLOOKUP(A4785,'DATA (2)'!A:G,4,0)</f>
        <v>GI</v>
      </c>
      <c r="D4785" s="51"/>
      <c r="E4785" s="50"/>
      <c r="F4785" s="50">
        <f>VLOOKUP(A4785,'DATA (2)'!A:G,5,0)</f>
        <v>1592.68</v>
      </c>
      <c r="G4785" s="50">
        <f>IFERROR(F4785*(1-VLOOKUP(C4785,ГОЛОВНА!K:L,2,0)), "-")</f>
        <v>1592.68</v>
      </c>
    </row>
    <row r="4786" spans="1:7" x14ac:dyDescent="0.3">
      <c r="A4786" s="80">
        <v>96513490</v>
      </c>
      <c r="B4786" s="53" t="str">
        <f>VLOOKUP(A4786,'DATA (2)'!A:G,2,0)</f>
        <v xml:space="preserve">Верт. насос CRN5-22 A-P-A-E-HQQE 3x400  </v>
      </c>
      <c r="C4786" s="50" t="str">
        <f>VLOOKUP(A4786,'DATA (2)'!A:G,4,0)</f>
        <v>GI</v>
      </c>
      <c r="D4786" s="51"/>
      <c r="E4786" s="50"/>
      <c r="F4786" s="50">
        <f>VLOOKUP(A4786,'DATA (2)'!A:G,5,0)</f>
        <v>1592.68</v>
      </c>
      <c r="G4786" s="50">
        <f>IFERROR(F4786*(1-VLOOKUP(C4786,ГОЛОВНА!K:L,2,0)), "-")</f>
        <v>1592.68</v>
      </c>
    </row>
    <row r="4787" spans="1:7" x14ac:dyDescent="0.3">
      <c r="A4787" s="80">
        <v>96517277</v>
      </c>
      <c r="B4787" s="53" t="str">
        <f>VLOOKUP(A4787,'DATA (2)'!A:G,2,0)</f>
        <v xml:space="preserve">Верт. насос CRN5-22 A-P-A-V-HQQV 3x230  </v>
      </c>
      <c r="C4787" s="50" t="str">
        <f>VLOOKUP(A4787,'DATA (2)'!A:G,4,0)</f>
        <v>GI</v>
      </c>
      <c r="D4787" s="51"/>
      <c r="E4787" s="50"/>
      <c r="F4787" s="50">
        <f>VLOOKUP(A4787,'DATA (2)'!A:G,5,0)</f>
        <v>1611.88</v>
      </c>
      <c r="G4787" s="50">
        <f>IFERROR(F4787*(1-VLOOKUP(C4787,ГОЛОВНА!K:L,2,0)), "-")</f>
        <v>1611.88</v>
      </c>
    </row>
    <row r="4788" spans="1:7" x14ac:dyDescent="0.3">
      <c r="A4788" s="80">
        <v>96513504</v>
      </c>
      <c r="B4788" s="53" t="str">
        <f>VLOOKUP(A4788,'DATA (2)'!A:G,2,0)</f>
        <v xml:space="preserve">Верт. насос CRN5-22 A-P-A-V-HQQV 3x400  </v>
      </c>
      <c r="C4788" s="50" t="str">
        <f>VLOOKUP(A4788,'DATA (2)'!A:G,4,0)</f>
        <v>GI</v>
      </c>
      <c r="D4788" s="51"/>
      <c r="E4788" s="50"/>
      <c r="F4788" s="50">
        <f>VLOOKUP(A4788,'DATA (2)'!A:G,5,0)</f>
        <v>1611.88</v>
      </c>
      <c r="G4788" s="50">
        <f>IFERROR(F4788*(1-VLOOKUP(C4788,ГОЛОВНА!K:L,2,0)), "-")</f>
        <v>1611.88</v>
      </c>
    </row>
    <row r="4789" spans="1:7" x14ac:dyDescent="0.3">
      <c r="A4789" s="80">
        <v>96532644</v>
      </c>
      <c r="B4789" s="53" t="str">
        <f>VLOOKUP(A4789,'DATA (2)'!A:G,2,0)</f>
        <v xml:space="preserve">Верт. насос CRN5-24 A-CA-A-E-HQQE 3x23  </v>
      </c>
      <c r="C4789" s="50" t="str">
        <f>VLOOKUP(A4789,'DATA (2)'!A:G,4,0)</f>
        <v>GI</v>
      </c>
      <c r="D4789" s="51"/>
      <c r="E4789" s="50"/>
      <c r="F4789" s="50">
        <f>VLOOKUP(A4789,'DATA (2)'!A:G,5,0)</f>
        <v>1655.78</v>
      </c>
      <c r="G4789" s="50">
        <f>IFERROR(F4789*(1-VLOOKUP(C4789,ГОЛОВНА!K:L,2,0)), "-")</f>
        <v>1655.78</v>
      </c>
    </row>
    <row r="4790" spans="1:7" x14ac:dyDescent="0.3">
      <c r="A4790" s="80">
        <v>96514233</v>
      </c>
      <c r="B4790" s="53" t="str">
        <f>VLOOKUP(A4790,'DATA (2)'!A:G,2,0)</f>
        <v xml:space="preserve">Верт. насос CRN5-24 A-CA-A-E-HQQE 3x40  </v>
      </c>
      <c r="C4790" s="50" t="str">
        <f>VLOOKUP(A4790,'DATA (2)'!A:G,4,0)</f>
        <v>GI</v>
      </c>
      <c r="D4790" s="51"/>
      <c r="E4790" s="50"/>
      <c r="F4790" s="50">
        <f>VLOOKUP(A4790,'DATA (2)'!A:G,5,0)</f>
        <v>1655.78</v>
      </c>
      <c r="G4790" s="50">
        <f>IFERROR(F4790*(1-VLOOKUP(C4790,ГОЛОВНА!K:L,2,0)), "-")</f>
        <v>1655.78</v>
      </c>
    </row>
    <row r="4791" spans="1:7" x14ac:dyDescent="0.3">
      <c r="A4791" s="80">
        <v>96532699</v>
      </c>
      <c r="B4791" s="53" t="str">
        <f>VLOOKUP(A4791,'DATA (2)'!A:G,2,0)</f>
        <v xml:space="preserve">Верт. насос CRN5-24 A-CA-A-V-HQQV 3x23  </v>
      </c>
      <c r="C4791" s="50" t="str">
        <f>VLOOKUP(A4791,'DATA (2)'!A:G,4,0)</f>
        <v>GI</v>
      </c>
      <c r="D4791" s="51"/>
      <c r="E4791" s="50"/>
      <c r="F4791" s="50">
        <f>VLOOKUP(A4791,'DATA (2)'!A:G,5,0)</f>
        <v>1674.98</v>
      </c>
      <c r="G4791" s="50">
        <f>IFERROR(F4791*(1-VLOOKUP(C4791,ГОЛОВНА!K:L,2,0)), "-")</f>
        <v>1674.98</v>
      </c>
    </row>
    <row r="4792" spans="1:7" x14ac:dyDescent="0.3">
      <c r="A4792" s="80">
        <v>96514193</v>
      </c>
      <c r="B4792" s="53" t="str">
        <f>VLOOKUP(A4792,'DATA (2)'!A:G,2,0)</f>
        <v xml:space="preserve">Верт. насос CRN5-24 A-CA-A-V-HQQV 3x40  </v>
      </c>
      <c r="C4792" s="50" t="str">
        <f>VLOOKUP(A4792,'DATA (2)'!A:G,4,0)</f>
        <v>GI</v>
      </c>
      <c r="D4792" s="51"/>
      <c r="E4792" s="50"/>
      <c r="F4792" s="50">
        <f>VLOOKUP(A4792,'DATA (2)'!A:G,5,0)</f>
        <v>1674.98</v>
      </c>
      <c r="G4792" s="50">
        <f>IFERROR(F4792*(1-VLOOKUP(C4792,ГОЛОВНА!K:L,2,0)), "-")</f>
        <v>1674.98</v>
      </c>
    </row>
    <row r="4793" spans="1:7" x14ac:dyDescent="0.3">
      <c r="A4793" s="80">
        <v>96517199</v>
      </c>
      <c r="B4793" s="53" t="str">
        <f>VLOOKUP(A4793,'DATA (2)'!A:G,2,0)</f>
        <v xml:space="preserve">Верт. насос CRN5-24 A-FGJ-A-E-HQQE 3x2  </v>
      </c>
      <c r="C4793" s="50" t="str">
        <f>VLOOKUP(A4793,'DATA (2)'!A:G,4,0)</f>
        <v>GI</v>
      </c>
      <c r="D4793" s="51"/>
      <c r="E4793" s="50"/>
      <c r="F4793" s="50">
        <f>VLOOKUP(A4793,'DATA (2)'!A:G,5,0)</f>
        <v>1711.39</v>
      </c>
      <c r="G4793" s="50">
        <f>IFERROR(F4793*(1-VLOOKUP(C4793,ГОЛОВНА!K:L,2,0)), "-")</f>
        <v>1711.39</v>
      </c>
    </row>
    <row r="4794" spans="1:7" x14ac:dyDescent="0.3">
      <c r="A4794" s="80">
        <v>96514208</v>
      </c>
      <c r="B4794" s="53" t="str">
        <f>VLOOKUP(A4794,'DATA (2)'!A:G,2,0)</f>
        <v xml:space="preserve">Верт. насос CRN5-24 A-FGJ-A-E-HQQE 3x4  </v>
      </c>
      <c r="C4794" s="50" t="str">
        <f>VLOOKUP(A4794,'DATA (2)'!A:G,4,0)</f>
        <v>GI</v>
      </c>
      <c r="D4794" s="51"/>
      <c r="E4794" s="50"/>
      <c r="F4794" s="50">
        <f>VLOOKUP(A4794,'DATA (2)'!A:G,5,0)</f>
        <v>1711.39</v>
      </c>
      <c r="G4794" s="50">
        <f>IFERROR(F4794*(1-VLOOKUP(C4794,ГОЛОВНА!K:L,2,0)), "-")</f>
        <v>1711.39</v>
      </c>
    </row>
    <row r="4795" spans="1:7" x14ac:dyDescent="0.3">
      <c r="A4795" s="80">
        <v>96517220</v>
      </c>
      <c r="B4795" s="53" t="str">
        <f>VLOOKUP(A4795,'DATA (2)'!A:G,2,0)</f>
        <v xml:space="preserve">Верт. насос CRN5-24 A-FGJ-A-V-HQQV 3x2  </v>
      </c>
      <c r="C4795" s="50" t="str">
        <f>VLOOKUP(A4795,'DATA (2)'!A:G,4,0)</f>
        <v>GI</v>
      </c>
      <c r="D4795" s="51"/>
      <c r="E4795" s="50"/>
      <c r="F4795" s="50">
        <f>VLOOKUP(A4795,'DATA (2)'!A:G,5,0)</f>
        <v>1730.59</v>
      </c>
      <c r="G4795" s="50">
        <f>IFERROR(F4795*(1-VLOOKUP(C4795,ГОЛОВНА!K:L,2,0)), "-")</f>
        <v>1730.59</v>
      </c>
    </row>
    <row r="4796" spans="1:7" x14ac:dyDescent="0.3">
      <c r="A4796" s="80">
        <v>96514169</v>
      </c>
      <c r="B4796" s="53" t="str">
        <f>VLOOKUP(A4796,'DATA (2)'!A:G,2,0)</f>
        <v xml:space="preserve">Верт. насос CRN5-24 A-FGJ-A-V-HQQV 3x4  </v>
      </c>
      <c r="C4796" s="50" t="str">
        <f>VLOOKUP(A4796,'DATA (2)'!A:G,4,0)</f>
        <v>GI</v>
      </c>
      <c r="D4796" s="51"/>
      <c r="E4796" s="50"/>
      <c r="F4796" s="50">
        <f>VLOOKUP(A4796,'DATA (2)'!A:G,5,0)</f>
        <v>1730.59</v>
      </c>
      <c r="G4796" s="50">
        <f>IFERROR(F4796*(1-VLOOKUP(C4796,ГОЛОВНА!K:L,2,0)), "-")</f>
        <v>1730.59</v>
      </c>
    </row>
    <row r="4797" spans="1:7" x14ac:dyDescent="0.3">
      <c r="A4797" s="80">
        <v>96517256</v>
      </c>
      <c r="B4797" s="53" t="str">
        <f>VLOOKUP(A4797,'DATA (2)'!A:G,2,0)</f>
        <v xml:space="preserve">Верт. насос CRN5-24 A-P-A-E-HQQE 3x230  </v>
      </c>
      <c r="C4797" s="50" t="str">
        <f>VLOOKUP(A4797,'DATA (2)'!A:G,4,0)</f>
        <v>GI</v>
      </c>
      <c r="D4797" s="51"/>
      <c r="E4797" s="50"/>
      <c r="F4797" s="50">
        <f>VLOOKUP(A4797,'DATA (2)'!A:G,5,0)</f>
        <v>1655.78</v>
      </c>
      <c r="G4797" s="50">
        <f>IFERROR(F4797*(1-VLOOKUP(C4797,ГОЛОВНА!K:L,2,0)), "-")</f>
        <v>1655.78</v>
      </c>
    </row>
    <row r="4798" spans="1:7" x14ac:dyDescent="0.3">
      <c r="A4798" s="80">
        <v>96513491</v>
      </c>
      <c r="B4798" s="53" t="str">
        <f>VLOOKUP(A4798,'DATA (2)'!A:G,2,0)</f>
        <v xml:space="preserve">Верт. насос CRN5-24 A-P-A-E-HQQE 3x400  </v>
      </c>
      <c r="C4798" s="50" t="str">
        <f>VLOOKUP(A4798,'DATA (2)'!A:G,4,0)</f>
        <v>GI</v>
      </c>
      <c r="D4798" s="51"/>
      <c r="E4798" s="50"/>
      <c r="F4798" s="50">
        <f>VLOOKUP(A4798,'DATA (2)'!A:G,5,0)</f>
        <v>1655.78</v>
      </c>
      <c r="G4798" s="50">
        <f>IFERROR(F4798*(1-VLOOKUP(C4798,ГОЛОВНА!K:L,2,0)), "-")</f>
        <v>1655.78</v>
      </c>
    </row>
    <row r="4799" spans="1:7" x14ac:dyDescent="0.3">
      <c r="A4799" s="80">
        <v>96517278</v>
      </c>
      <c r="B4799" s="53" t="str">
        <f>VLOOKUP(A4799,'DATA (2)'!A:G,2,0)</f>
        <v xml:space="preserve">Верт. насос CRN5-24 A-P-A-V-HQQV 3x230  </v>
      </c>
      <c r="C4799" s="50" t="str">
        <f>VLOOKUP(A4799,'DATA (2)'!A:G,4,0)</f>
        <v>GI</v>
      </c>
      <c r="D4799" s="51"/>
      <c r="E4799" s="50"/>
      <c r="F4799" s="50">
        <f>VLOOKUP(A4799,'DATA (2)'!A:G,5,0)</f>
        <v>1674.98</v>
      </c>
      <c r="G4799" s="50">
        <f>IFERROR(F4799*(1-VLOOKUP(C4799,ГОЛОВНА!K:L,2,0)), "-")</f>
        <v>1674.98</v>
      </c>
    </row>
    <row r="4800" spans="1:7" x14ac:dyDescent="0.3">
      <c r="A4800" s="80">
        <v>96513505</v>
      </c>
      <c r="B4800" s="53" t="str">
        <f>VLOOKUP(A4800,'DATA (2)'!A:G,2,0)</f>
        <v xml:space="preserve">Верт. насос CRN5-24 A-P-A-V-HQQV 3x400  </v>
      </c>
      <c r="C4800" s="50" t="str">
        <f>VLOOKUP(A4800,'DATA (2)'!A:G,4,0)</f>
        <v>GI</v>
      </c>
      <c r="D4800" s="51"/>
      <c r="E4800" s="50"/>
      <c r="F4800" s="50">
        <f>VLOOKUP(A4800,'DATA (2)'!A:G,5,0)</f>
        <v>1674.98</v>
      </c>
      <c r="G4800" s="50">
        <f>IFERROR(F4800*(1-VLOOKUP(C4800,ГОЛОВНА!K:L,2,0)), "-")</f>
        <v>1674.98</v>
      </c>
    </row>
    <row r="4801" spans="1:7" x14ac:dyDescent="0.3">
      <c r="A4801" s="80">
        <v>96532648</v>
      </c>
      <c r="B4801" s="53" t="str">
        <f>VLOOKUP(A4801,'DATA (2)'!A:G,2,0)</f>
        <v xml:space="preserve">Верт. насос CRN5-26 A-CA-A-E-HQQE 3x23  </v>
      </c>
      <c r="C4801" s="50" t="str">
        <f>VLOOKUP(A4801,'DATA (2)'!A:G,4,0)</f>
        <v>GI</v>
      </c>
      <c r="D4801" s="51"/>
      <c r="E4801" s="50"/>
      <c r="F4801" s="50">
        <f>VLOOKUP(A4801,'DATA (2)'!A:G,5,0)</f>
        <v>1719.05</v>
      </c>
      <c r="G4801" s="50">
        <f>IFERROR(F4801*(1-VLOOKUP(C4801,ГОЛОВНА!K:L,2,0)), "-")</f>
        <v>1719.05</v>
      </c>
    </row>
    <row r="4802" spans="1:7" x14ac:dyDescent="0.3">
      <c r="A4802" s="80">
        <v>96514234</v>
      </c>
      <c r="B4802" s="53" t="str">
        <f>VLOOKUP(A4802,'DATA (2)'!A:G,2,0)</f>
        <v xml:space="preserve">Верт. насос CRN5-26 A-CA-A-E-HQQE 3x40  </v>
      </c>
      <c r="C4802" s="50" t="str">
        <f>VLOOKUP(A4802,'DATA (2)'!A:G,4,0)</f>
        <v>GI</v>
      </c>
      <c r="D4802" s="51"/>
      <c r="E4802" s="50"/>
      <c r="F4802" s="50">
        <f>VLOOKUP(A4802,'DATA (2)'!A:G,5,0)</f>
        <v>1719.05</v>
      </c>
      <c r="G4802" s="50">
        <f>IFERROR(F4802*(1-VLOOKUP(C4802,ГОЛОВНА!K:L,2,0)), "-")</f>
        <v>1719.05</v>
      </c>
    </row>
    <row r="4803" spans="1:7" x14ac:dyDescent="0.3">
      <c r="A4803" s="80">
        <v>96532830</v>
      </c>
      <c r="B4803" s="53" t="str">
        <f>VLOOKUP(A4803,'DATA (2)'!A:G,2,0)</f>
        <v xml:space="preserve">Верт. насос CRN5-26 A-CA-A-V-HQQV 3x23  </v>
      </c>
      <c r="C4803" s="50" t="str">
        <f>VLOOKUP(A4803,'DATA (2)'!A:G,4,0)</f>
        <v>GI</v>
      </c>
      <c r="D4803" s="51"/>
      <c r="E4803" s="50"/>
      <c r="F4803" s="50">
        <f>VLOOKUP(A4803,'DATA (2)'!A:G,5,0)</f>
        <v>1738.25</v>
      </c>
      <c r="G4803" s="50">
        <f>IFERROR(F4803*(1-VLOOKUP(C4803,ГОЛОВНА!K:L,2,0)), "-")</f>
        <v>1738.25</v>
      </c>
    </row>
    <row r="4804" spans="1:7" x14ac:dyDescent="0.3">
      <c r="A4804" s="80">
        <v>96514194</v>
      </c>
      <c r="B4804" s="53" t="str">
        <f>VLOOKUP(A4804,'DATA (2)'!A:G,2,0)</f>
        <v xml:space="preserve">Верт. насос CRN5-26 A-CA-A-V-HQQV 3x40  </v>
      </c>
      <c r="C4804" s="50" t="str">
        <f>VLOOKUP(A4804,'DATA (2)'!A:G,4,0)</f>
        <v>GI</v>
      </c>
      <c r="D4804" s="51"/>
      <c r="E4804" s="50"/>
      <c r="F4804" s="50">
        <f>VLOOKUP(A4804,'DATA (2)'!A:G,5,0)</f>
        <v>1738.25</v>
      </c>
      <c r="G4804" s="50">
        <f>IFERROR(F4804*(1-VLOOKUP(C4804,ГОЛОВНА!K:L,2,0)), "-")</f>
        <v>1738.25</v>
      </c>
    </row>
    <row r="4805" spans="1:7" x14ac:dyDescent="0.3">
      <c r="A4805" s="80">
        <v>96517200</v>
      </c>
      <c r="B4805" s="53" t="str">
        <f>VLOOKUP(A4805,'DATA (2)'!A:G,2,0)</f>
        <v xml:space="preserve">Верт. насос CRN5-26 A-FGJ-A-E-HQQE 3x2  </v>
      </c>
      <c r="C4805" s="50" t="str">
        <f>VLOOKUP(A4805,'DATA (2)'!A:G,4,0)</f>
        <v>GI</v>
      </c>
      <c r="D4805" s="51"/>
      <c r="E4805" s="50"/>
      <c r="F4805" s="50">
        <f>VLOOKUP(A4805,'DATA (2)'!A:G,5,0)</f>
        <v>1774.66</v>
      </c>
      <c r="G4805" s="50">
        <f>IFERROR(F4805*(1-VLOOKUP(C4805,ГОЛОВНА!K:L,2,0)), "-")</f>
        <v>1774.66</v>
      </c>
    </row>
    <row r="4806" spans="1:7" x14ac:dyDescent="0.3">
      <c r="A4806" s="80">
        <v>96514209</v>
      </c>
      <c r="B4806" s="53" t="str">
        <f>VLOOKUP(A4806,'DATA (2)'!A:G,2,0)</f>
        <v xml:space="preserve">Верт. насос CRN5-26 A-FGJ-A-E-HQQE 3x4  </v>
      </c>
      <c r="C4806" s="50" t="str">
        <f>VLOOKUP(A4806,'DATA (2)'!A:G,4,0)</f>
        <v>GI</v>
      </c>
      <c r="D4806" s="51"/>
      <c r="E4806" s="50"/>
      <c r="F4806" s="50">
        <f>VLOOKUP(A4806,'DATA (2)'!A:G,5,0)</f>
        <v>1774.66</v>
      </c>
      <c r="G4806" s="50">
        <f>IFERROR(F4806*(1-VLOOKUP(C4806,ГОЛОВНА!K:L,2,0)), "-")</f>
        <v>1774.66</v>
      </c>
    </row>
    <row r="4807" spans="1:7" x14ac:dyDescent="0.3">
      <c r="A4807" s="80">
        <v>96517221</v>
      </c>
      <c r="B4807" s="53" t="str">
        <f>VLOOKUP(A4807,'DATA (2)'!A:G,2,0)</f>
        <v xml:space="preserve">Верт. насос CRN5-26 A-FGJ-A-V-HQQV 3x2  </v>
      </c>
      <c r="C4807" s="50" t="str">
        <f>VLOOKUP(A4807,'DATA (2)'!A:G,4,0)</f>
        <v>GI</v>
      </c>
      <c r="D4807" s="51"/>
      <c r="E4807" s="50"/>
      <c r="F4807" s="50">
        <f>VLOOKUP(A4807,'DATA (2)'!A:G,5,0)</f>
        <v>1793.86</v>
      </c>
      <c r="G4807" s="50">
        <f>IFERROR(F4807*(1-VLOOKUP(C4807,ГОЛОВНА!K:L,2,0)), "-")</f>
        <v>1793.86</v>
      </c>
    </row>
    <row r="4808" spans="1:7" x14ac:dyDescent="0.3">
      <c r="A4808" s="80">
        <v>96514170</v>
      </c>
      <c r="B4808" s="53" t="str">
        <f>VLOOKUP(A4808,'DATA (2)'!A:G,2,0)</f>
        <v xml:space="preserve">Верт. насос CRN5-26 A-FGJ-A-V-HQQV 3x4  </v>
      </c>
      <c r="C4808" s="50" t="str">
        <f>VLOOKUP(A4808,'DATA (2)'!A:G,4,0)</f>
        <v>GI</v>
      </c>
      <c r="D4808" s="51"/>
      <c r="E4808" s="50"/>
      <c r="F4808" s="50">
        <f>VLOOKUP(A4808,'DATA (2)'!A:G,5,0)</f>
        <v>1793.86</v>
      </c>
      <c r="G4808" s="50">
        <f>IFERROR(F4808*(1-VLOOKUP(C4808,ГОЛОВНА!K:L,2,0)), "-")</f>
        <v>1793.86</v>
      </c>
    </row>
    <row r="4809" spans="1:7" x14ac:dyDescent="0.3">
      <c r="A4809" s="80">
        <v>96517257</v>
      </c>
      <c r="B4809" s="53" t="str">
        <f>VLOOKUP(A4809,'DATA (2)'!A:G,2,0)</f>
        <v xml:space="preserve">Верт. насос CRN5-26 A-P-A-E-HQQE 3x230  </v>
      </c>
      <c r="C4809" s="50" t="str">
        <f>VLOOKUP(A4809,'DATA (2)'!A:G,4,0)</f>
        <v>GI</v>
      </c>
      <c r="D4809" s="51"/>
      <c r="E4809" s="50"/>
      <c r="F4809" s="50">
        <f>VLOOKUP(A4809,'DATA (2)'!A:G,5,0)</f>
        <v>1719.05</v>
      </c>
      <c r="G4809" s="50">
        <f>IFERROR(F4809*(1-VLOOKUP(C4809,ГОЛОВНА!K:L,2,0)), "-")</f>
        <v>1719.05</v>
      </c>
    </row>
    <row r="4810" spans="1:7" x14ac:dyDescent="0.3">
      <c r="A4810" s="80">
        <v>96513492</v>
      </c>
      <c r="B4810" s="53" t="str">
        <f>VLOOKUP(A4810,'DATA (2)'!A:G,2,0)</f>
        <v xml:space="preserve">Верт. насос CRN5-26 A-P-A-E-HQQE 3x400  </v>
      </c>
      <c r="C4810" s="50" t="str">
        <f>VLOOKUP(A4810,'DATA (2)'!A:G,4,0)</f>
        <v>GI</v>
      </c>
      <c r="D4810" s="51"/>
      <c r="E4810" s="50"/>
      <c r="F4810" s="50">
        <f>VLOOKUP(A4810,'DATA (2)'!A:G,5,0)</f>
        <v>1719.05</v>
      </c>
      <c r="G4810" s="50">
        <f>IFERROR(F4810*(1-VLOOKUP(C4810,ГОЛОВНА!K:L,2,0)), "-")</f>
        <v>1719.05</v>
      </c>
    </row>
    <row r="4811" spans="1:7" x14ac:dyDescent="0.3">
      <c r="A4811" s="80">
        <v>96517279</v>
      </c>
      <c r="B4811" s="53" t="str">
        <f>VLOOKUP(A4811,'DATA (2)'!A:G,2,0)</f>
        <v xml:space="preserve">Верт. насос CRN5-26 A-P-A-V-HQQV 3x230  </v>
      </c>
      <c r="C4811" s="50" t="str">
        <f>VLOOKUP(A4811,'DATA (2)'!A:G,4,0)</f>
        <v>GI</v>
      </c>
      <c r="D4811" s="51"/>
      <c r="E4811" s="50"/>
      <c r="F4811" s="50">
        <f>VLOOKUP(A4811,'DATA (2)'!A:G,5,0)</f>
        <v>1738.25</v>
      </c>
      <c r="G4811" s="50">
        <f>IFERROR(F4811*(1-VLOOKUP(C4811,ГОЛОВНА!K:L,2,0)), "-")</f>
        <v>1738.25</v>
      </c>
    </row>
    <row r="4812" spans="1:7" x14ac:dyDescent="0.3">
      <c r="A4812" s="80">
        <v>96513506</v>
      </c>
      <c r="B4812" s="53" t="str">
        <f>VLOOKUP(A4812,'DATA (2)'!A:G,2,0)</f>
        <v xml:space="preserve">Верт. насос CRN5-26 A-P-A-V-HQQV 3x400  </v>
      </c>
      <c r="C4812" s="50" t="str">
        <f>VLOOKUP(A4812,'DATA (2)'!A:G,4,0)</f>
        <v>GI</v>
      </c>
      <c r="D4812" s="51"/>
      <c r="E4812" s="50"/>
      <c r="F4812" s="50">
        <f>VLOOKUP(A4812,'DATA (2)'!A:G,5,0)</f>
        <v>1738.25</v>
      </c>
      <c r="G4812" s="50">
        <f>IFERROR(F4812*(1-VLOOKUP(C4812,ГОЛОВНА!K:L,2,0)), "-")</f>
        <v>1738.25</v>
      </c>
    </row>
    <row r="4813" spans="1:7" x14ac:dyDescent="0.3">
      <c r="A4813" s="80">
        <v>96532649</v>
      </c>
      <c r="B4813" s="53" t="str">
        <f>VLOOKUP(A4813,'DATA (2)'!A:G,2,0)</f>
        <v xml:space="preserve">Верт. насос CRN5-29 A-CA-A-E-HQQE 3x23  </v>
      </c>
      <c r="C4813" s="50" t="str">
        <f>VLOOKUP(A4813,'DATA (2)'!A:G,4,0)</f>
        <v>GI</v>
      </c>
      <c r="D4813" s="51"/>
      <c r="E4813" s="50"/>
      <c r="F4813" s="50">
        <f>VLOOKUP(A4813,'DATA (2)'!A:G,5,0)</f>
        <v>1815.64</v>
      </c>
      <c r="G4813" s="50">
        <f>IFERROR(F4813*(1-VLOOKUP(C4813,ГОЛОВНА!K:L,2,0)), "-")</f>
        <v>1815.64</v>
      </c>
    </row>
    <row r="4814" spans="1:7" x14ac:dyDescent="0.3">
      <c r="A4814" s="80">
        <v>96514235</v>
      </c>
      <c r="B4814" s="53" t="str">
        <f>VLOOKUP(A4814,'DATA (2)'!A:G,2,0)</f>
        <v xml:space="preserve">Верт. насос CRN5-29 A-CA-A-E-HQQE 3x40  </v>
      </c>
      <c r="C4814" s="50" t="str">
        <f>VLOOKUP(A4814,'DATA (2)'!A:G,4,0)</f>
        <v>GI</v>
      </c>
      <c r="D4814" s="51"/>
      <c r="E4814" s="50"/>
      <c r="F4814" s="50">
        <f>VLOOKUP(A4814,'DATA (2)'!A:G,5,0)</f>
        <v>1815.64</v>
      </c>
      <c r="G4814" s="50">
        <f>IFERROR(F4814*(1-VLOOKUP(C4814,ГОЛОВНА!K:L,2,0)), "-")</f>
        <v>1815.64</v>
      </c>
    </row>
    <row r="4815" spans="1:7" x14ac:dyDescent="0.3">
      <c r="A4815" s="80">
        <v>96532831</v>
      </c>
      <c r="B4815" s="53" t="str">
        <f>VLOOKUP(A4815,'DATA (2)'!A:G,2,0)</f>
        <v xml:space="preserve">Верт. насос CRN5-29 A-CA-A-V-HQQV 3x23  </v>
      </c>
      <c r="C4815" s="50" t="str">
        <f>VLOOKUP(A4815,'DATA (2)'!A:G,4,0)</f>
        <v>GI</v>
      </c>
      <c r="D4815" s="51"/>
      <c r="E4815" s="50"/>
      <c r="F4815" s="50">
        <f>VLOOKUP(A4815,'DATA (2)'!A:G,5,0)</f>
        <v>1834.83</v>
      </c>
      <c r="G4815" s="50">
        <f>IFERROR(F4815*(1-VLOOKUP(C4815,ГОЛОВНА!K:L,2,0)), "-")</f>
        <v>1834.83</v>
      </c>
    </row>
    <row r="4816" spans="1:7" x14ac:dyDescent="0.3">
      <c r="A4816" s="80">
        <v>96514195</v>
      </c>
      <c r="B4816" s="53" t="str">
        <f>VLOOKUP(A4816,'DATA (2)'!A:G,2,0)</f>
        <v xml:space="preserve">Верт. насос CRN5-29 A-CA-A-V-HQQV 3x40  </v>
      </c>
      <c r="C4816" s="50" t="str">
        <f>VLOOKUP(A4816,'DATA (2)'!A:G,4,0)</f>
        <v>GI</v>
      </c>
      <c r="D4816" s="51"/>
      <c r="E4816" s="50"/>
      <c r="F4816" s="50">
        <f>VLOOKUP(A4816,'DATA (2)'!A:G,5,0)</f>
        <v>1834.83</v>
      </c>
      <c r="G4816" s="50">
        <f>IFERROR(F4816*(1-VLOOKUP(C4816,ГОЛОВНА!K:L,2,0)), "-")</f>
        <v>1834.83</v>
      </c>
    </row>
    <row r="4817" spans="1:7" x14ac:dyDescent="0.3">
      <c r="A4817" s="80">
        <v>96517201</v>
      </c>
      <c r="B4817" s="53" t="str">
        <f>VLOOKUP(A4817,'DATA (2)'!A:G,2,0)</f>
        <v xml:space="preserve">Верт. насос CRN5-29 A-FGJ-A-E-HQQE 3x2  </v>
      </c>
      <c r="C4817" s="50" t="str">
        <f>VLOOKUP(A4817,'DATA (2)'!A:G,4,0)</f>
        <v>GI</v>
      </c>
      <c r="D4817" s="51"/>
      <c r="E4817" s="50"/>
      <c r="F4817" s="50">
        <f>VLOOKUP(A4817,'DATA (2)'!A:G,5,0)</f>
        <v>1871.24</v>
      </c>
      <c r="G4817" s="50">
        <f>IFERROR(F4817*(1-VLOOKUP(C4817,ГОЛОВНА!K:L,2,0)), "-")</f>
        <v>1871.24</v>
      </c>
    </row>
    <row r="4818" spans="1:7" x14ac:dyDescent="0.3">
      <c r="A4818" s="80">
        <v>96514220</v>
      </c>
      <c r="B4818" s="53" t="str">
        <f>VLOOKUP(A4818,'DATA (2)'!A:G,2,0)</f>
        <v xml:space="preserve">Верт. насос CRN5-29 A-FGJ-A-E-HQQE 3x4  </v>
      </c>
      <c r="C4818" s="50" t="str">
        <f>VLOOKUP(A4818,'DATA (2)'!A:G,4,0)</f>
        <v>GI</v>
      </c>
      <c r="D4818" s="51"/>
      <c r="E4818" s="50"/>
      <c r="F4818" s="50">
        <f>VLOOKUP(A4818,'DATA (2)'!A:G,5,0)</f>
        <v>1871.24</v>
      </c>
      <c r="G4818" s="50">
        <f>IFERROR(F4818*(1-VLOOKUP(C4818,ГОЛОВНА!K:L,2,0)), "-")</f>
        <v>1871.24</v>
      </c>
    </row>
    <row r="4819" spans="1:7" x14ac:dyDescent="0.3">
      <c r="A4819" s="80">
        <v>96517222</v>
      </c>
      <c r="B4819" s="53" t="str">
        <f>VLOOKUP(A4819,'DATA (2)'!A:G,2,0)</f>
        <v xml:space="preserve">Верт. насос CRN5-29 A-FGJ-A-V-HQQV 3x2  </v>
      </c>
      <c r="C4819" s="50" t="str">
        <f>VLOOKUP(A4819,'DATA (2)'!A:G,4,0)</f>
        <v>GI</v>
      </c>
      <c r="D4819" s="51"/>
      <c r="E4819" s="50"/>
      <c r="F4819" s="50">
        <f>VLOOKUP(A4819,'DATA (2)'!A:G,5,0)</f>
        <v>1890.44</v>
      </c>
      <c r="G4819" s="50">
        <f>IFERROR(F4819*(1-VLOOKUP(C4819,ГОЛОВНА!K:L,2,0)), "-")</f>
        <v>1890.44</v>
      </c>
    </row>
    <row r="4820" spans="1:7" x14ac:dyDescent="0.3">
      <c r="A4820" s="80">
        <v>96514171</v>
      </c>
      <c r="B4820" s="53" t="str">
        <f>VLOOKUP(A4820,'DATA (2)'!A:G,2,0)</f>
        <v xml:space="preserve">Верт. насос CRN5-29 A-FGJ-A-V-HQQV 3x4  </v>
      </c>
      <c r="C4820" s="50" t="str">
        <f>VLOOKUP(A4820,'DATA (2)'!A:G,4,0)</f>
        <v>GI</v>
      </c>
      <c r="D4820" s="51"/>
      <c r="E4820" s="50"/>
      <c r="F4820" s="50">
        <f>VLOOKUP(A4820,'DATA (2)'!A:G,5,0)</f>
        <v>1890.44</v>
      </c>
      <c r="G4820" s="50">
        <f>IFERROR(F4820*(1-VLOOKUP(C4820,ГОЛОВНА!K:L,2,0)), "-")</f>
        <v>1890.44</v>
      </c>
    </row>
    <row r="4821" spans="1:7" x14ac:dyDescent="0.3">
      <c r="A4821" s="80">
        <v>96517258</v>
      </c>
      <c r="B4821" s="53" t="str">
        <f>VLOOKUP(A4821,'DATA (2)'!A:G,2,0)</f>
        <v xml:space="preserve">Верт. насос CRN5-29 A-P-A-E-HQQE 3x230  </v>
      </c>
      <c r="C4821" s="50" t="str">
        <f>VLOOKUP(A4821,'DATA (2)'!A:G,4,0)</f>
        <v>GI</v>
      </c>
      <c r="D4821" s="51"/>
      <c r="E4821" s="50"/>
      <c r="F4821" s="50">
        <f>VLOOKUP(A4821,'DATA (2)'!A:G,5,0)</f>
        <v>1815.64</v>
      </c>
      <c r="G4821" s="50">
        <f>IFERROR(F4821*(1-VLOOKUP(C4821,ГОЛОВНА!K:L,2,0)), "-")</f>
        <v>1815.64</v>
      </c>
    </row>
    <row r="4822" spans="1:7" x14ac:dyDescent="0.3">
      <c r="A4822" s="80">
        <v>96513493</v>
      </c>
      <c r="B4822" s="53" t="str">
        <f>VLOOKUP(A4822,'DATA (2)'!A:G,2,0)</f>
        <v xml:space="preserve">Верт. насос CRN5-29 A-P-A-E-HQQE 3x400  </v>
      </c>
      <c r="C4822" s="50" t="str">
        <f>VLOOKUP(A4822,'DATA (2)'!A:G,4,0)</f>
        <v>GI</v>
      </c>
      <c r="D4822" s="51"/>
      <c r="E4822" s="50"/>
      <c r="F4822" s="50">
        <f>VLOOKUP(A4822,'DATA (2)'!A:G,5,0)</f>
        <v>1815.64</v>
      </c>
      <c r="G4822" s="50">
        <f>IFERROR(F4822*(1-VLOOKUP(C4822,ГОЛОВНА!K:L,2,0)), "-")</f>
        <v>1815.64</v>
      </c>
    </row>
    <row r="4823" spans="1:7" x14ac:dyDescent="0.3">
      <c r="A4823" s="80">
        <v>96517280</v>
      </c>
      <c r="B4823" s="53" t="str">
        <f>VLOOKUP(A4823,'DATA (2)'!A:G,2,0)</f>
        <v xml:space="preserve">Верт. насос CRN5-29 A-P-A-V-HQQV 3x230  </v>
      </c>
      <c r="C4823" s="50" t="str">
        <f>VLOOKUP(A4823,'DATA (2)'!A:G,4,0)</f>
        <v>GI</v>
      </c>
      <c r="D4823" s="51"/>
      <c r="E4823" s="50"/>
      <c r="F4823" s="50">
        <f>VLOOKUP(A4823,'DATA (2)'!A:G,5,0)</f>
        <v>1834.83</v>
      </c>
      <c r="G4823" s="50">
        <f>IFERROR(F4823*(1-VLOOKUP(C4823,ГОЛОВНА!K:L,2,0)), "-")</f>
        <v>1834.83</v>
      </c>
    </row>
    <row r="4824" spans="1:7" x14ac:dyDescent="0.3">
      <c r="A4824" s="80">
        <v>96513507</v>
      </c>
      <c r="B4824" s="53" t="str">
        <f>VLOOKUP(A4824,'DATA (2)'!A:G,2,0)</f>
        <v xml:space="preserve">Верт. насос CRN5-29 A-P-A-V-HQQV 3x400  </v>
      </c>
      <c r="C4824" s="50" t="str">
        <f>VLOOKUP(A4824,'DATA (2)'!A:G,4,0)</f>
        <v>GI</v>
      </c>
      <c r="D4824" s="51"/>
      <c r="E4824" s="50"/>
      <c r="F4824" s="50">
        <f>VLOOKUP(A4824,'DATA (2)'!A:G,5,0)</f>
        <v>1834.83</v>
      </c>
      <c r="G4824" s="50">
        <f>IFERROR(F4824*(1-VLOOKUP(C4824,ГОЛОВНА!K:L,2,0)), "-")</f>
        <v>1834.83</v>
      </c>
    </row>
    <row r="4825" spans="1:7" x14ac:dyDescent="0.3">
      <c r="A4825" s="80">
        <v>96559915</v>
      </c>
      <c r="B4825" s="53" t="str">
        <f>VLOOKUP(A4825,'DATA (2)'!A:G,2,0)</f>
        <v xml:space="preserve">Верт. насос CRN5-3 A-CA-A-E-HQQE 1x220  </v>
      </c>
      <c r="C4825" s="50" t="str">
        <f>VLOOKUP(A4825,'DATA (2)'!A:G,4,0)</f>
        <v>GI</v>
      </c>
      <c r="D4825" s="51"/>
      <c r="E4825" s="50"/>
      <c r="F4825" s="50">
        <f>VLOOKUP(A4825,'DATA (2)'!A:G,5,0)</f>
        <v>732.98</v>
      </c>
      <c r="G4825" s="50">
        <f>IFERROR(F4825*(1-VLOOKUP(C4825,ГОЛОВНА!K:L,2,0)), "-")</f>
        <v>732.98</v>
      </c>
    </row>
    <row r="4826" spans="1:7" x14ac:dyDescent="0.3">
      <c r="A4826" s="80">
        <v>96520812</v>
      </c>
      <c r="B4826" s="53" t="str">
        <f>VLOOKUP(A4826,'DATA (2)'!A:G,2,0)</f>
        <v xml:space="preserve">Верт.насос  CRN5-3 A-CA-A-E-HQQE 3x230  </v>
      </c>
      <c r="C4826" s="50" t="str">
        <f>VLOOKUP(A4826,'DATA (2)'!A:G,4,0)</f>
        <v>GI</v>
      </c>
      <c r="D4826" s="51"/>
      <c r="E4826" s="50"/>
      <c r="F4826" s="50">
        <f>VLOOKUP(A4826,'DATA (2)'!A:G,5,0)</f>
        <v>691.3</v>
      </c>
      <c r="G4826" s="50">
        <f>IFERROR(F4826*(1-VLOOKUP(C4826,ГОЛОВНА!K:L,2,0)), "-")</f>
        <v>691.3</v>
      </c>
    </row>
    <row r="4827" spans="1:7" x14ac:dyDescent="0.3">
      <c r="A4827" s="80">
        <v>96559543</v>
      </c>
      <c r="B4827" s="53" t="str">
        <f>VLOOKUP(A4827,'DATA (2)'!A:G,2,0)</f>
        <v xml:space="preserve">Верт.насос  CRN5-3 A-CA-A-E-HQQE 3x400  </v>
      </c>
      <c r="C4827" s="50" t="str">
        <f>VLOOKUP(A4827,'DATA (2)'!A:G,4,0)</f>
        <v>GI</v>
      </c>
      <c r="D4827" s="51"/>
      <c r="E4827" s="50"/>
      <c r="F4827" s="50">
        <f>VLOOKUP(A4827,'DATA (2)'!A:G,5,0)</f>
        <v>691.3</v>
      </c>
      <c r="G4827" s="50">
        <f>IFERROR(F4827*(1-VLOOKUP(C4827,ГОЛОВНА!K:L,2,0)), "-")</f>
        <v>691.3</v>
      </c>
    </row>
    <row r="4828" spans="1:7" x14ac:dyDescent="0.3">
      <c r="A4828" s="80">
        <v>96559930</v>
      </c>
      <c r="B4828" s="53" t="str">
        <f>VLOOKUP(A4828,'DATA (2)'!A:G,2,0)</f>
        <v xml:space="preserve">Верт. насос CRN5-3 A-CA-A-V-HQQV 1x220  </v>
      </c>
      <c r="C4828" s="50" t="str">
        <f>VLOOKUP(A4828,'DATA (2)'!A:G,4,0)</f>
        <v>GI</v>
      </c>
      <c r="D4828" s="51"/>
      <c r="E4828" s="50"/>
      <c r="F4828" s="50">
        <f>VLOOKUP(A4828,'DATA (2)'!A:G,5,0)</f>
        <v>752.18</v>
      </c>
      <c r="G4828" s="50">
        <f>IFERROR(F4828*(1-VLOOKUP(C4828,ГОЛОВНА!K:L,2,0)), "-")</f>
        <v>752.18</v>
      </c>
    </row>
    <row r="4829" spans="1:7" x14ac:dyDescent="0.3">
      <c r="A4829" s="80">
        <v>96520802</v>
      </c>
      <c r="B4829" s="53" t="str">
        <f>VLOOKUP(A4829,'DATA (2)'!A:G,2,0)</f>
        <v xml:space="preserve">Верт.насос  CRN5-3 A-CA-A-V-HQQV 3x230  </v>
      </c>
      <c r="C4829" s="50" t="str">
        <f>VLOOKUP(A4829,'DATA (2)'!A:G,4,0)</f>
        <v>GI</v>
      </c>
      <c r="D4829" s="51"/>
      <c r="E4829" s="50"/>
      <c r="F4829" s="50">
        <f>VLOOKUP(A4829,'DATA (2)'!A:G,5,0)</f>
        <v>710.5</v>
      </c>
      <c r="G4829" s="50">
        <f>IFERROR(F4829*(1-VLOOKUP(C4829,ГОЛОВНА!K:L,2,0)), "-")</f>
        <v>710.5</v>
      </c>
    </row>
    <row r="4830" spans="1:7" x14ac:dyDescent="0.3">
      <c r="A4830" s="80">
        <v>96559571</v>
      </c>
      <c r="B4830" s="53" t="str">
        <f>VLOOKUP(A4830,'DATA (2)'!A:G,2,0)</f>
        <v xml:space="preserve">Верт.насос  CRN5-3 A-CA-A-V-HQQV 3x400  </v>
      </c>
      <c r="C4830" s="50" t="str">
        <f>VLOOKUP(A4830,'DATA (2)'!A:G,4,0)</f>
        <v>GI</v>
      </c>
      <c r="D4830" s="51"/>
      <c r="E4830" s="50"/>
      <c r="F4830" s="50">
        <f>VLOOKUP(A4830,'DATA (2)'!A:G,5,0)</f>
        <v>710.5</v>
      </c>
      <c r="G4830" s="50">
        <f>IFERROR(F4830*(1-VLOOKUP(C4830,ГОЛОВНА!K:L,2,0)), "-")</f>
        <v>710.5</v>
      </c>
    </row>
    <row r="4831" spans="1:7" x14ac:dyDescent="0.3">
      <c r="A4831" s="80">
        <v>96559886</v>
      </c>
      <c r="B4831" s="53" t="str">
        <f>VLOOKUP(A4831,'DATA (2)'!A:G,2,0)</f>
        <v xml:space="preserve">Верт. насос CRN5-3 A-FGJ-A-E-HQQE 1x22  </v>
      </c>
      <c r="C4831" s="50" t="str">
        <f>VLOOKUP(A4831,'DATA (2)'!A:G,4,0)</f>
        <v>GI</v>
      </c>
      <c r="D4831" s="51"/>
      <c r="E4831" s="50"/>
      <c r="F4831" s="50">
        <f>VLOOKUP(A4831,'DATA (2)'!A:G,5,0)</f>
        <v>788.59</v>
      </c>
      <c r="G4831" s="50">
        <f>IFERROR(F4831*(1-VLOOKUP(C4831,ГОЛОВНА!K:L,2,0)), "-")</f>
        <v>788.59</v>
      </c>
    </row>
    <row r="4832" spans="1:7" x14ac:dyDescent="0.3">
      <c r="A4832" s="80">
        <v>96517182</v>
      </c>
      <c r="B4832" s="53" t="str">
        <f>VLOOKUP(A4832,'DATA (2)'!A:G,2,0)</f>
        <v xml:space="preserve">Верт.насос  CRN5-3 A-FGJ-A-E-HQQE 3x23  </v>
      </c>
      <c r="C4832" s="50" t="str">
        <f>VLOOKUP(A4832,'DATA (2)'!A:G,4,0)</f>
        <v>GI</v>
      </c>
      <c r="D4832" s="51"/>
      <c r="E4832" s="50"/>
      <c r="F4832" s="50">
        <f>VLOOKUP(A4832,'DATA (2)'!A:G,5,0)</f>
        <v>746.91</v>
      </c>
      <c r="G4832" s="50">
        <f>IFERROR(F4832*(1-VLOOKUP(C4832,ГОЛОВНА!K:L,2,0)), "-")</f>
        <v>746.91</v>
      </c>
    </row>
    <row r="4833" spans="1:7" x14ac:dyDescent="0.3">
      <c r="A4833" s="80">
        <v>96559602</v>
      </c>
      <c r="B4833" s="53" t="str">
        <f>VLOOKUP(A4833,'DATA (2)'!A:G,2,0)</f>
        <v xml:space="preserve">Верт.насос  CRN5-3 A-FGJ-A-E-HQQE 3x40  </v>
      </c>
      <c r="C4833" s="50" t="str">
        <f>VLOOKUP(A4833,'DATA (2)'!A:G,4,0)</f>
        <v>GI</v>
      </c>
      <c r="D4833" s="51"/>
      <c r="E4833" s="50"/>
      <c r="F4833" s="50">
        <f>VLOOKUP(A4833,'DATA (2)'!A:G,5,0)</f>
        <v>746.91</v>
      </c>
      <c r="G4833" s="50">
        <f>IFERROR(F4833*(1-VLOOKUP(C4833,ГОЛОВНА!K:L,2,0)), "-")</f>
        <v>746.91</v>
      </c>
    </row>
    <row r="4834" spans="1:7" x14ac:dyDescent="0.3">
      <c r="A4834" s="80">
        <v>96529704</v>
      </c>
      <c r="B4834" s="53" t="str">
        <f>VLOOKUP(A4834,'DATA (2)'!A:G,2,0)</f>
        <v xml:space="preserve">Верт. насос CRN5-3 A-FGJ-A-V-HQQV 1x22  </v>
      </c>
      <c r="C4834" s="50" t="str">
        <f>VLOOKUP(A4834,'DATA (2)'!A:G,4,0)</f>
        <v>GI</v>
      </c>
      <c r="D4834" s="51"/>
      <c r="E4834" s="50"/>
      <c r="F4834" s="50">
        <f>VLOOKUP(A4834,'DATA (2)'!A:G,5,0)</f>
        <v>807.79</v>
      </c>
      <c r="G4834" s="50">
        <f>IFERROR(F4834*(1-VLOOKUP(C4834,ГОЛОВНА!K:L,2,0)), "-")</f>
        <v>807.79</v>
      </c>
    </row>
    <row r="4835" spans="1:7" x14ac:dyDescent="0.3">
      <c r="A4835" s="80">
        <v>96517204</v>
      </c>
      <c r="B4835" s="53" t="str">
        <f>VLOOKUP(A4835,'DATA (2)'!A:G,2,0)</f>
        <v xml:space="preserve">Верт.насос  CRN5-3 A-FGJ-A-V-HQQV 3x23  </v>
      </c>
      <c r="C4835" s="50" t="str">
        <f>VLOOKUP(A4835,'DATA (2)'!A:G,4,0)</f>
        <v>GI</v>
      </c>
      <c r="D4835" s="51"/>
      <c r="E4835" s="50"/>
      <c r="F4835" s="50">
        <f>VLOOKUP(A4835,'DATA (2)'!A:G,5,0)</f>
        <v>766.11</v>
      </c>
      <c r="G4835" s="50">
        <f>IFERROR(F4835*(1-VLOOKUP(C4835,ГОЛОВНА!K:L,2,0)), "-")</f>
        <v>766.11</v>
      </c>
    </row>
    <row r="4836" spans="1:7" x14ac:dyDescent="0.3">
      <c r="A4836" s="80">
        <v>96559612</v>
      </c>
      <c r="B4836" s="53" t="str">
        <f>VLOOKUP(A4836,'DATA (2)'!A:G,2,0)</f>
        <v xml:space="preserve">Верт.насос  CRN5-3 A-FGJ-A-V-HQQV 3x40  </v>
      </c>
      <c r="C4836" s="50" t="str">
        <f>VLOOKUP(A4836,'DATA (2)'!A:G,4,0)</f>
        <v>GI</v>
      </c>
      <c r="D4836" s="51"/>
      <c r="E4836" s="50"/>
      <c r="F4836" s="50">
        <f>VLOOKUP(A4836,'DATA (2)'!A:G,5,0)</f>
        <v>766.11</v>
      </c>
      <c r="G4836" s="50">
        <f>IFERROR(F4836*(1-VLOOKUP(C4836,ГОЛОВНА!K:L,2,0)), "-")</f>
        <v>766.11</v>
      </c>
    </row>
    <row r="4837" spans="1:7" x14ac:dyDescent="0.3">
      <c r="A4837" s="80">
        <v>96517240</v>
      </c>
      <c r="B4837" s="53" t="str">
        <f>VLOOKUP(A4837,'DATA (2)'!A:G,2,0)</f>
        <v xml:space="preserve">Верт.насос  CRN5-3 A-P-A-E-HQQE 3x230/  </v>
      </c>
      <c r="C4837" s="50" t="str">
        <f>VLOOKUP(A4837,'DATA (2)'!A:G,4,0)</f>
        <v>GI</v>
      </c>
      <c r="D4837" s="51"/>
      <c r="E4837" s="50"/>
      <c r="F4837" s="50">
        <f>VLOOKUP(A4837,'DATA (2)'!A:G,5,0)</f>
        <v>691.3</v>
      </c>
      <c r="G4837" s="50">
        <f>IFERROR(F4837*(1-VLOOKUP(C4837,ГОЛОВНА!K:L,2,0)), "-")</f>
        <v>691.3</v>
      </c>
    </row>
    <row r="4838" spans="1:7" x14ac:dyDescent="0.3">
      <c r="A4838" s="80">
        <v>96559900</v>
      </c>
      <c r="B4838" s="53" t="str">
        <f>VLOOKUP(A4838,'DATA (2)'!A:G,2,0)</f>
        <v xml:space="preserve">Верт. насос CRN5-3 A-P-A-V-HQQV 1x220/  </v>
      </c>
      <c r="C4838" s="50" t="str">
        <f>VLOOKUP(A4838,'DATA (2)'!A:G,4,0)</f>
        <v>GI</v>
      </c>
      <c r="D4838" s="51"/>
      <c r="E4838" s="50"/>
      <c r="F4838" s="50">
        <f>VLOOKUP(A4838,'DATA (2)'!A:G,5,0)</f>
        <v>752.18</v>
      </c>
      <c r="G4838" s="50">
        <f>IFERROR(F4838*(1-VLOOKUP(C4838,ГОЛОВНА!K:L,2,0)), "-")</f>
        <v>752.18</v>
      </c>
    </row>
    <row r="4839" spans="1:7" x14ac:dyDescent="0.3">
      <c r="A4839" s="80">
        <v>96517262</v>
      </c>
      <c r="B4839" s="53" t="str">
        <f>VLOOKUP(A4839,'DATA (2)'!A:G,2,0)</f>
        <v xml:space="preserve">Верт.насос  CRN5-3 A-P-A-V-HQQV 3x230/  </v>
      </c>
      <c r="C4839" s="50" t="str">
        <f>VLOOKUP(A4839,'DATA (2)'!A:G,4,0)</f>
        <v>GI</v>
      </c>
      <c r="D4839" s="51"/>
      <c r="E4839" s="50"/>
      <c r="F4839" s="50">
        <f>VLOOKUP(A4839,'DATA (2)'!A:G,5,0)</f>
        <v>710.5</v>
      </c>
      <c r="G4839" s="50">
        <f>IFERROR(F4839*(1-VLOOKUP(C4839,ГОЛОВНА!K:L,2,0)), "-")</f>
        <v>710.5</v>
      </c>
    </row>
    <row r="4840" spans="1:7" x14ac:dyDescent="0.3">
      <c r="A4840" s="80">
        <v>96559583</v>
      </c>
      <c r="B4840" s="53" t="str">
        <f>VLOOKUP(A4840,'DATA (2)'!A:G,2,0)</f>
        <v xml:space="preserve">Верт.насос  CRN5-3 A-P-A-V-HQQV 3x400D  </v>
      </c>
      <c r="C4840" s="50" t="str">
        <f>VLOOKUP(A4840,'DATA (2)'!A:G,4,0)</f>
        <v>GI</v>
      </c>
      <c r="D4840" s="51"/>
      <c r="E4840" s="50"/>
      <c r="F4840" s="50">
        <f>VLOOKUP(A4840,'DATA (2)'!A:G,5,0)</f>
        <v>710.5</v>
      </c>
      <c r="G4840" s="50">
        <f>IFERROR(F4840*(1-VLOOKUP(C4840,ГОЛОВНА!K:L,2,0)), "-")</f>
        <v>710.5</v>
      </c>
    </row>
    <row r="4841" spans="1:7" x14ac:dyDescent="0.3">
      <c r="A4841" s="80">
        <v>96532663</v>
      </c>
      <c r="B4841" s="53" t="str">
        <f>VLOOKUP(A4841,'DATA (2)'!A:G,2,0)</f>
        <v xml:space="preserve">Верт. насос CRN5-32 A-CA-A-E-HQQE 3x23  </v>
      </c>
      <c r="C4841" s="50" t="str">
        <f>VLOOKUP(A4841,'DATA (2)'!A:G,4,0)</f>
        <v>GI</v>
      </c>
      <c r="D4841" s="51"/>
      <c r="E4841" s="50"/>
      <c r="F4841" s="50">
        <f>VLOOKUP(A4841,'DATA (2)'!A:G,5,0)</f>
        <v>2068.56</v>
      </c>
      <c r="G4841" s="50">
        <f>IFERROR(F4841*(1-VLOOKUP(C4841,ГОЛОВНА!K:L,2,0)), "-")</f>
        <v>2068.56</v>
      </c>
    </row>
    <row r="4842" spans="1:7" x14ac:dyDescent="0.3">
      <c r="A4842" s="80">
        <v>96514236</v>
      </c>
      <c r="B4842" s="53" t="str">
        <f>VLOOKUP(A4842,'DATA (2)'!A:G,2,0)</f>
        <v xml:space="preserve">Верт. насос CRN5-32 A-CA-A-E-HQQE 3x40  </v>
      </c>
      <c r="C4842" s="50" t="str">
        <f>VLOOKUP(A4842,'DATA (2)'!A:G,4,0)</f>
        <v>GI</v>
      </c>
      <c r="D4842" s="51"/>
      <c r="E4842" s="50"/>
      <c r="F4842" s="50">
        <f>VLOOKUP(A4842,'DATA (2)'!A:G,5,0)</f>
        <v>2068.56</v>
      </c>
      <c r="G4842" s="50">
        <f>IFERROR(F4842*(1-VLOOKUP(C4842,ГОЛОВНА!K:L,2,0)), "-")</f>
        <v>2068.56</v>
      </c>
    </row>
    <row r="4843" spans="1:7" x14ac:dyDescent="0.3">
      <c r="A4843" s="80">
        <v>96532832</v>
      </c>
      <c r="B4843" s="53" t="str">
        <f>VLOOKUP(A4843,'DATA (2)'!A:G,2,0)</f>
        <v xml:space="preserve">Верт. насос CRN5-32 A-CA-A-V-HQQV 3x23  </v>
      </c>
      <c r="C4843" s="50" t="str">
        <f>VLOOKUP(A4843,'DATA (2)'!A:G,4,0)</f>
        <v>GI</v>
      </c>
      <c r="D4843" s="51"/>
      <c r="E4843" s="50"/>
      <c r="F4843" s="50">
        <f>VLOOKUP(A4843,'DATA (2)'!A:G,5,0)</f>
        <v>2087.75</v>
      </c>
      <c r="G4843" s="50">
        <f>IFERROR(F4843*(1-VLOOKUP(C4843,ГОЛОВНА!K:L,2,0)), "-")</f>
        <v>2087.75</v>
      </c>
    </row>
    <row r="4844" spans="1:7" x14ac:dyDescent="0.3">
      <c r="A4844" s="80">
        <v>96514196</v>
      </c>
      <c r="B4844" s="53" t="str">
        <f>VLOOKUP(A4844,'DATA (2)'!A:G,2,0)</f>
        <v xml:space="preserve">Верт. насос CRN5-32 A-CA-A-V-HQQV 3x40  </v>
      </c>
      <c r="C4844" s="50" t="str">
        <f>VLOOKUP(A4844,'DATA (2)'!A:G,4,0)</f>
        <v>GI</v>
      </c>
      <c r="D4844" s="51"/>
      <c r="E4844" s="50"/>
      <c r="F4844" s="50">
        <f>VLOOKUP(A4844,'DATA (2)'!A:G,5,0)</f>
        <v>2087.75</v>
      </c>
      <c r="G4844" s="50">
        <f>IFERROR(F4844*(1-VLOOKUP(C4844,ГОЛОВНА!K:L,2,0)), "-")</f>
        <v>2087.75</v>
      </c>
    </row>
    <row r="4845" spans="1:7" x14ac:dyDescent="0.3">
      <c r="A4845" s="80">
        <v>96517202</v>
      </c>
      <c r="B4845" s="53" t="str">
        <f>VLOOKUP(A4845,'DATA (2)'!A:G,2,0)</f>
        <v xml:space="preserve">Верт. насос CRN5-32 A-FGJ-A-E-HQQE 3x2  </v>
      </c>
      <c r="C4845" s="50" t="str">
        <f>VLOOKUP(A4845,'DATA (2)'!A:G,4,0)</f>
        <v>GI</v>
      </c>
      <c r="D4845" s="51"/>
      <c r="E4845" s="50"/>
      <c r="F4845" s="50">
        <f>VLOOKUP(A4845,'DATA (2)'!A:G,5,0)</f>
        <v>2124.16</v>
      </c>
      <c r="G4845" s="50">
        <f>IFERROR(F4845*(1-VLOOKUP(C4845,ГОЛОВНА!K:L,2,0)), "-")</f>
        <v>2124.16</v>
      </c>
    </row>
    <row r="4846" spans="1:7" x14ac:dyDescent="0.3">
      <c r="A4846" s="80">
        <v>96514221</v>
      </c>
      <c r="B4846" s="53" t="str">
        <f>VLOOKUP(A4846,'DATA (2)'!A:G,2,0)</f>
        <v xml:space="preserve">Верт. насос CRN5-32 A-FGJ-A-E-HQQE 3x4  </v>
      </c>
      <c r="C4846" s="50" t="str">
        <f>VLOOKUP(A4846,'DATA (2)'!A:G,4,0)</f>
        <v>GI</v>
      </c>
      <c r="D4846" s="51"/>
      <c r="E4846" s="50"/>
      <c r="F4846" s="50">
        <f>VLOOKUP(A4846,'DATA (2)'!A:G,5,0)</f>
        <v>2124.16</v>
      </c>
      <c r="G4846" s="50">
        <f>IFERROR(F4846*(1-VLOOKUP(C4846,ГОЛОВНА!K:L,2,0)), "-")</f>
        <v>2124.16</v>
      </c>
    </row>
    <row r="4847" spans="1:7" x14ac:dyDescent="0.3">
      <c r="A4847" s="80">
        <v>96517223</v>
      </c>
      <c r="B4847" s="53" t="str">
        <f>VLOOKUP(A4847,'DATA (2)'!A:G,2,0)</f>
        <v xml:space="preserve">Верт. насос CRN5-32 A-FGJ-A-V-HQQV 3x2  </v>
      </c>
      <c r="C4847" s="50" t="str">
        <f>VLOOKUP(A4847,'DATA (2)'!A:G,4,0)</f>
        <v>GI</v>
      </c>
      <c r="D4847" s="51"/>
      <c r="E4847" s="50"/>
      <c r="F4847" s="50">
        <f>VLOOKUP(A4847,'DATA (2)'!A:G,5,0)</f>
        <v>2143.36</v>
      </c>
      <c r="G4847" s="50">
        <f>IFERROR(F4847*(1-VLOOKUP(C4847,ГОЛОВНА!K:L,2,0)), "-")</f>
        <v>2143.36</v>
      </c>
    </row>
    <row r="4848" spans="1:7" x14ac:dyDescent="0.3">
      <c r="A4848" s="80">
        <v>96514172</v>
      </c>
      <c r="B4848" s="53" t="str">
        <f>VLOOKUP(A4848,'DATA (2)'!A:G,2,0)</f>
        <v xml:space="preserve">Верт. насос CRN5-32 A-FGJ-A-V-HQQV 3x4  </v>
      </c>
      <c r="C4848" s="50" t="str">
        <f>VLOOKUP(A4848,'DATA (2)'!A:G,4,0)</f>
        <v>GI</v>
      </c>
      <c r="D4848" s="51"/>
      <c r="E4848" s="50"/>
      <c r="F4848" s="50">
        <f>VLOOKUP(A4848,'DATA (2)'!A:G,5,0)</f>
        <v>2143.36</v>
      </c>
      <c r="G4848" s="50">
        <f>IFERROR(F4848*(1-VLOOKUP(C4848,ГОЛОВНА!K:L,2,0)), "-")</f>
        <v>2143.36</v>
      </c>
    </row>
    <row r="4849" spans="1:7" x14ac:dyDescent="0.3">
      <c r="A4849" s="80">
        <v>96517259</v>
      </c>
      <c r="B4849" s="53" t="str">
        <f>VLOOKUP(A4849,'DATA (2)'!A:G,2,0)</f>
        <v xml:space="preserve">Верт. насос CRN5-32 A-P-A-E-HQQE 3x230  </v>
      </c>
      <c r="C4849" s="50" t="str">
        <f>VLOOKUP(A4849,'DATA (2)'!A:G,4,0)</f>
        <v>GI</v>
      </c>
      <c r="D4849" s="51"/>
      <c r="E4849" s="50"/>
      <c r="F4849" s="50">
        <f>VLOOKUP(A4849,'DATA (2)'!A:G,5,0)</f>
        <v>2068.56</v>
      </c>
      <c r="G4849" s="50">
        <f>IFERROR(F4849*(1-VLOOKUP(C4849,ГОЛОВНА!K:L,2,0)), "-")</f>
        <v>2068.56</v>
      </c>
    </row>
    <row r="4850" spans="1:7" x14ac:dyDescent="0.3">
      <c r="A4850" s="80">
        <v>96513494</v>
      </c>
      <c r="B4850" s="53" t="str">
        <f>VLOOKUP(A4850,'DATA (2)'!A:G,2,0)</f>
        <v xml:space="preserve">Верт. насос CRN5-32 A-P-A-E-HQQE 3x400  </v>
      </c>
      <c r="C4850" s="50" t="str">
        <f>VLOOKUP(A4850,'DATA (2)'!A:G,4,0)</f>
        <v>GI</v>
      </c>
      <c r="D4850" s="51"/>
      <c r="E4850" s="50"/>
      <c r="F4850" s="50">
        <f>VLOOKUP(A4850,'DATA (2)'!A:G,5,0)</f>
        <v>2068.56</v>
      </c>
      <c r="G4850" s="50">
        <f>IFERROR(F4850*(1-VLOOKUP(C4850,ГОЛОВНА!K:L,2,0)), "-")</f>
        <v>2068.56</v>
      </c>
    </row>
    <row r="4851" spans="1:7" x14ac:dyDescent="0.3">
      <c r="A4851" s="80">
        <v>96513508</v>
      </c>
      <c r="B4851" s="53" t="str">
        <f>VLOOKUP(A4851,'DATA (2)'!A:G,2,0)</f>
        <v xml:space="preserve">Верт. насос CRN5-32 A-P-A-V-HQQV 3x400  </v>
      </c>
      <c r="C4851" s="50" t="str">
        <f>VLOOKUP(A4851,'DATA (2)'!A:G,4,0)</f>
        <v>GI</v>
      </c>
      <c r="D4851" s="51"/>
      <c r="E4851" s="50"/>
      <c r="F4851" s="50">
        <f>VLOOKUP(A4851,'DATA (2)'!A:G,5,0)</f>
        <v>2087.75</v>
      </c>
      <c r="G4851" s="50">
        <f>IFERROR(F4851*(1-VLOOKUP(C4851,ГОЛОВНА!K:L,2,0)), "-")</f>
        <v>2087.75</v>
      </c>
    </row>
    <row r="4852" spans="1:7" x14ac:dyDescent="0.3">
      <c r="A4852" s="80">
        <v>96532666</v>
      </c>
      <c r="B4852" s="53" t="str">
        <f>VLOOKUP(A4852,'DATA (2)'!A:G,2,0)</f>
        <v xml:space="preserve">Верт. насос CRN5-36 A-CA-A-E-HQQE 3x23  </v>
      </c>
      <c r="C4852" s="50" t="str">
        <f>VLOOKUP(A4852,'DATA (2)'!A:G,4,0)</f>
        <v>GI</v>
      </c>
      <c r="D4852" s="51"/>
      <c r="E4852" s="50"/>
      <c r="F4852" s="50">
        <f>VLOOKUP(A4852,'DATA (2)'!A:G,5,0)</f>
        <v>2196.77</v>
      </c>
      <c r="G4852" s="50">
        <f>IFERROR(F4852*(1-VLOOKUP(C4852,ГОЛОВНА!K:L,2,0)), "-")</f>
        <v>2196.77</v>
      </c>
    </row>
    <row r="4853" spans="1:7" x14ac:dyDescent="0.3">
      <c r="A4853" s="80">
        <v>96514237</v>
      </c>
      <c r="B4853" s="53" t="str">
        <f>VLOOKUP(A4853,'DATA (2)'!A:G,2,0)</f>
        <v xml:space="preserve">Верт. насос CRN5-36 A-CA-A-E-HQQE 3x40  </v>
      </c>
      <c r="C4853" s="50" t="str">
        <f>VLOOKUP(A4853,'DATA (2)'!A:G,4,0)</f>
        <v>GI</v>
      </c>
      <c r="D4853" s="51"/>
      <c r="E4853" s="50"/>
      <c r="F4853" s="50">
        <f>VLOOKUP(A4853,'DATA (2)'!A:G,5,0)</f>
        <v>2196.77</v>
      </c>
      <c r="G4853" s="50">
        <f>IFERROR(F4853*(1-VLOOKUP(C4853,ГОЛОВНА!K:L,2,0)), "-")</f>
        <v>2196.77</v>
      </c>
    </row>
    <row r="4854" spans="1:7" x14ac:dyDescent="0.3">
      <c r="A4854" s="80">
        <v>96514197</v>
      </c>
      <c r="B4854" s="53" t="str">
        <f>VLOOKUP(A4854,'DATA (2)'!A:G,2,0)</f>
        <v xml:space="preserve">Верт. насос CRN5-36 A-CA-A-V-HQQV 3x40  </v>
      </c>
      <c r="C4854" s="50" t="str">
        <f>VLOOKUP(A4854,'DATA (2)'!A:G,4,0)</f>
        <v>GI</v>
      </c>
      <c r="D4854" s="51"/>
      <c r="E4854" s="50"/>
      <c r="F4854" s="50">
        <f>VLOOKUP(A4854,'DATA (2)'!A:G,5,0)</f>
        <v>2215.9699999999998</v>
      </c>
      <c r="G4854" s="50">
        <f>IFERROR(F4854*(1-VLOOKUP(C4854,ГОЛОВНА!K:L,2,0)), "-")</f>
        <v>2215.9699999999998</v>
      </c>
    </row>
    <row r="4855" spans="1:7" x14ac:dyDescent="0.3">
      <c r="A4855" s="80">
        <v>96517203</v>
      </c>
      <c r="B4855" s="53" t="str">
        <f>VLOOKUP(A4855,'DATA (2)'!A:G,2,0)</f>
        <v xml:space="preserve">Верт. насос CRN5-36 A-FGJ-A-E-HQQE 3x2  </v>
      </c>
      <c r="C4855" s="50" t="str">
        <f>VLOOKUP(A4855,'DATA (2)'!A:G,4,0)</f>
        <v>GI</v>
      </c>
      <c r="D4855" s="51"/>
      <c r="E4855" s="50"/>
      <c r="F4855" s="50">
        <f>VLOOKUP(A4855,'DATA (2)'!A:G,5,0)</f>
        <v>2252.38</v>
      </c>
      <c r="G4855" s="50">
        <f>IFERROR(F4855*(1-VLOOKUP(C4855,ГОЛОВНА!K:L,2,0)), "-")</f>
        <v>2252.38</v>
      </c>
    </row>
    <row r="4856" spans="1:7" x14ac:dyDescent="0.3">
      <c r="A4856" s="80">
        <v>96514222</v>
      </c>
      <c r="B4856" s="53" t="str">
        <f>VLOOKUP(A4856,'DATA (2)'!A:G,2,0)</f>
        <v xml:space="preserve">Верт. насос CRN5-36 A-FGJ-A-E-HQQE 3x4  </v>
      </c>
      <c r="C4856" s="50" t="str">
        <f>VLOOKUP(A4856,'DATA (2)'!A:G,4,0)</f>
        <v>GI</v>
      </c>
      <c r="D4856" s="51"/>
      <c r="E4856" s="50"/>
      <c r="F4856" s="50">
        <f>VLOOKUP(A4856,'DATA (2)'!A:G,5,0)</f>
        <v>2252.38</v>
      </c>
      <c r="G4856" s="50">
        <f>IFERROR(F4856*(1-VLOOKUP(C4856,ГОЛОВНА!K:L,2,0)), "-")</f>
        <v>2252.38</v>
      </c>
    </row>
    <row r="4857" spans="1:7" x14ac:dyDescent="0.3">
      <c r="A4857" s="80">
        <v>96517224</v>
      </c>
      <c r="B4857" s="53" t="str">
        <f>VLOOKUP(A4857,'DATA (2)'!A:G,2,0)</f>
        <v xml:space="preserve">Верт. насос CRN5-36 A-FGJ-A-V-HQQV 3x2  </v>
      </c>
      <c r="C4857" s="50" t="str">
        <f>VLOOKUP(A4857,'DATA (2)'!A:G,4,0)</f>
        <v>GI</v>
      </c>
      <c r="D4857" s="51"/>
      <c r="E4857" s="50"/>
      <c r="F4857" s="50">
        <f>VLOOKUP(A4857,'DATA (2)'!A:G,5,0)</f>
        <v>2271.58</v>
      </c>
      <c r="G4857" s="50">
        <f>IFERROR(F4857*(1-VLOOKUP(C4857,ГОЛОВНА!K:L,2,0)), "-")</f>
        <v>2271.58</v>
      </c>
    </row>
    <row r="4858" spans="1:7" x14ac:dyDescent="0.3">
      <c r="A4858" s="80">
        <v>96514173</v>
      </c>
      <c r="B4858" s="53" t="str">
        <f>VLOOKUP(A4858,'DATA (2)'!A:G,2,0)</f>
        <v xml:space="preserve">Верт. насос CRN5-36 A-FGJ-A-V-HQQV 3x4  </v>
      </c>
      <c r="C4858" s="50" t="str">
        <f>VLOOKUP(A4858,'DATA (2)'!A:G,4,0)</f>
        <v>GI</v>
      </c>
      <c r="D4858" s="51"/>
      <c r="E4858" s="50"/>
      <c r="F4858" s="50">
        <f>VLOOKUP(A4858,'DATA (2)'!A:G,5,0)</f>
        <v>2271.58</v>
      </c>
      <c r="G4858" s="50">
        <f>IFERROR(F4858*(1-VLOOKUP(C4858,ГОЛОВНА!K:L,2,0)), "-")</f>
        <v>2271.58</v>
      </c>
    </row>
    <row r="4859" spans="1:7" x14ac:dyDescent="0.3">
      <c r="A4859" s="80">
        <v>96517260</v>
      </c>
      <c r="B4859" s="53" t="str">
        <f>VLOOKUP(A4859,'DATA (2)'!A:G,2,0)</f>
        <v xml:space="preserve">Верт. насос CRN5-36 A-P-A-E-HQQE 3x230  </v>
      </c>
      <c r="C4859" s="50" t="str">
        <f>VLOOKUP(A4859,'DATA (2)'!A:G,4,0)</f>
        <v>GI</v>
      </c>
      <c r="D4859" s="51"/>
      <c r="E4859" s="50"/>
      <c r="F4859" s="50">
        <f>VLOOKUP(A4859,'DATA (2)'!A:G,5,0)</f>
        <v>2196.77</v>
      </c>
      <c r="G4859" s="50">
        <f>IFERROR(F4859*(1-VLOOKUP(C4859,ГОЛОВНА!K:L,2,0)), "-")</f>
        <v>2196.77</v>
      </c>
    </row>
    <row r="4860" spans="1:7" x14ac:dyDescent="0.3">
      <c r="A4860" s="80">
        <v>96513495</v>
      </c>
      <c r="B4860" s="53" t="str">
        <f>VLOOKUP(A4860,'DATA (2)'!A:G,2,0)</f>
        <v xml:space="preserve">Верт. насос CRN5-36 A-P-A-E-HQQE 3x400  </v>
      </c>
      <c r="C4860" s="50" t="str">
        <f>VLOOKUP(A4860,'DATA (2)'!A:G,4,0)</f>
        <v>GI</v>
      </c>
      <c r="D4860" s="51"/>
      <c r="E4860" s="50"/>
      <c r="F4860" s="50">
        <f>VLOOKUP(A4860,'DATA (2)'!A:G,5,0)</f>
        <v>2196.77</v>
      </c>
      <c r="G4860" s="50">
        <f>IFERROR(F4860*(1-VLOOKUP(C4860,ГОЛОВНА!K:L,2,0)), "-")</f>
        <v>2196.77</v>
      </c>
    </row>
    <row r="4861" spans="1:7" x14ac:dyDescent="0.3">
      <c r="A4861" s="80">
        <v>96517282</v>
      </c>
      <c r="B4861" s="53" t="str">
        <f>VLOOKUP(A4861,'DATA (2)'!A:G,2,0)</f>
        <v xml:space="preserve">Верт. насос CRN5-36 A-P-A-V-HQQV 3x230  </v>
      </c>
      <c r="C4861" s="50" t="str">
        <f>VLOOKUP(A4861,'DATA (2)'!A:G,4,0)</f>
        <v>GI</v>
      </c>
      <c r="D4861" s="51"/>
      <c r="E4861" s="50"/>
      <c r="F4861" s="50">
        <f>VLOOKUP(A4861,'DATA (2)'!A:G,5,0)</f>
        <v>2215.9699999999998</v>
      </c>
      <c r="G4861" s="50">
        <f>IFERROR(F4861*(1-VLOOKUP(C4861,ГОЛОВНА!K:L,2,0)), "-")</f>
        <v>2215.9699999999998</v>
      </c>
    </row>
    <row r="4862" spans="1:7" x14ac:dyDescent="0.3">
      <c r="A4862" s="80">
        <v>96513509</v>
      </c>
      <c r="B4862" s="53" t="str">
        <f>VLOOKUP(A4862,'DATA (2)'!A:G,2,0)</f>
        <v xml:space="preserve">Верт. насос CRN5-36 A-P-A-V-HQQV 3x400  </v>
      </c>
      <c r="C4862" s="50" t="str">
        <f>VLOOKUP(A4862,'DATA (2)'!A:G,4,0)</f>
        <v>GI</v>
      </c>
      <c r="D4862" s="51"/>
      <c r="E4862" s="50"/>
      <c r="F4862" s="50">
        <f>VLOOKUP(A4862,'DATA (2)'!A:G,5,0)</f>
        <v>2215.9699999999998</v>
      </c>
      <c r="G4862" s="50">
        <f>IFERROR(F4862*(1-VLOOKUP(C4862,ГОЛОВНА!K:L,2,0)), "-")</f>
        <v>2215.9699999999998</v>
      </c>
    </row>
    <row r="4863" spans="1:7" x14ac:dyDescent="0.3">
      <c r="A4863" s="80">
        <v>96559916</v>
      </c>
      <c r="B4863" s="53" t="str">
        <f>VLOOKUP(A4863,'DATA (2)'!A:G,2,0)</f>
        <v xml:space="preserve">Верт. насос CRN5-4 A-CA-A-E-HQQE 1x220  </v>
      </c>
      <c r="C4863" s="50" t="str">
        <f>VLOOKUP(A4863,'DATA (2)'!A:G,4,0)</f>
        <v>GI</v>
      </c>
      <c r="D4863" s="51"/>
      <c r="E4863" s="50"/>
      <c r="F4863" s="50">
        <f>VLOOKUP(A4863,'DATA (2)'!A:G,5,0)</f>
        <v>784.54</v>
      </c>
      <c r="G4863" s="50">
        <f>IFERROR(F4863*(1-VLOOKUP(C4863,ГОЛОВНА!K:L,2,0)), "-")</f>
        <v>784.54</v>
      </c>
    </row>
    <row r="4864" spans="1:7" x14ac:dyDescent="0.3">
      <c r="A4864" s="80">
        <v>96520813</v>
      </c>
      <c r="B4864" s="53" t="str">
        <f>VLOOKUP(A4864,'DATA (2)'!A:G,2,0)</f>
        <v xml:space="preserve">Верт.насос  CRN5-4 A-CA-A-E-HQQE 3x230  </v>
      </c>
      <c r="C4864" s="50" t="str">
        <f>VLOOKUP(A4864,'DATA (2)'!A:G,4,0)</f>
        <v>GI</v>
      </c>
      <c r="D4864" s="51"/>
      <c r="E4864" s="50"/>
      <c r="F4864" s="50">
        <f>VLOOKUP(A4864,'DATA (2)'!A:G,5,0)</f>
        <v>742.86</v>
      </c>
      <c r="G4864" s="50">
        <f>IFERROR(F4864*(1-VLOOKUP(C4864,ГОЛОВНА!K:L,2,0)), "-")</f>
        <v>742.86</v>
      </c>
    </row>
    <row r="4865" spans="1:7" x14ac:dyDescent="0.3">
      <c r="A4865" s="80">
        <v>96559544</v>
      </c>
      <c r="B4865" s="53" t="str">
        <f>VLOOKUP(A4865,'DATA (2)'!A:G,2,0)</f>
        <v xml:space="preserve">Верт.насос  CRN5-4 A-CA-A-E-HQQE 3x400  </v>
      </c>
      <c r="C4865" s="50" t="str">
        <f>VLOOKUP(A4865,'DATA (2)'!A:G,4,0)</f>
        <v>GI</v>
      </c>
      <c r="D4865" s="51"/>
      <c r="E4865" s="50"/>
      <c r="F4865" s="50">
        <f>VLOOKUP(A4865,'DATA (2)'!A:G,5,0)</f>
        <v>742.86</v>
      </c>
      <c r="G4865" s="50">
        <f>IFERROR(F4865*(1-VLOOKUP(C4865,ГОЛОВНА!K:L,2,0)), "-")</f>
        <v>742.86</v>
      </c>
    </row>
    <row r="4866" spans="1:7" x14ac:dyDescent="0.3">
      <c r="A4866" s="80">
        <v>96559931</v>
      </c>
      <c r="B4866" s="53" t="str">
        <f>VLOOKUP(A4866,'DATA (2)'!A:G,2,0)</f>
        <v xml:space="preserve">Верт. насос CRN5-4 A-CA-A-V-HQQV 1x220  </v>
      </c>
      <c r="C4866" s="50" t="str">
        <f>VLOOKUP(A4866,'DATA (2)'!A:G,4,0)</f>
        <v>GI</v>
      </c>
      <c r="D4866" s="51"/>
      <c r="E4866" s="50"/>
      <c r="F4866" s="50">
        <f>VLOOKUP(A4866,'DATA (2)'!A:G,5,0)</f>
        <v>803.74</v>
      </c>
      <c r="G4866" s="50">
        <f>IFERROR(F4866*(1-VLOOKUP(C4866,ГОЛОВНА!K:L,2,0)), "-")</f>
        <v>803.74</v>
      </c>
    </row>
    <row r="4867" spans="1:7" x14ac:dyDescent="0.3">
      <c r="A4867" s="80">
        <v>96520803</v>
      </c>
      <c r="B4867" s="53" t="str">
        <f>VLOOKUP(A4867,'DATA (2)'!A:G,2,0)</f>
        <v xml:space="preserve">Верт.насос  CRN5-4 A-CA-A-V-HQQV 3x230  </v>
      </c>
      <c r="C4867" s="50" t="str">
        <f>VLOOKUP(A4867,'DATA (2)'!A:G,4,0)</f>
        <v>GI</v>
      </c>
      <c r="D4867" s="51"/>
      <c r="E4867" s="50"/>
      <c r="F4867" s="50">
        <f>VLOOKUP(A4867,'DATA (2)'!A:G,5,0)</f>
        <v>762.06</v>
      </c>
      <c r="G4867" s="50">
        <f>IFERROR(F4867*(1-VLOOKUP(C4867,ГОЛОВНА!K:L,2,0)), "-")</f>
        <v>762.06</v>
      </c>
    </row>
    <row r="4868" spans="1:7" x14ac:dyDescent="0.3">
      <c r="A4868" s="80">
        <v>96559572</v>
      </c>
      <c r="B4868" s="53" t="str">
        <f>VLOOKUP(A4868,'DATA (2)'!A:G,2,0)</f>
        <v xml:space="preserve">Верт.насос  CRN5-4 A-CA-A-V-HQQV 3x400  </v>
      </c>
      <c r="C4868" s="50" t="str">
        <f>VLOOKUP(A4868,'DATA (2)'!A:G,4,0)</f>
        <v>GI</v>
      </c>
      <c r="D4868" s="51"/>
      <c r="E4868" s="50"/>
      <c r="F4868" s="50">
        <f>VLOOKUP(A4868,'DATA (2)'!A:G,5,0)</f>
        <v>762.06</v>
      </c>
      <c r="G4868" s="50">
        <f>IFERROR(F4868*(1-VLOOKUP(C4868,ГОЛОВНА!K:L,2,0)), "-")</f>
        <v>762.06</v>
      </c>
    </row>
    <row r="4869" spans="1:7" x14ac:dyDescent="0.3">
      <c r="A4869" s="80">
        <v>96559887</v>
      </c>
      <c r="B4869" s="53" t="str">
        <f>VLOOKUP(A4869,'DATA (2)'!A:G,2,0)</f>
        <v xml:space="preserve">Верт. насос CRN5-4 A-FGJ-A-E-HQQE 1x22  </v>
      </c>
      <c r="C4869" s="50" t="str">
        <f>VLOOKUP(A4869,'DATA (2)'!A:G,4,0)</f>
        <v>GI</v>
      </c>
      <c r="D4869" s="51"/>
      <c r="E4869" s="50"/>
      <c r="F4869" s="50">
        <f>VLOOKUP(A4869,'DATA (2)'!A:G,5,0)</f>
        <v>840.14</v>
      </c>
      <c r="G4869" s="50">
        <f>IFERROR(F4869*(1-VLOOKUP(C4869,ГОЛОВНА!K:L,2,0)), "-")</f>
        <v>840.14</v>
      </c>
    </row>
    <row r="4870" spans="1:7" x14ac:dyDescent="0.3">
      <c r="A4870" s="80">
        <v>96517183</v>
      </c>
      <c r="B4870" s="53" t="str">
        <f>VLOOKUP(A4870,'DATA (2)'!A:G,2,0)</f>
        <v xml:space="preserve">CRN5-4 A-FGJ-A-E-HQQE 3x230/400 50HZ    </v>
      </c>
      <c r="C4870" s="50" t="str">
        <f>VLOOKUP(A4870,'DATA (2)'!A:G,4,0)</f>
        <v>GI</v>
      </c>
      <c r="D4870" s="51"/>
      <c r="E4870" s="50"/>
      <c r="F4870" s="50">
        <f>VLOOKUP(A4870,'DATA (2)'!A:G,5,0)</f>
        <v>798.46</v>
      </c>
      <c r="G4870" s="50">
        <f>IFERROR(F4870*(1-VLOOKUP(C4870,ГОЛОВНА!K:L,2,0)), "-")</f>
        <v>798.46</v>
      </c>
    </row>
    <row r="4871" spans="1:7" x14ac:dyDescent="0.3">
      <c r="A4871" s="80">
        <v>96559604</v>
      </c>
      <c r="B4871" s="53" t="str">
        <f>VLOOKUP(A4871,'DATA (2)'!A:G,2,0)</f>
        <v xml:space="preserve">Верт.насос  CRN5-4 A-FGJ-A-E-HQQE 3x40  </v>
      </c>
      <c r="C4871" s="50" t="str">
        <f>VLOOKUP(A4871,'DATA (2)'!A:G,4,0)</f>
        <v>GI</v>
      </c>
      <c r="D4871" s="51"/>
      <c r="E4871" s="50"/>
      <c r="F4871" s="50">
        <f>VLOOKUP(A4871,'DATA (2)'!A:G,5,0)</f>
        <v>798.46</v>
      </c>
      <c r="G4871" s="50">
        <f>IFERROR(F4871*(1-VLOOKUP(C4871,ГОЛОВНА!K:L,2,0)), "-")</f>
        <v>798.46</v>
      </c>
    </row>
    <row r="4872" spans="1:7" x14ac:dyDescent="0.3">
      <c r="A4872" s="80">
        <v>96529705</v>
      </c>
      <c r="B4872" s="53" t="str">
        <f>VLOOKUP(A4872,'DATA (2)'!A:G,2,0)</f>
        <v xml:space="preserve">Верт. насос CRN5-4 A-FGJ-A-V-HQQV 1x22  </v>
      </c>
      <c r="C4872" s="50" t="str">
        <f>VLOOKUP(A4872,'DATA (2)'!A:G,4,0)</f>
        <v>GI</v>
      </c>
      <c r="D4872" s="51"/>
      <c r="E4872" s="50"/>
      <c r="F4872" s="50">
        <f>VLOOKUP(A4872,'DATA (2)'!A:G,5,0)</f>
        <v>859.34</v>
      </c>
      <c r="G4872" s="50">
        <f>IFERROR(F4872*(1-VLOOKUP(C4872,ГОЛОВНА!K:L,2,0)), "-")</f>
        <v>859.34</v>
      </c>
    </row>
    <row r="4873" spans="1:7" x14ac:dyDescent="0.3">
      <c r="A4873" s="80">
        <v>96517205</v>
      </c>
      <c r="B4873" s="53" t="str">
        <f>VLOOKUP(A4873,'DATA (2)'!A:G,2,0)</f>
        <v xml:space="preserve">Верт.насос  CRN5-4 A-FGJ-A-V-HQQV 3x23  </v>
      </c>
      <c r="C4873" s="50" t="str">
        <f>VLOOKUP(A4873,'DATA (2)'!A:G,4,0)</f>
        <v>GI</v>
      </c>
      <c r="D4873" s="51"/>
      <c r="E4873" s="50"/>
      <c r="F4873" s="50">
        <f>VLOOKUP(A4873,'DATA (2)'!A:G,5,0)</f>
        <v>817.66</v>
      </c>
      <c r="G4873" s="50">
        <f>IFERROR(F4873*(1-VLOOKUP(C4873,ГОЛОВНА!K:L,2,0)), "-")</f>
        <v>817.66</v>
      </c>
    </row>
    <row r="4874" spans="1:7" x14ac:dyDescent="0.3">
      <c r="A4874" s="80">
        <v>96559613</v>
      </c>
      <c r="B4874" s="53" t="str">
        <f>VLOOKUP(A4874,'DATA (2)'!A:G,2,0)</f>
        <v xml:space="preserve">Верт.насос  CRN5-4 A-FGJ-A-V-HQQV 3x40  </v>
      </c>
      <c r="C4874" s="50" t="str">
        <f>VLOOKUP(A4874,'DATA (2)'!A:G,4,0)</f>
        <v>GI</v>
      </c>
      <c r="D4874" s="51"/>
      <c r="E4874" s="50"/>
      <c r="F4874" s="50">
        <f>VLOOKUP(A4874,'DATA (2)'!A:G,5,0)</f>
        <v>817.66</v>
      </c>
      <c r="G4874" s="50">
        <f>IFERROR(F4874*(1-VLOOKUP(C4874,ГОЛОВНА!K:L,2,0)), "-")</f>
        <v>817.66</v>
      </c>
    </row>
    <row r="4875" spans="1:7" x14ac:dyDescent="0.3">
      <c r="A4875" s="80">
        <v>96517241</v>
      </c>
      <c r="B4875" s="53" t="str">
        <f>VLOOKUP(A4875,'DATA (2)'!A:G,2,0)</f>
        <v xml:space="preserve">Верт.насос  CRN5-4 A-P-A-E-HQQE 3x230/  </v>
      </c>
      <c r="C4875" s="50" t="str">
        <f>VLOOKUP(A4875,'DATA (2)'!A:G,4,0)</f>
        <v>GI</v>
      </c>
      <c r="D4875" s="51"/>
      <c r="E4875" s="50"/>
      <c r="F4875" s="50">
        <f>VLOOKUP(A4875,'DATA (2)'!A:G,5,0)</f>
        <v>742.86</v>
      </c>
      <c r="G4875" s="50">
        <f>IFERROR(F4875*(1-VLOOKUP(C4875,ГОЛОВНА!K:L,2,0)), "-")</f>
        <v>742.86</v>
      </c>
    </row>
    <row r="4876" spans="1:7" x14ac:dyDescent="0.3">
      <c r="A4876" s="80">
        <v>96559593</v>
      </c>
      <c r="B4876" s="53" t="str">
        <f>VLOOKUP(A4876,'DATA (2)'!A:G,2,0)</f>
        <v xml:space="preserve">Верт.насос  CRN5-4 A-P-A-E-HQQE 3x400D  </v>
      </c>
      <c r="C4876" s="50" t="str">
        <f>VLOOKUP(A4876,'DATA (2)'!A:G,4,0)</f>
        <v>GI</v>
      </c>
      <c r="D4876" s="51"/>
      <c r="E4876" s="50"/>
      <c r="F4876" s="50">
        <f>VLOOKUP(A4876,'DATA (2)'!A:G,5,0)</f>
        <v>742.86</v>
      </c>
      <c r="G4876" s="50">
        <f>IFERROR(F4876*(1-VLOOKUP(C4876,ГОЛОВНА!K:L,2,0)), "-")</f>
        <v>742.86</v>
      </c>
    </row>
    <row r="4877" spans="1:7" x14ac:dyDescent="0.3">
      <c r="A4877" s="80">
        <v>96559901</v>
      </c>
      <c r="B4877" s="53" t="str">
        <f>VLOOKUP(A4877,'DATA (2)'!A:G,2,0)</f>
        <v xml:space="preserve">Верт. насос CRN5-4 A-P-A-V-HQQV 1x220/  </v>
      </c>
      <c r="C4877" s="50" t="str">
        <f>VLOOKUP(A4877,'DATA (2)'!A:G,4,0)</f>
        <v>GI</v>
      </c>
      <c r="D4877" s="51"/>
      <c r="E4877" s="50"/>
      <c r="F4877" s="50">
        <f>VLOOKUP(A4877,'DATA (2)'!A:G,5,0)</f>
        <v>803.74</v>
      </c>
      <c r="G4877" s="50">
        <f>IFERROR(F4877*(1-VLOOKUP(C4877,ГОЛОВНА!K:L,2,0)), "-")</f>
        <v>803.74</v>
      </c>
    </row>
    <row r="4878" spans="1:7" x14ac:dyDescent="0.3">
      <c r="A4878" s="80">
        <v>96511913</v>
      </c>
      <c r="B4878" s="53" t="str">
        <f>VLOOKUP(A4878,'DATA (2)'!A:G,2,0)</f>
        <v xml:space="preserve">Верт.насос  CRN5-4 A-P-A-V-HQQV 3x230/  </v>
      </c>
      <c r="C4878" s="50" t="str">
        <f>VLOOKUP(A4878,'DATA (2)'!A:G,4,0)</f>
        <v>GI</v>
      </c>
      <c r="D4878" s="51"/>
      <c r="E4878" s="50"/>
      <c r="F4878" s="50">
        <f>VLOOKUP(A4878,'DATA (2)'!A:G,5,0)</f>
        <v>762.06</v>
      </c>
      <c r="G4878" s="50">
        <f>IFERROR(F4878*(1-VLOOKUP(C4878,ГОЛОВНА!K:L,2,0)), "-")</f>
        <v>762.06</v>
      </c>
    </row>
    <row r="4879" spans="1:7" x14ac:dyDescent="0.3">
      <c r="A4879" s="80">
        <v>96559584</v>
      </c>
      <c r="B4879" s="53" t="str">
        <f>VLOOKUP(A4879,'DATA (2)'!A:G,2,0)</f>
        <v xml:space="preserve">Верт.насос  CRN5-4 A-P-A-V-HQQV 3x400D  </v>
      </c>
      <c r="C4879" s="50" t="str">
        <f>VLOOKUP(A4879,'DATA (2)'!A:G,4,0)</f>
        <v>GI</v>
      </c>
      <c r="D4879" s="51"/>
      <c r="E4879" s="50"/>
      <c r="F4879" s="50">
        <f>VLOOKUP(A4879,'DATA (2)'!A:G,5,0)</f>
        <v>762.06</v>
      </c>
      <c r="G4879" s="50">
        <f>IFERROR(F4879*(1-VLOOKUP(C4879,ГОЛОВНА!K:L,2,0)), "-")</f>
        <v>762.06</v>
      </c>
    </row>
    <row r="4880" spans="1:7" x14ac:dyDescent="0.3">
      <c r="A4880" s="80">
        <v>96559917</v>
      </c>
      <c r="B4880" s="53" t="str">
        <f>VLOOKUP(A4880,'DATA (2)'!A:G,2,0)</f>
        <v xml:space="preserve">Верт. насос CRN5-5 A-CA-A-E-HQQE 1x220  </v>
      </c>
      <c r="C4880" s="50" t="str">
        <f>VLOOKUP(A4880,'DATA (2)'!A:G,4,0)</f>
        <v>GI</v>
      </c>
      <c r="D4880" s="51"/>
      <c r="E4880" s="50"/>
      <c r="F4880" s="50">
        <f>VLOOKUP(A4880,'DATA (2)'!A:G,5,0)</f>
        <v>880.87</v>
      </c>
      <c r="G4880" s="50">
        <f>IFERROR(F4880*(1-VLOOKUP(C4880,ГОЛОВНА!K:L,2,0)), "-")</f>
        <v>880.87</v>
      </c>
    </row>
    <row r="4881" spans="1:7" x14ac:dyDescent="0.3">
      <c r="A4881" s="80">
        <v>96520814</v>
      </c>
      <c r="B4881" s="53" t="str">
        <f>VLOOKUP(A4881,'DATA (2)'!A:G,2,0)</f>
        <v xml:space="preserve">Верт. насос CRN5-5 A-CA-A-E-HQQE 3x230  </v>
      </c>
      <c r="C4881" s="50" t="str">
        <f>VLOOKUP(A4881,'DATA (2)'!A:G,4,0)</f>
        <v>GI</v>
      </c>
      <c r="D4881" s="51"/>
      <c r="E4881" s="50"/>
      <c r="F4881" s="50">
        <f>VLOOKUP(A4881,'DATA (2)'!A:G,5,0)</f>
        <v>806.13</v>
      </c>
      <c r="G4881" s="50">
        <f>IFERROR(F4881*(1-VLOOKUP(C4881,ГОЛОВНА!K:L,2,0)), "-")</f>
        <v>806.13</v>
      </c>
    </row>
    <row r="4882" spans="1:7" x14ac:dyDescent="0.3">
      <c r="A4882" s="80">
        <v>96559545</v>
      </c>
      <c r="B4882" s="53" t="str">
        <f>VLOOKUP(A4882,'DATA (2)'!A:G,2,0)</f>
        <v xml:space="preserve">Верт. насос CRN5-5 A-CA-A-E-HQQE 3x400  </v>
      </c>
      <c r="C4882" s="50" t="str">
        <f>VLOOKUP(A4882,'DATA (2)'!A:G,4,0)</f>
        <v>GI</v>
      </c>
      <c r="D4882" s="51"/>
      <c r="E4882" s="50"/>
      <c r="F4882" s="50">
        <f>VLOOKUP(A4882,'DATA (2)'!A:G,5,0)</f>
        <v>806.13</v>
      </c>
      <c r="G4882" s="50">
        <f>IFERROR(F4882*(1-VLOOKUP(C4882,ГОЛОВНА!K:L,2,0)), "-")</f>
        <v>806.13</v>
      </c>
    </row>
    <row r="4883" spans="1:7" x14ac:dyDescent="0.3">
      <c r="A4883" s="80">
        <v>96559932</v>
      </c>
      <c r="B4883" s="53" t="str">
        <f>VLOOKUP(A4883,'DATA (2)'!A:G,2,0)</f>
        <v xml:space="preserve">Верт. насос CRN5-5 A-CA-A-V-HQQV 1x220  </v>
      </c>
      <c r="C4883" s="50" t="str">
        <f>VLOOKUP(A4883,'DATA (2)'!A:G,4,0)</f>
        <v>GI</v>
      </c>
      <c r="D4883" s="51"/>
      <c r="E4883" s="50"/>
      <c r="F4883" s="50">
        <f>VLOOKUP(A4883,'DATA (2)'!A:G,5,0)</f>
        <v>900.07</v>
      </c>
      <c r="G4883" s="50">
        <f>IFERROR(F4883*(1-VLOOKUP(C4883,ГОЛОВНА!K:L,2,0)), "-")</f>
        <v>900.07</v>
      </c>
    </row>
    <row r="4884" spans="1:7" x14ac:dyDescent="0.3">
      <c r="A4884" s="80">
        <v>96520804</v>
      </c>
      <c r="B4884" s="53" t="str">
        <f>VLOOKUP(A4884,'DATA (2)'!A:G,2,0)</f>
        <v xml:space="preserve">Верт. насос CRN5-5 A-CA-A-V-HQQV 3x230  </v>
      </c>
      <c r="C4884" s="50" t="str">
        <f>VLOOKUP(A4884,'DATA (2)'!A:G,4,0)</f>
        <v>GI</v>
      </c>
      <c r="D4884" s="51"/>
      <c r="E4884" s="50"/>
      <c r="F4884" s="50">
        <f>VLOOKUP(A4884,'DATA (2)'!A:G,5,0)</f>
        <v>825.33</v>
      </c>
      <c r="G4884" s="50">
        <f>IFERROR(F4884*(1-VLOOKUP(C4884,ГОЛОВНА!K:L,2,0)), "-")</f>
        <v>825.33</v>
      </c>
    </row>
    <row r="4885" spans="1:7" x14ac:dyDescent="0.3">
      <c r="A4885" s="80">
        <v>96559573</v>
      </c>
      <c r="B4885" s="53" t="str">
        <f>VLOOKUP(A4885,'DATA (2)'!A:G,2,0)</f>
        <v xml:space="preserve">Верт. насос CRN5-5 A-CA-A-V-HQQV 3x400  </v>
      </c>
      <c r="C4885" s="50" t="str">
        <f>VLOOKUP(A4885,'DATA (2)'!A:G,4,0)</f>
        <v>GI</v>
      </c>
      <c r="D4885" s="51"/>
      <c r="E4885" s="50"/>
      <c r="F4885" s="50">
        <f>VLOOKUP(A4885,'DATA (2)'!A:G,5,0)</f>
        <v>825.33</v>
      </c>
      <c r="G4885" s="50">
        <f>IFERROR(F4885*(1-VLOOKUP(C4885,ГОЛОВНА!K:L,2,0)), "-")</f>
        <v>825.33</v>
      </c>
    </row>
    <row r="4886" spans="1:7" x14ac:dyDescent="0.3">
      <c r="A4886" s="80">
        <v>96559889</v>
      </c>
      <c r="B4886" s="53" t="str">
        <f>VLOOKUP(A4886,'DATA (2)'!A:G,2,0)</f>
        <v xml:space="preserve">Верт. насос CRN5-5 A-FGJ-A-E-HQQE 1x22  </v>
      </c>
      <c r="C4886" s="50" t="str">
        <f>VLOOKUP(A4886,'DATA (2)'!A:G,4,0)</f>
        <v>GI</v>
      </c>
      <c r="D4886" s="51"/>
      <c r="E4886" s="50"/>
      <c r="F4886" s="50">
        <f>VLOOKUP(A4886,'DATA (2)'!A:G,5,0)</f>
        <v>936.47</v>
      </c>
      <c r="G4886" s="50">
        <f>IFERROR(F4886*(1-VLOOKUP(C4886,ГОЛОВНА!K:L,2,0)), "-")</f>
        <v>936.47</v>
      </c>
    </row>
    <row r="4887" spans="1:7" x14ac:dyDescent="0.3">
      <c r="A4887" s="80">
        <v>96517184</v>
      </c>
      <c r="B4887" s="53" t="str">
        <f>VLOOKUP(A4887,'DATA (2)'!A:G,2,0)</f>
        <v xml:space="preserve">Верт. насос CRN5-5 A-FGJ-A-E-HQQE 3x23  </v>
      </c>
      <c r="C4887" s="50" t="str">
        <f>VLOOKUP(A4887,'DATA (2)'!A:G,4,0)</f>
        <v>GI</v>
      </c>
      <c r="D4887" s="51"/>
      <c r="E4887" s="50"/>
      <c r="F4887" s="50">
        <f>VLOOKUP(A4887,'DATA (2)'!A:G,5,0)</f>
        <v>861.74</v>
      </c>
      <c r="G4887" s="50">
        <f>IFERROR(F4887*(1-VLOOKUP(C4887,ГОЛОВНА!K:L,2,0)), "-")</f>
        <v>861.74</v>
      </c>
    </row>
    <row r="4888" spans="1:7" x14ac:dyDescent="0.3">
      <c r="A4888" s="80">
        <v>96559605</v>
      </c>
      <c r="B4888" s="53" t="str">
        <f>VLOOKUP(A4888,'DATA (2)'!A:G,2,0)</f>
        <v xml:space="preserve">Верт. насос CRN5-5 A-FGJ-A-E-HQQE 3x40  </v>
      </c>
      <c r="C4888" s="50" t="str">
        <f>VLOOKUP(A4888,'DATA (2)'!A:G,4,0)</f>
        <v>GI</v>
      </c>
      <c r="D4888" s="51"/>
      <c r="E4888" s="50"/>
      <c r="F4888" s="50">
        <f>VLOOKUP(A4888,'DATA (2)'!A:G,5,0)</f>
        <v>861.74</v>
      </c>
      <c r="G4888" s="50">
        <f>IFERROR(F4888*(1-VLOOKUP(C4888,ГОЛОВНА!K:L,2,0)), "-")</f>
        <v>861.74</v>
      </c>
    </row>
    <row r="4889" spans="1:7" x14ac:dyDescent="0.3">
      <c r="A4889" s="80">
        <v>96529706</v>
      </c>
      <c r="B4889" s="53" t="str">
        <f>VLOOKUP(A4889,'DATA (2)'!A:G,2,0)</f>
        <v xml:space="preserve">Верт. насос CRN5-5 A-FGJ-A-V-HQQV 1x22  </v>
      </c>
      <c r="C4889" s="50" t="str">
        <f>VLOOKUP(A4889,'DATA (2)'!A:G,4,0)</f>
        <v>GI</v>
      </c>
      <c r="D4889" s="51"/>
      <c r="E4889" s="50"/>
      <c r="F4889" s="50">
        <f>VLOOKUP(A4889,'DATA (2)'!A:G,5,0)</f>
        <v>955.67</v>
      </c>
      <c r="G4889" s="50">
        <f>IFERROR(F4889*(1-VLOOKUP(C4889,ГОЛОВНА!K:L,2,0)), "-")</f>
        <v>955.67</v>
      </c>
    </row>
    <row r="4890" spans="1:7" x14ac:dyDescent="0.3">
      <c r="A4890" s="80">
        <v>96517206</v>
      </c>
      <c r="B4890" s="53" t="str">
        <f>VLOOKUP(A4890,'DATA (2)'!A:G,2,0)</f>
        <v xml:space="preserve">Верт. насос CRN5-5 A-FGJ-A-V-HQQV 3x23  </v>
      </c>
      <c r="C4890" s="50" t="str">
        <f>VLOOKUP(A4890,'DATA (2)'!A:G,4,0)</f>
        <v>GI</v>
      </c>
      <c r="D4890" s="51"/>
      <c r="E4890" s="50"/>
      <c r="F4890" s="50">
        <f>VLOOKUP(A4890,'DATA (2)'!A:G,5,0)</f>
        <v>880.94</v>
      </c>
      <c r="G4890" s="50">
        <f>IFERROR(F4890*(1-VLOOKUP(C4890,ГОЛОВНА!K:L,2,0)), "-")</f>
        <v>880.94</v>
      </c>
    </row>
    <row r="4891" spans="1:7" x14ac:dyDescent="0.3">
      <c r="A4891" s="80">
        <v>96559614</v>
      </c>
      <c r="B4891" s="53" t="str">
        <f>VLOOKUP(A4891,'DATA (2)'!A:G,2,0)</f>
        <v xml:space="preserve">Верт. насос CRN5-5 A-FGJ-A-V-HQQV 3x40  </v>
      </c>
      <c r="C4891" s="50" t="str">
        <f>VLOOKUP(A4891,'DATA (2)'!A:G,4,0)</f>
        <v>GI</v>
      </c>
      <c r="D4891" s="51"/>
      <c r="E4891" s="50"/>
      <c r="F4891" s="50">
        <f>VLOOKUP(A4891,'DATA (2)'!A:G,5,0)</f>
        <v>880.94</v>
      </c>
      <c r="G4891" s="50">
        <f>IFERROR(F4891*(1-VLOOKUP(C4891,ГОЛОВНА!K:L,2,0)), "-")</f>
        <v>880.94</v>
      </c>
    </row>
    <row r="4892" spans="1:7" x14ac:dyDescent="0.3">
      <c r="A4892" s="80">
        <v>96517242</v>
      </c>
      <c r="B4892" s="53" t="str">
        <f>VLOOKUP(A4892,'DATA (2)'!A:G,2,0)</f>
        <v xml:space="preserve">Верт. насос CRN5-5 A-P-A-E-HQQE 3x230/  </v>
      </c>
      <c r="C4892" s="50" t="str">
        <f>VLOOKUP(A4892,'DATA (2)'!A:G,4,0)</f>
        <v>GI</v>
      </c>
      <c r="D4892" s="51"/>
      <c r="E4892" s="50"/>
      <c r="F4892" s="50">
        <f>VLOOKUP(A4892,'DATA (2)'!A:G,5,0)</f>
        <v>806.13</v>
      </c>
      <c r="G4892" s="50">
        <f>IFERROR(F4892*(1-VLOOKUP(C4892,ГОЛОВНА!K:L,2,0)), "-")</f>
        <v>806.13</v>
      </c>
    </row>
    <row r="4893" spans="1:7" x14ac:dyDescent="0.3">
      <c r="A4893" s="80">
        <v>96559902</v>
      </c>
      <c r="B4893" s="53" t="str">
        <f>VLOOKUP(A4893,'DATA (2)'!A:G,2,0)</f>
        <v xml:space="preserve">Верт. насос CRN5-5 A-P-A-V-HQQV 1x220/  </v>
      </c>
      <c r="C4893" s="50" t="str">
        <f>VLOOKUP(A4893,'DATA (2)'!A:G,4,0)</f>
        <v>GI</v>
      </c>
      <c r="D4893" s="51"/>
      <c r="E4893" s="50"/>
      <c r="F4893" s="50">
        <f>VLOOKUP(A4893,'DATA (2)'!A:G,5,0)</f>
        <v>900.07</v>
      </c>
      <c r="G4893" s="50">
        <f>IFERROR(F4893*(1-VLOOKUP(C4893,ГОЛОВНА!K:L,2,0)), "-")</f>
        <v>900.07</v>
      </c>
    </row>
    <row r="4894" spans="1:7" x14ac:dyDescent="0.3">
      <c r="A4894" s="80">
        <v>96517263</v>
      </c>
      <c r="B4894" s="53" t="str">
        <f>VLOOKUP(A4894,'DATA (2)'!A:G,2,0)</f>
        <v xml:space="preserve">Верт. насос CRN5-5 A-P-A-V-HQQV 3x230/  </v>
      </c>
      <c r="C4894" s="50" t="str">
        <f>VLOOKUP(A4894,'DATA (2)'!A:G,4,0)</f>
        <v>GI</v>
      </c>
      <c r="D4894" s="51"/>
      <c r="E4894" s="50"/>
      <c r="F4894" s="50">
        <f>VLOOKUP(A4894,'DATA (2)'!A:G,5,0)</f>
        <v>825.33</v>
      </c>
      <c r="G4894" s="50">
        <f>IFERROR(F4894*(1-VLOOKUP(C4894,ГОЛОВНА!K:L,2,0)), "-")</f>
        <v>825.33</v>
      </c>
    </row>
    <row r="4895" spans="1:7" x14ac:dyDescent="0.3">
      <c r="A4895" s="80">
        <v>96559585</v>
      </c>
      <c r="B4895" s="53" t="str">
        <f>VLOOKUP(A4895,'DATA (2)'!A:G,2,0)</f>
        <v xml:space="preserve">Верт. насос CRN5-5 A-P-A-V-HQQV 3x400D  </v>
      </c>
      <c r="C4895" s="50" t="str">
        <f>VLOOKUP(A4895,'DATA (2)'!A:G,4,0)</f>
        <v>GI</v>
      </c>
      <c r="D4895" s="51"/>
      <c r="E4895" s="50"/>
      <c r="F4895" s="50">
        <f>VLOOKUP(A4895,'DATA (2)'!A:G,5,0)</f>
        <v>825.33</v>
      </c>
      <c r="G4895" s="50">
        <f>IFERROR(F4895*(1-VLOOKUP(C4895,ГОЛОВНА!K:L,2,0)), "-")</f>
        <v>825.33</v>
      </c>
    </row>
    <row r="4896" spans="1:7" x14ac:dyDescent="0.3">
      <c r="A4896" s="80">
        <v>96559918</v>
      </c>
      <c r="B4896" s="53" t="str">
        <f>VLOOKUP(A4896,'DATA (2)'!A:G,2,0)</f>
        <v xml:space="preserve">Верт. насос CRN5-6 A-CA-A-E-HQQE 1x220  </v>
      </c>
      <c r="C4896" s="50" t="str">
        <f>VLOOKUP(A4896,'DATA (2)'!A:G,4,0)</f>
        <v>GI</v>
      </c>
      <c r="D4896" s="51"/>
      <c r="E4896" s="50"/>
      <c r="F4896" s="50">
        <f>VLOOKUP(A4896,'DATA (2)'!A:G,5,0)</f>
        <v>942.42</v>
      </c>
      <c r="G4896" s="50">
        <f>IFERROR(F4896*(1-VLOOKUP(C4896,ГОЛОВНА!K:L,2,0)), "-")</f>
        <v>942.42</v>
      </c>
    </row>
    <row r="4897" spans="1:7" x14ac:dyDescent="0.3">
      <c r="A4897" s="80">
        <v>96520815</v>
      </c>
      <c r="B4897" s="53" t="str">
        <f>VLOOKUP(A4897,'DATA (2)'!A:G,2,0)</f>
        <v xml:space="preserve">Верт. насос CRN5-6 A-CA-A-E-HQQE 3x230  </v>
      </c>
      <c r="C4897" s="50" t="str">
        <f>VLOOKUP(A4897,'DATA (2)'!A:G,4,0)</f>
        <v>GI</v>
      </c>
      <c r="D4897" s="51"/>
      <c r="E4897" s="50"/>
      <c r="F4897" s="50">
        <f>VLOOKUP(A4897,'DATA (2)'!A:G,5,0)</f>
        <v>819.86</v>
      </c>
      <c r="G4897" s="50">
        <f>IFERROR(F4897*(1-VLOOKUP(C4897,ГОЛОВНА!K:L,2,0)), "-")</f>
        <v>819.86</v>
      </c>
    </row>
    <row r="4898" spans="1:7" x14ac:dyDescent="0.3">
      <c r="A4898" s="80">
        <v>96559546</v>
      </c>
      <c r="B4898" s="53" t="str">
        <f>VLOOKUP(A4898,'DATA (2)'!A:G,2,0)</f>
        <v xml:space="preserve">Верт. насос CRN5-6 A-CA-A-E-HQQE 3x400  </v>
      </c>
      <c r="C4898" s="50" t="str">
        <f>VLOOKUP(A4898,'DATA (2)'!A:G,4,0)</f>
        <v>GI</v>
      </c>
      <c r="D4898" s="51"/>
      <c r="E4898" s="50"/>
      <c r="F4898" s="50">
        <f>VLOOKUP(A4898,'DATA (2)'!A:G,5,0)</f>
        <v>819.86</v>
      </c>
      <c r="G4898" s="50">
        <f>IFERROR(F4898*(1-VLOOKUP(C4898,ГОЛОВНА!K:L,2,0)), "-")</f>
        <v>819.86</v>
      </c>
    </row>
    <row r="4899" spans="1:7" x14ac:dyDescent="0.3">
      <c r="A4899" s="80">
        <v>96559933</v>
      </c>
      <c r="B4899" s="53" t="str">
        <f>VLOOKUP(A4899,'DATA (2)'!A:G,2,0)</f>
        <v xml:space="preserve">Верт. насос CRN5-6 A-CA-A-V-HQQV 1x220  </v>
      </c>
      <c r="C4899" s="50" t="str">
        <f>VLOOKUP(A4899,'DATA (2)'!A:G,4,0)</f>
        <v>GI</v>
      </c>
      <c r="D4899" s="51"/>
      <c r="E4899" s="50"/>
      <c r="F4899" s="50">
        <f>VLOOKUP(A4899,'DATA (2)'!A:G,5,0)</f>
        <v>961.62</v>
      </c>
      <c r="G4899" s="50">
        <f>IFERROR(F4899*(1-VLOOKUP(C4899,ГОЛОВНА!K:L,2,0)), "-")</f>
        <v>961.62</v>
      </c>
    </row>
    <row r="4900" spans="1:7" x14ac:dyDescent="0.3">
      <c r="A4900" s="80">
        <v>96520805</v>
      </c>
      <c r="B4900" s="53" t="str">
        <f>VLOOKUP(A4900,'DATA (2)'!A:G,2,0)</f>
        <v xml:space="preserve">Верт. насос CRN5-6 A-CA-A-V-HQQV 3x230  </v>
      </c>
      <c r="C4900" s="50" t="str">
        <f>VLOOKUP(A4900,'DATA (2)'!A:G,4,0)</f>
        <v>GI</v>
      </c>
      <c r="D4900" s="51"/>
      <c r="E4900" s="50"/>
      <c r="F4900" s="50">
        <f>VLOOKUP(A4900,'DATA (2)'!A:G,5,0)</f>
        <v>839.06</v>
      </c>
      <c r="G4900" s="50">
        <f>IFERROR(F4900*(1-VLOOKUP(C4900,ГОЛОВНА!K:L,2,0)), "-")</f>
        <v>839.06</v>
      </c>
    </row>
    <row r="4901" spans="1:7" x14ac:dyDescent="0.3">
      <c r="A4901" s="80">
        <v>96559574</v>
      </c>
      <c r="B4901" s="53" t="str">
        <f>VLOOKUP(A4901,'DATA (2)'!A:G,2,0)</f>
        <v xml:space="preserve">Верт. насос CRN5-6 A-CA-A-V-HQQV 3x400  </v>
      </c>
      <c r="C4901" s="50" t="str">
        <f>VLOOKUP(A4901,'DATA (2)'!A:G,4,0)</f>
        <v>GI</v>
      </c>
      <c r="D4901" s="51"/>
      <c r="E4901" s="50"/>
      <c r="F4901" s="50">
        <f>VLOOKUP(A4901,'DATA (2)'!A:G,5,0)</f>
        <v>839.06</v>
      </c>
      <c r="G4901" s="50">
        <f>IFERROR(F4901*(1-VLOOKUP(C4901,ГОЛОВНА!K:L,2,0)), "-")</f>
        <v>839.06</v>
      </c>
    </row>
    <row r="4902" spans="1:7" x14ac:dyDescent="0.3">
      <c r="A4902" s="80">
        <v>96559890</v>
      </c>
      <c r="B4902" s="53" t="str">
        <f>VLOOKUP(A4902,'DATA (2)'!A:G,2,0)</f>
        <v xml:space="preserve">Верт. насос CRN5-6 A-FGJ-A-E-HQQE 1x22  </v>
      </c>
      <c r="C4902" s="50" t="str">
        <f>VLOOKUP(A4902,'DATA (2)'!A:G,4,0)</f>
        <v>GI</v>
      </c>
      <c r="D4902" s="51"/>
      <c r="E4902" s="50"/>
      <c r="F4902" s="50">
        <f>VLOOKUP(A4902,'DATA (2)'!A:G,5,0)</f>
        <v>998.02</v>
      </c>
      <c r="G4902" s="50">
        <f>IFERROR(F4902*(1-VLOOKUP(C4902,ГОЛОВНА!K:L,2,0)), "-")</f>
        <v>998.02</v>
      </c>
    </row>
    <row r="4903" spans="1:7" x14ac:dyDescent="0.3">
      <c r="A4903" s="80">
        <v>96517185</v>
      </c>
      <c r="B4903" s="53" t="str">
        <f>VLOOKUP(A4903,'DATA (2)'!A:G,2,0)</f>
        <v xml:space="preserve">Верт. насос CRN5-6 A-FGJ-A-E-HQQE 3x23  </v>
      </c>
      <c r="C4903" s="50" t="str">
        <f>VLOOKUP(A4903,'DATA (2)'!A:G,4,0)</f>
        <v>GI</v>
      </c>
      <c r="D4903" s="51"/>
      <c r="E4903" s="50"/>
      <c r="F4903" s="50">
        <f>VLOOKUP(A4903,'DATA (2)'!A:G,5,0)</f>
        <v>875.46</v>
      </c>
      <c r="G4903" s="50">
        <f>IFERROR(F4903*(1-VLOOKUP(C4903,ГОЛОВНА!K:L,2,0)), "-")</f>
        <v>875.46</v>
      </c>
    </row>
    <row r="4904" spans="1:7" x14ac:dyDescent="0.3">
      <c r="A4904" s="80">
        <v>96559606</v>
      </c>
      <c r="B4904" s="53" t="str">
        <f>VLOOKUP(A4904,'DATA (2)'!A:G,2,0)</f>
        <v xml:space="preserve">Верт. насос CRN5-6 A-FGJ-A-E-HQQE 3x40  </v>
      </c>
      <c r="C4904" s="50" t="str">
        <f>VLOOKUP(A4904,'DATA (2)'!A:G,4,0)</f>
        <v>GI</v>
      </c>
      <c r="D4904" s="51"/>
      <c r="E4904" s="50"/>
      <c r="F4904" s="50">
        <f>VLOOKUP(A4904,'DATA (2)'!A:G,5,0)</f>
        <v>875.46</v>
      </c>
      <c r="G4904" s="50">
        <f>IFERROR(F4904*(1-VLOOKUP(C4904,ГОЛОВНА!K:L,2,0)), "-")</f>
        <v>875.46</v>
      </c>
    </row>
    <row r="4905" spans="1:7" x14ac:dyDescent="0.3">
      <c r="A4905" s="80">
        <v>96530903</v>
      </c>
      <c r="B4905" s="53" t="str">
        <f>VLOOKUP(A4905,'DATA (2)'!A:G,2,0)</f>
        <v xml:space="preserve">Верт. насос CRN5-6 A-FGJ-A-V-HQQV 1x22  </v>
      </c>
      <c r="C4905" s="50" t="str">
        <f>VLOOKUP(A4905,'DATA (2)'!A:G,4,0)</f>
        <v>GI</v>
      </c>
      <c r="D4905" s="51"/>
      <c r="E4905" s="50"/>
      <c r="F4905" s="50">
        <f>VLOOKUP(A4905,'DATA (2)'!A:G,5,0)</f>
        <v>1017.22</v>
      </c>
      <c r="G4905" s="50">
        <f>IFERROR(F4905*(1-VLOOKUP(C4905,ГОЛОВНА!K:L,2,0)), "-")</f>
        <v>1017.22</v>
      </c>
    </row>
    <row r="4906" spans="1:7" x14ac:dyDescent="0.3">
      <c r="A4906" s="80">
        <v>96517207</v>
      </c>
      <c r="B4906" s="53" t="str">
        <f>VLOOKUP(A4906,'DATA (2)'!A:G,2,0)</f>
        <v xml:space="preserve">Верт. насос CRN5-6 A-FGJ-A-V-HQQV 3x23  </v>
      </c>
      <c r="C4906" s="50" t="str">
        <f>VLOOKUP(A4906,'DATA (2)'!A:G,4,0)</f>
        <v>GI</v>
      </c>
      <c r="D4906" s="51"/>
      <c r="E4906" s="50"/>
      <c r="F4906" s="50">
        <f>VLOOKUP(A4906,'DATA (2)'!A:G,5,0)</f>
        <v>894.66</v>
      </c>
      <c r="G4906" s="50">
        <f>IFERROR(F4906*(1-VLOOKUP(C4906,ГОЛОВНА!K:L,2,0)), "-")</f>
        <v>894.66</v>
      </c>
    </row>
    <row r="4907" spans="1:7" x14ac:dyDescent="0.3">
      <c r="A4907" s="80">
        <v>96559616</v>
      </c>
      <c r="B4907" s="53" t="str">
        <f>VLOOKUP(A4907,'DATA (2)'!A:G,2,0)</f>
        <v xml:space="preserve">Верт. насос CRN5-6 A-FGJ-A-V-HQQV 3x40  </v>
      </c>
      <c r="C4907" s="50" t="str">
        <f>VLOOKUP(A4907,'DATA (2)'!A:G,4,0)</f>
        <v>GI</v>
      </c>
      <c r="D4907" s="51"/>
      <c r="E4907" s="50"/>
      <c r="F4907" s="50">
        <f>VLOOKUP(A4907,'DATA (2)'!A:G,5,0)</f>
        <v>894.66</v>
      </c>
      <c r="G4907" s="50">
        <f>IFERROR(F4907*(1-VLOOKUP(C4907,ГОЛОВНА!K:L,2,0)), "-")</f>
        <v>894.66</v>
      </c>
    </row>
    <row r="4908" spans="1:7" x14ac:dyDescent="0.3">
      <c r="A4908" s="80">
        <v>96533311</v>
      </c>
      <c r="B4908" s="53" t="str">
        <f>VLOOKUP(A4908,'DATA (2)'!A:G,2,0)</f>
        <v xml:space="preserve">Верт. насос CRN5-6 A-P-A-E-HQQE 1x220/  </v>
      </c>
      <c r="C4908" s="50" t="str">
        <f>VLOOKUP(A4908,'DATA (2)'!A:G,4,0)</f>
        <v>GI</v>
      </c>
      <c r="D4908" s="51"/>
      <c r="E4908" s="50"/>
      <c r="F4908" s="50">
        <f>VLOOKUP(A4908,'DATA (2)'!A:G,5,0)</f>
        <v>942.42</v>
      </c>
      <c r="G4908" s="50">
        <f>IFERROR(F4908*(1-VLOOKUP(C4908,ГОЛОВНА!K:L,2,0)), "-")</f>
        <v>942.42</v>
      </c>
    </row>
    <row r="4909" spans="1:7" x14ac:dyDescent="0.3">
      <c r="A4909" s="80">
        <v>96517243</v>
      </c>
      <c r="B4909" s="53" t="str">
        <f>VLOOKUP(A4909,'DATA (2)'!A:G,2,0)</f>
        <v xml:space="preserve">Верт. насос CRN5-6 A-P-A-E-HQQE 3x230/  </v>
      </c>
      <c r="C4909" s="50" t="str">
        <f>VLOOKUP(A4909,'DATA (2)'!A:G,4,0)</f>
        <v>GI</v>
      </c>
      <c r="D4909" s="51"/>
      <c r="E4909" s="50"/>
      <c r="F4909" s="50">
        <f>VLOOKUP(A4909,'DATA (2)'!A:G,5,0)</f>
        <v>819.86</v>
      </c>
      <c r="G4909" s="50">
        <f>IFERROR(F4909*(1-VLOOKUP(C4909,ГОЛОВНА!K:L,2,0)), "-")</f>
        <v>819.86</v>
      </c>
    </row>
    <row r="4910" spans="1:7" x14ac:dyDescent="0.3">
      <c r="A4910" s="80">
        <v>96559595</v>
      </c>
      <c r="B4910" s="53" t="str">
        <f>VLOOKUP(A4910,'DATA (2)'!A:G,2,0)</f>
        <v xml:space="preserve">Верт. насос CRN5-6 A-P-A-E-HQQE 3x400D  </v>
      </c>
      <c r="C4910" s="50" t="str">
        <f>VLOOKUP(A4910,'DATA (2)'!A:G,4,0)</f>
        <v>GI</v>
      </c>
      <c r="D4910" s="51"/>
      <c r="E4910" s="50"/>
      <c r="F4910" s="50">
        <f>VLOOKUP(A4910,'DATA (2)'!A:G,5,0)</f>
        <v>819.86</v>
      </c>
      <c r="G4910" s="50">
        <f>IFERROR(F4910*(1-VLOOKUP(C4910,ГОЛОВНА!K:L,2,0)), "-")</f>
        <v>819.86</v>
      </c>
    </row>
    <row r="4911" spans="1:7" x14ac:dyDescent="0.3">
      <c r="A4911" s="80">
        <v>96559903</v>
      </c>
      <c r="B4911" s="53" t="str">
        <f>VLOOKUP(A4911,'DATA (2)'!A:G,2,0)</f>
        <v xml:space="preserve">Верт. насос CRN5-6 A-P-A-V-HQQV 1x220/  </v>
      </c>
      <c r="C4911" s="50" t="str">
        <f>VLOOKUP(A4911,'DATA (2)'!A:G,4,0)</f>
        <v>GI</v>
      </c>
      <c r="D4911" s="51"/>
      <c r="E4911" s="50"/>
      <c r="F4911" s="50">
        <f>VLOOKUP(A4911,'DATA (2)'!A:G,5,0)</f>
        <v>961.62</v>
      </c>
      <c r="G4911" s="50">
        <f>IFERROR(F4911*(1-VLOOKUP(C4911,ГОЛОВНА!K:L,2,0)), "-")</f>
        <v>961.62</v>
      </c>
    </row>
    <row r="4912" spans="1:7" x14ac:dyDescent="0.3">
      <c r="A4912" s="80">
        <v>96517264</v>
      </c>
      <c r="B4912" s="53" t="str">
        <f>VLOOKUP(A4912,'DATA (2)'!A:G,2,0)</f>
        <v xml:space="preserve">Верт. насос CRN5-6 A-P-A-V-HQQV 3x230/  </v>
      </c>
      <c r="C4912" s="50" t="str">
        <f>VLOOKUP(A4912,'DATA (2)'!A:G,4,0)</f>
        <v>GI</v>
      </c>
      <c r="D4912" s="51"/>
      <c r="E4912" s="50"/>
      <c r="F4912" s="50">
        <f>VLOOKUP(A4912,'DATA (2)'!A:G,5,0)</f>
        <v>839.06</v>
      </c>
      <c r="G4912" s="50">
        <f>IFERROR(F4912*(1-VLOOKUP(C4912,ГОЛОВНА!K:L,2,0)), "-")</f>
        <v>839.06</v>
      </c>
    </row>
    <row r="4913" spans="1:7" x14ac:dyDescent="0.3">
      <c r="A4913" s="80">
        <v>96559586</v>
      </c>
      <c r="B4913" s="53" t="str">
        <f>VLOOKUP(A4913,'DATA (2)'!A:G,2,0)</f>
        <v xml:space="preserve">Верт. насос CRN5-6 A-P-A-V-HQQV 3x400D  </v>
      </c>
      <c r="C4913" s="50" t="str">
        <f>VLOOKUP(A4913,'DATA (2)'!A:G,4,0)</f>
        <v>GI</v>
      </c>
      <c r="D4913" s="51"/>
      <c r="E4913" s="50"/>
      <c r="F4913" s="50">
        <f>VLOOKUP(A4913,'DATA (2)'!A:G,5,0)</f>
        <v>839.06</v>
      </c>
      <c r="G4913" s="50">
        <f>IFERROR(F4913*(1-VLOOKUP(C4913,ГОЛОВНА!K:L,2,0)), "-")</f>
        <v>839.06</v>
      </c>
    </row>
    <row r="4914" spans="1:7" x14ac:dyDescent="0.3">
      <c r="A4914" s="80">
        <v>96559919</v>
      </c>
      <c r="B4914" s="53" t="str">
        <f>VLOOKUP(A4914,'DATA (2)'!A:G,2,0)</f>
        <v xml:space="preserve">Верт. насос CRN5-7 A-CA-A-E-HQQE 1x220  </v>
      </c>
      <c r="C4914" s="50" t="str">
        <f>VLOOKUP(A4914,'DATA (2)'!A:G,4,0)</f>
        <v>GI</v>
      </c>
      <c r="D4914" s="51"/>
      <c r="E4914" s="50"/>
      <c r="F4914" s="50">
        <f>VLOOKUP(A4914,'DATA (2)'!A:G,5,0)</f>
        <v>976.06</v>
      </c>
      <c r="G4914" s="50">
        <f>IFERROR(F4914*(1-VLOOKUP(C4914,ГОЛОВНА!K:L,2,0)), "-")</f>
        <v>976.06</v>
      </c>
    </row>
    <row r="4915" spans="1:7" x14ac:dyDescent="0.3">
      <c r="A4915" s="80">
        <v>96520816</v>
      </c>
      <c r="B4915" s="53" t="str">
        <f>VLOOKUP(A4915,'DATA (2)'!A:G,2,0)</f>
        <v xml:space="preserve">Верт. насос CRN5-7 A-CA-A-E-HQQE 3x230  </v>
      </c>
      <c r="C4915" s="50" t="str">
        <f>VLOOKUP(A4915,'DATA (2)'!A:G,4,0)</f>
        <v>GI</v>
      </c>
      <c r="D4915" s="51"/>
      <c r="E4915" s="50"/>
      <c r="F4915" s="50">
        <f>VLOOKUP(A4915,'DATA (2)'!A:G,5,0)</f>
        <v>853.5</v>
      </c>
      <c r="G4915" s="50">
        <f>IFERROR(F4915*(1-VLOOKUP(C4915,ГОЛОВНА!K:L,2,0)), "-")</f>
        <v>853.5</v>
      </c>
    </row>
    <row r="4916" spans="1:7" x14ac:dyDescent="0.3">
      <c r="A4916" s="80">
        <v>96559548</v>
      </c>
      <c r="B4916" s="53" t="str">
        <f>VLOOKUP(A4916,'DATA (2)'!A:G,2,0)</f>
        <v xml:space="preserve">Верт. насос CRN5-7 A-CA-A-E-HQQE 3x400  </v>
      </c>
      <c r="C4916" s="50" t="str">
        <f>VLOOKUP(A4916,'DATA (2)'!A:G,4,0)</f>
        <v>GI</v>
      </c>
      <c r="D4916" s="51"/>
      <c r="E4916" s="50"/>
      <c r="F4916" s="50">
        <f>VLOOKUP(A4916,'DATA (2)'!A:G,5,0)</f>
        <v>853.5</v>
      </c>
      <c r="G4916" s="50">
        <f>IFERROR(F4916*(1-VLOOKUP(C4916,ГОЛОВНА!K:L,2,0)), "-")</f>
        <v>853.5</v>
      </c>
    </row>
    <row r="4917" spans="1:7" x14ac:dyDescent="0.3">
      <c r="A4917" s="80">
        <v>96559934</v>
      </c>
      <c r="B4917" s="53" t="str">
        <f>VLOOKUP(A4917,'DATA (2)'!A:G,2,0)</f>
        <v xml:space="preserve">Верт. насос CRN5-7 A-CA-A-V-HQQV 1x220  </v>
      </c>
      <c r="C4917" s="50" t="str">
        <f>VLOOKUP(A4917,'DATA (2)'!A:G,4,0)</f>
        <v>GI</v>
      </c>
      <c r="D4917" s="51"/>
      <c r="E4917" s="50"/>
      <c r="F4917" s="50">
        <f>VLOOKUP(A4917,'DATA (2)'!A:G,5,0)</f>
        <v>995.26</v>
      </c>
      <c r="G4917" s="50">
        <f>IFERROR(F4917*(1-VLOOKUP(C4917,ГОЛОВНА!K:L,2,0)), "-")</f>
        <v>995.26</v>
      </c>
    </row>
    <row r="4918" spans="1:7" x14ac:dyDescent="0.3">
      <c r="A4918" s="80">
        <v>96520806</v>
      </c>
      <c r="B4918" s="53" t="str">
        <f>VLOOKUP(A4918,'DATA (2)'!A:G,2,0)</f>
        <v xml:space="preserve">Верт. насос CRN5-7 A-CA-A-V-HQQV 3x230  </v>
      </c>
      <c r="C4918" s="50" t="str">
        <f>VLOOKUP(A4918,'DATA (2)'!A:G,4,0)</f>
        <v>GI</v>
      </c>
      <c r="D4918" s="51"/>
      <c r="E4918" s="50"/>
      <c r="F4918" s="50">
        <f>VLOOKUP(A4918,'DATA (2)'!A:G,5,0)</f>
        <v>872.7</v>
      </c>
      <c r="G4918" s="50">
        <f>IFERROR(F4918*(1-VLOOKUP(C4918,ГОЛОВНА!K:L,2,0)), "-")</f>
        <v>872.7</v>
      </c>
    </row>
    <row r="4919" spans="1:7" x14ac:dyDescent="0.3">
      <c r="A4919" s="80">
        <v>96559575</v>
      </c>
      <c r="B4919" s="53" t="str">
        <f>VLOOKUP(A4919,'DATA (2)'!A:G,2,0)</f>
        <v xml:space="preserve">Верт. насос CRN5-7 A-CA-A-V-HQQV 3x400  </v>
      </c>
      <c r="C4919" s="50" t="str">
        <f>VLOOKUP(A4919,'DATA (2)'!A:G,4,0)</f>
        <v>GI</v>
      </c>
      <c r="D4919" s="51"/>
      <c r="E4919" s="50"/>
      <c r="F4919" s="50">
        <f>VLOOKUP(A4919,'DATA (2)'!A:G,5,0)</f>
        <v>872.7</v>
      </c>
      <c r="G4919" s="50">
        <f>IFERROR(F4919*(1-VLOOKUP(C4919,ГОЛОВНА!K:L,2,0)), "-")</f>
        <v>872.7</v>
      </c>
    </row>
    <row r="4920" spans="1:7" x14ac:dyDescent="0.3">
      <c r="A4920" s="80">
        <v>96559891</v>
      </c>
      <c r="B4920" s="53" t="str">
        <f>VLOOKUP(A4920,'DATA (2)'!A:G,2,0)</f>
        <v xml:space="preserve">Верт. насос CRN5-7 A-FGJ-A-E-HQQE 1x22  </v>
      </c>
      <c r="C4920" s="50" t="str">
        <f>VLOOKUP(A4920,'DATA (2)'!A:G,4,0)</f>
        <v>GI</v>
      </c>
      <c r="D4920" s="51"/>
      <c r="E4920" s="50"/>
      <c r="F4920" s="50">
        <f>VLOOKUP(A4920,'DATA (2)'!A:G,5,0)</f>
        <v>1031.67</v>
      </c>
      <c r="G4920" s="50">
        <f>IFERROR(F4920*(1-VLOOKUP(C4920,ГОЛОВНА!K:L,2,0)), "-")</f>
        <v>1031.67</v>
      </c>
    </row>
    <row r="4921" spans="1:7" x14ac:dyDescent="0.3">
      <c r="A4921" s="80">
        <v>96517186</v>
      </c>
      <c r="B4921" s="53" t="str">
        <f>VLOOKUP(A4921,'DATA (2)'!A:G,2,0)</f>
        <v xml:space="preserve">Верт. насос CRN5-7 A-FGJ-A-E-HQQE 3x23  </v>
      </c>
      <c r="C4921" s="50" t="str">
        <f>VLOOKUP(A4921,'DATA (2)'!A:G,4,0)</f>
        <v>GI</v>
      </c>
      <c r="D4921" s="51"/>
      <c r="E4921" s="50"/>
      <c r="F4921" s="50">
        <f>VLOOKUP(A4921,'DATA (2)'!A:G,5,0)</f>
        <v>909.11</v>
      </c>
      <c r="G4921" s="50">
        <f>IFERROR(F4921*(1-VLOOKUP(C4921,ГОЛОВНА!K:L,2,0)), "-")</f>
        <v>909.11</v>
      </c>
    </row>
    <row r="4922" spans="1:7" x14ac:dyDescent="0.3">
      <c r="A4922" s="80">
        <v>96559607</v>
      </c>
      <c r="B4922" s="53" t="str">
        <f>VLOOKUP(A4922,'DATA (2)'!A:G,2,0)</f>
        <v xml:space="preserve">Верт. насос CRN5-7 A-FGJ-A-E-HQQE 3x40  </v>
      </c>
      <c r="C4922" s="50" t="str">
        <f>VLOOKUP(A4922,'DATA (2)'!A:G,4,0)</f>
        <v>GI</v>
      </c>
      <c r="D4922" s="51"/>
      <c r="E4922" s="50"/>
      <c r="F4922" s="50">
        <f>VLOOKUP(A4922,'DATA (2)'!A:G,5,0)</f>
        <v>909.11</v>
      </c>
      <c r="G4922" s="50">
        <f>IFERROR(F4922*(1-VLOOKUP(C4922,ГОЛОВНА!K:L,2,0)), "-")</f>
        <v>909.11</v>
      </c>
    </row>
    <row r="4923" spans="1:7" x14ac:dyDescent="0.3">
      <c r="A4923" s="80">
        <v>96530904</v>
      </c>
      <c r="B4923" s="53" t="str">
        <f>VLOOKUP(A4923,'DATA (2)'!A:G,2,0)</f>
        <v xml:space="preserve">Верт. насос CRN5-7 A-FGJ-A-V-HQQV 1x22  </v>
      </c>
      <c r="C4923" s="50" t="str">
        <f>VLOOKUP(A4923,'DATA (2)'!A:G,4,0)</f>
        <v>GI</v>
      </c>
      <c r="D4923" s="51"/>
      <c r="E4923" s="50"/>
      <c r="F4923" s="50">
        <f>VLOOKUP(A4923,'DATA (2)'!A:G,5,0)</f>
        <v>1050.8699999999999</v>
      </c>
      <c r="G4923" s="50">
        <f>IFERROR(F4923*(1-VLOOKUP(C4923,ГОЛОВНА!K:L,2,0)), "-")</f>
        <v>1050.8699999999999</v>
      </c>
    </row>
    <row r="4924" spans="1:7" x14ac:dyDescent="0.3">
      <c r="A4924" s="80">
        <v>96496290</v>
      </c>
      <c r="B4924" s="53" t="str">
        <f>VLOOKUP(A4924,'DATA (2)'!A:G,2,0)</f>
        <v xml:space="preserve">Верт. насос CRN5-7 A-FGJ-A-V-HQQV 3x23  </v>
      </c>
      <c r="C4924" s="50" t="str">
        <f>VLOOKUP(A4924,'DATA (2)'!A:G,4,0)</f>
        <v>GI</v>
      </c>
      <c r="D4924" s="51"/>
      <c r="E4924" s="50"/>
      <c r="F4924" s="50">
        <f>VLOOKUP(A4924,'DATA (2)'!A:G,5,0)</f>
        <v>928.31</v>
      </c>
      <c r="G4924" s="50">
        <f>IFERROR(F4924*(1-VLOOKUP(C4924,ГОЛОВНА!K:L,2,0)), "-")</f>
        <v>928.31</v>
      </c>
    </row>
    <row r="4925" spans="1:7" x14ac:dyDescent="0.3">
      <c r="A4925" s="80">
        <v>96559617</v>
      </c>
      <c r="B4925" s="53" t="str">
        <f>VLOOKUP(A4925,'DATA (2)'!A:G,2,0)</f>
        <v xml:space="preserve">Верт. насос CRN5-7 A-FGJ-A-V-HQQV 3x40  </v>
      </c>
      <c r="C4925" s="50" t="str">
        <f>VLOOKUP(A4925,'DATA (2)'!A:G,4,0)</f>
        <v>GI</v>
      </c>
      <c r="D4925" s="51"/>
      <c r="E4925" s="50"/>
      <c r="F4925" s="50">
        <f>VLOOKUP(A4925,'DATA (2)'!A:G,5,0)</f>
        <v>928.31</v>
      </c>
      <c r="G4925" s="50">
        <f>IFERROR(F4925*(1-VLOOKUP(C4925,ГОЛОВНА!K:L,2,0)), "-")</f>
        <v>928.31</v>
      </c>
    </row>
    <row r="4926" spans="1:7" x14ac:dyDescent="0.3">
      <c r="A4926" s="80">
        <v>96517244</v>
      </c>
      <c r="B4926" s="53" t="str">
        <f>VLOOKUP(A4926,'DATA (2)'!A:G,2,0)</f>
        <v xml:space="preserve">Верт. насос CRN5-7 A-P-A-E-HQQE 3x230/  </v>
      </c>
      <c r="C4926" s="50" t="str">
        <f>VLOOKUP(A4926,'DATA (2)'!A:G,4,0)</f>
        <v>GI</v>
      </c>
      <c r="D4926" s="51"/>
      <c r="E4926" s="50"/>
      <c r="F4926" s="50">
        <f>VLOOKUP(A4926,'DATA (2)'!A:G,5,0)</f>
        <v>853.5</v>
      </c>
      <c r="G4926" s="50">
        <f>IFERROR(F4926*(1-VLOOKUP(C4926,ГОЛОВНА!K:L,2,0)), "-")</f>
        <v>853.5</v>
      </c>
    </row>
    <row r="4927" spans="1:7" x14ac:dyDescent="0.3">
      <c r="A4927" s="80">
        <v>96559596</v>
      </c>
      <c r="B4927" s="53" t="str">
        <f>VLOOKUP(A4927,'DATA (2)'!A:G,2,0)</f>
        <v xml:space="preserve">Верт. насос CRN5-7 A-P-A-E-HQQE 3x400D  </v>
      </c>
      <c r="C4927" s="50" t="str">
        <f>VLOOKUP(A4927,'DATA (2)'!A:G,4,0)</f>
        <v>GI</v>
      </c>
      <c r="D4927" s="51"/>
      <c r="E4927" s="50"/>
      <c r="F4927" s="50">
        <f>VLOOKUP(A4927,'DATA (2)'!A:G,5,0)</f>
        <v>853.5</v>
      </c>
      <c r="G4927" s="50">
        <f>IFERROR(F4927*(1-VLOOKUP(C4927,ГОЛОВНА!K:L,2,0)), "-")</f>
        <v>853.5</v>
      </c>
    </row>
    <row r="4928" spans="1:7" x14ac:dyDescent="0.3">
      <c r="A4928" s="80">
        <v>96559904</v>
      </c>
      <c r="B4928" s="53" t="str">
        <f>VLOOKUP(A4928,'DATA (2)'!A:G,2,0)</f>
        <v xml:space="preserve">Верт. насос CRN5-7 A-P-A-V-HQQV 1x220/  </v>
      </c>
      <c r="C4928" s="50" t="str">
        <f>VLOOKUP(A4928,'DATA (2)'!A:G,4,0)</f>
        <v>GI</v>
      </c>
      <c r="D4928" s="51"/>
      <c r="E4928" s="50"/>
      <c r="F4928" s="50">
        <f>VLOOKUP(A4928,'DATA (2)'!A:G,5,0)</f>
        <v>995.26</v>
      </c>
      <c r="G4928" s="50">
        <f>IFERROR(F4928*(1-VLOOKUP(C4928,ГОЛОВНА!K:L,2,0)), "-")</f>
        <v>995.26</v>
      </c>
    </row>
    <row r="4929" spans="1:7" x14ac:dyDescent="0.3">
      <c r="A4929" s="80">
        <v>96517265</v>
      </c>
      <c r="B4929" s="53" t="str">
        <f>VLOOKUP(A4929,'DATA (2)'!A:G,2,0)</f>
        <v xml:space="preserve">Верт. насос CRN5-7 A-P-A-V-HQQV 3x230/  </v>
      </c>
      <c r="C4929" s="50" t="str">
        <f>VLOOKUP(A4929,'DATA (2)'!A:G,4,0)</f>
        <v>GI</v>
      </c>
      <c r="D4929" s="51"/>
      <c r="E4929" s="50"/>
      <c r="F4929" s="50">
        <f>VLOOKUP(A4929,'DATA (2)'!A:G,5,0)</f>
        <v>872.7</v>
      </c>
      <c r="G4929" s="50">
        <f>IFERROR(F4929*(1-VLOOKUP(C4929,ГОЛОВНА!K:L,2,0)), "-")</f>
        <v>872.7</v>
      </c>
    </row>
    <row r="4930" spans="1:7" x14ac:dyDescent="0.3">
      <c r="A4930" s="80">
        <v>96559587</v>
      </c>
      <c r="B4930" s="53" t="str">
        <f>VLOOKUP(A4930,'DATA (2)'!A:G,2,0)</f>
        <v xml:space="preserve">Верт. насос CRN5-7 A-P-A-V-HQQV 3x400D  </v>
      </c>
      <c r="C4930" s="50" t="str">
        <f>VLOOKUP(A4930,'DATA (2)'!A:G,4,0)</f>
        <v>GI</v>
      </c>
      <c r="D4930" s="51"/>
      <c r="E4930" s="50"/>
      <c r="F4930" s="50">
        <f>VLOOKUP(A4930,'DATA (2)'!A:G,5,0)</f>
        <v>872.7</v>
      </c>
      <c r="G4930" s="50">
        <f>IFERROR(F4930*(1-VLOOKUP(C4930,ГОЛОВНА!K:L,2,0)), "-")</f>
        <v>872.7</v>
      </c>
    </row>
    <row r="4931" spans="1:7" x14ac:dyDescent="0.3">
      <c r="A4931" s="80">
        <v>96559920</v>
      </c>
      <c r="B4931" s="53" t="str">
        <f>VLOOKUP(A4931,'DATA (2)'!A:G,2,0)</f>
        <v xml:space="preserve">Верт. насос CRN5-8 A-CA-A-E-HQQE 1x220  </v>
      </c>
      <c r="C4931" s="50" t="str">
        <f>VLOOKUP(A4931,'DATA (2)'!A:G,4,0)</f>
        <v>GI</v>
      </c>
      <c r="D4931" s="51"/>
      <c r="E4931" s="50"/>
      <c r="F4931" s="50">
        <f>VLOOKUP(A4931,'DATA (2)'!A:G,5,0)</f>
        <v>1007.7</v>
      </c>
      <c r="G4931" s="50">
        <f>IFERROR(F4931*(1-VLOOKUP(C4931,ГОЛОВНА!K:L,2,0)), "-")</f>
        <v>1007.7</v>
      </c>
    </row>
    <row r="4932" spans="1:7" x14ac:dyDescent="0.3">
      <c r="A4932" s="80">
        <v>96520817</v>
      </c>
      <c r="B4932" s="53" t="str">
        <f>VLOOKUP(A4932,'DATA (2)'!A:G,2,0)</f>
        <v xml:space="preserve">Верт. насос CRN5-8 A-CA-A-E-HQQE 3x230  </v>
      </c>
      <c r="C4932" s="50" t="str">
        <f>VLOOKUP(A4932,'DATA (2)'!A:G,4,0)</f>
        <v>GI</v>
      </c>
      <c r="D4932" s="51"/>
      <c r="E4932" s="50"/>
      <c r="F4932" s="50">
        <f>VLOOKUP(A4932,'DATA (2)'!A:G,5,0)</f>
        <v>885.14</v>
      </c>
      <c r="G4932" s="50">
        <f>IFERROR(F4932*(1-VLOOKUP(C4932,ГОЛОВНА!K:L,2,0)), "-")</f>
        <v>885.14</v>
      </c>
    </row>
    <row r="4933" spans="1:7" x14ac:dyDescent="0.3">
      <c r="A4933" s="80">
        <v>96559549</v>
      </c>
      <c r="B4933" s="53" t="str">
        <f>VLOOKUP(A4933,'DATA (2)'!A:G,2,0)</f>
        <v xml:space="preserve">Верт. насос CRN5-8 A-CA-A-E-HQQE 3x400  </v>
      </c>
      <c r="C4933" s="50" t="str">
        <f>VLOOKUP(A4933,'DATA (2)'!A:G,4,0)</f>
        <v>GI</v>
      </c>
      <c r="D4933" s="51"/>
      <c r="E4933" s="50"/>
      <c r="F4933" s="50">
        <f>VLOOKUP(A4933,'DATA (2)'!A:G,5,0)</f>
        <v>885.14</v>
      </c>
      <c r="G4933" s="50">
        <f>IFERROR(F4933*(1-VLOOKUP(C4933,ГОЛОВНА!K:L,2,0)), "-")</f>
        <v>885.14</v>
      </c>
    </row>
    <row r="4934" spans="1:7" x14ac:dyDescent="0.3">
      <c r="A4934" s="80">
        <v>96559935</v>
      </c>
      <c r="B4934" s="53" t="str">
        <f>VLOOKUP(A4934,'DATA (2)'!A:G,2,0)</f>
        <v xml:space="preserve">Верт. насос CRN5-8 A-CA-A-V-HQQV 1x220  </v>
      </c>
      <c r="C4934" s="50" t="str">
        <f>VLOOKUP(A4934,'DATA (2)'!A:G,4,0)</f>
        <v>GI</v>
      </c>
      <c r="D4934" s="51"/>
      <c r="E4934" s="50"/>
      <c r="F4934" s="50">
        <f>VLOOKUP(A4934,'DATA (2)'!A:G,5,0)</f>
        <v>1026.9000000000001</v>
      </c>
      <c r="G4934" s="50">
        <f>IFERROR(F4934*(1-VLOOKUP(C4934,ГОЛОВНА!K:L,2,0)), "-")</f>
        <v>1026.9000000000001</v>
      </c>
    </row>
    <row r="4935" spans="1:7" x14ac:dyDescent="0.3">
      <c r="A4935" s="80">
        <v>96520807</v>
      </c>
      <c r="B4935" s="53" t="str">
        <f>VLOOKUP(A4935,'DATA (2)'!A:G,2,0)</f>
        <v xml:space="preserve">Верт. насос CRN5-8 A-CA-A-V-HQQV 3x230  </v>
      </c>
      <c r="C4935" s="50" t="str">
        <f>VLOOKUP(A4935,'DATA (2)'!A:G,4,0)</f>
        <v>GI</v>
      </c>
      <c r="D4935" s="51"/>
      <c r="E4935" s="50"/>
      <c r="F4935" s="50">
        <f>VLOOKUP(A4935,'DATA (2)'!A:G,5,0)</f>
        <v>904.34</v>
      </c>
      <c r="G4935" s="50">
        <f>IFERROR(F4935*(1-VLOOKUP(C4935,ГОЛОВНА!K:L,2,0)), "-")</f>
        <v>904.34</v>
      </c>
    </row>
    <row r="4936" spans="1:7" x14ac:dyDescent="0.3">
      <c r="A4936" s="80">
        <v>96559576</v>
      </c>
      <c r="B4936" s="53" t="str">
        <f>VLOOKUP(A4936,'DATA (2)'!A:G,2,0)</f>
        <v xml:space="preserve">Верт. насос CRN5-8 A-CA-A-V-HQQV 3x400  </v>
      </c>
      <c r="C4936" s="50" t="str">
        <f>VLOOKUP(A4936,'DATA (2)'!A:G,4,0)</f>
        <v>GI</v>
      </c>
      <c r="D4936" s="51"/>
      <c r="E4936" s="50"/>
      <c r="F4936" s="50">
        <f>VLOOKUP(A4936,'DATA (2)'!A:G,5,0)</f>
        <v>904.34</v>
      </c>
      <c r="G4936" s="50">
        <f>IFERROR(F4936*(1-VLOOKUP(C4936,ГОЛОВНА!K:L,2,0)), "-")</f>
        <v>904.34</v>
      </c>
    </row>
    <row r="4937" spans="1:7" x14ac:dyDescent="0.3">
      <c r="A4937" s="80">
        <v>96556562</v>
      </c>
      <c r="B4937" s="53" t="str">
        <f>VLOOKUP(A4937,'DATA (2)'!A:G,2,0)</f>
        <v xml:space="preserve">Верт. насос CRN5-8 A-FGJ-A-E-HQQE 1x22  </v>
      </c>
      <c r="C4937" s="50" t="str">
        <f>VLOOKUP(A4937,'DATA (2)'!A:G,4,0)</f>
        <v>GI</v>
      </c>
      <c r="D4937" s="51"/>
      <c r="E4937" s="50"/>
      <c r="F4937" s="50">
        <f>VLOOKUP(A4937,'DATA (2)'!A:G,5,0)</f>
        <v>1063.3</v>
      </c>
      <c r="G4937" s="50">
        <f>IFERROR(F4937*(1-VLOOKUP(C4937,ГОЛОВНА!K:L,2,0)), "-")</f>
        <v>1063.3</v>
      </c>
    </row>
    <row r="4938" spans="1:7" x14ac:dyDescent="0.3">
      <c r="A4938" s="80">
        <v>96517187</v>
      </c>
      <c r="B4938" s="53" t="str">
        <f>VLOOKUP(A4938,'DATA (2)'!A:G,2,0)</f>
        <v xml:space="preserve">Верт. насос CRN5-8 A-FGJ-A-E-HQQE 3x23  </v>
      </c>
      <c r="C4938" s="50" t="str">
        <f>VLOOKUP(A4938,'DATA (2)'!A:G,4,0)</f>
        <v>GI</v>
      </c>
      <c r="D4938" s="51"/>
      <c r="E4938" s="50"/>
      <c r="F4938" s="50">
        <f>VLOOKUP(A4938,'DATA (2)'!A:G,5,0)</f>
        <v>940.74</v>
      </c>
      <c r="G4938" s="50">
        <f>IFERROR(F4938*(1-VLOOKUP(C4938,ГОЛОВНА!K:L,2,0)), "-")</f>
        <v>940.74</v>
      </c>
    </row>
    <row r="4939" spans="1:7" x14ac:dyDescent="0.3">
      <c r="A4939" s="80">
        <v>96559608</v>
      </c>
      <c r="B4939" s="53" t="str">
        <f>VLOOKUP(A4939,'DATA (2)'!A:G,2,0)</f>
        <v xml:space="preserve">Верт. насос CRN5-8 A-FGJ-A-E-HQQE 3x40  </v>
      </c>
      <c r="C4939" s="50" t="str">
        <f>VLOOKUP(A4939,'DATA (2)'!A:G,4,0)</f>
        <v>GI</v>
      </c>
      <c r="D4939" s="51"/>
      <c r="E4939" s="50"/>
      <c r="F4939" s="50">
        <f>VLOOKUP(A4939,'DATA (2)'!A:G,5,0)</f>
        <v>940.74</v>
      </c>
      <c r="G4939" s="50">
        <f>IFERROR(F4939*(1-VLOOKUP(C4939,ГОЛОВНА!K:L,2,0)), "-")</f>
        <v>940.74</v>
      </c>
    </row>
    <row r="4940" spans="1:7" x14ac:dyDescent="0.3">
      <c r="A4940" s="80">
        <v>96530905</v>
      </c>
      <c r="B4940" s="53" t="str">
        <f>VLOOKUP(A4940,'DATA (2)'!A:G,2,0)</f>
        <v xml:space="preserve">Верт. насос CRN5-8 A-FGJ-A-V-HQQV 1x22  </v>
      </c>
      <c r="C4940" s="50" t="str">
        <f>VLOOKUP(A4940,'DATA (2)'!A:G,4,0)</f>
        <v>GI</v>
      </c>
      <c r="D4940" s="51"/>
      <c r="E4940" s="50"/>
      <c r="F4940" s="50">
        <f>VLOOKUP(A4940,'DATA (2)'!A:G,5,0)</f>
        <v>1082.5</v>
      </c>
      <c r="G4940" s="50">
        <f>IFERROR(F4940*(1-VLOOKUP(C4940,ГОЛОВНА!K:L,2,0)), "-")</f>
        <v>1082.5</v>
      </c>
    </row>
    <row r="4941" spans="1:7" x14ac:dyDescent="0.3">
      <c r="A4941" s="80">
        <v>96517208</v>
      </c>
      <c r="B4941" s="53" t="str">
        <f>VLOOKUP(A4941,'DATA (2)'!A:G,2,0)</f>
        <v xml:space="preserve">Верт. насос CRN5-8 A-FGJ-A-V-HQQV 3x23  </v>
      </c>
      <c r="C4941" s="50" t="str">
        <f>VLOOKUP(A4941,'DATA (2)'!A:G,4,0)</f>
        <v>GI</v>
      </c>
      <c r="D4941" s="51"/>
      <c r="E4941" s="50"/>
      <c r="F4941" s="50">
        <f>VLOOKUP(A4941,'DATA (2)'!A:G,5,0)</f>
        <v>959.94</v>
      </c>
      <c r="G4941" s="50">
        <f>IFERROR(F4941*(1-VLOOKUP(C4941,ГОЛОВНА!K:L,2,0)), "-")</f>
        <v>959.94</v>
      </c>
    </row>
    <row r="4942" spans="1:7" x14ac:dyDescent="0.3">
      <c r="A4942" s="80">
        <v>96559618</v>
      </c>
      <c r="B4942" s="53" t="str">
        <f>VLOOKUP(A4942,'DATA (2)'!A:G,2,0)</f>
        <v xml:space="preserve">Верт. насос CRN5-8 A-FGJ-A-V-HQQV 3x40  </v>
      </c>
      <c r="C4942" s="50" t="str">
        <f>VLOOKUP(A4942,'DATA (2)'!A:G,4,0)</f>
        <v>GI</v>
      </c>
      <c r="D4942" s="51"/>
      <c r="E4942" s="50"/>
      <c r="F4942" s="50">
        <f>VLOOKUP(A4942,'DATA (2)'!A:G,5,0)</f>
        <v>959.94</v>
      </c>
      <c r="G4942" s="50">
        <f>IFERROR(F4942*(1-VLOOKUP(C4942,ГОЛОВНА!K:L,2,0)), "-")</f>
        <v>959.94</v>
      </c>
    </row>
    <row r="4943" spans="1:7" x14ac:dyDescent="0.3">
      <c r="A4943" s="80">
        <v>96517245</v>
      </c>
      <c r="B4943" s="53" t="str">
        <f>VLOOKUP(A4943,'DATA (2)'!A:G,2,0)</f>
        <v xml:space="preserve">Верт. насос CRN5-8 A-P-A-E-HQQE 3x230/  </v>
      </c>
      <c r="C4943" s="50" t="str">
        <f>VLOOKUP(A4943,'DATA (2)'!A:G,4,0)</f>
        <v>GI</v>
      </c>
      <c r="D4943" s="51"/>
      <c r="E4943" s="50"/>
      <c r="F4943" s="50">
        <f>VLOOKUP(A4943,'DATA (2)'!A:G,5,0)</f>
        <v>885.14</v>
      </c>
      <c r="G4943" s="50">
        <f>IFERROR(F4943*(1-VLOOKUP(C4943,ГОЛОВНА!K:L,2,0)), "-")</f>
        <v>885.14</v>
      </c>
    </row>
    <row r="4944" spans="1:7" x14ac:dyDescent="0.3">
      <c r="A4944" s="80">
        <v>96559597</v>
      </c>
      <c r="B4944" s="53" t="str">
        <f>VLOOKUP(A4944,'DATA (2)'!A:G,2,0)</f>
        <v xml:space="preserve">Верт. насос CRN5-8 A-P-A-E-HQQE 3x400D  </v>
      </c>
      <c r="C4944" s="50" t="str">
        <f>VLOOKUP(A4944,'DATA (2)'!A:G,4,0)</f>
        <v>GI</v>
      </c>
      <c r="D4944" s="51"/>
      <c r="E4944" s="50"/>
      <c r="F4944" s="50">
        <f>VLOOKUP(A4944,'DATA (2)'!A:G,5,0)</f>
        <v>885.14</v>
      </c>
      <c r="G4944" s="50">
        <f>IFERROR(F4944*(1-VLOOKUP(C4944,ГОЛОВНА!K:L,2,0)), "-")</f>
        <v>885.14</v>
      </c>
    </row>
    <row r="4945" spans="1:7" x14ac:dyDescent="0.3">
      <c r="A4945" s="80">
        <v>96517266</v>
      </c>
      <c r="B4945" s="53" t="str">
        <f>VLOOKUP(A4945,'DATA (2)'!A:G,2,0)</f>
        <v xml:space="preserve">Верт. насос CRN5-8 A-P-A-V-HQQV 3x230/  </v>
      </c>
      <c r="C4945" s="50" t="str">
        <f>VLOOKUP(A4945,'DATA (2)'!A:G,4,0)</f>
        <v>GI</v>
      </c>
      <c r="D4945" s="51"/>
      <c r="E4945" s="50"/>
      <c r="F4945" s="50">
        <f>VLOOKUP(A4945,'DATA (2)'!A:G,5,0)</f>
        <v>904.34</v>
      </c>
      <c r="G4945" s="50">
        <f>IFERROR(F4945*(1-VLOOKUP(C4945,ГОЛОВНА!K:L,2,0)), "-")</f>
        <v>904.34</v>
      </c>
    </row>
    <row r="4946" spans="1:7" x14ac:dyDescent="0.3">
      <c r="A4946" s="80">
        <v>96559921</v>
      </c>
      <c r="B4946" s="53" t="str">
        <f>VLOOKUP(A4946,'DATA (2)'!A:G,2,0)</f>
        <v xml:space="preserve">Верт. насос CRN5-9 A-CA-A-E-HQQE 1x220  </v>
      </c>
      <c r="C4946" s="50" t="str">
        <f>VLOOKUP(A4946,'DATA (2)'!A:G,4,0)</f>
        <v>GI</v>
      </c>
      <c r="D4946" s="51"/>
      <c r="E4946" s="50"/>
      <c r="F4946" s="50">
        <f>VLOOKUP(A4946,'DATA (2)'!A:G,5,0)</f>
        <v>1195.3499999999999</v>
      </c>
      <c r="G4946" s="50">
        <f>IFERROR(F4946*(1-VLOOKUP(C4946,ГОЛОВНА!K:L,2,0)), "-")</f>
        <v>1195.3499999999999</v>
      </c>
    </row>
    <row r="4947" spans="1:7" x14ac:dyDescent="0.3">
      <c r="A4947" s="80">
        <v>96520818</v>
      </c>
      <c r="B4947" s="53" t="str">
        <f>VLOOKUP(A4947,'DATA (2)'!A:G,2,0)</f>
        <v xml:space="preserve">Верт.насос  CRN5-9 A-CA-A-E-HQQE 3x230  </v>
      </c>
      <c r="C4947" s="50" t="str">
        <f>VLOOKUP(A4947,'DATA (2)'!A:G,4,0)</f>
        <v>GI</v>
      </c>
      <c r="D4947" s="51"/>
      <c r="E4947" s="50"/>
      <c r="F4947" s="50">
        <f>VLOOKUP(A4947,'DATA (2)'!A:G,5,0)</f>
        <v>1031.26</v>
      </c>
      <c r="G4947" s="50">
        <f>IFERROR(F4947*(1-VLOOKUP(C4947,ГОЛОВНА!K:L,2,0)), "-")</f>
        <v>1031.26</v>
      </c>
    </row>
    <row r="4948" spans="1:7" x14ac:dyDescent="0.3">
      <c r="A4948" s="80">
        <v>96559936</v>
      </c>
      <c r="B4948" s="53" t="str">
        <f>VLOOKUP(A4948,'DATA (2)'!A:G,2,0)</f>
        <v xml:space="preserve">Верт. насос CRN5-9 A-CA-A-V-HQQV 1x220  </v>
      </c>
      <c r="C4948" s="50" t="str">
        <f>VLOOKUP(A4948,'DATA (2)'!A:G,4,0)</f>
        <v>GI</v>
      </c>
      <c r="D4948" s="51"/>
      <c r="E4948" s="50"/>
      <c r="F4948" s="50">
        <f>VLOOKUP(A4948,'DATA (2)'!A:G,5,0)</f>
        <v>1214.55</v>
      </c>
      <c r="G4948" s="50">
        <f>IFERROR(F4948*(1-VLOOKUP(C4948,ГОЛОВНА!K:L,2,0)), "-")</f>
        <v>1214.55</v>
      </c>
    </row>
    <row r="4949" spans="1:7" x14ac:dyDescent="0.3">
      <c r="A4949" s="80">
        <v>96520808</v>
      </c>
      <c r="B4949" s="53" t="str">
        <f>VLOOKUP(A4949,'DATA (2)'!A:G,2,0)</f>
        <v xml:space="preserve">Верт.насос  CRN5-9 A-CA-A-V-HQQV 3x230  </v>
      </c>
      <c r="C4949" s="50" t="str">
        <f>VLOOKUP(A4949,'DATA (2)'!A:G,4,0)</f>
        <v>GI</v>
      </c>
      <c r="D4949" s="51"/>
      <c r="E4949" s="50"/>
      <c r="F4949" s="50">
        <f>VLOOKUP(A4949,'DATA (2)'!A:G,5,0)</f>
        <v>1050.46</v>
      </c>
      <c r="G4949" s="50">
        <f>IFERROR(F4949*(1-VLOOKUP(C4949,ГОЛОВНА!K:L,2,0)), "-")</f>
        <v>1050.46</v>
      </c>
    </row>
    <row r="4950" spans="1:7" x14ac:dyDescent="0.3">
      <c r="A4950" s="80">
        <v>96559577</v>
      </c>
      <c r="B4950" s="53" t="str">
        <f>VLOOKUP(A4950,'DATA (2)'!A:G,2,0)</f>
        <v xml:space="preserve">Верт.насос  CRN5-9 A-CA-A-V-HQQV 3x400  </v>
      </c>
      <c r="C4950" s="50" t="str">
        <f>VLOOKUP(A4950,'DATA (2)'!A:G,4,0)</f>
        <v>GI</v>
      </c>
      <c r="D4950" s="51"/>
      <c r="E4950" s="50"/>
      <c r="F4950" s="50">
        <f>VLOOKUP(A4950,'DATA (2)'!A:G,5,0)</f>
        <v>1050.46</v>
      </c>
      <c r="G4950" s="50">
        <f>IFERROR(F4950*(1-VLOOKUP(C4950,ГОЛОВНА!K:L,2,0)), "-")</f>
        <v>1050.46</v>
      </c>
    </row>
    <row r="4951" spans="1:7" x14ac:dyDescent="0.3">
      <c r="A4951" s="80">
        <v>96559892</v>
      </c>
      <c r="B4951" s="53" t="str">
        <f>VLOOKUP(A4951,'DATA (2)'!A:G,2,0)</f>
        <v xml:space="preserve">Верт. насос CRN5-9 A-FGJ-A-E-HQQE 1x22  </v>
      </c>
      <c r="C4951" s="50" t="str">
        <f>VLOOKUP(A4951,'DATA (2)'!A:G,4,0)</f>
        <v>GI</v>
      </c>
      <c r="D4951" s="51"/>
      <c r="E4951" s="50"/>
      <c r="F4951" s="50">
        <f>VLOOKUP(A4951,'DATA (2)'!A:G,5,0)</f>
        <v>1250.96</v>
      </c>
      <c r="G4951" s="50">
        <f>IFERROR(F4951*(1-VLOOKUP(C4951,ГОЛОВНА!K:L,2,0)), "-")</f>
        <v>1250.96</v>
      </c>
    </row>
    <row r="4952" spans="1:7" x14ac:dyDescent="0.3">
      <c r="A4952" s="80">
        <v>96517188</v>
      </c>
      <c r="B4952" s="53" t="str">
        <f>VLOOKUP(A4952,'DATA (2)'!A:G,2,0)</f>
        <v xml:space="preserve">CRN5-9 A-FGJ-A-E-HQQE 3x230/400 50HZ    </v>
      </c>
      <c r="C4952" s="50" t="str">
        <f>VLOOKUP(A4952,'DATA (2)'!A:G,4,0)</f>
        <v>GI</v>
      </c>
      <c r="D4952" s="51"/>
      <c r="E4952" s="50"/>
      <c r="F4952" s="50">
        <f>VLOOKUP(A4952,'DATA (2)'!A:G,5,0)</f>
        <v>1086.8699999999999</v>
      </c>
      <c r="G4952" s="50">
        <f>IFERROR(F4952*(1-VLOOKUP(C4952,ГОЛОВНА!K:L,2,0)), "-")</f>
        <v>1086.8699999999999</v>
      </c>
    </row>
    <row r="4953" spans="1:7" x14ac:dyDescent="0.3">
      <c r="A4953" s="80">
        <v>96559609</v>
      </c>
      <c r="B4953" s="53" t="str">
        <f>VLOOKUP(A4953,'DATA (2)'!A:G,2,0)</f>
        <v xml:space="preserve">Верт.насос  CRN5-9 A-FGJ-A-E-HQQE 3x40  </v>
      </c>
      <c r="C4953" s="50" t="str">
        <f>VLOOKUP(A4953,'DATA (2)'!A:G,4,0)</f>
        <v>GI</v>
      </c>
      <c r="D4953" s="51"/>
      <c r="E4953" s="50"/>
      <c r="F4953" s="50">
        <f>VLOOKUP(A4953,'DATA (2)'!A:G,5,0)</f>
        <v>1086.8699999999999</v>
      </c>
      <c r="G4953" s="50">
        <f>IFERROR(F4953*(1-VLOOKUP(C4953,ГОЛОВНА!K:L,2,0)), "-")</f>
        <v>1086.8699999999999</v>
      </c>
    </row>
    <row r="4954" spans="1:7" x14ac:dyDescent="0.3">
      <c r="A4954" s="80">
        <v>96534249</v>
      </c>
      <c r="B4954" s="53" t="str">
        <f>VLOOKUP(A4954,'DATA (2)'!A:G,2,0)</f>
        <v xml:space="preserve">Верт. насос CRN5-9 A-FGJ-A-V-HQQV 1x22  </v>
      </c>
      <c r="C4954" s="50" t="str">
        <f>VLOOKUP(A4954,'DATA (2)'!A:G,4,0)</f>
        <v>GI</v>
      </c>
      <c r="D4954" s="51"/>
      <c r="E4954" s="50"/>
      <c r="F4954" s="50">
        <f>VLOOKUP(A4954,'DATA (2)'!A:G,5,0)</f>
        <v>1270.1600000000001</v>
      </c>
      <c r="G4954" s="50">
        <f>IFERROR(F4954*(1-VLOOKUP(C4954,ГОЛОВНА!K:L,2,0)), "-")</f>
        <v>1270.1600000000001</v>
      </c>
    </row>
    <row r="4955" spans="1:7" x14ac:dyDescent="0.3">
      <c r="A4955" s="80">
        <v>96517209</v>
      </c>
      <c r="B4955" s="53" t="str">
        <f>VLOOKUP(A4955,'DATA (2)'!A:G,2,0)</f>
        <v xml:space="preserve">Верт.насос  CRN5-9 A-FGJ-A-V-HQQV 3x23  </v>
      </c>
      <c r="C4955" s="50" t="str">
        <f>VLOOKUP(A4955,'DATA (2)'!A:G,4,0)</f>
        <v>GI</v>
      </c>
      <c r="D4955" s="51"/>
      <c r="E4955" s="50"/>
      <c r="F4955" s="50">
        <f>VLOOKUP(A4955,'DATA (2)'!A:G,5,0)</f>
        <v>1106.07</v>
      </c>
      <c r="G4955" s="50">
        <f>IFERROR(F4955*(1-VLOOKUP(C4955,ГОЛОВНА!K:L,2,0)), "-")</f>
        <v>1106.07</v>
      </c>
    </row>
    <row r="4956" spans="1:7" x14ac:dyDescent="0.3">
      <c r="A4956" s="80">
        <v>96559619</v>
      </c>
      <c r="B4956" s="53" t="str">
        <f>VLOOKUP(A4956,'DATA (2)'!A:G,2,0)</f>
        <v xml:space="preserve">Верт.насос  CRN5-9 A-FGJ-A-V-HQQV 3x40  </v>
      </c>
      <c r="C4956" s="50" t="str">
        <f>VLOOKUP(A4956,'DATA (2)'!A:G,4,0)</f>
        <v>GI</v>
      </c>
      <c r="D4956" s="51"/>
      <c r="E4956" s="50"/>
      <c r="F4956" s="50">
        <f>VLOOKUP(A4956,'DATA (2)'!A:G,5,0)</f>
        <v>1106.07</v>
      </c>
      <c r="G4956" s="50">
        <f>IFERROR(F4956*(1-VLOOKUP(C4956,ГОЛОВНА!K:L,2,0)), "-")</f>
        <v>1106.07</v>
      </c>
    </row>
    <row r="4957" spans="1:7" x14ac:dyDescent="0.3">
      <c r="A4957" s="80">
        <v>96517246</v>
      </c>
      <c r="B4957" s="53" t="str">
        <f>VLOOKUP(A4957,'DATA (2)'!A:G,2,0)</f>
        <v xml:space="preserve">Верт.насос  CRN5-9 A-P-A-E-HQQE 3x230/  </v>
      </c>
      <c r="C4957" s="50" t="str">
        <f>VLOOKUP(A4957,'DATA (2)'!A:G,4,0)</f>
        <v>GI</v>
      </c>
      <c r="D4957" s="51"/>
      <c r="E4957" s="50"/>
      <c r="F4957" s="50">
        <f>VLOOKUP(A4957,'DATA (2)'!A:G,5,0)</f>
        <v>1031.26</v>
      </c>
      <c r="G4957" s="50">
        <f>IFERROR(F4957*(1-VLOOKUP(C4957,ГОЛОВНА!K:L,2,0)), "-")</f>
        <v>1031.26</v>
      </c>
    </row>
    <row r="4958" spans="1:7" x14ac:dyDescent="0.3">
      <c r="A4958" s="80">
        <v>96559598</v>
      </c>
      <c r="B4958" s="53" t="str">
        <f>VLOOKUP(A4958,'DATA (2)'!A:G,2,0)</f>
        <v xml:space="preserve">CRN5-9 A-P-A-E-HQQE 3x400D 50HZ         </v>
      </c>
      <c r="C4958" s="50" t="str">
        <f>VLOOKUP(A4958,'DATA (2)'!A:G,4,0)</f>
        <v>GI</v>
      </c>
      <c r="D4958" s="51"/>
      <c r="E4958" s="50"/>
      <c r="F4958" s="50">
        <f>VLOOKUP(A4958,'DATA (2)'!A:G,5,0)</f>
        <v>1031.26</v>
      </c>
      <c r="G4958" s="50">
        <f>IFERROR(F4958*(1-VLOOKUP(C4958,ГОЛОВНА!K:L,2,0)), "-")</f>
        <v>1031.26</v>
      </c>
    </row>
    <row r="4959" spans="1:7" x14ac:dyDescent="0.3">
      <c r="A4959" s="80">
        <v>96559906</v>
      </c>
      <c r="B4959" s="53" t="str">
        <f>VLOOKUP(A4959,'DATA (2)'!A:G,2,0)</f>
        <v xml:space="preserve">Верт. насос CRN5-9 A-P-A-V-HQQV 1x220/  </v>
      </c>
      <c r="C4959" s="50" t="str">
        <f>VLOOKUP(A4959,'DATA (2)'!A:G,4,0)</f>
        <v>GI</v>
      </c>
      <c r="D4959" s="51"/>
      <c r="E4959" s="50"/>
      <c r="F4959" s="50">
        <f>VLOOKUP(A4959,'DATA (2)'!A:G,5,0)</f>
        <v>1214.55</v>
      </c>
      <c r="G4959" s="50">
        <f>IFERROR(F4959*(1-VLOOKUP(C4959,ГОЛОВНА!K:L,2,0)), "-")</f>
        <v>1214.55</v>
      </c>
    </row>
    <row r="4960" spans="1:7" x14ac:dyDescent="0.3">
      <c r="A4960" s="80">
        <v>96517267</v>
      </c>
      <c r="B4960" s="53" t="str">
        <f>VLOOKUP(A4960,'DATA (2)'!A:G,2,0)</f>
        <v xml:space="preserve">Верт.насос  CRN5-9 A-P-A-V-HQQV 3x230/  </v>
      </c>
      <c r="C4960" s="50" t="str">
        <f>VLOOKUP(A4960,'DATA (2)'!A:G,4,0)</f>
        <v>GI</v>
      </c>
      <c r="D4960" s="51"/>
      <c r="E4960" s="50"/>
      <c r="F4960" s="50">
        <f>VLOOKUP(A4960,'DATA (2)'!A:G,5,0)</f>
        <v>1050.46</v>
      </c>
      <c r="G4960" s="50">
        <f>IFERROR(F4960*(1-VLOOKUP(C4960,ГОЛОВНА!K:L,2,0)), "-")</f>
        <v>1050.46</v>
      </c>
    </row>
    <row r="4961" spans="1:7" x14ac:dyDescent="0.3">
      <c r="A4961" s="80">
        <v>96559589</v>
      </c>
      <c r="B4961" s="53" t="str">
        <f>VLOOKUP(A4961,'DATA (2)'!A:G,2,0)</f>
        <v xml:space="preserve">Верт.насос  CRN5-9 A-P-A-V-HQQV 3x400D  </v>
      </c>
      <c r="C4961" s="50" t="str">
        <f>VLOOKUP(A4961,'DATA (2)'!A:G,4,0)</f>
        <v>GI</v>
      </c>
      <c r="D4961" s="51"/>
      <c r="E4961" s="50"/>
      <c r="F4961" s="50">
        <f>VLOOKUP(A4961,'DATA (2)'!A:G,5,0)</f>
        <v>1050.46</v>
      </c>
      <c r="G4961" s="50">
        <f>IFERROR(F4961*(1-VLOOKUP(C4961,ГОЛОВНА!K:L,2,0)), "-")</f>
        <v>1050.46</v>
      </c>
    </row>
    <row r="4962" spans="1:7" x14ac:dyDescent="0.3">
      <c r="A4962" s="80">
        <v>96100265</v>
      </c>
      <c r="B4962" s="53" t="str">
        <f>VLOOKUP(A4962,'DATA (2)'!A:G,2,0)</f>
        <v>Вертикальна помпа CRT 2-2 A-P-A-E-AUUE1x</v>
      </c>
      <c r="C4962" s="50" t="str">
        <f>VLOOKUP(A4962,'DATA (2)'!A:G,4,0)</f>
        <v>GI</v>
      </c>
      <c r="D4962" s="51"/>
      <c r="E4962" s="50"/>
      <c r="F4962" s="50">
        <f>VLOOKUP(A4962,'DATA (2)'!A:G,5,0)</f>
        <v>1791.03</v>
      </c>
      <c r="G4962" s="50">
        <f>IFERROR(F4962*(1-VLOOKUP(C4962,ГОЛОВНА!K:L,2,0)), "-")</f>
        <v>1791.03</v>
      </c>
    </row>
    <row r="4963" spans="1:7" x14ac:dyDescent="0.3">
      <c r="A4963" s="80">
        <v>96100301</v>
      </c>
      <c r="B4963" s="53" t="str">
        <f>VLOOKUP(A4963,'DATA (2)'!A:G,2,0)</f>
        <v xml:space="preserve">Вертикальний насос CRT2- 2 A-P-A-E-AUUE </v>
      </c>
      <c r="C4963" s="50" t="str">
        <f>VLOOKUP(A4963,'DATA (2)'!A:G,4,0)</f>
        <v>GI</v>
      </c>
      <c r="D4963" s="51"/>
      <c r="E4963" s="50"/>
      <c r="F4963" s="50">
        <f>VLOOKUP(A4963,'DATA (2)'!A:G,5,0)</f>
        <v>1750.45</v>
      </c>
      <c r="G4963" s="50">
        <f>IFERROR(F4963*(1-VLOOKUP(C4963,ГОЛОВНА!K:L,2,0)), "-")</f>
        <v>1750.45</v>
      </c>
    </row>
    <row r="4964" spans="1:7" x14ac:dyDescent="0.3">
      <c r="A4964" s="80">
        <v>96100277</v>
      </c>
      <c r="B4964" s="53" t="str">
        <f>VLOOKUP(A4964,'DATA (2)'!A:G,2,0)</f>
        <v xml:space="preserve">Вертикальний насос CRT 2-2              </v>
      </c>
      <c r="C4964" s="50" t="str">
        <f>VLOOKUP(A4964,'DATA (2)'!A:G,4,0)</f>
        <v>GI</v>
      </c>
      <c r="D4964" s="51"/>
      <c r="E4964" s="50"/>
      <c r="F4964" s="50">
        <f>VLOOKUP(A4964,'DATA (2)'!A:G,5,0)</f>
        <v>1811.33</v>
      </c>
      <c r="G4964" s="50">
        <f>IFERROR(F4964*(1-VLOOKUP(C4964,ГОЛОВНА!K:L,2,0)), "-")</f>
        <v>1811.33</v>
      </c>
    </row>
    <row r="4965" spans="1:7" x14ac:dyDescent="0.3">
      <c r="A4965" s="80">
        <v>96100317</v>
      </c>
      <c r="B4965" s="53" t="str">
        <f>VLOOKUP(A4965,'DATA (2)'!A:G,2,0)</f>
        <v xml:space="preserve">Вертикальний насос CRT 2-2              </v>
      </c>
      <c r="C4965" s="50" t="str">
        <f>VLOOKUP(A4965,'DATA (2)'!A:G,4,0)</f>
        <v>GI</v>
      </c>
      <c r="D4965" s="51"/>
      <c r="E4965" s="50"/>
      <c r="F4965" s="50">
        <f>VLOOKUP(A4965,'DATA (2)'!A:G,5,0)</f>
        <v>1770.74</v>
      </c>
      <c r="G4965" s="50">
        <f>IFERROR(F4965*(1-VLOOKUP(C4965,ГОЛОВНА!K:L,2,0)), "-")</f>
        <v>1770.74</v>
      </c>
    </row>
    <row r="4966" spans="1:7" x14ac:dyDescent="0.3">
      <c r="A4966" s="80">
        <v>96100266</v>
      </c>
      <c r="B4966" s="53" t="str">
        <f>VLOOKUP(A4966,'DATA (2)'!A:G,2,0)</f>
        <v xml:space="preserve">Вертикальний насос CRT 2-3              </v>
      </c>
      <c r="C4966" s="50" t="str">
        <f>VLOOKUP(A4966,'DATA (2)'!A:G,4,0)</f>
        <v>GI</v>
      </c>
      <c r="D4966" s="51"/>
      <c r="E4966" s="50"/>
      <c r="F4966" s="50">
        <f>VLOOKUP(A4966,'DATA (2)'!A:G,5,0)</f>
        <v>1877.92</v>
      </c>
      <c r="G4966" s="50">
        <f>IFERROR(F4966*(1-VLOOKUP(C4966,ГОЛОВНА!K:L,2,0)), "-")</f>
        <v>1877.92</v>
      </c>
    </row>
    <row r="4967" spans="1:7" x14ac:dyDescent="0.3">
      <c r="A4967" s="80">
        <v>96100302</v>
      </c>
      <c r="B4967" s="53" t="str">
        <f>VLOOKUP(A4967,'DATA (2)'!A:G,2,0)</f>
        <v>Вертикальний насос CRT 2- 3 A-P-A-E-AUUE</v>
      </c>
      <c r="C4967" s="50" t="str">
        <f>VLOOKUP(A4967,'DATA (2)'!A:G,4,0)</f>
        <v>GI</v>
      </c>
      <c r="D4967" s="51"/>
      <c r="E4967" s="50"/>
      <c r="F4967" s="50">
        <f>VLOOKUP(A4967,'DATA (2)'!A:G,5,0)</f>
        <v>1867.53</v>
      </c>
      <c r="G4967" s="50">
        <f>IFERROR(F4967*(1-VLOOKUP(C4967,ГОЛОВНА!K:L,2,0)), "-")</f>
        <v>1867.53</v>
      </c>
    </row>
    <row r="4968" spans="1:7" x14ac:dyDescent="0.3">
      <c r="A4968" s="80">
        <v>96100278</v>
      </c>
      <c r="B4968" s="53" t="str">
        <f>VLOOKUP(A4968,'DATA (2)'!A:G,2,0)</f>
        <v xml:space="preserve">Вертикальний насос CRT 2-3              </v>
      </c>
      <c r="C4968" s="50" t="str">
        <f>VLOOKUP(A4968,'DATA (2)'!A:G,4,0)</f>
        <v>GI</v>
      </c>
      <c r="D4968" s="51"/>
      <c r="E4968" s="50"/>
      <c r="F4968" s="50">
        <f>VLOOKUP(A4968,'DATA (2)'!A:G,5,0)</f>
        <v>1898.24</v>
      </c>
      <c r="G4968" s="50">
        <f>IFERROR(F4968*(1-VLOOKUP(C4968,ГОЛОВНА!K:L,2,0)), "-")</f>
        <v>1898.24</v>
      </c>
    </row>
    <row r="4969" spans="1:7" x14ac:dyDescent="0.3">
      <c r="A4969" s="80">
        <v>96100318</v>
      </c>
      <c r="B4969" s="53" t="str">
        <f>VLOOKUP(A4969,'DATA (2)'!A:G,2,0)</f>
        <v xml:space="preserve">Вертикальний насос CRT 2-3              </v>
      </c>
      <c r="C4969" s="50" t="str">
        <f>VLOOKUP(A4969,'DATA (2)'!A:G,4,0)</f>
        <v>GI</v>
      </c>
      <c r="D4969" s="51"/>
      <c r="E4969" s="50"/>
      <c r="F4969" s="50">
        <f>VLOOKUP(A4969,'DATA (2)'!A:G,5,0)</f>
        <v>1857.67</v>
      </c>
      <c r="G4969" s="50">
        <f>IFERROR(F4969*(1-VLOOKUP(C4969,ГОЛОВНА!K:L,2,0)), "-")</f>
        <v>1857.67</v>
      </c>
    </row>
    <row r="4970" spans="1:7" x14ac:dyDescent="0.3">
      <c r="A4970" s="80">
        <v>96100267</v>
      </c>
      <c r="B4970" s="53" t="str">
        <f>VLOOKUP(A4970,'DATA (2)'!A:G,2,0)</f>
        <v xml:space="preserve">Вертикальний насос CRT 2-4              </v>
      </c>
      <c r="C4970" s="50" t="str">
        <f>VLOOKUP(A4970,'DATA (2)'!A:G,4,0)</f>
        <v>GI</v>
      </c>
      <c r="D4970" s="51"/>
      <c r="E4970" s="50"/>
      <c r="F4970" s="50">
        <f>VLOOKUP(A4970,'DATA (2)'!A:G,5,0)</f>
        <v>2060.5500000000002</v>
      </c>
      <c r="G4970" s="50">
        <f>IFERROR(F4970*(1-VLOOKUP(C4970,ГОЛОВНА!K:L,2,0)), "-")</f>
        <v>2060.5500000000002</v>
      </c>
    </row>
    <row r="4971" spans="1:7" x14ac:dyDescent="0.3">
      <c r="A4971" s="80">
        <v>96100303</v>
      </c>
      <c r="B4971" s="53" t="str">
        <f>VLOOKUP(A4971,'DATA (2)'!A:G,2,0)</f>
        <v>Вертикальний насос CRT 2- 4 A-P-A-E-AUUE</v>
      </c>
      <c r="C4971" s="50" t="str">
        <f>VLOOKUP(A4971,'DATA (2)'!A:G,4,0)</f>
        <v>GI</v>
      </c>
      <c r="D4971" s="51"/>
      <c r="E4971" s="50"/>
      <c r="F4971" s="50">
        <f>VLOOKUP(A4971,'DATA (2)'!A:G,5,0)</f>
        <v>2002.6</v>
      </c>
      <c r="G4971" s="50">
        <f>IFERROR(F4971*(1-VLOOKUP(C4971,ГОЛОВНА!K:L,2,0)), "-")</f>
        <v>2002.6</v>
      </c>
    </row>
    <row r="4972" spans="1:7" x14ac:dyDescent="0.3">
      <c r="A4972" s="80">
        <v>96100279</v>
      </c>
      <c r="B4972" s="53" t="str">
        <f>VLOOKUP(A4972,'DATA (2)'!A:G,2,0)</f>
        <v xml:space="preserve">Вертикальний насос CRT 2-4              </v>
      </c>
      <c r="C4972" s="50" t="str">
        <f>VLOOKUP(A4972,'DATA (2)'!A:G,4,0)</f>
        <v>GI</v>
      </c>
      <c r="D4972" s="51"/>
      <c r="E4972" s="50"/>
      <c r="F4972" s="50">
        <f>VLOOKUP(A4972,'DATA (2)'!A:G,5,0)</f>
        <v>2080.86</v>
      </c>
      <c r="G4972" s="50">
        <f>IFERROR(F4972*(1-VLOOKUP(C4972,ГОЛОВНА!K:L,2,0)), "-")</f>
        <v>2080.86</v>
      </c>
    </row>
    <row r="4973" spans="1:7" x14ac:dyDescent="0.3">
      <c r="A4973" s="80">
        <v>96100319</v>
      </c>
      <c r="B4973" s="53" t="str">
        <f>VLOOKUP(A4973,'DATA (2)'!A:G,2,0)</f>
        <v xml:space="preserve">Вертикальний насос CRT 2-4              </v>
      </c>
      <c r="C4973" s="50" t="str">
        <f>VLOOKUP(A4973,'DATA (2)'!A:G,4,0)</f>
        <v>GI</v>
      </c>
      <c r="D4973" s="51"/>
      <c r="E4973" s="50"/>
      <c r="F4973" s="50">
        <f>VLOOKUP(A4973,'DATA (2)'!A:G,5,0)</f>
        <v>2022.85</v>
      </c>
      <c r="G4973" s="50">
        <f>IFERROR(F4973*(1-VLOOKUP(C4973,ГОЛОВНА!K:L,2,0)), "-")</f>
        <v>2022.85</v>
      </c>
    </row>
    <row r="4974" spans="1:7" x14ac:dyDescent="0.3">
      <c r="A4974" s="80">
        <v>96100268</v>
      </c>
      <c r="B4974" s="53" t="str">
        <f>VLOOKUP(A4974,'DATA (2)'!A:G,2,0)</f>
        <v xml:space="preserve">Вертикальний насос CRT 2-5              </v>
      </c>
      <c r="C4974" s="50" t="str">
        <f>VLOOKUP(A4974,'DATA (2)'!A:G,4,0)</f>
        <v>GI</v>
      </c>
      <c r="D4974" s="51"/>
      <c r="E4974" s="50"/>
      <c r="F4974" s="50">
        <f>VLOOKUP(A4974,'DATA (2)'!A:G,5,0)</f>
        <v>2254.73</v>
      </c>
      <c r="G4974" s="50">
        <f>IFERROR(F4974*(1-VLOOKUP(C4974,ГОЛОВНА!K:L,2,0)), "-")</f>
        <v>2254.73</v>
      </c>
    </row>
    <row r="4975" spans="1:7" x14ac:dyDescent="0.3">
      <c r="A4975" s="80">
        <v>96100304</v>
      </c>
      <c r="B4975" s="53" t="str">
        <f>VLOOKUP(A4975,'DATA (2)'!A:G,2,0)</f>
        <v>Вертикальний насос CRT 2- 5 A-P-A-E-AUUE</v>
      </c>
      <c r="C4975" s="50" t="str">
        <f>VLOOKUP(A4975,'DATA (2)'!A:G,4,0)</f>
        <v>GI</v>
      </c>
      <c r="D4975" s="51"/>
      <c r="E4975" s="50"/>
      <c r="F4975" s="50">
        <f>VLOOKUP(A4975,'DATA (2)'!A:G,5,0)</f>
        <v>2309.7800000000002</v>
      </c>
      <c r="G4975" s="50">
        <f>IFERROR(F4975*(1-VLOOKUP(C4975,ГОЛОВНА!K:L,2,0)), "-")</f>
        <v>2309.7800000000002</v>
      </c>
    </row>
    <row r="4976" spans="1:7" x14ac:dyDescent="0.3">
      <c r="A4976" s="80">
        <v>96100280</v>
      </c>
      <c r="B4976" s="53" t="str">
        <f>VLOOKUP(A4976,'DATA (2)'!A:G,2,0)</f>
        <v xml:space="preserve">Вертикальний насос CRT 2-5              </v>
      </c>
      <c r="C4976" s="50" t="str">
        <f>VLOOKUP(A4976,'DATA (2)'!A:G,4,0)</f>
        <v>GI</v>
      </c>
      <c r="D4976" s="51"/>
      <c r="E4976" s="50"/>
      <c r="F4976" s="50">
        <f>VLOOKUP(A4976,'DATA (2)'!A:G,5,0)</f>
        <v>2275.0100000000002</v>
      </c>
      <c r="G4976" s="50">
        <f>IFERROR(F4976*(1-VLOOKUP(C4976,ГОЛОВНА!K:L,2,0)), "-")</f>
        <v>2275.0100000000002</v>
      </c>
    </row>
    <row r="4977" spans="1:7" x14ac:dyDescent="0.3">
      <c r="A4977" s="80">
        <v>96100320</v>
      </c>
      <c r="B4977" s="53" t="str">
        <f>VLOOKUP(A4977,'DATA (2)'!A:G,2,0)</f>
        <v xml:space="preserve">Вертикальний насос CRT 2-5              </v>
      </c>
      <c r="C4977" s="50" t="str">
        <f>VLOOKUP(A4977,'DATA (2)'!A:G,4,0)</f>
        <v>GI</v>
      </c>
      <c r="D4977" s="51"/>
      <c r="E4977" s="50"/>
      <c r="F4977" s="50">
        <f>VLOOKUP(A4977,'DATA (2)'!A:G,5,0)</f>
        <v>2217.06</v>
      </c>
      <c r="G4977" s="50">
        <f>IFERROR(F4977*(1-VLOOKUP(C4977,ГОЛОВНА!K:L,2,0)), "-")</f>
        <v>2217.06</v>
      </c>
    </row>
    <row r="4978" spans="1:7" x14ac:dyDescent="0.3">
      <c r="A4978" s="80">
        <v>96100269</v>
      </c>
      <c r="B4978" s="53" t="str">
        <f>VLOOKUP(A4978,'DATA (2)'!A:G,2,0)</f>
        <v>Вертикальна помпа CRT 2-6 A-P-A-E-AUUE 1</v>
      </c>
      <c r="C4978" s="50" t="str">
        <f>VLOOKUP(A4978,'DATA (2)'!A:G,4,0)</f>
        <v>GI</v>
      </c>
      <c r="D4978" s="51"/>
      <c r="E4978" s="50"/>
      <c r="F4978" s="50">
        <f>VLOOKUP(A4978,'DATA (2)'!A:G,5,0)</f>
        <v>2512.66</v>
      </c>
      <c r="G4978" s="50">
        <f>IFERROR(F4978*(1-VLOOKUP(C4978,ГОЛОВНА!K:L,2,0)), "-")</f>
        <v>2512.66</v>
      </c>
    </row>
    <row r="4979" spans="1:7" x14ac:dyDescent="0.3">
      <c r="A4979" s="80">
        <v>96100305</v>
      </c>
      <c r="B4979" s="53" t="str">
        <f>VLOOKUP(A4979,'DATA (2)'!A:G,2,0)</f>
        <v>Вертикальна помпа CRT 2-6 A-P-A-E-AUUE 3</v>
      </c>
      <c r="C4979" s="50" t="str">
        <f>VLOOKUP(A4979,'DATA (2)'!A:G,4,0)</f>
        <v>GI</v>
      </c>
      <c r="D4979" s="51"/>
      <c r="E4979" s="50"/>
      <c r="F4979" s="50">
        <f>VLOOKUP(A4979,'DATA (2)'!A:G,5,0)</f>
        <v>2408.35</v>
      </c>
      <c r="G4979" s="50">
        <f>IFERROR(F4979*(1-VLOOKUP(C4979,ГОЛОВНА!K:L,2,0)), "-")</f>
        <v>2408.35</v>
      </c>
    </row>
    <row r="4980" spans="1:7" x14ac:dyDescent="0.3">
      <c r="A4980" s="80">
        <v>96100281</v>
      </c>
      <c r="B4980" s="53" t="str">
        <f>VLOOKUP(A4980,'DATA (2)'!A:G,2,0)</f>
        <v>Вертикальна помпа CRT 2-6 A-P-A-V-AUUV 1</v>
      </c>
      <c r="C4980" s="50" t="str">
        <f>VLOOKUP(A4980,'DATA (2)'!A:G,4,0)</f>
        <v>GI</v>
      </c>
      <c r="D4980" s="51"/>
      <c r="E4980" s="50"/>
      <c r="F4980" s="50">
        <f>VLOOKUP(A4980,'DATA (2)'!A:G,5,0)</f>
        <v>2532.9299999999998</v>
      </c>
      <c r="G4980" s="50">
        <f>IFERROR(F4980*(1-VLOOKUP(C4980,ГОЛОВНА!K:L,2,0)), "-")</f>
        <v>2532.9299999999998</v>
      </c>
    </row>
    <row r="4981" spans="1:7" x14ac:dyDescent="0.3">
      <c r="A4981" s="80">
        <v>96100321</v>
      </c>
      <c r="B4981" s="53" t="str">
        <f>VLOOKUP(A4981,'DATA (2)'!A:G,2,0)</f>
        <v xml:space="preserve">Вертикальний насос CRT 2-6              </v>
      </c>
      <c r="C4981" s="50" t="str">
        <f>VLOOKUP(A4981,'DATA (2)'!A:G,4,0)</f>
        <v>GI</v>
      </c>
      <c r="D4981" s="51"/>
      <c r="E4981" s="50"/>
      <c r="F4981" s="50">
        <f>VLOOKUP(A4981,'DATA (2)'!A:G,5,0)</f>
        <v>2428.59</v>
      </c>
      <c r="G4981" s="50">
        <f>IFERROR(F4981*(1-VLOOKUP(C4981,ГОЛОВНА!K:L,2,0)), "-")</f>
        <v>2428.59</v>
      </c>
    </row>
    <row r="4982" spans="1:7" x14ac:dyDescent="0.3">
      <c r="A4982" s="80">
        <v>96100764</v>
      </c>
      <c r="B4982" s="53" t="str">
        <f>VLOOKUP(A4982,'DATA (2)'!A:G,2,0)</f>
        <v xml:space="preserve">Вертикальний насос CRT 4-1              </v>
      </c>
      <c r="C4982" s="50" t="str">
        <f>VLOOKUP(A4982,'DATA (2)'!A:G,4,0)</f>
        <v>GI</v>
      </c>
      <c r="D4982" s="51"/>
      <c r="E4982" s="50"/>
      <c r="F4982" s="50">
        <f>VLOOKUP(A4982,'DATA (2)'!A:G,5,0)</f>
        <v>1892.45</v>
      </c>
      <c r="G4982" s="50">
        <f>IFERROR(F4982*(1-VLOOKUP(C4982,ГОЛОВНА!K:L,2,0)), "-")</f>
        <v>1892.45</v>
      </c>
    </row>
    <row r="4983" spans="1:7" x14ac:dyDescent="0.3">
      <c r="A4983" s="80">
        <v>96100794</v>
      </c>
      <c r="B4983" s="53" t="str">
        <f>VLOOKUP(A4983,'DATA (2)'!A:G,2,0)</f>
        <v>Вертикальний насос CRT 4- 1 A-P-A-E-AUUE</v>
      </c>
      <c r="C4983" s="50" t="str">
        <f>VLOOKUP(A4983,'DATA (2)'!A:G,4,0)</f>
        <v>GI</v>
      </c>
      <c r="D4983" s="51"/>
      <c r="E4983" s="50"/>
      <c r="F4983" s="50">
        <f>VLOOKUP(A4983,'DATA (2)'!A:G,5,0)</f>
        <v>1695.35</v>
      </c>
      <c r="G4983" s="50">
        <f>IFERROR(F4983*(1-VLOOKUP(C4983,ГОЛОВНА!K:L,2,0)), "-")</f>
        <v>1695.35</v>
      </c>
    </row>
    <row r="4984" spans="1:7" x14ac:dyDescent="0.3">
      <c r="A4984" s="80">
        <v>96100774</v>
      </c>
      <c r="B4984" s="53" t="str">
        <f>VLOOKUP(A4984,'DATA (2)'!A:G,2,0)</f>
        <v xml:space="preserve">Вертикальний насос CRT 4-1              </v>
      </c>
      <c r="C4984" s="50" t="str">
        <f>VLOOKUP(A4984,'DATA (2)'!A:G,4,0)</f>
        <v>GI</v>
      </c>
      <c r="D4984" s="51"/>
      <c r="E4984" s="50"/>
      <c r="F4984" s="50">
        <f>VLOOKUP(A4984,'DATA (2)'!A:G,5,0)</f>
        <v>1912.72</v>
      </c>
      <c r="G4984" s="50">
        <f>IFERROR(F4984*(1-VLOOKUP(C4984,ГОЛОВНА!K:L,2,0)), "-")</f>
        <v>1912.72</v>
      </c>
    </row>
    <row r="4985" spans="1:7" x14ac:dyDescent="0.3">
      <c r="A4985" s="80">
        <v>96100808</v>
      </c>
      <c r="B4985" s="53" t="str">
        <f>VLOOKUP(A4985,'DATA (2)'!A:G,2,0)</f>
        <v>Вертикальна помпа CRT 4-1 A-P-A-V-AUUV 3</v>
      </c>
      <c r="C4985" s="50" t="str">
        <f>VLOOKUP(A4985,'DATA (2)'!A:G,4,0)</f>
        <v>GI</v>
      </c>
      <c r="D4985" s="51"/>
      <c r="E4985" s="50"/>
      <c r="F4985" s="50">
        <f>VLOOKUP(A4985,'DATA (2)'!A:G,5,0)</f>
        <v>1872.17</v>
      </c>
      <c r="G4985" s="50">
        <f>IFERROR(F4985*(1-VLOOKUP(C4985,ГОЛОВНА!K:L,2,0)), "-")</f>
        <v>1872.17</v>
      </c>
    </row>
    <row r="4986" spans="1:7" x14ac:dyDescent="0.3">
      <c r="A4986" s="80">
        <v>96100795</v>
      </c>
      <c r="B4986" s="53" t="str">
        <f>VLOOKUP(A4986,'DATA (2)'!A:G,2,0)</f>
        <v>Вертикальна помпа CRT 4-2 A-P-A-E-AUUE 3</v>
      </c>
      <c r="C4986" s="50" t="str">
        <f>VLOOKUP(A4986,'DATA (2)'!A:G,4,0)</f>
        <v>GI</v>
      </c>
      <c r="D4986" s="51"/>
      <c r="E4986" s="50"/>
      <c r="F4986" s="50">
        <f>VLOOKUP(A4986,'DATA (2)'!A:G,5,0)</f>
        <v>1941.74</v>
      </c>
      <c r="G4986" s="50">
        <f>IFERROR(F4986*(1-VLOOKUP(C4986,ГОЛОВНА!K:L,2,0)), "-")</f>
        <v>1941.74</v>
      </c>
    </row>
    <row r="4987" spans="1:7" x14ac:dyDescent="0.3">
      <c r="A4987" s="80">
        <v>96100809</v>
      </c>
      <c r="B4987" s="53" t="str">
        <f>VLOOKUP(A4987,'DATA (2)'!A:G,2,0)</f>
        <v xml:space="preserve">Вертикальний насос CRT 4-2              </v>
      </c>
      <c r="C4987" s="50" t="str">
        <f>VLOOKUP(A4987,'DATA (2)'!A:G,4,0)</f>
        <v>GI</v>
      </c>
      <c r="D4987" s="51"/>
      <c r="E4987" s="50"/>
      <c r="F4987" s="50">
        <f>VLOOKUP(A4987,'DATA (2)'!A:G,5,0)</f>
        <v>1962.01</v>
      </c>
      <c r="G4987" s="50">
        <f>IFERROR(F4987*(1-VLOOKUP(C4987,ГОЛОВНА!K:L,2,0)), "-")</f>
        <v>1962.01</v>
      </c>
    </row>
    <row r="4988" spans="1:7" x14ac:dyDescent="0.3">
      <c r="A4988" s="80">
        <v>96100765</v>
      </c>
      <c r="B4988" s="53" t="str">
        <f>VLOOKUP(A4988,'DATA (2)'!A:G,2,0)</f>
        <v xml:space="preserve">Вертикальний насос CRT 4-2              </v>
      </c>
      <c r="C4988" s="50" t="str">
        <f>VLOOKUP(A4988,'DATA (2)'!A:G,4,0)</f>
        <v>GI</v>
      </c>
      <c r="D4988" s="51"/>
      <c r="E4988" s="50"/>
      <c r="F4988" s="50">
        <f>VLOOKUP(A4988,'DATA (2)'!A:G,5,0)</f>
        <v>1982.33</v>
      </c>
      <c r="G4988" s="50">
        <f>IFERROR(F4988*(1-VLOOKUP(C4988,ГОЛОВНА!K:L,2,0)), "-")</f>
        <v>1982.33</v>
      </c>
    </row>
    <row r="4989" spans="1:7" x14ac:dyDescent="0.3">
      <c r="A4989" s="80">
        <v>96100775</v>
      </c>
      <c r="B4989" s="53" t="str">
        <f>VLOOKUP(A4989,'DATA (2)'!A:G,2,0)</f>
        <v xml:space="preserve">Вертикальний насос CRT 4-2              </v>
      </c>
      <c r="C4989" s="50" t="str">
        <f>VLOOKUP(A4989,'DATA (2)'!A:G,4,0)</f>
        <v>GI</v>
      </c>
      <c r="D4989" s="51"/>
      <c r="E4989" s="50"/>
      <c r="F4989" s="50">
        <f>VLOOKUP(A4989,'DATA (2)'!A:G,5,0)</f>
        <v>2002.6</v>
      </c>
      <c r="G4989" s="50">
        <f>IFERROR(F4989*(1-VLOOKUP(C4989,ГОЛОВНА!K:L,2,0)), "-")</f>
        <v>2002.6</v>
      </c>
    </row>
    <row r="4990" spans="1:7" x14ac:dyDescent="0.3">
      <c r="A4990" s="80">
        <v>96100766</v>
      </c>
      <c r="B4990" s="53" t="str">
        <f>VLOOKUP(A4990,'DATA (2)'!A:G,2,0)</f>
        <v xml:space="preserve">Вертикальний насос CRT 4-3              </v>
      </c>
      <c r="C4990" s="50" t="str">
        <f>VLOOKUP(A4990,'DATA (2)'!A:G,4,0)</f>
        <v>GI</v>
      </c>
      <c r="D4990" s="51"/>
      <c r="E4990" s="50"/>
      <c r="F4990" s="50">
        <f>VLOOKUP(A4990,'DATA (2)'!A:G,5,0)</f>
        <v>2173.61</v>
      </c>
      <c r="G4990" s="50">
        <f>IFERROR(F4990*(1-VLOOKUP(C4990,ГОЛОВНА!K:L,2,0)), "-")</f>
        <v>2173.61</v>
      </c>
    </row>
    <row r="4991" spans="1:7" x14ac:dyDescent="0.3">
      <c r="A4991" s="80">
        <v>96100796</v>
      </c>
      <c r="B4991" s="53" t="str">
        <f>VLOOKUP(A4991,'DATA (2)'!A:G,2,0)</f>
        <v>Вертикальний насос CRT 4- 3 A-P-A-E-AUUE</v>
      </c>
      <c r="C4991" s="50" t="str">
        <f>VLOOKUP(A4991,'DATA (2)'!A:G,4,0)</f>
        <v>GI</v>
      </c>
      <c r="D4991" s="51"/>
      <c r="E4991" s="50"/>
      <c r="F4991" s="50">
        <f>VLOOKUP(A4991,'DATA (2)'!A:G,5,0)</f>
        <v>2115.61</v>
      </c>
      <c r="G4991" s="50">
        <f>IFERROR(F4991*(1-VLOOKUP(C4991,ГОЛОВНА!K:L,2,0)), "-")</f>
        <v>2115.61</v>
      </c>
    </row>
    <row r="4992" spans="1:7" x14ac:dyDescent="0.3">
      <c r="A4992" s="80">
        <v>96100776</v>
      </c>
      <c r="B4992" s="53" t="str">
        <f>VLOOKUP(A4992,'DATA (2)'!A:G,2,0)</f>
        <v xml:space="preserve">Вертикальний насос CRT 4-3              </v>
      </c>
      <c r="C4992" s="50" t="str">
        <f>VLOOKUP(A4992,'DATA (2)'!A:G,4,0)</f>
        <v>GI</v>
      </c>
      <c r="D4992" s="51"/>
      <c r="E4992" s="50"/>
      <c r="F4992" s="50">
        <f>VLOOKUP(A4992,'DATA (2)'!A:G,5,0)</f>
        <v>2193.87</v>
      </c>
      <c r="G4992" s="50">
        <f>IFERROR(F4992*(1-VLOOKUP(C4992,ГОЛОВНА!K:L,2,0)), "-")</f>
        <v>2193.87</v>
      </c>
    </row>
    <row r="4993" spans="1:7" x14ac:dyDescent="0.3">
      <c r="A4993" s="80">
        <v>96100810</v>
      </c>
      <c r="B4993" s="53" t="str">
        <f>VLOOKUP(A4993,'DATA (2)'!A:G,2,0)</f>
        <v xml:space="preserve">Вертикальний насос CRT 4-3              </v>
      </c>
      <c r="C4993" s="50" t="str">
        <f>VLOOKUP(A4993,'DATA (2)'!A:G,4,0)</f>
        <v>GI</v>
      </c>
      <c r="D4993" s="51"/>
      <c r="E4993" s="50"/>
      <c r="F4993" s="50">
        <f>VLOOKUP(A4993,'DATA (2)'!A:G,5,0)</f>
        <v>2135.89</v>
      </c>
      <c r="G4993" s="50">
        <f>IFERROR(F4993*(1-VLOOKUP(C4993,ГОЛОВНА!K:L,2,0)), "-")</f>
        <v>2135.89</v>
      </c>
    </row>
    <row r="4994" spans="1:7" x14ac:dyDescent="0.3">
      <c r="A4994" s="80">
        <v>96100797</v>
      </c>
      <c r="B4994" s="53" t="str">
        <f>VLOOKUP(A4994,'DATA (2)'!A:G,2,0)</f>
        <v>Вертикальна помпа CRT 4-4 A-P-A-E-AUUE 3</v>
      </c>
      <c r="C4994" s="50" t="str">
        <f>VLOOKUP(A4994,'DATA (2)'!A:G,4,0)</f>
        <v>GI</v>
      </c>
      <c r="D4994" s="51"/>
      <c r="E4994" s="50"/>
      <c r="F4994" s="50">
        <f>VLOOKUP(A4994,'DATA (2)'!A:G,5,0)</f>
        <v>2373.5300000000002</v>
      </c>
      <c r="G4994" s="50">
        <f>IFERROR(F4994*(1-VLOOKUP(C4994,ГОЛОВНА!K:L,2,0)), "-")</f>
        <v>2373.5300000000002</v>
      </c>
    </row>
    <row r="4995" spans="1:7" x14ac:dyDescent="0.3">
      <c r="A4995" s="80">
        <v>96100811</v>
      </c>
      <c r="B4995" s="53" t="str">
        <f>VLOOKUP(A4995,'DATA (2)'!A:G,2,0)</f>
        <v xml:space="preserve">Вертикальний насос CRT 4-4              </v>
      </c>
      <c r="C4995" s="50" t="str">
        <f>VLOOKUP(A4995,'DATA (2)'!A:G,4,0)</f>
        <v>GI</v>
      </c>
      <c r="D4995" s="51"/>
      <c r="E4995" s="50"/>
      <c r="F4995" s="50">
        <f>VLOOKUP(A4995,'DATA (2)'!A:G,5,0)</f>
        <v>2393.8200000000002</v>
      </c>
      <c r="G4995" s="50">
        <f>IFERROR(F4995*(1-VLOOKUP(C4995,ГОЛОВНА!K:L,2,0)), "-")</f>
        <v>2393.8200000000002</v>
      </c>
    </row>
    <row r="4996" spans="1:7" x14ac:dyDescent="0.3">
      <c r="A4996" s="80">
        <v>96100767</v>
      </c>
      <c r="B4996" s="53" t="str">
        <f>VLOOKUP(A4996,'DATA (2)'!A:G,2,0)</f>
        <v>Вертикальна помпа CRT 4-4 A-P-A-E-AUUE 1</v>
      </c>
      <c r="C4996" s="50" t="str">
        <f>VLOOKUP(A4996,'DATA (2)'!A:G,4,0)</f>
        <v>GI</v>
      </c>
      <c r="D4996" s="51"/>
      <c r="E4996" s="50"/>
      <c r="F4996" s="50">
        <f>VLOOKUP(A4996,'DATA (2)'!A:G,5,0)</f>
        <v>2477.87</v>
      </c>
      <c r="G4996" s="50">
        <f>IFERROR(F4996*(1-VLOOKUP(C4996,ГОЛОВНА!K:L,2,0)), "-")</f>
        <v>2477.87</v>
      </c>
    </row>
    <row r="4997" spans="1:7" x14ac:dyDescent="0.3">
      <c r="A4997" s="80">
        <v>96100777</v>
      </c>
      <c r="B4997" s="53" t="str">
        <f>VLOOKUP(A4997,'DATA (2)'!A:G,2,0)</f>
        <v xml:space="preserve">Вертикальний насос CRT 4-4              </v>
      </c>
      <c r="C4997" s="50" t="str">
        <f>VLOOKUP(A4997,'DATA (2)'!A:G,4,0)</f>
        <v>GI</v>
      </c>
      <c r="D4997" s="51"/>
      <c r="E4997" s="50"/>
      <c r="F4997" s="50">
        <f>VLOOKUP(A4997,'DATA (2)'!A:G,5,0)</f>
        <v>2498.1</v>
      </c>
      <c r="G4997" s="50">
        <f>IFERROR(F4997*(1-VLOOKUP(C4997,ГОЛОВНА!K:L,2,0)), "-")</f>
        <v>2498.1</v>
      </c>
    </row>
    <row r="4998" spans="1:7" x14ac:dyDescent="0.3">
      <c r="A4998" s="80">
        <v>98390236</v>
      </c>
      <c r="B4998" s="53" t="str">
        <f>VLOOKUP(A4998,'DATA (2)'!A:G,2,0)</f>
        <v xml:space="preserve">Верт.насос CRE10-1 A-A-A-E-HQQE 1x200-  </v>
      </c>
      <c r="C4998" s="50" t="str">
        <f>VLOOKUP(A4998,'DATA (2)'!A:G,4,0)</f>
        <v>CW</v>
      </c>
      <c r="D4998" s="51"/>
      <c r="E4998" s="50"/>
      <c r="F4998" s="50">
        <f>VLOOKUP(A4998,'DATA (2)'!A:G,5,0)</f>
        <v>1150</v>
      </c>
      <c r="G4998" s="50">
        <f>IFERROR(F4998*(1-VLOOKUP(C4998,ГОЛОВНА!K:L,2,0)), "-")</f>
        <v>1150</v>
      </c>
    </row>
    <row r="4999" spans="1:7" x14ac:dyDescent="0.3">
      <c r="A4999" s="80">
        <v>98390684</v>
      </c>
      <c r="B4999" s="53" t="str">
        <f>VLOOKUP(A4999,'DATA (2)'!A:G,2,0)</f>
        <v xml:space="preserve">Верт.насос CRE10-1 A-A-A-E-HQQE 3x380-  </v>
      </c>
      <c r="C4999" s="50" t="str">
        <f>VLOOKUP(A4999,'DATA (2)'!A:G,4,0)</f>
        <v>CW</v>
      </c>
      <c r="D4999" s="51"/>
      <c r="E4999" s="50"/>
      <c r="F4999" s="50">
        <f>VLOOKUP(A4999,'DATA (2)'!A:G,5,0)</f>
        <v>1377.94</v>
      </c>
      <c r="G4999" s="50">
        <f>IFERROR(F4999*(1-VLOOKUP(C4999,ГОЛОВНА!K:L,2,0)), "-")</f>
        <v>1377.94</v>
      </c>
    </row>
    <row r="5000" spans="1:7" x14ac:dyDescent="0.3">
      <c r="A5000" s="80">
        <v>98390238</v>
      </c>
      <c r="B5000" s="53" t="str">
        <f>VLOOKUP(A5000,'DATA (2)'!A:G,2,0)</f>
        <v xml:space="preserve">Верт.насос CRE10-1 A-FJ-A-E-HQQE 1x200  </v>
      </c>
      <c r="C5000" s="50" t="str">
        <f>VLOOKUP(A5000,'DATA (2)'!A:G,4,0)</f>
        <v>CW</v>
      </c>
      <c r="D5000" s="51"/>
      <c r="E5000" s="50"/>
      <c r="F5000" s="50">
        <f>VLOOKUP(A5000,'DATA (2)'!A:G,5,0)</f>
        <v>1182.1400000000001</v>
      </c>
      <c r="G5000" s="50">
        <f>IFERROR(F5000*(1-VLOOKUP(C5000,ГОЛОВНА!K:L,2,0)), "-")</f>
        <v>1182.1400000000001</v>
      </c>
    </row>
    <row r="5001" spans="1:7" x14ac:dyDescent="0.3">
      <c r="A5001" s="80">
        <v>98390685</v>
      </c>
      <c r="B5001" s="53" t="str">
        <f>VLOOKUP(A5001,'DATA (2)'!A:G,2,0)</f>
        <v xml:space="preserve">Верт.насос CRE10-1 A-FJ-A-E-HQQE 3x380  </v>
      </c>
      <c r="C5001" s="50" t="str">
        <f>VLOOKUP(A5001,'DATA (2)'!A:G,4,0)</f>
        <v>CW</v>
      </c>
      <c r="D5001" s="51"/>
      <c r="E5001" s="50"/>
      <c r="F5001" s="50">
        <f>VLOOKUP(A5001,'DATA (2)'!A:G,5,0)</f>
        <v>1411.86</v>
      </c>
      <c r="G5001" s="50">
        <f>IFERROR(F5001*(1-VLOOKUP(C5001,ГОЛОВНА!K:L,2,0)), "-")</f>
        <v>1411.86</v>
      </c>
    </row>
    <row r="5002" spans="1:7" x14ac:dyDescent="0.3">
      <c r="A5002" s="80">
        <v>98390268</v>
      </c>
      <c r="B5002" s="53" t="str">
        <f>VLOOKUP(A5002,'DATA (2)'!A:G,2,0)</f>
        <v xml:space="preserve">Верт.насос CRE10-1 N-A-A-E-HQQE 1x200-  </v>
      </c>
      <c r="C5002" s="50" t="str">
        <f>VLOOKUP(A5002,'DATA (2)'!A:G,4,0)</f>
        <v>CW</v>
      </c>
      <c r="D5002" s="51"/>
      <c r="E5002" s="50"/>
      <c r="F5002" s="50">
        <f>VLOOKUP(A5002,'DATA (2)'!A:G,5,0)</f>
        <v>1282.29</v>
      </c>
      <c r="G5002" s="50">
        <f>IFERROR(F5002*(1-VLOOKUP(C5002,ГОЛОВНА!K:L,2,0)), "-")</f>
        <v>1282.29</v>
      </c>
    </row>
    <row r="5003" spans="1:7" x14ac:dyDescent="0.3">
      <c r="A5003" s="80">
        <v>98390686</v>
      </c>
      <c r="B5003" s="53" t="str">
        <f>VLOOKUP(A5003,'DATA (2)'!A:G,2,0)</f>
        <v xml:space="preserve">Верт.насос CRE10-1 N-A-A-E-HQQE 3x380-  </v>
      </c>
      <c r="C5003" s="50" t="str">
        <f>VLOOKUP(A5003,'DATA (2)'!A:G,4,0)</f>
        <v>CW</v>
      </c>
      <c r="D5003" s="51"/>
      <c r="E5003" s="50"/>
      <c r="F5003" s="50">
        <f>VLOOKUP(A5003,'DATA (2)'!A:G,5,0)</f>
        <v>1517.55</v>
      </c>
      <c r="G5003" s="50">
        <f>IFERROR(F5003*(1-VLOOKUP(C5003,ГОЛОВНА!K:L,2,0)), "-")</f>
        <v>1517.55</v>
      </c>
    </row>
    <row r="5004" spans="1:7" x14ac:dyDescent="0.3">
      <c r="A5004" s="80">
        <v>98390270</v>
      </c>
      <c r="B5004" s="53" t="str">
        <f>VLOOKUP(A5004,'DATA (2)'!A:G,2,0)</f>
        <v xml:space="preserve">Верт.насос CRE10-1 N-FJ-A-E-HQQE 1x200  </v>
      </c>
      <c r="C5004" s="50" t="str">
        <f>VLOOKUP(A5004,'DATA (2)'!A:G,4,0)</f>
        <v>CW</v>
      </c>
      <c r="D5004" s="51"/>
      <c r="E5004" s="50"/>
      <c r="F5004" s="50">
        <f>VLOOKUP(A5004,'DATA (2)'!A:G,5,0)</f>
        <v>1314.42</v>
      </c>
      <c r="G5004" s="50">
        <f>IFERROR(F5004*(1-VLOOKUP(C5004,ГОЛОВНА!K:L,2,0)), "-")</f>
        <v>1314.42</v>
      </c>
    </row>
    <row r="5005" spans="1:7" x14ac:dyDescent="0.3">
      <c r="A5005" s="80">
        <v>98390688</v>
      </c>
      <c r="B5005" s="53" t="str">
        <f>VLOOKUP(A5005,'DATA (2)'!A:G,2,0)</f>
        <v xml:space="preserve">Верт.насос CRE10-1 N-FJ-A-E-HQQE 3x380  </v>
      </c>
      <c r="C5005" s="50" t="str">
        <f>VLOOKUP(A5005,'DATA (2)'!A:G,4,0)</f>
        <v>CW</v>
      </c>
      <c r="D5005" s="51"/>
      <c r="E5005" s="50"/>
      <c r="F5005" s="50">
        <f>VLOOKUP(A5005,'DATA (2)'!A:G,5,0)</f>
        <v>1551.48</v>
      </c>
      <c r="G5005" s="50">
        <f>IFERROR(F5005*(1-VLOOKUP(C5005,ГОЛОВНА!K:L,2,0)), "-")</f>
        <v>1551.48</v>
      </c>
    </row>
    <row r="5006" spans="1:7" x14ac:dyDescent="0.3">
      <c r="A5006" s="80">
        <v>98390237</v>
      </c>
      <c r="B5006" s="53" t="str">
        <f>VLOOKUP(A5006,'DATA (2)'!A:G,2,0)</f>
        <v xml:space="preserve">Верт.насос CRE10-2 A-A-A-E-HQQE 1x200-  </v>
      </c>
      <c r="C5006" s="50" t="str">
        <f>VLOOKUP(A5006,'DATA (2)'!A:G,4,0)</f>
        <v>CW</v>
      </c>
      <c r="D5006" s="51"/>
      <c r="E5006" s="50"/>
      <c r="F5006" s="50">
        <f>VLOOKUP(A5006,'DATA (2)'!A:G,5,0)</f>
        <v>1416.32</v>
      </c>
      <c r="G5006" s="50">
        <f>IFERROR(F5006*(1-VLOOKUP(C5006,ГОЛОВНА!K:L,2,0)), "-")</f>
        <v>1416.32</v>
      </c>
    </row>
    <row r="5007" spans="1:7" x14ac:dyDescent="0.3">
      <c r="A5007" s="80">
        <v>98390261</v>
      </c>
      <c r="B5007" s="53" t="str">
        <f>VLOOKUP(A5007,'DATA (2)'!A:G,2,0)</f>
        <v xml:space="preserve">Верт.насос CRE10-2 A-A-A-E-HQQE 3x380-  </v>
      </c>
      <c r="C5007" s="50" t="str">
        <f>VLOOKUP(A5007,'DATA (2)'!A:G,4,0)</f>
        <v>CW</v>
      </c>
      <c r="D5007" s="51"/>
      <c r="E5007" s="50"/>
      <c r="F5007" s="50">
        <f>VLOOKUP(A5007,'DATA (2)'!A:G,5,0)</f>
        <v>1640.4</v>
      </c>
      <c r="G5007" s="50">
        <f>IFERROR(F5007*(1-VLOOKUP(C5007,ГОЛОВНА!K:L,2,0)), "-")</f>
        <v>1640.4</v>
      </c>
    </row>
    <row r="5008" spans="1:7" x14ac:dyDescent="0.3">
      <c r="A5008" s="80">
        <v>98390240</v>
      </c>
      <c r="B5008" s="53" t="str">
        <f>VLOOKUP(A5008,'DATA (2)'!A:G,2,0)</f>
        <v xml:space="preserve">Верт.насос CRE10-2 A-FJ-A-E-HQQE 1x200  </v>
      </c>
      <c r="C5008" s="50" t="str">
        <f>VLOOKUP(A5008,'DATA (2)'!A:G,4,0)</f>
        <v>CW</v>
      </c>
      <c r="D5008" s="51"/>
      <c r="E5008" s="50"/>
      <c r="F5008" s="50">
        <f>VLOOKUP(A5008,'DATA (2)'!A:G,5,0)</f>
        <v>1448.46</v>
      </c>
      <c r="G5008" s="50">
        <f>IFERROR(F5008*(1-VLOOKUP(C5008,ГОЛОВНА!K:L,2,0)), "-")</f>
        <v>1448.46</v>
      </c>
    </row>
    <row r="5009" spans="1:7" x14ac:dyDescent="0.3">
      <c r="A5009" s="80">
        <v>98390265</v>
      </c>
      <c r="B5009" s="53" t="str">
        <f>VLOOKUP(A5009,'DATA (2)'!A:G,2,0)</f>
        <v xml:space="preserve">Верт.насос CRE10-2 A-FJ-A-E-HQQE 3x380  </v>
      </c>
      <c r="C5009" s="50" t="str">
        <f>VLOOKUP(A5009,'DATA (2)'!A:G,4,0)</f>
        <v>CW</v>
      </c>
      <c r="D5009" s="51"/>
      <c r="E5009" s="50"/>
      <c r="F5009" s="50">
        <f>VLOOKUP(A5009,'DATA (2)'!A:G,5,0)</f>
        <v>1674.32</v>
      </c>
      <c r="G5009" s="50">
        <f>IFERROR(F5009*(1-VLOOKUP(C5009,ГОЛОВНА!K:L,2,0)), "-")</f>
        <v>1674.32</v>
      </c>
    </row>
    <row r="5010" spans="1:7" x14ac:dyDescent="0.3">
      <c r="A5010" s="80">
        <v>98390269</v>
      </c>
      <c r="B5010" s="53" t="str">
        <f>VLOOKUP(A5010,'DATA (2)'!A:G,2,0)</f>
        <v xml:space="preserve">Верт.насос CRE10-2 N-A-A-E-HQQE 1x200-  </v>
      </c>
      <c r="C5010" s="50" t="str">
        <f>VLOOKUP(A5010,'DATA (2)'!A:G,4,0)</f>
        <v>CW</v>
      </c>
      <c r="D5010" s="51"/>
      <c r="E5010" s="50"/>
      <c r="F5010" s="50">
        <f>VLOOKUP(A5010,'DATA (2)'!A:G,5,0)</f>
        <v>1548.58</v>
      </c>
      <c r="G5010" s="50">
        <f>IFERROR(F5010*(1-VLOOKUP(C5010,ГОЛОВНА!K:L,2,0)), "-")</f>
        <v>1548.58</v>
      </c>
    </row>
    <row r="5011" spans="1:7" x14ac:dyDescent="0.3">
      <c r="A5011" s="80">
        <v>98390273</v>
      </c>
      <c r="B5011" s="53" t="str">
        <f>VLOOKUP(A5011,'DATA (2)'!A:G,2,0)</f>
        <v xml:space="preserve">Верт.насос CRE10-2 N-A-A-E-HQQE 3x380-  </v>
      </c>
      <c r="C5011" s="50" t="str">
        <f>VLOOKUP(A5011,'DATA (2)'!A:G,4,0)</f>
        <v>CW</v>
      </c>
      <c r="D5011" s="51"/>
      <c r="E5011" s="50"/>
      <c r="F5011" s="50">
        <f>VLOOKUP(A5011,'DATA (2)'!A:G,5,0)</f>
        <v>1780.03</v>
      </c>
      <c r="G5011" s="50">
        <f>IFERROR(F5011*(1-VLOOKUP(C5011,ГОЛОВНА!K:L,2,0)), "-")</f>
        <v>1780.03</v>
      </c>
    </row>
    <row r="5012" spans="1:7" x14ac:dyDescent="0.3">
      <c r="A5012" s="80">
        <v>98390272</v>
      </c>
      <c r="B5012" s="53" t="str">
        <f>VLOOKUP(A5012,'DATA (2)'!A:G,2,0)</f>
        <v xml:space="preserve">Верт.насос CRE10-2 N-FJ-A-E-HQQE 1x200  </v>
      </c>
      <c r="C5012" s="50" t="str">
        <f>VLOOKUP(A5012,'DATA (2)'!A:G,4,0)</f>
        <v>CW</v>
      </c>
      <c r="D5012" s="51"/>
      <c r="E5012" s="50"/>
      <c r="F5012" s="50">
        <f>VLOOKUP(A5012,'DATA (2)'!A:G,5,0)</f>
        <v>1580.72</v>
      </c>
      <c r="G5012" s="50">
        <f>IFERROR(F5012*(1-VLOOKUP(C5012,ГОЛОВНА!K:L,2,0)), "-")</f>
        <v>1580.72</v>
      </c>
    </row>
    <row r="5013" spans="1:7" x14ac:dyDescent="0.3">
      <c r="A5013" s="80">
        <v>98390276</v>
      </c>
      <c r="B5013" s="53" t="str">
        <f>VLOOKUP(A5013,'DATA (2)'!A:G,2,0)</f>
        <v xml:space="preserve">Верт.насос CRE10-2 N-FJ-A-E-HQQE 3x380  </v>
      </c>
      <c r="C5013" s="50" t="str">
        <f>VLOOKUP(A5013,'DATA (2)'!A:G,4,0)</f>
        <v>CW</v>
      </c>
      <c r="D5013" s="51"/>
      <c r="E5013" s="50"/>
      <c r="F5013" s="50">
        <f>VLOOKUP(A5013,'DATA (2)'!A:G,5,0)</f>
        <v>1813.95</v>
      </c>
      <c r="G5013" s="50">
        <f>IFERROR(F5013*(1-VLOOKUP(C5013,ГОЛОВНА!K:L,2,0)), "-")</f>
        <v>1813.95</v>
      </c>
    </row>
    <row r="5014" spans="1:7" x14ac:dyDescent="0.3">
      <c r="A5014" s="80">
        <v>98390262</v>
      </c>
      <c r="B5014" s="53" t="str">
        <f>VLOOKUP(A5014,'DATA (2)'!A:G,2,0)</f>
        <v xml:space="preserve">Верт.насос CRE10-3 A-A-A-E-HQQE 3x380-  </v>
      </c>
      <c r="C5014" s="50" t="str">
        <f>VLOOKUP(A5014,'DATA (2)'!A:G,4,0)</f>
        <v>CW</v>
      </c>
      <c r="D5014" s="51"/>
      <c r="E5014" s="50"/>
      <c r="F5014" s="50">
        <f>VLOOKUP(A5014,'DATA (2)'!A:G,5,0)</f>
        <v>2131.7800000000002</v>
      </c>
      <c r="G5014" s="50">
        <f>IFERROR(F5014*(1-VLOOKUP(C5014,ГОЛОВНА!K:L,2,0)), "-")</f>
        <v>2131.7800000000002</v>
      </c>
    </row>
    <row r="5015" spans="1:7" x14ac:dyDescent="0.3">
      <c r="A5015" s="80">
        <v>98390267</v>
      </c>
      <c r="B5015" s="53" t="str">
        <f>VLOOKUP(A5015,'DATA (2)'!A:G,2,0)</f>
        <v xml:space="preserve">Верт.насос CRE10-3 A-FJ-A-E-HQQE 3x380  </v>
      </c>
      <c r="C5015" s="50" t="str">
        <f>VLOOKUP(A5015,'DATA (2)'!A:G,4,0)</f>
        <v>CW</v>
      </c>
      <c r="D5015" s="51"/>
      <c r="E5015" s="50"/>
      <c r="F5015" s="50">
        <f>VLOOKUP(A5015,'DATA (2)'!A:G,5,0)</f>
        <v>2165.6999999999998</v>
      </c>
      <c r="G5015" s="50">
        <f>IFERROR(F5015*(1-VLOOKUP(C5015,ГОЛОВНА!K:L,2,0)), "-")</f>
        <v>2165.6999999999998</v>
      </c>
    </row>
    <row r="5016" spans="1:7" x14ac:dyDescent="0.3">
      <c r="A5016" s="80">
        <v>98390274</v>
      </c>
      <c r="B5016" s="53" t="str">
        <f>VLOOKUP(A5016,'DATA (2)'!A:G,2,0)</f>
        <v xml:space="preserve">Верт.насос CRE10-3 N-A-A-E-HQQE 3x380-  </v>
      </c>
      <c r="C5016" s="50" t="str">
        <f>VLOOKUP(A5016,'DATA (2)'!A:G,4,0)</f>
        <v>CW</v>
      </c>
      <c r="D5016" s="51"/>
      <c r="E5016" s="50"/>
      <c r="F5016" s="50">
        <f>VLOOKUP(A5016,'DATA (2)'!A:G,5,0)</f>
        <v>2271.39</v>
      </c>
      <c r="G5016" s="50">
        <f>IFERROR(F5016*(1-VLOOKUP(C5016,ГОЛОВНА!K:L,2,0)), "-")</f>
        <v>2271.39</v>
      </c>
    </row>
    <row r="5017" spans="1:7" x14ac:dyDescent="0.3">
      <c r="A5017" s="80">
        <v>98390277</v>
      </c>
      <c r="B5017" s="53" t="str">
        <f>VLOOKUP(A5017,'DATA (2)'!A:G,2,0)</f>
        <v xml:space="preserve">Верт.насос CRE10-3 N-FJ-A-E-HQQE 3x380  </v>
      </c>
      <c r="C5017" s="50" t="str">
        <f>VLOOKUP(A5017,'DATA (2)'!A:G,4,0)</f>
        <v>CW</v>
      </c>
      <c r="D5017" s="51"/>
      <c r="E5017" s="50"/>
      <c r="F5017" s="50">
        <f>VLOOKUP(A5017,'DATA (2)'!A:G,5,0)</f>
        <v>2305.3200000000002</v>
      </c>
      <c r="G5017" s="50">
        <f>IFERROR(F5017*(1-VLOOKUP(C5017,ГОЛОВНА!K:L,2,0)), "-")</f>
        <v>2305.3200000000002</v>
      </c>
    </row>
    <row r="5018" spans="1:7" x14ac:dyDescent="0.3">
      <c r="A5018" s="80">
        <v>98727391</v>
      </c>
      <c r="B5018" s="53" t="str">
        <f>VLOOKUP(A5018,'DATA (2)'!A:G,2,0)</f>
        <v xml:space="preserve">Верт. насос CRE1-11 A-A-A-E-HQQE 1x200  </v>
      </c>
      <c r="C5018" s="50" t="str">
        <f>VLOOKUP(A5018,'DATA (2)'!A:G,4,0)</f>
        <v>CW</v>
      </c>
      <c r="D5018" s="51"/>
      <c r="E5018" s="50"/>
      <c r="F5018" s="50">
        <f>VLOOKUP(A5018,'DATA (2)'!A:G,5,0)</f>
        <v>1381.16</v>
      </c>
      <c r="G5018" s="50">
        <f>IFERROR(F5018*(1-VLOOKUP(C5018,ГОЛОВНА!K:L,2,0)), "-")</f>
        <v>1381.16</v>
      </c>
    </row>
    <row r="5019" spans="1:7" x14ac:dyDescent="0.3">
      <c r="A5019" s="80">
        <v>98389289</v>
      </c>
      <c r="B5019" s="53" t="str">
        <f>VLOOKUP(A5019,'DATA (2)'!A:G,2,0)</f>
        <v xml:space="preserve">Верт. насос CRE1-13 A-A-A-E-HQQE 1x200  </v>
      </c>
      <c r="C5019" s="50" t="str">
        <f>VLOOKUP(A5019,'DATA (2)'!A:G,4,0)</f>
        <v>CW</v>
      </c>
      <c r="D5019" s="51"/>
      <c r="E5019" s="50"/>
      <c r="F5019" s="50">
        <f>VLOOKUP(A5019,'DATA (2)'!A:G,5,0)</f>
        <v>1435.74</v>
      </c>
      <c r="G5019" s="50">
        <f>IFERROR(F5019*(1-VLOOKUP(C5019,ГОЛОВНА!K:L,2,0)), "-")</f>
        <v>1435.74</v>
      </c>
    </row>
    <row r="5020" spans="1:7" x14ac:dyDescent="0.3">
      <c r="A5020" s="80">
        <v>98389301</v>
      </c>
      <c r="B5020" s="53" t="str">
        <f>VLOOKUP(A5020,'DATA (2)'!A:G,2,0)</f>
        <v xml:space="preserve">Верт. насос CRE1-13 A-A-A-E-HQQE 3x380  </v>
      </c>
      <c r="C5020" s="50" t="str">
        <f>VLOOKUP(A5020,'DATA (2)'!A:G,4,0)</f>
        <v>CW</v>
      </c>
      <c r="D5020" s="51"/>
      <c r="E5020" s="50"/>
      <c r="F5020" s="50">
        <f>VLOOKUP(A5020,'DATA (2)'!A:G,5,0)</f>
        <v>1698.18</v>
      </c>
      <c r="G5020" s="50">
        <f>IFERROR(F5020*(1-VLOOKUP(C5020,ГОЛОВНА!K:L,2,0)), "-")</f>
        <v>1698.18</v>
      </c>
    </row>
    <row r="5021" spans="1:7" x14ac:dyDescent="0.3">
      <c r="A5021" s="80">
        <v>98389294</v>
      </c>
      <c r="B5021" s="53" t="str">
        <f>VLOOKUP(A5021,'DATA (2)'!A:G,2,0)</f>
        <v xml:space="preserve">Верт. насос CRE1-13 A-FGJ-A-E-HQQE 1x2  </v>
      </c>
      <c r="C5021" s="50" t="str">
        <f>VLOOKUP(A5021,'DATA (2)'!A:G,4,0)</f>
        <v>CW</v>
      </c>
      <c r="D5021" s="51"/>
      <c r="E5021" s="50"/>
      <c r="F5021" s="50">
        <f>VLOOKUP(A5021,'DATA (2)'!A:G,5,0)</f>
        <v>1465.76</v>
      </c>
      <c r="G5021" s="50">
        <f>IFERROR(F5021*(1-VLOOKUP(C5021,ГОЛОВНА!K:L,2,0)), "-")</f>
        <v>1465.76</v>
      </c>
    </row>
    <row r="5022" spans="1:7" x14ac:dyDescent="0.3">
      <c r="A5022" s="80">
        <v>98389307</v>
      </c>
      <c r="B5022" s="53" t="str">
        <f>VLOOKUP(A5022,'DATA (2)'!A:G,2,0)</f>
        <v xml:space="preserve">Верт. насос CRE1-13 A-FGJ-A-E-HQQE 3x3  </v>
      </c>
      <c r="C5022" s="50" t="str">
        <f>VLOOKUP(A5022,'DATA (2)'!A:G,4,0)</f>
        <v>CW</v>
      </c>
      <c r="D5022" s="51"/>
      <c r="E5022" s="50"/>
      <c r="F5022" s="50">
        <f>VLOOKUP(A5022,'DATA (2)'!A:G,5,0)</f>
        <v>1729.88</v>
      </c>
      <c r="G5022" s="50">
        <f>IFERROR(F5022*(1-VLOOKUP(C5022,ГОЛОВНА!K:L,2,0)), "-")</f>
        <v>1729.88</v>
      </c>
    </row>
    <row r="5023" spans="1:7" x14ac:dyDescent="0.3">
      <c r="A5023" s="80">
        <v>98389313</v>
      </c>
      <c r="B5023" s="53" t="str">
        <f>VLOOKUP(A5023,'DATA (2)'!A:G,2,0)</f>
        <v xml:space="preserve">Верт. насос CRE1-13 N-A-A-E-HQQE 1x200  </v>
      </c>
      <c r="C5023" s="50" t="str">
        <f>VLOOKUP(A5023,'DATA (2)'!A:G,4,0)</f>
        <v>CW</v>
      </c>
      <c r="D5023" s="51"/>
      <c r="E5023" s="50"/>
      <c r="F5023" s="50">
        <f>VLOOKUP(A5023,'DATA (2)'!A:G,5,0)</f>
        <v>1568.01</v>
      </c>
      <c r="G5023" s="50">
        <f>IFERROR(F5023*(1-VLOOKUP(C5023,ГОЛОВНА!K:L,2,0)), "-")</f>
        <v>1568.01</v>
      </c>
    </row>
    <row r="5024" spans="1:7" x14ac:dyDescent="0.3">
      <c r="A5024" s="80">
        <v>98389333</v>
      </c>
      <c r="B5024" s="53" t="str">
        <f>VLOOKUP(A5024,'DATA (2)'!A:G,2,0)</f>
        <v xml:space="preserve">Верт. насос CRE1-13 N-A-A-E-HQQE 3x380  </v>
      </c>
      <c r="C5024" s="50" t="str">
        <f>VLOOKUP(A5024,'DATA (2)'!A:G,4,0)</f>
        <v>CW</v>
      </c>
      <c r="D5024" s="51"/>
      <c r="E5024" s="50"/>
      <c r="F5024" s="50">
        <f>VLOOKUP(A5024,'DATA (2)'!A:G,5,0)</f>
        <v>1837.8</v>
      </c>
      <c r="G5024" s="50">
        <f>IFERROR(F5024*(1-VLOOKUP(C5024,ГОЛОВНА!K:L,2,0)), "-")</f>
        <v>1837.8</v>
      </c>
    </row>
    <row r="5025" spans="1:7" x14ac:dyDescent="0.3">
      <c r="A5025" s="80">
        <v>98389318</v>
      </c>
      <c r="B5025" s="53" t="str">
        <f>VLOOKUP(A5025,'DATA (2)'!A:G,2,0)</f>
        <v xml:space="preserve">Верт.насос CRE1-13 N-FGJ-A-E-HQQE 1x20  </v>
      </c>
      <c r="C5025" s="50" t="str">
        <f>VLOOKUP(A5025,'DATA (2)'!A:G,4,0)</f>
        <v>CW</v>
      </c>
      <c r="D5025" s="51"/>
      <c r="E5025" s="50"/>
      <c r="F5025" s="50">
        <f>VLOOKUP(A5025,'DATA (2)'!A:G,5,0)</f>
        <v>1598.04</v>
      </c>
      <c r="G5025" s="50">
        <f>IFERROR(F5025*(1-VLOOKUP(C5025,ГОЛОВНА!K:L,2,0)), "-")</f>
        <v>1598.04</v>
      </c>
    </row>
    <row r="5026" spans="1:7" x14ac:dyDescent="0.3">
      <c r="A5026" s="80">
        <v>98389338</v>
      </c>
      <c r="B5026" s="53" t="str">
        <f>VLOOKUP(A5026,'DATA (2)'!A:G,2,0)</f>
        <v xml:space="preserve">Верт. насос CRE1-13 N-FGJ-A-E-HQQE 3x3  </v>
      </c>
      <c r="C5026" s="50" t="str">
        <f>VLOOKUP(A5026,'DATA (2)'!A:G,4,0)</f>
        <v>CW</v>
      </c>
      <c r="D5026" s="51"/>
      <c r="E5026" s="50"/>
      <c r="F5026" s="50">
        <f>VLOOKUP(A5026,'DATA (2)'!A:G,5,0)</f>
        <v>1869.5</v>
      </c>
      <c r="G5026" s="50">
        <f>IFERROR(F5026*(1-VLOOKUP(C5026,ГОЛОВНА!K:L,2,0)), "-")</f>
        <v>1869.5</v>
      </c>
    </row>
    <row r="5027" spans="1:7" x14ac:dyDescent="0.3">
      <c r="A5027" s="80">
        <v>98551767</v>
      </c>
      <c r="B5027" s="53" t="str">
        <f>VLOOKUP(A5027,'DATA (2)'!A:G,2,0)</f>
        <v xml:space="preserve">Верт. насос CRE1-15 A-A-A-E-HQQE 1x200  </v>
      </c>
      <c r="C5027" s="50" t="str">
        <f>VLOOKUP(A5027,'DATA (2)'!A:G,4,0)</f>
        <v>CW</v>
      </c>
      <c r="D5027" s="51"/>
      <c r="E5027" s="50"/>
      <c r="F5027" s="50">
        <f>VLOOKUP(A5027,'DATA (2)'!A:G,5,0)</f>
        <v>1742.07</v>
      </c>
      <c r="G5027" s="50">
        <f>IFERROR(F5027*(1-VLOOKUP(C5027,ГОЛОВНА!K:L,2,0)), "-")</f>
        <v>1742.07</v>
      </c>
    </row>
    <row r="5028" spans="1:7" x14ac:dyDescent="0.3">
      <c r="A5028" s="80">
        <v>98389290</v>
      </c>
      <c r="B5028" s="53" t="str">
        <f>VLOOKUP(A5028,'DATA (2)'!A:G,2,0)</f>
        <v xml:space="preserve">Верт. насос CRE1-17 A-A-A-E-HQQE 1x200  </v>
      </c>
      <c r="C5028" s="50" t="str">
        <f>VLOOKUP(A5028,'DATA (2)'!A:G,4,0)</f>
        <v>CW</v>
      </c>
      <c r="D5028" s="51"/>
      <c r="E5028" s="50"/>
      <c r="F5028" s="50">
        <f>VLOOKUP(A5028,'DATA (2)'!A:G,5,0)</f>
        <v>1792.83</v>
      </c>
      <c r="G5028" s="50">
        <f>IFERROR(F5028*(1-VLOOKUP(C5028,ГОЛОВНА!K:L,2,0)), "-")</f>
        <v>1792.83</v>
      </c>
    </row>
    <row r="5029" spans="1:7" x14ac:dyDescent="0.3">
      <c r="A5029" s="80">
        <v>98389302</v>
      </c>
      <c r="B5029" s="53" t="str">
        <f>VLOOKUP(A5029,'DATA (2)'!A:G,2,0)</f>
        <v xml:space="preserve">Верт. насос CRE1-17 A-A-A-E-HQQE 3x380  </v>
      </c>
      <c r="C5029" s="50" t="str">
        <f>VLOOKUP(A5029,'DATA (2)'!A:G,4,0)</f>
        <v>CW</v>
      </c>
      <c r="D5029" s="51"/>
      <c r="E5029" s="50"/>
      <c r="F5029" s="50">
        <f>VLOOKUP(A5029,'DATA (2)'!A:G,5,0)</f>
        <v>2037.81</v>
      </c>
      <c r="G5029" s="50">
        <f>IFERROR(F5029*(1-VLOOKUP(C5029,ГОЛОВНА!K:L,2,0)), "-")</f>
        <v>2037.81</v>
      </c>
    </row>
    <row r="5030" spans="1:7" x14ac:dyDescent="0.3">
      <c r="A5030" s="80">
        <v>98389295</v>
      </c>
      <c r="B5030" s="53" t="str">
        <f>VLOOKUP(A5030,'DATA (2)'!A:G,2,0)</f>
        <v xml:space="preserve">Верт. насос CRE1-17 A-FGJ-A-E-HQQE 1x2  </v>
      </c>
      <c r="C5030" s="50" t="str">
        <f>VLOOKUP(A5030,'DATA (2)'!A:G,4,0)</f>
        <v>CW</v>
      </c>
      <c r="D5030" s="51"/>
      <c r="E5030" s="50"/>
      <c r="F5030" s="50">
        <f>VLOOKUP(A5030,'DATA (2)'!A:G,5,0)</f>
        <v>1822.83</v>
      </c>
      <c r="G5030" s="50">
        <f>IFERROR(F5030*(1-VLOOKUP(C5030,ГОЛОВНА!K:L,2,0)), "-")</f>
        <v>1822.83</v>
      </c>
    </row>
    <row r="5031" spans="1:7" x14ac:dyDescent="0.3">
      <c r="A5031" s="80">
        <v>98389308</v>
      </c>
      <c r="B5031" s="53" t="str">
        <f>VLOOKUP(A5031,'DATA (2)'!A:G,2,0)</f>
        <v xml:space="preserve">Верт. насос CRE1-17 A-FGJ-A-E-HQQE 3x3  </v>
      </c>
      <c r="C5031" s="50" t="str">
        <f>VLOOKUP(A5031,'DATA (2)'!A:G,4,0)</f>
        <v>CW</v>
      </c>
      <c r="D5031" s="51"/>
      <c r="E5031" s="50"/>
      <c r="F5031" s="50">
        <f>VLOOKUP(A5031,'DATA (2)'!A:G,5,0)</f>
        <v>2069.52</v>
      </c>
      <c r="G5031" s="50">
        <f>IFERROR(F5031*(1-VLOOKUP(C5031,ГОЛОВНА!K:L,2,0)), "-")</f>
        <v>2069.52</v>
      </c>
    </row>
    <row r="5032" spans="1:7" x14ac:dyDescent="0.3">
      <c r="A5032" s="80">
        <v>98389314</v>
      </c>
      <c r="B5032" s="53" t="str">
        <f>VLOOKUP(A5032,'DATA (2)'!A:G,2,0)</f>
        <v xml:space="preserve">Верт. насос CRE1-17 N-A-A-E-HQQE 1x200  </v>
      </c>
      <c r="C5032" s="50" t="str">
        <f>VLOOKUP(A5032,'DATA (2)'!A:G,4,0)</f>
        <v>CW</v>
      </c>
      <c r="D5032" s="51"/>
      <c r="E5032" s="50"/>
      <c r="F5032" s="50">
        <f>VLOOKUP(A5032,'DATA (2)'!A:G,5,0)</f>
        <v>1925.08</v>
      </c>
      <c r="G5032" s="50">
        <f>IFERROR(F5032*(1-VLOOKUP(C5032,ГОЛОВНА!K:L,2,0)), "-")</f>
        <v>1925.08</v>
      </c>
    </row>
    <row r="5033" spans="1:7" x14ac:dyDescent="0.3">
      <c r="A5033" s="80">
        <v>98389334</v>
      </c>
      <c r="B5033" s="53" t="str">
        <f>VLOOKUP(A5033,'DATA (2)'!A:G,2,0)</f>
        <v xml:space="preserve">Верт. насос CRE1-17 N-A-A-E-HQQE 3x380  </v>
      </c>
      <c r="C5033" s="50" t="str">
        <f>VLOOKUP(A5033,'DATA (2)'!A:G,4,0)</f>
        <v>CW</v>
      </c>
      <c r="D5033" s="51"/>
      <c r="E5033" s="50"/>
      <c r="F5033" s="50">
        <f>VLOOKUP(A5033,'DATA (2)'!A:G,5,0)</f>
        <v>2177.4499999999998</v>
      </c>
      <c r="G5033" s="50">
        <f>IFERROR(F5033*(1-VLOOKUP(C5033,ГОЛОВНА!K:L,2,0)), "-")</f>
        <v>2177.4499999999998</v>
      </c>
    </row>
    <row r="5034" spans="1:7" x14ac:dyDescent="0.3">
      <c r="A5034" s="80">
        <v>98389319</v>
      </c>
      <c r="B5034" s="53" t="str">
        <f>VLOOKUP(A5034,'DATA (2)'!A:G,2,0)</f>
        <v xml:space="preserve">Верт. насос CRE1-17 N-FGJ-A-E-HQQE 1x2  </v>
      </c>
      <c r="C5034" s="50" t="str">
        <f>VLOOKUP(A5034,'DATA (2)'!A:G,4,0)</f>
        <v>CW</v>
      </c>
      <c r="D5034" s="51"/>
      <c r="E5034" s="50"/>
      <c r="F5034" s="50">
        <f>VLOOKUP(A5034,'DATA (2)'!A:G,5,0)</f>
        <v>1955.12</v>
      </c>
      <c r="G5034" s="50">
        <f>IFERROR(F5034*(1-VLOOKUP(C5034,ГОЛОВНА!K:L,2,0)), "-")</f>
        <v>1955.12</v>
      </c>
    </row>
    <row r="5035" spans="1:7" x14ac:dyDescent="0.3">
      <c r="A5035" s="80">
        <v>98389340</v>
      </c>
      <c r="B5035" s="53" t="str">
        <f>VLOOKUP(A5035,'DATA (2)'!A:G,2,0)</f>
        <v xml:space="preserve">Верт. насос CRE1-17 N-FGJ-A-E-HQQE 3x3  </v>
      </c>
      <c r="C5035" s="50" t="str">
        <f>VLOOKUP(A5035,'DATA (2)'!A:G,4,0)</f>
        <v>CW</v>
      </c>
      <c r="D5035" s="51"/>
      <c r="E5035" s="50"/>
      <c r="F5035" s="50">
        <f>VLOOKUP(A5035,'DATA (2)'!A:G,5,0)</f>
        <v>2209.12</v>
      </c>
      <c r="G5035" s="50">
        <f>IFERROR(F5035*(1-VLOOKUP(C5035,ГОЛОВНА!K:L,2,0)), "-")</f>
        <v>2209.12</v>
      </c>
    </row>
    <row r="5036" spans="1:7" x14ac:dyDescent="0.3">
      <c r="A5036" s="80">
        <v>98436041</v>
      </c>
      <c r="B5036" s="53" t="str">
        <f>VLOOKUP(A5036,'DATA (2)'!A:G,2,0)</f>
        <v xml:space="preserve">Верт. насос CRE1-19 A-FGJ-A-E-HQQE 3x3  </v>
      </c>
      <c r="C5036" s="50" t="str">
        <f>VLOOKUP(A5036,'DATA (2)'!A:G,4,0)</f>
        <v>CW</v>
      </c>
      <c r="D5036" s="51"/>
      <c r="E5036" s="50"/>
      <c r="F5036" s="50">
        <f>VLOOKUP(A5036,'DATA (2)'!A:G,5,0)</f>
        <v>2322.86</v>
      </c>
      <c r="G5036" s="50">
        <f>IFERROR(F5036*(1-VLOOKUP(C5036,ГОЛОВНА!K:L,2,0)), "-")</f>
        <v>2322.86</v>
      </c>
    </row>
    <row r="5037" spans="1:7" x14ac:dyDescent="0.3">
      <c r="A5037" s="80">
        <v>98727400</v>
      </c>
      <c r="B5037" s="53" t="str">
        <f>VLOOKUP(A5037,'DATA (2)'!A:G,2,0)</f>
        <v xml:space="preserve">Верт. насос CRE1-21 A-FGJ-A-E-HQQE 3x3  </v>
      </c>
      <c r="C5037" s="50" t="str">
        <f>VLOOKUP(A5037,'DATA (2)'!A:G,4,0)</f>
        <v>CW</v>
      </c>
      <c r="D5037" s="51"/>
      <c r="E5037" s="50"/>
      <c r="F5037" s="50">
        <f>VLOOKUP(A5037,'DATA (2)'!A:G,5,0)</f>
        <v>2377.98</v>
      </c>
      <c r="G5037" s="50">
        <f>IFERROR(F5037*(1-VLOOKUP(C5037,ГОЛОВНА!K:L,2,0)), "-")</f>
        <v>2377.98</v>
      </c>
    </row>
    <row r="5038" spans="1:7" x14ac:dyDescent="0.3">
      <c r="A5038" s="80">
        <v>98436046</v>
      </c>
      <c r="B5038" s="53" t="str">
        <f>VLOOKUP(A5038,'DATA (2)'!A:G,2,0)</f>
        <v xml:space="preserve">Верт. насос CRE1-23 A-FGJ-A-E-HQQE 3x3  </v>
      </c>
      <c r="C5038" s="50" t="str">
        <f>VLOOKUP(A5038,'DATA (2)'!A:G,4,0)</f>
        <v>CW</v>
      </c>
      <c r="D5038" s="51"/>
      <c r="E5038" s="50"/>
      <c r="F5038" s="50">
        <f>VLOOKUP(A5038,'DATA (2)'!A:G,5,0)</f>
        <v>2435.0500000000002</v>
      </c>
      <c r="G5038" s="50">
        <f>IFERROR(F5038*(1-VLOOKUP(C5038,ГОЛОВНА!K:L,2,0)), "-")</f>
        <v>2435.0500000000002</v>
      </c>
    </row>
    <row r="5039" spans="1:7" x14ac:dyDescent="0.3">
      <c r="A5039" s="80">
        <v>98389309</v>
      </c>
      <c r="B5039" s="53" t="str">
        <f>VLOOKUP(A5039,'DATA (2)'!A:G,2,0)</f>
        <v xml:space="preserve">Верт. насос CRE1-25 A-FGJ-A-E-HQQE 3x3  </v>
      </c>
      <c r="C5039" s="50" t="str">
        <f>VLOOKUP(A5039,'DATA (2)'!A:G,4,0)</f>
        <v>CW</v>
      </c>
      <c r="D5039" s="51"/>
      <c r="E5039" s="50"/>
      <c r="F5039" s="50">
        <f>VLOOKUP(A5039,'DATA (2)'!A:G,5,0)</f>
        <v>2496.38</v>
      </c>
      <c r="G5039" s="50">
        <f>IFERROR(F5039*(1-VLOOKUP(C5039,ГОЛОВНА!K:L,2,0)), "-")</f>
        <v>2496.38</v>
      </c>
    </row>
    <row r="5040" spans="1:7" x14ac:dyDescent="0.3">
      <c r="A5040" s="80">
        <v>98389342</v>
      </c>
      <c r="B5040" s="53" t="str">
        <f>VLOOKUP(A5040,'DATA (2)'!A:G,2,0)</f>
        <v xml:space="preserve">Верт. насос CRE1-25 N-FGJ-A-E-HQQE 3x3  </v>
      </c>
      <c r="C5040" s="50" t="str">
        <f>VLOOKUP(A5040,'DATA (2)'!A:G,4,0)</f>
        <v>CW</v>
      </c>
      <c r="D5040" s="51"/>
      <c r="E5040" s="50"/>
      <c r="F5040" s="50" t="str">
        <f>VLOOKUP(A5040,'DATA (2)'!A:G,5,0)</f>
        <v>За запитом</v>
      </c>
      <c r="G5040" s="50" t="str">
        <f>IFERROR(F5040*(1-VLOOKUP(C5040,ГОЛОВНА!K:L,2,0)), "-")</f>
        <v>-</v>
      </c>
    </row>
    <row r="5041" spans="1:7" x14ac:dyDescent="0.3">
      <c r="A5041" s="80">
        <v>98389277</v>
      </c>
      <c r="B5041" s="53" t="str">
        <f>VLOOKUP(A5041,'DATA (2)'!A:G,2,0)</f>
        <v xml:space="preserve">Верт. насос CRE1-4 A-A-A-E-HQQE 1x200-  </v>
      </c>
      <c r="C5041" s="50" t="str">
        <f>VLOOKUP(A5041,'DATA (2)'!A:G,4,0)</f>
        <v>CW</v>
      </c>
      <c r="D5041" s="51"/>
      <c r="E5041" s="50"/>
      <c r="F5041" s="50">
        <f>VLOOKUP(A5041,'DATA (2)'!A:G,5,0)</f>
        <v>1024.27</v>
      </c>
      <c r="G5041" s="50">
        <f>IFERROR(F5041*(1-VLOOKUP(C5041,ГОЛОВНА!K:L,2,0)), "-")</f>
        <v>1024.27</v>
      </c>
    </row>
    <row r="5042" spans="1:7" x14ac:dyDescent="0.3">
      <c r="A5042" s="80">
        <v>98389296</v>
      </c>
      <c r="B5042" s="53" t="str">
        <f>VLOOKUP(A5042,'DATA (2)'!A:G,2,0)</f>
        <v xml:space="preserve">Верт. насос CRE1-4 A-A-A-E-HQQE 3x380-  </v>
      </c>
      <c r="C5042" s="50" t="str">
        <f>VLOOKUP(A5042,'DATA (2)'!A:G,4,0)</f>
        <v>CW</v>
      </c>
      <c r="D5042" s="51"/>
      <c r="E5042" s="50"/>
      <c r="F5042" s="50">
        <f>VLOOKUP(A5042,'DATA (2)'!A:G,5,0)</f>
        <v>1226.56</v>
      </c>
      <c r="G5042" s="50">
        <f>IFERROR(F5042*(1-VLOOKUP(C5042,ГОЛОВНА!K:L,2,0)), "-")</f>
        <v>1226.56</v>
      </c>
    </row>
    <row r="5043" spans="1:7" x14ac:dyDescent="0.3">
      <c r="A5043" s="80">
        <v>98389291</v>
      </c>
      <c r="B5043" s="53" t="str">
        <f>VLOOKUP(A5043,'DATA (2)'!A:G,2,0)</f>
        <v xml:space="preserve">Верт. насос CRE1-4 A-FGJ-A-E-HQQE 1x20  </v>
      </c>
      <c r="C5043" s="50" t="str">
        <f>VLOOKUP(A5043,'DATA (2)'!A:G,4,0)</f>
        <v>CW</v>
      </c>
      <c r="D5043" s="51"/>
      <c r="E5043" s="50"/>
      <c r="F5043" s="50">
        <f>VLOOKUP(A5043,'DATA (2)'!A:G,5,0)</f>
        <v>1054.29</v>
      </c>
      <c r="G5043" s="50">
        <f>IFERROR(F5043*(1-VLOOKUP(C5043,ГОЛОВНА!K:L,2,0)), "-")</f>
        <v>1054.29</v>
      </c>
    </row>
    <row r="5044" spans="1:7" x14ac:dyDescent="0.3">
      <c r="A5044" s="80">
        <v>98389303</v>
      </c>
      <c r="B5044" s="53" t="str">
        <f>VLOOKUP(A5044,'DATA (2)'!A:G,2,0)</f>
        <v xml:space="preserve">Верт. насос CRE1-4 A-FGJ-A-E-HQQE 3x38  </v>
      </c>
      <c r="C5044" s="50" t="str">
        <f>VLOOKUP(A5044,'DATA (2)'!A:G,4,0)</f>
        <v>CW</v>
      </c>
      <c r="D5044" s="51"/>
      <c r="E5044" s="50"/>
      <c r="F5044" s="50">
        <f>VLOOKUP(A5044,'DATA (2)'!A:G,5,0)</f>
        <v>1258.27</v>
      </c>
      <c r="G5044" s="50">
        <f>IFERROR(F5044*(1-VLOOKUP(C5044,ГОЛОВНА!K:L,2,0)), "-")</f>
        <v>1258.27</v>
      </c>
    </row>
    <row r="5045" spans="1:7" x14ac:dyDescent="0.3">
      <c r="A5045" s="80">
        <v>98389310</v>
      </c>
      <c r="B5045" s="53" t="str">
        <f>VLOOKUP(A5045,'DATA (2)'!A:G,2,0)</f>
        <v xml:space="preserve">Верт. насос CRE1-4 N-A-A-E-HQQE 1x200-  </v>
      </c>
      <c r="C5045" s="50" t="str">
        <f>VLOOKUP(A5045,'DATA (2)'!A:G,4,0)</f>
        <v>CW</v>
      </c>
      <c r="D5045" s="51"/>
      <c r="E5045" s="50"/>
      <c r="F5045" s="50">
        <f>VLOOKUP(A5045,'DATA (2)'!A:G,5,0)</f>
        <v>1156.54</v>
      </c>
      <c r="G5045" s="50">
        <f>IFERROR(F5045*(1-VLOOKUP(C5045,ГОЛОВНА!K:L,2,0)), "-")</f>
        <v>1156.54</v>
      </c>
    </row>
    <row r="5046" spans="1:7" x14ac:dyDescent="0.3">
      <c r="A5046" s="80">
        <v>98389320</v>
      </c>
      <c r="B5046" s="53" t="str">
        <f>VLOOKUP(A5046,'DATA (2)'!A:G,2,0)</f>
        <v xml:space="preserve">Верт. насос CRE1-4 N-A-A-E-HQQE 3x380-  </v>
      </c>
      <c r="C5046" s="50" t="str">
        <f>VLOOKUP(A5046,'DATA (2)'!A:G,4,0)</f>
        <v>CW</v>
      </c>
      <c r="D5046" s="51"/>
      <c r="E5046" s="50"/>
      <c r="F5046" s="50">
        <f>VLOOKUP(A5046,'DATA (2)'!A:G,5,0)</f>
        <v>1366.19</v>
      </c>
      <c r="G5046" s="50">
        <f>IFERROR(F5046*(1-VLOOKUP(C5046,ГОЛОВНА!K:L,2,0)), "-")</f>
        <v>1366.19</v>
      </c>
    </row>
    <row r="5047" spans="1:7" x14ac:dyDescent="0.3">
      <c r="A5047" s="80">
        <v>98389315</v>
      </c>
      <c r="B5047" s="53" t="str">
        <f>VLOOKUP(A5047,'DATA (2)'!A:G,2,0)</f>
        <v xml:space="preserve">Верт. насос CRE1-4 N-FGJ-A-E-HQQE 1x20  </v>
      </c>
      <c r="C5047" s="50" t="str">
        <f>VLOOKUP(A5047,'DATA (2)'!A:G,4,0)</f>
        <v>CW</v>
      </c>
      <c r="D5047" s="51"/>
      <c r="E5047" s="50"/>
      <c r="F5047" s="50">
        <f>VLOOKUP(A5047,'DATA (2)'!A:G,5,0)</f>
        <v>1186.55</v>
      </c>
      <c r="G5047" s="50">
        <f>IFERROR(F5047*(1-VLOOKUP(C5047,ГОЛОВНА!K:L,2,0)), "-")</f>
        <v>1186.55</v>
      </c>
    </row>
    <row r="5048" spans="1:7" x14ac:dyDescent="0.3">
      <c r="A5048" s="80">
        <v>98389335</v>
      </c>
      <c r="B5048" s="53" t="str">
        <f>VLOOKUP(A5048,'DATA (2)'!A:G,2,0)</f>
        <v xml:space="preserve">Верт. насос CRE1-4 N-FGJ-A-E-HQQE 3x38  </v>
      </c>
      <c r="C5048" s="50" t="str">
        <f>VLOOKUP(A5048,'DATA (2)'!A:G,4,0)</f>
        <v>CW</v>
      </c>
      <c r="D5048" s="51"/>
      <c r="E5048" s="50"/>
      <c r="F5048" s="50">
        <f>VLOOKUP(A5048,'DATA (2)'!A:G,5,0)</f>
        <v>1397.87</v>
      </c>
      <c r="G5048" s="50">
        <f>IFERROR(F5048*(1-VLOOKUP(C5048,ГОЛОВНА!K:L,2,0)), "-")</f>
        <v>1397.87</v>
      </c>
    </row>
    <row r="5049" spans="1:7" x14ac:dyDescent="0.3">
      <c r="A5049" s="80">
        <v>98389279</v>
      </c>
      <c r="B5049" s="53" t="str">
        <f>VLOOKUP(A5049,'DATA (2)'!A:G,2,0)</f>
        <v xml:space="preserve">Верт. насос CRE1-6 A-A-A-E-HQQE 1x200-  </v>
      </c>
      <c r="C5049" s="50" t="str">
        <f>VLOOKUP(A5049,'DATA (2)'!A:G,4,0)</f>
        <v>CW</v>
      </c>
      <c r="D5049" s="51"/>
      <c r="E5049" s="50"/>
      <c r="F5049" s="50">
        <f>VLOOKUP(A5049,'DATA (2)'!A:G,5,0)</f>
        <v>1101.79</v>
      </c>
      <c r="G5049" s="50">
        <f>IFERROR(F5049*(1-VLOOKUP(C5049,ГОЛОВНА!K:L,2,0)), "-")</f>
        <v>1101.79</v>
      </c>
    </row>
    <row r="5050" spans="1:7" x14ac:dyDescent="0.3">
      <c r="A5050" s="80">
        <v>98389298</v>
      </c>
      <c r="B5050" s="53" t="str">
        <f>VLOOKUP(A5050,'DATA (2)'!A:G,2,0)</f>
        <v xml:space="preserve">Верт. насос CRE1-6 A-A-A-E-HQQE 3x380-  </v>
      </c>
      <c r="C5050" s="50" t="str">
        <f>VLOOKUP(A5050,'DATA (2)'!A:G,4,0)</f>
        <v>CW</v>
      </c>
      <c r="D5050" s="51"/>
      <c r="E5050" s="50"/>
      <c r="F5050" s="50">
        <f>VLOOKUP(A5050,'DATA (2)'!A:G,5,0)</f>
        <v>1310.26</v>
      </c>
      <c r="G5050" s="50">
        <f>IFERROR(F5050*(1-VLOOKUP(C5050,ГОЛОВНА!K:L,2,0)), "-")</f>
        <v>1310.26</v>
      </c>
    </row>
    <row r="5051" spans="1:7" x14ac:dyDescent="0.3">
      <c r="A5051" s="80">
        <v>98389292</v>
      </c>
      <c r="B5051" s="53" t="str">
        <f>VLOOKUP(A5051,'DATA (2)'!A:G,2,0)</f>
        <v xml:space="preserve">Верт. насос CRE1-6 A-FGJ-A-E-HQQE 1x20  </v>
      </c>
      <c r="C5051" s="50" t="str">
        <f>VLOOKUP(A5051,'DATA (2)'!A:G,4,0)</f>
        <v>CW</v>
      </c>
      <c r="D5051" s="51"/>
      <c r="E5051" s="50"/>
      <c r="F5051" s="50">
        <f>VLOOKUP(A5051,'DATA (2)'!A:G,5,0)</f>
        <v>1131.82</v>
      </c>
      <c r="G5051" s="50">
        <f>IFERROR(F5051*(1-VLOOKUP(C5051,ГОЛОВНА!K:L,2,0)), "-")</f>
        <v>1131.82</v>
      </c>
    </row>
    <row r="5052" spans="1:7" x14ac:dyDescent="0.3">
      <c r="A5052" s="80">
        <v>98389305</v>
      </c>
      <c r="B5052" s="53" t="str">
        <f>VLOOKUP(A5052,'DATA (2)'!A:G,2,0)</f>
        <v xml:space="preserve">Верт. насос CRE1-6 A-FGJ-A-E-HQQE 3x38  </v>
      </c>
      <c r="C5052" s="50" t="str">
        <f>VLOOKUP(A5052,'DATA (2)'!A:G,4,0)</f>
        <v>CW</v>
      </c>
      <c r="D5052" s="51"/>
      <c r="E5052" s="50"/>
      <c r="F5052" s="50">
        <f>VLOOKUP(A5052,'DATA (2)'!A:G,5,0)</f>
        <v>1341.96</v>
      </c>
      <c r="G5052" s="50">
        <f>IFERROR(F5052*(1-VLOOKUP(C5052,ГОЛОВНА!K:L,2,0)), "-")</f>
        <v>1341.96</v>
      </c>
    </row>
    <row r="5053" spans="1:7" x14ac:dyDescent="0.3">
      <c r="A5053" s="80">
        <v>98389311</v>
      </c>
      <c r="B5053" s="53" t="str">
        <f>VLOOKUP(A5053,'DATA (2)'!A:G,2,0)</f>
        <v xml:space="preserve">Верт. насос CRE1-6 N-A-A-E-HQQE 1x200-  </v>
      </c>
      <c r="C5053" s="50" t="str">
        <f>VLOOKUP(A5053,'DATA (2)'!A:G,4,0)</f>
        <v>CW</v>
      </c>
      <c r="D5053" s="51"/>
      <c r="E5053" s="50"/>
      <c r="F5053" s="50">
        <f>VLOOKUP(A5053,'DATA (2)'!A:G,5,0)</f>
        <v>1234.07</v>
      </c>
      <c r="G5053" s="50">
        <f>IFERROR(F5053*(1-VLOOKUP(C5053,ГОЛОВНА!K:L,2,0)), "-")</f>
        <v>1234.07</v>
      </c>
    </row>
    <row r="5054" spans="1:7" x14ac:dyDescent="0.3">
      <c r="A5054" s="80">
        <v>98389331</v>
      </c>
      <c r="B5054" s="53" t="str">
        <f>VLOOKUP(A5054,'DATA (2)'!A:G,2,0)</f>
        <v xml:space="preserve">Верт. насос CRE1-6 N-A-A-E-HQQE 3x380-  </v>
      </c>
      <c r="C5054" s="50" t="str">
        <f>VLOOKUP(A5054,'DATA (2)'!A:G,4,0)</f>
        <v>CW</v>
      </c>
      <c r="D5054" s="51"/>
      <c r="E5054" s="50"/>
      <c r="F5054" s="50">
        <f>VLOOKUP(A5054,'DATA (2)'!A:G,5,0)</f>
        <v>1449.9</v>
      </c>
      <c r="G5054" s="50">
        <f>IFERROR(F5054*(1-VLOOKUP(C5054,ГОЛОВНА!K:L,2,0)), "-")</f>
        <v>1449.9</v>
      </c>
    </row>
    <row r="5055" spans="1:7" x14ac:dyDescent="0.3">
      <c r="A5055" s="80">
        <v>98389316</v>
      </c>
      <c r="B5055" s="53" t="str">
        <f>VLOOKUP(A5055,'DATA (2)'!A:G,2,0)</f>
        <v xml:space="preserve">Верт. насос CRE1-6 N-FGJ-A-E-HQQE 1x20  </v>
      </c>
      <c r="C5055" s="50" t="str">
        <f>VLOOKUP(A5055,'DATA (2)'!A:G,4,0)</f>
        <v>CW</v>
      </c>
      <c r="D5055" s="51"/>
      <c r="E5055" s="50"/>
      <c r="F5055" s="50">
        <f>VLOOKUP(A5055,'DATA (2)'!A:G,5,0)</f>
        <v>1264.0899999999999</v>
      </c>
      <c r="G5055" s="50">
        <f>IFERROR(F5055*(1-VLOOKUP(C5055,ГОЛОВНА!K:L,2,0)), "-")</f>
        <v>1264.0899999999999</v>
      </c>
    </row>
    <row r="5056" spans="1:7" x14ac:dyDescent="0.3">
      <c r="A5056" s="80">
        <v>98389336</v>
      </c>
      <c r="B5056" s="53" t="str">
        <f>VLOOKUP(A5056,'DATA (2)'!A:G,2,0)</f>
        <v xml:space="preserve">Верт. насос CRE1-6 N-FGJ-A-E-HQQE 3x38  </v>
      </c>
      <c r="C5056" s="50" t="str">
        <f>VLOOKUP(A5056,'DATA (2)'!A:G,4,0)</f>
        <v>CW</v>
      </c>
      <c r="D5056" s="51"/>
      <c r="E5056" s="50"/>
      <c r="F5056" s="50">
        <f>VLOOKUP(A5056,'DATA (2)'!A:G,5,0)</f>
        <v>1481.58</v>
      </c>
      <c r="G5056" s="50">
        <f>IFERROR(F5056*(1-VLOOKUP(C5056,ГОЛОВНА!K:L,2,0)), "-")</f>
        <v>1481.58</v>
      </c>
    </row>
    <row r="5057" spans="1:7" x14ac:dyDescent="0.3">
      <c r="A5057" s="80">
        <v>98389280</v>
      </c>
      <c r="B5057" s="53" t="str">
        <f>VLOOKUP(A5057,'DATA (2)'!A:G,2,0)</f>
        <v xml:space="preserve">Верт. насос CRE1-9 A-A-A-E-HQQE 1x200-  </v>
      </c>
      <c r="C5057" s="50" t="str">
        <f>VLOOKUP(A5057,'DATA (2)'!A:G,4,0)</f>
        <v>CW</v>
      </c>
      <c r="D5057" s="51"/>
      <c r="E5057" s="50"/>
      <c r="F5057" s="50">
        <f>VLOOKUP(A5057,'DATA (2)'!A:G,5,0)</f>
        <v>1219.05</v>
      </c>
      <c r="G5057" s="50">
        <f>IFERROR(F5057*(1-VLOOKUP(C5057,ГОЛОВНА!K:L,2,0)), "-")</f>
        <v>1219.05</v>
      </c>
    </row>
    <row r="5058" spans="1:7" x14ac:dyDescent="0.3">
      <c r="A5058" s="80">
        <v>98389299</v>
      </c>
      <c r="B5058" s="53" t="str">
        <f>VLOOKUP(A5058,'DATA (2)'!A:G,2,0)</f>
        <v xml:space="preserve">Верт. насос CRE1-9 A-A-A-E-HQQE 3x380-  </v>
      </c>
      <c r="C5058" s="50" t="str">
        <f>VLOOKUP(A5058,'DATA (2)'!A:G,4,0)</f>
        <v>CW</v>
      </c>
      <c r="D5058" s="51"/>
      <c r="E5058" s="50"/>
      <c r="F5058" s="50">
        <f>VLOOKUP(A5058,'DATA (2)'!A:G,5,0)</f>
        <v>1450.81</v>
      </c>
      <c r="G5058" s="50">
        <f>IFERROR(F5058*(1-VLOOKUP(C5058,ГОЛОВНА!K:L,2,0)), "-")</f>
        <v>1450.81</v>
      </c>
    </row>
    <row r="5059" spans="1:7" x14ac:dyDescent="0.3">
      <c r="A5059" s="80">
        <v>98389293</v>
      </c>
      <c r="B5059" s="53" t="str">
        <f>VLOOKUP(A5059,'DATA (2)'!A:G,2,0)</f>
        <v xml:space="preserve">Верт. насос CRE1-9 A-FGJ-A-E-HQQE 1x20  </v>
      </c>
      <c r="C5059" s="50" t="str">
        <f>VLOOKUP(A5059,'DATA (2)'!A:G,4,0)</f>
        <v>CW</v>
      </c>
      <c r="D5059" s="51"/>
      <c r="E5059" s="50"/>
      <c r="F5059" s="50">
        <f>VLOOKUP(A5059,'DATA (2)'!A:G,5,0)</f>
        <v>1249.08</v>
      </c>
      <c r="G5059" s="50">
        <f>IFERROR(F5059*(1-VLOOKUP(C5059,ГОЛОВНА!K:L,2,0)), "-")</f>
        <v>1249.08</v>
      </c>
    </row>
    <row r="5060" spans="1:7" x14ac:dyDescent="0.3">
      <c r="A5060" s="80">
        <v>98389306</v>
      </c>
      <c r="B5060" s="53" t="str">
        <f>VLOOKUP(A5060,'DATA (2)'!A:G,2,0)</f>
        <v xml:space="preserve">Верт. насос CRE1-9 A-FGJ-A-E-HQQE 3x38  </v>
      </c>
      <c r="C5060" s="50" t="str">
        <f>VLOOKUP(A5060,'DATA (2)'!A:G,4,0)</f>
        <v>CW</v>
      </c>
      <c r="D5060" s="51"/>
      <c r="E5060" s="50"/>
      <c r="F5060" s="50">
        <f>VLOOKUP(A5060,'DATA (2)'!A:G,5,0)</f>
        <v>1482.5</v>
      </c>
      <c r="G5060" s="50">
        <f>IFERROR(F5060*(1-VLOOKUP(C5060,ГОЛОВНА!K:L,2,0)), "-")</f>
        <v>1482.5</v>
      </c>
    </row>
    <row r="5061" spans="1:7" x14ac:dyDescent="0.3">
      <c r="A5061" s="80">
        <v>98389312</v>
      </c>
      <c r="B5061" s="53" t="str">
        <f>VLOOKUP(A5061,'DATA (2)'!A:G,2,0)</f>
        <v xml:space="preserve">Верт. насос CRE1-9 N-A-A-E-HQQE 1x200-  </v>
      </c>
      <c r="C5061" s="50" t="str">
        <f>VLOOKUP(A5061,'DATA (2)'!A:G,4,0)</f>
        <v>CW</v>
      </c>
      <c r="D5061" s="51"/>
      <c r="E5061" s="50"/>
      <c r="F5061" s="50">
        <f>VLOOKUP(A5061,'DATA (2)'!A:G,5,0)</f>
        <v>1351.33</v>
      </c>
      <c r="G5061" s="50">
        <f>IFERROR(F5061*(1-VLOOKUP(C5061,ГОЛОВНА!K:L,2,0)), "-")</f>
        <v>1351.33</v>
      </c>
    </row>
    <row r="5062" spans="1:7" x14ac:dyDescent="0.3">
      <c r="A5062" s="80">
        <v>98389332</v>
      </c>
      <c r="B5062" s="53" t="str">
        <f>VLOOKUP(A5062,'DATA (2)'!A:G,2,0)</f>
        <v xml:space="preserve">Верт. насос CRE1-9 N-A-A-E-HQQE 3x380-  </v>
      </c>
      <c r="C5062" s="50" t="str">
        <f>VLOOKUP(A5062,'DATA (2)'!A:G,4,0)</f>
        <v>CW</v>
      </c>
      <c r="D5062" s="51"/>
      <c r="E5062" s="50"/>
      <c r="F5062" s="50">
        <f>VLOOKUP(A5062,'DATA (2)'!A:G,5,0)</f>
        <v>1590.43</v>
      </c>
      <c r="G5062" s="50">
        <f>IFERROR(F5062*(1-VLOOKUP(C5062,ГОЛОВНА!K:L,2,0)), "-")</f>
        <v>1590.43</v>
      </c>
    </row>
    <row r="5063" spans="1:7" x14ac:dyDescent="0.3">
      <c r="A5063" s="80">
        <v>98389317</v>
      </c>
      <c r="B5063" s="53" t="str">
        <f>VLOOKUP(A5063,'DATA (2)'!A:G,2,0)</f>
        <v xml:space="preserve">Верт. насос CRE1-9 N-FGJ-A-E-HQQE 1x20  </v>
      </c>
      <c r="C5063" s="50" t="str">
        <f>VLOOKUP(A5063,'DATA (2)'!A:G,4,0)</f>
        <v>CW</v>
      </c>
      <c r="D5063" s="51"/>
      <c r="E5063" s="50"/>
      <c r="F5063" s="50">
        <f>VLOOKUP(A5063,'DATA (2)'!A:G,5,0)</f>
        <v>1381.33</v>
      </c>
      <c r="G5063" s="50">
        <f>IFERROR(F5063*(1-VLOOKUP(C5063,ГОЛОВНА!K:L,2,0)), "-")</f>
        <v>1381.33</v>
      </c>
    </row>
    <row r="5064" spans="1:7" x14ac:dyDescent="0.3">
      <c r="A5064" s="80">
        <v>98389337</v>
      </c>
      <c r="B5064" s="53" t="str">
        <f>VLOOKUP(A5064,'DATA (2)'!A:G,2,0)</f>
        <v xml:space="preserve">Верт. насос CRE1-9 N-FGJ-A-E-HQQE 3x38  </v>
      </c>
      <c r="C5064" s="50" t="str">
        <f>VLOOKUP(A5064,'DATA (2)'!A:G,4,0)</f>
        <v>CW</v>
      </c>
      <c r="D5064" s="51"/>
      <c r="E5064" s="50"/>
      <c r="F5064" s="50">
        <f>VLOOKUP(A5064,'DATA (2)'!A:G,5,0)</f>
        <v>1622.12</v>
      </c>
      <c r="G5064" s="50">
        <f>IFERROR(F5064*(1-VLOOKUP(C5064,ГОЛОВНА!K:L,2,0)), "-")</f>
        <v>1622.12</v>
      </c>
    </row>
    <row r="5065" spans="1:7" x14ac:dyDescent="0.3">
      <c r="A5065" s="80">
        <v>98644074</v>
      </c>
      <c r="B5065" s="53" t="str">
        <f>VLOOKUP(A5065,'DATA (2)'!A:G,2,0)</f>
        <v xml:space="preserve">Верт.насос CRE3-10 A-A-A-E-HQQE 1x200-  </v>
      </c>
      <c r="C5065" s="50" t="str">
        <f>VLOOKUP(A5065,'DATA (2)'!A:G,4,0)</f>
        <v>CW</v>
      </c>
      <c r="D5065" s="51"/>
      <c r="E5065" s="50"/>
      <c r="F5065" s="50">
        <f>VLOOKUP(A5065,'DATA (2)'!A:G,5,0)</f>
        <v>1563.96</v>
      </c>
      <c r="G5065" s="50">
        <f>IFERROR(F5065*(1-VLOOKUP(C5065,ГОЛОВНА!K:L,2,0)), "-")</f>
        <v>1563.96</v>
      </c>
    </row>
    <row r="5066" spans="1:7" x14ac:dyDescent="0.3">
      <c r="A5066" s="80">
        <v>98389688</v>
      </c>
      <c r="B5066" s="53" t="str">
        <f>VLOOKUP(A5066,'DATA (2)'!A:G,2,0)</f>
        <v xml:space="preserve">Верт.насос CRE3-11 A-A-A-E-HQQE 1x200-  </v>
      </c>
      <c r="C5066" s="50" t="str">
        <f>VLOOKUP(A5066,'DATA (2)'!A:G,4,0)</f>
        <v>CW</v>
      </c>
      <c r="D5066" s="51"/>
      <c r="E5066" s="50"/>
      <c r="F5066" s="50">
        <f>VLOOKUP(A5066,'DATA (2)'!A:G,5,0)</f>
        <v>1594.15</v>
      </c>
      <c r="G5066" s="50">
        <f>IFERROR(F5066*(1-VLOOKUP(C5066,ГОЛОВНА!K:L,2,0)), "-")</f>
        <v>1594.15</v>
      </c>
    </row>
    <row r="5067" spans="1:7" x14ac:dyDescent="0.3">
      <c r="A5067" s="80">
        <v>98389698</v>
      </c>
      <c r="B5067" s="53" t="str">
        <f>VLOOKUP(A5067,'DATA (2)'!A:G,2,0)</f>
        <v xml:space="preserve">Верт.насос CRE3-11 A-A-A-E-HQQE 3x380-  </v>
      </c>
      <c r="C5067" s="50" t="str">
        <f>VLOOKUP(A5067,'DATA (2)'!A:G,4,0)</f>
        <v>CW</v>
      </c>
      <c r="D5067" s="51"/>
      <c r="E5067" s="50"/>
      <c r="F5067" s="50">
        <f>VLOOKUP(A5067,'DATA (2)'!A:G,5,0)</f>
        <v>1828.1</v>
      </c>
      <c r="G5067" s="50">
        <f>IFERROR(F5067*(1-VLOOKUP(C5067,ГОЛОВНА!K:L,2,0)), "-")</f>
        <v>1828.1</v>
      </c>
    </row>
    <row r="5068" spans="1:7" x14ac:dyDescent="0.3">
      <c r="A5068" s="80">
        <v>98389693</v>
      </c>
      <c r="B5068" s="53" t="str">
        <f>VLOOKUP(A5068,'DATA (2)'!A:G,2,0)</f>
        <v xml:space="preserve">Верт.насос CRE3-11 A-FGJ-A-E-HQQE 1x20  </v>
      </c>
      <c r="C5068" s="50" t="str">
        <f>VLOOKUP(A5068,'DATA (2)'!A:G,4,0)</f>
        <v>CW</v>
      </c>
      <c r="D5068" s="51"/>
      <c r="E5068" s="50"/>
      <c r="F5068" s="50">
        <f>VLOOKUP(A5068,'DATA (2)'!A:G,5,0)</f>
        <v>1624.16</v>
      </c>
      <c r="G5068" s="50">
        <f>IFERROR(F5068*(1-VLOOKUP(C5068,ГОЛОВНА!K:L,2,0)), "-")</f>
        <v>1624.16</v>
      </c>
    </row>
    <row r="5069" spans="1:7" x14ac:dyDescent="0.3">
      <c r="A5069" s="80">
        <v>98389704</v>
      </c>
      <c r="B5069" s="53" t="str">
        <f>VLOOKUP(A5069,'DATA (2)'!A:G,2,0)</f>
        <v xml:space="preserve">Верт.насос CRE3-11 A-FGJ-A-E-HQQE 3x38  </v>
      </c>
      <c r="C5069" s="50" t="str">
        <f>VLOOKUP(A5069,'DATA (2)'!A:G,4,0)</f>
        <v>CW</v>
      </c>
      <c r="D5069" s="51"/>
      <c r="E5069" s="50"/>
      <c r="F5069" s="50">
        <f>VLOOKUP(A5069,'DATA (2)'!A:G,5,0)</f>
        <v>1859.8</v>
      </c>
      <c r="G5069" s="50">
        <f>IFERROR(F5069*(1-VLOOKUP(C5069,ГОЛОВНА!K:L,2,0)), "-")</f>
        <v>1859.8</v>
      </c>
    </row>
    <row r="5070" spans="1:7" x14ac:dyDescent="0.3">
      <c r="A5070" s="80">
        <v>98389709</v>
      </c>
      <c r="B5070" s="53" t="str">
        <f>VLOOKUP(A5070,'DATA (2)'!A:G,2,0)</f>
        <v xml:space="preserve">Верт.насос CRE3-11 N-A-A-E-HQQE 1x200-  </v>
      </c>
      <c r="C5070" s="50" t="str">
        <f>VLOOKUP(A5070,'DATA (2)'!A:G,4,0)</f>
        <v>CW</v>
      </c>
      <c r="D5070" s="51"/>
      <c r="E5070" s="50"/>
      <c r="F5070" s="50">
        <f>VLOOKUP(A5070,'DATA (2)'!A:G,5,0)</f>
        <v>1726.42</v>
      </c>
      <c r="G5070" s="50">
        <f>IFERROR(F5070*(1-VLOOKUP(C5070,ГОЛОВНА!K:L,2,0)), "-")</f>
        <v>1726.42</v>
      </c>
    </row>
    <row r="5071" spans="1:7" x14ac:dyDescent="0.3">
      <c r="A5071" s="80">
        <v>98389719</v>
      </c>
      <c r="B5071" s="53" t="str">
        <f>VLOOKUP(A5071,'DATA (2)'!A:G,2,0)</f>
        <v xml:space="preserve">Верт.насос CRE3-11 N-A-A-E-HQQE 3x380-  </v>
      </c>
      <c r="C5071" s="50" t="str">
        <f>VLOOKUP(A5071,'DATA (2)'!A:G,4,0)</f>
        <v>CW</v>
      </c>
      <c r="D5071" s="51"/>
      <c r="E5071" s="50"/>
      <c r="F5071" s="50">
        <f>VLOOKUP(A5071,'DATA (2)'!A:G,5,0)</f>
        <v>1967.74</v>
      </c>
      <c r="G5071" s="50">
        <f>IFERROR(F5071*(1-VLOOKUP(C5071,ГОЛОВНА!K:L,2,0)), "-")</f>
        <v>1967.74</v>
      </c>
    </row>
    <row r="5072" spans="1:7" x14ac:dyDescent="0.3">
      <c r="A5072" s="80">
        <v>98389714</v>
      </c>
      <c r="B5072" s="53" t="str">
        <f>VLOOKUP(A5072,'DATA (2)'!A:G,2,0)</f>
        <v xml:space="preserve">Верт.насос CRE3-11 N-FGJ-A-E-HQQE 1x20  </v>
      </c>
      <c r="C5072" s="50" t="str">
        <f>VLOOKUP(A5072,'DATA (2)'!A:G,4,0)</f>
        <v>CW</v>
      </c>
      <c r="D5072" s="51"/>
      <c r="E5072" s="50"/>
      <c r="F5072" s="50">
        <f>VLOOKUP(A5072,'DATA (2)'!A:G,5,0)</f>
        <v>1756.45</v>
      </c>
      <c r="G5072" s="50">
        <f>IFERROR(F5072*(1-VLOOKUP(C5072,ГОЛОВНА!K:L,2,0)), "-")</f>
        <v>1756.45</v>
      </c>
    </row>
    <row r="5073" spans="1:7" x14ac:dyDescent="0.3">
      <c r="A5073" s="80">
        <v>98389725</v>
      </c>
      <c r="B5073" s="53" t="str">
        <f>VLOOKUP(A5073,'DATA (2)'!A:G,2,0)</f>
        <v xml:space="preserve">Верт.насос CRE3-11 N-FGJ-A-E-HQQE 3x38  </v>
      </c>
      <c r="C5073" s="50" t="str">
        <f>VLOOKUP(A5073,'DATA (2)'!A:G,4,0)</f>
        <v>CW</v>
      </c>
      <c r="D5073" s="51"/>
      <c r="E5073" s="50"/>
      <c r="F5073" s="50">
        <f>VLOOKUP(A5073,'DATA (2)'!A:G,5,0)</f>
        <v>1999.42</v>
      </c>
      <c r="G5073" s="50">
        <f>IFERROR(F5073*(1-VLOOKUP(C5073,ГОЛОВНА!K:L,2,0)), "-")</f>
        <v>1999.42</v>
      </c>
    </row>
    <row r="5074" spans="1:7" x14ac:dyDescent="0.3">
      <c r="A5074" s="80">
        <v>98662237</v>
      </c>
      <c r="B5074" s="53" t="str">
        <f>VLOOKUP(A5074,'DATA (2)'!A:G,2,0)</f>
        <v xml:space="preserve">Верт.насос CRE3-13 A-A-A-E-HQQE 3x380-  </v>
      </c>
      <c r="C5074" s="50" t="str">
        <f>VLOOKUP(A5074,'DATA (2)'!A:G,4,0)</f>
        <v>CW</v>
      </c>
      <c r="D5074" s="51"/>
      <c r="E5074" s="50"/>
      <c r="F5074" s="50">
        <f>VLOOKUP(A5074,'DATA (2)'!A:G,5,0)</f>
        <v>2145.83</v>
      </c>
      <c r="G5074" s="50">
        <f>IFERROR(F5074*(1-VLOOKUP(C5074,ГОЛОВНА!K:L,2,0)), "-")</f>
        <v>2145.83</v>
      </c>
    </row>
    <row r="5075" spans="1:7" x14ac:dyDescent="0.3">
      <c r="A5075" s="80">
        <v>98464184</v>
      </c>
      <c r="B5075" s="53" t="str">
        <f>VLOOKUP(A5075,'DATA (2)'!A:G,2,0)</f>
        <v xml:space="preserve">Верт.насос CRE3-15 A-A-A-E-HQQE 3x380-  </v>
      </c>
      <c r="C5075" s="50" t="str">
        <f>VLOOKUP(A5075,'DATA (2)'!A:G,4,0)</f>
        <v>CW</v>
      </c>
      <c r="D5075" s="51"/>
      <c r="E5075" s="50"/>
      <c r="F5075" s="50">
        <f>VLOOKUP(A5075,'DATA (2)'!A:G,5,0)</f>
        <v>2203.0700000000002</v>
      </c>
      <c r="G5075" s="50">
        <f>IFERROR(F5075*(1-VLOOKUP(C5075,ГОЛОВНА!K:L,2,0)), "-")</f>
        <v>2203.0700000000002</v>
      </c>
    </row>
    <row r="5076" spans="1:7" x14ac:dyDescent="0.3">
      <c r="A5076" s="80">
        <v>98389699</v>
      </c>
      <c r="B5076" s="53" t="str">
        <f>VLOOKUP(A5076,'DATA (2)'!A:G,2,0)</f>
        <v xml:space="preserve">Верт.насос CRE3-17 A-FGJ-A-E-HQQE 3x38  </v>
      </c>
      <c r="C5076" s="50" t="str">
        <f>VLOOKUP(A5076,'DATA (2)'!A:G,4,0)</f>
        <v>CW</v>
      </c>
      <c r="D5076" s="51"/>
      <c r="E5076" s="50"/>
      <c r="F5076" s="50">
        <f>VLOOKUP(A5076,'DATA (2)'!A:G,5,0)</f>
        <v>2302.34</v>
      </c>
      <c r="G5076" s="50">
        <f>IFERROR(F5076*(1-VLOOKUP(C5076,ГОЛОВНА!K:L,2,0)), "-")</f>
        <v>2302.34</v>
      </c>
    </row>
    <row r="5077" spans="1:7" x14ac:dyDescent="0.3">
      <c r="A5077" s="80">
        <v>98389720</v>
      </c>
      <c r="B5077" s="53" t="str">
        <f>VLOOKUP(A5077,'DATA (2)'!A:G,2,0)</f>
        <v xml:space="preserve">Верт.насос CRE3-17 N-FGJ-A-E-HQQE 3x38  </v>
      </c>
      <c r="C5077" s="50" t="str">
        <f>VLOOKUP(A5077,'DATA (2)'!A:G,4,0)</f>
        <v>CW</v>
      </c>
      <c r="D5077" s="51"/>
      <c r="E5077" s="50"/>
      <c r="F5077" s="50">
        <f>VLOOKUP(A5077,'DATA (2)'!A:G,5,0)</f>
        <v>2441.94</v>
      </c>
      <c r="G5077" s="50">
        <f>IFERROR(F5077*(1-VLOOKUP(C5077,ГОЛОВНА!K:L,2,0)), "-")</f>
        <v>2441.94</v>
      </c>
    </row>
    <row r="5078" spans="1:7" x14ac:dyDescent="0.3">
      <c r="A5078" s="80">
        <v>98389684</v>
      </c>
      <c r="B5078" s="53" t="str">
        <f>VLOOKUP(A5078,'DATA (2)'!A:G,2,0)</f>
        <v xml:space="preserve">Верт.насос CRE3-2 A-A-A-E-HQQE 1x200-2  </v>
      </c>
      <c r="C5078" s="50" t="str">
        <f>VLOOKUP(A5078,'DATA (2)'!A:G,4,0)</f>
        <v>CW</v>
      </c>
      <c r="D5078" s="51"/>
      <c r="E5078" s="50"/>
      <c r="F5078" s="50">
        <f>VLOOKUP(A5078,'DATA (2)'!A:G,5,0)</f>
        <v>977.83</v>
      </c>
      <c r="G5078" s="50">
        <f>IFERROR(F5078*(1-VLOOKUP(C5078,ГОЛОВНА!K:L,2,0)), "-")</f>
        <v>977.83</v>
      </c>
    </row>
    <row r="5079" spans="1:7" x14ac:dyDescent="0.3">
      <c r="A5079" s="80">
        <v>98389694</v>
      </c>
      <c r="B5079" s="53" t="str">
        <f>VLOOKUP(A5079,'DATA (2)'!A:G,2,0)</f>
        <v xml:space="preserve">Верт.насос CRE3-2 A-A-A-E-HQQE 3x380-5  </v>
      </c>
      <c r="C5079" s="50" t="str">
        <f>VLOOKUP(A5079,'DATA (2)'!A:G,4,0)</f>
        <v>CW</v>
      </c>
      <c r="D5079" s="51"/>
      <c r="E5079" s="50"/>
      <c r="F5079" s="50">
        <f>VLOOKUP(A5079,'DATA (2)'!A:G,5,0)</f>
        <v>1177.55</v>
      </c>
      <c r="G5079" s="50">
        <f>IFERROR(F5079*(1-VLOOKUP(C5079,ГОЛОВНА!K:L,2,0)), "-")</f>
        <v>1177.55</v>
      </c>
    </row>
    <row r="5080" spans="1:7" x14ac:dyDescent="0.3">
      <c r="A5080" s="80">
        <v>98389689</v>
      </c>
      <c r="B5080" s="53" t="str">
        <f>VLOOKUP(A5080,'DATA (2)'!A:G,2,0)</f>
        <v xml:space="preserve">Верт.насос CRE3-2 A-FGJ-A-E-HQQE 1x200  </v>
      </c>
      <c r="C5080" s="50" t="str">
        <f>VLOOKUP(A5080,'DATA (2)'!A:G,4,0)</f>
        <v>CW</v>
      </c>
      <c r="D5080" s="51"/>
      <c r="E5080" s="50"/>
      <c r="F5080" s="50">
        <f>VLOOKUP(A5080,'DATA (2)'!A:G,5,0)</f>
        <v>1007.84</v>
      </c>
      <c r="G5080" s="50">
        <f>IFERROR(F5080*(1-VLOOKUP(C5080,ГОЛОВНА!K:L,2,0)), "-")</f>
        <v>1007.84</v>
      </c>
    </row>
    <row r="5081" spans="1:7" x14ac:dyDescent="0.3">
      <c r="A5081" s="80">
        <v>98389700</v>
      </c>
      <c r="B5081" s="53" t="str">
        <f>VLOOKUP(A5081,'DATA (2)'!A:G,2,0)</f>
        <v xml:space="preserve">Верт.насос CRE3-2 A-FGJ-A-E-HQQE 3x380  </v>
      </c>
      <c r="C5081" s="50" t="str">
        <f>VLOOKUP(A5081,'DATA (2)'!A:G,4,0)</f>
        <v>CW</v>
      </c>
      <c r="D5081" s="51"/>
      <c r="E5081" s="50"/>
      <c r="F5081" s="50">
        <f>VLOOKUP(A5081,'DATA (2)'!A:G,5,0)</f>
        <v>1209.23</v>
      </c>
      <c r="G5081" s="50">
        <f>IFERROR(F5081*(1-VLOOKUP(C5081,ГОЛОВНА!K:L,2,0)), "-")</f>
        <v>1209.23</v>
      </c>
    </row>
    <row r="5082" spans="1:7" x14ac:dyDescent="0.3">
      <c r="A5082" s="80">
        <v>98389705</v>
      </c>
      <c r="B5082" s="53" t="str">
        <f>VLOOKUP(A5082,'DATA (2)'!A:G,2,0)</f>
        <v xml:space="preserve">Верт.насос CRE3-2 N-A-A-E-HQQE 1x200-2  </v>
      </c>
      <c r="C5082" s="50" t="str">
        <f>VLOOKUP(A5082,'DATA (2)'!A:G,4,0)</f>
        <v>CW</v>
      </c>
      <c r="D5082" s="51"/>
      <c r="E5082" s="50"/>
      <c r="F5082" s="50">
        <f>VLOOKUP(A5082,'DATA (2)'!A:G,5,0)</f>
        <v>1110.0899999999999</v>
      </c>
      <c r="G5082" s="50">
        <f>IFERROR(F5082*(1-VLOOKUP(C5082,ГОЛОВНА!K:L,2,0)), "-")</f>
        <v>1110.0899999999999</v>
      </c>
    </row>
    <row r="5083" spans="1:7" x14ac:dyDescent="0.3">
      <c r="A5083" s="80">
        <v>98389715</v>
      </c>
      <c r="B5083" s="53" t="str">
        <f>VLOOKUP(A5083,'DATA (2)'!A:G,2,0)</f>
        <v xml:space="preserve">Верт.насос CRE3-2 N-A-A-E-HQQE 3x380-5  </v>
      </c>
      <c r="C5083" s="50" t="str">
        <f>VLOOKUP(A5083,'DATA (2)'!A:G,4,0)</f>
        <v>CW</v>
      </c>
      <c r="D5083" s="51"/>
      <c r="E5083" s="50"/>
      <c r="F5083" s="50">
        <f>VLOOKUP(A5083,'DATA (2)'!A:G,5,0)</f>
        <v>1317.16</v>
      </c>
      <c r="G5083" s="50">
        <f>IFERROR(F5083*(1-VLOOKUP(C5083,ГОЛОВНА!K:L,2,0)), "-")</f>
        <v>1317.16</v>
      </c>
    </row>
    <row r="5084" spans="1:7" x14ac:dyDescent="0.3">
      <c r="A5084" s="80">
        <v>98389710</v>
      </c>
      <c r="B5084" s="53" t="str">
        <f>VLOOKUP(A5084,'DATA (2)'!A:G,2,0)</f>
        <v xml:space="preserve">Верт.насос CRE3-2 N-FGJ-A-E-HQQE 1x200  </v>
      </c>
      <c r="C5084" s="50" t="str">
        <f>VLOOKUP(A5084,'DATA (2)'!A:G,4,0)</f>
        <v>CW</v>
      </c>
      <c r="D5084" s="51"/>
      <c r="E5084" s="50"/>
      <c r="F5084" s="50">
        <f>VLOOKUP(A5084,'DATA (2)'!A:G,5,0)</f>
        <v>1140.1199999999999</v>
      </c>
      <c r="G5084" s="50">
        <f>IFERROR(F5084*(1-VLOOKUP(C5084,ГОЛОВНА!K:L,2,0)), "-")</f>
        <v>1140.1199999999999</v>
      </c>
    </row>
    <row r="5085" spans="1:7" x14ac:dyDescent="0.3">
      <c r="A5085" s="80">
        <v>98389721</v>
      </c>
      <c r="B5085" s="53" t="str">
        <f>VLOOKUP(A5085,'DATA (2)'!A:G,2,0)</f>
        <v xml:space="preserve">Верт.насос CRE3-2 N-FGJ-A-E-HQQE 3x380  </v>
      </c>
      <c r="C5085" s="50" t="str">
        <f>VLOOKUP(A5085,'DATA (2)'!A:G,4,0)</f>
        <v>CW</v>
      </c>
      <c r="D5085" s="51"/>
      <c r="E5085" s="50"/>
      <c r="F5085" s="50">
        <f>VLOOKUP(A5085,'DATA (2)'!A:G,5,0)</f>
        <v>1348.85</v>
      </c>
      <c r="G5085" s="50">
        <f>IFERROR(F5085*(1-VLOOKUP(C5085,ГОЛОВНА!K:L,2,0)), "-")</f>
        <v>1348.85</v>
      </c>
    </row>
    <row r="5086" spans="1:7" x14ac:dyDescent="0.3">
      <c r="A5086" s="80">
        <v>98443290</v>
      </c>
      <c r="B5086" s="53" t="str">
        <f>VLOOKUP(A5086,'DATA (2)'!A:G,2,0)</f>
        <v xml:space="preserve">Верт.насос CRE3-3 A-A-A-E-HQQE 1x200-2  </v>
      </c>
      <c r="C5086" s="50" t="str">
        <f>VLOOKUP(A5086,'DATA (2)'!A:G,4,0)</f>
        <v>CW</v>
      </c>
      <c r="D5086" s="51"/>
      <c r="E5086" s="50"/>
      <c r="F5086" s="50">
        <f>VLOOKUP(A5086,'DATA (2)'!A:G,5,0)</f>
        <v>1025.8800000000001</v>
      </c>
      <c r="G5086" s="50">
        <f>IFERROR(F5086*(1-VLOOKUP(C5086,ГОЛОВНА!K:L,2,0)), "-")</f>
        <v>1025.8800000000001</v>
      </c>
    </row>
    <row r="5087" spans="1:7" x14ac:dyDescent="0.3">
      <c r="A5087" s="80">
        <v>98389685</v>
      </c>
      <c r="B5087" s="53" t="str">
        <f>VLOOKUP(A5087,'DATA (2)'!A:G,2,0)</f>
        <v xml:space="preserve">Верт.насос CRE3-4 A-A-A-E-HQQE 1x200-2  </v>
      </c>
      <c r="C5087" s="50" t="str">
        <f>VLOOKUP(A5087,'DATA (2)'!A:G,4,0)</f>
        <v>CW</v>
      </c>
      <c r="D5087" s="51"/>
      <c r="E5087" s="50"/>
      <c r="F5087" s="50">
        <f>VLOOKUP(A5087,'DATA (2)'!A:G,5,0)</f>
        <v>1051.27</v>
      </c>
      <c r="G5087" s="50">
        <f>IFERROR(F5087*(1-VLOOKUP(C5087,ГОЛОВНА!K:L,2,0)), "-")</f>
        <v>1051.27</v>
      </c>
    </row>
    <row r="5088" spans="1:7" x14ac:dyDescent="0.3">
      <c r="A5088" s="80">
        <v>98389695</v>
      </c>
      <c r="B5088" s="53" t="str">
        <f>VLOOKUP(A5088,'DATA (2)'!A:G,2,0)</f>
        <v xml:space="preserve">Верт.насос CRE3-4 A-A-A-E-HQQE 3x380-5  </v>
      </c>
      <c r="C5088" s="50" t="str">
        <f>VLOOKUP(A5088,'DATA (2)'!A:G,4,0)</f>
        <v>CW</v>
      </c>
      <c r="D5088" s="51"/>
      <c r="E5088" s="50"/>
      <c r="F5088" s="50">
        <f>VLOOKUP(A5088,'DATA (2)'!A:G,5,0)</f>
        <v>1256.96</v>
      </c>
      <c r="G5088" s="50">
        <f>IFERROR(F5088*(1-VLOOKUP(C5088,ГОЛОВНА!K:L,2,0)), "-")</f>
        <v>1256.96</v>
      </c>
    </row>
    <row r="5089" spans="1:7" x14ac:dyDescent="0.3">
      <c r="A5089" s="80">
        <v>98389690</v>
      </c>
      <c r="B5089" s="53" t="str">
        <f>VLOOKUP(A5089,'DATA (2)'!A:G,2,0)</f>
        <v xml:space="preserve">Верт.насос CRE3-4 A-FGJ-A-E-HQQE 1x200  </v>
      </c>
      <c r="C5089" s="50" t="str">
        <f>VLOOKUP(A5089,'DATA (2)'!A:G,4,0)</f>
        <v>CW</v>
      </c>
      <c r="D5089" s="51"/>
      <c r="E5089" s="50"/>
      <c r="F5089" s="50">
        <f>VLOOKUP(A5089,'DATA (2)'!A:G,5,0)</f>
        <v>1081.31</v>
      </c>
      <c r="G5089" s="50">
        <f>IFERROR(F5089*(1-VLOOKUP(C5089,ГОЛОВНА!K:L,2,0)), "-")</f>
        <v>1081.31</v>
      </c>
    </row>
    <row r="5090" spans="1:7" x14ac:dyDescent="0.3">
      <c r="A5090" s="80">
        <v>98389701</v>
      </c>
      <c r="B5090" s="53" t="str">
        <f>VLOOKUP(A5090,'DATA (2)'!A:G,2,0)</f>
        <v xml:space="preserve">Верт.насос CRE3-4 A-FGJ-A-E-HQQE 3x380  </v>
      </c>
      <c r="C5090" s="50" t="str">
        <f>VLOOKUP(A5090,'DATA (2)'!A:G,4,0)</f>
        <v>CW</v>
      </c>
      <c r="D5090" s="51"/>
      <c r="E5090" s="50"/>
      <c r="F5090" s="50">
        <f>VLOOKUP(A5090,'DATA (2)'!A:G,5,0)</f>
        <v>1288.6400000000001</v>
      </c>
      <c r="G5090" s="50">
        <f>IFERROR(F5090*(1-VLOOKUP(C5090,ГОЛОВНА!K:L,2,0)), "-")</f>
        <v>1288.6400000000001</v>
      </c>
    </row>
    <row r="5091" spans="1:7" x14ac:dyDescent="0.3">
      <c r="A5091" s="80">
        <v>98389706</v>
      </c>
      <c r="B5091" s="53" t="str">
        <f>VLOOKUP(A5091,'DATA (2)'!A:G,2,0)</f>
        <v xml:space="preserve">Верт.насос CRE3-4 N-A-A-E-HQQE 1x200-2  </v>
      </c>
      <c r="C5091" s="50" t="str">
        <f>VLOOKUP(A5091,'DATA (2)'!A:G,4,0)</f>
        <v>CW</v>
      </c>
      <c r="D5091" s="51"/>
      <c r="E5091" s="50"/>
      <c r="F5091" s="50">
        <f>VLOOKUP(A5091,'DATA (2)'!A:G,5,0)</f>
        <v>1183.56</v>
      </c>
      <c r="G5091" s="50">
        <f>IFERROR(F5091*(1-VLOOKUP(C5091,ГОЛОВНА!K:L,2,0)), "-")</f>
        <v>1183.56</v>
      </c>
    </row>
    <row r="5092" spans="1:7" x14ac:dyDescent="0.3">
      <c r="A5092" s="80">
        <v>98389716</v>
      </c>
      <c r="B5092" s="53" t="str">
        <f>VLOOKUP(A5092,'DATA (2)'!A:G,2,0)</f>
        <v xml:space="preserve">Верт.насос CRE3-4 N-A-A-E-HQQE 3x380-5  </v>
      </c>
      <c r="C5092" s="50" t="str">
        <f>VLOOKUP(A5092,'DATA (2)'!A:G,4,0)</f>
        <v>CW</v>
      </c>
      <c r="D5092" s="51"/>
      <c r="E5092" s="50"/>
      <c r="F5092" s="50">
        <f>VLOOKUP(A5092,'DATA (2)'!A:G,5,0)</f>
        <v>1396.58</v>
      </c>
      <c r="G5092" s="50">
        <f>IFERROR(F5092*(1-VLOOKUP(C5092,ГОЛОВНА!K:L,2,0)), "-")</f>
        <v>1396.58</v>
      </c>
    </row>
    <row r="5093" spans="1:7" x14ac:dyDescent="0.3">
      <c r="A5093" s="80">
        <v>98389711</v>
      </c>
      <c r="B5093" s="53" t="str">
        <f>VLOOKUP(A5093,'DATA (2)'!A:G,2,0)</f>
        <v xml:space="preserve">Верт.насос CRE3-4 N-FGJ-A-E-HQQE 1x200  </v>
      </c>
      <c r="C5093" s="50" t="str">
        <f>VLOOKUP(A5093,'DATA (2)'!A:G,4,0)</f>
        <v>CW</v>
      </c>
      <c r="D5093" s="51"/>
      <c r="E5093" s="50"/>
      <c r="F5093" s="50">
        <f>VLOOKUP(A5093,'DATA (2)'!A:G,5,0)</f>
        <v>1213.57</v>
      </c>
      <c r="G5093" s="50">
        <f>IFERROR(F5093*(1-VLOOKUP(C5093,ГОЛОВНА!K:L,2,0)), "-")</f>
        <v>1213.57</v>
      </c>
    </row>
    <row r="5094" spans="1:7" x14ac:dyDescent="0.3">
      <c r="A5094" s="80">
        <v>98389722</v>
      </c>
      <c r="B5094" s="53" t="str">
        <f>VLOOKUP(A5094,'DATA (2)'!A:G,2,0)</f>
        <v xml:space="preserve">Верт.насос CRE3-4 N-FGJ-A-E-HQQE 3x380  </v>
      </c>
      <c r="C5094" s="50" t="str">
        <f>VLOOKUP(A5094,'DATA (2)'!A:G,4,0)</f>
        <v>CW</v>
      </c>
      <c r="D5094" s="51"/>
      <c r="E5094" s="50"/>
      <c r="F5094" s="50">
        <f>VLOOKUP(A5094,'DATA (2)'!A:G,5,0)</f>
        <v>1428.26</v>
      </c>
      <c r="G5094" s="50">
        <f>IFERROR(F5094*(1-VLOOKUP(C5094,ГОЛОВНА!K:L,2,0)), "-")</f>
        <v>1428.26</v>
      </c>
    </row>
    <row r="5095" spans="1:7" x14ac:dyDescent="0.3">
      <c r="A5095" s="80">
        <v>98389686</v>
      </c>
      <c r="B5095" s="53" t="str">
        <f>VLOOKUP(A5095,'DATA (2)'!A:G,2,0)</f>
        <v xml:space="preserve">Верт.насос CRE3-5 A-A-A-E-HQQE 1x200-2  </v>
      </c>
      <c r="C5095" s="50" t="str">
        <f>VLOOKUP(A5095,'DATA (2)'!A:G,4,0)</f>
        <v>CW</v>
      </c>
      <c r="D5095" s="51"/>
      <c r="E5095" s="50"/>
      <c r="F5095" s="50">
        <f>VLOOKUP(A5095,'DATA (2)'!A:G,5,0)</f>
        <v>1154.78</v>
      </c>
      <c r="G5095" s="50">
        <f>IFERROR(F5095*(1-VLOOKUP(C5095,ГОЛОВНА!K:L,2,0)), "-")</f>
        <v>1154.78</v>
      </c>
    </row>
    <row r="5096" spans="1:7" x14ac:dyDescent="0.3">
      <c r="A5096" s="80">
        <v>98389696</v>
      </c>
      <c r="B5096" s="53" t="str">
        <f>VLOOKUP(A5096,'DATA (2)'!A:G,2,0)</f>
        <v xml:space="preserve">Верт.насос CRE3-5 A-A-A-E-HQQE 3x380-5  </v>
      </c>
      <c r="C5096" s="50" t="str">
        <f>VLOOKUP(A5096,'DATA (2)'!A:G,4,0)</f>
        <v>CW</v>
      </c>
      <c r="D5096" s="51"/>
      <c r="E5096" s="50"/>
      <c r="F5096" s="50">
        <f>VLOOKUP(A5096,'DATA (2)'!A:G,5,0)</f>
        <v>1382.98</v>
      </c>
      <c r="G5096" s="50">
        <f>IFERROR(F5096*(1-VLOOKUP(C5096,ГОЛОВНА!K:L,2,0)), "-")</f>
        <v>1382.98</v>
      </c>
    </row>
    <row r="5097" spans="1:7" x14ac:dyDescent="0.3">
      <c r="A5097" s="80">
        <v>98389691</v>
      </c>
      <c r="B5097" s="53" t="str">
        <f>VLOOKUP(A5097,'DATA (2)'!A:G,2,0)</f>
        <v xml:space="preserve">Верт.насос CRE3-5 A-FGJ-A-E-HQQE 1x200  </v>
      </c>
      <c r="C5097" s="50" t="str">
        <f>VLOOKUP(A5097,'DATA (2)'!A:G,4,0)</f>
        <v>CW</v>
      </c>
      <c r="D5097" s="51"/>
      <c r="E5097" s="50"/>
      <c r="F5097" s="50">
        <f>VLOOKUP(A5097,'DATA (2)'!A:G,5,0)</f>
        <v>1184.8</v>
      </c>
      <c r="G5097" s="50">
        <f>IFERROR(F5097*(1-VLOOKUP(C5097,ГОЛОВНА!K:L,2,0)), "-")</f>
        <v>1184.8</v>
      </c>
    </row>
    <row r="5098" spans="1:7" x14ac:dyDescent="0.3">
      <c r="A5098" s="80">
        <v>98389702</v>
      </c>
      <c r="B5098" s="53" t="str">
        <f>VLOOKUP(A5098,'DATA (2)'!A:G,2,0)</f>
        <v xml:space="preserve">Верт.насос CRE3-5 A-FGJ-A-E-HQQE 3x380  </v>
      </c>
      <c r="C5098" s="50" t="str">
        <f>VLOOKUP(A5098,'DATA (2)'!A:G,4,0)</f>
        <v>CW</v>
      </c>
      <c r="D5098" s="51"/>
      <c r="E5098" s="50"/>
      <c r="F5098" s="50">
        <f>VLOOKUP(A5098,'DATA (2)'!A:G,5,0)</f>
        <v>1414.65</v>
      </c>
      <c r="G5098" s="50">
        <f>IFERROR(F5098*(1-VLOOKUP(C5098,ГОЛОВНА!K:L,2,0)), "-")</f>
        <v>1414.65</v>
      </c>
    </row>
    <row r="5099" spans="1:7" x14ac:dyDescent="0.3">
      <c r="A5099" s="80">
        <v>98389707</v>
      </c>
      <c r="B5099" s="53" t="str">
        <f>VLOOKUP(A5099,'DATA (2)'!A:G,2,0)</f>
        <v xml:space="preserve">Верт.насос CRE3-5 N-A-A-E-HQQE 1x200-2  </v>
      </c>
      <c r="C5099" s="50" t="str">
        <f>VLOOKUP(A5099,'DATA (2)'!A:G,4,0)</f>
        <v>CW</v>
      </c>
      <c r="D5099" s="51"/>
      <c r="E5099" s="50"/>
      <c r="F5099" s="50">
        <f>VLOOKUP(A5099,'DATA (2)'!A:G,5,0)</f>
        <v>1287.05</v>
      </c>
      <c r="G5099" s="50">
        <f>IFERROR(F5099*(1-VLOOKUP(C5099,ГОЛОВНА!K:L,2,0)), "-")</f>
        <v>1287.05</v>
      </c>
    </row>
    <row r="5100" spans="1:7" x14ac:dyDescent="0.3">
      <c r="A5100" s="80">
        <v>98389717</v>
      </c>
      <c r="B5100" s="53" t="str">
        <f>VLOOKUP(A5100,'DATA (2)'!A:G,2,0)</f>
        <v xml:space="preserve">Верт.насос CRE3-5 N-A-A-E-HQQE 3x380-5  </v>
      </c>
      <c r="C5100" s="50" t="str">
        <f>VLOOKUP(A5100,'DATA (2)'!A:G,4,0)</f>
        <v>CW</v>
      </c>
      <c r="D5100" s="51"/>
      <c r="E5100" s="50"/>
      <c r="F5100" s="50">
        <f>VLOOKUP(A5100,'DATA (2)'!A:G,5,0)</f>
        <v>1522.58</v>
      </c>
      <c r="G5100" s="50">
        <f>IFERROR(F5100*(1-VLOOKUP(C5100,ГОЛОВНА!K:L,2,0)), "-")</f>
        <v>1522.58</v>
      </c>
    </row>
    <row r="5101" spans="1:7" x14ac:dyDescent="0.3">
      <c r="A5101" s="80">
        <v>98389712</v>
      </c>
      <c r="B5101" s="53" t="str">
        <f>VLOOKUP(A5101,'DATA (2)'!A:G,2,0)</f>
        <v xml:space="preserve">Верт.насос CRE3-5 N-FGJ-A-E-HQQE 1x200  </v>
      </c>
      <c r="C5101" s="50" t="str">
        <f>VLOOKUP(A5101,'DATA (2)'!A:G,4,0)</f>
        <v>CW</v>
      </c>
      <c r="D5101" s="51"/>
      <c r="E5101" s="50"/>
      <c r="F5101" s="50">
        <f>VLOOKUP(A5101,'DATA (2)'!A:G,5,0)</f>
        <v>1317.07</v>
      </c>
      <c r="G5101" s="50">
        <f>IFERROR(F5101*(1-VLOOKUP(C5101,ГОЛОВНА!K:L,2,0)), "-")</f>
        <v>1317.07</v>
      </c>
    </row>
    <row r="5102" spans="1:7" x14ac:dyDescent="0.3">
      <c r="A5102" s="80">
        <v>98389723</v>
      </c>
      <c r="B5102" s="53" t="str">
        <f>VLOOKUP(A5102,'DATA (2)'!A:G,2,0)</f>
        <v xml:space="preserve">Верт.насос CRE3-5 N-FGJ-A-E-HQQE 3x380  </v>
      </c>
      <c r="C5102" s="50" t="str">
        <f>VLOOKUP(A5102,'DATA (2)'!A:G,4,0)</f>
        <v>CW</v>
      </c>
      <c r="D5102" s="51"/>
      <c r="E5102" s="50"/>
      <c r="F5102" s="50">
        <f>VLOOKUP(A5102,'DATA (2)'!A:G,5,0)</f>
        <v>1554.28</v>
      </c>
      <c r="G5102" s="50">
        <f>IFERROR(F5102*(1-VLOOKUP(C5102,ГОЛОВНА!K:L,2,0)), "-")</f>
        <v>1554.28</v>
      </c>
    </row>
    <row r="5103" spans="1:7" x14ac:dyDescent="0.3">
      <c r="A5103" s="80">
        <v>98389687</v>
      </c>
      <c r="B5103" s="53" t="str">
        <f>VLOOKUP(A5103,'DATA (2)'!A:G,2,0)</f>
        <v xml:space="preserve">Верт.насос CRE3-8 A-A-A-E-HQQE 1x200-2  </v>
      </c>
      <c r="C5103" s="50" t="str">
        <f>VLOOKUP(A5103,'DATA (2)'!A:G,4,0)</f>
        <v>CW</v>
      </c>
      <c r="D5103" s="51"/>
      <c r="E5103" s="50"/>
      <c r="F5103" s="50">
        <f>VLOOKUP(A5103,'DATA (2)'!A:G,5,0)</f>
        <v>1307.52</v>
      </c>
      <c r="G5103" s="50">
        <f>IFERROR(F5103*(1-VLOOKUP(C5103,ГОЛОВНА!K:L,2,0)), "-")</f>
        <v>1307.52</v>
      </c>
    </row>
    <row r="5104" spans="1:7" x14ac:dyDescent="0.3">
      <c r="A5104" s="80">
        <v>98389697</v>
      </c>
      <c r="B5104" s="53" t="str">
        <f>VLOOKUP(A5104,'DATA (2)'!A:G,2,0)</f>
        <v xml:space="preserve">Верт.насос CRE3-8 A-A-A-E-HQQE 3x380-5  </v>
      </c>
      <c r="C5104" s="50" t="str">
        <f>VLOOKUP(A5104,'DATA (2)'!A:G,4,0)</f>
        <v>CW</v>
      </c>
      <c r="D5104" s="51"/>
      <c r="E5104" s="50"/>
      <c r="F5104" s="50">
        <f>VLOOKUP(A5104,'DATA (2)'!A:G,5,0)</f>
        <v>1562.86</v>
      </c>
      <c r="G5104" s="50">
        <f>IFERROR(F5104*(1-VLOOKUP(C5104,ГОЛОВНА!K:L,2,0)), "-")</f>
        <v>1562.86</v>
      </c>
    </row>
    <row r="5105" spans="1:7" x14ac:dyDescent="0.3">
      <c r="A5105" s="80">
        <v>98389692</v>
      </c>
      <c r="B5105" s="53" t="str">
        <f>VLOOKUP(A5105,'DATA (2)'!A:G,2,0)</f>
        <v xml:space="preserve">Верт.насос CRE3-8 A-FGJ-A-E-HQQE 1x200  </v>
      </c>
      <c r="C5105" s="50" t="str">
        <f>VLOOKUP(A5105,'DATA (2)'!A:G,4,0)</f>
        <v>CW</v>
      </c>
      <c r="D5105" s="51"/>
      <c r="E5105" s="50"/>
      <c r="F5105" s="50">
        <f>VLOOKUP(A5105,'DATA (2)'!A:G,5,0)</f>
        <v>1337.55</v>
      </c>
      <c r="G5105" s="50">
        <f>IFERROR(F5105*(1-VLOOKUP(C5105,ГОЛОВНА!K:L,2,0)), "-")</f>
        <v>1337.55</v>
      </c>
    </row>
    <row r="5106" spans="1:7" x14ac:dyDescent="0.3">
      <c r="A5106" s="80">
        <v>98389703</v>
      </c>
      <c r="B5106" s="53" t="str">
        <f>VLOOKUP(A5106,'DATA (2)'!A:G,2,0)</f>
        <v xml:space="preserve">Верт.насос CRE3-8 A-FGJ-A-E-HQQE 3x380  </v>
      </c>
      <c r="C5106" s="50" t="str">
        <f>VLOOKUP(A5106,'DATA (2)'!A:G,4,0)</f>
        <v>CW</v>
      </c>
      <c r="D5106" s="51"/>
      <c r="E5106" s="50"/>
      <c r="F5106" s="50">
        <f>VLOOKUP(A5106,'DATA (2)'!A:G,5,0)</f>
        <v>1594.53</v>
      </c>
      <c r="G5106" s="50">
        <f>IFERROR(F5106*(1-VLOOKUP(C5106,ГОЛОВНА!K:L,2,0)), "-")</f>
        <v>1594.53</v>
      </c>
    </row>
    <row r="5107" spans="1:7" x14ac:dyDescent="0.3">
      <c r="A5107" s="80">
        <v>98389708</v>
      </c>
      <c r="B5107" s="53" t="str">
        <f>VLOOKUP(A5107,'DATA (2)'!A:G,2,0)</f>
        <v xml:space="preserve">Верт.насос CRE3-8 N-A-A-E-HQQE 1x200-2  </v>
      </c>
      <c r="C5107" s="50" t="str">
        <f>VLOOKUP(A5107,'DATA (2)'!A:G,4,0)</f>
        <v>CW</v>
      </c>
      <c r="D5107" s="51"/>
      <c r="E5107" s="50"/>
      <c r="F5107" s="50">
        <f>VLOOKUP(A5107,'DATA (2)'!A:G,5,0)</f>
        <v>1439.81</v>
      </c>
      <c r="G5107" s="50">
        <f>IFERROR(F5107*(1-VLOOKUP(C5107,ГОЛОВНА!K:L,2,0)), "-")</f>
        <v>1439.81</v>
      </c>
    </row>
    <row r="5108" spans="1:7" x14ac:dyDescent="0.3">
      <c r="A5108" s="80">
        <v>98389718</v>
      </c>
      <c r="B5108" s="53" t="str">
        <f>VLOOKUP(A5108,'DATA (2)'!A:G,2,0)</f>
        <v xml:space="preserve">Верт.насос CRE3-8 N-A-A-E-HQQE 3x380-5  </v>
      </c>
      <c r="C5108" s="50" t="str">
        <f>VLOOKUP(A5108,'DATA (2)'!A:G,4,0)</f>
        <v>CW</v>
      </c>
      <c r="D5108" s="51"/>
      <c r="E5108" s="50"/>
      <c r="F5108" s="50">
        <f>VLOOKUP(A5108,'DATA (2)'!A:G,5,0)</f>
        <v>1702.46</v>
      </c>
      <c r="G5108" s="50">
        <f>IFERROR(F5108*(1-VLOOKUP(C5108,ГОЛОВНА!K:L,2,0)), "-")</f>
        <v>1702.46</v>
      </c>
    </row>
    <row r="5109" spans="1:7" x14ac:dyDescent="0.3">
      <c r="A5109" s="80">
        <v>98389713</v>
      </c>
      <c r="B5109" s="53" t="str">
        <f>VLOOKUP(A5109,'DATA (2)'!A:G,2,0)</f>
        <v xml:space="preserve">Верт.насос CRE3-8 N-FGJ-A-E-HQQE 1x200  </v>
      </c>
      <c r="C5109" s="50" t="str">
        <f>VLOOKUP(A5109,'DATA (2)'!A:G,4,0)</f>
        <v>CW</v>
      </c>
      <c r="D5109" s="51"/>
      <c r="E5109" s="50"/>
      <c r="F5109" s="50">
        <f>VLOOKUP(A5109,'DATA (2)'!A:G,5,0)</f>
        <v>1469.83</v>
      </c>
      <c r="G5109" s="50">
        <f>IFERROR(F5109*(1-VLOOKUP(C5109,ГОЛОВНА!K:L,2,0)), "-")</f>
        <v>1469.83</v>
      </c>
    </row>
    <row r="5110" spans="1:7" x14ac:dyDescent="0.3">
      <c r="A5110" s="80">
        <v>98389724</v>
      </c>
      <c r="B5110" s="53" t="str">
        <f>VLOOKUP(A5110,'DATA (2)'!A:G,2,0)</f>
        <v xml:space="preserve">Верт.насос CRE3-8 N-FGJ-A-E-HQQE 3x380  </v>
      </c>
      <c r="C5110" s="50" t="str">
        <f>VLOOKUP(A5110,'DATA (2)'!A:G,4,0)</f>
        <v>CW</v>
      </c>
      <c r="D5110" s="51"/>
      <c r="E5110" s="50"/>
      <c r="F5110" s="50">
        <f>VLOOKUP(A5110,'DATA (2)'!A:G,5,0)</f>
        <v>1734.16</v>
      </c>
      <c r="G5110" s="50">
        <f>IFERROR(F5110*(1-VLOOKUP(C5110,ГОЛОВНА!K:L,2,0)), "-")</f>
        <v>1734.16</v>
      </c>
    </row>
    <row r="5111" spans="1:7" x14ac:dyDescent="0.3">
      <c r="A5111" s="80">
        <v>98551827</v>
      </c>
      <c r="B5111" s="53" t="str">
        <f>VLOOKUP(A5111,'DATA (2)'!A:G,2,0)</f>
        <v xml:space="preserve">Верт.насос CRE3-9 A-A-A-E-HQQE 1x200-2  </v>
      </c>
      <c r="C5111" s="50" t="str">
        <f>VLOOKUP(A5111,'DATA (2)'!A:G,4,0)</f>
        <v>CW</v>
      </c>
      <c r="D5111" s="51"/>
      <c r="E5111" s="50"/>
      <c r="F5111" s="50">
        <f>VLOOKUP(A5111,'DATA (2)'!A:G,5,0)</f>
        <v>1537.09</v>
      </c>
      <c r="G5111" s="50">
        <f>IFERROR(F5111*(1-VLOOKUP(C5111,ГОЛОВНА!K:L,2,0)), "-")</f>
        <v>1537.09</v>
      </c>
    </row>
    <row r="5112" spans="1:7" x14ac:dyDescent="0.3">
      <c r="A5112" s="80">
        <v>98390008</v>
      </c>
      <c r="B5112" s="53" t="str">
        <f>VLOOKUP(A5112,'DATA (2)'!A:G,2,0)</f>
        <v xml:space="preserve">Верт. насос CRE5-2 A-A-A-E-HQQE 1x200-  </v>
      </c>
      <c r="C5112" s="50" t="str">
        <f>VLOOKUP(A5112,'DATA (2)'!A:G,4,0)</f>
        <v>CW</v>
      </c>
      <c r="D5112" s="51"/>
      <c r="E5112" s="50"/>
      <c r="F5112" s="50">
        <f>VLOOKUP(A5112,'DATA (2)'!A:G,5,0)</f>
        <v>1033.6099999999999</v>
      </c>
      <c r="G5112" s="50">
        <f>IFERROR(F5112*(1-VLOOKUP(C5112,ГОЛОВНА!K:L,2,0)), "-")</f>
        <v>1033.6099999999999</v>
      </c>
    </row>
    <row r="5113" spans="1:7" x14ac:dyDescent="0.3">
      <c r="A5113" s="80">
        <v>98390024</v>
      </c>
      <c r="B5113" s="53" t="str">
        <f>VLOOKUP(A5113,'DATA (2)'!A:G,2,0)</f>
        <v xml:space="preserve">Верт. насос CRE5-2 A-A-A-E-HQQE 3x380-  </v>
      </c>
      <c r="C5113" s="50" t="str">
        <f>VLOOKUP(A5113,'DATA (2)'!A:G,4,0)</f>
        <v>CW</v>
      </c>
      <c r="D5113" s="51"/>
      <c r="E5113" s="50"/>
      <c r="F5113" s="50">
        <f>VLOOKUP(A5113,'DATA (2)'!A:G,5,0)</f>
        <v>1238.31</v>
      </c>
      <c r="G5113" s="50">
        <f>IFERROR(F5113*(1-VLOOKUP(C5113,ГОЛОВНА!K:L,2,0)), "-")</f>
        <v>1238.31</v>
      </c>
    </row>
    <row r="5114" spans="1:7" x14ac:dyDescent="0.3">
      <c r="A5114" s="80">
        <v>98390021</v>
      </c>
      <c r="B5114" s="53" t="str">
        <f>VLOOKUP(A5114,'DATA (2)'!A:G,2,0)</f>
        <v xml:space="preserve">Верт. насос CRE5-2 A-FGJ-A-E-HQQE 1x20  </v>
      </c>
      <c r="C5114" s="50" t="str">
        <f>VLOOKUP(A5114,'DATA (2)'!A:G,4,0)</f>
        <v>CW</v>
      </c>
      <c r="D5114" s="51"/>
      <c r="E5114" s="50"/>
      <c r="F5114" s="50">
        <f>VLOOKUP(A5114,'DATA (2)'!A:G,5,0)</f>
        <v>1063.6600000000001</v>
      </c>
      <c r="G5114" s="50">
        <f>IFERROR(F5114*(1-VLOOKUP(C5114,ГОЛОВНА!K:L,2,0)), "-")</f>
        <v>1063.6600000000001</v>
      </c>
    </row>
    <row r="5115" spans="1:7" x14ac:dyDescent="0.3">
      <c r="A5115" s="80">
        <v>98390028</v>
      </c>
      <c r="B5115" s="53" t="str">
        <f>VLOOKUP(A5115,'DATA (2)'!A:G,2,0)</f>
        <v xml:space="preserve">Верт. насос CRE5-2 A-FGJ-A-E-HQQE 3x38  </v>
      </c>
      <c r="C5115" s="50" t="str">
        <f>VLOOKUP(A5115,'DATA (2)'!A:G,4,0)</f>
        <v>CW</v>
      </c>
      <c r="D5115" s="51"/>
      <c r="E5115" s="50"/>
      <c r="F5115" s="50">
        <f>VLOOKUP(A5115,'DATA (2)'!A:G,5,0)</f>
        <v>1270</v>
      </c>
      <c r="G5115" s="50">
        <f>IFERROR(F5115*(1-VLOOKUP(C5115,ГОЛОВНА!K:L,2,0)), "-")</f>
        <v>1270</v>
      </c>
    </row>
    <row r="5116" spans="1:7" x14ac:dyDescent="0.3">
      <c r="A5116" s="80">
        <v>98390032</v>
      </c>
      <c r="B5116" s="53" t="str">
        <f>VLOOKUP(A5116,'DATA (2)'!A:G,2,0)</f>
        <v xml:space="preserve">Верт. насос CRE5-2 N-A-A-E-HQQE 1x200-  </v>
      </c>
      <c r="C5116" s="50" t="str">
        <f>VLOOKUP(A5116,'DATA (2)'!A:G,4,0)</f>
        <v>CW</v>
      </c>
      <c r="D5116" s="51"/>
      <c r="E5116" s="50"/>
      <c r="F5116" s="50">
        <f>VLOOKUP(A5116,'DATA (2)'!A:G,5,0)</f>
        <v>1165.9000000000001</v>
      </c>
      <c r="G5116" s="50">
        <f>IFERROR(F5116*(1-VLOOKUP(C5116,ГОЛОВНА!K:L,2,0)), "-")</f>
        <v>1165.9000000000001</v>
      </c>
    </row>
    <row r="5117" spans="1:7" x14ac:dyDescent="0.3">
      <c r="A5117" s="80">
        <v>98390039</v>
      </c>
      <c r="B5117" s="53" t="str">
        <f>VLOOKUP(A5117,'DATA (2)'!A:G,2,0)</f>
        <v xml:space="preserve">Верт. насос CRE5-2 N-A-A-E-HQQE 3x380-  </v>
      </c>
      <c r="C5117" s="50" t="str">
        <f>VLOOKUP(A5117,'DATA (2)'!A:G,4,0)</f>
        <v>CW</v>
      </c>
      <c r="D5117" s="51"/>
      <c r="E5117" s="50"/>
      <c r="F5117" s="50">
        <f>VLOOKUP(A5117,'DATA (2)'!A:G,5,0)</f>
        <v>1377.94</v>
      </c>
      <c r="G5117" s="50">
        <f>IFERROR(F5117*(1-VLOOKUP(C5117,ГОЛОВНА!K:L,2,0)), "-")</f>
        <v>1377.94</v>
      </c>
    </row>
    <row r="5118" spans="1:7" x14ac:dyDescent="0.3">
      <c r="A5118" s="80">
        <v>98390036</v>
      </c>
      <c r="B5118" s="53" t="str">
        <f>VLOOKUP(A5118,'DATA (2)'!A:G,2,0)</f>
        <v xml:space="preserve">Верт. насос CRE5-2 N-FGJ-A-E-HQQE 1x20  </v>
      </c>
      <c r="C5118" s="50" t="str">
        <f>VLOOKUP(A5118,'DATA (2)'!A:G,4,0)</f>
        <v>CW</v>
      </c>
      <c r="D5118" s="51"/>
      <c r="E5118" s="50"/>
      <c r="F5118" s="50">
        <f>VLOOKUP(A5118,'DATA (2)'!A:G,5,0)</f>
        <v>1195.9100000000001</v>
      </c>
      <c r="G5118" s="50">
        <f>IFERROR(F5118*(1-VLOOKUP(C5118,ГОЛОВНА!K:L,2,0)), "-")</f>
        <v>1195.9100000000001</v>
      </c>
    </row>
    <row r="5119" spans="1:7" x14ac:dyDescent="0.3">
      <c r="A5119" s="80">
        <v>98390043</v>
      </c>
      <c r="B5119" s="53" t="str">
        <f>VLOOKUP(A5119,'DATA (2)'!A:G,2,0)</f>
        <v xml:space="preserve">Верт. насос CRE5-2 N-FGJ-A-E-HQQE 3x38  </v>
      </c>
      <c r="C5119" s="50" t="str">
        <f>VLOOKUP(A5119,'DATA (2)'!A:G,4,0)</f>
        <v>CW</v>
      </c>
      <c r="D5119" s="51"/>
      <c r="E5119" s="50"/>
      <c r="F5119" s="50">
        <f>VLOOKUP(A5119,'DATA (2)'!A:G,5,0)</f>
        <v>1409.62</v>
      </c>
      <c r="G5119" s="50">
        <f>IFERROR(F5119*(1-VLOOKUP(C5119,ГОЛОВНА!K:L,2,0)), "-")</f>
        <v>1409.62</v>
      </c>
    </row>
    <row r="5120" spans="1:7" x14ac:dyDescent="0.3">
      <c r="A5120" s="80">
        <v>98390009</v>
      </c>
      <c r="B5120" s="53" t="str">
        <f>VLOOKUP(A5120,'DATA (2)'!A:G,2,0)</f>
        <v xml:space="preserve">Верт. насос CRE5-4 A-A-A-E-HQQE 1x200-  </v>
      </c>
      <c r="C5120" s="50" t="str">
        <f>VLOOKUP(A5120,'DATA (2)'!A:G,4,0)</f>
        <v>CW</v>
      </c>
      <c r="D5120" s="51"/>
      <c r="E5120" s="50"/>
      <c r="F5120" s="50">
        <f>VLOOKUP(A5120,'DATA (2)'!A:G,5,0)</f>
        <v>1198.21</v>
      </c>
      <c r="G5120" s="50">
        <f>IFERROR(F5120*(1-VLOOKUP(C5120,ГОЛОВНА!K:L,2,0)), "-")</f>
        <v>1198.21</v>
      </c>
    </row>
    <row r="5121" spans="1:7" x14ac:dyDescent="0.3">
      <c r="A5121" s="80">
        <v>98390025</v>
      </c>
      <c r="B5121" s="53" t="str">
        <f>VLOOKUP(A5121,'DATA (2)'!A:G,2,0)</f>
        <v xml:space="preserve">Верт. насос CRE5-4 A-A-A-E-HQQE 3x380-  </v>
      </c>
      <c r="C5121" s="50" t="str">
        <f>VLOOKUP(A5121,'DATA (2)'!A:G,4,0)</f>
        <v>CW</v>
      </c>
      <c r="D5121" s="51"/>
      <c r="E5121" s="50"/>
      <c r="F5121" s="50">
        <f>VLOOKUP(A5121,'DATA (2)'!A:G,5,0)</f>
        <v>1447.47</v>
      </c>
      <c r="G5121" s="50">
        <f>IFERROR(F5121*(1-VLOOKUP(C5121,ГОЛОВНА!K:L,2,0)), "-")</f>
        <v>1447.47</v>
      </c>
    </row>
    <row r="5122" spans="1:7" x14ac:dyDescent="0.3">
      <c r="A5122" s="80">
        <v>98390022</v>
      </c>
      <c r="B5122" s="53" t="str">
        <f>VLOOKUP(A5122,'DATA (2)'!A:G,2,0)</f>
        <v xml:space="preserve">Верт. насос CRE5-4 A-FGJ-A-E-HQQE 1x20  </v>
      </c>
      <c r="C5122" s="50" t="str">
        <f>VLOOKUP(A5122,'DATA (2)'!A:G,4,0)</f>
        <v>CW</v>
      </c>
      <c r="D5122" s="51"/>
      <c r="E5122" s="50"/>
      <c r="F5122" s="50">
        <f>VLOOKUP(A5122,'DATA (2)'!A:G,5,0)</f>
        <v>1228.24</v>
      </c>
      <c r="G5122" s="50">
        <f>IFERROR(F5122*(1-VLOOKUP(C5122,ГОЛОВНА!K:L,2,0)), "-")</f>
        <v>1228.24</v>
      </c>
    </row>
    <row r="5123" spans="1:7" x14ac:dyDescent="0.3">
      <c r="A5123" s="80">
        <v>98390029</v>
      </c>
      <c r="B5123" s="53" t="str">
        <f>VLOOKUP(A5123,'DATA (2)'!A:G,2,0)</f>
        <v xml:space="preserve">Верт. насос CRE5-4 A-FGJ-A-E-HQQE 3x38  </v>
      </c>
      <c r="C5123" s="50" t="str">
        <f>VLOOKUP(A5123,'DATA (2)'!A:G,4,0)</f>
        <v>CW</v>
      </c>
      <c r="D5123" s="51"/>
      <c r="E5123" s="50"/>
      <c r="F5123" s="50">
        <f>VLOOKUP(A5123,'DATA (2)'!A:G,5,0)</f>
        <v>1479.15</v>
      </c>
      <c r="G5123" s="50">
        <f>IFERROR(F5123*(1-VLOOKUP(C5123,ГОЛОВНА!K:L,2,0)), "-")</f>
        <v>1479.15</v>
      </c>
    </row>
    <row r="5124" spans="1:7" x14ac:dyDescent="0.3">
      <c r="A5124" s="80">
        <v>98390033</v>
      </c>
      <c r="B5124" s="53" t="str">
        <f>VLOOKUP(A5124,'DATA (2)'!A:G,2,0)</f>
        <v xml:space="preserve">Верт. насос CRE5-4 N-A-A-E-HQQE 1x200-  </v>
      </c>
      <c r="C5124" s="50" t="str">
        <f>VLOOKUP(A5124,'DATA (2)'!A:G,4,0)</f>
        <v>CW</v>
      </c>
      <c r="D5124" s="51"/>
      <c r="E5124" s="50"/>
      <c r="F5124" s="50">
        <f>VLOOKUP(A5124,'DATA (2)'!A:G,5,0)</f>
        <v>1330.5</v>
      </c>
      <c r="G5124" s="50">
        <f>IFERROR(F5124*(1-VLOOKUP(C5124,ГОЛОВНА!K:L,2,0)), "-")</f>
        <v>1330.5</v>
      </c>
    </row>
    <row r="5125" spans="1:7" x14ac:dyDescent="0.3">
      <c r="A5125" s="80">
        <v>98390040</v>
      </c>
      <c r="B5125" s="53" t="str">
        <f>VLOOKUP(A5125,'DATA (2)'!A:G,2,0)</f>
        <v xml:space="preserve">Верт. насос CRE5-4 N-A-A-E-HQQE 3x380-  </v>
      </c>
      <c r="C5125" s="50" t="str">
        <f>VLOOKUP(A5125,'DATA (2)'!A:G,4,0)</f>
        <v>CW</v>
      </c>
      <c r="D5125" s="51"/>
      <c r="E5125" s="50"/>
      <c r="F5125" s="50">
        <f>VLOOKUP(A5125,'DATA (2)'!A:G,5,0)</f>
        <v>1587.08</v>
      </c>
      <c r="G5125" s="50">
        <f>IFERROR(F5125*(1-VLOOKUP(C5125,ГОЛОВНА!K:L,2,0)), "-")</f>
        <v>1587.08</v>
      </c>
    </row>
    <row r="5126" spans="1:7" x14ac:dyDescent="0.3">
      <c r="A5126" s="80">
        <v>98390037</v>
      </c>
      <c r="B5126" s="53" t="str">
        <f>VLOOKUP(A5126,'DATA (2)'!A:G,2,0)</f>
        <v xml:space="preserve">Верт. насос CRE5-4 N-FGJ-A-E-HQQE 1x20  </v>
      </c>
      <c r="C5126" s="50" t="str">
        <f>VLOOKUP(A5126,'DATA (2)'!A:G,4,0)</f>
        <v>CW</v>
      </c>
      <c r="D5126" s="51"/>
      <c r="E5126" s="50"/>
      <c r="F5126" s="50">
        <f>VLOOKUP(A5126,'DATA (2)'!A:G,5,0)</f>
        <v>1360.51</v>
      </c>
      <c r="G5126" s="50">
        <f>IFERROR(F5126*(1-VLOOKUP(C5126,ГОЛОВНА!K:L,2,0)), "-")</f>
        <v>1360.51</v>
      </c>
    </row>
    <row r="5127" spans="1:7" x14ac:dyDescent="0.3">
      <c r="A5127" s="80">
        <v>98390044</v>
      </c>
      <c r="B5127" s="53" t="str">
        <f>VLOOKUP(A5127,'DATA (2)'!A:G,2,0)</f>
        <v xml:space="preserve">Верт. насос CRE5-4 N-FGJ-A-E-HQQE 3x38  </v>
      </c>
      <c r="C5127" s="50" t="str">
        <f>VLOOKUP(A5127,'DATA (2)'!A:G,4,0)</f>
        <v>CW</v>
      </c>
      <c r="D5127" s="51"/>
      <c r="E5127" s="50"/>
      <c r="F5127" s="50">
        <f>VLOOKUP(A5127,'DATA (2)'!A:G,5,0)</f>
        <v>1618.78</v>
      </c>
      <c r="G5127" s="50">
        <f>IFERROR(F5127*(1-VLOOKUP(C5127,ГОЛОВНА!K:L,2,0)), "-")</f>
        <v>1618.78</v>
      </c>
    </row>
    <row r="5128" spans="1:7" x14ac:dyDescent="0.3">
      <c r="A5128" s="80">
        <v>98390026</v>
      </c>
      <c r="B5128" s="53" t="str">
        <f>VLOOKUP(A5128,'DATA (2)'!A:G,2,0)</f>
        <v xml:space="preserve">Верт. насос CRE5-5 A-A-A-E-HQQE 3x380-  </v>
      </c>
      <c r="C5128" s="50" t="str">
        <f>VLOOKUP(A5128,'DATA (2)'!A:G,4,0)</f>
        <v>CW</v>
      </c>
      <c r="D5128" s="51"/>
      <c r="E5128" s="50"/>
      <c r="F5128" s="50">
        <f>VLOOKUP(A5128,'DATA (2)'!A:G,5,0)</f>
        <v>1690.73</v>
      </c>
      <c r="G5128" s="50">
        <f>IFERROR(F5128*(1-VLOOKUP(C5128,ГОЛОВНА!K:L,2,0)), "-")</f>
        <v>1690.73</v>
      </c>
    </row>
    <row r="5129" spans="1:7" x14ac:dyDescent="0.3">
      <c r="A5129" s="80">
        <v>98390023</v>
      </c>
      <c r="B5129" s="53" t="str">
        <f>VLOOKUP(A5129,'DATA (2)'!A:G,2,0)</f>
        <v xml:space="preserve">Верт. насос CRE5-5 A-FGJ-A-E-HQQE 1x20  </v>
      </c>
      <c r="C5129" s="50" t="str">
        <f>VLOOKUP(A5129,'DATA (2)'!A:G,4,0)</f>
        <v>CW</v>
      </c>
      <c r="D5129" s="51"/>
      <c r="E5129" s="50"/>
      <c r="F5129" s="50">
        <f>VLOOKUP(A5129,'DATA (2)'!A:G,5,0)</f>
        <v>1494</v>
      </c>
      <c r="G5129" s="50">
        <f>IFERROR(F5129*(1-VLOOKUP(C5129,ГОЛОВНА!K:L,2,0)), "-")</f>
        <v>1494</v>
      </c>
    </row>
    <row r="5130" spans="1:7" x14ac:dyDescent="0.3">
      <c r="A5130" s="80">
        <v>98390030</v>
      </c>
      <c r="B5130" s="53" t="str">
        <f>VLOOKUP(A5130,'DATA (2)'!A:G,2,0)</f>
        <v xml:space="preserve">Верт. насос CRE5-5 A-FGJ-A-E-HQQE 3x38  </v>
      </c>
      <c r="C5130" s="50" t="str">
        <f>VLOOKUP(A5130,'DATA (2)'!A:G,4,0)</f>
        <v>CW</v>
      </c>
      <c r="D5130" s="51"/>
      <c r="E5130" s="50"/>
      <c r="F5130" s="50">
        <f>VLOOKUP(A5130,'DATA (2)'!A:G,5,0)</f>
        <v>1722.43</v>
      </c>
      <c r="G5130" s="50">
        <f>IFERROR(F5130*(1-VLOOKUP(C5130,ГОЛОВНА!K:L,2,0)), "-")</f>
        <v>1722.43</v>
      </c>
    </row>
    <row r="5131" spans="1:7" x14ac:dyDescent="0.3">
      <c r="A5131" s="80">
        <v>98390035</v>
      </c>
      <c r="B5131" s="53" t="str">
        <f>VLOOKUP(A5131,'DATA (2)'!A:G,2,0)</f>
        <v xml:space="preserve">Верт. насос CRE5-5 N-A-A-E-HQQE 1x200-  </v>
      </c>
      <c r="C5131" s="50" t="str">
        <f>VLOOKUP(A5131,'DATA (2)'!A:G,4,0)</f>
        <v>CW</v>
      </c>
      <c r="D5131" s="51"/>
      <c r="E5131" s="50"/>
      <c r="F5131" s="50">
        <f>VLOOKUP(A5131,'DATA (2)'!A:G,5,0)</f>
        <v>1596.26</v>
      </c>
      <c r="G5131" s="50">
        <f>IFERROR(F5131*(1-VLOOKUP(C5131,ГОЛОВНА!K:L,2,0)), "-")</f>
        <v>1596.26</v>
      </c>
    </row>
    <row r="5132" spans="1:7" x14ac:dyDescent="0.3">
      <c r="A5132" s="80">
        <v>98390041</v>
      </c>
      <c r="B5132" s="53" t="str">
        <f>VLOOKUP(A5132,'DATA (2)'!A:G,2,0)</f>
        <v xml:space="preserve">Верт. насос CRE5-5 N-A-A-E-HQQE 3x380-  </v>
      </c>
      <c r="C5132" s="50" t="str">
        <f>VLOOKUP(A5132,'DATA (2)'!A:G,4,0)</f>
        <v>CW</v>
      </c>
      <c r="D5132" s="51"/>
      <c r="E5132" s="50"/>
      <c r="F5132" s="50">
        <f>VLOOKUP(A5132,'DATA (2)'!A:G,5,0)</f>
        <v>1830.34</v>
      </c>
      <c r="G5132" s="50">
        <f>IFERROR(F5132*(1-VLOOKUP(C5132,ГОЛОВНА!K:L,2,0)), "-")</f>
        <v>1830.34</v>
      </c>
    </row>
    <row r="5133" spans="1:7" x14ac:dyDescent="0.3">
      <c r="A5133" s="80">
        <v>98390038</v>
      </c>
      <c r="B5133" s="53" t="str">
        <f>VLOOKUP(A5133,'DATA (2)'!A:G,2,0)</f>
        <v xml:space="preserve">Верт. насос CRE5-5 N-FGJ-A-E-HQQE 1x20  </v>
      </c>
      <c r="C5133" s="50" t="str">
        <f>VLOOKUP(A5133,'DATA (2)'!A:G,4,0)</f>
        <v>CW</v>
      </c>
      <c r="D5133" s="51"/>
      <c r="E5133" s="50"/>
      <c r="F5133" s="50">
        <f>VLOOKUP(A5133,'DATA (2)'!A:G,5,0)</f>
        <v>1626.29</v>
      </c>
      <c r="G5133" s="50">
        <f>IFERROR(F5133*(1-VLOOKUP(C5133,ГОЛОВНА!K:L,2,0)), "-")</f>
        <v>1626.29</v>
      </c>
    </row>
    <row r="5134" spans="1:7" x14ac:dyDescent="0.3">
      <c r="A5134" s="80">
        <v>98390045</v>
      </c>
      <c r="B5134" s="53" t="str">
        <f>VLOOKUP(A5134,'DATA (2)'!A:G,2,0)</f>
        <v xml:space="preserve">Верт. насос CRE5-5 N-FGJ-A-E-HQQE 3x38  </v>
      </c>
      <c r="C5134" s="50" t="str">
        <f>VLOOKUP(A5134,'DATA (2)'!A:G,4,0)</f>
        <v>CW</v>
      </c>
      <c r="D5134" s="51"/>
      <c r="E5134" s="50"/>
      <c r="F5134" s="50">
        <f>VLOOKUP(A5134,'DATA (2)'!A:G,5,0)</f>
        <v>1862.02</v>
      </c>
      <c r="G5134" s="50">
        <f>IFERROR(F5134*(1-VLOOKUP(C5134,ГОЛОВНА!K:L,2,0)), "-")</f>
        <v>1862.02</v>
      </c>
    </row>
    <row r="5135" spans="1:7" x14ac:dyDescent="0.3">
      <c r="A5135" s="80">
        <v>98435306</v>
      </c>
      <c r="B5135" s="53" t="str">
        <f>VLOOKUP(A5135,'DATA (2)'!A:G,2,0)</f>
        <v xml:space="preserve">Верт. насос CRE5-6 A-A-A-E-HQQE 3x380-  </v>
      </c>
      <c r="C5135" s="50" t="str">
        <f>VLOOKUP(A5135,'DATA (2)'!A:G,4,0)</f>
        <v>CW</v>
      </c>
      <c r="D5135" s="51"/>
      <c r="E5135" s="50"/>
      <c r="F5135" s="50">
        <f>VLOOKUP(A5135,'DATA (2)'!A:G,5,0)</f>
        <v>2021.78</v>
      </c>
      <c r="G5135" s="50">
        <f>IFERROR(F5135*(1-VLOOKUP(C5135,ГОЛОВНА!K:L,2,0)), "-")</f>
        <v>2021.78</v>
      </c>
    </row>
    <row r="5136" spans="1:7" x14ac:dyDescent="0.3">
      <c r="A5136" s="80">
        <v>98727495</v>
      </c>
      <c r="B5136" s="53" t="str">
        <f>VLOOKUP(A5136,'DATA (2)'!A:G,2,0)</f>
        <v xml:space="preserve">Верт. насос CRE5-6 P-A-A-E-HQQE 3x380-  </v>
      </c>
      <c r="C5136" s="50" t="str">
        <f>VLOOKUP(A5136,'DATA (2)'!A:G,4,0)</f>
        <v>CW</v>
      </c>
      <c r="D5136" s="51"/>
      <c r="E5136" s="50"/>
      <c r="F5136" s="50">
        <f>VLOOKUP(A5136,'DATA (2)'!A:G,5,0)</f>
        <v>1770.91</v>
      </c>
      <c r="G5136" s="50">
        <f>IFERROR(F5136*(1-VLOOKUP(C5136,ГОЛОВНА!K:L,2,0)), "-")</f>
        <v>1770.91</v>
      </c>
    </row>
    <row r="5137" spans="1:7" x14ac:dyDescent="0.3">
      <c r="A5137" s="80">
        <v>98435305</v>
      </c>
      <c r="B5137" s="53" t="str">
        <f>VLOOKUP(A5137,'DATA (2)'!A:G,2,0)</f>
        <v xml:space="preserve">Верт. насос CRE5-7 A-A-A-E-HQQE 3x380-  </v>
      </c>
      <c r="C5137" s="50" t="str">
        <f>VLOOKUP(A5137,'DATA (2)'!A:G,4,0)</f>
        <v>CW</v>
      </c>
      <c r="D5137" s="51"/>
      <c r="E5137" s="50"/>
      <c r="F5137" s="50">
        <f>VLOOKUP(A5137,'DATA (2)'!A:G,5,0)</f>
        <v>2052.5100000000002</v>
      </c>
      <c r="G5137" s="50">
        <f>IFERROR(F5137*(1-VLOOKUP(C5137,ГОЛОВНА!K:L,2,0)), "-")</f>
        <v>2052.5100000000002</v>
      </c>
    </row>
    <row r="5138" spans="1:7" x14ac:dyDescent="0.3">
      <c r="A5138" s="80">
        <v>98727496</v>
      </c>
      <c r="B5138" s="53" t="str">
        <f>VLOOKUP(A5138,'DATA (2)'!A:G,2,0)</f>
        <v xml:space="preserve">Верт. насос CRE5-7 P-A-A-E-HQQE 3x380-  </v>
      </c>
      <c r="C5138" s="50" t="str">
        <f>VLOOKUP(A5138,'DATA (2)'!A:G,4,0)</f>
        <v>CW</v>
      </c>
      <c r="D5138" s="51"/>
      <c r="E5138" s="50"/>
      <c r="F5138" s="50">
        <f>VLOOKUP(A5138,'DATA (2)'!A:G,5,0)</f>
        <v>1801.63</v>
      </c>
      <c r="G5138" s="50">
        <f>IFERROR(F5138*(1-VLOOKUP(C5138,ГОЛОВНА!K:L,2,0)), "-")</f>
        <v>1801.63</v>
      </c>
    </row>
    <row r="5139" spans="1:7" x14ac:dyDescent="0.3">
      <c r="A5139" s="80">
        <v>98662143</v>
      </c>
      <c r="B5139" s="53" t="str">
        <f>VLOOKUP(A5139,'DATA (2)'!A:G,2,0)</f>
        <v xml:space="preserve">Верт. насос CRE5-8 A-A-A-E-HQQE 3x380-  </v>
      </c>
      <c r="C5139" s="50" t="str">
        <f>VLOOKUP(A5139,'DATA (2)'!A:G,4,0)</f>
        <v>CW</v>
      </c>
      <c r="D5139" s="51"/>
      <c r="E5139" s="50"/>
      <c r="F5139" s="50">
        <f>VLOOKUP(A5139,'DATA (2)'!A:G,5,0)</f>
        <v>2079.08</v>
      </c>
      <c r="G5139" s="50">
        <f>IFERROR(F5139*(1-VLOOKUP(C5139,ГОЛОВНА!K:L,2,0)), "-")</f>
        <v>2079.08</v>
      </c>
    </row>
    <row r="5140" spans="1:7" x14ac:dyDescent="0.3">
      <c r="A5140" s="80">
        <v>98390027</v>
      </c>
      <c r="B5140" s="53" t="str">
        <f>VLOOKUP(A5140,'DATA (2)'!A:G,2,0)</f>
        <v xml:space="preserve">Верт. насос CRE5-9 A-A-A-E-HQQE 3x380-  </v>
      </c>
      <c r="C5140" s="50" t="str">
        <f>VLOOKUP(A5140,'DATA (2)'!A:G,4,0)</f>
        <v>CW</v>
      </c>
      <c r="D5140" s="51"/>
      <c r="E5140" s="50"/>
      <c r="F5140" s="50">
        <f>VLOOKUP(A5140,'DATA (2)'!A:G,5,0)</f>
        <v>2102.13</v>
      </c>
      <c r="G5140" s="50">
        <f>IFERROR(F5140*(1-VLOOKUP(C5140,ГОЛОВНА!K:L,2,0)), "-")</f>
        <v>2102.13</v>
      </c>
    </row>
    <row r="5141" spans="1:7" x14ac:dyDescent="0.3">
      <c r="A5141" s="80">
        <v>98390031</v>
      </c>
      <c r="B5141" s="53" t="str">
        <f>VLOOKUP(A5141,'DATA (2)'!A:G,2,0)</f>
        <v xml:space="preserve">Верт. насос CRE5-9 A-FGJ-A-E-HQQE 3x38  </v>
      </c>
      <c r="C5141" s="50" t="str">
        <f>VLOOKUP(A5141,'DATA (2)'!A:G,4,0)</f>
        <v>CW</v>
      </c>
      <c r="D5141" s="51"/>
      <c r="E5141" s="50"/>
      <c r="F5141" s="50">
        <f>VLOOKUP(A5141,'DATA (2)'!A:G,5,0)</f>
        <v>2133.81</v>
      </c>
      <c r="G5141" s="50">
        <f>IFERROR(F5141*(1-VLOOKUP(C5141,ГОЛОВНА!K:L,2,0)), "-")</f>
        <v>2133.81</v>
      </c>
    </row>
    <row r="5142" spans="1:7" x14ac:dyDescent="0.3">
      <c r="A5142" s="80">
        <v>98390042</v>
      </c>
      <c r="B5142" s="53" t="str">
        <f>VLOOKUP(A5142,'DATA (2)'!A:G,2,0)</f>
        <v xml:space="preserve">Верт. насос CRE5-9 N-A-A-E-HQQE 3x380-  </v>
      </c>
      <c r="C5142" s="50" t="str">
        <f>VLOOKUP(A5142,'DATA (2)'!A:G,4,0)</f>
        <v>CW</v>
      </c>
      <c r="D5142" s="51"/>
      <c r="E5142" s="50"/>
      <c r="F5142" s="50">
        <f>VLOOKUP(A5142,'DATA (2)'!A:G,5,0)</f>
        <v>2241.75</v>
      </c>
      <c r="G5142" s="50">
        <f>IFERROR(F5142*(1-VLOOKUP(C5142,ГОЛОВНА!K:L,2,0)), "-")</f>
        <v>2241.75</v>
      </c>
    </row>
    <row r="5143" spans="1:7" x14ac:dyDescent="0.3">
      <c r="A5143" s="80">
        <v>98390046</v>
      </c>
      <c r="B5143" s="53" t="str">
        <f>VLOOKUP(A5143,'DATA (2)'!A:G,2,0)</f>
        <v xml:space="preserve">Верт. насос CRE5-9 N-FGJ-A-E-HQQE 3x38  </v>
      </c>
      <c r="C5143" s="50" t="str">
        <f>VLOOKUP(A5143,'DATA (2)'!A:G,4,0)</f>
        <v>CW</v>
      </c>
      <c r="D5143" s="51"/>
      <c r="E5143" s="50"/>
      <c r="F5143" s="50">
        <f>VLOOKUP(A5143,'DATA (2)'!A:G,5,0)</f>
        <v>2273.4499999999998</v>
      </c>
      <c r="G5143" s="50">
        <f>IFERROR(F5143*(1-VLOOKUP(C5143,ГОЛОВНА!K:L,2,0)), "-")</f>
        <v>2273.4499999999998</v>
      </c>
    </row>
    <row r="5144" spans="1:7" x14ac:dyDescent="0.3">
      <c r="A5144" s="80">
        <v>98390278</v>
      </c>
      <c r="B5144" s="53" t="str">
        <f>VLOOKUP(A5144,'DATA (2)'!A:G,2,0)</f>
        <v xml:space="preserve">Верт.насос CRIE10-1 A-CA-A-E-HQQE 1x20  </v>
      </c>
      <c r="C5144" s="50" t="str">
        <f>VLOOKUP(A5144,'DATA (2)'!A:G,4,0)</f>
        <v>CW</v>
      </c>
      <c r="D5144" s="51"/>
      <c r="E5144" s="50"/>
      <c r="F5144" s="50">
        <f>VLOOKUP(A5144,'DATA (2)'!A:G,5,0)</f>
        <v>1311.39</v>
      </c>
      <c r="G5144" s="50">
        <f>IFERROR(F5144*(1-VLOOKUP(C5144,ГОЛОВНА!K:L,2,0)), "-")</f>
        <v>1311.39</v>
      </c>
    </row>
    <row r="5145" spans="1:7" x14ac:dyDescent="0.3">
      <c r="A5145" s="80">
        <v>98390690</v>
      </c>
      <c r="B5145" s="53" t="str">
        <f>VLOOKUP(A5145,'DATA (2)'!A:G,2,0)</f>
        <v xml:space="preserve">Верт.насос CRIE10-1 A-CA-A-E-HQQE 3x38  </v>
      </c>
      <c r="C5145" s="50" t="str">
        <f>VLOOKUP(A5145,'DATA (2)'!A:G,4,0)</f>
        <v>CW</v>
      </c>
      <c r="D5145" s="51"/>
      <c r="E5145" s="50"/>
      <c r="F5145" s="50">
        <f>VLOOKUP(A5145,'DATA (2)'!A:G,5,0)</f>
        <v>1475.43</v>
      </c>
      <c r="G5145" s="50">
        <f>IFERROR(F5145*(1-VLOOKUP(C5145,ГОЛОВНА!K:L,2,0)), "-")</f>
        <v>1475.43</v>
      </c>
    </row>
    <row r="5146" spans="1:7" x14ac:dyDescent="0.3">
      <c r="A5146" s="80">
        <v>98390282</v>
      </c>
      <c r="B5146" s="53" t="str">
        <f>VLOOKUP(A5146,'DATA (2)'!A:G,2,0)</f>
        <v xml:space="preserve">Верт.насос CRIE10-1 A-FGJ-A-E-HQQE 1x2  </v>
      </c>
      <c r="C5146" s="50" t="str">
        <f>VLOOKUP(A5146,'DATA (2)'!A:G,4,0)</f>
        <v>CW</v>
      </c>
      <c r="D5146" s="51"/>
      <c r="E5146" s="50"/>
      <c r="F5146" s="50">
        <f>VLOOKUP(A5146,'DATA (2)'!A:G,5,0)</f>
        <v>1372.91</v>
      </c>
      <c r="G5146" s="50">
        <f>IFERROR(F5146*(1-VLOOKUP(C5146,ГОЛОВНА!K:L,2,0)), "-")</f>
        <v>1372.91</v>
      </c>
    </row>
    <row r="5147" spans="1:7" x14ac:dyDescent="0.3">
      <c r="A5147" s="80">
        <v>98390693</v>
      </c>
      <c r="B5147" s="53" t="str">
        <f>VLOOKUP(A5147,'DATA (2)'!A:G,2,0)</f>
        <v xml:space="preserve">Верт.насос CRIE10-1 A-FGJ-A-E-HQQE 3x3  </v>
      </c>
      <c r="C5147" s="50" t="str">
        <f>VLOOKUP(A5147,'DATA (2)'!A:G,4,0)</f>
        <v>CW</v>
      </c>
      <c r="D5147" s="51"/>
      <c r="E5147" s="50"/>
      <c r="F5147" s="50">
        <f>VLOOKUP(A5147,'DATA (2)'!A:G,5,0)</f>
        <v>1536.94</v>
      </c>
      <c r="G5147" s="50">
        <f>IFERROR(F5147*(1-VLOOKUP(C5147,ГОЛОВНА!K:L,2,0)), "-")</f>
        <v>1536.94</v>
      </c>
    </row>
    <row r="5148" spans="1:7" x14ac:dyDescent="0.3">
      <c r="A5148" s="80">
        <v>98390290</v>
      </c>
      <c r="B5148" s="53" t="str">
        <f>VLOOKUP(A5148,'DATA (2)'!A:G,2,0)</f>
        <v xml:space="preserve">Верт.насос CRIE10-1 N-CA-A-E-HQQE 1x20  </v>
      </c>
      <c r="C5148" s="50" t="str">
        <f>VLOOKUP(A5148,'DATA (2)'!A:G,4,0)</f>
        <v>CW</v>
      </c>
      <c r="D5148" s="51"/>
      <c r="E5148" s="50"/>
      <c r="F5148" s="50">
        <f>VLOOKUP(A5148,'DATA (2)'!A:G,5,0)</f>
        <v>1451.01</v>
      </c>
      <c r="G5148" s="50">
        <f>IFERROR(F5148*(1-VLOOKUP(C5148,ГОЛОВНА!K:L,2,0)), "-")</f>
        <v>1451.01</v>
      </c>
    </row>
    <row r="5149" spans="1:7" x14ac:dyDescent="0.3">
      <c r="A5149" s="80">
        <v>98390694</v>
      </c>
      <c r="B5149" s="53" t="str">
        <f>VLOOKUP(A5149,'DATA (2)'!A:G,2,0)</f>
        <v xml:space="preserve">Верт.насос CRIE10-1 N-CA-A-E-HQQE 3x38  </v>
      </c>
      <c r="C5149" s="50" t="str">
        <f>VLOOKUP(A5149,'DATA (2)'!A:G,4,0)</f>
        <v>CW</v>
      </c>
      <c r="D5149" s="51"/>
      <c r="E5149" s="50"/>
      <c r="F5149" s="50">
        <f>VLOOKUP(A5149,'DATA (2)'!A:G,5,0)</f>
        <v>1615.06</v>
      </c>
      <c r="G5149" s="50">
        <f>IFERROR(F5149*(1-VLOOKUP(C5149,ГОЛОВНА!K:L,2,0)), "-")</f>
        <v>1615.06</v>
      </c>
    </row>
    <row r="5150" spans="1:7" x14ac:dyDescent="0.3">
      <c r="A5150" s="80">
        <v>98390294</v>
      </c>
      <c r="B5150" s="53" t="str">
        <f>VLOOKUP(A5150,'DATA (2)'!A:G,2,0)</f>
        <v xml:space="preserve">Верт.насос CRIE10-1 N-FGJ-A-E-HQQE 1x2  </v>
      </c>
      <c r="C5150" s="50" t="str">
        <f>VLOOKUP(A5150,'DATA (2)'!A:G,4,0)</f>
        <v>CW</v>
      </c>
      <c r="D5150" s="51"/>
      <c r="E5150" s="50"/>
      <c r="F5150" s="50">
        <f>VLOOKUP(A5150,'DATA (2)'!A:G,5,0)</f>
        <v>1512.51</v>
      </c>
      <c r="G5150" s="50">
        <f>IFERROR(F5150*(1-VLOOKUP(C5150,ГОЛОВНА!K:L,2,0)), "-")</f>
        <v>1512.51</v>
      </c>
    </row>
    <row r="5151" spans="1:7" x14ac:dyDescent="0.3">
      <c r="A5151" s="80">
        <v>98390696</v>
      </c>
      <c r="B5151" s="53" t="str">
        <f>VLOOKUP(A5151,'DATA (2)'!A:G,2,0)</f>
        <v xml:space="preserve">Верт.насос CRIE10-1 N-FGJ-A-E-HQQE 3x3  </v>
      </c>
      <c r="C5151" s="50" t="str">
        <f>VLOOKUP(A5151,'DATA (2)'!A:G,4,0)</f>
        <v>CW</v>
      </c>
      <c r="D5151" s="51"/>
      <c r="E5151" s="50"/>
      <c r="F5151" s="50">
        <f>VLOOKUP(A5151,'DATA (2)'!A:G,5,0)</f>
        <v>1676.55</v>
      </c>
      <c r="G5151" s="50">
        <f>IFERROR(F5151*(1-VLOOKUP(C5151,ГОЛОВНА!K:L,2,0)), "-")</f>
        <v>1676.55</v>
      </c>
    </row>
    <row r="5152" spans="1:7" x14ac:dyDescent="0.3">
      <c r="A5152" s="80">
        <v>98390292</v>
      </c>
      <c r="B5152" s="53" t="str">
        <f>VLOOKUP(A5152,'DATA (2)'!A:G,2,0)</f>
        <v xml:space="preserve">Верт.насос CRIE10-1 N-P-A-E-HQQE 1x200  </v>
      </c>
      <c r="C5152" s="50" t="str">
        <f>VLOOKUP(A5152,'DATA (2)'!A:G,4,0)</f>
        <v>CW</v>
      </c>
      <c r="D5152" s="51"/>
      <c r="E5152" s="50"/>
      <c r="F5152" s="50">
        <f>VLOOKUP(A5152,'DATA (2)'!A:G,5,0)</f>
        <v>1451.01</v>
      </c>
      <c r="G5152" s="50">
        <f>IFERROR(F5152*(1-VLOOKUP(C5152,ГОЛОВНА!K:L,2,0)), "-")</f>
        <v>1451.01</v>
      </c>
    </row>
    <row r="5153" spans="1:7" x14ac:dyDescent="0.3">
      <c r="A5153" s="80">
        <v>98390280</v>
      </c>
      <c r="B5153" s="53" t="str">
        <f>VLOOKUP(A5153,'DATA (2)'!A:G,2,0)</f>
        <v xml:space="preserve">Верт.насос CRIE10-1 A-P-A-E-HQQE 1x200  </v>
      </c>
      <c r="C5153" s="50" t="str">
        <f>VLOOKUP(A5153,'DATA (2)'!A:G,4,0)</f>
        <v>CW</v>
      </c>
      <c r="D5153" s="51"/>
      <c r="E5153" s="50"/>
      <c r="F5153" s="50">
        <f>VLOOKUP(A5153,'DATA (2)'!A:G,5,0)</f>
        <v>1311.39</v>
      </c>
      <c r="G5153" s="50">
        <f>IFERROR(F5153*(1-VLOOKUP(C5153,ГОЛОВНА!K:L,2,0)), "-")</f>
        <v>1311.39</v>
      </c>
    </row>
    <row r="5154" spans="1:7" x14ac:dyDescent="0.3">
      <c r="A5154" s="80">
        <v>98390279</v>
      </c>
      <c r="B5154" s="53" t="str">
        <f>VLOOKUP(A5154,'DATA (2)'!A:G,2,0)</f>
        <v xml:space="preserve">Верт.насос CRIE10-2 A-CA-A-E-HQQE 1x20  </v>
      </c>
      <c r="C5154" s="50" t="str">
        <f>VLOOKUP(A5154,'DATA (2)'!A:G,4,0)</f>
        <v>CW</v>
      </c>
      <c r="D5154" s="51"/>
      <c r="E5154" s="50"/>
      <c r="F5154" s="50">
        <f>VLOOKUP(A5154,'DATA (2)'!A:G,5,0)</f>
        <v>1715.7</v>
      </c>
      <c r="G5154" s="50">
        <f>IFERROR(F5154*(1-VLOOKUP(C5154,ГОЛОВНА!K:L,2,0)), "-")</f>
        <v>1715.7</v>
      </c>
    </row>
    <row r="5155" spans="1:7" x14ac:dyDescent="0.3">
      <c r="A5155" s="80">
        <v>98390284</v>
      </c>
      <c r="B5155" s="53" t="str">
        <f>VLOOKUP(A5155,'DATA (2)'!A:G,2,0)</f>
        <v xml:space="preserve">Верт.насос CRIE10-2 A-CA-A-E-HQQE 3x38  </v>
      </c>
      <c r="C5155" s="50" t="str">
        <f>VLOOKUP(A5155,'DATA (2)'!A:G,4,0)</f>
        <v>CW</v>
      </c>
      <c r="D5155" s="51"/>
      <c r="E5155" s="50"/>
      <c r="F5155" s="50">
        <f>VLOOKUP(A5155,'DATA (2)'!A:G,5,0)</f>
        <v>1861.12</v>
      </c>
      <c r="G5155" s="50">
        <f>IFERROR(F5155*(1-VLOOKUP(C5155,ГОЛОВНА!K:L,2,0)), "-")</f>
        <v>1861.12</v>
      </c>
    </row>
    <row r="5156" spans="1:7" x14ac:dyDescent="0.3">
      <c r="A5156" s="80">
        <v>98390283</v>
      </c>
      <c r="B5156" s="53" t="str">
        <f>VLOOKUP(A5156,'DATA (2)'!A:G,2,0)</f>
        <v xml:space="preserve">Верт.насос CRIE10-2 A-FGJ-A-E-HQQE 1x2  </v>
      </c>
      <c r="C5156" s="50" t="str">
        <f>VLOOKUP(A5156,'DATA (2)'!A:G,4,0)</f>
        <v>CW</v>
      </c>
      <c r="D5156" s="51"/>
      <c r="E5156" s="50"/>
      <c r="F5156" s="50">
        <f>VLOOKUP(A5156,'DATA (2)'!A:G,5,0)</f>
        <v>1777.22</v>
      </c>
      <c r="G5156" s="50">
        <f>IFERROR(F5156*(1-VLOOKUP(C5156,ГОЛОВНА!K:L,2,0)), "-")</f>
        <v>1777.22</v>
      </c>
    </row>
    <row r="5157" spans="1:7" x14ac:dyDescent="0.3">
      <c r="A5157" s="80">
        <v>98390288</v>
      </c>
      <c r="B5157" s="53" t="str">
        <f>VLOOKUP(A5157,'DATA (2)'!A:G,2,0)</f>
        <v xml:space="preserve">Верт.насос CRIE10-2 A-FGJ-A-E-HQQE 3x3  </v>
      </c>
      <c r="C5157" s="50" t="str">
        <f>VLOOKUP(A5157,'DATA (2)'!A:G,4,0)</f>
        <v>CW</v>
      </c>
      <c r="D5157" s="51"/>
      <c r="E5157" s="50"/>
      <c r="F5157" s="50">
        <f>VLOOKUP(A5157,'DATA (2)'!A:G,5,0)</f>
        <v>1922.63</v>
      </c>
      <c r="G5157" s="50">
        <f>IFERROR(F5157*(1-VLOOKUP(C5157,ГОЛОВНА!K:L,2,0)), "-")</f>
        <v>1922.63</v>
      </c>
    </row>
    <row r="5158" spans="1:7" x14ac:dyDescent="0.3">
      <c r="A5158" s="80">
        <v>98390291</v>
      </c>
      <c r="B5158" s="53" t="str">
        <f>VLOOKUP(A5158,'DATA (2)'!A:G,2,0)</f>
        <v xml:space="preserve">Верт.насос CRIE10-2 N-CA-A-E-HQQE 1x20  </v>
      </c>
      <c r="C5158" s="50" t="str">
        <f>VLOOKUP(A5158,'DATA (2)'!A:G,4,0)</f>
        <v>CW</v>
      </c>
      <c r="D5158" s="51"/>
      <c r="E5158" s="50"/>
      <c r="F5158" s="50">
        <f>VLOOKUP(A5158,'DATA (2)'!A:G,5,0)</f>
        <v>1855.33</v>
      </c>
      <c r="G5158" s="50">
        <f>IFERROR(F5158*(1-VLOOKUP(C5158,ГОЛОВНА!K:L,2,0)), "-")</f>
        <v>1855.33</v>
      </c>
    </row>
    <row r="5159" spans="1:7" x14ac:dyDescent="0.3">
      <c r="A5159" s="80">
        <v>98390296</v>
      </c>
      <c r="B5159" s="53" t="str">
        <f>VLOOKUP(A5159,'DATA (2)'!A:G,2,0)</f>
        <v xml:space="preserve">Верт.насос CRIE10-2 N-CA-A-E-HQQE 3x38  </v>
      </c>
      <c r="C5159" s="50" t="str">
        <f>VLOOKUP(A5159,'DATA (2)'!A:G,4,0)</f>
        <v>CW</v>
      </c>
      <c r="D5159" s="51"/>
      <c r="E5159" s="50"/>
      <c r="F5159" s="50">
        <f>VLOOKUP(A5159,'DATA (2)'!A:G,5,0)</f>
        <v>2000.73</v>
      </c>
      <c r="G5159" s="50">
        <f>IFERROR(F5159*(1-VLOOKUP(C5159,ГОЛОВНА!K:L,2,0)), "-")</f>
        <v>2000.73</v>
      </c>
    </row>
    <row r="5160" spans="1:7" x14ac:dyDescent="0.3">
      <c r="A5160" s="80">
        <v>98390295</v>
      </c>
      <c r="B5160" s="53" t="str">
        <f>VLOOKUP(A5160,'DATA (2)'!A:G,2,0)</f>
        <v xml:space="preserve">Верт.насос CRIE10-2 N-FGJ-A-E-HQQE 1x2  </v>
      </c>
      <c r="C5160" s="50" t="str">
        <f>VLOOKUP(A5160,'DATA (2)'!A:G,4,0)</f>
        <v>CW</v>
      </c>
      <c r="D5160" s="51"/>
      <c r="E5160" s="50"/>
      <c r="F5160" s="50">
        <f>VLOOKUP(A5160,'DATA (2)'!A:G,5,0)</f>
        <v>1916.85</v>
      </c>
      <c r="G5160" s="50">
        <f>IFERROR(F5160*(1-VLOOKUP(C5160,ГОЛОВНА!K:L,2,0)), "-")</f>
        <v>1916.85</v>
      </c>
    </row>
    <row r="5161" spans="1:7" x14ac:dyDescent="0.3">
      <c r="A5161" s="80">
        <v>98390300</v>
      </c>
      <c r="B5161" s="53" t="str">
        <f>VLOOKUP(A5161,'DATA (2)'!A:G,2,0)</f>
        <v xml:space="preserve">Верт.насос CRIE10-2 N-FGJ-A-E-HQQE 3x3  </v>
      </c>
      <c r="C5161" s="50" t="str">
        <f>VLOOKUP(A5161,'DATA (2)'!A:G,4,0)</f>
        <v>CW</v>
      </c>
      <c r="D5161" s="51"/>
      <c r="E5161" s="50"/>
      <c r="F5161" s="50">
        <f>VLOOKUP(A5161,'DATA (2)'!A:G,5,0)</f>
        <v>2062.2199999999998</v>
      </c>
      <c r="G5161" s="50">
        <f>IFERROR(F5161*(1-VLOOKUP(C5161,ГОЛОВНА!K:L,2,0)), "-")</f>
        <v>2062.2199999999998</v>
      </c>
    </row>
    <row r="5162" spans="1:7" x14ac:dyDescent="0.3">
      <c r="A5162" s="80">
        <v>98390293</v>
      </c>
      <c r="B5162" s="53" t="str">
        <f>VLOOKUP(A5162,'DATA (2)'!A:G,2,0)</f>
        <v xml:space="preserve">Верт.насос CRIE10-2 N-P-A-E-HQQE 1x200  </v>
      </c>
      <c r="C5162" s="50" t="str">
        <f>VLOOKUP(A5162,'DATA (2)'!A:G,4,0)</f>
        <v>CW</v>
      </c>
      <c r="D5162" s="51"/>
      <c r="E5162" s="50"/>
      <c r="F5162" s="50">
        <f>VLOOKUP(A5162,'DATA (2)'!A:G,5,0)</f>
        <v>1855.33</v>
      </c>
      <c r="G5162" s="50">
        <f>IFERROR(F5162*(1-VLOOKUP(C5162,ГОЛОВНА!K:L,2,0)), "-")</f>
        <v>1855.33</v>
      </c>
    </row>
    <row r="5163" spans="1:7" x14ac:dyDescent="0.3">
      <c r="A5163" s="80">
        <v>98390298</v>
      </c>
      <c r="B5163" s="53" t="str">
        <f>VLOOKUP(A5163,'DATA (2)'!A:G,2,0)</f>
        <v xml:space="preserve">Верт.насос CRIE10-2 N-P-A-E-HQQE 3x380  </v>
      </c>
      <c r="C5163" s="50" t="str">
        <f>VLOOKUP(A5163,'DATA (2)'!A:G,4,0)</f>
        <v>CW</v>
      </c>
      <c r="D5163" s="51"/>
      <c r="E5163" s="50"/>
      <c r="F5163" s="50">
        <f>VLOOKUP(A5163,'DATA (2)'!A:G,5,0)</f>
        <v>2000.73</v>
      </c>
      <c r="G5163" s="50">
        <f>IFERROR(F5163*(1-VLOOKUP(C5163,ГОЛОВНА!K:L,2,0)), "-")</f>
        <v>2000.73</v>
      </c>
    </row>
    <row r="5164" spans="1:7" x14ac:dyDescent="0.3">
      <c r="A5164" s="80">
        <v>98390281</v>
      </c>
      <c r="B5164" s="53" t="str">
        <f>VLOOKUP(A5164,'DATA (2)'!A:G,2,0)</f>
        <v xml:space="preserve">Верт.насос CRIE10-2 A-P-A-E-HQQE 1x200  </v>
      </c>
      <c r="C5164" s="50" t="str">
        <f>VLOOKUP(A5164,'DATA (2)'!A:G,4,0)</f>
        <v>CW</v>
      </c>
      <c r="D5164" s="51"/>
      <c r="E5164" s="50"/>
      <c r="F5164" s="50">
        <f>VLOOKUP(A5164,'DATA (2)'!A:G,5,0)</f>
        <v>1715.7</v>
      </c>
      <c r="G5164" s="50">
        <f>IFERROR(F5164*(1-VLOOKUP(C5164,ГОЛОВНА!K:L,2,0)), "-")</f>
        <v>1715.7</v>
      </c>
    </row>
    <row r="5165" spans="1:7" x14ac:dyDescent="0.3">
      <c r="A5165" s="80">
        <v>98390286</v>
      </c>
      <c r="B5165" s="53" t="str">
        <f>VLOOKUP(A5165,'DATA (2)'!A:G,2,0)</f>
        <v xml:space="preserve">Верт.насос CRIE10-2 A-P-A-E-HQQE 3x380  </v>
      </c>
      <c r="C5165" s="50" t="str">
        <f>VLOOKUP(A5165,'DATA (2)'!A:G,4,0)</f>
        <v>CW</v>
      </c>
      <c r="D5165" s="51"/>
      <c r="E5165" s="50"/>
      <c r="F5165" s="50">
        <f>VLOOKUP(A5165,'DATA (2)'!A:G,5,0)</f>
        <v>1861.12</v>
      </c>
      <c r="G5165" s="50">
        <f>IFERROR(F5165*(1-VLOOKUP(C5165,ГОЛОВНА!K:L,2,0)), "-")</f>
        <v>1861.12</v>
      </c>
    </row>
    <row r="5166" spans="1:7" x14ac:dyDescent="0.3">
      <c r="A5166" s="80">
        <v>98390285</v>
      </c>
      <c r="B5166" s="53" t="str">
        <f>VLOOKUP(A5166,'DATA (2)'!A:G,2,0)</f>
        <v xml:space="preserve">Верт.насос CRIE10-3 A-CA-A-E-HQQE 3x38  </v>
      </c>
      <c r="C5166" s="50" t="str">
        <f>VLOOKUP(A5166,'DATA (2)'!A:G,4,0)</f>
        <v>CW</v>
      </c>
      <c r="D5166" s="51"/>
      <c r="E5166" s="50"/>
      <c r="F5166" s="50">
        <f>VLOOKUP(A5166,'DATA (2)'!A:G,5,0)</f>
        <v>2268.4</v>
      </c>
      <c r="G5166" s="50">
        <f>IFERROR(F5166*(1-VLOOKUP(C5166,ГОЛОВНА!K:L,2,0)), "-")</f>
        <v>2268.4</v>
      </c>
    </row>
    <row r="5167" spans="1:7" x14ac:dyDescent="0.3">
      <c r="A5167" s="80">
        <v>98390289</v>
      </c>
      <c r="B5167" s="53" t="str">
        <f>VLOOKUP(A5167,'DATA (2)'!A:G,2,0)</f>
        <v xml:space="preserve">Верт.насос CRIE10-3 A-FGJ-A-E-HQQE 3x3  </v>
      </c>
      <c r="C5167" s="50" t="str">
        <f>VLOOKUP(A5167,'DATA (2)'!A:G,4,0)</f>
        <v>CW</v>
      </c>
      <c r="D5167" s="51"/>
      <c r="E5167" s="50"/>
      <c r="F5167" s="50">
        <f>VLOOKUP(A5167,'DATA (2)'!A:G,5,0)</f>
        <v>2329.9299999999998</v>
      </c>
      <c r="G5167" s="50">
        <f>IFERROR(F5167*(1-VLOOKUP(C5167,ГОЛОВНА!K:L,2,0)), "-")</f>
        <v>2329.9299999999998</v>
      </c>
    </row>
    <row r="5168" spans="1:7" x14ac:dyDescent="0.3">
      <c r="A5168" s="80">
        <v>98390297</v>
      </c>
      <c r="B5168" s="53" t="str">
        <f>VLOOKUP(A5168,'DATA (2)'!A:G,2,0)</f>
        <v xml:space="preserve">Верт.насос CRIE10-3 N-CA-A-E-HQQE 3x38  </v>
      </c>
      <c r="C5168" s="50" t="str">
        <f>VLOOKUP(A5168,'DATA (2)'!A:G,4,0)</f>
        <v>CW</v>
      </c>
      <c r="D5168" s="51"/>
      <c r="E5168" s="50"/>
      <c r="F5168" s="50">
        <f>VLOOKUP(A5168,'DATA (2)'!A:G,5,0)</f>
        <v>2408.02</v>
      </c>
      <c r="G5168" s="50">
        <f>IFERROR(F5168*(1-VLOOKUP(C5168,ГОЛОВНА!K:L,2,0)), "-")</f>
        <v>2408.02</v>
      </c>
    </row>
    <row r="5169" spans="1:7" x14ac:dyDescent="0.3">
      <c r="A5169" s="80">
        <v>98390301</v>
      </c>
      <c r="B5169" s="53" t="str">
        <f>VLOOKUP(A5169,'DATA (2)'!A:G,2,0)</f>
        <v xml:space="preserve">Верт.насос CRIE10-3 N-FGJ-A-E-HQQE 3x3  </v>
      </c>
      <c r="C5169" s="50" t="str">
        <f>VLOOKUP(A5169,'DATA (2)'!A:G,4,0)</f>
        <v>CW</v>
      </c>
      <c r="D5169" s="51"/>
      <c r="E5169" s="50"/>
      <c r="F5169" s="50">
        <f>VLOOKUP(A5169,'DATA (2)'!A:G,5,0)</f>
        <v>2469.5500000000002</v>
      </c>
      <c r="G5169" s="50">
        <f>IFERROR(F5169*(1-VLOOKUP(C5169,ГОЛОВНА!K:L,2,0)), "-")</f>
        <v>2469.5500000000002</v>
      </c>
    </row>
    <row r="5170" spans="1:7" x14ac:dyDescent="0.3">
      <c r="A5170" s="80">
        <v>98390299</v>
      </c>
      <c r="B5170" s="53" t="str">
        <f>VLOOKUP(A5170,'DATA (2)'!A:G,2,0)</f>
        <v xml:space="preserve">Верт.насос CRIE10-3 N-P-A-E-HQQE 3x380  </v>
      </c>
      <c r="C5170" s="50" t="str">
        <f>VLOOKUP(A5170,'DATA (2)'!A:G,4,0)</f>
        <v>CW</v>
      </c>
      <c r="D5170" s="51"/>
      <c r="E5170" s="50"/>
      <c r="F5170" s="50">
        <f>VLOOKUP(A5170,'DATA (2)'!A:G,5,0)</f>
        <v>2408.02</v>
      </c>
      <c r="G5170" s="50">
        <f>IFERROR(F5170*(1-VLOOKUP(C5170,ГОЛОВНА!K:L,2,0)), "-")</f>
        <v>2408.02</v>
      </c>
    </row>
    <row r="5171" spans="1:7" x14ac:dyDescent="0.3">
      <c r="A5171" s="80">
        <v>98390287</v>
      </c>
      <c r="B5171" s="53" t="str">
        <f>VLOOKUP(A5171,'DATA (2)'!A:G,2,0)</f>
        <v xml:space="preserve">Верт.насос CRIE10-3 A-P-A-E-HQQE 3x380  </v>
      </c>
      <c r="C5171" s="50" t="str">
        <f>VLOOKUP(A5171,'DATA (2)'!A:G,4,0)</f>
        <v>CW</v>
      </c>
      <c r="D5171" s="51"/>
      <c r="E5171" s="50"/>
      <c r="F5171" s="50">
        <f>VLOOKUP(A5171,'DATA (2)'!A:G,5,0)</f>
        <v>2268.4</v>
      </c>
      <c r="G5171" s="50">
        <f>IFERROR(F5171*(1-VLOOKUP(C5171,ГОЛОВНА!K:L,2,0)), "-")</f>
        <v>2268.4</v>
      </c>
    </row>
    <row r="5172" spans="1:7" x14ac:dyDescent="0.3">
      <c r="A5172" s="80">
        <v>98389346</v>
      </c>
      <c r="B5172" s="53" t="str">
        <f>VLOOKUP(A5172,'DATA (2)'!A:G,2,0)</f>
        <v xml:space="preserve">Верт. насос CRIE1-13 A-CA-A-E-HQQE 1x2  </v>
      </c>
      <c r="C5172" s="50" t="str">
        <f>VLOOKUP(A5172,'DATA (2)'!A:G,4,0)</f>
        <v>CW</v>
      </c>
      <c r="D5172" s="51"/>
      <c r="E5172" s="50"/>
      <c r="F5172" s="50">
        <f>VLOOKUP(A5172,'DATA (2)'!A:G,5,0)</f>
        <v>1591.18</v>
      </c>
      <c r="G5172" s="50">
        <f>IFERROR(F5172*(1-VLOOKUP(C5172,ГОЛОВНА!K:L,2,0)), "-")</f>
        <v>1591.18</v>
      </c>
    </row>
    <row r="5173" spans="1:7" x14ac:dyDescent="0.3">
      <c r="A5173" s="80">
        <v>98389363</v>
      </c>
      <c r="B5173" s="53" t="str">
        <f>VLOOKUP(A5173,'DATA (2)'!A:G,2,0)</f>
        <v xml:space="preserve">Верт. насос CRIE1-13 A-CA-A-E-HQQE 3x3  </v>
      </c>
      <c r="C5173" s="50" t="str">
        <f>VLOOKUP(A5173,'DATA (2)'!A:G,4,0)</f>
        <v>CW</v>
      </c>
      <c r="D5173" s="51"/>
      <c r="E5173" s="50"/>
      <c r="F5173" s="50">
        <f>VLOOKUP(A5173,'DATA (2)'!A:G,5,0)</f>
        <v>1773.86</v>
      </c>
      <c r="G5173" s="50">
        <f>IFERROR(F5173*(1-VLOOKUP(C5173,ГОЛОВНА!K:L,2,0)), "-")</f>
        <v>1773.86</v>
      </c>
    </row>
    <row r="5174" spans="1:7" x14ac:dyDescent="0.3">
      <c r="A5174" s="80">
        <v>98389358</v>
      </c>
      <c r="B5174" s="53" t="str">
        <f>VLOOKUP(A5174,'DATA (2)'!A:G,2,0)</f>
        <v xml:space="preserve">Верт. насос CRIE1-13 A-FGJ-A-E-HQQE 1x  </v>
      </c>
      <c r="C5174" s="50" t="str">
        <f>VLOOKUP(A5174,'DATA (2)'!A:G,4,0)</f>
        <v>CW</v>
      </c>
      <c r="D5174" s="51"/>
      <c r="E5174" s="50"/>
      <c r="F5174" s="50">
        <f>VLOOKUP(A5174,'DATA (2)'!A:G,5,0)</f>
        <v>1627.16</v>
      </c>
      <c r="G5174" s="50">
        <f>IFERROR(F5174*(1-VLOOKUP(C5174,ГОЛОВНА!K:L,2,0)), "-")</f>
        <v>1627.16</v>
      </c>
    </row>
    <row r="5175" spans="1:7" x14ac:dyDescent="0.3">
      <c r="A5175" s="80">
        <v>98389378</v>
      </c>
      <c r="B5175" s="53" t="str">
        <f>VLOOKUP(A5175,'DATA (2)'!A:G,2,0)</f>
        <v xml:space="preserve">Верт. насос CRIE1-13 A-FGJ-A-E-HQQE 3x  </v>
      </c>
      <c r="C5175" s="50" t="str">
        <f>VLOOKUP(A5175,'DATA (2)'!A:G,4,0)</f>
        <v>CW</v>
      </c>
      <c r="D5175" s="51"/>
      <c r="E5175" s="50"/>
      <c r="F5175" s="50">
        <f>VLOOKUP(A5175,'DATA (2)'!A:G,5,0)</f>
        <v>1809.84</v>
      </c>
      <c r="G5175" s="50">
        <f>IFERROR(F5175*(1-VLOOKUP(C5175,ГОЛОВНА!K:L,2,0)), "-")</f>
        <v>1809.84</v>
      </c>
    </row>
    <row r="5176" spans="1:7" x14ac:dyDescent="0.3">
      <c r="A5176" s="80">
        <v>98389384</v>
      </c>
      <c r="B5176" s="53" t="str">
        <f>VLOOKUP(A5176,'DATA (2)'!A:G,2,0)</f>
        <v xml:space="preserve">Верт. насос CRIE1-13 N-CA-A-E-HQQE 1x2  </v>
      </c>
      <c r="C5176" s="50" t="str">
        <f>VLOOKUP(A5176,'DATA (2)'!A:G,4,0)</f>
        <v>CW</v>
      </c>
      <c r="D5176" s="51"/>
      <c r="E5176" s="50"/>
      <c r="F5176" s="50">
        <f>VLOOKUP(A5176,'DATA (2)'!A:G,5,0)</f>
        <v>1730.81</v>
      </c>
      <c r="G5176" s="50">
        <f>IFERROR(F5176*(1-VLOOKUP(C5176,ГОЛОВНА!K:L,2,0)), "-")</f>
        <v>1730.81</v>
      </c>
    </row>
    <row r="5177" spans="1:7" x14ac:dyDescent="0.3">
      <c r="A5177" s="80">
        <v>98389404</v>
      </c>
      <c r="B5177" s="53" t="str">
        <f>VLOOKUP(A5177,'DATA (2)'!A:G,2,0)</f>
        <v xml:space="preserve">Верт. насос CRIE1-13 N-CA-A-E-HQQE 3x3  </v>
      </c>
      <c r="C5177" s="50" t="str">
        <f>VLOOKUP(A5177,'DATA (2)'!A:G,4,0)</f>
        <v>CW</v>
      </c>
      <c r="D5177" s="51"/>
      <c r="E5177" s="50"/>
      <c r="F5177" s="50">
        <f>VLOOKUP(A5177,'DATA (2)'!A:G,5,0)</f>
        <v>1913.49</v>
      </c>
      <c r="G5177" s="50">
        <f>IFERROR(F5177*(1-VLOOKUP(C5177,ГОЛОВНА!K:L,2,0)), "-")</f>
        <v>1913.49</v>
      </c>
    </row>
    <row r="5178" spans="1:7" x14ac:dyDescent="0.3">
      <c r="A5178" s="80">
        <v>98389398</v>
      </c>
      <c r="B5178" s="53" t="str">
        <f>VLOOKUP(A5178,'DATA (2)'!A:G,2,0)</f>
        <v xml:space="preserve">Верт. насос CRIE1-13 N-FGJ-A-E-HQQE 1x  </v>
      </c>
      <c r="C5178" s="50" t="str">
        <f>VLOOKUP(A5178,'DATA (2)'!A:G,4,0)</f>
        <v>CW</v>
      </c>
      <c r="D5178" s="51"/>
      <c r="E5178" s="50"/>
      <c r="F5178" s="50">
        <f>VLOOKUP(A5178,'DATA (2)'!A:G,5,0)</f>
        <v>1766.79</v>
      </c>
      <c r="G5178" s="50">
        <f>IFERROR(F5178*(1-VLOOKUP(C5178,ГОЛОВНА!K:L,2,0)), "-")</f>
        <v>1766.79</v>
      </c>
    </row>
    <row r="5179" spans="1:7" x14ac:dyDescent="0.3">
      <c r="A5179" s="80">
        <v>98389418</v>
      </c>
      <c r="B5179" s="53" t="str">
        <f>VLOOKUP(A5179,'DATA (2)'!A:G,2,0)</f>
        <v xml:space="preserve">Верт. насос CRIE1-13 N-FGJ-A-E-HQQE 3x  </v>
      </c>
      <c r="C5179" s="50" t="str">
        <f>VLOOKUP(A5179,'DATA (2)'!A:G,4,0)</f>
        <v>CW</v>
      </c>
      <c r="D5179" s="51"/>
      <c r="E5179" s="50"/>
      <c r="F5179" s="50">
        <f>VLOOKUP(A5179,'DATA (2)'!A:G,5,0)</f>
        <v>1949.47</v>
      </c>
      <c r="G5179" s="50">
        <f>IFERROR(F5179*(1-VLOOKUP(C5179,ГОЛОВНА!K:L,2,0)), "-")</f>
        <v>1949.47</v>
      </c>
    </row>
    <row r="5180" spans="1:7" x14ac:dyDescent="0.3">
      <c r="A5180" s="80">
        <v>98389392</v>
      </c>
      <c r="B5180" s="53" t="str">
        <f>VLOOKUP(A5180,'DATA (2)'!A:G,2,0)</f>
        <v xml:space="preserve">Верт. насос CRIE1-13 N-P-A-E-HQQE 1x20  </v>
      </c>
      <c r="C5180" s="50" t="str">
        <f>VLOOKUP(A5180,'DATA (2)'!A:G,4,0)</f>
        <v>CW</v>
      </c>
      <c r="D5180" s="51"/>
      <c r="E5180" s="50"/>
      <c r="F5180" s="50">
        <f>VLOOKUP(A5180,'DATA (2)'!A:G,5,0)</f>
        <v>1730.81</v>
      </c>
      <c r="G5180" s="50">
        <f>IFERROR(F5180*(1-VLOOKUP(C5180,ГОЛОВНА!K:L,2,0)), "-")</f>
        <v>1730.81</v>
      </c>
    </row>
    <row r="5181" spans="1:7" x14ac:dyDescent="0.3">
      <c r="A5181" s="80">
        <v>98389411</v>
      </c>
      <c r="B5181" s="53" t="str">
        <f>VLOOKUP(A5181,'DATA (2)'!A:G,2,0)</f>
        <v xml:space="preserve">Верт. насос CRIE1-13 N-P-A-E-HQQE 3x38  </v>
      </c>
      <c r="C5181" s="50" t="str">
        <f>VLOOKUP(A5181,'DATA (2)'!A:G,4,0)</f>
        <v>CW</v>
      </c>
      <c r="D5181" s="51"/>
      <c r="E5181" s="50"/>
      <c r="F5181" s="50">
        <f>VLOOKUP(A5181,'DATA (2)'!A:G,5,0)</f>
        <v>1913.49</v>
      </c>
      <c r="G5181" s="50">
        <f>IFERROR(F5181*(1-VLOOKUP(C5181,ГОЛОВНА!K:L,2,0)), "-")</f>
        <v>1913.49</v>
      </c>
    </row>
    <row r="5182" spans="1:7" x14ac:dyDescent="0.3">
      <c r="A5182" s="80">
        <v>98389351</v>
      </c>
      <c r="B5182" s="53" t="str">
        <f>VLOOKUP(A5182,'DATA (2)'!A:G,2,0)</f>
        <v xml:space="preserve">Верт. насос CRIE1-13 A-P-A-E-HQQE 1x20  </v>
      </c>
      <c r="C5182" s="50" t="str">
        <f>VLOOKUP(A5182,'DATA (2)'!A:G,4,0)</f>
        <v>CW</v>
      </c>
      <c r="D5182" s="51"/>
      <c r="E5182" s="50"/>
      <c r="F5182" s="50">
        <f>VLOOKUP(A5182,'DATA (2)'!A:G,5,0)</f>
        <v>1591.18</v>
      </c>
      <c r="G5182" s="50">
        <f>IFERROR(F5182*(1-VLOOKUP(C5182,ГОЛОВНА!K:L,2,0)), "-")</f>
        <v>1591.18</v>
      </c>
    </row>
    <row r="5183" spans="1:7" x14ac:dyDescent="0.3">
      <c r="A5183" s="80">
        <v>98389371</v>
      </c>
      <c r="B5183" s="53" t="str">
        <f>VLOOKUP(A5183,'DATA (2)'!A:G,2,0)</f>
        <v xml:space="preserve">Верт. насос CRIE1-13 A-P-A-E-HQQE 3x38  </v>
      </c>
      <c r="C5183" s="50" t="str">
        <f>VLOOKUP(A5183,'DATA (2)'!A:G,4,0)</f>
        <v>CW</v>
      </c>
      <c r="D5183" s="51"/>
      <c r="E5183" s="50"/>
      <c r="F5183" s="50">
        <f>VLOOKUP(A5183,'DATA (2)'!A:G,5,0)</f>
        <v>1773.86</v>
      </c>
      <c r="G5183" s="50">
        <f>IFERROR(F5183*(1-VLOOKUP(C5183,ГОЛОВНА!K:L,2,0)), "-")</f>
        <v>1773.86</v>
      </c>
    </row>
    <row r="5184" spans="1:7" x14ac:dyDescent="0.3">
      <c r="A5184" s="80">
        <v>98389347</v>
      </c>
      <c r="B5184" s="53" t="str">
        <f>VLOOKUP(A5184,'DATA (2)'!A:G,2,0)</f>
        <v xml:space="preserve">Верт. насос CRIE1-17 A-CA-A-E-HQQE 1x2  </v>
      </c>
      <c r="C5184" s="50" t="str">
        <f>VLOOKUP(A5184,'DATA (2)'!A:G,4,0)</f>
        <v>CW</v>
      </c>
      <c r="D5184" s="51"/>
      <c r="E5184" s="50"/>
      <c r="F5184" s="50">
        <f>VLOOKUP(A5184,'DATA (2)'!A:G,5,0)</f>
        <v>1994.95</v>
      </c>
      <c r="G5184" s="50">
        <f>IFERROR(F5184*(1-VLOOKUP(C5184,ГОЛОВНА!K:L,2,0)), "-")</f>
        <v>1994.95</v>
      </c>
    </row>
    <row r="5185" spans="1:7" x14ac:dyDescent="0.3">
      <c r="A5185" s="80">
        <v>98389364</v>
      </c>
      <c r="B5185" s="53" t="str">
        <f>VLOOKUP(A5185,'DATA (2)'!A:G,2,0)</f>
        <v xml:space="preserve">Верт. насос CRIE1-17 A-CA-A-E-HQQE 3x3  </v>
      </c>
      <c r="C5185" s="50" t="str">
        <f>VLOOKUP(A5185,'DATA (2)'!A:G,4,0)</f>
        <v>CW</v>
      </c>
      <c r="D5185" s="51"/>
      <c r="E5185" s="50"/>
      <c r="F5185" s="50">
        <f>VLOOKUP(A5185,'DATA (2)'!A:G,5,0)</f>
        <v>2140.34</v>
      </c>
      <c r="G5185" s="50">
        <f>IFERROR(F5185*(1-VLOOKUP(C5185,ГОЛОВНА!K:L,2,0)), "-")</f>
        <v>2140.34</v>
      </c>
    </row>
    <row r="5186" spans="1:7" x14ac:dyDescent="0.3">
      <c r="A5186" s="80">
        <v>98389359</v>
      </c>
      <c r="B5186" s="53" t="str">
        <f>VLOOKUP(A5186,'DATA (2)'!A:G,2,0)</f>
        <v xml:space="preserve">Верт. насос CRIE1-17 A-FGJ-A-E-HQQE 1x  </v>
      </c>
      <c r="C5186" s="50" t="str">
        <f>VLOOKUP(A5186,'DATA (2)'!A:G,4,0)</f>
        <v>CW</v>
      </c>
      <c r="D5186" s="51"/>
      <c r="E5186" s="50"/>
      <c r="F5186" s="50">
        <f>VLOOKUP(A5186,'DATA (2)'!A:G,5,0)</f>
        <v>2030.92</v>
      </c>
      <c r="G5186" s="50">
        <f>IFERROR(F5186*(1-VLOOKUP(C5186,ГОЛОВНА!K:L,2,0)), "-")</f>
        <v>2030.92</v>
      </c>
    </row>
    <row r="5187" spans="1:7" x14ac:dyDescent="0.3">
      <c r="A5187" s="80">
        <v>98389379</v>
      </c>
      <c r="B5187" s="53" t="str">
        <f>VLOOKUP(A5187,'DATA (2)'!A:G,2,0)</f>
        <v xml:space="preserve">Верт. насос CRIE1-17 A-FGJ-A-E-HQQE 3x  </v>
      </c>
      <c r="C5187" s="50" t="str">
        <f>VLOOKUP(A5187,'DATA (2)'!A:G,4,0)</f>
        <v>CW</v>
      </c>
      <c r="D5187" s="51"/>
      <c r="E5187" s="50"/>
      <c r="F5187" s="50">
        <f>VLOOKUP(A5187,'DATA (2)'!A:G,5,0)</f>
        <v>2176.34</v>
      </c>
      <c r="G5187" s="50">
        <f>IFERROR(F5187*(1-VLOOKUP(C5187,ГОЛОВНА!K:L,2,0)), "-")</f>
        <v>2176.34</v>
      </c>
    </row>
    <row r="5188" spans="1:7" x14ac:dyDescent="0.3">
      <c r="A5188" s="80">
        <v>98389385</v>
      </c>
      <c r="B5188" s="53" t="str">
        <f>VLOOKUP(A5188,'DATA (2)'!A:G,2,0)</f>
        <v xml:space="preserve">Верт. насос CRIE1-17 N-CA-A-E-HQQE 1x2  </v>
      </c>
      <c r="C5188" s="50" t="str">
        <f>VLOOKUP(A5188,'DATA (2)'!A:G,4,0)</f>
        <v>CW</v>
      </c>
      <c r="D5188" s="51"/>
      <c r="E5188" s="50"/>
      <c r="F5188" s="50">
        <f>VLOOKUP(A5188,'DATA (2)'!A:G,5,0)</f>
        <v>2134.5500000000002</v>
      </c>
      <c r="G5188" s="50">
        <f>IFERROR(F5188*(1-VLOOKUP(C5188,ГОЛОВНА!K:L,2,0)), "-")</f>
        <v>2134.5500000000002</v>
      </c>
    </row>
    <row r="5189" spans="1:7" x14ac:dyDescent="0.3">
      <c r="A5189" s="80">
        <v>98389405</v>
      </c>
      <c r="B5189" s="53" t="str">
        <f>VLOOKUP(A5189,'DATA (2)'!A:G,2,0)</f>
        <v xml:space="preserve">Верт. насос CRIE1-17 N-CA-A-E-HQQE 3x3  </v>
      </c>
      <c r="C5189" s="50" t="str">
        <f>VLOOKUP(A5189,'DATA (2)'!A:G,4,0)</f>
        <v>CW</v>
      </c>
      <c r="D5189" s="51"/>
      <c r="E5189" s="50"/>
      <c r="F5189" s="50">
        <f>VLOOKUP(A5189,'DATA (2)'!A:G,5,0)</f>
        <v>2279.96</v>
      </c>
      <c r="G5189" s="50">
        <f>IFERROR(F5189*(1-VLOOKUP(C5189,ГОЛОВНА!K:L,2,0)), "-")</f>
        <v>2279.96</v>
      </c>
    </row>
    <row r="5190" spans="1:7" x14ac:dyDescent="0.3">
      <c r="A5190" s="80">
        <v>98389399</v>
      </c>
      <c r="B5190" s="53" t="str">
        <f>VLOOKUP(A5190,'DATA (2)'!A:G,2,0)</f>
        <v xml:space="preserve">Верт. насос CRIE1-17 N-FGJ-A-E-HQQE 1x  </v>
      </c>
      <c r="C5190" s="50" t="str">
        <f>VLOOKUP(A5190,'DATA (2)'!A:G,4,0)</f>
        <v>CW</v>
      </c>
      <c r="D5190" s="51"/>
      <c r="E5190" s="50"/>
      <c r="F5190" s="50">
        <f>VLOOKUP(A5190,'DATA (2)'!A:G,5,0)</f>
        <v>2170.5500000000002</v>
      </c>
      <c r="G5190" s="50">
        <f>IFERROR(F5190*(1-VLOOKUP(C5190,ГОЛОВНА!K:L,2,0)), "-")</f>
        <v>2170.5500000000002</v>
      </c>
    </row>
    <row r="5191" spans="1:7" x14ac:dyDescent="0.3">
      <c r="A5191" s="80">
        <v>98389419</v>
      </c>
      <c r="B5191" s="53" t="str">
        <f>VLOOKUP(A5191,'DATA (2)'!A:G,2,0)</f>
        <v xml:space="preserve">Верт. насос CRIE1-17 N-FGJ-A-E-HQQE 3x  </v>
      </c>
      <c r="C5191" s="50" t="str">
        <f>VLOOKUP(A5191,'DATA (2)'!A:G,4,0)</f>
        <v>CW</v>
      </c>
      <c r="D5191" s="51"/>
      <c r="E5191" s="50"/>
      <c r="F5191" s="50">
        <f>VLOOKUP(A5191,'DATA (2)'!A:G,5,0)</f>
        <v>2315.94</v>
      </c>
      <c r="G5191" s="50">
        <f>IFERROR(F5191*(1-VLOOKUP(C5191,ГОЛОВНА!K:L,2,0)), "-")</f>
        <v>2315.94</v>
      </c>
    </row>
    <row r="5192" spans="1:7" x14ac:dyDescent="0.3">
      <c r="A5192" s="80">
        <v>98389393</v>
      </c>
      <c r="B5192" s="53" t="str">
        <f>VLOOKUP(A5192,'DATA (2)'!A:G,2,0)</f>
        <v xml:space="preserve">Верт. насос CRIE1-17 N-P-A-E-HQQE 1x20  </v>
      </c>
      <c r="C5192" s="50" t="str">
        <f>VLOOKUP(A5192,'DATA (2)'!A:G,4,0)</f>
        <v>CW</v>
      </c>
      <c r="D5192" s="51"/>
      <c r="E5192" s="50"/>
      <c r="F5192" s="50">
        <f>VLOOKUP(A5192,'DATA (2)'!A:G,5,0)</f>
        <v>2134.5500000000002</v>
      </c>
      <c r="G5192" s="50">
        <f>IFERROR(F5192*(1-VLOOKUP(C5192,ГОЛОВНА!K:L,2,0)), "-")</f>
        <v>2134.5500000000002</v>
      </c>
    </row>
    <row r="5193" spans="1:7" x14ac:dyDescent="0.3">
      <c r="A5193" s="80">
        <v>98389412</v>
      </c>
      <c r="B5193" s="53" t="str">
        <f>VLOOKUP(A5193,'DATA (2)'!A:G,2,0)</f>
        <v xml:space="preserve">Верт. насос CRIE1-17 N-P-A-E-HQQE 3x38  </v>
      </c>
      <c r="C5193" s="50" t="str">
        <f>VLOOKUP(A5193,'DATA (2)'!A:G,4,0)</f>
        <v>CW</v>
      </c>
      <c r="D5193" s="51"/>
      <c r="E5193" s="50"/>
      <c r="F5193" s="50">
        <f>VLOOKUP(A5193,'DATA (2)'!A:G,5,0)</f>
        <v>2279.96</v>
      </c>
      <c r="G5193" s="50">
        <f>IFERROR(F5193*(1-VLOOKUP(C5193,ГОЛОВНА!K:L,2,0)), "-")</f>
        <v>2279.96</v>
      </c>
    </row>
    <row r="5194" spans="1:7" x14ac:dyDescent="0.3">
      <c r="A5194" s="80">
        <v>98389352</v>
      </c>
      <c r="B5194" s="53" t="str">
        <f>VLOOKUP(A5194,'DATA (2)'!A:G,2,0)</f>
        <v xml:space="preserve">Верт. насос CRIE1-17 A-P-A-E-HQQE 1x20  </v>
      </c>
      <c r="C5194" s="50" t="str">
        <f>VLOOKUP(A5194,'DATA (2)'!A:G,4,0)</f>
        <v>CW</v>
      </c>
      <c r="D5194" s="51"/>
      <c r="E5194" s="50"/>
      <c r="F5194" s="50">
        <f>VLOOKUP(A5194,'DATA (2)'!A:G,5,0)</f>
        <v>1994.95</v>
      </c>
      <c r="G5194" s="50">
        <f>IFERROR(F5194*(1-VLOOKUP(C5194,ГОЛОВНА!K:L,2,0)), "-")</f>
        <v>1994.95</v>
      </c>
    </row>
    <row r="5195" spans="1:7" x14ac:dyDescent="0.3">
      <c r="A5195" s="80">
        <v>98389372</v>
      </c>
      <c r="B5195" s="53" t="str">
        <f>VLOOKUP(A5195,'DATA (2)'!A:G,2,0)</f>
        <v xml:space="preserve">Верт. насос CRIE1-17 A-P-A-E-HQQE 3x38  </v>
      </c>
      <c r="C5195" s="50" t="str">
        <f>VLOOKUP(A5195,'DATA (2)'!A:G,4,0)</f>
        <v>CW</v>
      </c>
      <c r="D5195" s="51"/>
      <c r="E5195" s="50"/>
      <c r="F5195" s="50">
        <f>VLOOKUP(A5195,'DATA (2)'!A:G,5,0)</f>
        <v>2140.34</v>
      </c>
      <c r="G5195" s="50">
        <f>IFERROR(F5195*(1-VLOOKUP(C5195,ГОЛОВНА!K:L,2,0)), "-")</f>
        <v>2140.34</v>
      </c>
    </row>
    <row r="5196" spans="1:7" x14ac:dyDescent="0.3">
      <c r="A5196" s="80">
        <v>98389365</v>
      </c>
      <c r="B5196" s="53" t="str">
        <f>VLOOKUP(A5196,'DATA (2)'!A:G,2,0)</f>
        <v xml:space="preserve">Верт. насос CRIE1-25 A-CA-A-E-HQQE 3x3  </v>
      </c>
      <c r="C5196" s="50" t="str">
        <f>VLOOKUP(A5196,'DATA (2)'!A:G,4,0)</f>
        <v>CW</v>
      </c>
      <c r="D5196" s="51"/>
      <c r="E5196" s="50"/>
      <c r="F5196" s="50">
        <f>VLOOKUP(A5196,'DATA (2)'!A:G,5,0)</f>
        <v>2588.84</v>
      </c>
      <c r="G5196" s="50">
        <f>IFERROR(F5196*(1-VLOOKUP(C5196,ГОЛОВНА!K:L,2,0)), "-")</f>
        <v>2588.84</v>
      </c>
    </row>
    <row r="5197" spans="1:7" x14ac:dyDescent="0.3">
      <c r="A5197" s="80">
        <v>98389380</v>
      </c>
      <c r="B5197" s="53" t="str">
        <f>VLOOKUP(A5197,'DATA (2)'!A:G,2,0)</f>
        <v xml:space="preserve">Верт. насос CRIE1-25 A-FGJ-A-E-HQQE 3x  </v>
      </c>
      <c r="C5197" s="50" t="str">
        <f>VLOOKUP(A5197,'DATA (2)'!A:G,4,0)</f>
        <v>CW</v>
      </c>
      <c r="D5197" s="51"/>
      <c r="E5197" s="50"/>
      <c r="F5197" s="50" t="str">
        <f>VLOOKUP(A5197,'DATA (2)'!A:G,5,0)</f>
        <v>За запитом</v>
      </c>
      <c r="G5197" s="50" t="str">
        <f>IFERROR(F5197*(1-VLOOKUP(C5197,ГОЛОВНА!K:L,2,0)), "-")</f>
        <v>-</v>
      </c>
    </row>
    <row r="5198" spans="1:7" x14ac:dyDescent="0.3">
      <c r="A5198" s="80">
        <v>98389406</v>
      </c>
      <c r="B5198" s="53" t="str">
        <f>VLOOKUP(A5198,'DATA (2)'!A:G,2,0)</f>
        <v xml:space="preserve">Верт. насос CRIE1-25 N-CA-A-E-HQQE 3x3  </v>
      </c>
      <c r="C5198" s="50" t="str">
        <f>VLOOKUP(A5198,'DATA (2)'!A:G,4,0)</f>
        <v>CW</v>
      </c>
      <c r="D5198" s="51"/>
      <c r="E5198" s="50"/>
      <c r="F5198" s="50" t="str">
        <f>VLOOKUP(A5198,'DATA (2)'!A:G,5,0)</f>
        <v>За запитом</v>
      </c>
      <c r="G5198" s="50" t="str">
        <f>IFERROR(F5198*(1-VLOOKUP(C5198,ГОЛОВНА!K:L,2,0)), "-")</f>
        <v>-</v>
      </c>
    </row>
    <row r="5199" spans="1:7" x14ac:dyDescent="0.3">
      <c r="A5199" s="80">
        <v>98389420</v>
      </c>
      <c r="B5199" s="53" t="str">
        <f>VLOOKUP(A5199,'DATA (2)'!A:G,2,0)</f>
        <v xml:space="preserve">Верт. насос CRIE1-25 N-FGJ-A-E-HQQE 3x  </v>
      </c>
      <c r="C5199" s="50" t="str">
        <f>VLOOKUP(A5199,'DATA (2)'!A:G,4,0)</f>
        <v>CW</v>
      </c>
      <c r="D5199" s="51"/>
      <c r="E5199" s="50"/>
      <c r="F5199" s="50" t="str">
        <f>VLOOKUP(A5199,'DATA (2)'!A:G,5,0)</f>
        <v>За запитом</v>
      </c>
      <c r="G5199" s="50" t="str">
        <f>IFERROR(F5199*(1-VLOOKUP(C5199,ГОЛОВНА!K:L,2,0)), "-")</f>
        <v>-</v>
      </c>
    </row>
    <row r="5200" spans="1:7" x14ac:dyDescent="0.3">
      <c r="A5200" s="80">
        <v>98389413</v>
      </c>
      <c r="B5200" s="53" t="str">
        <f>VLOOKUP(A5200,'DATA (2)'!A:G,2,0)</f>
        <v xml:space="preserve">Верт. насос CRIE1-25 N-P-A-E-HQQE 3x38  </v>
      </c>
      <c r="C5200" s="50" t="str">
        <f>VLOOKUP(A5200,'DATA (2)'!A:G,4,0)</f>
        <v>CW</v>
      </c>
      <c r="D5200" s="51"/>
      <c r="E5200" s="50"/>
      <c r="F5200" s="50" t="str">
        <f>VLOOKUP(A5200,'DATA (2)'!A:G,5,0)</f>
        <v>За запитом</v>
      </c>
      <c r="G5200" s="50" t="str">
        <f>IFERROR(F5200*(1-VLOOKUP(C5200,ГОЛОВНА!K:L,2,0)), "-")</f>
        <v>-</v>
      </c>
    </row>
    <row r="5201" spans="1:7" x14ac:dyDescent="0.3">
      <c r="A5201" s="80">
        <v>98389373</v>
      </c>
      <c r="B5201" s="53" t="str">
        <f>VLOOKUP(A5201,'DATA (2)'!A:G,2,0)</f>
        <v xml:space="preserve">Верт. насос CRIE1-25 A-P-A-E-HQQE 3x38  </v>
      </c>
      <c r="C5201" s="50" t="str">
        <f>VLOOKUP(A5201,'DATA (2)'!A:G,4,0)</f>
        <v>CW</v>
      </c>
      <c r="D5201" s="51"/>
      <c r="E5201" s="50"/>
      <c r="F5201" s="50">
        <f>VLOOKUP(A5201,'DATA (2)'!A:G,5,0)</f>
        <v>2588.84</v>
      </c>
      <c r="G5201" s="50">
        <f>IFERROR(F5201*(1-VLOOKUP(C5201,ГОЛОВНА!K:L,2,0)), "-")</f>
        <v>2588.84</v>
      </c>
    </row>
    <row r="5202" spans="1:7" x14ac:dyDescent="0.3">
      <c r="A5202" s="80">
        <v>98389343</v>
      </c>
      <c r="B5202" s="53" t="str">
        <f>VLOOKUP(A5202,'DATA (2)'!A:G,2,0)</f>
        <v xml:space="preserve">Верт. насос CRIE1-4 A-CA-A-E-HQQE 1x20  </v>
      </c>
      <c r="C5202" s="50" t="str">
        <f>VLOOKUP(A5202,'DATA (2)'!A:G,4,0)</f>
        <v>CW</v>
      </c>
      <c r="D5202" s="51"/>
      <c r="E5202" s="50"/>
      <c r="F5202" s="50">
        <f>VLOOKUP(A5202,'DATA (2)'!A:G,5,0)</f>
        <v>1116.21</v>
      </c>
      <c r="G5202" s="50">
        <f>IFERROR(F5202*(1-VLOOKUP(C5202,ГОЛОВНА!K:L,2,0)), "-")</f>
        <v>1116.21</v>
      </c>
    </row>
    <row r="5203" spans="1:7" x14ac:dyDescent="0.3">
      <c r="A5203" s="80">
        <v>98389360</v>
      </c>
      <c r="B5203" s="53" t="str">
        <f>VLOOKUP(A5203,'DATA (2)'!A:G,2,0)</f>
        <v xml:space="preserve">Верт. насос CRIE1-4 A-CA-A-E-HQQE 3x38  </v>
      </c>
      <c r="C5203" s="50" t="str">
        <f>VLOOKUP(A5203,'DATA (2)'!A:G,4,0)</f>
        <v>CW</v>
      </c>
      <c r="D5203" s="51"/>
      <c r="E5203" s="50"/>
      <c r="F5203" s="50">
        <f>VLOOKUP(A5203,'DATA (2)'!A:G,5,0)</f>
        <v>1261.6099999999999</v>
      </c>
      <c r="G5203" s="50">
        <f>IFERROR(F5203*(1-VLOOKUP(C5203,ГОЛОВНА!K:L,2,0)), "-")</f>
        <v>1261.6099999999999</v>
      </c>
    </row>
    <row r="5204" spans="1:7" x14ac:dyDescent="0.3">
      <c r="A5204" s="80">
        <v>98389353</v>
      </c>
      <c r="B5204" s="53" t="str">
        <f>VLOOKUP(A5204,'DATA (2)'!A:G,2,0)</f>
        <v xml:space="preserve">Верт. насос CRIE1-4 A-FGJ-A-E-HQQE 1x2  </v>
      </c>
      <c r="C5204" s="50" t="str">
        <f>VLOOKUP(A5204,'DATA (2)'!A:G,4,0)</f>
        <v>CW</v>
      </c>
      <c r="D5204" s="51"/>
      <c r="E5204" s="50"/>
      <c r="F5204" s="50">
        <f>VLOOKUP(A5204,'DATA (2)'!A:G,5,0)</f>
        <v>1152.2</v>
      </c>
      <c r="G5204" s="50">
        <f>IFERROR(F5204*(1-VLOOKUP(C5204,ГОЛОВНА!K:L,2,0)), "-")</f>
        <v>1152.2</v>
      </c>
    </row>
    <row r="5205" spans="1:7" x14ac:dyDescent="0.3">
      <c r="A5205" s="80">
        <v>98389374</v>
      </c>
      <c r="B5205" s="53" t="str">
        <f>VLOOKUP(A5205,'DATA (2)'!A:G,2,0)</f>
        <v xml:space="preserve">Верт. насос CRIE1-4 A-FGJ-A-E-HQQE 3x3  </v>
      </c>
      <c r="C5205" s="50" t="str">
        <f>VLOOKUP(A5205,'DATA (2)'!A:G,4,0)</f>
        <v>CW</v>
      </c>
      <c r="D5205" s="51"/>
      <c r="E5205" s="50"/>
      <c r="F5205" s="50">
        <f>VLOOKUP(A5205,'DATA (2)'!A:G,5,0)</f>
        <v>1297.5999999999999</v>
      </c>
      <c r="G5205" s="50">
        <f>IFERROR(F5205*(1-VLOOKUP(C5205,ГОЛОВНА!K:L,2,0)), "-")</f>
        <v>1297.5999999999999</v>
      </c>
    </row>
    <row r="5206" spans="1:7" x14ac:dyDescent="0.3">
      <c r="A5206" s="80">
        <v>98389381</v>
      </c>
      <c r="B5206" s="53" t="str">
        <f>VLOOKUP(A5206,'DATA (2)'!A:G,2,0)</f>
        <v xml:space="preserve">Верт. насос CRIE1-4 N-CA-A-E-HQQE 1x20  </v>
      </c>
      <c r="C5206" s="50" t="str">
        <f>VLOOKUP(A5206,'DATA (2)'!A:G,4,0)</f>
        <v>CW</v>
      </c>
      <c r="D5206" s="51"/>
      <c r="E5206" s="50"/>
      <c r="F5206" s="50">
        <f>VLOOKUP(A5206,'DATA (2)'!A:G,5,0)</f>
        <v>1255.8399999999999</v>
      </c>
      <c r="G5206" s="50">
        <f>IFERROR(F5206*(1-VLOOKUP(C5206,ГОЛОВНА!K:L,2,0)), "-")</f>
        <v>1255.8399999999999</v>
      </c>
    </row>
    <row r="5207" spans="1:7" x14ac:dyDescent="0.3">
      <c r="A5207" s="80">
        <v>98389400</v>
      </c>
      <c r="B5207" s="53" t="str">
        <f>VLOOKUP(A5207,'DATA (2)'!A:G,2,0)</f>
        <v xml:space="preserve">Верт. насос CRIE1-4 N-CA-A-E-HQQE 3x38  </v>
      </c>
      <c r="C5207" s="50" t="str">
        <f>VLOOKUP(A5207,'DATA (2)'!A:G,4,0)</f>
        <v>CW</v>
      </c>
      <c r="D5207" s="51"/>
      <c r="E5207" s="50"/>
      <c r="F5207" s="50">
        <f>VLOOKUP(A5207,'DATA (2)'!A:G,5,0)</f>
        <v>1401.23</v>
      </c>
      <c r="G5207" s="50">
        <f>IFERROR(F5207*(1-VLOOKUP(C5207,ГОЛОВНА!K:L,2,0)), "-")</f>
        <v>1401.23</v>
      </c>
    </row>
    <row r="5208" spans="1:7" x14ac:dyDescent="0.3">
      <c r="A5208" s="80">
        <v>98389394</v>
      </c>
      <c r="B5208" s="53" t="str">
        <f>VLOOKUP(A5208,'DATA (2)'!A:G,2,0)</f>
        <v xml:space="preserve">Верт. насос CRIE1-4 N-FGJ-A-E-HQQE 1x2  </v>
      </c>
      <c r="C5208" s="50" t="str">
        <f>VLOOKUP(A5208,'DATA (2)'!A:G,4,0)</f>
        <v>CW</v>
      </c>
      <c r="D5208" s="51"/>
      <c r="E5208" s="50"/>
      <c r="F5208" s="50">
        <f>VLOOKUP(A5208,'DATA (2)'!A:G,5,0)</f>
        <v>1291.8</v>
      </c>
      <c r="G5208" s="50">
        <f>IFERROR(F5208*(1-VLOOKUP(C5208,ГОЛОВНА!K:L,2,0)), "-")</f>
        <v>1291.8</v>
      </c>
    </row>
    <row r="5209" spans="1:7" x14ac:dyDescent="0.3">
      <c r="A5209" s="80">
        <v>98389414</v>
      </c>
      <c r="B5209" s="53" t="str">
        <f>VLOOKUP(A5209,'DATA (2)'!A:G,2,0)</f>
        <v xml:space="preserve">Верт. насос CRIE1-4 N-FGJ-A-E-HQQE 3x3  </v>
      </c>
      <c r="C5209" s="50" t="str">
        <f>VLOOKUP(A5209,'DATA (2)'!A:G,4,0)</f>
        <v>CW</v>
      </c>
      <c r="D5209" s="51"/>
      <c r="E5209" s="50"/>
      <c r="F5209" s="50">
        <f>VLOOKUP(A5209,'DATA (2)'!A:G,5,0)</f>
        <v>1437.19</v>
      </c>
      <c r="G5209" s="50">
        <f>IFERROR(F5209*(1-VLOOKUP(C5209,ГОЛОВНА!K:L,2,0)), "-")</f>
        <v>1437.19</v>
      </c>
    </row>
    <row r="5210" spans="1:7" x14ac:dyDescent="0.3">
      <c r="A5210" s="80">
        <v>98389388</v>
      </c>
      <c r="B5210" s="53" t="str">
        <f>VLOOKUP(A5210,'DATA (2)'!A:G,2,0)</f>
        <v xml:space="preserve">Верт. насос CRIE1-4 N-P-A-E-HQQE 1x200  </v>
      </c>
      <c r="C5210" s="50" t="str">
        <f>VLOOKUP(A5210,'DATA (2)'!A:G,4,0)</f>
        <v>CW</v>
      </c>
      <c r="D5210" s="51"/>
      <c r="E5210" s="50"/>
      <c r="F5210" s="50">
        <f>VLOOKUP(A5210,'DATA (2)'!A:G,5,0)</f>
        <v>1255.8399999999999</v>
      </c>
      <c r="G5210" s="50">
        <f>IFERROR(F5210*(1-VLOOKUP(C5210,ГОЛОВНА!K:L,2,0)), "-")</f>
        <v>1255.8399999999999</v>
      </c>
    </row>
    <row r="5211" spans="1:7" x14ac:dyDescent="0.3">
      <c r="A5211" s="80">
        <v>98389348</v>
      </c>
      <c r="B5211" s="53" t="str">
        <f>VLOOKUP(A5211,'DATA (2)'!A:G,2,0)</f>
        <v xml:space="preserve">Верт. насос CRIE1-4 A-P-A-E-HQQE 1x200  </v>
      </c>
      <c r="C5211" s="50" t="str">
        <f>VLOOKUP(A5211,'DATA (2)'!A:G,4,0)</f>
        <v>CW</v>
      </c>
      <c r="D5211" s="51"/>
      <c r="E5211" s="50"/>
      <c r="F5211" s="50">
        <f>VLOOKUP(A5211,'DATA (2)'!A:G,5,0)</f>
        <v>1116.21</v>
      </c>
      <c r="G5211" s="50">
        <f>IFERROR(F5211*(1-VLOOKUP(C5211,ГОЛОВНА!K:L,2,0)), "-")</f>
        <v>1116.21</v>
      </c>
    </row>
    <row r="5212" spans="1:7" x14ac:dyDescent="0.3">
      <c r="A5212" s="80">
        <v>98389366</v>
      </c>
      <c r="B5212" s="53" t="str">
        <f>VLOOKUP(A5212,'DATA (2)'!A:G,2,0)</f>
        <v xml:space="preserve">Верт. насос CRIE1-4 A-P-A-E-HQQE 3x380  </v>
      </c>
      <c r="C5212" s="50" t="str">
        <f>VLOOKUP(A5212,'DATA (2)'!A:G,4,0)</f>
        <v>CW</v>
      </c>
      <c r="D5212" s="51"/>
      <c r="E5212" s="50"/>
      <c r="F5212" s="50">
        <f>VLOOKUP(A5212,'DATA (2)'!A:G,5,0)</f>
        <v>1261.6099999999999</v>
      </c>
      <c r="G5212" s="50">
        <f>IFERROR(F5212*(1-VLOOKUP(C5212,ГОЛОВНА!K:L,2,0)), "-")</f>
        <v>1261.6099999999999</v>
      </c>
    </row>
    <row r="5213" spans="1:7" x14ac:dyDescent="0.3">
      <c r="A5213" s="80">
        <v>98389344</v>
      </c>
      <c r="B5213" s="53" t="str">
        <f>VLOOKUP(A5213,'DATA (2)'!A:G,2,0)</f>
        <v xml:space="preserve">Верт. насос CRIE1-6 A-CA-A-E-HQQE 1x20  </v>
      </c>
      <c r="C5213" s="50" t="str">
        <f>VLOOKUP(A5213,'DATA (2)'!A:G,4,0)</f>
        <v>CW</v>
      </c>
      <c r="D5213" s="51"/>
      <c r="E5213" s="50"/>
      <c r="F5213" s="50">
        <f>VLOOKUP(A5213,'DATA (2)'!A:G,5,0)</f>
        <v>1214.26</v>
      </c>
      <c r="G5213" s="50">
        <f>IFERROR(F5213*(1-VLOOKUP(C5213,ГОЛОВНА!K:L,2,0)), "-")</f>
        <v>1214.26</v>
      </c>
    </row>
    <row r="5214" spans="1:7" x14ac:dyDescent="0.3">
      <c r="A5214" s="80">
        <v>98389361</v>
      </c>
      <c r="B5214" s="53" t="str">
        <f>VLOOKUP(A5214,'DATA (2)'!A:G,2,0)</f>
        <v xml:space="preserve">Верт. насос CRIE1-6 A-CA-A-E-HQQE 3x38  </v>
      </c>
      <c r="C5214" s="50" t="str">
        <f>VLOOKUP(A5214,'DATA (2)'!A:G,4,0)</f>
        <v>CW</v>
      </c>
      <c r="D5214" s="51"/>
      <c r="E5214" s="50"/>
      <c r="F5214" s="50">
        <f>VLOOKUP(A5214,'DATA (2)'!A:G,5,0)</f>
        <v>1361.52</v>
      </c>
      <c r="G5214" s="50">
        <f>IFERROR(F5214*(1-VLOOKUP(C5214,ГОЛОВНА!K:L,2,0)), "-")</f>
        <v>1361.52</v>
      </c>
    </row>
    <row r="5215" spans="1:7" x14ac:dyDescent="0.3">
      <c r="A5215" s="80">
        <v>98389354</v>
      </c>
      <c r="B5215" s="53" t="str">
        <f>VLOOKUP(A5215,'DATA (2)'!A:G,2,0)</f>
        <v xml:space="preserve">Верт. насос CRIE1-6 A-FGJ-A-E-HQQE 1x2  </v>
      </c>
      <c r="C5215" s="50" t="str">
        <f>VLOOKUP(A5215,'DATA (2)'!A:G,4,0)</f>
        <v>CW</v>
      </c>
      <c r="D5215" s="51"/>
      <c r="E5215" s="50"/>
      <c r="F5215" s="50">
        <f>VLOOKUP(A5215,'DATA (2)'!A:G,5,0)</f>
        <v>1250.23</v>
      </c>
      <c r="G5215" s="50">
        <f>IFERROR(F5215*(1-VLOOKUP(C5215,ГОЛОВНА!K:L,2,0)), "-")</f>
        <v>1250.23</v>
      </c>
    </row>
    <row r="5216" spans="1:7" x14ac:dyDescent="0.3">
      <c r="A5216" s="80">
        <v>98389376</v>
      </c>
      <c r="B5216" s="53" t="str">
        <f>VLOOKUP(A5216,'DATA (2)'!A:G,2,0)</f>
        <v xml:space="preserve">Верт. насос CRIE1-6 A-FGJ-A-E-HQQE 3x3  </v>
      </c>
      <c r="C5216" s="50" t="str">
        <f>VLOOKUP(A5216,'DATA (2)'!A:G,4,0)</f>
        <v>CW</v>
      </c>
      <c r="D5216" s="51"/>
      <c r="E5216" s="50"/>
      <c r="F5216" s="50">
        <f>VLOOKUP(A5216,'DATA (2)'!A:G,5,0)</f>
        <v>1397.5</v>
      </c>
      <c r="G5216" s="50">
        <f>IFERROR(F5216*(1-VLOOKUP(C5216,ГОЛОВНА!K:L,2,0)), "-")</f>
        <v>1397.5</v>
      </c>
    </row>
    <row r="5217" spans="1:7" x14ac:dyDescent="0.3">
      <c r="A5217" s="80">
        <v>98389382</v>
      </c>
      <c r="B5217" s="53" t="str">
        <f>VLOOKUP(A5217,'DATA (2)'!A:G,2,0)</f>
        <v xml:space="preserve">Верт. насос CRIE1-6 N-CA-A-E-HQQE 1x20  </v>
      </c>
      <c r="C5217" s="50" t="str">
        <f>VLOOKUP(A5217,'DATA (2)'!A:G,4,0)</f>
        <v>CW</v>
      </c>
      <c r="D5217" s="51"/>
      <c r="E5217" s="50"/>
      <c r="F5217" s="50">
        <f>VLOOKUP(A5217,'DATA (2)'!A:G,5,0)</f>
        <v>1353.89</v>
      </c>
      <c r="G5217" s="50">
        <f>IFERROR(F5217*(1-VLOOKUP(C5217,ГОЛОВНА!K:L,2,0)), "-")</f>
        <v>1353.89</v>
      </c>
    </row>
    <row r="5218" spans="1:7" x14ac:dyDescent="0.3">
      <c r="A5218" s="80">
        <v>98389401</v>
      </c>
      <c r="B5218" s="53" t="str">
        <f>VLOOKUP(A5218,'DATA (2)'!A:G,2,0)</f>
        <v xml:space="preserve">Верт. насос CRIE1-6 N-CA-A-E-HQQE 3x38  </v>
      </c>
      <c r="C5218" s="50" t="str">
        <f>VLOOKUP(A5218,'DATA (2)'!A:G,4,0)</f>
        <v>CW</v>
      </c>
      <c r="D5218" s="51"/>
      <c r="E5218" s="50"/>
      <c r="F5218" s="50">
        <f>VLOOKUP(A5218,'DATA (2)'!A:G,5,0)</f>
        <v>1501.16</v>
      </c>
      <c r="G5218" s="50">
        <f>IFERROR(F5218*(1-VLOOKUP(C5218,ГОЛОВНА!K:L,2,0)), "-")</f>
        <v>1501.16</v>
      </c>
    </row>
    <row r="5219" spans="1:7" x14ac:dyDescent="0.3">
      <c r="A5219" s="80">
        <v>98389395</v>
      </c>
      <c r="B5219" s="53" t="str">
        <f>VLOOKUP(A5219,'DATA (2)'!A:G,2,0)</f>
        <v xml:space="preserve">Верт. насос CRIE1-6 N-FGJ-A-E-HQQE 1x2  </v>
      </c>
      <c r="C5219" s="50" t="str">
        <f>VLOOKUP(A5219,'DATA (2)'!A:G,4,0)</f>
        <v>CW</v>
      </c>
      <c r="D5219" s="51"/>
      <c r="E5219" s="50"/>
      <c r="F5219" s="50">
        <f>VLOOKUP(A5219,'DATA (2)'!A:G,5,0)</f>
        <v>1389.87</v>
      </c>
      <c r="G5219" s="50">
        <f>IFERROR(F5219*(1-VLOOKUP(C5219,ГОЛОВНА!K:L,2,0)), "-")</f>
        <v>1389.87</v>
      </c>
    </row>
    <row r="5220" spans="1:7" x14ac:dyDescent="0.3">
      <c r="A5220" s="80">
        <v>98389416</v>
      </c>
      <c r="B5220" s="53" t="str">
        <f>VLOOKUP(A5220,'DATA (2)'!A:G,2,0)</f>
        <v xml:space="preserve">Верт. насос CRIE1-6 N-FGJ-A-E-HQQE 3x3  </v>
      </c>
      <c r="C5220" s="50" t="str">
        <f>VLOOKUP(A5220,'DATA (2)'!A:G,4,0)</f>
        <v>CW</v>
      </c>
      <c r="D5220" s="51"/>
      <c r="E5220" s="50"/>
      <c r="F5220" s="50">
        <f>VLOOKUP(A5220,'DATA (2)'!A:G,5,0)</f>
        <v>1537.14</v>
      </c>
      <c r="G5220" s="50">
        <f>IFERROR(F5220*(1-VLOOKUP(C5220,ГОЛОВНА!K:L,2,0)), "-")</f>
        <v>1537.14</v>
      </c>
    </row>
    <row r="5221" spans="1:7" x14ac:dyDescent="0.3">
      <c r="A5221" s="80">
        <v>98389390</v>
      </c>
      <c r="B5221" s="53" t="str">
        <f>VLOOKUP(A5221,'DATA (2)'!A:G,2,0)</f>
        <v xml:space="preserve">Верт. насос CRIE1-6 N-P-A-E-HQQE 1x200  </v>
      </c>
      <c r="C5221" s="50" t="str">
        <f>VLOOKUP(A5221,'DATA (2)'!A:G,4,0)</f>
        <v>CW</v>
      </c>
      <c r="D5221" s="51"/>
      <c r="E5221" s="50"/>
      <c r="F5221" s="50">
        <f>VLOOKUP(A5221,'DATA (2)'!A:G,5,0)</f>
        <v>1353.89</v>
      </c>
      <c r="G5221" s="50">
        <f>IFERROR(F5221*(1-VLOOKUP(C5221,ГОЛОВНА!K:L,2,0)), "-")</f>
        <v>1353.89</v>
      </c>
    </row>
    <row r="5222" spans="1:7" x14ac:dyDescent="0.3">
      <c r="A5222" s="80">
        <v>98389409</v>
      </c>
      <c r="B5222" s="53" t="str">
        <f>VLOOKUP(A5222,'DATA (2)'!A:G,2,0)</f>
        <v xml:space="preserve">Верт. насос CRIE1-6 N-P-A-E-HQQE 3x380  </v>
      </c>
      <c r="C5222" s="50" t="str">
        <f>VLOOKUP(A5222,'DATA (2)'!A:G,4,0)</f>
        <v>CW</v>
      </c>
      <c r="D5222" s="51"/>
      <c r="E5222" s="50"/>
      <c r="F5222" s="50">
        <f>VLOOKUP(A5222,'DATA (2)'!A:G,5,0)</f>
        <v>1501.16</v>
      </c>
      <c r="G5222" s="50">
        <f>IFERROR(F5222*(1-VLOOKUP(C5222,ГОЛОВНА!K:L,2,0)), "-")</f>
        <v>1501.16</v>
      </c>
    </row>
    <row r="5223" spans="1:7" x14ac:dyDescent="0.3">
      <c r="A5223" s="80">
        <v>98389349</v>
      </c>
      <c r="B5223" s="53" t="str">
        <f>VLOOKUP(A5223,'DATA (2)'!A:G,2,0)</f>
        <v xml:space="preserve">Верт. насос CRIE1-6 A-P-A-E-HQQE 1x200  </v>
      </c>
      <c r="C5223" s="50" t="str">
        <f>VLOOKUP(A5223,'DATA (2)'!A:G,4,0)</f>
        <v>CW</v>
      </c>
      <c r="D5223" s="51"/>
      <c r="E5223" s="50"/>
      <c r="F5223" s="50">
        <f>VLOOKUP(A5223,'DATA (2)'!A:G,5,0)</f>
        <v>1214.26</v>
      </c>
      <c r="G5223" s="50">
        <f>IFERROR(F5223*(1-VLOOKUP(C5223,ГОЛОВНА!K:L,2,0)), "-")</f>
        <v>1214.26</v>
      </c>
    </row>
    <row r="5224" spans="1:7" x14ac:dyDescent="0.3">
      <c r="A5224" s="80">
        <v>98389368</v>
      </c>
      <c r="B5224" s="53" t="str">
        <f>VLOOKUP(A5224,'DATA (2)'!A:G,2,0)</f>
        <v xml:space="preserve">Верт. насос CRIE1-6 A-P-A-E-HQQE 3x380  </v>
      </c>
      <c r="C5224" s="50" t="str">
        <f>VLOOKUP(A5224,'DATA (2)'!A:G,4,0)</f>
        <v>CW</v>
      </c>
      <c r="D5224" s="51"/>
      <c r="E5224" s="50"/>
      <c r="F5224" s="50">
        <f>VLOOKUP(A5224,'DATA (2)'!A:G,5,0)</f>
        <v>1361.52</v>
      </c>
      <c r="G5224" s="50">
        <f>IFERROR(F5224*(1-VLOOKUP(C5224,ГОЛОВНА!K:L,2,0)), "-")</f>
        <v>1361.52</v>
      </c>
    </row>
    <row r="5225" spans="1:7" x14ac:dyDescent="0.3">
      <c r="A5225" s="80">
        <v>98389345</v>
      </c>
      <c r="B5225" s="53" t="str">
        <f>VLOOKUP(A5225,'DATA (2)'!A:G,2,0)</f>
        <v xml:space="preserve">Верт. насос CRIE1-9 A-CA-A-E-HQQE 1x20  </v>
      </c>
      <c r="C5225" s="50" t="str">
        <f>VLOOKUP(A5225,'DATA (2)'!A:G,4,0)</f>
        <v>CW</v>
      </c>
      <c r="D5225" s="51"/>
      <c r="E5225" s="50"/>
      <c r="F5225" s="50">
        <f>VLOOKUP(A5225,'DATA (2)'!A:G,5,0)</f>
        <v>1346.06</v>
      </c>
      <c r="G5225" s="50">
        <f>IFERROR(F5225*(1-VLOOKUP(C5225,ГОЛОВНА!K:L,2,0)), "-")</f>
        <v>1346.06</v>
      </c>
    </row>
    <row r="5226" spans="1:7" x14ac:dyDescent="0.3">
      <c r="A5226" s="80">
        <v>98389362</v>
      </c>
      <c r="B5226" s="53" t="str">
        <f>VLOOKUP(A5226,'DATA (2)'!A:G,2,0)</f>
        <v xml:space="preserve">Верт. насос CRIE1-9 A-CA-A-E-HQQE 3x38  </v>
      </c>
      <c r="C5226" s="50" t="str">
        <f>VLOOKUP(A5226,'DATA (2)'!A:G,4,0)</f>
        <v>CW</v>
      </c>
      <c r="D5226" s="51"/>
      <c r="E5226" s="50"/>
      <c r="F5226" s="50">
        <f>VLOOKUP(A5226,'DATA (2)'!A:G,5,0)</f>
        <v>1510.1</v>
      </c>
      <c r="G5226" s="50">
        <f>IFERROR(F5226*(1-VLOOKUP(C5226,ГОЛОВНА!K:L,2,0)), "-")</f>
        <v>1510.1</v>
      </c>
    </row>
    <row r="5227" spans="1:7" x14ac:dyDescent="0.3">
      <c r="A5227" s="80">
        <v>98389356</v>
      </c>
      <c r="B5227" s="53" t="str">
        <f>VLOOKUP(A5227,'DATA (2)'!A:G,2,0)</f>
        <v xml:space="preserve">Верт. насос CRIE1-9 A-FGJ-A-E-HQQE 1x2  </v>
      </c>
      <c r="C5227" s="50" t="str">
        <f>VLOOKUP(A5227,'DATA (2)'!A:G,4,0)</f>
        <v>CW</v>
      </c>
      <c r="D5227" s="51"/>
      <c r="E5227" s="50"/>
      <c r="F5227" s="50">
        <f>VLOOKUP(A5227,'DATA (2)'!A:G,5,0)</f>
        <v>1382.04</v>
      </c>
      <c r="G5227" s="50">
        <f>IFERROR(F5227*(1-VLOOKUP(C5227,ГОЛОВНА!K:L,2,0)), "-")</f>
        <v>1382.04</v>
      </c>
    </row>
    <row r="5228" spans="1:7" x14ac:dyDescent="0.3">
      <c r="A5228" s="80">
        <v>98389377</v>
      </c>
      <c r="B5228" s="53" t="str">
        <f>VLOOKUP(A5228,'DATA (2)'!A:G,2,0)</f>
        <v xml:space="preserve">Верт. насос CRIE1-9 A-FGJ-A-E-HQQE 3x3  </v>
      </c>
      <c r="C5228" s="50" t="str">
        <f>VLOOKUP(A5228,'DATA (2)'!A:G,4,0)</f>
        <v>CW</v>
      </c>
      <c r="D5228" s="51"/>
      <c r="E5228" s="50"/>
      <c r="F5228" s="50">
        <f>VLOOKUP(A5228,'DATA (2)'!A:G,5,0)</f>
        <v>1546.08</v>
      </c>
      <c r="G5228" s="50">
        <f>IFERROR(F5228*(1-VLOOKUP(C5228,ГОЛОВНА!K:L,2,0)), "-")</f>
        <v>1546.08</v>
      </c>
    </row>
    <row r="5229" spans="1:7" x14ac:dyDescent="0.3">
      <c r="A5229" s="80">
        <v>98389383</v>
      </c>
      <c r="B5229" s="53" t="str">
        <f>VLOOKUP(A5229,'DATA (2)'!A:G,2,0)</f>
        <v xml:space="preserve">Верт. насос CRIE1-9 N-CA-A-E-HQQE 1x20  </v>
      </c>
      <c r="C5229" s="50" t="str">
        <f>VLOOKUP(A5229,'DATA (2)'!A:G,4,0)</f>
        <v>CW</v>
      </c>
      <c r="D5229" s="51"/>
      <c r="E5229" s="50"/>
      <c r="F5229" s="50">
        <f>VLOOKUP(A5229,'DATA (2)'!A:G,5,0)</f>
        <v>1485.68</v>
      </c>
      <c r="G5229" s="50">
        <f>IFERROR(F5229*(1-VLOOKUP(C5229,ГОЛОВНА!K:L,2,0)), "-")</f>
        <v>1485.68</v>
      </c>
    </row>
    <row r="5230" spans="1:7" x14ac:dyDescent="0.3">
      <c r="A5230" s="80">
        <v>98389403</v>
      </c>
      <c r="B5230" s="53" t="str">
        <f>VLOOKUP(A5230,'DATA (2)'!A:G,2,0)</f>
        <v xml:space="preserve">Верт. насос CRIE1-9 N-CA-A-E-HQQE 3x38  </v>
      </c>
      <c r="C5230" s="50" t="str">
        <f>VLOOKUP(A5230,'DATA (2)'!A:G,4,0)</f>
        <v>CW</v>
      </c>
      <c r="D5230" s="51"/>
      <c r="E5230" s="50"/>
      <c r="F5230" s="50">
        <f>VLOOKUP(A5230,'DATA (2)'!A:G,5,0)</f>
        <v>1649.72</v>
      </c>
      <c r="G5230" s="50">
        <f>IFERROR(F5230*(1-VLOOKUP(C5230,ГОЛОВНА!K:L,2,0)), "-")</f>
        <v>1649.72</v>
      </c>
    </row>
    <row r="5231" spans="1:7" x14ac:dyDescent="0.3">
      <c r="A5231" s="80">
        <v>98389397</v>
      </c>
      <c r="B5231" s="53" t="str">
        <f>VLOOKUP(A5231,'DATA (2)'!A:G,2,0)</f>
        <v xml:space="preserve">Верт. насос CRIE1-9 N-FGJ-A-E-HQQE 1x2  </v>
      </c>
      <c r="C5231" s="50" t="str">
        <f>VLOOKUP(A5231,'DATA (2)'!A:G,4,0)</f>
        <v>CW</v>
      </c>
      <c r="D5231" s="51"/>
      <c r="E5231" s="50"/>
      <c r="F5231" s="50">
        <f>VLOOKUP(A5231,'DATA (2)'!A:G,5,0)</f>
        <v>1521.64</v>
      </c>
      <c r="G5231" s="50">
        <f>IFERROR(F5231*(1-VLOOKUP(C5231,ГОЛОВНА!K:L,2,0)), "-")</f>
        <v>1521.64</v>
      </c>
    </row>
    <row r="5232" spans="1:7" x14ac:dyDescent="0.3">
      <c r="A5232" s="80">
        <v>98389417</v>
      </c>
      <c r="B5232" s="53" t="str">
        <f>VLOOKUP(A5232,'DATA (2)'!A:G,2,0)</f>
        <v xml:space="preserve">Верт. насос CRIE1-9 N-FGJ-A-E-HQQE 3x3  </v>
      </c>
      <c r="C5232" s="50" t="str">
        <f>VLOOKUP(A5232,'DATA (2)'!A:G,4,0)</f>
        <v>CW</v>
      </c>
      <c r="D5232" s="51"/>
      <c r="E5232" s="50"/>
      <c r="F5232" s="50">
        <f>VLOOKUP(A5232,'DATA (2)'!A:G,5,0)</f>
        <v>1685.7</v>
      </c>
      <c r="G5232" s="50">
        <f>IFERROR(F5232*(1-VLOOKUP(C5232,ГОЛОВНА!K:L,2,0)), "-")</f>
        <v>1685.7</v>
      </c>
    </row>
    <row r="5233" spans="1:7" x14ac:dyDescent="0.3">
      <c r="A5233" s="80">
        <v>98389391</v>
      </c>
      <c r="B5233" s="53" t="str">
        <f>VLOOKUP(A5233,'DATA (2)'!A:G,2,0)</f>
        <v xml:space="preserve">Верт. насос CRIE1-9 N-P-A-E-HQQE 1x200  </v>
      </c>
      <c r="C5233" s="50" t="str">
        <f>VLOOKUP(A5233,'DATA (2)'!A:G,4,0)</f>
        <v>CW</v>
      </c>
      <c r="D5233" s="51"/>
      <c r="E5233" s="50"/>
      <c r="F5233" s="50">
        <f>VLOOKUP(A5233,'DATA (2)'!A:G,5,0)</f>
        <v>1485.68</v>
      </c>
      <c r="G5233" s="50">
        <f>IFERROR(F5233*(1-VLOOKUP(C5233,ГОЛОВНА!K:L,2,0)), "-")</f>
        <v>1485.68</v>
      </c>
    </row>
    <row r="5234" spans="1:7" x14ac:dyDescent="0.3">
      <c r="A5234" s="80">
        <v>98389410</v>
      </c>
      <c r="B5234" s="53" t="str">
        <f>VLOOKUP(A5234,'DATA (2)'!A:G,2,0)</f>
        <v xml:space="preserve">Верт. насос CRIE1-9 N-P-A-E-HQQE 3x380  </v>
      </c>
      <c r="C5234" s="50" t="str">
        <f>VLOOKUP(A5234,'DATA (2)'!A:G,4,0)</f>
        <v>CW</v>
      </c>
      <c r="D5234" s="51"/>
      <c r="E5234" s="50"/>
      <c r="F5234" s="50">
        <f>VLOOKUP(A5234,'DATA (2)'!A:G,5,0)</f>
        <v>1649.72</v>
      </c>
      <c r="G5234" s="50">
        <f>IFERROR(F5234*(1-VLOOKUP(C5234,ГОЛОВНА!K:L,2,0)), "-")</f>
        <v>1649.72</v>
      </c>
    </row>
    <row r="5235" spans="1:7" x14ac:dyDescent="0.3">
      <c r="A5235" s="80">
        <v>98389350</v>
      </c>
      <c r="B5235" s="53" t="str">
        <f>VLOOKUP(A5235,'DATA (2)'!A:G,2,0)</f>
        <v xml:space="preserve">Верт. насос CRIE1-9 A-P-A-E-HQQE 1x200  </v>
      </c>
      <c r="C5235" s="50" t="str">
        <f>VLOOKUP(A5235,'DATA (2)'!A:G,4,0)</f>
        <v>CW</v>
      </c>
      <c r="D5235" s="51"/>
      <c r="E5235" s="50"/>
      <c r="F5235" s="50">
        <f>VLOOKUP(A5235,'DATA (2)'!A:G,5,0)</f>
        <v>1346.06</v>
      </c>
      <c r="G5235" s="50">
        <f>IFERROR(F5235*(1-VLOOKUP(C5235,ГОЛОВНА!K:L,2,0)), "-")</f>
        <v>1346.06</v>
      </c>
    </row>
    <row r="5236" spans="1:7" x14ac:dyDescent="0.3">
      <c r="A5236" s="80">
        <v>98389370</v>
      </c>
      <c r="B5236" s="53" t="str">
        <f>VLOOKUP(A5236,'DATA (2)'!A:G,2,0)</f>
        <v xml:space="preserve">Верт. насос CRIE1-9 A-P-A-E-HQQE 3x380  </v>
      </c>
      <c r="C5236" s="50" t="str">
        <f>VLOOKUP(A5236,'DATA (2)'!A:G,4,0)</f>
        <v>CW</v>
      </c>
      <c r="D5236" s="51"/>
      <c r="E5236" s="50"/>
      <c r="F5236" s="50">
        <f>VLOOKUP(A5236,'DATA (2)'!A:G,5,0)</f>
        <v>1510.1</v>
      </c>
      <c r="G5236" s="50">
        <f>IFERROR(F5236*(1-VLOOKUP(C5236,ГОЛОВНА!K:L,2,0)), "-")</f>
        <v>1510.1</v>
      </c>
    </row>
    <row r="5237" spans="1:7" x14ac:dyDescent="0.3">
      <c r="A5237" s="80">
        <v>98389730</v>
      </c>
      <c r="B5237" s="53" t="str">
        <f>VLOOKUP(A5237,'DATA (2)'!A:G,2,0)</f>
        <v xml:space="preserve">Верт.насос CRIE3-11 A-CA-A-E-HQQE 1x20  </v>
      </c>
      <c r="C5237" s="50" t="str">
        <f>VLOOKUP(A5237,'DATA (2)'!A:G,4,0)</f>
        <v>CW</v>
      </c>
      <c r="D5237" s="51"/>
      <c r="E5237" s="50"/>
      <c r="F5237" s="50">
        <f>VLOOKUP(A5237,'DATA (2)'!A:G,5,0)</f>
        <v>1762.86</v>
      </c>
      <c r="G5237" s="50">
        <f>IFERROR(F5237*(1-VLOOKUP(C5237,ГОЛОВНА!K:L,2,0)), "-")</f>
        <v>1762.86</v>
      </c>
    </row>
    <row r="5238" spans="1:7" x14ac:dyDescent="0.3">
      <c r="A5238" s="80">
        <v>98389756</v>
      </c>
      <c r="B5238" s="53" t="str">
        <f>VLOOKUP(A5238,'DATA (2)'!A:G,2,0)</f>
        <v xml:space="preserve">Верт.насос CRIE3-11 A-CA-A-E-HQQE 3x38  </v>
      </c>
      <c r="C5238" s="50" t="str">
        <f>VLOOKUP(A5238,'DATA (2)'!A:G,4,0)</f>
        <v>CW</v>
      </c>
      <c r="D5238" s="51"/>
      <c r="E5238" s="50"/>
      <c r="F5238" s="50">
        <f>VLOOKUP(A5238,'DATA (2)'!A:G,5,0)</f>
        <v>1908.28</v>
      </c>
      <c r="G5238" s="50">
        <f>IFERROR(F5238*(1-VLOOKUP(C5238,ГОЛОВНА!K:L,2,0)), "-")</f>
        <v>1908.28</v>
      </c>
    </row>
    <row r="5239" spans="1:7" x14ac:dyDescent="0.3">
      <c r="A5239" s="80">
        <v>98389750</v>
      </c>
      <c r="B5239" s="53" t="str">
        <f>VLOOKUP(A5239,'DATA (2)'!A:G,2,0)</f>
        <v xml:space="preserve">Верт.насос CRIE3-11 A-FGJ-A-E-HQQE 1x2  </v>
      </c>
      <c r="C5239" s="50" t="str">
        <f>VLOOKUP(A5239,'DATA (2)'!A:G,4,0)</f>
        <v>CW</v>
      </c>
      <c r="D5239" s="51"/>
      <c r="E5239" s="50"/>
      <c r="F5239" s="50">
        <f>VLOOKUP(A5239,'DATA (2)'!A:G,5,0)</f>
        <v>1798.85</v>
      </c>
      <c r="G5239" s="50">
        <f>IFERROR(F5239*(1-VLOOKUP(C5239,ГОЛОВНА!K:L,2,0)), "-")</f>
        <v>1798.85</v>
      </c>
    </row>
    <row r="5240" spans="1:7" x14ac:dyDescent="0.3">
      <c r="A5240" s="80">
        <v>98389770</v>
      </c>
      <c r="B5240" s="53" t="str">
        <f>VLOOKUP(A5240,'DATA (2)'!A:G,2,0)</f>
        <v xml:space="preserve">Верт.насос CRIE3-11 A-FGJ-A-E-HQQE 3x3  </v>
      </c>
      <c r="C5240" s="50" t="str">
        <f>VLOOKUP(A5240,'DATA (2)'!A:G,4,0)</f>
        <v>CW</v>
      </c>
      <c r="D5240" s="51"/>
      <c r="E5240" s="50"/>
      <c r="F5240" s="50">
        <f>VLOOKUP(A5240,'DATA (2)'!A:G,5,0)</f>
        <v>1944.24</v>
      </c>
      <c r="G5240" s="50">
        <f>IFERROR(F5240*(1-VLOOKUP(C5240,ГОЛОВНА!K:L,2,0)), "-")</f>
        <v>1944.24</v>
      </c>
    </row>
    <row r="5241" spans="1:7" x14ac:dyDescent="0.3">
      <c r="A5241" s="80">
        <v>98389787</v>
      </c>
      <c r="B5241" s="53" t="str">
        <f>VLOOKUP(A5241,'DATA (2)'!A:G,2,0)</f>
        <v xml:space="preserve">Верт.насос CRIE3-11 N-CA-A-E-HQQE 1x20  </v>
      </c>
      <c r="C5241" s="50" t="str">
        <f>VLOOKUP(A5241,'DATA (2)'!A:G,4,0)</f>
        <v>CW</v>
      </c>
      <c r="D5241" s="51"/>
      <c r="E5241" s="50"/>
      <c r="F5241" s="50">
        <f>VLOOKUP(A5241,'DATA (2)'!A:G,5,0)</f>
        <v>1902.5</v>
      </c>
      <c r="G5241" s="50">
        <f>IFERROR(F5241*(1-VLOOKUP(C5241,ГОЛОВНА!K:L,2,0)), "-")</f>
        <v>1902.5</v>
      </c>
    </row>
    <row r="5242" spans="1:7" x14ac:dyDescent="0.3">
      <c r="A5242" s="80">
        <v>98389802</v>
      </c>
      <c r="B5242" s="53" t="str">
        <f>VLOOKUP(A5242,'DATA (2)'!A:G,2,0)</f>
        <v xml:space="preserve">Верт.насос CRIE3-11 N-CA-A-E-HQQE 3x38  </v>
      </c>
      <c r="C5242" s="50" t="str">
        <f>VLOOKUP(A5242,'DATA (2)'!A:G,4,0)</f>
        <v>CW</v>
      </c>
      <c r="D5242" s="51"/>
      <c r="E5242" s="50"/>
      <c r="F5242" s="50">
        <f>VLOOKUP(A5242,'DATA (2)'!A:G,5,0)</f>
        <v>2047.87</v>
      </c>
      <c r="G5242" s="50">
        <f>IFERROR(F5242*(1-VLOOKUP(C5242,ГОЛОВНА!K:L,2,0)), "-")</f>
        <v>2047.87</v>
      </c>
    </row>
    <row r="5243" spans="1:7" x14ac:dyDescent="0.3">
      <c r="A5243" s="80">
        <v>98389797</v>
      </c>
      <c r="B5243" s="53" t="str">
        <f>VLOOKUP(A5243,'DATA (2)'!A:G,2,0)</f>
        <v xml:space="preserve">Верт.насос CRIE3-11 N-FGJ-A-E-HQQE 1x2  </v>
      </c>
      <c r="C5243" s="50" t="str">
        <f>VLOOKUP(A5243,'DATA (2)'!A:G,4,0)</f>
        <v>CW</v>
      </c>
      <c r="D5243" s="51"/>
      <c r="E5243" s="50"/>
      <c r="F5243" s="50">
        <f>VLOOKUP(A5243,'DATA (2)'!A:G,5,0)</f>
        <v>1938.47</v>
      </c>
      <c r="G5243" s="50">
        <f>IFERROR(F5243*(1-VLOOKUP(C5243,ГОЛОВНА!K:L,2,0)), "-")</f>
        <v>1938.47</v>
      </c>
    </row>
    <row r="5244" spans="1:7" x14ac:dyDescent="0.3">
      <c r="A5244" s="80">
        <v>98389816</v>
      </c>
      <c r="B5244" s="53" t="str">
        <f>VLOOKUP(A5244,'DATA (2)'!A:G,2,0)</f>
        <v xml:space="preserve">Верт.насос CRIE3-11 N-FGJ-A-E-HQQE 3x3  </v>
      </c>
      <c r="C5244" s="50" t="str">
        <f>VLOOKUP(A5244,'DATA (2)'!A:G,4,0)</f>
        <v>CW</v>
      </c>
      <c r="D5244" s="51"/>
      <c r="E5244" s="50"/>
      <c r="F5244" s="50">
        <f>VLOOKUP(A5244,'DATA (2)'!A:G,5,0)</f>
        <v>2083.87</v>
      </c>
      <c r="G5244" s="50">
        <f>IFERROR(F5244*(1-VLOOKUP(C5244,ГОЛОВНА!K:L,2,0)), "-")</f>
        <v>2083.87</v>
      </c>
    </row>
    <row r="5245" spans="1:7" x14ac:dyDescent="0.3">
      <c r="A5245" s="80">
        <v>98389792</v>
      </c>
      <c r="B5245" s="53" t="str">
        <f>VLOOKUP(A5245,'DATA (2)'!A:G,2,0)</f>
        <v xml:space="preserve">Верт.насос CRIE3-11 N-P-A-E-HQQE 1x200  </v>
      </c>
      <c r="C5245" s="50" t="str">
        <f>VLOOKUP(A5245,'DATA (2)'!A:G,4,0)</f>
        <v>CW</v>
      </c>
      <c r="D5245" s="51"/>
      <c r="E5245" s="50"/>
      <c r="F5245" s="50">
        <f>VLOOKUP(A5245,'DATA (2)'!A:G,5,0)</f>
        <v>1902.5</v>
      </c>
      <c r="G5245" s="50">
        <f>IFERROR(F5245*(1-VLOOKUP(C5245,ГОЛОВНА!K:L,2,0)), "-")</f>
        <v>1902.5</v>
      </c>
    </row>
    <row r="5246" spans="1:7" x14ac:dyDescent="0.3">
      <c r="A5246" s="80">
        <v>98389810</v>
      </c>
      <c r="B5246" s="53" t="str">
        <f>VLOOKUP(A5246,'DATA (2)'!A:G,2,0)</f>
        <v xml:space="preserve">Верт.насос CRIE3-11 N-P-A-E-HQQE 3x380  </v>
      </c>
      <c r="C5246" s="50" t="str">
        <f>VLOOKUP(A5246,'DATA (2)'!A:G,4,0)</f>
        <v>CW</v>
      </c>
      <c r="D5246" s="51"/>
      <c r="E5246" s="50"/>
      <c r="F5246" s="50">
        <f>VLOOKUP(A5246,'DATA (2)'!A:G,5,0)</f>
        <v>2047.87</v>
      </c>
      <c r="G5246" s="50">
        <f>IFERROR(F5246*(1-VLOOKUP(C5246,ГОЛОВНА!K:L,2,0)), "-")</f>
        <v>2047.87</v>
      </c>
    </row>
    <row r="5247" spans="1:7" x14ac:dyDescent="0.3">
      <c r="A5247" s="80">
        <v>98389745</v>
      </c>
      <c r="B5247" s="53" t="str">
        <f>VLOOKUP(A5247,'DATA (2)'!A:G,2,0)</f>
        <v xml:space="preserve">Верт.насос CRIE3-11 A-P-A-E-HQQE 1x200  </v>
      </c>
      <c r="C5247" s="50" t="str">
        <f>VLOOKUP(A5247,'DATA (2)'!A:G,4,0)</f>
        <v>CW</v>
      </c>
      <c r="D5247" s="51"/>
      <c r="E5247" s="50"/>
      <c r="F5247" s="50">
        <f>VLOOKUP(A5247,'DATA (2)'!A:G,5,0)</f>
        <v>1762.86</v>
      </c>
      <c r="G5247" s="50">
        <f>IFERROR(F5247*(1-VLOOKUP(C5247,ГОЛОВНА!K:L,2,0)), "-")</f>
        <v>1762.86</v>
      </c>
    </row>
    <row r="5248" spans="1:7" x14ac:dyDescent="0.3">
      <c r="A5248" s="80">
        <v>98389762</v>
      </c>
      <c r="B5248" s="53" t="str">
        <f>VLOOKUP(A5248,'DATA (2)'!A:G,2,0)</f>
        <v xml:space="preserve">Верт.насос CRIE3-11 A-P-A-E-HQQE 3x380  </v>
      </c>
      <c r="C5248" s="50" t="str">
        <f>VLOOKUP(A5248,'DATA (2)'!A:G,4,0)</f>
        <v>CW</v>
      </c>
      <c r="D5248" s="51"/>
      <c r="E5248" s="50"/>
      <c r="F5248" s="50">
        <f>VLOOKUP(A5248,'DATA (2)'!A:G,5,0)</f>
        <v>1908.28</v>
      </c>
      <c r="G5248" s="50">
        <f>IFERROR(F5248*(1-VLOOKUP(C5248,ГОЛОВНА!K:L,2,0)), "-")</f>
        <v>1908.28</v>
      </c>
    </row>
    <row r="5249" spans="1:7" x14ac:dyDescent="0.3">
      <c r="A5249" s="80">
        <v>98389757</v>
      </c>
      <c r="B5249" s="53" t="str">
        <f>VLOOKUP(A5249,'DATA (2)'!A:G,2,0)</f>
        <v xml:space="preserve">Верт.насос CRIE3-17 A-CA-A-E-HQQE 3x38  </v>
      </c>
      <c r="C5249" s="50" t="str">
        <f>VLOOKUP(A5249,'DATA (2)'!A:G,4,0)</f>
        <v>CW</v>
      </c>
      <c r="D5249" s="51"/>
      <c r="E5249" s="50"/>
      <c r="F5249" s="50">
        <f>VLOOKUP(A5249,'DATA (2)'!A:G,5,0)</f>
        <v>2373.17</v>
      </c>
      <c r="G5249" s="50">
        <f>IFERROR(F5249*(1-VLOOKUP(C5249,ГОЛОВНА!K:L,2,0)), "-")</f>
        <v>2373.17</v>
      </c>
    </row>
    <row r="5250" spans="1:7" x14ac:dyDescent="0.3">
      <c r="A5250" s="80">
        <v>98389782</v>
      </c>
      <c r="B5250" s="53" t="str">
        <f>VLOOKUP(A5250,'DATA (2)'!A:G,2,0)</f>
        <v xml:space="preserve">Верт.насос CRIE3-17 A-FGJ-A-E-HQQE 3x3  </v>
      </c>
      <c r="C5250" s="50" t="str">
        <f>VLOOKUP(A5250,'DATA (2)'!A:G,4,0)</f>
        <v>CW</v>
      </c>
      <c r="D5250" s="51"/>
      <c r="E5250" s="50"/>
      <c r="F5250" s="50">
        <f>VLOOKUP(A5250,'DATA (2)'!A:G,5,0)</f>
        <v>2409.14</v>
      </c>
      <c r="G5250" s="50">
        <f>IFERROR(F5250*(1-VLOOKUP(C5250,ГОЛОВНА!K:L,2,0)), "-")</f>
        <v>2409.14</v>
      </c>
    </row>
    <row r="5251" spans="1:7" x14ac:dyDescent="0.3">
      <c r="A5251" s="80">
        <v>98389804</v>
      </c>
      <c r="B5251" s="53" t="str">
        <f>VLOOKUP(A5251,'DATA (2)'!A:G,2,0)</f>
        <v xml:space="preserve">Верт.насос CRIE3-17 N-CA-A-E-HQQE 3x38  </v>
      </c>
      <c r="C5251" s="50" t="str">
        <f>VLOOKUP(A5251,'DATA (2)'!A:G,4,0)</f>
        <v>CW</v>
      </c>
      <c r="D5251" s="51"/>
      <c r="E5251" s="50"/>
      <c r="F5251" s="50">
        <f>VLOOKUP(A5251,'DATA (2)'!A:G,5,0)</f>
        <v>2512.79</v>
      </c>
      <c r="G5251" s="50">
        <f>IFERROR(F5251*(1-VLOOKUP(C5251,ГОЛОВНА!K:L,2,0)), "-")</f>
        <v>2512.79</v>
      </c>
    </row>
    <row r="5252" spans="1:7" x14ac:dyDescent="0.3">
      <c r="A5252" s="80">
        <v>98389818</v>
      </c>
      <c r="B5252" s="53" t="str">
        <f>VLOOKUP(A5252,'DATA (2)'!A:G,2,0)</f>
        <v xml:space="preserve">Верт.насос CRIE3-17 N-FGJ-A-E-HQQE 3x3  </v>
      </c>
      <c r="C5252" s="50" t="str">
        <f>VLOOKUP(A5252,'DATA (2)'!A:G,4,0)</f>
        <v>CW</v>
      </c>
      <c r="D5252" s="51"/>
      <c r="E5252" s="50"/>
      <c r="F5252" s="50">
        <f>VLOOKUP(A5252,'DATA (2)'!A:G,5,0)</f>
        <v>2548.7600000000002</v>
      </c>
      <c r="G5252" s="50">
        <f>IFERROR(F5252*(1-VLOOKUP(C5252,ГОЛОВНА!K:L,2,0)), "-")</f>
        <v>2548.7600000000002</v>
      </c>
    </row>
    <row r="5253" spans="1:7" x14ac:dyDescent="0.3">
      <c r="A5253" s="80">
        <v>98389811</v>
      </c>
      <c r="B5253" s="53" t="str">
        <f>VLOOKUP(A5253,'DATA (2)'!A:G,2,0)</f>
        <v xml:space="preserve">Верт.насос CRIE3-17 N-P-A-E-HQQE 3x380  </v>
      </c>
      <c r="C5253" s="50" t="str">
        <f>VLOOKUP(A5253,'DATA (2)'!A:G,4,0)</f>
        <v>CW</v>
      </c>
      <c r="D5253" s="51"/>
      <c r="E5253" s="50"/>
      <c r="F5253" s="50">
        <f>VLOOKUP(A5253,'DATA (2)'!A:G,5,0)</f>
        <v>2512.79</v>
      </c>
      <c r="G5253" s="50">
        <f>IFERROR(F5253*(1-VLOOKUP(C5253,ГОЛОВНА!K:L,2,0)), "-")</f>
        <v>2512.79</v>
      </c>
    </row>
    <row r="5254" spans="1:7" x14ac:dyDescent="0.3">
      <c r="A5254" s="80">
        <v>98389726</v>
      </c>
      <c r="B5254" s="53" t="str">
        <f>VLOOKUP(A5254,'DATA (2)'!A:G,2,0)</f>
        <v xml:space="preserve">Верт.насос CRIE3-2 A-CA-A-E-HQQE 1x200  </v>
      </c>
      <c r="C5254" s="50" t="str">
        <f>VLOOKUP(A5254,'DATA (2)'!A:G,4,0)</f>
        <v>CW</v>
      </c>
      <c r="D5254" s="51"/>
      <c r="E5254" s="50"/>
      <c r="F5254" s="50">
        <f>VLOOKUP(A5254,'DATA (2)'!A:G,5,0)</f>
        <v>1070.9100000000001</v>
      </c>
      <c r="G5254" s="50">
        <f>IFERROR(F5254*(1-VLOOKUP(C5254,ГОЛОВНА!K:L,2,0)), "-")</f>
        <v>1070.9100000000001</v>
      </c>
    </row>
    <row r="5255" spans="1:7" x14ac:dyDescent="0.3">
      <c r="A5255" s="80">
        <v>98389751</v>
      </c>
      <c r="B5255" s="53" t="str">
        <f>VLOOKUP(A5255,'DATA (2)'!A:G,2,0)</f>
        <v xml:space="preserve">Верт.насос CRIE3-2 A-CA-A-E-HQQE 3x380  </v>
      </c>
      <c r="C5255" s="50" t="str">
        <f>VLOOKUP(A5255,'DATA (2)'!A:G,4,0)</f>
        <v>CW</v>
      </c>
      <c r="D5255" s="51"/>
      <c r="E5255" s="50"/>
      <c r="F5255" s="50">
        <f>VLOOKUP(A5255,'DATA (2)'!A:G,5,0)</f>
        <v>1216.32</v>
      </c>
      <c r="G5255" s="50">
        <f>IFERROR(F5255*(1-VLOOKUP(C5255,ГОЛОВНА!K:L,2,0)), "-")</f>
        <v>1216.32</v>
      </c>
    </row>
    <row r="5256" spans="1:7" x14ac:dyDescent="0.3">
      <c r="A5256" s="80">
        <v>98389746</v>
      </c>
      <c r="B5256" s="53" t="str">
        <f>VLOOKUP(A5256,'DATA (2)'!A:G,2,0)</f>
        <v xml:space="preserve">Верт.насос CRIE3-2 A-FGJ-A-E-HQQE 1x20  </v>
      </c>
      <c r="C5256" s="50" t="str">
        <f>VLOOKUP(A5256,'DATA (2)'!A:G,4,0)</f>
        <v>CW</v>
      </c>
      <c r="D5256" s="51"/>
      <c r="E5256" s="50"/>
      <c r="F5256" s="50">
        <f>VLOOKUP(A5256,'DATA (2)'!A:G,5,0)</f>
        <v>1106.8900000000001</v>
      </c>
      <c r="G5256" s="50">
        <f>IFERROR(F5256*(1-VLOOKUP(C5256,ГОЛОВНА!K:L,2,0)), "-")</f>
        <v>1106.8900000000001</v>
      </c>
    </row>
    <row r="5257" spans="1:7" x14ac:dyDescent="0.3">
      <c r="A5257" s="80">
        <v>98389764</v>
      </c>
      <c r="B5257" s="53" t="str">
        <f>VLOOKUP(A5257,'DATA (2)'!A:G,2,0)</f>
        <v xml:space="preserve">Верт.насос CRIE3-2 A-FGJ-A-E-HQQE 3x38  </v>
      </c>
      <c r="C5257" s="50" t="str">
        <f>VLOOKUP(A5257,'DATA (2)'!A:G,4,0)</f>
        <v>CW</v>
      </c>
      <c r="D5257" s="51"/>
      <c r="E5257" s="50"/>
      <c r="F5257" s="50">
        <f>VLOOKUP(A5257,'DATA (2)'!A:G,5,0)</f>
        <v>1252.29</v>
      </c>
      <c r="G5257" s="50">
        <f>IFERROR(F5257*(1-VLOOKUP(C5257,ГОЛОВНА!K:L,2,0)), "-")</f>
        <v>1252.29</v>
      </c>
    </row>
    <row r="5258" spans="1:7" x14ac:dyDescent="0.3">
      <c r="A5258" s="80">
        <v>98389783</v>
      </c>
      <c r="B5258" s="53" t="str">
        <f>VLOOKUP(A5258,'DATA (2)'!A:G,2,0)</f>
        <v xml:space="preserve">Верт.насос CRIE3-2 N-CA-A-E-HQQE 1x200  </v>
      </c>
      <c r="C5258" s="50" t="str">
        <f>VLOOKUP(A5258,'DATA (2)'!A:G,4,0)</f>
        <v>CW</v>
      </c>
      <c r="D5258" s="51"/>
      <c r="E5258" s="50"/>
      <c r="F5258" s="50">
        <f>VLOOKUP(A5258,'DATA (2)'!A:G,5,0)</f>
        <v>1210.54</v>
      </c>
      <c r="G5258" s="50">
        <f>IFERROR(F5258*(1-VLOOKUP(C5258,ГОЛОВНА!K:L,2,0)), "-")</f>
        <v>1210.54</v>
      </c>
    </row>
    <row r="5259" spans="1:7" x14ac:dyDescent="0.3">
      <c r="A5259" s="80">
        <v>98389798</v>
      </c>
      <c r="B5259" s="53" t="str">
        <f>VLOOKUP(A5259,'DATA (2)'!A:G,2,0)</f>
        <v xml:space="preserve">Верт.насос CRIE3-2 N-CA-A-E-HQQE 3x380  </v>
      </c>
      <c r="C5259" s="50" t="str">
        <f>VLOOKUP(A5259,'DATA (2)'!A:G,4,0)</f>
        <v>CW</v>
      </c>
      <c r="D5259" s="51"/>
      <c r="E5259" s="50"/>
      <c r="F5259" s="50">
        <f>VLOOKUP(A5259,'DATA (2)'!A:G,5,0)</f>
        <v>1355.93</v>
      </c>
      <c r="G5259" s="50">
        <f>IFERROR(F5259*(1-VLOOKUP(C5259,ГОЛОВНА!K:L,2,0)), "-")</f>
        <v>1355.93</v>
      </c>
    </row>
    <row r="5260" spans="1:7" x14ac:dyDescent="0.3">
      <c r="A5260" s="80">
        <v>98389793</v>
      </c>
      <c r="B5260" s="53" t="str">
        <f>VLOOKUP(A5260,'DATA (2)'!A:G,2,0)</f>
        <v xml:space="preserve">Верт.насос CRIE3-2 N-FGJ-A-E-HQQE 1x20  </v>
      </c>
      <c r="C5260" s="50" t="str">
        <f>VLOOKUP(A5260,'DATA (2)'!A:G,4,0)</f>
        <v>CW</v>
      </c>
      <c r="D5260" s="51"/>
      <c r="E5260" s="50"/>
      <c r="F5260" s="50">
        <f>VLOOKUP(A5260,'DATA (2)'!A:G,5,0)</f>
        <v>1246.51</v>
      </c>
      <c r="G5260" s="50">
        <f>IFERROR(F5260*(1-VLOOKUP(C5260,ГОЛОВНА!K:L,2,0)), "-")</f>
        <v>1246.51</v>
      </c>
    </row>
    <row r="5261" spans="1:7" x14ac:dyDescent="0.3">
      <c r="A5261" s="80">
        <v>98389812</v>
      </c>
      <c r="B5261" s="53" t="str">
        <f>VLOOKUP(A5261,'DATA (2)'!A:G,2,0)</f>
        <v xml:space="preserve">Верт.насос CRIE3-2 N-FGJ-A-E-HQQE 3x38  </v>
      </c>
      <c r="C5261" s="50" t="str">
        <f>VLOOKUP(A5261,'DATA (2)'!A:G,4,0)</f>
        <v>CW</v>
      </c>
      <c r="D5261" s="51"/>
      <c r="E5261" s="50"/>
      <c r="F5261" s="50">
        <f>VLOOKUP(A5261,'DATA (2)'!A:G,5,0)</f>
        <v>1391.91</v>
      </c>
      <c r="G5261" s="50">
        <f>IFERROR(F5261*(1-VLOOKUP(C5261,ГОЛОВНА!K:L,2,0)), "-")</f>
        <v>1391.91</v>
      </c>
    </row>
    <row r="5262" spans="1:7" x14ac:dyDescent="0.3">
      <c r="A5262" s="80">
        <v>98389788</v>
      </c>
      <c r="B5262" s="53" t="str">
        <f>VLOOKUP(A5262,'DATA (2)'!A:G,2,0)</f>
        <v xml:space="preserve">Верт.насос CRIE3-2 N-P-A-E-HQQE 1x200-  </v>
      </c>
      <c r="C5262" s="50" t="str">
        <f>VLOOKUP(A5262,'DATA (2)'!A:G,4,0)</f>
        <v>CW</v>
      </c>
      <c r="D5262" s="51"/>
      <c r="E5262" s="50"/>
      <c r="F5262" s="50">
        <f>VLOOKUP(A5262,'DATA (2)'!A:G,5,0)</f>
        <v>1210.54</v>
      </c>
      <c r="G5262" s="50">
        <f>IFERROR(F5262*(1-VLOOKUP(C5262,ГОЛОВНА!K:L,2,0)), "-")</f>
        <v>1210.54</v>
      </c>
    </row>
    <row r="5263" spans="1:7" x14ac:dyDescent="0.3">
      <c r="A5263" s="80">
        <v>98389806</v>
      </c>
      <c r="B5263" s="53" t="str">
        <f>VLOOKUP(A5263,'DATA (2)'!A:G,2,0)</f>
        <v xml:space="preserve">Верт.насос CRIE3-2 N-P-A-E-HQQE 3x380-  </v>
      </c>
      <c r="C5263" s="50" t="str">
        <f>VLOOKUP(A5263,'DATA (2)'!A:G,4,0)</f>
        <v>CW</v>
      </c>
      <c r="D5263" s="51"/>
      <c r="E5263" s="50"/>
      <c r="F5263" s="50">
        <f>VLOOKUP(A5263,'DATA (2)'!A:G,5,0)</f>
        <v>1355.93</v>
      </c>
      <c r="G5263" s="50">
        <f>IFERROR(F5263*(1-VLOOKUP(C5263,ГОЛОВНА!K:L,2,0)), "-")</f>
        <v>1355.93</v>
      </c>
    </row>
    <row r="5264" spans="1:7" x14ac:dyDescent="0.3">
      <c r="A5264" s="80">
        <v>98389741</v>
      </c>
      <c r="B5264" s="53" t="str">
        <f>VLOOKUP(A5264,'DATA (2)'!A:G,2,0)</f>
        <v xml:space="preserve">Верт.насос CRIE3-2 A-P-A-E-HQQE 1x200-  </v>
      </c>
      <c r="C5264" s="50" t="str">
        <f>VLOOKUP(A5264,'DATA (2)'!A:G,4,0)</f>
        <v>CW</v>
      </c>
      <c r="D5264" s="51"/>
      <c r="E5264" s="50"/>
      <c r="F5264" s="50">
        <f>VLOOKUP(A5264,'DATA (2)'!A:G,5,0)</f>
        <v>1070.9100000000001</v>
      </c>
      <c r="G5264" s="50">
        <f>IFERROR(F5264*(1-VLOOKUP(C5264,ГОЛОВНА!K:L,2,0)), "-")</f>
        <v>1070.9100000000001</v>
      </c>
    </row>
    <row r="5265" spans="1:7" x14ac:dyDescent="0.3">
      <c r="A5265" s="80">
        <v>98389758</v>
      </c>
      <c r="B5265" s="53" t="str">
        <f>VLOOKUP(A5265,'DATA (2)'!A:G,2,0)</f>
        <v xml:space="preserve">Верт.насос CRIE3-2 A-P-A-E-HQQE 3x380-  </v>
      </c>
      <c r="C5265" s="50" t="str">
        <f>VLOOKUP(A5265,'DATA (2)'!A:G,4,0)</f>
        <v>CW</v>
      </c>
      <c r="D5265" s="51"/>
      <c r="E5265" s="50"/>
      <c r="F5265" s="50">
        <f>VLOOKUP(A5265,'DATA (2)'!A:G,5,0)</f>
        <v>1216.32</v>
      </c>
      <c r="G5265" s="50">
        <f>IFERROR(F5265*(1-VLOOKUP(C5265,ГОЛОВНА!K:L,2,0)), "-")</f>
        <v>1216.32</v>
      </c>
    </row>
    <row r="5266" spans="1:7" x14ac:dyDescent="0.3">
      <c r="A5266" s="80">
        <v>98389727</v>
      </c>
      <c r="B5266" s="53" t="str">
        <f>VLOOKUP(A5266,'DATA (2)'!A:G,2,0)</f>
        <v xml:space="preserve">Верт.насос CRIE3-4 A-CA-A-E-HQQE 1x200  </v>
      </c>
      <c r="C5266" s="50" t="str">
        <f>VLOOKUP(A5266,'DATA (2)'!A:G,4,0)</f>
        <v>CW</v>
      </c>
      <c r="D5266" s="51"/>
      <c r="E5266" s="50"/>
      <c r="F5266" s="50">
        <f>VLOOKUP(A5266,'DATA (2)'!A:G,5,0)</f>
        <v>1154.6199999999999</v>
      </c>
      <c r="G5266" s="50">
        <f>IFERROR(F5266*(1-VLOOKUP(C5266,ГОЛОВНА!K:L,2,0)), "-")</f>
        <v>1154.6199999999999</v>
      </c>
    </row>
    <row r="5267" spans="1:7" x14ac:dyDescent="0.3">
      <c r="A5267" s="80">
        <v>98389752</v>
      </c>
      <c r="B5267" s="53" t="str">
        <f>VLOOKUP(A5267,'DATA (2)'!A:G,2,0)</f>
        <v xml:space="preserve">Верт.насос CRIE3-4 A-CA-A-E-HQQE 3x380  </v>
      </c>
      <c r="C5267" s="50" t="str">
        <f>VLOOKUP(A5267,'DATA (2)'!A:G,4,0)</f>
        <v>CW</v>
      </c>
      <c r="D5267" s="51"/>
      <c r="E5267" s="50"/>
      <c r="F5267" s="50">
        <f>VLOOKUP(A5267,'DATA (2)'!A:G,5,0)</f>
        <v>1301.8900000000001</v>
      </c>
      <c r="G5267" s="50">
        <f>IFERROR(F5267*(1-VLOOKUP(C5267,ГОЛОВНА!K:L,2,0)), "-")</f>
        <v>1301.8900000000001</v>
      </c>
    </row>
    <row r="5268" spans="1:7" x14ac:dyDescent="0.3">
      <c r="A5268" s="80">
        <v>98389747</v>
      </c>
      <c r="B5268" s="53" t="str">
        <f>VLOOKUP(A5268,'DATA (2)'!A:G,2,0)</f>
        <v xml:space="preserve">Верт.насос CRIE3-4 A-FGJ-A-E-HQQE 1x20  </v>
      </c>
      <c r="C5268" s="50" t="str">
        <f>VLOOKUP(A5268,'DATA (2)'!A:G,4,0)</f>
        <v>CW</v>
      </c>
      <c r="D5268" s="51"/>
      <c r="E5268" s="50"/>
      <c r="F5268" s="50">
        <f>VLOOKUP(A5268,'DATA (2)'!A:G,5,0)</f>
        <v>1190.5899999999999</v>
      </c>
      <c r="G5268" s="50">
        <f>IFERROR(F5268*(1-VLOOKUP(C5268,ГОЛОВНА!K:L,2,0)), "-")</f>
        <v>1190.5899999999999</v>
      </c>
    </row>
    <row r="5269" spans="1:7" x14ac:dyDescent="0.3">
      <c r="A5269" s="80">
        <v>98389765</v>
      </c>
      <c r="B5269" s="53" t="str">
        <f>VLOOKUP(A5269,'DATA (2)'!A:G,2,0)</f>
        <v xml:space="preserve">Верт.насос CRIE3-4 A-FGJ-A-E-HQQE 3x38  </v>
      </c>
      <c r="C5269" s="50" t="str">
        <f>VLOOKUP(A5269,'DATA (2)'!A:G,4,0)</f>
        <v>CW</v>
      </c>
      <c r="D5269" s="51"/>
      <c r="E5269" s="50"/>
      <c r="F5269" s="50">
        <f>VLOOKUP(A5269,'DATA (2)'!A:G,5,0)</f>
        <v>1337.86</v>
      </c>
      <c r="G5269" s="50">
        <f>IFERROR(F5269*(1-VLOOKUP(C5269,ГОЛОВНА!K:L,2,0)), "-")</f>
        <v>1337.86</v>
      </c>
    </row>
    <row r="5270" spans="1:7" x14ac:dyDescent="0.3">
      <c r="A5270" s="80">
        <v>98389784</v>
      </c>
      <c r="B5270" s="53" t="str">
        <f>VLOOKUP(A5270,'DATA (2)'!A:G,2,0)</f>
        <v xml:space="preserve">Верт.насос CRIE3-4 N-CA-A-E-HQQE 1x200  </v>
      </c>
      <c r="C5270" s="50" t="str">
        <f>VLOOKUP(A5270,'DATA (2)'!A:G,4,0)</f>
        <v>CW</v>
      </c>
      <c r="D5270" s="51"/>
      <c r="E5270" s="50"/>
      <c r="F5270" s="50">
        <f>VLOOKUP(A5270,'DATA (2)'!A:G,5,0)</f>
        <v>1294.24</v>
      </c>
      <c r="G5270" s="50">
        <f>IFERROR(F5270*(1-VLOOKUP(C5270,ГОЛОВНА!K:L,2,0)), "-")</f>
        <v>1294.24</v>
      </c>
    </row>
    <row r="5271" spans="1:7" x14ac:dyDescent="0.3">
      <c r="A5271" s="80">
        <v>98389799</v>
      </c>
      <c r="B5271" s="53" t="str">
        <f>VLOOKUP(A5271,'DATA (2)'!A:G,2,0)</f>
        <v xml:space="preserve">Верт.насос CRIE3-4 N-CA-A-E-HQQE 3x380  </v>
      </c>
      <c r="C5271" s="50" t="str">
        <f>VLOOKUP(A5271,'DATA (2)'!A:G,4,0)</f>
        <v>CW</v>
      </c>
      <c r="D5271" s="51"/>
      <c r="E5271" s="50"/>
      <c r="F5271" s="50">
        <f>VLOOKUP(A5271,'DATA (2)'!A:G,5,0)</f>
        <v>1441.49</v>
      </c>
      <c r="G5271" s="50">
        <f>IFERROR(F5271*(1-VLOOKUP(C5271,ГОЛОВНА!K:L,2,0)), "-")</f>
        <v>1441.49</v>
      </c>
    </row>
    <row r="5272" spans="1:7" x14ac:dyDescent="0.3">
      <c r="A5272" s="80">
        <v>98389794</v>
      </c>
      <c r="B5272" s="53" t="str">
        <f>VLOOKUP(A5272,'DATA (2)'!A:G,2,0)</f>
        <v xml:space="preserve">Верт.насос CRIE3-4 N-FGJ-A-E-HQQE 1x20  </v>
      </c>
      <c r="C5272" s="50" t="str">
        <f>VLOOKUP(A5272,'DATA (2)'!A:G,4,0)</f>
        <v>CW</v>
      </c>
      <c r="D5272" s="51"/>
      <c r="E5272" s="50"/>
      <c r="F5272" s="50">
        <f>VLOOKUP(A5272,'DATA (2)'!A:G,5,0)</f>
        <v>1330.21</v>
      </c>
      <c r="G5272" s="50">
        <f>IFERROR(F5272*(1-VLOOKUP(C5272,ГОЛОВНА!K:L,2,0)), "-")</f>
        <v>1330.21</v>
      </c>
    </row>
    <row r="5273" spans="1:7" x14ac:dyDescent="0.3">
      <c r="A5273" s="80">
        <v>98389813</v>
      </c>
      <c r="B5273" s="53" t="str">
        <f>VLOOKUP(A5273,'DATA (2)'!A:G,2,0)</f>
        <v xml:space="preserve">Верт.насос CRIE3-4 N-FGJ-A-E-HQQE 3x38  </v>
      </c>
      <c r="C5273" s="50" t="str">
        <f>VLOOKUP(A5273,'DATA (2)'!A:G,4,0)</f>
        <v>CW</v>
      </c>
      <c r="D5273" s="51"/>
      <c r="E5273" s="50"/>
      <c r="F5273" s="50">
        <f>VLOOKUP(A5273,'DATA (2)'!A:G,5,0)</f>
        <v>1477.49</v>
      </c>
      <c r="G5273" s="50">
        <f>IFERROR(F5273*(1-VLOOKUP(C5273,ГОЛОВНА!K:L,2,0)), "-")</f>
        <v>1477.49</v>
      </c>
    </row>
    <row r="5274" spans="1:7" x14ac:dyDescent="0.3">
      <c r="A5274" s="80">
        <v>98389789</v>
      </c>
      <c r="B5274" s="53" t="str">
        <f>VLOOKUP(A5274,'DATA (2)'!A:G,2,0)</f>
        <v xml:space="preserve">Верт.насос CRIE3-4 N-P-A-E-HQQE 1x200-  </v>
      </c>
      <c r="C5274" s="50" t="str">
        <f>VLOOKUP(A5274,'DATA (2)'!A:G,4,0)</f>
        <v>CW</v>
      </c>
      <c r="D5274" s="51"/>
      <c r="E5274" s="50"/>
      <c r="F5274" s="50">
        <f>VLOOKUP(A5274,'DATA (2)'!A:G,5,0)</f>
        <v>1294.24</v>
      </c>
      <c r="G5274" s="50">
        <f>IFERROR(F5274*(1-VLOOKUP(C5274,ГОЛОВНА!K:L,2,0)), "-")</f>
        <v>1294.24</v>
      </c>
    </row>
    <row r="5275" spans="1:7" x14ac:dyDescent="0.3">
      <c r="A5275" s="80">
        <v>98389807</v>
      </c>
      <c r="B5275" s="53" t="str">
        <f>VLOOKUP(A5275,'DATA (2)'!A:G,2,0)</f>
        <v xml:space="preserve">Верт.насос CRIE3-4 N-P-A-E-HQQE 3x380-  </v>
      </c>
      <c r="C5275" s="50" t="str">
        <f>VLOOKUP(A5275,'DATA (2)'!A:G,4,0)</f>
        <v>CW</v>
      </c>
      <c r="D5275" s="51"/>
      <c r="E5275" s="50"/>
      <c r="F5275" s="50">
        <f>VLOOKUP(A5275,'DATA (2)'!A:G,5,0)</f>
        <v>1441.49</v>
      </c>
      <c r="G5275" s="50">
        <f>IFERROR(F5275*(1-VLOOKUP(C5275,ГОЛОВНА!K:L,2,0)), "-")</f>
        <v>1441.49</v>
      </c>
    </row>
    <row r="5276" spans="1:7" x14ac:dyDescent="0.3">
      <c r="A5276" s="80">
        <v>98389742</v>
      </c>
      <c r="B5276" s="53" t="str">
        <f>VLOOKUP(A5276,'DATA (2)'!A:G,2,0)</f>
        <v xml:space="preserve">Верт.насос CRIE3-4 A-P-A-E-HQQE 1x200-  </v>
      </c>
      <c r="C5276" s="50" t="str">
        <f>VLOOKUP(A5276,'DATA (2)'!A:G,4,0)</f>
        <v>CW</v>
      </c>
      <c r="D5276" s="51"/>
      <c r="E5276" s="50"/>
      <c r="F5276" s="50">
        <f>VLOOKUP(A5276,'DATA (2)'!A:G,5,0)</f>
        <v>1154.6199999999999</v>
      </c>
      <c r="G5276" s="50">
        <f>IFERROR(F5276*(1-VLOOKUP(C5276,ГОЛОВНА!K:L,2,0)), "-")</f>
        <v>1154.6199999999999</v>
      </c>
    </row>
    <row r="5277" spans="1:7" x14ac:dyDescent="0.3">
      <c r="A5277" s="80">
        <v>98389759</v>
      </c>
      <c r="B5277" s="53" t="str">
        <f>VLOOKUP(A5277,'DATA (2)'!A:G,2,0)</f>
        <v xml:space="preserve">Верт.насос CRIE3-4 A-P-A-E-HQQE 3x380-  </v>
      </c>
      <c r="C5277" s="50" t="str">
        <f>VLOOKUP(A5277,'DATA (2)'!A:G,4,0)</f>
        <v>CW</v>
      </c>
      <c r="D5277" s="51"/>
      <c r="E5277" s="50"/>
      <c r="F5277" s="50">
        <f>VLOOKUP(A5277,'DATA (2)'!A:G,5,0)</f>
        <v>1301.8900000000001</v>
      </c>
      <c r="G5277" s="50">
        <f>IFERROR(F5277*(1-VLOOKUP(C5277,ГОЛОВНА!K:L,2,0)), "-")</f>
        <v>1301.8900000000001</v>
      </c>
    </row>
    <row r="5278" spans="1:7" x14ac:dyDescent="0.3">
      <c r="A5278" s="80">
        <v>98389728</v>
      </c>
      <c r="B5278" s="53" t="str">
        <f>VLOOKUP(A5278,'DATA (2)'!A:G,2,0)</f>
        <v xml:space="preserve">Верт.насос CRIE3-5 A-CA-A-E-HQQE 1x200  </v>
      </c>
      <c r="C5278" s="50" t="str">
        <f>VLOOKUP(A5278,'DATA (2)'!A:G,4,0)</f>
        <v>CW</v>
      </c>
      <c r="D5278" s="51"/>
      <c r="E5278" s="50"/>
      <c r="F5278" s="50">
        <f>VLOOKUP(A5278,'DATA (2)'!A:G,5,0)</f>
        <v>1270.2</v>
      </c>
      <c r="G5278" s="50">
        <f>IFERROR(F5278*(1-VLOOKUP(C5278,ГОЛОВНА!K:L,2,0)), "-")</f>
        <v>1270.2</v>
      </c>
    </row>
    <row r="5279" spans="1:7" x14ac:dyDescent="0.3">
      <c r="A5279" s="80">
        <v>98389753</v>
      </c>
      <c r="B5279" s="53" t="str">
        <f>VLOOKUP(A5279,'DATA (2)'!A:G,2,0)</f>
        <v xml:space="preserve">Верт.насос CRIE3-5 A-CA-A-E-HQQE 3x380  </v>
      </c>
      <c r="C5279" s="50" t="str">
        <f>VLOOKUP(A5279,'DATA (2)'!A:G,4,0)</f>
        <v>CW</v>
      </c>
      <c r="D5279" s="51"/>
      <c r="E5279" s="50"/>
      <c r="F5279" s="50">
        <f>VLOOKUP(A5279,'DATA (2)'!A:G,5,0)</f>
        <v>1434.22</v>
      </c>
      <c r="G5279" s="50">
        <f>IFERROR(F5279*(1-VLOOKUP(C5279,ГОЛОВНА!K:L,2,0)), "-")</f>
        <v>1434.22</v>
      </c>
    </row>
    <row r="5280" spans="1:7" x14ac:dyDescent="0.3">
      <c r="A5280" s="80">
        <v>98389748</v>
      </c>
      <c r="B5280" s="53" t="str">
        <f>VLOOKUP(A5280,'DATA (2)'!A:G,2,0)</f>
        <v xml:space="preserve">Верт.насос CRIE3-5 A-FGJ-A-E-HQQE 1x20  </v>
      </c>
      <c r="C5280" s="50" t="str">
        <f>VLOOKUP(A5280,'DATA (2)'!A:G,4,0)</f>
        <v>CW</v>
      </c>
      <c r="D5280" s="51"/>
      <c r="E5280" s="50"/>
      <c r="F5280" s="50">
        <f>VLOOKUP(A5280,'DATA (2)'!A:G,5,0)</f>
        <v>1306.1600000000001</v>
      </c>
      <c r="G5280" s="50">
        <f>IFERROR(F5280*(1-VLOOKUP(C5280,ГОЛОВНА!K:L,2,0)), "-")</f>
        <v>1306.1600000000001</v>
      </c>
    </row>
    <row r="5281" spans="1:7" x14ac:dyDescent="0.3">
      <c r="A5281" s="80">
        <v>98389767</v>
      </c>
      <c r="B5281" s="53" t="str">
        <f>VLOOKUP(A5281,'DATA (2)'!A:G,2,0)</f>
        <v xml:space="preserve">Верт.насос CRIE3-5 A-FGJ-A-E-HQQE 3x38  </v>
      </c>
      <c r="C5281" s="50" t="str">
        <f>VLOOKUP(A5281,'DATA (2)'!A:G,4,0)</f>
        <v>CW</v>
      </c>
      <c r="D5281" s="51"/>
      <c r="E5281" s="50"/>
      <c r="F5281" s="50">
        <f>VLOOKUP(A5281,'DATA (2)'!A:G,5,0)</f>
        <v>1470.21</v>
      </c>
      <c r="G5281" s="50">
        <f>IFERROR(F5281*(1-VLOOKUP(C5281,ГОЛОВНА!K:L,2,0)), "-")</f>
        <v>1470.21</v>
      </c>
    </row>
    <row r="5282" spans="1:7" x14ac:dyDescent="0.3">
      <c r="A5282" s="80">
        <v>98389785</v>
      </c>
      <c r="B5282" s="53" t="str">
        <f>VLOOKUP(A5282,'DATA (2)'!A:G,2,0)</f>
        <v xml:space="preserve">Верт.насос CRIE3-5 N-CA-A-E-HQQE 1x200  </v>
      </c>
      <c r="C5282" s="50" t="str">
        <f>VLOOKUP(A5282,'DATA (2)'!A:G,4,0)</f>
        <v>CW</v>
      </c>
      <c r="D5282" s="51"/>
      <c r="E5282" s="50"/>
      <c r="F5282" s="50">
        <f>VLOOKUP(A5282,'DATA (2)'!A:G,5,0)</f>
        <v>1409.8</v>
      </c>
      <c r="G5282" s="50">
        <f>IFERROR(F5282*(1-VLOOKUP(C5282,ГОЛОВНА!K:L,2,0)), "-")</f>
        <v>1409.8</v>
      </c>
    </row>
    <row r="5283" spans="1:7" x14ac:dyDescent="0.3">
      <c r="A5283" s="80">
        <v>98389800</v>
      </c>
      <c r="B5283" s="53" t="str">
        <f>VLOOKUP(A5283,'DATA (2)'!A:G,2,0)</f>
        <v xml:space="preserve">Верт.насос CRIE3-5 N-CA-A-E-HQQE 3x380  </v>
      </c>
      <c r="C5283" s="50" t="str">
        <f>VLOOKUP(A5283,'DATA (2)'!A:G,4,0)</f>
        <v>CW</v>
      </c>
      <c r="D5283" s="51"/>
      <c r="E5283" s="50"/>
      <c r="F5283" s="50">
        <f>VLOOKUP(A5283,'DATA (2)'!A:G,5,0)</f>
        <v>1573.85</v>
      </c>
      <c r="G5283" s="50">
        <f>IFERROR(F5283*(1-VLOOKUP(C5283,ГОЛОВНА!K:L,2,0)), "-")</f>
        <v>1573.85</v>
      </c>
    </row>
    <row r="5284" spans="1:7" x14ac:dyDescent="0.3">
      <c r="A5284" s="80">
        <v>98389795</v>
      </c>
      <c r="B5284" s="53" t="str">
        <f>VLOOKUP(A5284,'DATA (2)'!A:G,2,0)</f>
        <v xml:space="preserve">Верт.насос CRIE3-5 N-FGJ-A-E-HQQE 1x20  </v>
      </c>
      <c r="C5284" s="50" t="str">
        <f>VLOOKUP(A5284,'DATA (2)'!A:G,4,0)</f>
        <v>CW</v>
      </c>
      <c r="D5284" s="51"/>
      <c r="E5284" s="50"/>
      <c r="F5284" s="50">
        <f>VLOOKUP(A5284,'DATA (2)'!A:G,5,0)</f>
        <v>1445.79</v>
      </c>
      <c r="G5284" s="50">
        <f>IFERROR(F5284*(1-VLOOKUP(C5284,ГОЛОВНА!K:L,2,0)), "-")</f>
        <v>1445.79</v>
      </c>
    </row>
    <row r="5285" spans="1:7" x14ac:dyDescent="0.3">
      <c r="A5285" s="80">
        <v>98389814</v>
      </c>
      <c r="B5285" s="53" t="str">
        <f>VLOOKUP(A5285,'DATA (2)'!A:G,2,0)</f>
        <v xml:space="preserve">Верт.насос CRIE3-5 N-FGJ-A-E-HQQE 3x38  </v>
      </c>
      <c r="C5285" s="50" t="str">
        <f>VLOOKUP(A5285,'DATA (2)'!A:G,4,0)</f>
        <v>CW</v>
      </c>
      <c r="D5285" s="51"/>
      <c r="E5285" s="50"/>
      <c r="F5285" s="50">
        <f>VLOOKUP(A5285,'DATA (2)'!A:G,5,0)</f>
        <v>1609.82</v>
      </c>
      <c r="G5285" s="50">
        <f>IFERROR(F5285*(1-VLOOKUP(C5285,ГОЛОВНА!K:L,2,0)), "-")</f>
        <v>1609.82</v>
      </c>
    </row>
    <row r="5286" spans="1:7" x14ac:dyDescent="0.3">
      <c r="A5286" s="80">
        <v>98389808</v>
      </c>
      <c r="B5286" s="53" t="str">
        <f>VLOOKUP(A5286,'DATA (2)'!A:G,2,0)</f>
        <v xml:space="preserve">Верт.насос CRIE3-5 N-P-A-E-HQQE 3x380-  </v>
      </c>
      <c r="C5286" s="50" t="str">
        <f>VLOOKUP(A5286,'DATA (2)'!A:G,4,0)</f>
        <v>CW</v>
      </c>
      <c r="D5286" s="51"/>
      <c r="E5286" s="50"/>
      <c r="F5286" s="50">
        <f>VLOOKUP(A5286,'DATA (2)'!A:G,5,0)</f>
        <v>1573.85</v>
      </c>
      <c r="G5286" s="50">
        <f>IFERROR(F5286*(1-VLOOKUP(C5286,ГОЛОВНА!K:L,2,0)), "-")</f>
        <v>1573.85</v>
      </c>
    </row>
    <row r="5287" spans="1:7" x14ac:dyDescent="0.3">
      <c r="A5287" s="80">
        <v>98389743</v>
      </c>
      <c r="B5287" s="53" t="str">
        <f>VLOOKUP(A5287,'DATA (2)'!A:G,2,0)</f>
        <v xml:space="preserve">Верт.насос CRIE3-5 A-P-A-E-HQQE 1x200-  </v>
      </c>
      <c r="C5287" s="50" t="str">
        <f>VLOOKUP(A5287,'DATA (2)'!A:G,4,0)</f>
        <v>CW</v>
      </c>
      <c r="D5287" s="51"/>
      <c r="E5287" s="50"/>
      <c r="F5287" s="50">
        <f>VLOOKUP(A5287,'DATA (2)'!A:G,5,0)</f>
        <v>1270.2</v>
      </c>
      <c r="G5287" s="50">
        <f>IFERROR(F5287*(1-VLOOKUP(C5287,ГОЛОВНА!K:L,2,0)), "-")</f>
        <v>1270.2</v>
      </c>
    </row>
    <row r="5288" spans="1:7" x14ac:dyDescent="0.3">
      <c r="A5288" s="80">
        <v>98389760</v>
      </c>
      <c r="B5288" s="53" t="str">
        <f>VLOOKUP(A5288,'DATA (2)'!A:G,2,0)</f>
        <v xml:space="preserve">Верт.насос CRIE3-5 A-P-A-E-HQQE 3x380-  </v>
      </c>
      <c r="C5288" s="50" t="str">
        <f>VLOOKUP(A5288,'DATA (2)'!A:G,4,0)</f>
        <v>CW</v>
      </c>
      <c r="D5288" s="51"/>
      <c r="E5288" s="50"/>
      <c r="F5288" s="50">
        <f>VLOOKUP(A5288,'DATA (2)'!A:G,5,0)</f>
        <v>1434.22</v>
      </c>
      <c r="G5288" s="50">
        <f>IFERROR(F5288*(1-VLOOKUP(C5288,ГОЛОВНА!K:L,2,0)), "-")</f>
        <v>1434.22</v>
      </c>
    </row>
    <row r="5289" spans="1:7" x14ac:dyDescent="0.3">
      <c r="A5289" s="80">
        <v>98389729</v>
      </c>
      <c r="B5289" s="53" t="str">
        <f>VLOOKUP(A5289,'DATA (2)'!A:G,2,0)</f>
        <v xml:space="preserve">Верт.насос CRIE3-8 A-CA-A-E-HQQE 1x200  </v>
      </c>
      <c r="C5289" s="50" t="str">
        <f>VLOOKUP(A5289,'DATA (2)'!A:G,4,0)</f>
        <v>CW</v>
      </c>
      <c r="D5289" s="51"/>
      <c r="E5289" s="50"/>
      <c r="F5289" s="50">
        <f>VLOOKUP(A5289,'DATA (2)'!A:G,5,0)</f>
        <v>1445.6</v>
      </c>
      <c r="G5289" s="50">
        <f>IFERROR(F5289*(1-VLOOKUP(C5289,ГОЛОВНА!K:L,2,0)), "-")</f>
        <v>1445.6</v>
      </c>
    </row>
    <row r="5290" spans="1:7" x14ac:dyDescent="0.3">
      <c r="A5290" s="80">
        <v>98389754</v>
      </c>
      <c r="B5290" s="53" t="str">
        <f>VLOOKUP(A5290,'DATA (2)'!A:G,2,0)</f>
        <v xml:space="preserve">Верт.насос CRIE3-8 A-CA-A-E-HQQE 3x380  </v>
      </c>
      <c r="C5290" s="50" t="str">
        <f>VLOOKUP(A5290,'DATA (2)'!A:G,4,0)</f>
        <v>CW</v>
      </c>
      <c r="D5290" s="51"/>
      <c r="E5290" s="50"/>
      <c r="F5290" s="50">
        <f>VLOOKUP(A5290,'DATA (2)'!A:G,5,0)</f>
        <v>1628.28</v>
      </c>
      <c r="G5290" s="50">
        <f>IFERROR(F5290*(1-VLOOKUP(C5290,ГОЛОВНА!K:L,2,0)), "-")</f>
        <v>1628.28</v>
      </c>
    </row>
    <row r="5291" spans="1:7" x14ac:dyDescent="0.3">
      <c r="A5291" s="80">
        <v>98389749</v>
      </c>
      <c r="B5291" s="53" t="str">
        <f>VLOOKUP(A5291,'DATA (2)'!A:G,2,0)</f>
        <v xml:space="preserve">Верт.насос CRIE3-8 A-FGJ-A-E-HQQE 1x20  </v>
      </c>
      <c r="C5291" s="50" t="str">
        <f>VLOOKUP(A5291,'DATA (2)'!A:G,4,0)</f>
        <v>CW</v>
      </c>
      <c r="D5291" s="51"/>
      <c r="E5291" s="50"/>
      <c r="F5291" s="50">
        <f>VLOOKUP(A5291,'DATA (2)'!A:G,5,0)</f>
        <v>1481.58</v>
      </c>
      <c r="G5291" s="50">
        <f>IFERROR(F5291*(1-VLOOKUP(C5291,ГОЛОВНА!K:L,2,0)), "-")</f>
        <v>1481.58</v>
      </c>
    </row>
    <row r="5292" spans="1:7" x14ac:dyDescent="0.3">
      <c r="A5292" s="80">
        <v>98389769</v>
      </c>
      <c r="B5292" s="53" t="str">
        <f>VLOOKUP(A5292,'DATA (2)'!A:G,2,0)</f>
        <v xml:space="preserve">Верт.насос CRIE3-8 A-FGJ-A-E-HQQE 3x38  </v>
      </c>
      <c r="C5292" s="50" t="str">
        <f>VLOOKUP(A5292,'DATA (2)'!A:G,4,0)</f>
        <v>CW</v>
      </c>
      <c r="D5292" s="51"/>
      <c r="E5292" s="50"/>
      <c r="F5292" s="50">
        <f>VLOOKUP(A5292,'DATA (2)'!A:G,5,0)</f>
        <v>1664.27</v>
      </c>
      <c r="G5292" s="50">
        <f>IFERROR(F5292*(1-VLOOKUP(C5292,ГОЛОВНА!K:L,2,0)), "-")</f>
        <v>1664.27</v>
      </c>
    </row>
    <row r="5293" spans="1:7" x14ac:dyDescent="0.3">
      <c r="A5293" s="80">
        <v>98389786</v>
      </c>
      <c r="B5293" s="53" t="str">
        <f>VLOOKUP(A5293,'DATA (2)'!A:G,2,0)</f>
        <v xml:space="preserve">Верт.насос CRIE3-8 N-CA-A-E-HQQE 1x200  </v>
      </c>
      <c r="C5293" s="50" t="str">
        <f>VLOOKUP(A5293,'DATA (2)'!A:G,4,0)</f>
        <v>CW</v>
      </c>
      <c r="D5293" s="51"/>
      <c r="E5293" s="50"/>
      <c r="F5293" s="50">
        <f>VLOOKUP(A5293,'DATA (2)'!A:G,5,0)</f>
        <v>1585.21</v>
      </c>
      <c r="G5293" s="50">
        <f>IFERROR(F5293*(1-VLOOKUP(C5293,ГОЛОВНА!K:L,2,0)), "-")</f>
        <v>1585.21</v>
      </c>
    </row>
    <row r="5294" spans="1:7" x14ac:dyDescent="0.3">
      <c r="A5294" s="80">
        <v>98389801</v>
      </c>
      <c r="B5294" s="53" t="str">
        <f>VLOOKUP(A5294,'DATA (2)'!A:G,2,0)</f>
        <v xml:space="preserve">Верт.насос CRIE3-8 N-CA-A-E-HQQE 3x380  </v>
      </c>
      <c r="C5294" s="50" t="str">
        <f>VLOOKUP(A5294,'DATA (2)'!A:G,4,0)</f>
        <v>CW</v>
      </c>
      <c r="D5294" s="51"/>
      <c r="E5294" s="50"/>
      <c r="F5294" s="50">
        <f>VLOOKUP(A5294,'DATA (2)'!A:G,5,0)</f>
        <v>1767.9</v>
      </c>
      <c r="G5294" s="50">
        <f>IFERROR(F5294*(1-VLOOKUP(C5294,ГОЛОВНА!K:L,2,0)), "-")</f>
        <v>1767.9</v>
      </c>
    </row>
    <row r="5295" spans="1:7" x14ac:dyDescent="0.3">
      <c r="A5295" s="80">
        <v>98389796</v>
      </c>
      <c r="B5295" s="53" t="str">
        <f>VLOOKUP(A5295,'DATA (2)'!A:G,2,0)</f>
        <v xml:space="preserve">Верт.насос CRIE3-8 N-FGJ-A-E-HQQE 1x20  </v>
      </c>
      <c r="C5295" s="50" t="str">
        <f>VLOOKUP(A5295,'DATA (2)'!A:G,4,0)</f>
        <v>CW</v>
      </c>
      <c r="D5295" s="51"/>
      <c r="E5295" s="50"/>
      <c r="F5295" s="50">
        <f>VLOOKUP(A5295,'DATA (2)'!A:G,5,0)</f>
        <v>1621.2</v>
      </c>
      <c r="G5295" s="50">
        <f>IFERROR(F5295*(1-VLOOKUP(C5295,ГОЛОВНА!K:L,2,0)), "-")</f>
        <v>1621.2</v>
      </c>
    </row>
    <row r="5296" spans="1:7" x14ac:dyDescent="0.3">
      <c r="A5296" s="80">
        <v>98389815</v>
      </c>
      <c r="B5296" s="53" t="str">
        <f>VLOOKUP(A5296,'DATA (2)'!A:G,2,0)</f>
        <v xml:space="preserve">Верт.насос CRIE3-8 N-FGJ-A-E-HQQE 3x38  </v>
      </c>
      <c r="C5296" s="50" t="str">
        <f>VLOOKUP(A5296,'DATA (2)'!A:G,4,0)</f>
        <v>CW</v>
      </c>
      <c r="D5296" s="51"/>
      <c r="E5296" s="50"/>
      <c r="F5296" s="50">
        <f>VLOOKUP(A5296,'DATA (2)'!A:G,5,0)</f>
        <v>1803.86</v>
      </c>
      <c r="G5296" s="50">
        <f>IFERROR(F5296*(1-VLOOKUP(C5296,ГОЛОВНА!K:L,2,0)), "-")</f>
        <v>1803.86</v>
      </c>
    </row>
    <row r="5297" spans="1:7" x14ac:dyDescent="0.3">
      <c r="A5297" s="80">
        <v>98389791</v>
      </c>
      <c r="B5297" s="53" t="str">
        <f>VLOOKUP(A5297,'DATA (2)'!A:G,2,0)</f>
        <v xml:space="preserve">Верт.насос CRIE3-8 N-P-A-E-HQQE 1x200-  </v>
      </c>
      <c r="C5297" s="50" t="str">
        <f>VLOOKUP(A5297,'DATA (2)'!A:G,4,0)</f>
        <v>CW</v>
      </c>
      <c r="D5297" s="51"/>
      <c r="E5297" s="50"/>
      <c r="F5297" s="50">
        <f>VLOOKUP(A5297,'DATA (2)'!A:G,5,0)</f>
        <v>1585.21</v>
      </c>
      <c r="G5297" s="50">
        <f>IFERROR(F5297*(1-VLOOKUP(C5297,ГОЛОВНА!K:L,2,0)), "-")</f>
        <v>1585.21</v>
      </c>
    </row>
    <row r="5298" spans="1:7" x14ac:dyDescent="0.3">
      <c r="A5298" s="80">
        <v>98389809</v>
      </c>
      <c r="B5298" s="53" t="str">
        <f>VLOOKUP(A5298,'DATA (2)'!A:G,2,0)</f>
        <v xml:space="preserve">Верт.насос CRIE3-8 N-P-A-E-HQQE 3x380-  </v>
      </c>
      <c r="C5298" s="50" t="str">
        <f>VLOOKUP(A5298,'DATA (2)'!A:G,4,0)</f>
        <v>CW</v>
      </c>
      <c r="D5298" s="51"/>
      <c r="E5298" s="50"/>
      <c r="F5298" s="50">
        <f>VLOOKUP(A5298,'DATA (2)'!A:G,5,0)</f>
        <v>1767.9</v>
      </c>
      <c r="G5298" s="50">
        <f>IFERROR(F5298*(1-VLOOKUP(C5298,ГОЛОВНА!K:L,2,0)), "-")</f>
        <v>1767.9</v>
      </c>
    </row>
    <row r="5299" spans="1:7" x14ac:dyDescent="0.3">
      <c r="A5299" s="80">
        <v>98389744</v>
      </c>
      <c r="B5299" s="53" t="str">
        <f>VLOOKUP(A5299,'DATA (2)'!A:G,2,0)</f>
        <v xml:space="preserve">Верт.насос CRIE3-8 A-P-A-E-HQQE 1x200-  </v>
      </c>
      <c r="C5299" s="50" t="str">
        <f>VLOOKUP(A5299,'DATA (2)'!A:G,4,0)</f>
        <v>CW</v>
      </c>
      <c r="D5299" s="51"/>
      <c r="E5299" s="50"/>
      <c r="F5299" s="50">
        <f>VLOOKUP(A5299,'DATA (2)'!A:G,5,0)</f>
        <v>1445.6</v>
      </c>
      <c r="G5299" s="50">
        <f>IFERROR(F5299*(1-VLOOKUP(C5299,ГОЛОВНА!K:L,2,0)), "-")</f>
        <v>1445.6</v>
      </c>
    </row>
    <row r="5300" spans="1:7" x14ac:dyDescent="0.3">
      <c r="A5300" s="80">
        <v>98389761</v>
      </c>
      <c r="B5300" s="53" t="str">
        <f>VLOOKUP(A5300,'DATA (2)'!A:G,2,0)</f>
        <v xml:space="preserve">Верт.насос CRIE3-8 A-P-A-E-HQQE 3x380-  </v>
      </c>
      <c r="C5300" s="50" t="str">
        <f>VLOOKUP(A5300,'DATA (2)'!A:G,4,0)</f>
        <v>CW</v>
      </c>
      <c r="D5300" s="51"/>
      <c r="E5300" s="50"/>
      <c r="F5300" s="50">
        <f>VLOOKUP(A5300,'DATA (2)'!A:G,5,0)</f>
        <v>1628.28</v>
      </c>
      <c r="G5300" s="50">
        <f>IFERROR(F5300*(1-VLOOKUP(C5300,ГОЛОВНА!K:L,2,0)), "-")</f>
        <v>1628.28</v>
      </c>
    </row>
    <row r="5301" spans="1:7" x14ac:dyDescent="0.3">
      <c r="A5301" s="80">
        <v>98390047</v>
      </c>
      <c r="B5301" s="53" t="str">
        <f>VLOOKUP(A5301,'DATA (2)'!A:G,2,0)</f>
        <v xml:space="preserve">Верт. насос CRIE5-2 A-CA-A-E-HQQE 1x20  </v>
      </c>
      <c r="C5301" s="50" t="str">
        <f>VLOOKUP(A5301,'DATA (2)'!A:G,4,0)</f>
        <v>CW</v>
      </c>
      <c r="D5301" s="51"/>
      <c r="E5301" s="50"/>
      <c r="F5301" s="50">
        <f>VLOOKUP(A5301,'DATA (2)'!A:G,5,0)</f>
        <v>1138.4000000000001</v>
      </c>
      <c r="G5301" s="50">
        <f>IFERROR(F5301*(1-VLOOKUP(C5301,ГОЛОВНА!K:L,2,0)), "-")</f>
        <v>1138.4000000000001</v>
      </c>
    </row>
    <row r="5302" spans="1:7" x14ac:dyDescent="0.3">
      <c r="A5302" s="80">
        <v>98390067</v>
      </c>
      <c r="B5302" s="53" t="str">
        <f>VLOOKUP(A5302,'DATA (2)'!A:G,2,0)</f>
        <v xml:space="preserve">Верт. насос CRIE5-2 A-CA-A-E-HQQE 3x38  </v>
      </c>
      <c r="C5302" s="50" t="str">
        <f>VLOOKUP(A5302,'DATA (2)'!A:G,4,0)</f>
        <v>CW</v>
      </c>
      <c r="D5302" s="51"/>
      <c r="E5302" s="50"/>
      <c r="F5302" s="50">
        <f>VLOOKUP(A5302,'DATA (2)'!A:G,5,0)</f>
        <v>1285.6600000000001</v>
      </c>
      <c r="G5302" s="50">
        <f>IFERROR(F5302*(1-VLOOKUP(C5302,ГОЛОВНА!K:L,2,0)), "-")</f>
        <v>1285.6600000000001</v>
      </c>
    </row>
    <row r="5303" spans="1:7" x14ac:dyDescent="0.3">
      <c r="A5303" s="80">
        <v>98390064</v>
      </c>
      <c r="B5303" s="53" t="str">
        <f>VLOOKUP(A5303,'DATA (2)'!A:G,2,0)</f>
        <v xml:space="preserve">Верт. насос CRIE5-2 A-FGJ-A-E-HQQE 1x2  </v>
      </c>
      <c r="C5303" s="50" t="str">
        <f>VLOOKUP(A5303,'DATA (2)'!A:G,4,0)</f>
        <v>CW</v>
      </c>
      <c r="D5303" s="51"/>
      <c r="E5303" s="50"/>
      <c r="F5303" s="50">
        <f>VLOOKUP(A5303,'DATA (2)'!A:G,5,0)</f>
        <v>1174.3800000000001</v>
      </c>
      <c r="G5303" s="50">
        <f>IFERROR(F5303*(1-VLOOKUP(C5303,ГОЛОВНА!K:L,2,0)), "-")</f>
        <v>1174.3800000000001</v>
      </c>
    </row>
    <row r="5304" spans="1:7" x14ac:dyDescent="0.3">
      <c r="A5304" s="80">
        <v>98390075</v>
      </c>
      <c r="B5304" s="53" t="str">
        <f>VLOOKUP(A5304,'DATA (2)'!A:G,2,0)</f>
        <v xml:space="preserve">Верт. насос CRIE5-2 A-FGJ-A-E-HQQE 3x3  </v>
      </c>
      <c r="C5304" s="50" t="str">
        <f>VLOOKUP(A5304,'DATA (2)'!A:G,4,0)</f>
        <v>CW</v>
      </c>
      <c r="D5304" s="51"/>
      <c r="E5304" s="50"/>
      <c r="F5304" s="50">
        <f>VLOOKUP(A5304,'DATA (2)'!A:G,5,0)</f>
        <v>1321.65</v>
      </c>
      <c r="G5304" s="50">
        <f>IFERROR(F5304*(1-VLOOKUP(C5304,ГОЛОВНА!K:L,2,0)), "-")</f>
        <v>1321.65</v>
      </c>
    </row>
    <row r="5305" spans="1:7" x14ac:dyDescent="0.3">
      <c r="A5305" s="80">
        <v>98390079</v>
      </c>
      <c r="B5305" s="53" t="str">
        <f>VLOOKUP(A5305,'DATA (2)'!A:G,2,0)</f>
        <v xml:space="preserve">Верт. насос CRIE5-2 N-CA-A-E-HQQE 1x20  </v>
      </c>
      <c r="C5305" s="50" t="str">
        <f>VLOOKUP(A5305,'DATA (2)'!A:G,4,0)</f>
        <v>CW</v>
      </c>
      <c r="D5305" s="51"/>
      <c r="E5305" s="50"/>
      <c r="F5305" s="50">
        <f>VLOOKUP(A5305,'DATA (2)'!A:G,5,0)</f>
        <v>1278.01</v>
      </c>
      <c r="G5305" s="50">
        <f>IFERROR(F5305*(1-VLOOKUP(C5305,ГОЛОВНА!K:L,2,0)), "-")</f>
        <v>1278.01</v>
      </c>
    </row>
    <row r="5306" spans="1:7" x14ac:dyDescent="0.3">
      <c r="A5306" s="80">
        <v>98390089</v>
      </c>
      <c r="B5306" s="53" t="str">
        <f>VLOOKUP(A5306,'DATA (2)'!A:G,2,0)</f>
        <v xml:space="preserve">Верт. насос CRIE5-2 N-CA-A-E-HQQE 3x38  </v>
      </c>
      <c r="C5306" s="50" t="str">
        <f>VLOOKUP(A5306,'DATA (2)'!A:G,4,0)</f>
        <v>CW</v>
      </c>
      <c r="D5306" s="51"/>
      <c r="E5306" s="50"/>
      <c r="F5306" s="50">
        <f>VLOOKUP(A5306,'DATA (2)'!A:G,5,0)</f>
        <v>1425.28</v>
      </c>
      <c r="G5306" s="50">
        <f>IFERROR(F5306*(1-VLOOKUP(C5306,ГОЛОВНА!K:L,2,0)), "-")</f>
        <v>1425.28</v>
      </c>
    </row>
    <row r="5307" spans="1:7" x14ac:dyDescent="0.3">
      <c r="A5307" s="80">
        <v>98390086</v>
      </c>
      <c r="B5307" s="53" t="str">
        <f>VLOOKUP(A5307,'DATA (2)'!A:G,2,0)</f>
        <v xml:space="preserve">Верт. насос CRIE5-2 N-FGJ-A-E-HQQE 1x2  </v>
      </c>
      <c r="C5307" s="50" t="str">
        <f>VLOOKUP(A5307,'DATA (2)'!A:G,4,0)</f>
        <v>CW</v>
      </c>
      <c r="D5307" s="51"/>
      <c r="E5307" s="50"/>
      <c r="F5307" s="50">
        <f>VLOOKUP(A5307,'DATA (2)'!A:G,5,0)</f>
        <v>1313.99</v>
      </c>
      <c r="G5307" s="50">
        <f>IFERROR(F5307*(1-VLOOKUP(C5307,ГОЛОВНА!K:L,2,0)), "-")</f>
        <v>1313.99</v>
      </c>
    </row>
    <row r="5308" spans="1:7" x14ac:dyDescent="0.3">
      <c r="A5308" s="80">
        <v>98390098</v>
      </c>
      <c r="B5308" s="53" t="str">
        <f>VLOOKUP(A5308,'DATA (2)'!A:G,2,0)</f>
        <v xml:space="preserve">Верт. насос CRIE5-2 N-FGJ-A-E-HQQE 3x3  </v>
      </c>
      <c r="C5308" s="50" t="str">
        <f>VLOOKUP(A5308,'DATA (2)'!A:G,4,0)</f>
        <v>CW</v>
      </c>
      <c r="D5308" s="51"/>
      <c r="E5308" s="50"/>
      <c r="F5308" s="50">
        <f>VLOOKUP(A5308,'DATA (2)'!A:G,5,0)</f>
        <v>1461.26</v>
      </c>
      <c r="G5308" s="50">
        <f>IFERROR(F5308*(1-VLOOKUP(C5308,ГОЛОВНА!K:L,2,0)), "-")</f>
        <v>1461.26</v>
      </c>
    </row>
    <row r="5309" spans="1:7" x14ac:dyDescent="0.3">
      <c r="A5309" s="80">
        <v>98390083</v>
      </c>
      <c r="B5309" s="53" t="str">
        <f>VLOOKUP(A5309,'DATA (2)'!A:G,2,0)</f>
        <v xml:space="preserve">Верт. насос CRIE5-2 N-P-A-E-HQQE 1x200  </v>
      </c>
      <c r="C5309" s="50" t="str">
        <f>VLOOKUP(A5309,'DATA (2)'!A:G,4,0)</f>
        <v>CW</v>
      </c>
      <c r="D5309" s="51"/>
      <c r="E5309" s="50"/>
      <c r="F5309" s="50">
        <f>VLOOKUP(A5309,'DATA (2)'!A:G,5,0)</f>
        <v>1278.01</v>
      </c>
      <c r="G5309" s="50">
        <f>IFERROR(F5309*(1-VLOOKUP(C5309,ГОЛОВНА!K:L,2,0)), "-")</f>
        <v>1278.01</v>
      </c>
    </row>
    <row r="5310" spans="1:7" x14ac:dyDescent="0.3">
      <c r="A5310" s="80">
        <v>98390094</v>
      </c>
      <c r="B5310" s="53" t="str">
        <f>VLOOKUP(A5310,'DATA (2)'!A:G,2,0)</f>
        <v xml:space="preserve">Верт. насос CRIE5-2 N-P-A-E-HQQE 3x380  </v>
      </c>
      <c r="C5310" s="50" t="str">
        <f>VLOOKUP(A5310,'DATA (2)'!A:G,4,0)</f>
        <v>CW</v>
      </c>
      <c r="D5310" s="51"/>
      <c r="E5310" s="50"/>
      <c r="F5310" s="50">
        <f>VLOOKUP(A5310,'DATA (2)'!A:G,5,0)</f>
        <v>1425.28</v>
      </c>
      <c r="G5310" s="50">
        <f>IFERROR(F5310*(1-VLOOKUP(C5310,ГОЛОВНА!K:L,2,0)), "-")</f>
        <v>1425.28</v>
      </c>
    </row>
    <row r="5311" spans="1:7" x14ac:dyDescent="0.3">
      <c r="A5311" s="80">
        <v>98390050</v>
      </c>
      <c r="B5311" s="53" t="str">
        <f>VLOOKUP(A5311,'DATA (2)'!A:G,2,0)</f>
        <v xml:space="preserve">Верт. насос CRIE5-2 A-P-A-E-HQQE 1x200  </v>
      </c>
      <c r="C5311" s="50" t="str">
        <f>VLOOKUP(A5311,'DATA (2)'!A:G,4,0)</f>
        <v>CW</v>
      </c>
      <c r="D5311" s="51"/>
      <c r="E5311" s="50"/>
      <c r="F5311" s="50">
        <f>VLOOKUP(A5311,'DATA (2)'!A:G,5,0)</f>
        <v>1138.4000000000001</v>
      </c>
      <c r="G5311" s="50">
        <f>IFERROR(F5311*(1-VLOOKUP(C5311,ГОЛОВНА!K:L,2,0)), "-")</f>
        <v>1138.4000000000001</v>
      </c>
    </row>
    <row r="5312" spans="1:7" x14ac:dyDescent="0.3">
      <c r="A5312" s="80">
        <v>98390071</v>
      </c>
      <c r="B5312" s="53" t="str">
        <f>VLOOKUP(A5312,'DATA (2)'!A:G,2,0)</f>
        <v xml:space="preserve">Верт. насос CRIE5-2 A-P-A-E-HQQE 3x380  </v>
      </c>
      <c r="C5312" s="50" t="str">
        <f>VLOOKUP(A5312,'DATA (2)'!A:G,4,0)</f>
        <v>CW</v>
      </c>
      <c r="D5312" s="51"/>
      <c r="E5312" s="50"/>
      <c r="F5312" s="50">
        <f>VLOOKUP(A5312,'DATA (2)'!A:G,5,0)</f>
        <v>1285.6600000000001</v>
      </c>
      <c r="G5312" s="50">
        <f>IFERROR(F5312*(1-VLOOKUP(C5312,ГОЛОВНА!K:L,2,0)), "-")</f>
        <v>1285.6600000000001</v>
      </c>
    </row>
    <row r="5313" spans="1:7" x14ac:dyDescent="0.3">
      <c r="A5313" s="80">
        <v>98390048</v>
      </c>
      <c r="B5313" s="53" t="str">
        <f>VLOOKUP(A5313,'DATA (2)'!A:G,2,0)</f>
        <v xml:space="preserve">Верт. насос CRIE5-4 A-CA-A-E-HQQE 1x20  </v>
      </c>
      <c r="C5313" s="50" t="str">
        <f>VLOOKUP(A5313,'DATA (2)'!A:G,4,0)</f>
        <v>CW</v>
      </c>
      <c r="D5313" s="51"/>
      <c r="E5313" s="50"/>
      <c r="F5313" s="50">
        <f>VLOOKUP(A5313,'DATA (2)'!A:G,5,0)</f>
        <v>1326.48</v>
      </c>
      <c r="G5313" s="50">
        <f>IFERROR(F5313*(1-VLOOKUP(C5313,ГОЛОВНА!K:L,2,0)), "-")</f>
        <v>1326.48</v>
      </c>
    </row>
    <row r="5314" spans="1:7" x14ac:dyDescent="0.3">
      <c r="A5314" s="80">
        <v>98390068</v>
      </c>
      <c r="B5314" s="53" t="str">
        <f>VLOOKUP(A5314,'DATA (2)'!A:G,2,0)</f>
        <v xml:space="preserve">Верт. насос CRIE5-4 A-CA-A-E-HQQE 3x38  </v>
      </c>
      <c r="C5314" s="50" t="str">
        <f>VLOOKUP(A5314,'DATA (2)'!A:G,4,0)</f>
        <v>CW</v>
      </c>
      <c r="D5314" s="51"/>
      <c r="E5314" s="50"/>
      <c r="F5314" s="50">
        <f>VLOOKUP(A5314,'DATA (2)'!A:G,5,0)</f>
        <v>1509.17</v>
      </c>
      <c r="G5314" s="50">
        <f>IFERROR(F5314*(1-VLOOKUP(C5314,ГОЛОВНА!K:L,2,0)), "-")</f>
        <v>1509.17</v>
      </c>
    </row>
    <row r="5315" spans="1:7" x14ac:dyDescent="0.3">
      <c r="A5315" s="80">
        <v>98390065</v>
      </c>
      <c r="B5315" s="53" t="str">
        <f>VLOOKUP(A5315,'DATA (2)'!A:G,2,0)</f>
        <v xml:space="preserve">Верт. насос CRIE5-4 A-FGJ-A-E-HQQE 1x2  </v>
      </c>
      <c r="C5315" s="50" t="str">
        <f>VLOOKUP(A5315,'DATA (2)'!A:G,4,0)</f>
        <v>CW</v>
      </c>
      <c r="D5315" s="51"/>
      <c r="E5315" s="50"/>
      <c r="F5315" s="50">
        <f>VLOOKUP(A5315,'DATA (2)'!A:G,5,0)</f>
        <v>1362.46</v>
      </c>
      <c r="G5315" s="50">
        <f>IFERROR(F5315*(1-VLOOKUP(C5315,ГОЛОВНА!K:L,2,0)), "-")</f>
        <v>1362.46</v>
      </c>
    </row>
    <row r="5316" spans="1:7" x14ac:dyDescent="0.3">
      <c r="A5316" s="80">
        <v>98390076</v>
      </c>
      <c r="B5316" s="53" t="str">
        <f>VLOOKUP(A5316,'DATA (2)'!A:G,2,0)</f>
        <v xml:space="preserve">Верт. насос CRIE5-4 A-FGJ-A-E-HQQE 3x3  </v>
      </c>
      <c r="C5316" s="50" t="str">
        <f>VLOOKUP(A5316,'DATA (2)'!A:G,4,0)</f>
        <v>CW</v>
      </c>
      <c r="D5316" s="51"/>
      <c r="E5316" s="50"/>
      <c r="F5316" s="50">
        <f>VLOOKUP(A5316,'DATA (2)'!A:G,5,0)</f>
        <v>1545.13</v>
      </c>
      <c r="G5316" s="50">
        <f>IFERROR(F5316*(1-VLOOKUP(C5316,ГОЛОВНА!K:L,2,0)), "-")</f>
        <v>1545.13</v>
      </c>
    </row>
    <row r="5317" spans="1:7" x14ac:dyDescent="0.3">
      <c r="A5317" s="80">
        <v>98390080</v>
      </c>
      <c r="B5317" s="53" t="str">
        <f>VLOOKUP(A5317,'DATA (2)'!A:G,2,0)</f>
        <v xml:space="preserve">Верт. насос CRIE5-4 N-CA-A-E-HQQE 1x20  </v>
      </c>
      <c r="C5317" s="50" t="str">
        <f>VLOOKUP(A5317,'DATA (2)'!A:G,4,0)</f>
        <v>CW</v>
      </c>
      <c r="D5317" s="51"/>
      <c r="E5317" s="50"/>
      <c r="F5317" s="50">
        <f>VLOOKUP(A5317,'DATA (2)'!A:G,5,0)</f>
        <v>1466.12</v>
      </c>
      <c r="G5317" s="50">
        <f>IFERROR(F5317*(1-VLOOKUP(C5317,ГОЛОВНА!K:L,2,0)), "-")</f>
        <v>1466.12</v>
      </c>
    </row>
    <row r="5318" spans="1:7" x14ac:dyDescent="0.3">
      <c r="A5318" s="80">
        <v>98390090</v>
      </c>
      <c r="B5318" s="53" t="str">
        <f>VLOOKUP(A5318,'DATA (2)'!A:G,2,0)</f>
        <v xml:space="preserve">Верт. насос CRIE5-4 N-CA-A-E-HQQE 3x38  </v>
      </c>
      <c r="C5318" s="50" t="str">
        <f>VLOOKUP(A5318,'DATA (2)'!A:G,4,0)</f>
        <v>CW</v>
      </c>
      <c r="D5318" s="51"/>
      <c r="E5318" s="50"/>
      <c r="F5318" s="50">
        <f>VLOOKUP(A5318,'DATA (2)'!A:G,5,0)</f>
        <v>1648.79</v>
      </c>
      <c r="G5318" s="50">
        <f>IFERROR(F5318*(1-VLOOKUP(C5318,ГОЛОВНА!K:L,2,0)), "-")</f>
        <v>1648.79</v>
      </c>
    </row>
    <row r="5319" spans="1:7" x14ac:dyDescent="0.3">
      <c r="A5319" s="80">
        <v>98390087</v>
      </c>
      <c r="B5319" s="53" t="str">
        <f>VLOOKUP(A5319,'DATA (2)'!A:G,2,0)</f>
        <v xml:space="preserve">Верт. насос CRIE5-4 N-FGJ-A-E-HQQE 1x2  </v>
      </c>
      <c r="C5319" s="50" t="str">
        <f>VLOOKUP(A5319,'DATA (2)'!A:G,4,0)</f>
        <v>CW</v>
      </c>
      <c r="D5319" s="51"/>
      <c r="E5319" s="50"/>
      <c r="F5319" s="50">
        <f>VLOOKUP(A5319,'DATA (2)'!A:G,5,0)</f>
        <v>1502.08</v>
      </c>
      <c r="G5319" s="50">
        <f>IFERROR(F5319*(1-VLOOKUP(C5319,ГОЛОВНА!K:L,2,0)), "-")</f>
        <v>1502.08</v>
      </c>
    </row>
    <row r="5320" spans="1:7" x14ac:dyDescent="0.3">
      <c r="A5320" s="80">
        <v>98390100</v>
      </c>
      <c r="B5320" s="53" t="str">
        <f>VLOOKUP(A5320,'DATA (2)'!A:G,2,0)</f>
        <v xml:space="preserve">Верт. насос CRIE5-4 N-FGJ-A-E-HQQE 3x3  </v>
      </c>
      <c r="C5320" s="50" t="str">
        <f>VLOOKUP(A5320,'DATA (2)'!A:G,4,0)</f>
        <v>CW</v>
      </c>
      <c r="D5320" s="51"/>
      <c r="E5320" s="50"/>
      <c r="F5320" s="50">
        <f>VLOOKUP(A5320,'DATA (2)'!A:G,5,0)</f>
        <v>1684.76</v>
      </c>
      <c r="G5320" s="50">
        <f>IFERROR(F5320*(1-VLOOKUP(C5320,ГОЛОВНА!K:L,2,0)), "-")</f>
        <v>1684.76</v>
      </c>
    </row>
    <row r="5321" spans="1:7" x14ac:dyDescent="0.3">
      <c r="A5321" s="80">
        <v>98390084</v>
      </c>
      <c r="B5321" s="53" t="str">
        <f>VLOOKUP(A5321,'DATA (2)'!A:G,2,0)</f>
        <v xml:space="preserve">Верт. насос CRIE5-4 N-P-A-E-HQQE 1x200  </v>
      </c>
      <c r="C5321" s="50" t="str">
        <f>VLOOKUP(A5321,'DATA (2)'!A:G,4,0)</f>
        <v>CW</v>
      </c>
      <c r="D5321" s="51"/>
      <c r="E5321" s="50"/>
      <c r="F5321" s="50">
        <f>VLOOKUP(A5321,'DATA (2)'!A:G,5,0)</f>
        <v>1466.12</v>
      </c>
      <c r="G5321" s="50">
        <f>IFERROR(F5321*(1-VLOOKUP(C5321,ГОЛОВНА!K:L,2,0)), "-")</f>
        <v>1466.12</v>
      </c>
    </row>
    <row r="5322" spans="1:7" x14ac:dyDescent="0.3">
      <c r="A5322" s="80">
        <v>98390061</v>
      </c>
      <c r="B5322" s="53" t="str">
        <f>VLOOKUP(A5322,'DATA (2)'!A:G,2,0)</f>
        <v xml:space="preserve">Верт. насос CRIE5-4 A-P-A-E-HQQE 1x200  </v>
      </c>
      <c r="C5322" s="50" t="str">
        <f>VLOOKUP(A5322,'DATA (2)'!A:G,4,0)</f>
        <v>CW</v>
      </c>
      <c r="D5322" s="51"/>
      <c r="E5322" s="50"/>
      <c r="F5322" s="50">
        <f>VLOOKUP(A5322,'DATA (2)'!A:G,5,0)</f>
        <v>1326.48</v>
      </c>
      <c r="G5322" s="50">
        <f>IFERROR(F5322*(1-VLOOKUP(C5322,ГОЛОВНА!K:L,2,0)), "-")</f>
        <v>1326.48</v>
      </c>
    </row>
    <row r="5323" spans="1:7" x14ac:dyDescent="0.3">
      <c r="A5323" s="80">
        <v>98390072</v>
      </c>
      <c r="B5323" s="53" t="str">
        <f>VLOOKUP(A5323,'DATA (2)'!A:G,2,0)</f>
        <v xml:space="preserve">Верт. насос CRIE5-4 A-P-A-E-HQQE 3x380  </v>
      </c>
      <c r="C5323" s="50" t="str">
        <f>VLOOKUP(A5323,'DATA (2)'!A:G,4,0)</f>
        <v>CW</v>
      </c>
      <c r="D5323" s="51"/>
      <c r="E5323" s="50"/>
      <c r="F5323" s="50">
        <f>VLOOKUP(A5323,'DATA (2)'!A:G,5,0)</f>
        <v>1509.17</v>
      </c>
      <c r="G5323" s="50">
        <f>IFERROR(F5323*(1-VLOOKUP(C5323,ГОЛОВНА!K:L,2,0)), "-")</f>
        <v>1509.17</v>
      </c>
    </row>
    <row r="5324" spans="1:7" x14ac:dyDescent="0.3">
      <c r="A5324" s="80">
        <v>98390049</v>
      </c>
      <c r="B5324" s="53" t="str">
        <f>VLOOKUP(A5324,'DATA (2)'!A:G,2,0)</f>
        <v xml:space="preserve">Верт. насос CRIE5-5 A-CA-A-E-HQQE 1x20  </v>
      </c>
      <c r="C5324" s="50" t="str">
        <f>VLOOKUP(A5324,'DATA (2)'!A:G,4,0)</f>
        <v>CW</v>
      </c>
      <c r="D5324" s="51"/>
      <c r="E5324" s="50"/>
      <c r="F5324" s="50">
        <f>VLOOKUP(A5324,'DATA (2)'!A:G,5,0)</f>
        <v>1619.14</v>
      </c>
      <c r="G5324" s="50">
        <f>IFERROR(F5324*(1-VLOOKUP(C5324,ГОЛОВНА!K:L,2,0)), "-")</f>
        <v>1619.14</v>
      </c>
    </row>
    <row r="5325" spans="1:7" x14ac:dyDescent="0.3">
      <c r="A5325" s="80">
        <v>98390069</v>
      </c>
      <c r="B5325" s="53" t="str">
        <f>VLOOKUP(A5325,'DATA (2)'!A:G,2,0)</f>
        <v xml:space="preserve">Верт. насос CRIE5-5 A-CA-A-E-HQQE 3x38  </v>
      </c>
      <c r="C5325" s="50" t="str">
        <f>VLOOKUP(A5325,'DATA (2)'!A:G,4,0)</f>
        <v>CW</v>
      </c>
      <c r="D5325" s="51"/>
      <c r="E5325" s="50"/>
      <c r="F5325" s="50">
        <f>VLOOKUP(A5325,'DATA (2)'!A:G,5,0)</f>
        <v>1764.54</v>
      </c>
      <c r="G5325" s="50">
        <f>IFERROR(F5325*(1-VLOOKUP(C5325,ГОЛОВНА!K:L,2,0)), "-")</f>
        <v>1764.54</v>
      </c>
    </row>
    <row r="5326" spans="1:7" x14ac:dyDescent="0.3">
      <c r="A5326" s="80">
        <v>98390066</v>
      </c>
      <c r="B5326" s="53" t="str">
        <f>VLOOKUP(A5326,'DATA (2)'!A:G,2,0)</f>
        <v xml:space="preserve">Верт. насос CRIE5-5 A-FGJ-A-E-HQQE 1x2  </v>
      </c>
      <c r="C5326" s="50" t="str">
        <f>VLOOKUP(A5326,'DATA (2)'!A:G,4,0)</f>
        <v>CW</v>
      </c>
      <c r="D5326" s="51"/>
      <c r="E5326" s="50"/>
      <c r="F5326" s="50">
        <f>VLOOKUP(A5326,'DATA (2)'!A:G,5,0)</f>
        <v>1655.12</v>
      </c>
      <c r="G5326" s="50">
        <f>IFERROR(F5326*(1-VLOOKUP(C5326,ГОЛОВНА!K:L,2,0)), "-")</f>
        <v>1655.12</v>
      </c>
    </row>
    <row r="5327" spans="1:7" x14ac:dyDescent="0.3">
      <c r="A5327" s="80">
        <v>98390077</v>
      </c>
      <c r="B5327" s="53" t="str">
        <f>VLOOKUP(A5327,'DATA (2)'!A:G,2,0)</f>
        <v xml:space="preserve">Верт. насос CRIE5-5 A-FGJ-A-E-HQQE 3x3  </v>
      </c>
      <c r="C5327" s="50" t="str">
        <f>VLOOKUP(A5327,'DATA (2)'!A:G,4,0)</f>
        <v>CW</v>
      </c>
      <c r="D5327" s="51"/>
      <c r="E5327" s="50"/>
      <c r="F5327" s="50">
        <f>VLOOKUP(A5327,'DATA (2)'!A:G,5,0)</f>
        <v>1800.51</v>
      </c>
      <c r="G5327" s="50">
        <f>IFERROR(F5327*(1-VLOOKUP(C5327,ГОЛОВНА!K:L,2,0)), "-")</f>
        <v>1800.51</v>
      </c>
    </row>
    <row r="5328" spans="1:7" x14ac:dyDescent="0.3">
      <c r="A5328" s="80">
        <v>98390082</v>
      </c>
      <c r="B5328" s="53" t="str">
        <f>VLOOKUP(A5328,'DATA (2)'!A:G,2,0)</f>
        <v xml:space="preserve">Верт. насос CRIE5-5 N-CA-A-E-HQQE 1x20  </v>
      </c>
      <c r="C5328" s="50" t="str">
        <f>VLOOKUP(A5328,'DATA (2)'!A:G,4,0)</f>
        <v>CW</v>
      </c>
      <c r="D5328" s="51"/>
      <c r="E5328" s="50"/>
      <c r="F5328" s="50">
        <f>VLOOKUP(A5328,'DATA (2)'!A:G,5,0)</f>
        <v>1758.77</v>
      </c>
      <c r="G5328" s="50">
        <f>IFERROR(F5328*(1-VLOOKUP(C5328,ГОЛОВНА!K:L,2,0)), "-")</f>
        <v>1758.77</v>
      </c>
    </row>
    <row r="5329" spans="1:7" x14ac:dyDescent="0.3">
      <c r="A5329" s="80">
        <v>98390091</v>
      </c>
      <c r="B5329" s="53" t="str">
        <f>VLOOKUP(A5329,'DATA (2)'!A:G,2,0)</f>
        <v xml:space="preserve">Верт. насос CRIE5-5 N-CA-A-E-HQQE 3x38  </v>
      </c>
      <c r="C5329" s="50" t="str">
        <f>VLOOKUP(A5329,'DATA (2)'!A:G,4,0)</f>
        <v>CW</v>
      </c>
      <c r="D5329" s="51"/>
      <c r="E5329" s="50"/>
      <c r="F5329" s="50">
        <f>VLOOKUP(A5329,'DATA (2)'!A:G,5,0)</f>
        <v>1904.17</v>
      </c>
      <c r="G5329" s="50">
        <f>IFERROR(F5329*(1-VLOOKUP(C5329,ГОЛОВНА!K:L,2,0)), "-")</f>
        <v>1904.17</v>
      </c>
    </row>
    <row r="5330" spans="1:7" x14ac:dyDescent="0.3">
      <c r="A5330" s="80">
        <v>98390088</v>
      </c>
      <c r="B5330" s="53" t="str">
        <f>VLOOKUP(A5330,'DATA (2)'!A:G,2,0)</f>
        <v xml:space="preserve">Верт. насос CRIE5-5 N-FGJ-A-E-HQQE 1x2  </v>
      </c>
      <c r="C5330" s="50" t="str">
        <f>VLOOKUP(A5330,'DATA (2)'!A:G,4,0)</f>
        <v>CW</v>
      </c>
      <c r="D5330" s="51"/>
      <c r="E5330" s="50"/>
      <c r="F5330" s="50">
        <f>VLOOKUP(A5330,'DATA (2)'!A:G,5,0)</f>
        <v>1794.75</v>
      </c>
      <c r="G5330" s="50">
        <f>IFERROR(F5330*(1-VLOOKUP(C5330,ГОЛОВНА!K:L,2,0)), "-")</f>
        <v>1794.75</v>
      </c>
    </row>
    <row r="5331" spans="1:7" x14ac:dyDescent="0.3">
      <c r="A5331" s="80">
        <v>98390101</v>
      </c>
      <c r="B5331" s="53" t="str">
        <f>VLOOKUP(A5331,'DATA (2)'!A:G,2,0)</f>
        <v xml:space="preserve">Верт. насос CRIE5-5 N-FGJ-A-E-HQQE 3x3  </v>
      </c>
      <c r="C5331" s="50" t="str">
        <f>VLOOKUP(A5331,'DATA (2)'!A:G,4,0)</f>
        <v>CW</v>
      </c>
      <c r="D5331" s="51"/>
      <c r="E5331" s="50"/>
      <c r="F5331" s="50">
        <f>VLOOKUP(A5331,'DATA (2)'!A:G,5,0)</f>
        <v>1940.14</v>
      </c>
      <c r="G5331" s="50">
        <f>IFERROR(F5331*(1-VLOOKUP(C5331,ГОЛОВНА!K:L,2,0)), "-")</f>
        <v>1940.14</v>
      </c>
    </row>
    <row r="5332" spans="1:7" x14ac:dyDescent="0.3">
      <c r="A5332" s="80">
        <v>98390085</v>
      </c>
      <c r="B5332" s="53" t="str">
        <f>VLOOKUP(A5332,'DATA (2)'!A:G,2,0)</f>
        <v xml:space="preserve">Верт. насос CRIE5-5 N-P-A-E-HQQE 1x200  </v>
      </c>
      <c r="C5332" s="50" t="str">
        <f>VLOOKUP(A5332,'DATA (2)'!A:G,4,0)</f>
        <v>CW</v>
      </c>
      <c r="D5332" s="51"/>
      <c r="E5332" s="50"/>
      <c r="F5332" s="50">
        <f>VLOOKUP(A5332,'DATA (2)'!A:G,5,0)</f>
        <v>1758.77</v>
      </c>
      <c r="G5332" s="50">
        <f>IFERROR(F5332*(1-VLOOKUP(C5332,ГОЛОВНА!K:L,2,0)), "-")</f>
        <v>1758.77</v>
      </c>
    </row>
    <row r="5333" spans="1:7" x14ac:dyDescent="0.3">
      <c r="A5333" s="80">
        <v>98390096</v>
      </c>
      <c r="B5333" s="53" t="str">
        <f>VLOOKUP(A5333,'DATA (2)'!A:G,2,0)</f>
        <v xml:space="preserve">Верт. насос CRIE5-5 N-P-A-E-HQQE 3x380  </v>
      </c>
      <c r="C5333" s="50" t="str">
        <f>VLOOKUP(A5333,'DATA (2)'!A:G,4,0)</f>
        <v>CW</v>
      </c>
      <c r="D5333" s="51"/>
      <c r="E5333" s="50"/>
      <c r="F5333" s="50">
        <f>VLOOKUP(A5333,'DATA (2)'!A:G,5,0)</f>
        <v>1904.17</v>
      </c>
      <c r="G5333" s="50">
        <f>IFERROR(F5333*(1-VLOOKUP(C5333,ГОЛОВНА!K:L,2,0)), "-")</f>
        <v>1904.17</v>
      </c>
    </row>
    <row r="5334" spans="1:7" x14ac:dyDescent="0.3">
      <c r="A5334" s="80">
        <v>98390063</v>
      </c>
      <c r="B5334" s="53" t="str">
        <f>VLOOKUP(A5334,'DATA (2)'!A:G,2,0)</f>
        <v xml:space="preserve">Верт. насос CRIE5-5 A-P-A-E-HQQE 1x200  </v>
      </c>
      <c r="C5334" s="50" t="str">
        <f>VLOOKUP(A5334,'DATA (2)'!A:G,4,0)</f>
        <v>CW</v>
      </c>
      <c r="D5334" s="51"/>
      <c r="E5334" s="50"/>
      <c r="F5334" s="50">
        <f>VLOOKUP(A5334,'DATA (2)'!A:G,5,0)</f>
        <v>1619.14</v>
      </c>
      <c r="G5334" s="50">
        <f>IFERROR(F5334*(1-VLOOKUP(C5334,ГОЛОВНА!K:L,2,0)), "-")</f>
        <v>1619.14</v>
      </c>
    </row>
    <row r="5335" spans="1:7" x14ac:dyDescent="0.3">
      <c r="A5335" s="80">
        <v>98390073</v>
      </c>
      <c r="B5335" s="53" t="str">
        <f>VLOOKUP(A5335,'DATA (2)'!A:G,2,0)</f>
        <v xml:space="preserve">Верт. насос CRIE5-5 A-P-A-E-HQQE 3x380  </v>
      </c>
      <c r="C5335" s="50" t="str">
        <f>VLOOKUP(A5335,'DATA (2)'!A:G,4,0)</f>
        <v>CW</v>
      </c>
      <c r="D5335" s="51"/>
      <c r="E5335" s="50"/>
      <c r="F5335" s="50">
        <f>VLOOKUP(A5335,'DATA (2)'!A:G,5,0)</f>
        <v>1764.54</v>
      </c>
      <c r="G5335" s="50">
        <f>IFERROR(F5335*(1-VLOOKUP(C5335,ГОЛОВНА!K:L,2,0)), "-")</f>
        <v>1764.54</v>
      </c>
    </row>
    <row r="5336" spans="1:7" x14ac:dyDescent="0.3">
      <c r="A5336" s="80">
        <v>98390070</v>
      </c>
      <c r="B5336" s="53" t="str">
        <f>VLOOKUP(A5336,'DATA (2)'!A:G,2,0)</f>
        <v xml:space="preserve">Верт. насос CRIE5-9 A-CA-A-E-HQQE 3x38  </v>
      </c>
      <c r="C5336" s="50" t="str">
        <f>VLOOKUP(A5336,'DATA (2)'!A:G,4,0)</f>
        <v>CW</v>
      </c>
      <c r="D5336" s="51"/>
      <c r="E5336" s="50"/>
      <c r="F5336" s="50">
        <f>VLOOKUP(A5336,'DATA (2)'!A:G,5,0)</f>
        <v>2194.59</v>
      </c>
      <c r="G5336" s="50">
        <f>IFERROR(F5336*(1-VLOOKUP(C5336,ГОЛОВНА!K:L,2,0)), "-")</f>
        <v>2194.59</v>
      </c>
    </row>
    <row r="5337" spans="1:7" x14ac:dyDescent="0.3">
      <c r="A5337" s="80">
        <v>98390078</v>
      </c>
      <c r="B5337" s="53" t="str">
        <f>VLOOKUP(A5337,'DATA (2)'!A:G,2,0)</f>
        <v xml:space="preserve">Верт. насос CRIE5-9 A-FGJ-A-E-HQQE 3x3  </v>
      </c>
      <c r="C5337" s="50" t="str">
        <f>VLOOKUP(A5337,'DATA (2)'!A:G,4,0)</f>
        <v>CW</v>
      </c>
      <c r="D5337" s="51"/>
      <c r="E5337" s="50"/>
      <c r="F5337" s="50">
        <f>VLOOKUP(A5337,'DATA (2)'!A:G,5,0)</f>
        <v>2230.5500000000002</v>
      </c>
      <c r="G5337" s="50">
        <f>IFERROR(F5337*(1-VLOOKUP(C5337,ГОЛОВНА!K:L,2,0)), "-")</f>
        <v>2230.5500000000002</v>
      </c>
    </row>
    <row r="5338" spans="1:7" x14ac:dyDescent="0.3">
      <c r="A5338" s="80">
        <v>98390092</v>
      </c>
      <c r="B5338" s="53" t="str">
        <f>VLOOKUP(A5338,'DATA (2)'!A:G,2,0)</f>
        <v xml:space="preserve">Верт. насос CRIE5-9 N-CA-A-E-HQQE 3x38  </v>
      </c>
      <c r="C5338" s="50" t="str">
        <f>VLOOKUP(A5338,'DATA (2)'!A:G,4,0)</f>
        <v>CW</v>
      </c>
      <c r="D5338" s="51"/>
      <c r="E5338" s="50"/>
      <c r="F5338" s="50">
        <f>VLOOKUP(A5338,'DATA (2)'!A:G,5,0)</f>
        <v>2334.21</v>
      </c>
      <c r="G5338" s="50">
        <f>IFERROR(F5338*(1-VLOOKUP(C5338,ГОЛОВНА!K:L,2,0)), "-")</f>
        <v>2334.21</v>
      </c>
    </row>
    <row r="5339" spans="1:7" x14ac:dyDescent="0.3">
      <c r="A5339" s="80">
        <v>98390102</v>
      </c>
      <c r="B5339" s="53" t="str">
        <f>VLOOKUP(A5339,'DATA (2)'!A:G,2,0)</f>
        <v xml:space="preserve">Верт. насос CRIE5-9 N-FGJ-A-E-HQQE 3x3  </v>
      </c>
      <c r="C5339" s="50" t="str">
        <f>VLOOKUP(A5339,'DATA (2)'!A:G,4,0)</f>
        <v>CW</v>
      </c>
      <c r="D5339" s="51"/>
      <c r="E5339" s="50"/>
      <c r="F5339" s="50">
        <f>VLOOKUP(A5339,'DATA (2)'!A:G,5,0)</f>
        <v>2370.1799999999998</v>
      </c>
      <c r="G5339" s="50">
        <f>IFERROR(F5339*(1-VLOOKUP(C5339,ГОЛОВНА!K:L,2,0)), "-")</f>
        <v>2370.1799999999998</v>
      </c>
    </row>
    <row r="5340" spans="1:7" x14ac:dyDescent="0.3">
      <c r="A5340" s="80">
        <v>98390097</v>
      </c>
      <c r="B5340" s="53" t="str">
        <f>VLOOKUP(A5340,'DATA (2)'!A:G,2,0)</f>
        <v xml:space="preserve">Верт. насос CRIE5-9 N-P-A-E-HQQE 3x380  </v>
      </c>
      <c r="C5340" s="50" t="str">
        <f>VLOOKUP(A5340,'DATA (2)'!A:G,4,0)</f>
        <v>CW</v>
      </c>
      <c r="D5340" s="51"/>
      <c r="E5340" s="50"/>
      <c r="F5340" s="50">
        <f>VLOOKUP(A5340,'DATA (2)'!A:G,5,0)</f>
        <v>2334.21</v>
      </c>
      <c r="G5340" s="50">
        <f>IFERROR(F5340*(1-VLOOKUP(C5340,ГОЛОВНА!K:L,2,0)), "-")</f>
        <v>2334.21</v>
      </c>
    </row>
    <row r="5341" spans="1:7" x14ac:dyDescent="0.3">
      <c r="A5341" s="80">
        <v>98390074</v>
      </c>
      <c r="B5341" s="53" t="str">
        <f>VLOOKUP(A5341,'DATA (2)'!A:G,2,0)</f>
        <v xml:space="preserve">Верт. насос CRIE5-9 A-P-A-E-HQQE 3x380  </v>
      </c>
      <c r="C5341" s="50" t="str">
        <f>VLOOKUP(A5341,'DATA (2)'!A:G,4,0)</f>
        <v>CW</v>
      </c>
      <c r="D5341" s="51"/>
      <c r="E5341" s="50"/>
      <c r="F5341" s="50">
        <f>VLOOKUP(A5341,'DATA (2)'!A:G,5,0)</f>
        <v>2194.59</v>
      </c>
      <c r="G5341" s="50">
        <f>IFERROR(F5341*(1-VLOOKUP(C5341,ГОЛОВНА!K:L,2,0)), "-")</f>
        <v>2194.59</v>
      </c>
    </row>
    <row r="5342" spans="1:7" x14ac:dyDescent="0.3">
      <c r="A5342" s="80">
        <v>98390302</v>
      </c>
      <c r="B5342" s="53" t="str">
        <f>VLOOKUP(A5342,'DATA (2)'!A:G,2,0)</f>
        <v xml:space="preserve">Верт.насос CRNE10-1 A-CA-A-E-HQQE 1x20  </v>
      </c>
      <c r="C5342" s="50" t="str">
        <f>VLOOKUP(A5342,'DATA (2)'!A:G,4,0)</f>
        <v>GI</v>
      </c>
      <c r="D5342" s="51"/>
      <c r="E5342" s="50"/>
      <c r="F5342" s="50">
        <f>VLOOKUP(A5342,'DATA (2)'!A:G,5,0)</f>
        <v>1443.81</v>
      </c>
      <c r="G5342" s="50">
        <f>IFERROR(F5342*(1-VLOOKUP(C5342,ГОЛОВНА!K:L,2,0)), "-")</f>
        <v>1443.81</v>
      </c>
    </row>
    <row r="5343" spans="1:7" x14ac:dyDescent="0.3">
      <c r="A5343" s="80">
        <v>98390697</v>
      </c>
      <c r="B5343" s="53" t="str">
        <f>VLOOKUP(A5343,'DATA (2)'!A:G,2,0)</f>
        <v xml:space="preserve">Верт.насос CRNE10-1 A-CA-A-E-HQQE 3x38  </v>
      </c>
      <c r="C5343" s="50" t="str">
        <f>VLOOKUP(A5343,'DATA (2)'!A:G,4,0)</f>
        <v>GI</v>
      </c>
      <c r="D5343" s="51"/>
      <c r="E5343" s="50"/>
      <c r="F5343" s="50">
        <f>VLOOKUP(A5343,'DATA (2)'!A:G,5,0)</f>
        <v>1586.64</v>
      </c>
      <c r="G5343" s="50">
        <f>IFERROR(F5343*(1-VLOOKUP(C5343,ГОЛОВНА!K:L,2,0)), "-")</f>
        <v>1586.64</v>
      </c>
    </row>
    <row r="5344" spans="1:7" x14ac:dyDescent="0.3">
      <c r="A5344" s="80">
        <v>98390304</v>
      </c>
      <c r="B5344" s="53" t="str">
        <f>VLOOKUP(A5344,'DATA (2)'!A:G,2,0)</f>
        <v xml:space="preserve">Верт.насос CRNE10-1 A-CA-A-V-HQQV 1x20  </v>
      </c>
      <c r="C5344" s="50" t="str">
        <f>VLOOKUP(A5344,'DATA (2)'!A:G,4,0)</f>
        <v>GI</v>
      </c>
      <c r="D5344" s="51"/>
      <c r="E5344" s="50"/>
      <c r="F5344" s="50">
        <f>VLOOKUP(A5344,'DATA (2)'!A:G,5,0)</f>
        <v>1466.2</v>
      </c>
      <c r="G5344" s="50">
        <f>IFERROR(F5344*(1-VLOOKUP(C5344,ГОЛОВНА!K:L,2,0)), "-")</f>
        <v>1466.2</v>
      </c>
    </row>
    <row r="5345" spans="1:7" x14ac:dyDescent="0.3">
      <c r="A5345" s="80">
        <v>98390698</v>
      </c>
      <c r="B5345" s="53" t="str">
        <f>VLOOKUP(A5345,'DATA (2)'!A:G,2,0)</f>
        <v xml:space="preserve">Верт.насос CRNE10-1 A-CA-A-V-HQQV 3x38  </v>
      </c>
      <c r="C5345" s="50" t="str">
        <f>VLOOKUP(A5345,'DATA (2)'!A:G,4,0)</f>
        <v>GI</v>
      </c>
      <c r="D5345" s="51"/>
      <c r="E5345" s="50"/>
      <c r="F5345" s="50">
        <f>VLOOKUP(A5345,'DATA (2)'!A:G,5,0)</f>
        <v>1611.33</v>
      </c>
      <c r="G5345" s="50">
        <f>IFERROR(F5345*(1-VLOOKUP(C5345,ГОЛОВНА!K:L,2,0)), "-")</f>
        <v>1611.33</v>
      </c>
    </row>
    <row r="5346" spans="1:7" x14ac:dyDescent="0.3">
      <c r="A5346" s="80">
        <v>98390311</v>
      </c>
      <c r="B5346" s="53" t="str">
        <f>VLOOKUP(A5346,'DATA (2)'!A:G,2,0)</f>
        <v xml:space="preserve">Верт.насос CRNE10-1 A-FGJ-A-E-HQQE 1x2  </v>
      </c>
      <c r="C5346" s="50" t="str">
        <f>VLOOKUP(A5346,'DATA (2)'!A:G,4,0)</f>
        <v>GI</v>
      </c>
      <c r="D5346" s="51"/>
      <c r="E5346" s="50"/>
      <c r="F5346" s="50">
        <f>VLOOKUP(A5346,'DATA (2)'!A:G,5,0)</f>
        <v>1505.37</v>
      </c>
      <c r="G5346" s="50">
        <f>IFERROR(F5346*(1-VLOOKUP(C5346,ГОЛОВНА!K:L,2,0)), "-")</f>
        <v>1505.37</v>
      </c>
    </row>
    <row r="5347" spans="1:7" x14ac:dyDescent="0.3">
      <c r="A5347" s="80">
        <v>98390701</v>
      </c>
      <c r="B5347" s="53" t="str">
        <f>VLOOKUP(A5347,'DATA (2)'!A:G,2,0)</f>
        <v xml:space="preserve">Верт.насос CRNE10-1 A-FGJ-A-E-HQQE 3x3  </v>
      </c>
      <c r="C5347" s="50" t="str">
        <f>VLOOKUP(A5347,'DATA (2)'!A:G,4,0)</f>
        <v>GI</v>
      </c>
      <c r="D5347" s="51"/>
      <c r="E5347" s="50"/>
      <c r="F5347" s="50">
        <f>VLOOKUP(A5347,'DATA (2)'!A:G,5,0)</f>
        <v>1654.56</v>
      </c>
      <c r="G5347" s="50">
        <f>IFERROR(F5347*(1-VLOOKUP(C5347,ГОЛОВНА!K:L,2,0)), "-")</f>
        <v>1654.56</v>
      </c>
    </row>
    <row r="5348" spans="1:7" x14ac:dyDescent="0.3">
      <c r="A5348" s="80">
        <v>98390702</v>
      </c>
      <c r="B5348" s="53" t="str">
        <f>VLOOKUP(A5348,'DATA (2)'!A:G,2,0)</f>
        <v xml:space="preserve">Верт.насос CRNE10-1 A-FGJ-A-V-HQQV 3x3  </v>
      </c>
      <c r="C5348" s="50" t="str">
        <f>VLOOKUP(A5348,'DATA (2)'!A:G,4,0)</f>
        <v>GI</v>
      </c>
      <c r="D5348" s="51"/>
      <c r="E5348" s="50"/>
      <c r="F5348" s="50">
        <f>VLOOKUP(A5348,'DATA (2)'!A:G,5,0)</f>
        <v>1679.25</v>
      </c>
      <c r="G5348" s="50">
        <f>IFERROR(F5348*(1-VLOOKUP(C5348,ГОЛОВНА!K:L,2,0)), "-")</f>
        <v>1679.25</v>
      </c>
    </row>
    <row r="5349" spans="1:7" x14ac:dyDescent="0.3">
      <c r="A5349" s="80">
        <v>98390327</v>
      </c>
      <c r="B5349" s="53" t="str">
        <f>VLOOKUP(A5349,'DATA (2)'!A:G,2,0)</f>
        <v xml:space="preserve">Верт.насос CRNE10-1 N-CA-A-E-HQQE 1x20  </v>
      </c>
      <c r="C5349" s="50" t="str">
        <f>VLOOKUP(A5349,'DATA (2)'!A:G,4,0)</f>
        <v>GI</v>
      </c>
      <c r="D5349" s="51"/>
      <c r="E5349" s="50"/>
      <c r="F5349" s="50">
        <f>VLOOKUP(A5349,'DATA (2)'!A:G,5,0)</f>
        <v>1579.03</v>
      </c>
      <c r="G5349" s="50">
        <f>IFERROR(F5349*(1-VLOOKUP(C5349,ГОЛОВНА!K:L,2,0)), "-")</f>
        <v>1579.03</v>
      </c>
    </row>
    <row r="5350" spans="1:7" x14ac:dyDescent="0.3">
      <c r="A5350" s="80">
        <v>98390703</v>
      </c>
      <c r="B5350" s="53" t="str">
        <f>VLOOKUP(A5350,'DATA (2)'!A:G,2,0)</f>
        <v xml:space="preserve">Верт.насос CRNE10-1 N-CA-A-E-HQQE 3x38  </v>
      </c>
      <c r="C5350" s="50" t="str">
        <f>VLOOKUP(A5350,'DATA (2)'!A:G,4,0)</f>
        <v>GI</v>
      </c>
      <c r="D5350" s="51"/>
      <c r="E5350" s="50"/>
      <c r="F5350" s="50">
        <f>VLOOKUP(A5350,'DATA (2)'!A:G,5,0)</f>
        <v>1731.5</v>
      </c>
      <c r="G5350" s="50">
        <f>IFERROR(F5350*(1-VLOOKUP(C5350,ГОЛОВНА!K:L,2,0)), "-")</f>
        <v>1731.5</v>
      </c>
    </row>
    <row r="5351" spans="1:7" x14ac:dyDescent="0.3">
      <c r="A5351" s="80">
        <v>98390329</v>
      </c>
      <c r="B5351" s="53" t="str">
        <f>VLOOKUP(A5351,'DATA (2)'!A:G,2,0)</f>
        <v xml:space="preserve">Верт.насос CRNE10-1 N-CA-A-V-HQQV 1x20  </v>
      </c>
      <c r="C5351" s="50" t="str">
        <f>VLOOKUP(A5351,'DATA (2)'!A:G,4,0)</f>
        <v>GI</v>
      </c>
      <c r="D5351" s="51"/>
      <c r="E5351" s="50"/>
      <c r="F5351" s="50">
        <f>VLOOKUP(A5351,'DATA (2)'!A:G,5,0)</f>
        <v>1601.41</v>
      </c>
      <c r="G5351" s="50">
        <f>IFERROR(F5351*(1-VLOOKUP(C5351,ГОЛОВНА!K:L,2,0)), "-")</f>
        <v>1601.41</v>
      </c>
    </row>
    <row r="5352" spans="1:7" x14ac:dyDescent="0.3">
      <c r="A5352" s="80">
        <v>98390704</v>
      </c>
      <c r="B5352" s="53" t="str">
        <f>VLOOKUP(A5352,'DATA (2)'!A:G,2,0)</f>
        <v xml:space="preserve">Верт.насос CRNE10-1 N-CA-A-V-HQQV 3x38  </v>
      </c>
      <c r="C5352" s="50" t="str">
        <f>VLOOKUP(A5352,'DATA (2)'!A:G,4,0)</f>
        <v>GI</v>
      </c>
      <c r="D5352" s="51"/>
      <c r="E5352" s="50"/>
      <c r="F5352" s="50">
        <f>VLOOKUP(A5352,'DATA (2)'!A:G,5,0)</f>
        <v>1756.18</v>
      </c>
      <c r="G5352" s="50">
        <f>IFERROR(F5352*(1-VLOOKUP(C5352,ГОЛОВНА!K:L,2,0)), "-")</f>
        <v>1756.18</v>
      </c>
    </row>
    <row r="5353" spans="1:7" x14ac:dyDescent="0.3">
      <c r="A5353" s="80">
        <v>98390335</v>
      </c>
      <c r="B5353" s="53" t="str">
        <f>VLOOKUP(A5353,'DATA (2)'!A:G,2,0)</f>
        <v xml:space="preserve">Верт.насос CRNE10-1 N-FGJ-A-E-HQQE 1x2  </v>
      </c>
      <c r="C5353" s="50" t="str">
        <f>VLOOKUP(A5353,'DATA (2)'!A:G,4,0)</f>
        <v>GI</v>
      </c>
      <c r="D5353" s="51"/>
      <c r="E5353" s="50"/>
      <c r="F5353" s="50">
        <f>VLOOKUP(A5353,'DATA (2)'!A:G,5,0)</f>
        <v>1640.58</v>
      </c>
      <c r="G5353" s="50">
        <f>IFERROR(F5353*(1-VLOOKUP(C5353,ГОЛОВНА!K:L,2,0)), "-")</f>
        <v>1640.58</v>
      </c>
    </row>
    <row r="5354" spans="1:7" x14ac:dyDescent="0.3">
      <c r="A5354" s="80">
        <v>98390707</v>
      </c>
      <c r="B5354" s="53" t="str">
        <f>VLOOKUP(A5354,'DATA (2)'!A:G,2,0)</f>
        <v xml:space="preserve">Верт.насос CRNE10-1 N-FGJ-A-E-HQQE 3x3  </v>
      </c>
      <c r="C5354" s="50" t="str">
        <f>VLOOKUP(A5354,'DATA (2)'!A:G,4,0)</f>
        <v>GI</v>
      </c>
      <c r="D5354" s="51"/>
      <c r="E5354" s="50"/>
      <c r="F5354" s="50">
        <f>VLOOKUP(A5354,'DATA (2)'!A:G,5,0)</f>
        <v>1799.41</v>
      </c>
      <c r="G5354" s="50">
        <f>IFERROR(F5354*(1-VLOOKUP(C5354,ГОЛОВНА!K:L,2,0)), "-")</f>
        <v>1799.41</v>
      </c>
    </row>
    <row r="5355" spans="1:7" x14ac:dyDescent="0.3">
      <c r="A5355" s="80">
        <v>98390337</v>
      </c>
      <c r="B5355" s="53" t="str">
        <f>VLOOKUP(A5355,'DATA (2)'!A:G,2,0)</f>
        <v xml:space="preserve">Верт.насос CRNE10-1 N-FGJ-A-V-HQQV 1x2  </v>
      </c>
      <c r="C5355" s="50" t="str">
        <f>VLOOKUP(A5355,'DATA (2)'!A:G,4,0)</f>
        <v>GI</v>
      </c>
      <c r="D5355" s="51"/>
      <c r="E5355" s="50"/>
      <c r="F5355" s="50">
        <f>VLOOKUP(A5355,'DATA (2)'!A:G,5,0)</f>
        <v>1662.97</v>
      </c>
      <c r="G5355" s="50">
        <f>IFERROR(F5355*(1-VLOOKUP(C5355,ГОЛОВНА!K:L,2,0)), "-")</f>
        <v>1662.97</v>
      </c>
    </row>
    <row r="5356" spans="1:7" x14ac:dyDescent="0.3">
      <c r="A5356" s="80">
        <v>98390708</v>
      </c>
      <c r="B5356" s="53" t="str">
        <f>VLOOKUP(A5356,'DATA (2)'!A:G,2,0)</f>
        <v xml:space="preserve">Верт.насос CRNE10-1 N-FGJ-A-V-HQQV 3x3  </v>
      </c>
      <c r="C5356" s="50" t="str">
        <f>VLOOKUP(A5356,'DATA (2)'!A:G,4,0)</f>
        <v>GI</v>
      </c>
      <c r="D5356" s="51"/>
      <c r="E5356" s="50"/>
      <c r="F5356" s="50">
        <f>VLOOKUP(A5356,'DATA (2)'!A:G,5,0)</f>
        <v>1824.1</v>
      </c>
      <c r="G5356" s="50">
        <f>IFERROR(F5356*(1-VLOOKUP(C5356,ГОЛОВНА!K:L,2,0)), "-")</f>
        <v>1824.1</v>
      </c>
    </row>
    <row r="5357" spans="1:7" x14ac:dyDescent="0.3">
      <c r="A5357" s="80">
        <v>98390331</v>
      </c>
      <c r="B5357" s="53" t="str">
        <f>VLOOKUP(A5357,'DATA (2)'!A:G,2,0)</f>
        <v xml:space="preserve">Верт.насос CRNE10-1 N-P-A-E-HQQE 1x200  </v>
      </c>
      <c r="C5357" s="50" t="str">
        <f>VLOOKUP(A5357,'DATA (2)'!A:G,4,0)</f>
        <v>GI</v>
      </c>
      <c r="D5357" s="51"/>
      <c r="E5357" s="50"/>
      <c r="F5357" s="50">
        <f>VLOOKUP(A5357,'DATA (2)'!A:G,5,0)</f>
        <v>1579.03</v>
      </c>
      <c r="G5357" s="50">
        <f>IFERROR(F5357*(1-VLOOKUP(C5357,ГОЛОВНА!K:L,2,0)), "-")</f>
        <v>1579.03</v>
      </c>
    </row>
    <row r="5358" spans="1:7" x14ac:dyDescent="0.3">
      <c r="A5358" s="80">
        <v>98390705</v>
      </c>
      <c r="B5358" s="53" t="str">
        <f>VLOOKUP(A5358,'DATA (2)'!A:G,2,0)</f>
        <v xml:space="preserve">Верт.насос CRNE10-1 N-P-A-E-HQQE 3x380  </v>
      </c>
      <c r="C5358" s="50" t="str">
        <f>VLOOKUP(A5358,'DATA (2)'!A:G,4,0)</f>
        <v>GI</v>
      </c>
      <c r="D5358" s="51"/>
      <c r="E5358" s="50"/>
      <c r="F5358" s="50">
        <f>VLOOKUP(A5358,'DATA (2)'!A:G,5,0)</f>
        <v>1731.5</v>
      </c>
      <c r="G5358" s="50">
        <f>IFERROR(F5358*(1-VLOOKUP(C5358,ГОЛОВНА!K:L,2,0)), "-")</f>
        <v>1731.5</v>
      </c>
    </row>
    <row r="5359" spans="1:7" x14ac:dyDescent="0.3">
      <c r="A5359" s="80">
        <v>98390333</v>
      </c>
      <c r="B5359" s="53" t="str">
        <f>VLOOKUP(A5359,'DATA (2)'!A:G,2,0)</f>
        <v xml:space="preserve">Верт.насос CRNE10-1 N-P-A-V-HQQV 1x200  </v>
      </c>
      <c r="C5359" s="50" t="str">
        <f>VLOOKUP(A5359,'DATA (2)'!A:G,4,0)</f>
        <v>GI</v>
      </c>
      <c r="D5359" s="51"/>
      <c r="E5359" s="50"/>
      <c r="F5359" s="50">
        <f>VLOOKUP(A5359,'DATA (2)'!A:G,5,0)</f>
        <v>1601.41</v>
      </c>
      <c r="G5359" s="50">
        <f>IFERROR(F5359*(1-VLOOKUP(C5359,ГОЛОВНА!K:L,2,0)), "-")</f>
        <v>1601.41</v>
      </c>
    </row>
    <row r="5360" spans="1:7" x14ac:dyDescent="0.3">
      <c r="A5360" s="80">
        <v>98390706</v>
      </c>
      <c r="B5360" s="53" t="str">
        <f>VLOOKUP(A5360,'DATA (2)'!A:G,2,0)</f>
        <v xml:space="preserve">Верт.насос CRNE10-1 N-P-A-V-HQQV 3x380  </v>
      </c>
      <c r="C5360" s="50" t="str">
        <f>VLOOKUP(A5360,'DATA (2)'!A:G,4,0)</f>
        <v>GI</v>
      </c>
      <c r="D5360" s="51"/>
      <c r="E5360" s="50"/>
      <c r="F5360" s="50">
        <f>VLOOKUP(A5360,'DATA (2)'!A:G,5,0)</f>
        <v>1756.18</v>
      </c>
      <c r="G5360" s="50">
        <f>IFERROR(F5360*(1-VLOOKUP(C5360,ГОЛОВНА!K:L,2,0)), "-")</f>
        <v>1756.18</v>
      </c>
    </row>
    <row r="5361" spans="1:7" x14ac:dyDescent="0.3">
      <c r="A5361" s="80">
        <v>98390306</v>
      </c>
      <c r="B5361" s="53" t="str">
        <f>VLOOKUP(A5361,'DATA (2)'!A:G,2,0)</f>
        <v xml:space="preserve">Верт.насос CRNE10-1 A-P-A-E-HQQE 1x200  </v>
      </c>
      <c r="C5361" s="50" t="str">
        <f>VLOOKUP(A5361,'DATA (2)'!A:G,4,0)</f>
        <v>GI</v>
      </c>
      <c r="D5361" s="51"/>
      <c r="E5361" s="50"/>
      <c r="F5361" s="50">
        <f>VLOOKUP(A5361,'DATA (2)'!A:G,5,0)</f>
        <v>1443.81</v>
      </c>
      <c r="G5361" s="50">
        <f>IFERROR(F5361*(1-VLOOKUP(C5361,ГОЛОВНА!K:L,2,0)), "-")</f>
        <v>1443.81</v>
      </c>
    </row>
    <row r="5362" spans="1:7" x14ac:dyDescent="0.3">
      <c r="A5362" s="80">
        <v>98390699</v>
      </c>
      <c r="B5362" s="53" t="str">
        <f>VLOOKUP(A5362,'DATA (2)'!A:G,2,0)</f>
        <v xml:space="preserve">Верт.насос CRNE10-1 A-P-A-E-HQQE 3x380  </v>
      </c>
      <c r="C5362" s="50" t="str">
        <f>VLOOKUP(A5362,'DATA (2)'!A:G,4,0)</f>
        <v>GI</v>
      </c>
      <c r="D5362" s="51"/>
      <c r="E5362" s="50"/>
      <c r="F5362" s="50">
        <f>VLOOKUP(A5362,'DATA (2)'!A:G,5,0)</f>
        <v>1586.64</v>
      </c>
      <c r="G5362" s="50">
        <f>IFERROR(F5362*(1-VLOOKUP(C5362,ГОЛОВНА!K:L,2,0)), "-")</f>
        <v>1586.64</v>
      </c>
    </row>
    <row r="5363" spans="1:7" x14ac:dyDescent="0.3">
      <c r="A5363" s="80">
        <v>98390309</v>
      </c>
      <c r="B5363" s="53" t="str">
        <f>VLOOKUP(A5363,'DATA (2)'!A:G,2,0)</f>
        <v xml:space="preserve">Верт.насос CRNE10-1 A-P-A-V-HQQV 1x200  </v>
      </c>
      <c r="C5363" s="50" t="str">
        <f>VLOOKUP(A5363,'DATA (2)'!A:G,4,0)</f>
        <v>GI</v>
      </c>
      <c r="D5363" s="51"/>
      <c r="E5363" s="50"/>
      <c r="F5363" s="50">
        <f>VLOOKUP(A5363,'DATA (2)'!A:G,5,0)</f>
        <v>1466.2</v>
      </c>
      <c r="G5363" s="50">
        <f>IFERROR(F5363*(1-VLOOKUP(C5363,ГОЛОВНА!K:L,2,0)), "-")</f>
        <v>1466.2</v>
      </c>
    </row>
    <row r="5364" spans="1:7" x14ac:dyDescent="0.3">
      <c r="A5364" s="80">
        <v>98390700</v>
      </c>
      <c r="B5364" s="53" t="str">
        <f>VLOOKUP(A5364,'DATA (2)'!A:G,2,0)</f>
        <v xml:space="preserve">Верт.насос CRNE10-1 A-P-A-V-HQQV 3x380  </v>
      </c>
      <c r="C5364" s="50" t="str">
        <f>VLOOKUP(A5364,'DATA (2)'!A:G,4,0)</f>
        <v>GI</v>
      </c>
      <c r="D5364" s="51"/>
      <c r="E5364" s="50"/>
      <c r="F5364" s="50">
        <f>VLOOKUP(A5364,'DATA (2)'!A:G,5,0)</f>
        <v>1611.33</v>
      </c>
      <c r="G5364" s="50">
        <f>IFERROR(F5364*(1-VLOOKUP(C5364,ГОЛОВНА!K:L,2,0)), "-")</f>
        <v>1611.33</v>
      </c>
    </row>
    <row r="5365" spans="1:7" x14ac:dyDescent="0.3">
      <c r="A5365" s="80">
        <v>98390303</v>
      </c>
      <c r="B5365" s="53" t="str">
        <f>VLOOKUP(A5365,'DATA (2)'!A:G,2,0)</f>
        <v xml:space="preserve">Верт.насос CRNE10-2 A-CA-A-E-HQQE 1x20  </v>
      </c>
      <c r="C5365" s="50" t="str">
        <f>VLOOKUP(A5365,'DATA (2)'!A:G,4,0)</f>
        <v>GI</v>
      </c>
      <c r="D5365" s="51"/>
      <c r="E5365" s="50"/>
      <c r="F5365" s="50">
        <f>VLOOKUP(A5365,'DATA (2)'!A:G,5,0)</f>
        <v>1871.29</v>
      </c>
      <c r="G5365" s="50">
        <f>IFERROR(F5365*(1-VLOOKUP(C5365,ГОЛОВНА!K:L,2,0)), "-")</f>
        <v>1871.29</v>
      </c>
    </row>
    <row r="5366" spans="1:7" x14ac:dyDescent="0.3">
      <c r="A5366" s="80">
        <v>98390315</v>
      </c>
      <c r="B5366" s="53" t="str">
        <f>VLOOKUP(A5366,'DATA (2)'!A:G,2,0)</f>
        <v xml:space="preserve">Верт.насос CRNE10-2 A-CA-A-E-HQQE 3x38  </v>
      </c>
      <c r="C5366" s="50" t="str">
        <f>VLOOKUP(A5366,'DATA (2)'!A:G,4,0)</f>
        <v>GI</v>
      </c>
      <c r="D5366" s="51"/>
      <c r="E5366" s="50"/>
      <c r="F5366" s="50">
        <f>VLOOKUP(A5366,'DATA (2)'!A:G,5,0)</f>
        <v>1995.86</v>
      </c>
      <c r="G5366" s="50">
        <f>IFERROR(F5366*(1-VLOOKUP(C5366,ГОЛОВНА!K:L,2,0)), "-")</f>
        <v>1995.86</v>
      </c>
    </row>
    <row r="5367" spans="1:7" x14ac:dyDescent="0.3">
      <c r="A5367" s="80">
        <v>98390305</v>
      </c>
      <c r="B5367" s="53" t="str">
        <f>VLOOKUP(A5367,'DATA (2)'!A:G,2,0)</f>
        <v xml:space="preserve">Верт.насос CRNE10-2 A-CA-A-V-HQQV 1x20  </v>
      </c>
      <c r="C5367" s="50" t="str">
        <f>VLOOKUP(A5367,'DATA (2)'!A:G,4,0)</f>
        <v>GI</v>
      </c>
      <c r="D5367" s="51"/>
      <c r="E5367" s="50"/>
      <c r="F5367" s="50">
        <f>VLOOKUP(A5367,'DATA (2)'!A:G,5,0)</f>
        <v>1893.68</v>
      </c>
      <c r="G5367" s="50">
        <f>IFERROR(F5367*(1-VLOOKUP(C5367,ГОЛОВНА!K:L,2,0)), "-")</f>
        <v>1893.68</v>
      </c>
    </row>
    <row r="5368" spans="1:7" x14ac:dyDescent="0.3">
      <c r="A5368" s="80">
        <v>98390317</v>
      </c>
      <c r="B5368" s="53" t="str">
        <f>VLOOKUP(A5368,'DATA (2)'!A:G,2,0)</f>
        <v xml:space="preserve">Верт.насос CRNE10-2 A-CA-A-V-HQQV 3x38  </v>
      </c>
      <c r="C5368" s="50" t="str">
        <f>VLOOKUP(A5368,'DATA (2)'!A:G,4,0)</f>
        <v>GI</v>
      </c>
      <c r="D5368" s="51"/>
      <c r="E5368" s="50"/>
      <c r="F5368" s="50">
        <f>VLOOKUP(A5368,'DATA (2)'!A:G,5,0)</f>
        <v>2020.54</v>
      </c>
      <c r="G5368" s="50">
        <f>IFERROR(F5368*(1-VLOOKUP(C5368,ГОЛОВНА!K:L,2,0)), "-")</f>
        <v>2020.54</v>
      </c>
    </row>
    <row r="5369" spans="1:7" x14ac:dyDescent="0.3">
      <c r="A5369" s="80">
        <v>98390312</v>
      </c>
      <c r="B5369" s="53" t="str">
        <f>VLOOKUP(A5369,'DATA (2)'!A:G,2,0)</f>
        <v xml:space="preserve">Верт.насос CRNE10-2 A-FGJ-A-E-HQQE 1x2  </v>
      </c>
      <c r="C5369" s="50" t="str">
        <f>VLOOKUP(A5369,'DATA (2)'!A:G,4,0)</f>
        <v>GI</v>
      </c>
      <c r="D5369" s="51"/>
      <c r="E5369" s="50"/>
      <c r="F5369" s="50">
        <f>VLOOKUP(A5369,'DATA (2)'!A:G,5,0)</f>
        <v>1932.85</v>
      </c>
      <c r="G5369" s="50">
        <f>IFERROR(F5369*(1-VLOOKUP(C5369,ГОЛОВНА!K:L,2,0)), "-")</f>
        <v>1932.85</v>
      </c>
    </row>
    <row r="5370" spans="1:7" x14ac:dyDescent="0.3">
      <c r="A5370" s="80">
        <v>98390323</v>
      </c>
      <c r="B5370" s="53" t="str">
        <f>VLOOKUP(A5370,'DATA (2)'!A:G,2,0)</f>
        <v xml:space="preserve">Верт.насос CRNE10-2 A-FGJ-A-E-HQQE 3x3  </v>
      </c>
      <c r="C5370" s="50" t="str">
        <f>VLOOKUP(A5370,'DATA (2)'!A:G,4,0)</f>
        <v>GI</v>
      </c>
      <c r="D5370" s="51"/>
      <c r="E5370" s="50"/>
      <c r="F5370" s="50">
        <f>VLOOKUP(A5370,'DATA (2)'!A:G,5,0)</f>
        <v>2063.77</v>
      </c>
      <c r="G5370" s="50">
        <f>IFERROR(F5370*(1-VLOOKUP(C5370,ГОЛОВНА!K:L,2,0)), "-")</f>
        <v>2063.77</v>
      </c>
    </row>
    <row r="5371" spans="1:7" x14ac:dyDescent="0.3">
      <c r="A5371" s="80">
        <v>98390314</v>
      </c>
      <c r="B5371" s="53" t="str">
        <f>VLOOKUP(A5371,'DATA (2)'!A:G,2,0)</f>
        <v xml:space="preserve">Верт.насос CRNE10-2 A-FGJ-A-V-HQQV 1x2  </v>
      </c>
      <c r="C5371" s="50" t="str">
        <f>VLOOKUP(A5371,'DATA (2)'!A:G,4,0)</f>
        <v>GI</v>
      </c>
      <c r="D5371" s="51"/>
      <c r="E5371" s="50"/>
      <c r="F5371" s="50">
        <f>VLOOKUP(A5371,'DATA (2)'!A:G,5,0)</f>
        <v>1955.25</v>
      </c>
      <c r="G5371" s="50">
        <f>IFERROR(F5371*(1-VLOOKUP(C5371,ГОЛОВНА!K:L,2,0)), "-")</f>
        <v>1955.25</v>
      </c>
    </row>
    <row r="5372" spans="1:7" x14ac:dyDescent="0.3">
      <c r="A5372" s="80">
        <v>98390325</v>
      </c>
      <c r="B5372" s="53" t="str">
        <f>VLOOKUP(A5372,'DATA (2)'!A:G,2,0)</f>
        <v xml:space="preserve">Верт.насос CRNE10-2 A-FGJ-A-V-HQQV 3x3  </v>
      </c>
      <c r="C5372" s="50" t="str">
        <f>VLOOKUP(A5372,'DATA (2)'!A:G,4,0)</f>
        <v>GI</v>
      </c>
      <c r="D5372" s="51"/>
      <c r="E5372" s="50"/>
      <c r="F5372" s="50">
        <f>VLOOKUP(A5372,'DATA (2)'!A:G,5,0)</f>
        <v>2088.46</v>
      </c>
      <c r="G5372" s="50">
        <f>IFERROR(F5372*(1-VLOOKUP(C5372,ГОЛОВНА!K:L,2,0)), "-")</f>
        <v>2088.46</v>
      </c>
    </row>
    <row r="5373" spans="1:7" x14ac:dyDescent="0.3">
      <c r="A5373" s="80">
        <v>98390328</v>
      </c>
      <c r="B5373" s="53" t="str">
        <f>VLOOKUP(A5373,'DATA (2)'!A:G,2,0)</f>
        <v xml:space="preserve">Верт.насос CRNE10-2 N-CA-A-E-HQQE 1x20  </v>
      </c>
      <c r="C5373" s="50" t="str">
        <f>VLOOKUP(A5373,'DATA (2)'!A:G,4,0)</f>
        <v>GI</v>
      </c>
      <c r="D5373" s="51"/>
      <c r="E5373" s="50"/>
      <c r="F5373" s="50">
        <f>VLOOKUP(A5373,'DATA (2)'!A:G,5,0)</f>
        <v>2006.51</v>
      </c>
      <c r="G5373" s="50">
        <f>IFERROR(F5373*(1-VLOOKUP(C5373,ГОЛОВНА!K:L,2,0)), "-")</f>
        <v>2006.51</v>
      </c>
    </row>
    <row r="5374" spans="1:7" x14ac:dyDescent="0.3">
      <c r="A5374" s="80">
        <v>98390339</v>
      </c>
      <c r="B5374" s="53" t="str">
        <f>VLOOKUP(A5374,'DATA (2)'!A:G,2,0)</f>
        <v xml:space="preserve">Верт.насос CRNE10-2 N-CA-A-E-HQQE 3x38  </v>
      </c>
      <c r="C5374" s="50" t="str">
        <f>VLOOKUP(A5374,'DATA (2)'!A:G,4,0)</f>
        <v>GI</v>
      </c>
      <c r="D5374" s="51"/>
      <c r="E5374" s="50"/>
      <c r="F5374" s="50">
        <f>VLOOKUP(A5374,'DATA (2)'!A:G,5,0)</f>
        <v>2140.71</v>
      </c>
      <c r="G5374" s="50">
        <f>IFERROR(F5374*(1-VLOOKUP(C5374,ГОЛОВНА!K:L,2,0)), "-")</f>
        <v>2140.71</v>
      </c>
    </row>
    <row r="5375" spans="1:7" x14ac:dyDescent="0.3">
      <c r="A5375" s="80">
        <v>98390341</v>
      </c>
      <c r="B5375" s="53" t="str">
        <f>VLOOKUP(A5375,'DATA (2)'!A:G,2,0)</f>
        <v xml:space="preserve">Верт.насос CRNE10-2 N-CA-A-V-HQQV 3x38  </v>
      </c>
      <c r="C5375" s="50" t="str">
        <f>VLOOKUP(A5375,'DATA (2)'!A:G,4,0)</f>
        <v>GI</v>
      </c>
      <c r="D5375" s="51"/>
      <c r="E5375" s="50"/>
      <c r="F5375" s="50">
        <f>VLOOKUP(A5375,'DATA (2)'!A:G,5,0)</f>
        <v>2165.39</v>
      </c>
      <c r="G5375" s="50">
        <f>IFERROR(F5375*(1-VLOOKUP(C5375,ГОЛОВНА!K:L,2,0)), "-")</f>
        <v>2165.39</v>
      </c>
    </row>
    <row r="5376" spans="1:7" x14ac:dyDescent="0.3">
      <c r="A5376" s="80">
        <v>98390336</v>
      </c>
      <c r="B5376" s="53" t="str">
        <f>VLOOKUP(A5376,'DATA (2)'!A:G,2,0)</f>
        <v xml:space="preserve">Верт.насос CRNE10-2 N-FGJ-A-E-HQQE 1x2  </v>
      </c>
      <c r="C5376" s="50" t="str">
        <f>VLOOKUP(A5376,'DATA (2)'!A:G,4,0)</f>
        <v>GI</v>
      </c>
      <c r="D5376" s="51"/>
      <c r="E5376" s="50"/>
      <c r="F5376" s="50">
        <f>VLOOKUP(A5376,'DATA (2)'!A:G,5,0)</f>
        <v>2068.06</v>
      </c>
      <c r="G5376" s="50">
        <f>IFERROR(F5376*(1-VLOOKUP(C5376,ГОЛОВНА!K:L,2,0)), "-")</f>
        <v>2068.06</v>
      </c>
    </row>
    <row r="5377" spans="1:7" x14ac:dyDescent="0.3">
      <c r="A5377" s="80">
        <v>98390347</v>
      </c>
      <c r="B5377" s="53" t="str">
        <f>VLOOKUP(A5377,'DATA (2)'!A:G,2,0)</f>
        <v xml:space="preserve">Верт.насос CRNE10-2 N-FGJ-A-E-HQQE 3x3  </v>
      </c>
      <c r="C5377" s="50" t="str">
        <f>VLOOKUP(A5377,'DATA (2)'!A:G,4,0)</f>
        <v>GI</v>
      </c>
      <c r="D5377" s="51"/>
      <c r="E5377" s="50"/>
      <c r="F5377" s="50">
        <f>VLOOKUP(A5377,'DATA (2)'!A:G,5,0)</f>
        <v>2208.62</v>
      </c>
      <c r="G5377" s="50">
        <f>IFERROR(F5377*(1-VLOOKUP(C5377,ГОЛОВНА!K:L,2,0)), "-")</f>
        <v>2208.62</v>
      </c>
    </row>
    <row r="5378" spans="1:7" x14ac:dyDescent="0.3">
      <c r="A5378" s="80">
        <v>98390349</v>
      </c>
      <c r="B5378" s="53" t="str">
        <f>VLOOKUP(A5378,'DATA (2)'!A:G,2,0)</f>
        <v xml:space="preserve">Верт.насос CRNE10-2 N-FGJ-A-V-HQQV 3x3  </v>
      </c>
      <c r="C5378" s="50" t="str">
        <f>VLOOKUP(A5378,'DATA (2)'!A:G,4,0)</f>
        <v>GI</v>
      </c>
      <c r="D5378" s="51"/>
      <c r="E5378" s="50"/>
      <c r="F5378" s="50">
        <f>VLOOKUP(A5378,'DATA (2)'!A:G,5,0)</f>
        <v>2233.31</v>
      </c>
      <c r="G5378" s="50">
        <f>IFERROR(F5378*(1-VLOOKUP(C5378,ГОЛОВНА!K:L,2,0)), "-")</f>
        <v>2233.31</v>
      </c>
    </row>
    <row r="5379" spans="1:7" x14ac:dyDescent="0.3">
      <c r="A5379" s="80">
        <v>98390332</v>
      </c>
      <c r="B5379" s="53" t="str">
        <f>VLOOKUP(A5379,'DATA (2)'!A:G,2,0)</f>
        <v xml:space="preserve">Верт.насос CRNE10-2 N-P-A-E-HQQE 1x200  </v>
      </c>
      <c r="C5379" s="50" t="str">
        <f>VLOOKUP(A5379,'DATA (2)'!A:G,4,0)</f>
        <v>GI</v>
      </c>
      <c r="D5379" s="51"/>
      <c r="E5379" s="50"/>
      <c r="F5379" s="50">
        <f>VLOOKUP(A5379,'DATA (2)'!A:G,5,0)</f>
        <v>2006.51</v>
      </c>
      <c r="G5379" s="50">
        <f>IFERROR(F5379*(1-VLOOKUP(C5379,ГОЛОВНА!K:L,2,0)), "-")</f>
        <v>2006.51</v>
      </c>
    </row>
    <row r="5380" spans="1:7" x14ac:dyDescent="0.3">
      <c r="A5380" s="80">
        <v>98390343</v>
      </c>
      <c r="B5380" s="53" t="str">
        <f>VLOOKUP(A5380,'DATA (2)'!A:G,2,0)</f>
        <v xml:space="preserve">Верт.насос CRNE10-2 N-P-A-E-HQQE 3x380  </v>
      </c>
      <c r="C5380" s="50" t="str">
        <f>VLOOKUP(A5380,'DATA (2)'!A:G,4,0)</f>
        <v>GI</v>
      </c>
      <c r="D5380" s="51"/>
      <c r="E5380" s="50"/>
      <c r="F5380" s="50">
        <f>VLOOKUP(A5380,'DATA (2)'!A:G,5,0)</f>
        <v>2140.71</v>
      </c>
      <c r="G5380" s="50">
        <f>IFERROR(F5380*(1-VLOOKUP(C5380,ГОЛОВНА!K:L,2,0)), "-")</f>
        <v>2140.71</v>
      </c>
    </row>
    <row r="5381" spans="1:7" x14ac:dyDescent="0.3">
      <c r="A5381" s="80">
        <v>98390334</v>
      </c>
      <c r="B5381" s="53" t="str">
        <f>VLOOKUP(A5381,'DATA (2)'!A:G,2,0)</f>
        <v xml:space="preserve">Верт.насос CRNE10-2 N-P-A-V-HQQV 1x200  </v>
      </c>
      <c r="C5381" s="50" t="str">
        <f>VLOOKUP(A5381,'DATA (2)'!A:G,4,0)</f>
        <v>GI</v>
      </c>
      <c r="D5381" s="51"/>
      <c r="E5381" s="50"/>
      <c r="F5381" s="50">
        <f>VLOOKUP(A5381,'DATA (2)'!A:G,5,0)</f>
        <v>2028.88</v>
      </c>
      <c r="G5381" s="50">
        <f>IFERROR(F5381*(1-VLOOKUP(C5381,ГОЛОВНА!K:L,2,0)), "-")</f>
        <v>2028.88</v>
      </c>
    </row>
    <row r="5382" spans="1:7" x14ac:dyDescent="0.3">
      <c r="A5382" s="80">
        <v>98390345</v>
      </c>
      <c r="B5382" s="53" t="str">
        <f>VLOOKUP(A5382,'DATA (2)'!A:G,2,0)</f>
        <v xml:space="preserve">Верт.насос CRNE10-2 N-P-A-V-HQQV 3x380  </v>
      </c>
      <c r="C5382" s="50" t="str">
        <f>VLOOKUP(A5382,'DATA (2)'!A:G,4,0)</f>
        <v>GI</v>
      </c>
      <c r="D5382" s="51"/>
      <c r="E5382" s="50"/>
      <c r="F5382" s="50">
        <f>VLOOKUP(A5382,'DATA (2)'!A:G,5,0)</f>
        <v>2165.39</v>
      </c>
      <c r="G5382" s="50">
        <f>IFERROR(F5382*(1-VLOOKUP(C5382,ГОЛОВНА!K:L,2,0)), "-")</f>
        <v>2165.39</v>
      </c>
    </row>
    <row r="5383" spans="1:7" x14ac:dyDescent="0.3">
      <c r="A5383" s="80">
        <v>98390307</v>
      </c>
      <c r="B5383" s="53" t="str">
        <f>VLOOKUP(A5383,'DATA (2)'!A:G,2,0)</f>
        <v xml:space="preserve">Верт.насос CRNE10-2 A-P-A-E-HQQE 1x200  </v>
      </c>
      <c r="C5383" s="50" t="str">
        <f>VLOOKUP(A5383,'DATA (2)'!A:G,4,0)</f>
        <v>GI</v>
      </c>
      <c r="D5383" s="51"/>
      <c r="E5383" s="50"/>
      <c r="F5383" s="50">
        <f>VLOOKUP(A5383,'DATA (2)'!A:G,5,0)</f>
        <v>1871.29</v>
      </c>
      <c r="G5383" s="50">
        <f>IFERROR(F5383*(1-VLOOKUP(C5383,ГОЛОВНА!K:L,2,0)), "-")</f>
        <v>1871.29</v>
      </c>
    </row>
    <row r="5384" spans="1:7" x14ac:dyDescent="0.3">
      <c r="A5384" s="80">
        <v>98390319</v>
      </c>
      <c r="B5384" s="53" t="str">
        <f>VLOOKUP(A5384,'DATA (2)'!A:G,2,0)</f>
        <v xml:space="preserve">Верт.насос CRNE10-2 A-P-A-E-HQQE 3x380  </v>
      </c>
      <c r="C5384" s="50" t="str">
        <f>VLOOKUP(A5384,'DATA (2)'!A:G,4,0)</f>
        <v>GI</v>
      </c>
      <c r="D5384" s="51"/>
      <c r="E5384" s="50"/>
      <c r="F5384" s="50">
        <f>VLOOKUP(A5384,'DATA (2)'!A:G,5,0)</f>
        <v>1995.86</v>
      </c>
      <c r="G5384" s="50">
        <f>IFERROR(F5384*(1-VLOOKUP(C5384,ГОЛОВНА!K:L,2,0)), "-")</f>
        <v>1995.86</v>
      </c>
    </row>
    <row r="5385" spans="1:7" x14ac:dyDescent="0.3">
      <c r="A5385" s="80">
        <v>98390310</v>
      </c>
      <c r="B5385" s="53" t="str">
        <f>VLOOKUP(A5385,'DATA (2)'!A:G,2,0)</f>
        <v xml:space="preserve">Верт.насос CRNE10-2 A-P-A-V-HQQV 1x200  </v>
      </c>
      <c r="C5385" s="50" t="str">
        <f>VLOOKUP(A5385,'DATA (2)'!A:G,4,0)</f>
        <v>GI</v>
      </c>
      <c r="D5385" s="51"/>
      <c r="E5385" s="50"/>
      <c r="F5385" s="50">
        <f>VLOOKUP(A5385,'DATA (2)'!A:G,5,0)</f>
        <v>1893.68</v>
      </c>
      <c r="G5385" s="50">
        <f>IFERROR(F5385*(1-VLOOKUP(C5385,ГОЛОВНА!K:L,2,0)), "-")</f>
        <v>1893.68</v>
      </c>
    </row>
    <row r="5386" spans="1:7" x14ac:dyDescent="0.3">
      <c r="A5386" s="80">
        <v>98390321</v>
      </c>
      <c r="B5386" s="53" t="str">
        <f>VLOOKUP(A5386,'DATA (2)'!A:G,2,0)</f>
        <v xml:space="preserve">Верт.насос CRNE10-2 A-P-A-V-HQQV 3x380  </v>
      </c>
      <c r="C5386" s="50" t="str">
        <f>VLOOKUP(A5386,'DATA (2)'!A:G,4,0)</f>
        <v>GI</v>
      </c>
      <c r="D5386" s="51"/>
      <c r="E5386" s="50"/>
      <c r="F5386" s="50">
        <f>VLOOKUP(A5386,'DATA (2)'!A:G,5,0)</f>
        <v>2020.54</v>
      </c>
      <c r="G5386" s="50">
        <f>IFERROR(F5386*(1-VLOOKUP(C5386,ГОЛОВНА!K:L,2,0)), "-")</f>
        <v>2020.54</v>
      </c>
    </row>
    <row r="5387" spans="1:7" x14ac:dyDescent="0.3">
      <c r="A5387" s="80">
        <v>98390316</v>
      </c>
      <c r="B5387" s="53" t="str">
        <f>VLOOKUP(A5387,'DATA (2)'!A:G,2,0)</f>
        <v xml:space="preserve">Верт.насос CRNE10-3 A-CA-A-E-HQQE 3x38  </v>
      </c>
      <c r="C5387" s="50" t="str">
        <f>VLOOKUP(A5387,'DATA (2)'!A:G,4,0)</f>
        <v>GI</v>
      </c>
      <c r="D5387" s="51"/>
      <c r="E5387" s="50"/>
      <c r="F5387" s="50">
        <f>VLOOKUP(A5387,'DATA (2)'!A:G,5,0)</f>
        <v>2414.23</v>
      </c>
      <c r="G5387" s="50">
        <f>IFERROR(F5387*(1-VLOOKUP(C5387,ГОЛОВНА!K:L,2,0)), "-")</f>
        <v>2414.23</v>
      </c>
    </row>
    <row r="5388" spans="1:7" x14ac:dyDescent="0.3">
      <c r="A5388" s="80">
        <v>98390318</v>
      </c>
      <c r="B5388" s="53" t="str">
        <f>VLOOKUP(A5388,'DATA (2)'!A:G,2,0)</f>
        <v xml:space="preserve">Верт.насос CRNE10-3 A-CA-A-V-HQQV 3x38  </v>
      </c>
      <c r="C5388" s="50" t="str">
        <f>VLOOKUP(A5388,'DATA (2)'!A:G,4,0)</f>
        <v>GI</v>
      </c>
      <c r="D5388" s="51"/>
      <c r="E5388" s="50"/>
      <c r="F5388" s="50">
        <f>VLOOKUP(A5388,'DATA (2)'!A:G,5,0)</f>
        <v>2438.92</v>
      </c>
      <c r="G5388" s="50">
        <f>IFERROR(F5388*(1-VLOOKUP(C5388,ГОЛОВНА!K:L,2,0)), "-")</f>
        <v>2438.92</v>
      </c>
    </row>
    <row r="5389" spans="1:7" x14ac:dyDescent="0.3">
      <c r="A5389" s="80">
        <v>98390324</v>
      </c>
      <c r="B5389" s="53" t="str">
        <f>VLOOKUP(A5389,'DATA (2)'!A:G,2,0)</f>
        <v xml:space="preserve">Верт.насос CRNE10-3 A-FGJ-A-E-HQQE 3x3  </v>
      </c>
      <c r="C5389" s="50" t="str">
        <f>VLOOKUP(A5389,'DATA (2)'!A:G,4,0)</f>
        <v>GI</v>
      </c>
      <c r="D5389" s="51"/>
      <c r="E5389" s="50"/>
      <c r="F5389" s="50">
        <f>VLOOKUP(A5389,'DATA (2)'!A:G,5,0)</f>
        <v>2482.14</v>
      </c>
      <c r="G5389" s="50">
        <f>IFERROR(F5389*(1-VLOOKUP(C5389,ГОЛОВНА!K:L,2,0)), "-")</f>
        <v>2482.14</v>
      </c>
    </row>
    <row r="5390" spans="1:7" x14ac:dyDescent="0.3">
      <c r="A5390" s="80">
        <v>98390326</v>
      </c>
      <c r="B5390" s="53" t="str">
        <f>VLOOKUP(A5390,'DATA (2)'!A:G,2,0)</f>
        <v xml:space="preserve">Верт.насос CRNE10-3 A-FGJ-A-V-HQQV 3x3  </v>
      </c>
      <c r="C5390" s="50" t="str">
        <f>VLOOKUP(A5390,'DATA (2)'!A:G,4,0)</f>
        <v>GI</v>
      </c>
      <c r="D5390" s="51"/>
      <c r="E5390" s="50"/>
      <c r="F5390" s="50">
        <f>VLOOKUP(A5390,'DATA (2)'!A:G,5,0)</f>
        <v>2506.83</v>
      </c>
      <c r="G5390" s="50">
        <f>IFERROR(F5390*(1-VLOOKUP(C5390,ГОЛОВНА!K:L,2,0)), "-")</f>
        <v>2506.83</v>
      </c>
    </row>
    <row r="5391" spans="1:7" x14ac:dyDescent="0.3">
      <c r="A5391" s="80">
        <v>98390340</v>
      </c>
      <c r="B5391" s="53" t="str">
        <f>VLOOKUP(A5391,'DATA (2)'!A:G,2,0)</f>
        <v xml:space="preserve">Верт.насос CRNE10-3 N-CA-A-E-HQQE 3x38  </v>
      </c>
      <c r="C5391" s="50" t="str">
        <f>VLOOKUP(A5391,'DATA (2)'!A:G,4,0)</f>
        <v>GI</v>
      </c>
      <c r="D5391" s="51"/>
      <c r="E5391" s="50"/>
      <c r="F5391" s="50">
        <f>VLOOKUP(A5391,'DATA (2)'!A:G,5,0)</f>
        <v>2559.08</v>
      </c>
      <c r="G5391" s="50">
        <f>IFERROR(F5391*(1-VLOOKUP(C5391,ГОЛОВНА!K:L,2,0)), "-")</f>
        <v>2559.08</v>
      </c>
    </row>
    <row r="5392" spans="1:7" x14ac:dyDescent="0.3">
      <c r="A5392" s="80">
        <v>98390342</v>
      </c>
      <c r="B5392" s="53" t="str">
        <f>VLOOKUP(A5392,'DATA (2)'!A:G,2,0)</f>
        <v xml:space="preserve">Верт.насос CRNE10-3 N-CA-A-V-HQQV 3x38  </v>
      </c>
      <c r="C5392" s="50" t="str">
        <f>VLOOKUP(A5392,'DATA (2)'!A:G,4,0)</f>
        <v>GI</v>
      </c>
      <c r="D5392" s="51"/>
      <c r="E5392" s="50"/>
      <c r="F5392" s="50">
        <f>VLOOKUP(A5392,'DATA (2)'!A:G,5,0)</f>
        <v>2583.77</v>
      </c>
      <c r="G5392" s="50">
        <f>IFERROR(F5392*(1-VLOOKUP(C5392,ГОЛОВНА!K:L,2,0)), "-")</f>
        <v>2583.77</v>
      </c>
    </row>
    <row r="5393" spans="1:7" x14ac:dyDescent="0.3">
      <c r="A5393" s="80">
        <v>98390348</v>
      </c>
      <c r="B5393" s="53" t="str">
        <f>VLOOKUP(A5393,'DATA (2)'!A:G,2,0)</f>
        <v xml:space="preserve">Верт.насос CRNE10-3 N-FGJ-A-E-HQQE 3x3  </v>
      </c>
      <c r="C5393" s="50" t="str">
        <f>VLOOKUP(A5393,'DATA (2)'!A:G,4,0)</f>
        <v>GI</v>
      </c>
      <c r="D5393" s="51"/>
      <c r="E5393" s="50"/>
      <c r="F5393" s="50" t="str">
        <f>VLOOKUP(A5393,'DATA (2)'!A:G,5,0)</f>
        <v>За запитом</v>
      </c>
      <c r="G5393" s="50" t="str">
        <f>IFERROR(F5393*(1-VLOOKUP(C5393,ГОЛОВНА!K:L,2,0)), "-")</f>
        <v>-</v>
      </c>
    </row>
    <row r="5394" spans="1:7" x14ac:dyDescent="0.3">
      <c r="A5394" s="80">
        <v>98390350</v>
      </c>
      <c r="B5394" s="53" t="str">
        <f>VLOOKUP(A5394,'DATA (2)'!A:G,2,0)</f>
        <v xml:space="preserve">Верт.насос CRNE10-3 N-FGJ-A-V-HQQV 3x3  </v>
      </c>
      <c r="C5394" s="50" t="str">
        <f>VLOOKUP(A5394,'DATA (2)'!A:G,4,0)</f>
        <v>GI</v>
      </c>
      <c r="D5394" s="51"/>
      <c r="E5394" s="50"/>
      <c r="F5394" s="50" t="str">
        <f>VLOOKUP(A5394,'DATA (2)'!A:G,5,0)</f>
        <v>За запитом</v>
      </c>
      <c r="G5394" s="50" t="str">
        <f>IFERROR(F5394*(1-VLOOKUP(C5394,ГОЛОВНА!K:L,2,0)), "-")</f>
        <v>-</v>
      </c>
    </row>
    <row r="5395" spans="1:7" x14ac:dyDescent="0.3">
      <c r="A5395" s="80">
        <v>98390344</v>
      </c>
      <c r="B5395" s="53" t="str">
        <f>VLOOKUP(A5395,'DATA (2)'!A:G,2,0)</f>
        <v xml:space="preserve">Верт.насос CRNE10-3 N-P-A-E-HQQE 3x380  </v>
      </c>
      <c r="C5395" s="50" t="str">
        <f>VLOOKUP(A5395,'DATA (2)'!A:G,4,0)</f>
        <v>GI</v>
      </c>
      <c r="D5395" s="51"/>
      <c r="E5395" s="50"/>
      <c r="F5395" s="50">
        <f>VLOOKUP(A5395,'DATA (2)'!A:G,5,0)</f>
        <v>2559.08</v>
      </c>
      <c r="G5395" s="50">
        <f>IFERROR(F5395*(1-VLOOKUP(C5395,ГОЛОВНА!K:L,2,0)), "-")</f>
        <v>2559.08</v>
      </c>
    </row>
    <row r="5396" spans="1:7" x14ac:dyDescent="0.3">
      <c r="A5396" s="80">
        <v>98390346</v>
      </c>
      <c r="B5396" s="53" t="str">
        <f>VLOOKUP(A5396,'DATA (2)'!A:G,2,0)</f>
        <v xml:space="preserve">Верт.насос CRNE10-3 N-P-A-V-HQQV 3x380  </v>
      </c>
      <c r="C5396" s="50" t="str">
        <f>VLOOKUP(A5396,'DATA (2)'!A:G,4,0)</f>
        <v>GI</v>
      </c>
      <c r="D5396" s="51"/>
      <c r="E5396" s="50"/>
      <c r="F5396" s="50">
        <f>VLOOKUP(A5396,'DATA (2)'!A:G,5,0)</f>
        <v>2583.77</v>
      </c>
      <c r="G5396" s="50">
        <f>IFERROR(F5396*(1-VLOOKUP(C5396,ГОЛОВНА!K:L,2,0)), "-")</f>
        <v>2583.77</v>
      </c>
    </row>
    <row r="5397" spans="1:7" x14ac:dyDescent="0.3">
      <c r="A5397" s="80">
        <v>98390320</v>
      </c>
      <c r="B5397" s="53" t="str">
        <f>VLOOKUP(A5397,'DATA (2)'!A:G,2,0)</f>
        <v xml:space="preserve">Верт.насос CRNE10-3 A-P-A-E-HQQE 3x380  </v>
      </c>
      <c r="C5397" s="50" t="str">
        <f>VLOOKUP(A5397,'DATA (2)'!A:G,4,0)</f>
        <v>GI</v>
      </c>
      <c r="D5397" s="51"/>
      <c r="E5397" s="50"/>
      <c r="F5397" s="50">
        <f>VLOOKUP(A5397,'DATA (2)'!A:G,5,0)</f>
        <v>2414.23</v>
      </c>
      <c r="G5397" s="50">
        <f>IFERROR(F5397*(1-VLOOKUP(C5397,ГОЛОВНА!K:L,2,0)), "-")</f>
        <v>2414.23</v>
      </c>
    </row>
    <row r="5398" spans="1:7" x14ac:dyDescent="0.3">
      <c r="A5398" s="80">
        <v>98390322</v>
      </c>
      <c r="B5398" s="53" t="str">
        <f>VLOOKUP(A5398,'DATA (2)'!A:G,2,0)</f>
        <v xml:space="preserve">Верт.насос CRNE10-3 A-P-A-V-HQQV 3x380  </v>
      </c>
      <c r="C5398" s="50" t="str">
        <f>VLOOKUP(A5398,'DATA (2)'!A:G,4,0)</f>
        <v>GI</v>
      </c>
      <c r="D5398" s="51"/>
      <c r="E5398" s="50"/>
      <c r="F5398" s="50">
        <f>VLOOKUP(A5398,'DATA (2)'!A:G,5,0)</f>
        <v>2438.92</v>
      </c>
      <c r="G5398" s="50">
        <f>IFERROR(F5398*(1-VLOOKUP(C5398,ГОЛОВНА!K:L,2,0)), "-")</f>
        <v>2438.92</v>
      </c>
    </row>
    <row r="5399" spans="1:7" x14ac:dyDescent="0.3">
      <c r="A5399" s="80">
        <v>98389425</v>
      </c>
      <c r="B5399" s="53" t="str">
        <f>VLOOKUP(A5399,'DATA (2)'!A:G,2,0)</f>
        <v xml:space="preserve">Верт. насос CRNE1-13 A-CA-A-E-HQQE 1x2  </v>
      </c>
      <c r="C5399" s="50" t="str">
        <f>VLOOKUP(A5399,'DATA (2)'!A:G,4,0)</f>
        <v>GI</v>
      </c>
      <c r="D5399" s="51"/>
      <c r="E5399" s="50"/>
      <c r="F5399" s="50">
        <f>VLOOKUP(A5399,'DATA (2)'!A:G,5,0)</f>
        <v>1672.98</v>
      </c>
      <c r="G5399" s="50">
        <f>IFERROR(F5399*(1-VLOOKUP(C5399,ГОЛОВНА!K:L,2,0)), "-")</f>
        <v>1672.98</v>
      </c>
    </row>
    <row r="5400" spans="1:7" x14ac:dyDescent="0.3">
      <c r="A5400" s="80">
        <v>98389475</v>
      </c>
      <c r="B5400" s="53" t="str">
        <f>VLOOKUP(A5400,'DATA (2)'!A:G,2,0)</f>
        <v xml:space="preserve">Верт. насос CRNE1-13 A-CA-A-E-HQQE 3x3  </v>
      </c>
      <c r="C5400" s="50" t="str">
        <f>VLOOKUP(A5400,'DATA (2)'!A:G,4,0)</f>
        <v>GI</v>
      </c>
      <c r="D5400" s="51"/>
      <c r="E5400" s="50"/>
      <c r="F5400" s="50">
        <f>VLOOKUP(A5400,'DATA (2)'!A:G,5,0)</f>
        <v>1940.94</v>
      </c>
      <c r="G5400" s="50">
        <f>IFERROR(F5400*(1-VLOOKUP(C5400,ГОЛОВНА!K:L,2,0)), "-")</f>
        <v>1940.94</v>
      </c>
    </row>
    <row r="5401" spans="1:7" x14ac:dyDescent="0.3">
      <c r="A5401" s="80">
        <v>98389431</v>
      </c>
      <c r="B5401" s="53" t="str">
        <f>VLOOKUP(A5401,'DATA (2)'!A:G,2,0)</f>
        <v xml:space="preserve">Верт. насос CRNE1-13 A-CA-A-V-HQQV 1x2  </v>
      </c>
      <c r="C5401" s="50" t="str">
        <f>VLOOKUP(A5401,'DATA (2)'!A:G,4,0)</f>
        <v>GI</v>
      </c>
      <c r="D5401" s="51"/>
      <c r="E5401" s="50"/>
      <c r="F5401" s="50">
        <f>VLOOKUP(A5401,'DATA (2)'!A:G,5,0)</f>
        <v>1690.4</v>
      </c>
      <c r="G5401" s="50">
        <f>IFERROR(F5401*(1-VLOOKUP(C5401,ГОЛОВНА!K:L,2,0)), "-")</f>
        <v>1690.4</v>
      </c>
    </row>
    <row r="5402" spans="1:7" x14ac:dyDescent="0.3">
      <c r="A5402" s="80">
        <v>98389483</v>
      </c>
      <c r="B5402" s="53" t="str">
        <f>VLOOKUP(A5402,'DATA (2)'!A:G,2,0)</f>
        <v xml:space="preserve">Верт. насос CRNE1-13 A-CA-A-V-HQQV 3x3  </v>
      </c>
      <c r="C5402" s="50" t="str">
        <f>VLOOKUP(A5402,'DATA (2)'!A:G,4,0)</f>
        <v>GI</v>
      </c>
      <c r="D5402" s="51"/>
      <c r="E5402" s="50"/>
      <c r="F5402" s="50">
        <f>VLOOKUP(A5402,'DATA (2)'!A:G,5,0)</f>
        <v>1959.15</v>
      </c>
      <c r="G5402" s="50">
        <f>IFERROR(F5402*(1-VLOOKUP(C5402,ГОЛОВНА!K:L,2,0)), "-")</f>
        <v>1959.15</v>
      </c>
    </row>
    <row r="5403" spans="1:7" x14ac:dyDescent="0.3">
      <c r="A5403" s="80">
        <v>98389463</v>
      </c>
      <c r="B5403" s="53" t="str">
        <f>VLOOKUP(A5403,'DATA (2)'!A:G,2,0)</f>
        <v xml:space="preserve">Верт. насос CRNE1-13 A-FGJ-A-E-HQQE 1x  </v>
      </c>
      <c r="C5403" s="50" t="str">
        <f>VLOOKUP(A5403,'DATA (2)'!A:G,4,0)</f>
        <v>GI</v>
      </c>
      <c r="D5403" s="51"/>
      <c r="E5403" s="50"/>
      <c r="F5403" s="50">
        <f>VLOOKUP(A5403,'DATA (2)'!A:G,5,0)</f>
        <v>1723.33</v>
      </c>
      <c r="G5403" s="50">
        <f>IFERROR(F5403*(1-VLOOKUP(C5403,ГОЛОВНА!K:L,2,0)), "-")</f>
        <v>1723.33</v>
      </c>
    </row>
    <row r="5404" spans="1:7" x14ac:dyDescent="0.3">
      <c r="A5404" s="80">
        <v>98389505</v>
      </c>
      <c r="B5404" s="53" t="str">
        <f>VLOOKUP(A5404,'DATA (2)'!A:G,2,0)</f>
        <v xml:space="preserve">Верт. насос CRNE1-13 A-FGJ-A-E-HQQE 3x  </v>
      </c>
      <c r="C5404" s="50" t="str">
        <f>VLOOKUP(A5404,'DATA (2)'!A:G,4,0)</f>
        <v>GI</v>
      </c>
      <c r="D5404" s="51"/>
      <c r="E5404" s="50"/>
      <c r="F5404" s="50">
        <f>VLOOKUP(A5404,'DATA (2)'!A:G,5,0)</f>
        <v>1993.62</v>
      </c>
      <c r="G5404" s="50">
        <f>IFERROR(F5404*(1-VLOOKUP(C5404,ГОЛОВНА!K:L,2,0)), "-")</f>
        <v>1993.62</v>
      </c>
    </row>
    <row r="5405" spans="1:7" x14ac:dyDescent="0.3">
      <c r="A5405" s="80">
        <v>98389469</v>
      </c>
      <c r="B5405" s="53" t="str">
        <f>VLOOKUP(A5405,'DATA (2)'!A:G,2,0)</f>
        <v xml:space="preserve">Верт. насос CRNE1-13 A-FGJ-A-V-HQQV 1x  </v>
      </c>
      <c r="C5405" s="50" t="str">
        <f>VLOOKUP(A5405,'DATA (2)'!A:G,4,0)</f>
        <v>GI</v>
      </c>
      <c r="D5405" s="51"/>
      <c r="E5405" s="50"/>
      <c r="F5405" s="50">
        <f>VLOOKUP(A5405,'DATA (2)'!A:G,5,0)</f>
        <v>1740.74</v>
      </c>
      <c r="G5405" s="50">
        <f>IFERROR(F5405*(1-VLOOKUP(C5405,ГОЛОВНА!K:L,2,0)), "-")</f>
        <v>1740.74</v>
      </c>
    </row>
    <row r="5406" spans="1:7" x14ac:dyDescent="0.3">
      <c r="A5406" s="80">
        <v>98389512</v>
      </c>
      <c r="B5406" s="53" t="str">
        <f>VLOOKUP(A5406,'DATA (2)'!A:G,2,0)</f>
        <v xml:space="preserve">Верт. насос CRNE1-13 A-FGJ-A-V-HQQV 3x  </v>
      </c>
      <c r="C5406" s="50" t="str">
        <f>VLOOKUP(A5406,'DATA (2)'!A:G,4,0)</f>
        <v>GI</v>
      </c>
      <c r="D5406" s="51"/>
      <c r="E5406" s="50"/>
      <c r="F5406" s="50">
        <f>VLOOKUP(A5406,'DATA (2)'!A:G,5,0)</f>
        <v>2011.83</v>
      </c>
      <c r="G5406" s="50">
        <f>IFERROR(F5406*(1-VLOOKUP(C5406,ГОЛОВНА!K:L,2,0)), "-")</f>
        <v>2011.83</v>
      </c>
    </row>
    <row r="5407" spans="1:7" x14ac:dyDescent="0.3">
      <c r="A5407" s="80">
        <v>98389518</v>
      </c>
      <c r="B5407" s="53" t="str">
        <f>VLOOKUP(A5407,'DATA (2)'!A:G,2,0)</f>
        <v xml:space="preserve">Верт. насос CRNE1-13 N-CA-A-E-HQQE 1x2  </v>
      </c>
      <c r="C5407" s="50" t="str">
        <f>VLOOKUP(A5407,'DATA (2)'!A:G,4,0)</f>
        <v>GI</v>
      </c>
      <c r="D5407" s="51"/>
      <c r="E5407" s="50"/>
      <c r="F5407" s="50">
        <f>VLOOKUP(A5407,'DATA (2)'!A:G,5,0)</f>
        <v>1800.84</v>
      </c>
      <c r="G5407" s="50">
        <f>IFERROR(F5407*(1-VLOOKUP(C5407,ГОЛОВНА!K:L,2,0)), "-")</f>
        <v>1800.84</v>
      </c>
    </row>
    <row r="5408" spans="1:7" x14ac:dyDescent="0.3">
      <c r="A5408" s="80">
        <v>98389556</v>
      </c>
      <c r="B5408" s="53" t="str">
        <f>VLOOKUP(A5408,'DATA (2)'!A:G,2,0)</f>
        <v xml:space="preserve">Верт. насос CRNE1-13 N-CA-A-E-HQQE 3x3  </v>
      </c>
      <c r="C5408" s="50" t="str">
        <f>VLOOKUP(A5408,'DATA (2)'!A:G,4,0)</f>
        <v>GI</v>
      </c>
      <c r="D5408" s="51"/>
      <c r="E5408" s="50"/>
      <c r="F5408" s="50">
        <f>VLOOKUP(A5408,'DATA (2)'!A:G,5,0)</f>
        <v>2074.69</v>
      </c>
      <c r="G5408" s="50">
        <f>IFERROR(F5408*(1-VLOOKUP(C5408,ГОЛОВНА!K:L,2,0)), "-")</f>
        <v>2074.69</v>
      </c>
    </row>
    <row r="5409" spans="1:7" x14ac:dyDescent="0.3">
      <c r="A5409" s="80">
        <v>98389524</v>
      </c>
      <c r="B5409" s="53" t="str">
        <f>VLOOKUP(A5409,'DATA (2)'!A:G,2,0)</f>
        <v xml:space="preserve">Верт. насос CRNE1-13 N-CA-A-V-HQQV 1x2  </v>
      </c>
      <c r="C5409" s="50" t="str">
        <f>VLOOKUP(A5409,'DATA (2)'!A:G,4,0)</f>
        <v>GI</v>
      </c>
      <c r="D5409" s="51"/>
      <c r="E5409" s="50"/>
      <c r="F5409" s="50">
        <f>VLOOKUP(A5409,'DATA (2)'!A:G,5,0)</f>
        <v>1818.24</v>
      </c>
      <c r="G5409" s="50">
        <f>IFERROR(F5409*(1-VLOOKUP(C5409,ГОЛОВНА!K:L,2,0)), "-")</f>
        <v>1818.24</v>
      </c>
    </row>
    <row r="5410" spans="1:7" x14ac:dyDescent="0.3">
      <c r="A5410" s="80">
        <v>98389564</v>
      </c>
      <c r="B5410" s="53" t="str">
        <f>VLOOKUP(A5410,'DATA (2)'!A:G,2,0)</f>
        <v xml:space="preserve">Верт. насос CRNE1-13 N-CA-A-V-HQQV 3x3  </v>
      </c>
      <c r="C5410" s="50" t="str">
        <f>VLOOKUP(A5410,'DATA (2)'!A:G,4,0)</f>
        <v>GI</v>
      </c>
      <c r="D5410" s="51"/>
      <c r="E5410" s="50"/>
      <c r="F5410" s="50">
        <f>VLOOKUP(A5410,'DATA (2)'!A:G,5,0)</f>
        <v>2092.9</v>
      </c>
      <c r="G5410" s="50">
        <f>IFERROR(F5410*(1-VLOOKUP(C5410,ГОЛОВНА!K:L,2,0)), "-")</f>
        <v>2092.9</v>
      </c>
    </row>
    <row r="5411" spans="1:7" x14ac:dyDescent="0.3">
      <c r="A5411" s="80">
        <v>98389545</v>
      </c>
      <c r="B5411" s="53" t="str">
        <f>VLOOKUP(A5411,'DATA (2)'!A:G,2,0)</f>
        <v xml:space="preserve">Верт. насос CRNE1-13 N-FGJ-A-E-HQQE 1x  </v>
      </c>
      <c r="C5411" s="50" t="str">
        <f>VLOOKUP(A5411,'DATA (2)'!A:G,4,0)</f>
        <v>GI</v>
      </c>
      <c r="D5411" s="51"/>
      <c r="E5411" s="50"/>
      <c r="F5411" s="50">
        <f>VLOOKUP(A5411,'DATA (2)'!A:G,5,0)</f>
        <v>1851.19</v>
      </c>
      <c r="G5411" s="50">
        <f>IFERROR(F5411*(1-VLOOKUP(C5411,ГОЛОВНА!K:L,2,0)), "-")</f>
        <v>1851.19</v>
      </c>
    </row>
    <row r="5412" spans="1:7" x14ac:dyDescent="0.3">
      <c r="A5412" s="80">
        <v>98389588</v>
      </c>
      <c r="B5412" s="53" t="str">
        <f>VLOOKUP(A5412,'DATA (2)'!A:G,2,0)</f>
        <v xml:space="preserve">Верт. насос CRNE1-13 N-FGJ-A-E-HQQE 3x  </v>
      </c>
      <c r="C5412" s="50" t="str">
        <f>VLOOKUP(A5412,'DATA (2)'!A:G,4,0)</f>
        <v>GI</v>
      </c>
      <c r="D5412" s="51"/>
      <c r="E5412" s="50"/>
      <c r="F5412" s="50">
        <f>VLOOKUP(A5412,'DATA (2)'!A:G,5,0)</f>
        <v>2127.37</v>
      </c>
      <c r="G5412" s="50">
        <f>IFERROR(F5412*(1-VLOOKUP(C5412,ГОЛОВНА!K:L,2,0)), "-")</f>
        <v>2127.37</v>
      </c>
    </row>
    <row r="5413" spans="1:7" x14ac:dyDescent="0.3">
      <c r="A5413" s="80">
        <v>98389550</v>
      </c>
      <c r="B5413" s="53" t="str">
        <f>VLOOKUP(A5413,'DATA (2)'!A:G,2,0)</f>
        <v xml:space="preserve">Верт. насос CRNE1-13 N-FGJ-A-V-HQQV 1x  </v>
      </c>
      <c r="C5413" s="50" t="str">
        <f>VLOOKUP(A5413,'DATA (2)'!A:G,4,0)</f>
        <v>GI</v>
      </c>
      <c r="D5413" s="51"/>
      <c r="E5413" s="50"/>
      <c r="F5413" s="50">
        <f>VLOOKUP(A5413,'DATA (2)'!A:G,5,0)</f>
        <v>1868.61</v>
      </c>
      <c r="G5413" s="50">
        <f>IFERROR(F5413*(1-VLOOKUP(C5413,ГОЛОВНА!K:L,2,0)), "-")</f>
        <v>1868.61</v>
      </c>
    </row>
    <row r="5414" spans="1:7" x14ac:dyDescent="0.3">
      <c r="A5414" s="80">
        <v>98389531</v>
      </c>
      <c r="B5414" s="53" t="str">
        <f>VLOOKUP(A5414,'DATA (2)'!A:G,2,0)</f>
        <v xml:space="preserve">Верт. насос CRNE1-13 N-P-A-E-HQQE 1x20  </v>
      </c>
      <c r="C5414" s="50" t="str">
        <f>VLOOKUP(A5414,'DATA (2)'!A:G,4,0)</f>
        <v>GI</v>
      </c>
      <c r="D5414" s="51"/>
      <c r="E5414" s="50"/>
      <c r="F5414" s="50">
        <f>VLOOKUP(A5414,'DATA (2)'!A:G,5,0)</f>
        <v>1800.84</v>
      </c>
      <c r="G5414" s="50">
        <f>IFERROR(F5414*(1-VLOOKUP(C5414,ГОЛОВНА!K:L,2,0)), "-")</f>
        <v>1800.84</v>
      </c>
    </row>
    <row r="5415" spans="1:7" x14ac:dyDescent="0.3">
      <c r="A5415" s="80">
        <v>98389572</v>
      </c>
      <c r="B5415" s="53" t="str">
        <f>VLOOKUP(A5415,'DATA (2)'!A:G,2,0)</f>
        <v xml:space="preserve">Верт. насос CRNE1-13 N-P-A-E-HQQE 3x38  </v>
      </c>
      <c r="C5415" s="50" t="str">
        <f>VLOOKUP(A5415,'DATA (2)'!A:G,4,0)</f>
        <v>GI</v>
      </c>
      <c r="D5415" s="51"/>
      <c r="E5415" s="50"/>
      <c r="F5415" s="50">
        <f>VLOOKUP(A5415,'DATA (2)'!A:G,5,0)</f>
        <v>2074.69</v>
      </c>
      <c r="G5415" s="50">
        <f>IFERROR(F5415*(1-VLOOKUP(C5415,ГОЛОВНА!K:L,2,0)), "-")</f>
        <v>2074.69</v>
      </c>
    </row>
    <row r="5416" spans="1:7" x14ac:dyDescent="0.3">
      <c r="A5416" s="80">
        <v>98389536</v>
      </c>
      <c r="B5416" s="53" t="str">
        <f>VLOOKUP(A5416,'DATA (2)'!A:G,2,0)</f>
        <v xml:space="preserve">Верт. насос CRNE1-13 N-P-A-V-HQQV 1x20  </v>
      </c>
      <c r="C5416" s="50" t="str">
        <f>VLOOKUP(A5416,'DATA (2)'!A:G,4,0)</f>
        <v>GI</v>
      </c>
      <c r="D5416" s="51"/>
      <c r="E5416" s="50"/>
      <c r="F5416" s="50">
        <f>VLOOKUP(A5416,'DATA (2)'!A:G,5,0)</f>
        <v>1818.24</v>
      </c>
      <c r="G5416" s="50">
        <f>IFERROR(F5416*(1-VLOOKUP(C5416,ГОЛОВНА!K:L,2,0)), "-")</f>
        <v>1818.24</v>
      </c>
    </row>
    <row r="5417" spans="1:7" x14ac:dyDescent="0.3">
      <c r="A5417" s="80">
        <v>98389581</v>
      </c>
      <c r="B5417" s="53" t="str">
        <f>VLOOKUP(A5417,'DATA (2)'!A:G,2,0)</f>
        <v xml:space="preserve">Верт. насос CRNE1-13 N-P-A-V-HQQV 3x38  </v>
      </c>
      <c r="C5417" s="50" t="str">
        <f>VLOOKUP(A5417,'DATA (2)'!A:G,4,0)</f>
        <v>GI</v>
      </c>
      <c r="D5417" s="51"/>
      <c r="E5417" s="50"/>
      <c r="F5417" s="50">
        <f>VLOOKUP(A5417,'DATA (2)'!A:G,5,0)</f>
        <v>2092.9</v>
      </c>
      <c r="G5417" s="50">
        <f>IFERROR(F5417*(1-VLOOKUP(C5417,ГОЛОВНА!K:L,2,0)), "-")</f>
        <v>2092.9</v>
      </c>
    </row>
    <row r="5418" spans="1:7" x14ac:dyDescent="0.3">
      <c r="A5418" s="80">
        <v>98389440</v>
      </c>
      <c r="B5418" s="53" t="str">
        <f>VLOOKUP(A5418,'DATA (2)'!A:G,2,0)</f>
        <v xml:space="preserve">Верт. насос CRNE1-13 A-P-A-E-HQQE 1x20  </v>
      </c>
      <c r="C5418" s="50" t="str">
        <f>VLOOKUP(A5418,'DATA (2)'!A:G,4,0)</f>
        <v>GI</v>
      </c>
      <c r="D5418" s="51"/>
      <c r="E5418" s="50"/>
      <c r="F5418" s="50">
        <f>VLOOKUP(A5418,'DATA (2)'!A:G,5,0)</f>
        <v>1672.98</v>
      </c>
      <c r="G5418" s="50">
        <f>IFERROR(F5418*(1-VLOOKUP(C5418,ГОЛОВНА!K:L,2,0)), "-")</f>
        <v>1672.98</v>
      </c>
    </row>
    <row r="5419" spans="1:7" x14ac:dyDescent="0.3">
      <c r="A5419" s="80">
        <v>98389490</v>
      </c>
      <c r="B5419" s="53" t="str">
        <f>VLOOKUP(A5419,'DATA (2)'!A:G,2,0)</f>
        <v xml:space="preserve">Верт. насос CRNE1-13 A-P-A-E-HQQE 3x38  </v>
      </c>
      <c r="C5419" s="50" t="str">
        <f>VLOOKUP(A5419,'DATA (2)'!A:G,4,0)</f>
        <v>GI</v>
      </c>
      <c r="D5419" s="51"/>
      <c r="E5419" s="50"/>
      <c r="F5419" s="50">
        <f>VLOOKUP(A5419,'DATA (2)'!A:G,5,0)</f>
        <v>1940.94</v>
      </c>
      <c r="G5419" s="50">
        <f>IFERROR(F5419*(1-VLOOKUP(C5419,ГОЛОВНА!K:L,2,0)), "-")</f>
        <v>1940.94</v>
      </c>
    </row>
    <row r="5420" spans="1:7" x14ac:dyDescent="0.3">
      <c r="A5420" s="80">
        <v>98389456</v>
      </c>
      <c r="B5420" s="53" t="str">
        <f>VLOOKUP(A5420,'DATA (2)'!A:G,2,0)</f>
        <v xml:space="preserve">Верт. насос CRNE1-13 A-P-A-V-HQQV 1x20  </v>
      </c>
      <c r="C5420" s="50" t="str">
        <f>VLOOKUP(A5420,'DATA (2)'!A:G,4,0)</f>
        <v>GI</v>
      </c>
      <c r="D5420" s="51"/>
      <c r="E5420" s="50"/>
      <c r="F5420" s="50">
        <f>VLOOKUP(A5420,'DATA (2)'!A:G,5,0)</f>
        <v>1690.4</v>
      </c>
      <c r="G5420" s="50">
        <f>IFERROR(F5420*(1-VLOOKUP(C5420,ГОЛОВНА!K:L,2,0)), "-")</f>
        <v>1690.4</v>
      </c>
    </row>
    <row r="5421" spans="1:7" x14ac:dyDescent="0.3">
      <c r="A5421" s="80">
        <v>98389497</v>
      </c>
      <c r="B5421" s="53" t="str">
        <f>VLOOKUP(A5421,'DATA (2)'!A:G,2,0)</f>
        <v xml:space="preserve">Верт. насос CRNE1-13 A-P-A-V-HQQV 3x38  </v>
      </c>
      <c r="C5421" s="50" t="str">
        <f>VLOOKUP(A5421,'DATA (2)'!A:G,4,0)</f>
        <v>GI</v>
      </c>
      <c r="D5421" s="51"/>
      <c r="E5421" s="50"/>
      <c r="F5421" s="50">
        <f>VLOOKUP(A5421,'DATA (2)'!A:G,5,0)</f>
        <v>1959.15</v>
      </c>
      <c r="G5421" s="50">
        <f>IFERROR(F5421*(1-VLOOKUP(C5421,ГОЛОВНА!K:L,2,0)), "-")</f>
        <v>1959.15</v>
      </c>
    </row>
    <row r="5422" spans="1:7" x14ac:dyDescent="0.3">
      <c r="A5422" s="80">
        <v>98389426</v>
      </c>
      <c r="B5422" s="53" t="str">
        <f>VLOOKUP(A5422,'DATA (2)'!A:G,2,0)</f>
        <v xml:space="preserve">Верт. насос CRNE1-17 A-CA-A-E-HQQE 1x2  </v>
      </c>
      <c r="C5422" s="50" t="str">
        <f>VLOOKUP(A5422,'DATA (2)'!A:G,4,0)</f>
        <v>GI</v>
      </c>
      <c r="D5422" s="51"/>
      <c r="E5422" s="50"/>
      <c r="F5422" s="50">
        <f>VLOOKUP(A5422,'DATA (2)'!A:G,5,0)</f>
        <v>2084.23</v>
      </c>
      <c r="G5422" s="50">
        <f>IFERROR(F5422*(1-VLOOKUP(C5422,ГОЛОВНА!K:L,2,0)), "-")</f>
        <v>2084.23</v>
      </c>
    </row>
    <row r="5423" spans="1:7" x14ac:dyDescent="0.3">
      <c r="A5423" s="80">
        <v>98389476</v>
      </c>
      <c r="B5423" s="53" t="str">
        <f>VLOOKUP(A5423,'DATA (2)'!A:G,2,0)</f>
        <v xml:space="preserve">Верт. насос CRNE1-17 A-CA-A-E-HQQE 3x3  </v>
      </c>
      <c r="C5423" s="50" t="str">
        <f>VLOOKUP(A5423,'DATA (2)'!A:G,4,0)</f>
        <v>GI</v>
      </c>
      <c r="D5423" s="51"/>
      <c r="E5423" s="50"/>
      <c r="F5423" s="50">
        <f>VLOOKUP(A5423,'DATA (2)'!A:G,5,0)</f>
        <v>2331.8200000000002</v>
      </c>
      <c r="G5423" s="50">
        <f>IFERROR(F5423*(1-VLOOKUP(C5423,ГОЛОВНА!K:L,2,0)), "-")</f>
        <v>2331.8200000000002</v>
      </c>
    </row>
    <row r="5424" spans="1:7" x14ac:dyDescent="0.3">
      <c r="A5424" s="80">
        <v>98389433</v>
      </c>
      <c r="B5424" s="53" t="str">
        <f>VLOOKUP(A5424,'DATA (2)'!A:G,2,0)</f>
        <v xml:space="preserve">Верт. насос CRNE1-17 A-CA-A-V-HQQV 1x2  </v>
      </c>
      <c r="C5424" s="50" t="str">
        <f>VLOOKUP(A5424,'DATA (2)'!A:G,4,0)</f>
        <v>GI</v>
      </c>
      <c r="D5424" s="51"/>
      <c r="E5424" s="50"/>
      <c r="F5424" s="50">
        <f>VLOOKUP(A5424,'DATA (2)'!A:G,5,0)</f>
        <v>2101.63</v>
      </c>
      <c r="G5424" s="50">
        <f>IFERROR(F5424*(1-VLOOKUP(C5424,ГОЛОВНА!K:L,2,0)), "-")</f>
        <v>2101.63</v>
      </c>
    </row>
    <row r="5425" spans="1:7" x14ac:dyDescent="0.3">
      <c r="A5425" s="80">
        <v>98389484</v>
      </c>
      <c r="B5425" s="53" t="str">
        <f>VLOOKUP(A5425,'DATA (2)'!A:G,2,0)</f>
        <v xml:space="preserve">Верт. насос CRNE1-17 A-CA-A-V-HQQV 3x3  </v>
      </c>
      <c r="C5425" s="50" t="str">
        <f>VLOOKUP(A5425,'DATA (2)'!A:G,4,0)</f>
        <v>GI</v>
      </c>
      <c r="D5425" s="51"/>
      <c r="E5425" s="50"/>
      <c r="F5425" s="50">
        <f>VLOOKUP(A5425,'DATA (2)'!A:G,5,0)</f>
        <v>2350.0300000000002</v>
      </c>
      <c r="G5425" s="50">
        <f>IFERROR(F5425*(1-VLOOKUP(C5425,ГОЛОВНА!K:L,2,0)), "-")</f>
        <v>2350.0300000000002</v>
      </c>
    </row>
    <row r="5426" spans="1:7" x14ac:dyDescent="0.3">
      <c r="A5426" s="80">
        <v>98389464</v>
      </c>
      <c r="B5426" s="53" t="str">
        <f>VLOOKUP(A5426,'DATA (2)'!A:G,2,0)</f>
        <v xml:space="preserve">Верт. насос CRNE1-17 A-FGJ-A-E-HQQE 1x  </v>
      </c>
      <c r="C5426" s="50" t="str">
        <f>VLOOKUP(A5426,'DATA (2)'!A:G,4,0)</f>
        <v>GI</v>
      </c>
      <c r="D5426" s="51"/>
      <c r="E5426" s="50"/>
      <c r="F5426" s="50">
        <f>VLOOKUP(A5426,'DATA (2)'!A:G,5,0)</f>
        <v>2134.56</v>
      </c>
      <c r="G5426" s="50">
        <f>IFERROR(F5426*(1-VLOOKUP(C5426,ГОЛОВНА!K:L,2,0)), "-")</f>
        <v>2134.56</v>
      </c>
    </row>
    <row r="5427" spans="1:7" x14ac:dyDescent="0.3">
      <c r="A5427" s="80">
        <v>98389506</v>
      </c>
      <c r="B5427" s="53" t="str">
        <f>VLOOKUP(A5427,'DATA (2)'!A:G,2,0)</f>
        <v xml:space="preserve">Верт. насос CRNE1-17 A-FGJ-A-E-HQQE 3x  </v>
      </c>
      <c r="C5427" s="50" t="str">
        <f>VLOOKUP(A5427,'DATA (2)'!A:G,4,0)</f>
        <v>GI</v>
      </c>
      <c r="D5427" s="51"/>
      <c r="E5427" s="50"/>
      <c r="F5427" s="50">
        <f>VLOOKUP(A5427,'DATA (2)'!A:G,5,0)</f>
        <v>2384.4899999999998</v>
      </c>
      <c r="G5427" s="50">
        <f>IFERROR(F5427*(1-VLOOKUP(C5427,ГОЛОВНА!K:L,2,0)), "-")</f>
        <v>2384.4899999999998</v>
      </c>
    </row>
    <row r="5428" spans="1:7" x14ac:dyDescent="0.3">
      <c r="A5428" s="80">
        <v>98389470</v>
      </c>
      <c r="B5428" s="53" t="str">
        <f>VLOOKUP(A5428,'DATA (2)'!A:G,2,0)</f>
        <v xml:space="preserve">Верт. насос CRNE1-17 A-FGJ-A-V-HQQV 1x  </v>
      </c>
      <c r="C5428" s="50" t="str">
        <f>VLOOKUP(A5428,'DATA (2)'!A:G,4,0)</f>
        <v>GI</v>
      </c>
      <c r="D5428" s="51"/>
      <c r="E5428" s="50"/>
      <c r="F5428" s="50">
        <f>VLOOKUP(A5428,'DATA (2)'!A:G,5,0)</f>
        <v>2151.98</v>
      </c>
      <c r="G5428" s="50">
        <f>IFERROR(F5428*(1-VLOOKUP(C5428,ГОЛОВНА!K:L,2,0)), "-")</f>
        <v>2151.98</v>
      </c>
    </row>
    <row r="5429" spans="1:7" x14ac:dyDescent="0.3">
      <c r="A5429" s="80">
        <v>98389513</v>
      </c>
      <c r="B5429" s="53" t="str">
        <f>VLOOKUP(A5429,'DATA (2)'!A:G,2,0)</f>
        <v xml:space="preserve">Верт. насос CRNE1-17 A-FGJ-A-V-HQQV 3x  </v>
      </c>
      <c r="C5429" s="50" t="str">
        <f>VLOOKUP(A5429,'DATA (2)'!A:G,4,0)</f>
        <v>GI</v>
      </c>
      <c r="D5429" s="51"/>
      <c r="E5429" s="50"/>
      <c r="F5429" s="50">
        <f>VLOOKUP(A5429,'DATA (2)'!A:G,5,0)</f>
        <v>2402.71</v>
      </c>
      <c r="G5429" s="50">
        <f>IFERROR(F5429*(1-VLOOKUP(C5429,ГОЛОВНА!K:L,2,0)), "-")</f>
        <v>2402.71</v>
      </c>
    </row>
    <row r="5430" spans="1:7" x14ac:dyDescent="0.3">
      <c r="A5430" s="80">
        <v>98389520</v>
      </c>
      <c r="B5430" s="53" t="str">
        <f>VLOOKUP(A5430,'DATA (2)'!A:G,2,0)</f>
        <v xml:space="preserve">Верт. насос CRNE1-17 N-CA-A-E-HQQE 1x2  </v>
      </c>
      <c r="C5430" s="50" t="str">
        <f>VLOOKUP(A5430,'DATA (2)'!A:G,4,0)</f>
        <v>GI</v>
      </c>
      <c r="D5430" s="51"/>
      <c r="E5430" s="50"/>
      <c r="F5430" s="50">
        <f>VLOOKUP(A5430,'DATA (2)'!A:G,5,0)</f>
        <v>2212.0700000000002</v>
      </c>
      <c r="G5430" s="50">
        <f>IFERROR(F5430*(1-VLOOKUP(C5430,ГОЛОВНА!K:L,2,0)), "-")</f>
        <v>2212.0700000000002</v>
      </c>
    </row>
    <row r="5431" spans="1:7" x14ac:dyDescent="0.3">
      <c r="A5431" s="80">
        <v>98389557</v>
      </c>
      <c r="B5431" s="53" t="str">
        <f>VLOOKUP(A5431,'DATA (2)'!A:G,2,0)</f>
        <v xml:space="preserve">Верт. насос CRNE1-17 N-CA-A-E-HQQE 3x3  </v>
      </c>
      <c r="C5431" s="50" t="str">
        <f>VLOOKUP(A5431,'DATA (2)'!A:G,4,0)</f>
        <v>GI</v>
      </c>
      <c r="D5431" s="51"/>
      <c r="E5431" s="50"/>
      <c r="F5431" s="50">
        <f>VLOOKUP(A5431,'DATA (2)'!A:G,5,0)</f>
        <v>2465.5500000000002</v>
      </c>
      <c r="G5431" s="50">
        <f>IFERROR(F5431*(1-VLOOKUP(C5431,ГОЛОВНА!K:L,2,0)), "-")</f>
        <v>2465.5500000000002</v>
      </c>
    </row>
    <row r="5432" spans="1:7" x14ac:dyDescent="0.3">
      <c r="A5432" s="80">
        <v>98389526</v>
      </c>
      <c r="B5432" s="53" t="str">
        <f>VLOOKUP(A5432,'DATA (2)'!A:G,2,0)</f>
        <v xml:space="preserve">Верт. насос CRNE1-17 N-CA-A-V-HQQV 1x2  </v>
      </c>
      <c r="C5432" s="50" t="str">
        <f>VLOOKUP(A5432,'DATA (2)'!A:G,4,0)</f>
        <v>GI</v>
      </c>
      <c r="D5432" s="51"/>
      <c r="E5432" s="50"/>
      <c r="F5432" s="50">
        <f>VLOOKUP(A5432,'DATA (2)'!A:G,5,0)</f>
        <v>2229.48</v>
      </c>
      <c r="G5432" s="50">
        <f>IFERROR(F5432*(1-VLOOKUP(C5432,ГОЛОВНА!K:L,2,0)), "-")</f>
        <v>2229.48</v>
      </c>
    </row>
    <row r="5433" spans="1:7" x14ac:dyDescent="0.3">
      <c r="A5433" s="80">
        <v>98389565</v>
      </c>
      <c r="B5433" s="53" t="str">
        <f>VLOOKUP(A5433,'DATA (2)'!A:G,2,0)</f>
        <v xml:space="preserve">Верт. насос CRNE1-17 N-CA-A-V-HQQV 3x3  </v>
      </c>
      <c r="C5433" s="50" t="str">
        <f>VLOOKUP(A5433,'DATA (2)'!A:G,4,0)</f>
        <v>GI</v>
      </c>
      <c r="D5433" s="51"/>
      <c r="E5433" s="50"/>
      <c r="F5433" s="50">
        <f>VLOOKUP(A5433,'DATA (2)'!A:G,5,0)</f>
        <v>2483.7600000000002</v>
      </c>
      <c r="G5433" s="50">
        <f>IFERROR(F5433*(1-VLOOKUP(C5433,ГОЛОВНА!K:L,2,0)), "-")</f>
        <v>2483.7600000000002</v>
      </c>
    </row>
    <row r="5434" spans="1:7" x14ac:dyDescent="0.3">
      <c r="A5434" s="80">
        <v>98389546</v>
      </c>
      <c r="B5434" s="53" t="str">
        <f>VLOOKUP(A5434,'DATA (2)'!A:G,2,0)</f>
        <v xml:space="preserve">Верт. насос CRNE1-17 N-FGJ-A-E-HQQE 1x  </v>
      </c>
      <c r="C5434" s="50" t="str">
        <f>VLOOKUP(A5434,'DATA (2)'!A:G,4,0)</f>
        <v>GI</v>
      </c>
      <c r="D5434" s="51"/>
      <c r="E5434" s="50"/>
      <c r="F5434" s="50">
        <f>VLOOKUP(A5434,'DATA (2)'!A:G,5,0)</f>
        <v>2262.4299999999998</v>
      </c>
      <c r="G5434" s="50">
        <f>IFERROR(F5434*(1-VLOOKUP(C5434,ГОЛОВНА!K:L,2,0)), "-")</f>
        <v>2262.4299999999998</v>
      </c>
    </row>
    <row r="5435" spans="1:7" x14ac:dyDescent="0.3">
      <c r="A5435" s="80">
        <v>98389589</v>
      </c>
      <c r="B5435" s="53" t="str">
        <f>VLOOKUP(A5435,'DATA (2)'!A:G,2,0)</f>
        <v xml:space="preserve">Верт. насос CRNE1-17 N-FGJ-A-E-HQQE 3x  </v>
      </c>
      <c r="C5435" s="50" t="str">
        <f>VLOOKUP(A5435,'DATA (2)'!A:G,4,0)</f>
        <v>GI</v>
      </c>
      <c r="D5435" s="51"/>
      <c r="E5435" s="50"/>
      <c r="F5435" s="50">
        <f>VLOOKUP(A5435,'DATA (2)'!A:G,5,0)</f>
        <v>2518.23</v>
      </c>
      <c r="G5435" s="50">
        <f>IFERROR(F5435*(1-VLOOKUP(C5435,ГОЛОВНА!K:L,2,0)), "-")</f>
        <v>2518.23</v>
      </c>
    </row>
    <row r="5436" spans="1:7" x14ac:dyDescent="0.3">
      <c r="A5436" s="80">
        <v>98389596</v>
      </c>
      <c r="B5436" s="53" t="str">
        <f>VLOOKUP(A5436,'DATA (2)'!A:G,2,0)</f>
        <v xml:space="preserve">Верт. насос CRNE1-17 N-FGJ-A-V-HQQV 3x  </v>
      </c>
      <c r="C5436" s="50" t="str">
        <f>VLOOKUP(A5436,'DATA (2)'!A:G,4,0)</f>
        <v>GI</v>
      </c>
      <c r="D5436" s="51"/>
      <c r="E5436" s="50"/>
      <c r="F5436" s="50">
        <f>VLOOKUP(A5436,'DATA (2)'!A:G,5,0)</f>
        <v>2536.44</v>
      </c>
      <c r="G5436" s="50">
        <f>IFERROR(F5436*(1-VLOOKUP(C5436,ГОЛОВНА!K:L,2,0)), "-")</f>
        <v>2536.44</v>
      </c>
    </row>
    <row r="5437" spans="1:7" x14ac:dyDescent="0.3">
      <c r="A5437" s="80">
        <v>98389532</v>
      </c>
      <c r="B5437" s="53" t="str">
        <f>VLOOKUP(A5437,'DATA (2)'!A:G,2,0)</f>
        <v xml:space="preserve">Верт. насос CRNE1-17 N-P-A-E-HQQE 1x20  </v>
      </c>
      <c r="C5437" s="50" t="str">
        <f>VLOOKUP(A5437,'DATA (2)'!A:G,4,0)</f>
        <v>GI</v>
      </c>
      <c r="D5437" s="51"/>
      <c r="E5437" s="50"/>
      <c r="F5437" s="50">
        <f>VLOOKUP(A5437,'DATA (2)'!A:G,5,0)</f>
        <v>2212.0700000000002</v>
      </c>
      <c r="G5437" s="50">
        <f>IFERROR(F5437*(1-VLOOKUP(C5437,ГОЛОВНА!K:L,2,0)), "-")</f>
        <v>2212.0700000000002</v>
      </c>
    </row>
    <row r="5438" spans="1:7" x14ac:dyDescent="0.3">
      <c r="A5438" s="80">
        <v>98389574</v>
      </c>
      <c r="B5438" s="53" t="str">
        <f>VLOOKUP(A5438,'DATA (2)'!A:G,2,0)</f>
        <v xml:space="preserve">Верт. насос CRNE1-17 N-P-A-E-HQQE 3x38  </v>
      </c>
      <c r="C5438" s="50" t="str">
        <f>VLOOKUP(A5438,'DATA (2)'!A:G,4,0)</f>
        <v>GI</v>
      </c>
      <c r="D5438" s="51"/>
      <c r="E5438" s="50"/>
      <c r="F5438" s="50">
        <f>VLOOKUP(A5438,'DATA (2)'!A:G,5,0)</f>
        <v>2465.5500000000002</v>
      </c>
      <c r="G5438" s="50">
        <f>IFERROR(F5438*(1-VLOOKUP(C5438,ГОЛОВНА!K:L,2,0)), "-")</f>
        <v>2465.5500000000002</v>
      </c>
    </row>
    <row r="5439" spans="1:7" x14ac:dyDescent="0.3">
      <c r="A5439" s="80">
        <v>98389537</v>
      </c>
      <c r="B5439" s="53" t="str">
        <f>VLOOKUP(A5439,'DATA (2)'!A:G,2,0)</f>
        <v xml:space="preserve">Верт. насос CRNE1-17 N-P-A-V-HQQV 1x20  </v>
      </c>
      <c r="C5439" s="50" t="str">
        <f>VLOOKUP(A5439,'DATA (2)'!A:G,4,0)</f>
        <v>GI</v>
      </c>
      <c r="D5439" s="51"/>
      <c r="E5439" s="50"/>
      <c r="F5439" s="50">
        <f>VLOOKUP(A5439,'DATA (2)'!A:G,5,0)</f>
        <v>2229.48</v>
      </c>
      <c r="G5439" s="50">
        <f>IFERROR(F5439*(1-VLOOKUP(C5439,ГОЛОВНА!K:L,2,0)), "-")</f>
        <v>2229.48</v>
      </c>
    </row>
    <row r="5440" spans="1:7" x14ac:dyDescent="0.3">
      <c r="A5440" s="80">
        <v>98389451</v>
      </c>
      <c r="B5440" s="53" t="str">
        <f>VLOOKUP(A5440,'DATA (2)'!A:G,2,0)</f>
        <v xml:space="preserve">Верт. насос CRNE1-17 A-P-A-E-HQQE 1x20  </v>
      </c>
      <c r="C5440" s="50" t="str">
        <f>VLOOKUP(A5440,'DATA (2)'!A:G,4,0)</f>
        <v>GI</v>
      </c>
      <c r="D5440" s="51"/>
      <c r="E5440" s="50"/>
      <c r="F5440" s="50">
        <f>VLOOKUP(A5440,'DATA (2)'!A:G,5,0)</f>
        <v>2084.23</v>
      </c>
      <c r="G5440" s="50">
        <f>IFERROR(F5440*(1-VLOOKUP(C5440,ГОЛОВНА!K:L,2,0)), "-")</f>
        <v>2084.23</v>
      </c>
    </row>
    <row r="5441" spans="1:7" x14ac:dyDescent="0.3">
      <c r="A5441" s="80">
        <v>98389491</v>
      </c>
      <c r="B5441" s="53" t="str">
        <f>VLOOKUP(A5441,'DATA (2)'!A:G,2,0)</f>
        <v xml:space="preserve">Верт. насос CRNE1-17 A-P-A-E-HQQE 3x38  </v>
      </c>
      <c r="C5441" s="50" t="str">
        <f>VLOOKUP(A5441,'DATA (2)'!A:G,4,0)</f>
        <v>GI</v>
      </c>
      <c r="D5441" s="51"/>
      <c r="E5441" s="50"/>
      <c r="F5441" s="50">
        <f>VLOOKUP(A5441,'DATA (2)'!A:G,5,0)</f>
        <v>2331.8200000000002</v>
      </c>
      <c r="G5441" s="50">
        <f>IFERROR(F5441*(1-VLOOKUP(C5441,ГОЛОВНА!K:L,2,0)), "-")</f>
        <v>2331.8200000000002</v>
      </c>
    </row>
    <row r="5442" spans="1:7" x14ac:dyDescent="0.3">
      <c r="A5442" s="80">
        <v>98389457</v>
      </c>
      <c r="B5442" s="53" t="str">
        <f>VLOOKUP(A5442,'DATA (2)'!A:G,2,0)</f>
        <v xml:space="preserve">Верт. насос CRNE1-17 A-P-A-V-HQQV 1x20  </v>
      </c>
      <c r="C5442" s="50" t="str">
        <f>VLOOKUP(A5442,'DATA (2)'!A:G,4,0)</f>
        <v>GI</v>
      </c>
      <c r="D5442" s="51"/>
      <c r="E5442" s="50"/>
      <c r="F5442" s="50">
        <f>VLOOKUP(A5442,'DATA (2)'!A:G,5,0)</f>
        <v>2101.63</v>
      </c>
      <c r="G5442" s="50">
        <f>IFERROR(F5442*(1-VLOOKUP(C5442,ГОЛОВНА!K:L,2,0)), "-")</f>
        <v>2101.63</v>
      </c>
    </row>
    <row r="5443" spans="1:7" x14ac:dyDescent="0.3">
      <c r="A5443" s="80">
        <v>98389498</v>
      </c>
      <c r="B5443" s="53" t="str">
        <f>VLOOKUP(A5443,'DATA (2)'!A:G,2,0)</f>
        <v xml:space="preserve">Верт. насос CRNE1-17 A-P-A-V-HQQV 3x38  </v>
      </c>
      <c r="C5443" s="50" t="str">
        <f>VLOOKUP(A5443,'DATA (2)'!A:G,4,0)</f>
        <v>GI</v>
      </c>
      <c r="D5443" s="51"/>
      <c r="E5443" s="50"/>
      <c r="F5443" s="50">
        <f>VLOOKUP(A5443,'DATA (2)'!A:G,5,0)</f>
        <v>2350.0300000000002</v>
      </c>
      <c r="G5443" s="50">
        <f>IFERROR(F5443*(1-VLOOKUP(C5443,ГОЛОВНА!K:L,2,0)), "-")</f>
        <v>2350.0300000000002</v>
      </c>
    </row>
    <row r="5444" spans="1:7" x14ac:dyDescent="0.3">
      <c r="A5444" s="80">
        <v>98389477</v>
      </c>
      <c r="B5444" s="53" t="str">
        <f>VLOOKUP(A5444,'DATA (2)'!A:G,2,0)</f>
        <v xml:space="preserve">Верт. насос CRNE1-25 A-CA-A-E-HQQE 3x3  </v>
      </c>
      <c r="C5444" s="50" t="str">
        <f>VLOOKUP(A5444,'DATA (2)'!A:G,4,0)</f>
        <v>GI</v>
      </c>
      <c r="D5444" s="51"/>
      <c r="E5444" s="50"/>
      <c r="F5444" s="50" t="str">
        <f>VLOOKUP(A5444,'DATA (2)'!A:G,5,0)</f>
        <v>За запитом</v>
      </c>
      <c r="G5444" s="50" t="str">
        <f>IFERROR(F5444*(1-VLOOKUP(C5444,ГОЛОВНА!K:L,2,0)), "-")</f>
        <v>-</v>
      </c>
    </row>
    <row r="5445" spans="1:7" x14ac:dyDescent="0.3">
      <c r="A5445" s="80">
        <v>98389485</v>
      </c>
      <c r="B5445" s="53" t="str">
        <f>VLOOKUP(A5445,'DATA (2)'!A:G,2,0)</f>
        <v xml:space="preserve">Верт. насос CRNE1-25 A-CA-A-V-HQQV 3x3  </v>
      </c>
      <c r="C5445" s="50" t="str">
        <f>VLOOKUP(A5445,'DATA (2)'!A:G,4,0)</f>
        <v>GI</v>
      </c>
      <c r="D5445" s="51"/>
      <c r="E5445" s="50"/>
      <c r="F5445" s="50" t="str">
        <f>VLOOKUP(A5445,'DATA (2)'!A:G,5,0)</f>
        <v>За запитом</v>
      </c>
      <c r="G5445" s="50" t="str">
        <f>IFERROR(F5445*(1-VLOOKUP(C5445,ГОЛОВНА!K:L,2,0)), "-")</f>
        <v>-</v>
      </c>
    </row>
    <row r="5446" spans="1:7" x14ac:dyDescent="0.3">
      <c r="A5446" s="80">
        <v>98389507</v>
      </c>
      <c r="B5446" s="53" t="str">
        <f>VLOOKUP(A5446,'DATA (2)'!A:G,2,0)</f>
        <v xml:space="preserve">Верт. насос CRNE1-25 A-FGJ-A-E-HQQE 3x  </v>
      </c>
      <c r="C5446" s="50" t="str">
        <f>VLOOKUP(A5446,'DATA (2)'!A:G,4,0)</f>
        <v>GI</v>
      </c>
      <c r="D5446" s="51"/>
      <c r="E5446" s="50"/>
      <c r="F5446" s="50" t="str">
        <f>VLOOKUP(A5446,'DATA (2)'!A:G,5,0)</f>
        <v>За запитом</v>
      </c>
      <c r="G5446" s="50" t="str">
        <f>IFERROR(F5446*(1-VLOOKUP(C5446,ГОЛОВНА!K:L,2,0)), "-")</f>
        <v>-</v>
      </c>
    </row>
    <row r="5447" spans="1:7" x14ac:dyDescent="0.3">
      <c r="A5447" s="80">
        <v>98389514</v>
      </c>
      <c r="B5447" s="53" t="str">
        <f>VLOOKUP(A5447,'DATA (2)'!A:G,2,0)</f>
        <v xml:space="preserve">Верт. насос CRNE1-25 A-FGJ-A-V-HQQV 3x  </v>
      </c>
      <c r="C5447" s="50" t="str">
        <f>VLOOKUP(A5447,'DATA (2)'!A:G,4,0)</f>
        <v>GI</v>
      </c>
      <c r="D5447" s="51"/>
      <c r="E5447" s="50"/>
      <c r="F5447" s="50" t="str">
        <f>VLOOKUP(A5447,'DATA (2)'!A:G,5,0)</f>
        <v>За запитом</v>
      </c>
      <c r="G5447" s="50" t="str">
        <f>IFERROR(F5447*(1-VLOOKUP(C5447,ГОЛОВНА!K:L,2,0)), "-")</f>
        <v>-</v>
      </c>
    </row>
    <row r="5448" spans="1:7" x14ac:dyDescent="0.3">
      <c r="A5448" s="80">
        <v>98389559</v>
      </c>
      <c r="B5448" s="53" t="str">
        <f>VLOOKUP(A5448,'DATA (2)'!A:G,2,0)</f>
        <v xml:space="preserve">Верт. насос CRNE1-25 N-CA-A-E-HQQE 3x3  </v>
      </c>
      <c r="C5448" s="50" t="str">
        <f>VLOOKUP(A5448,'DATA (2)'!A:G,4,0)</f>
        <v>GI</v>
      </c>
      <c r="D5448" s="51"/>
      <c r="E5448" s="50"/>
      <c r="F5448" s="50" t="str">
        <f>VLOOKUP(A5448,'DATA (2)'!A:G,5,0)</f>
        <v>За запитом</v>
      </c>
      <c r="G5448" s="50" t="str">
        <f>IFERROR(F5448*(1-VLOOKUP(C5448,ГОЛОВНА!K:L,2,0)), "-")</f>
        <v>-</v>
      </c>
    </row>
    <row r="5449" spans="1:7" x14ac:dyDescent="0.3">
      <c r="A5449" s="80">
        <v>98389566</v>
      </c>
      <c r="B5449" s="53" t="str">
        <f>VLOOKUP(A5449,'DATA (2)'!A:G,2,0)</f>
        <v xml:space="preserve">Верт. насос CRNE1-25 N-CA-A-V-HQQV 3x3  </v>
      </c>
      <c r="C5449" s="50" t="str">
        <f>VLOOKUP(A5449,'DATA (2)'!A:G,4,0)</f>
        <v>GI</v>
      </c>
      <c r="D5449" s="51"/>
      <c r="E5449" s="50"/>
      <c r="F5449" s="50" t="str">
        <f>VLOOKUP(A5449,'DATA (2)'!A:G,5,0)</f>
        <v>За запитом</v>
      </c>
      <c r="G5449" s="50" t="str">
        <f>IFERROR(F5449*(1-VLOOKUP(C5449,ГОЛОВНА!K:L,2,0)), "-")</f>
        <v>-</v>
      </c>
    </row>
    <row r="5450" spans="1:7" x14ac:dyDescent="0.3">
      <c r="A5450" s="80">
        <v>98389591</v>
      </c>
      <c r="B5450" s="53" t="str">
        <f>VLOOKUP(A5450,'DATA (2)'!A:G,2,0)</f>
        <v xml:space="preserve">Верт. насос CRNE1-25 N-FGJ-A-E-HQQE 3x  </v>
      </c>
      <c r="C5450" s="50" t="str">
        <f>VLOOKUP(A5450,'DATA (2)'!A:G,4,0)</f>
        <v>GI</v>
      </c>
      <c r="D5450" s="51"/>
      <c r="E5450" s="50"/>
      <c r="F5450" s="50" t="str">
        <f>VLOOKUP(A5450,'DATA (2)'!A:G,5,0)</f>
        <v>За запитом</v>
      </c>
      <c r="G5450" s="50" t="str">
        <f>IFERROR(F5450*(1-VLOOKUP(C5450,ГОЛОВНА!K:L,2,0)), "-")</f>
        <v>-</v>
      </c>
    </row>
    <row r="5451" spans="1:7" x14ac:dyDescent="0.3">
      <c r="A5451" s="80">
        <v>98389597</v>
      </c>
      <c r="B5451" s="53" t="str">
        <f>VLOOKUP(A5451,'DATA (2)'!A:G,2,0)</f>
        <v xml:space="preserve">Верт. насос CRNE1-25 N-FGJ-A-V-HQQV 3x  </v>
      </c>
      <c r="C5451" s="50" t="str">
        <f>VLOOKUP(A5451,'DATA (2)'!A:G,4,0)</f>
        <v>GI</v>
      </c>
      <c r="D5451" s="51"/>
      <c r="E5451" s="50"/>
      <c r="F5451" s="50" t="str">
        <f>VLOOKUP(A5451,'DATA (2)'!A:G,5,0)</f>
        <v>За запитом</v>
      </c>
      <c r="G5451" s="50" t="str">
        <f>IFERROR(F5451*(1-VLOOKUP(C5451,ГОЛОВНА!K:L,2,0)), "-")</f>
        <v>-</v>
      </c>
    </row>
    <row r="5452" spans="1:7" x14ac:dyDescent="0.3">
      <c r="A5452" s="80">
        <v>98389575</v>
      </c>
      <c r="B5452" s="53" t="str">
        <f>VLOOKUP(A5452,'DATA (2)'!A:G,2,0)</f>
        <v xml:space="preserve">Верт. насос CRNE1-25 N-P-A-E-HQQE 3x38  </v>
      </c>
      <c r="C5452" s="50" t="str">
        <f>VLOOKUP(A5452,'DATA (2)'!A:G,4,0)</f>
        <v>GI</v>
      </c>
      <c r="D5452" s="51"/>
      <c r="E5452" s="50"/>
      <c r="F5452" s="50" t="str">
        <f>VLOOKUP(A5452,'DATA (2)'!A:G,5,0)</f>
        <v>За запитом</v>
      </c>
      <c r="G5452" s="50" t="str">
        <f>IFERROR(F5452*(1-VLOOKUP(C5452,ГОЛОВНА!K:L,2,0)), "-")</f>
        <v>-</v>
      </c>
    </row>
    <row r="5453" spans="1:7" x14ac:dyDescent="0.3">
      <c r="A5453" s="80">
        <v>98389583</v>
      </c>
      <c r="B5453" s="53" t="str">
        <f>VLOOKUP(A5453,'DATA (2)'!A:G,2,0)</f>
        <v xml:space="preserve">Верт. насос CRNE1-25 N-P-A-V-HQQV 3x38  </v>
      </c>
      <c r="C5453" s="50" t="str">
        <f>VLOOKUP(A5453,'DATA (2)'!A:G,4,0)</f>
        <v>GI</v>
      </c>
      <c r="D5453" s="51"/>
      <c r="E5453" s="50"/>
      <c r="F5453" s="50" t="str">
        <f>VLOOKUP(A5453,'DATA (2)'!A:G,5,0)</f>
        <v>За запитом</v>
      </c>
      <c r="G5453" s="50" t="str">
        <f>IFERROR(F5453*(1-VLOOKUP(C5453,ГОЛОВНА!K:L,2,0)), "-")</f>
        <v>-</v>
      </c>
    </row>
    <row r="5454" spans="1:7" x14ac:dyDescent="0.3">
      <c r="A5454" s="80">
        <v>98389492</v>
      </c>
      <c r="B5454" s="53" t="str">
        <f>VLOOKUP(A5454,'DATA (2)'!A:G,2,0)</f>
        <v xml:space="preserve">Верт. насос CRNE1-25 A-P-A-E-HQQE 3x38  </v>
      </c>
      <c r="C5454" s="50" t="str">
        <f>VLOOKUP(A5454,'DATA (2)'!A:G,4,0)</f>
        <v>GI</v>
      </c>
      <c r="D5454" s="51"/>
      <c r="E5454" s="50"/>
      <c r="F5454" s="50" t="str">
        <f>VLOOKUP(A5454,'DATA (2)'!A:G,5,0)</f>
        <v>За запитом</v>
      </c>
      <c r="G5454" s="50" t="str">
        <f>IFERROR(F5454*(1-VLOOKUP(C5454,ГОЛОВНА!K:L,2,0)), "-")</f>
        <v>-</v>
      </c>
    </row>
    <row r="5455" spans="1:7" x14ac:dyDescent="0.3">
      <c r="A5455" s="80">
        <v>98389422</v>
      </c>
      <c r="B5455" s="53" t="str">
        <f>VLOOKUP(A5455,'DATA (2)'!A:G,2,0)</f>
        <v xml:space="preserve">Верт. насос CRNE1-4 A-CA-A-E-HQQE 1x20  </v>
      </c>
      <c r="C5455" s="50" t="str">
        <f>VLOOKUP(A5455,'DATA (2)'!A:G,4,0)</f>
        <v>GI</v>
      </c>
      <c r="D5455" s="51"/>
      <c r="E5455" s="50"/>
      <c r="F5455" s="50">
        <f>VLOOKUP(A5455,'DATA (2)'!A:G,5,0)</f>
        <v>1184.23</v>
      </c>
      <c r="G5455" s="50">
        <f>IFERROR(F5455*(1-VLOOKUP(C5455,ГОЛОВНА!K:L,2,0)), "-")</f>
        <v>1184.23</v>
      </c>
    </row>
    <row r="5456" spans="1:7" x14ac:dyDescent="0.3">
      <c r="A5456" s="80">
        <v>98389471</v>
      </c>
      <c r="B5456" s="53" t="str">
        <f>VLOOKUP(A5456,'DATA (2)'!A:G,2,0)</f>
        <v xml:space="preserve">Верт. насос CRNE1-4 A-CA-A-E-HQQE 3x38  </v>
      </c>
      <c r="C5456" s="50" t="str">
        <f>VLOOKUP(A5456,'DATA (2)'!A:G,4,0)</f>
        <v>GI</v>
      </c>
      <c r="D5456" s="51"/>
      <c r="E5456" s="50"/>
      <c r="F5456" s="50">
        <f>VLOOKUP(A5456,'DATA (2)'!A:G,5,0)</f>
        <v>1385.08</v>
      </c>
      <c r="G5456" s="50">
        <f>IFERROR(F5456*(1-VLOOKUP(C5456,ГОЛОВНА!K:L,2,0)), "-")</f>
        <v>1385.08</v>
      </c>
    </row>
    <row r="5457" spans="1:7" x14ac:dyDescent="0.3">
      <c r="A5457" s="80">
        <v>98389428</v>
      </c>
      <c r="B5457" s="53" t="str">
        <f>VLOOKUP(A5457,'DATA (2)'!A:G,2,0)</f>
        <v xml:space="preserve">Верт. насос CRNE1-4 A-CA-A-V-HQQV 1x20  </v>
      </c>
      <c r="C5457" s="50" t="str">
        <f>VLOOKUP(A5457,'DATA (2)'!A:G,4,0)</f>
        <v>GI</v>
      </c>
      <c r="D5457" s="51"/>
      <c r="E5457" s="50"/>
      <c r="F5457" s="50">
        <f>VLOOKUP(A5457,'DATA (2)'!A:G,5,0)</f>
        <v>1201.6400000000001</v>
      </c>
      <c r="G5457" s="50">
        <f>IFERROR(F5457*(1-VLOOKUP(C5457,ГОЛОВНА!K:L,2,0)), "-")</f>
        <v>1201.6400000000001</v>
      </c>
    </row>
    <row r="5458" spans="1:7" x14ac:dyDescent="0.3">
      <c r="A5458" s="80">
        <v>98389479</v>
      </c>
      <c r="B5458" s="53" t="str">
        <f>VLOOKUP(A5458,'DATA (2)'!A:G,2,0)</f>
        <v xml:space="preserve">Верт. насос CRNE1-4 A-CA-A-V-HQQV 3x38  </v>
      </c>
      <c r="C5458" s="50" t="str">
        <f>VLOOKUP(A5458,'DATA (2)'!A:G,4,0)</f>
        <v>GI</v>
      </c>
      <c r="D5458" s="51"/>
      <c r="E5458" s="50"/>
      <c r="F5458" s="50">
        <f>VLOOKUP(A5458,'DATA (2)'!A:G,5,0)</f>
        <v>1403.3</v>
      </c>
      <c r="G5458" s="50">
        <f>IFERROR(F5458*(1-VLOOKUP(C5458,ГОЛОВНА!K:L,2,0)), "-")</f>
        <v>1403.3</v>
      </c>
    </row>
    <row r="5459" spans="1:7" x14ac:dyDescent="0.3">
      <c r="A5459" s="80">
        <v>98389459</v>
      </c>
      <c r="B5459" s="53" t="str">
        <f>VLOOKUP(A5459,'DATA (2)'!A:G,2,0)</f>
        <v xml:space="preserve">Верт. насос CRNE1-4 A-FGJ-A-E-HQQE 1x2  </v>
      </c>
      <c r="C5459" s="50" t="str">
        <f>VLOOKUP(A5459,'DATA (2)'!A:G,4,0)</f>
        <v>GI</v>
      </c>
      <c r="D5459" s="51"/>
      <c r="E5459" s="50"/>
      <c r="F5459" s="50">
        <f>VLOOKUP(A5459,'DATA (2)'!A:G,5,0)</f>
        <v>1234.5899999999999</v>
      </c>
      <c r="G5459" s="50">
        <f>IFERROR(F5459*(1-VLOOKUP(C5459,ГОЛОВНА!K:L,2,0)), "-")</f>
        <v>1234.5899999999999</v>
      </c>
    </row>
    <row r="5460" spans="1:7" x14ac:dyDescent="0.3">
      <c r="A5460" s="80">
        <v>98389501</v>
      </c>
      <c r="B5460" s="53" t="str">
        <f>VLOOKUP(A5460,'DATA (2)'!A:G,2,0)</f>
        <v xml:space="preserve">Верт. насос CRNE1-4 A-FGJ-A-E-HQQE 3x3  </v>
      </c>
      <c r="C5460" s="50" t="str">
        <f>VLOOKUP(A5460,'DATA (2)'!A:G,4,0)</f>
        <v>GI</v>
      </c>
      <c r="D5460" s="51"/>
      <c r="E5460" s="50"/>
      <c r="F5460" s="50">
        <f>VLOOKUP(A5460,'DATA (2)'!A:G,5,0)</f>
        <v>1437.76</v>
      </c>
      <c r="G5460" s="50">
        <f>IFERROR(F5460*(1-VLOOKUP(C5460,ГОЛОВНА!K:L,2,0)), "-")</f>
        <v>1437.76</v>
      </c>
    </row>
    <row r="5461" spans="1:7" x14ac:dyDescent="0.3">
      <c r="A5461" s="80">
        <v>98389465</v>
      </c>
      <c r="B5461" s="53" t="str">
        <f>VLOOKUP(A5461,'DATA (2)'!A:G,2,0)</f>
        <v xml:space="preserve">Верт. насос CRNE1-4 A-FGJ-A-V-HQQV 1x2  </v>
      </c>
      <c r="C5461" s="50" t="str">
        <f>VLOOKUP(A5461,'DATA (2)'!A:G,4,0)</f>
        <v>GI</v>
      </c>
      <c r="D5461" s="51"/>
      <c r="E5461" s="50"/>
      <c r="F5461" s="50">
        <f>VLOOKUP(A5461,'DATA (2)'!A:G,5,0)</f>
        <v>1252.01</v>
      </c>
      <c r="G5461" s="50">
        <f>IFERROR(F5461*(1-VLOOKUP(C5461,ГОЛОВНА!K:L,2,0)), "-")</f>
        <v>1252.01</v>
      </c>
    </row>
    <row r="5462" spans="1:7" x14ac:dyDescent="0.3">
      <c r="A5462" s="80">
        <v>98389509</v>
      </c>
      <c r="B5462" s="53" t="str">
        <f>VLOOKUP(A5462,'DATA (2)'!A:G,2,0)</f>
        <v xml:space="preserve">Верт. насос CRNE1-4 A-FGJ-A-V-HQQV 3x3  </v>
      </c>
      <c r="C5462" s="50" t="str">
        <f>VLOOKUP(A5462,'DATA (2)'!A:G,4,0)</f>
        <v>GI</v>
      </c>
      <c r="D5462" s="51"/>
      <c r="E5462" s="50"/>
      <c r="F5462" s="50">
        <f>VLOOKUP(A5462,'DATA (2)'!A:G,5,0)</f>
        <v>1455.97</v>
      </c>
      <c r="G5462" s="50">
        <f>IFERROR(F5462*(1-VLOOKUP(C5462,ГОЛОВНА!K:L,2,0)), "-")</f>
        <v>1455.97</v>
      </c>
    </row>
    <row r="5463" spans="1:7" x14ac:dyDescent="0.3">
      <c r="A5463" s="80">
        <v>98389515</v>
      </c>
      <c r="B5463" s="53" t="str">
        <f>VLOOKUP(A5463,'DATA (2)'!A:G,2,0)</f>
        <v xml:space="preserve">Верт. насос CRNE1-4 N-CA-A-E-HQQE 1x20  </v>
      </c>
      <c r="C5463" s="50" t="str">
        <f>VLOOKUP(A5463,'DATA (2)'!A:G,4,0)</f>
        <v>GI</v>
      </c>
      <c r="D5463" s="51"/>
      <c r="E5463" s="50"/>
      <c r="F5463" s="50">
        <f>VLOOKUP(A5463,'DATA (2)'!A:G,5,0)</f>
        <v>1312.08</v>
      </c>
      <c r="G5463" s="50">
        <f>IFERROR(F5463*(1-VLOOKUP(C5463,ГОЛОВНА!K:L,2,0)), "-")</f>
        <v>1312.08</v>
      </c>
    </row>
    <row r="5464" spans="1:7" x14ac:dyDescent="0.3">
      <c r="A5464" s="80">
        <v>98389553</v>
      </c>
      <c r="B5464" s="53" t="str">
        <f>VLOOKUP(A5464,'DATA (2)'!A:G,2,0)</f>
        <v xml:space="preserve">Верт. насос CRNE1-4 N-CA-A-E-HQQE 3x38  </v>
      </c>
      <c r="C5464" s="50" t="str">
        <f>VLOOKUP(A5464,'DATA (2)'!A:G,4,0)</f>
        <v>GI</v>
      </c>
      <c r="D5464" s="51"/>
      <c r="E5464" s="50"/>
      <c r="F5464" s="50">
        <f>VLOOKUP(A5464,'DATA (2)'!A:G,5,0)</f>
        <v>1518.83</v>
      </c>
      <c r="G5464" s="50">
        <f>IFERROR(F5464*(1-VLOOKUP(C5464,ГОЛОВНА!K:L,2,0)), "-")</f>
        <v>1518.83</v>
      </c>
    </row>
    <row r="5465" spans="1:7" x14ac:dyDescent="0.3">
      <c r="A5465" s="80">
        <v>98389521</v>
      </c>
      <c r="B5465" s="53" t="str">
        <f>VLOOKUP(A5465,'DATA (2)'!A:G,2,0)</f>
        <v xml:space="preserve">Верт. насос CRNE1-4 N-CA-A-V-HQQV 1x20  </v>
      </c>
      <c r="C5465" s="50" t="str">
        <f>VLOOKUP(A5465,'DATA (2)'!A:G,4,0)</f>
        <v>GI</v>
      </c>
      <c r="D5465" s="51"/>
      <c r="E5465" s="50"/>
      <c r="F5465" s="50">
        <f>VLOOKUP(A5465,'DATA (2)'!A:G,5,0)</f>
        <v>1329.49</v>
      </c>
      <c r="G5465" s="50">
        <f>IFERROR(F5465*(1-VLOOKUP(C5465,ГОЛОВНА!K:L,2,0)), "-")</f>
        <v>1329.49</v>
      </c>
    </row>
    <row r="5466" spans="1:7" x14ac:dyDescent="0.3">
      <c r="A5466" s="80">
        <v>98389561</v>
      </c>
      <c r="B5466" s="53" t="str">
        <f>VLOOKUP(A5466,'DATA (2)'!A:G,2,0)</f>
        <v xml:space="preserve">Верт. насос CRNE1-4 N-CA-A-V-HQQV 3x38  </v>
      </c>
      <c r="C5466" s="50" t="str">
        <f>VLOOKUP(A5466,'DATA (2)'!A:G,4,0)</f>
        <v>GI</v>
      </c>
      <c r="D5466" s="51"/>
      <c r="E5466" s="50"/>
      <c r="F5466" s="50">
        <f>VLOOKUP(A5466,'DATA (2)'!A:G,5,0)</f>
        <v>1537.05</v>
      </c>
      <c r="G5466" s="50">
        <f>IFERROR(F5466*(1-VLOOKUP(C5466,ГОЛОВНА!K:L,2,0)), "-")</f>
        <v>1537.05</v>
      </c>
    </row>
    <row r="5467" spans="1:7" x14ac:dyDescent="0.3">
      <c r="A5467" s="80">
        <v>98389538</v>
      </c>
      <c r="B5467" s="53" t="str">
        <f>VLOOKUP(A5467,'DATA (2)'!A:G,2,0)</f>
        <v xml:space="preserve">Верт. насос CRNE1-4 N-FGJ-A-E-HQQE 1x2  </v>
      </c>
      <c r="C5467" s="50" t="str">
        <f>VLOOKUP(A5467,'DATA (2)'!A:G,4,0)</f>
        <v>GI</v>
      </c>
      <c r="D5467" s="51"/>
      <c r="E5467" s="50"/>
      <c r="F5467" s="50">
        <f>VLOOKUP(A5467,'DATA (2)'!A:G,5,0)</f>
        <v>1362.45</v>
      </c>
      <c r="G5467" s="50">
        <f>IFERROR(F5467*(1-VLOOKUP(C5467,ГОЛОВНА!K:L,2,0)), "-")</f>
        <v>1362.45</v>
      </c>
    </row>
    <row r="5468" spans="1:7" x14ac:dyDescent="0.3">
      <c r="A5468" s="80">
        <v>98389584</v>
      </c>
      <c r="B5468" s="53" t="str">
        <f>VLOOKUP(A5468,'DATA (2)'!A:G,2,0)</f>
        <v xml:space="preserve">Верт. насос CRNE1-4 N-FGJ-A-E-HQQE 3x3  </v>
      </c>
      <c r="C5468" s="50" t="str">
        <f>VLOOKUP(A5468,'DATA (2)'!A:G,4,0)</f>
        <v>GI</v>
      </c>
      <c r="D5468" s="51"/>
      <c r="E5468" s="50"/>
      <c r="F5468" s="50">
        <f>VLOOKUP(A5468,'DATA (2)'!A:G,5,0)</f>
        <v>1571.51</v>
      </c>
      <c r="G5468" s="50">
        <f>IFERROR(F5468*(1-VLOOKUP(C5468,ГОЛОВНА!K:L,2,0)), "-")</f>
        <v>1571.51</v>
      </c>
    </row>
    <row r="5469" spans="1:7" x14ac:dyDescent="0.3">
      <c r="A5469" s="80">
        <v>98389547</v>
      </c>
      <c r="B5469" s="53" t="str">
        <f>VLOOKUP(A5469,'DATA (2)'!A:G,2,0)</f>
        <v xml:space="preserve">Верт. насос CRNE1-4 N-FGJ-A-V-HQQV 1x2  </v>
      </c>
      <c r="C5469" s="50" t="str">
        <f>VLOOKUP(A5469,'DATA (2)'!A:G,4,0)</f>
        <v>GI</v>
      </c>
      <c r="D5469" s="51"/>
      <c r="E5469" s="50"/>
      <c r="F5469" s="50">
        <f>VLOOKUP(A5469,'DATA (2)'!A:G,5,0)</f>
        <v>1379.85</v>
      </c>
      <c r="G5469" s="50">
        <f>IFERROR(F5469*(1-VLOOKUP(C5469,ГОЛОВНА!K:L,2,0)), "-")</f>
        <v>1379.85</v>
      </c>
    </row>
    <row r="5470" spans="1:7" x14ac:dyDescent="0.3">
      <c r="A5470" s="80">
        <v>98389592</v>
      </c>
      <c r="B5470" s="53" t="str">
        <f>VLOOKUP(A5470,'DATA (2)'!A:G,2,0)</f>
        <v xml:space="preserve">Верт. насос CRNE1-4 N-FGJ-A-V-HQQV 3x3  </v>
      </c>
      <c r="C5470" s="50" t="str">
        <f>VLOOKUP(A5470,'DATA (2)'!A:G,4,0)</f>
        <v>GI</v>
      </c>
      <c r="D5470" s="51"/>
      <c r="E5470" s="50"/>
      <c r="F5470" s="50">
        <f>VLOOKUP(A5470,'DATA (2)'!A:G,5,0)</f>
        <v>1589.73</v>
      </c>
      <c r="G5470" s="50">
        <f>IFERROR(F5470*(1-VLOOKUP(C5470,ГОЛОВНА!K:L,2,0)), "-")</f>
        <v>1589.73</v>
      </c>
    </row>
    <row r="5471" spans="1:7" x14ac:dyDescent="0.3">
      <c r="A5471" s="80">
        <v>98389527</v>
      </c>
      <c r="B5471" s="53" t="str">
        <f>VLOOKUP(A5471,'DATA (2)'!A:G,2,0)</f>
        <v xml:space="preserve">Верт. насос CRNE1-4 N-P-A-E-HQQE 1x200  </v>
      </c>
      <c r="C5471" s="50" t="str">
        <f>VLOOKUP(A5471,'DATA (2)'!A:G,4,0)</f>
        <v>GI</v>
      </c>
      <c r="D5471" s="51"/>
      <c r="E5471" s="50"/>
      <c r="F5471" s="50">
        <f>VLOOKUP(A5471,'DATA (2)'!A:G,5,0)</f>
        <v>1312.08</v>
      </c>
      <c r="G5471" s="50">
        <f>IFERROR(F5471*(1-VLOOKUP(C5471,ГОЛОВНА!K:L,2,0)), "-")</f>
        <v>1312.08</v>
      </c>
    </row>
    <row r="5472" spans="1:7" x14ac:dyDescent="0.3">
      <c r="A5472" s="80">
        <v>98389567</v>
      </c>
      <c r="B5472" s="53" t="str">
        <f>VLOOKUP(A5472,'DATA (2)'!A:G,2,0)</f>
        <v xml:space="preserve">Верт. насос CRNE1-4 N-P-A-E-HQQE 3x380  </v>
      </c>
      <c r="C5472" s="50" t="str">
        <f>VLOOKUP(A5472,'DATA (2)'!A:G,4,0)</f>
        <v>GI</v>
      </c>
      <c r="D5472" s="51"/>
      <c r="E5472" s="50"/>
      <c r="F5472" s="50">
        <f>VLOOKUP(A5472,'DATA (2)'!A:G,5,0)</f>
        <v>1518.83</v>
      </c>
      <c r="G5472" s="50">
        <f>IFERROR(F5472*(1-VLOOKUP(C5472,ГОЛОВНА!K:L,2,0)), "-")</f>
        <v>1518.83</v>
      </c>
    </row>
    <row r="5473" spans="1:7" x14ac:dyDescent="0.3">
      <c r="A5473" s="80">
        <v>98389533</v>
      </c>
      <c r="B5473" s="53" t="str">
        <f>VLOOKUP(A5473,'DATA (2)'!A:G,2,0)</f>
        <v xml:space="preserve">Верт. насос CRNE1-4 N-P-A-V-HQQV 1x200  </v>
      </c>
      <c r="C5473" s="50" t="str">
        <f>VLOOKUP(A5473,'DATA (2)'!A:G,4,0)</f>
        <v>GI</v>
      </c>
      <c r="D5473" s="51"/>
      <c r="E5473" s="50"/>
      <c r="F5473" s="50">
        <f>VLOOKUP(A5473,'DATA (2)'!A:G,5,0)</f>
        <v>1329.49</v>
      </c>
      <c r="G5473" s="50">
        <f>IFERROR(F5473*(1-VLOOKUP(C5473,ГОЛОВНА!K:L,2,0)), "-")</f>
        <v>1329.49</v>
      </c>
    </row>
    <row r="5474" spans="1:7" x14ac:dyDescent="0.3">
      <c r="A5474" s="80">
        <v>98389577</v>
      </c>
      <c r="B5474" s="53" t="str">
        <f>VLOOKUP(A5474,'DATA (2)'!A:G,2,0)</f>
        <v xml:space="preserve">Верт. насос CRNE1-4 N-P-A-V-HQQV 3x380  </v>
      </c>
      <c r="C5474" s="50" t="str">
        <f>VLOOKUP(A5474,'DATA (2)'!A:G,4,0)</f>
        <v>GI</v>
      </c>
      <c r="D5474" s="51"/>
      <c r="E5474" s="50"/>
      <c r="F5474" s="50">
        <f>VLOOKUP(A5474,'DATA (2)'!A:G,5,0)</f>
        <v>1537.05</v>
      </c>
      <c r="G5474" s="50">
        <f>IFERROR(F5474*(1-VLOOKUP(C5474,ГОЛОВНА!K:L,2,0)), "-")</f>
        <v>1537.05</v>
      </c>
    </row>
    <row r="5475" spans="1:7" x14ac:dyDescent="0.3">
      <c r="A5475" s="80">
        <v>98389435</v>
      </c>
      <c r="B5475" s="53" t="str">
        <f>VLOOKUP(A5475,'DATA (2)'!A:G,2,0)</f>
        <v xml:space="preserve">Верт. насос CRNE1-4 A-P-A-E-HQQE 1x200  </v>
      </c>
      <c r="C5475" s="50" t="str">
        <f>VLOOKUP(A5475,'DATA (2)'!A:G,4,0)</f>
        <v>GI</v>
      </c>
      <c r="D5475" s="51"/>
      <c r="E5475" s="50"/>
      <c r="F5475" s="50">
        <f>VLOOKUP(A5475,'DATA (2)'!A:G,5,0)</f>
        <v>1184.23</v>
      </c>
      <c r="G5475" s="50">
        <f>IFERROR(F5475*(1-VLOOKUP(C5475,ГОЛОВНА!K:L,2,0)), "-")</f>
        <v>1184.23</v>
      </c>
    </row>
    <row r="5476" spans="1:7" x14ac:dyDescent="0.3">
      <c r="A5476" s="80">
        <v>98389486</v>
      </c>
      <c r="B5476" s="53" t="str">
        <f>VLOOKUP(A5476,'DATA (2)'!A:G,2,0)</f>
        <v xml:space="preserve">Верт. насос CRNE1-4 A-P-A-E-HQQE 3x380  </v>
      </c>
      <c r="C5476" s="50" t="str">
        <f>VLOOKUP(A5476,'DATA (2)'!A:G,4,0)</f>
        <v>GI</v>
      </c>
      <c r="D5476" s="51"/>
      <c r="E5476" s="50"/>
      <c r="F5476" s="50">
        <f>VLOOKUP(A5476,'DATA (2)'!A:G,5,0)</f>
        <v>1385.08</v>
      </c>
      <c r="G5476" s="50">
        <f>IFERROR(F5476*(1-VLOOKUP(C5476,ГОЛОВНА!K:L,2,0)), "-")</f>
        <v>1385.08</v>
      </c>
    </row>
    <row r="5477" spans="1:7" x14ac:dyDescent="0.3">
      <c r="A5477" s="80">
        <v>98389453</v>
      </c>
      <c r="B5477" s="53" t="str">
        <f>VLOOKUP(A5477,'DATA (2)'!A:G,2,0)</f>
        <v xml:space="preserve">Верт. насос CRNE1-4 A-P-A-V-HQQV 1x200  </v>
      </c>
      <c r="C5477" s="50" t="str">
        <f>VLOOKUP(A5477,'DATA (2)'!A:G,4,0)</f>
        <v>GI</v>
      </c>
      <c r="D5477" s="51"/>
      <c r="E5477" s="50"/>
      <c r="F5477" s="50">
        <f>VLOOKUP(A5477,'DATA (2)'!A:G,5,0)</f>
        <v>1201.6400000000001</v>
      </c>
      <c r="G5477" s="50">
        <f>IFERROR(F5477*(1-VLOOKUP(C5477,ГОЛОВНА!K:L,2,0)), "-")</f>
        <v>1201.6400000000001</v>
      </c>
    </row>
    <row r="5478" spans="1:7" x14ac:dyDescent="0.3">
      <c r="A5478" s="80">
        <v>98389493</v>
      </c>
      <c r="B5478" s="53" t="str">
        <f>VLOOKUP(A5478,'DATA (2)'!A:G,2,0)</f>
        <v xml:space="preserve">Верт. насос CRNE1-4 A-P-A-V-HQQV 3x380  </v>
      </c>
      <c r="C5478" s="50" t="str">
        <f>VLOOKUP(A5478,'DATA (2)'!A:G,4,0)</f>
        <v>GI</v>
      </c>
      <c r="D5478" s="51"/>
      <c r="E5478" s="50"/>
      <c r="F5478" s="50">
        <f>VLOOKUP(A5478,'DATA (2)'!A:G,5,0)</f>
        <v>1403.3</v>
      </c>
      <c r="G5478" s="50">
        <f>IFERROR(F5478*(1-VLOOKUP(C5478,ГОЛОВНА!K:L,2,0)), "-")</f>
        <v>1403.3</v>
      </c>
    </row>
    <row r="5479" spans="1:7" x14ac:dyDescent="0.3">
      <c r="A5479" s="80">
        <v>98389423</v>
      </c>
      <c r="B5479" s="53" t="str">
        <f>VLOOKUP(A5479,'DATA (2)'!A:G,2,0)</f>
        <v xml:space="preserve">Верт. насос CRNE1-6 A-CA-A-E-HQQE 1x20  </v>
      </c>
      <c r="C5479" s="50" t="str">
        <f>VLOOKUP(A5479,'DATA (2)'!A:G,4,0)</f>
        <v>GI</v>
      </c>
      <c r="D5479" s="51"/>
      <c r="E5479" s="50"/>
      <c r="F5479" s="50">
        <f>VLOOKUP(A5479,'DATA (2)'!A:G,5,0)</f>
        <v>1282.8900000000001</v>
      </c>
      <c r="G5479" s="50">
        <f>IFERROR(F5479*(1-VLOOKUP(C5479,ГОЛОВНА!K:L,2,0)), "-")</f>
        <v>1282.8900000000001</v>
      </c>
    </row>
    <row r="5480" spans="1:7" x14ac:dyDescent="0.3">
      <c r="A5480" s="80">
        <v>98389472</v>
      </c>
      <c r="B5480" s="53" t="str">
        <f>VLOOKUP(A5480,'DATA (2)'!A:G,2,0)</f>
        <v xml:space="preserve">Верт. насос CRNE1-6 A-CA-A-E-HQQE 3x38  </v>
      </c>
      <c r="C5480" s="50" t="str">
        <f>VLOOKUP(A5480,'DATA (2)'!A:G,4,0)</f>
        <v>GI</v>
      </c>
      <c r="D5480" s="51"/>
      <c r="E5480" s="50"/>
      <c r="F5480" s="50">
        <f>VLOOKUP(A5480,'DATA (2)'!A:G,5,0)</f>
        <v>1491.87</v>
      </c>
      <c r="G5480" s="50">
        <f>IFERROR(F5480*(1-VLOOKUP(C5480,ГОЛОВНА!K:L,2,0)), "-")</f>
        <v>1491.87</v>
      </c>
    </row>
    <row r="5481" spans="1:7" x14ac:dyDescent="0.3">
      <c r="A5481" s="80">
        <v>98389429</v>
      </c>
      <c r="B5481" s="53" t="str">
        <f>VLOOKUP(A5481,'DATA (2)'!A:G,2,0)</f>
        <v xml:space="preserve">Верт. насос CRNE1-6 A-CA-A-V-HQQV 1x20  </v>
      </c>
      <c r="C5481" s="50" t="str">
        <f>VLOOKUP(A5481,'DATA (2)'!A:G,4,0)</f>
        <v>GI</v>
      </c>
      <c r="D5481" s="51"/>
      <c r="E5481" s="50"/>
      <c r="F5481" s="50">
        <f>VLOOKUP(A5481,'DATA (2)'!A:G,5,0)</f>
        <v>1300.3</v>
      </c>
      <c r="G5481" s="50">
        <f>IFERROR(F5481*(1-VLOOKUP(C5481,ГОЛОВНА!K:L,2,0)), "-")</f>
        <v>1300.3</v>
      </c>
    </row>
    <row r="5482" spans="1:7" x14ac:dyDescent="0.3">
      <c r="A5482" s="80">
        <v>98389460</v>
      </c>
      <c r="B5482" s="53" t="str">
        <f>VLOOKUP(A5482,'DATA (2)'!A:G,2,0)</f>
        <v xml:space="preserve">Верт. насос CRNE1-6 A-FGJ-A-E-HQQE 1x2  </v>
      </c>
      <c r="C5482" s="50" t="str">
        <f>VLOOKUP(A5482,'DATA (2)'!A:G,4,0)</f>
        <v>GI</v>
      </c>
      <c r="D5482" s="51"/>
      <c r="E5482" s="50"/>
      <c r="F5482" s="50">
        <f>VLOOKUP(A5482,'DATA (2)'!A:G,5,0)</f>
        <v>1333.24</v>
      </c>
      <c r="G5482" s="50">
        <f>IFERROR(F5482*(1-VLOOKUP(C5482,ГОЛОВНА!K:L,2,0)), "-")</f>
        <v>1333.24</v>
      </c>
    </row>
    <row r="5483" spans="1:7" x14ac:dyDescent="0.3">
      <c r="A5483" s="80">
        <v>98389503</v>
      </c>
      <c r="B5483" s="53" t="str">
        <f>VLOOKUP(A5483,'DATA (2)'!A:G,2,0)</f>
        <v xml:space="preserve">Верт. насос CRNE1-6 A-FGJ-A-E-HQQE 3x3  </v>
      </c>
      <c r="C5483" s="50" t="str">
        <f>VLOOKUP(A5483,'DATA (2)'!A:G,4,0)</f>
        <v>GI</v>
      </c>
      <c r="D5483" s="51"/>
      <c r="E5483" s="50"/>
      <c r="F5483" s="50">
        <f>VLOOKUP(A5483,'DATA (2)'!A:G,5,0)</f>
        <v>1544.55</v>
      </c>
      <c r="G5483" s="50">
        <f>IFERROR(F5483*(1-VLOOKUP(C5483,ГОЛОВНА!K:L,2,0)), "-")</f>
        <v>1544.55</v>
      </c>
    </row>
    <row r="5484" spans="1:7" x14ac:dyDescent="0.3">
      <c r="A5484" s="80">
        <v>98389467</v>
      </c>
      <c r="B5484" s="53" t="str">
        <f>VLOOKUP(A5484,'DATA (2)'!A:G,2,0)</f>
        <v xml:space="preserve">Верт. насос CRNE1-6 A-FGJ-A-V-HQQV 1x2  </v>
      </c>
      <c r="C5484" s="50" t="str">
        <f>VLOOKUP(A5484,'DATA (2)'!A:G,4,0)</f>
        <v>GI</v>
      </c>
      <c r="D5484" s="51"/>
      <c r="E5484" s="50"/>
      <c r="F5484" s="50">
        <f>VLOOKUP(A5484,'DATA (2)'!A:G,5,0)</f>
        <v>1350.67</v>
      </c>
      <c r="G5484" s="50">
        <f>IFERROR(F5484*(1-VLOOKUP(C5484,ГОЛОВНА!K:L,2,0)), "-")</f>
        <v>1350.67</v>
      </c>
    </row>
    <row r="5485" spans="1:7" x14ac:dyDescent="0.3">
      <c r="A5485" s="80">
        <v>98389510</v>
      </c>
      <c r="B5485" s="53" t="str">
        <f>VLOOKUP(A5485,'DATA (2)'!A:G,2,0)</f>
        <v xml:space="preserve">Верт. насос CRNE1-6 A-FGJ-A-V-HQQV 3x3  </v>
      </c>
      <c r="C5485" s="50" t="str">
        <f>VLOOKUP(A5485,'DATA (2)'!A:G,4,0)</f>
        <v>GI</v>
      </c>
      <c r="D5485" s="51"/>
      <c r="E5485" s="50"/>
      <c r="F5485" s="50">
        <f>VLOOKUP(A5485,'DATA (2)'!A:G,5,0)</f>
        <v>1562.76</v>
      </c>
      <c r="G5485" s="50">
        <f>IFERROR(F5485*(1-VLOOKUP(C5485,ГОЛОВНА!K:L,2,0)), "-")</f>
        <v>1562.76</v>
      </c>
    </row>
    <row r="5486" spans="1:7" x14ac:dyDescent="0.3">
      <c r="A5486" s="80">
        <v>98389516</v>
      </c>
      <c r="B5486" s="53" t="str">
        <f>VLOOKUP(A5486,'DATA (2)'!A:G,2,0)</f>
        <v xml:space="preserve">Верт. насос CRNE1-6 N-CA-A-E-HQQE 1x20  </v>
      </c>
      <c r="C5486" s="50" t="str">
        <f>VLOOKUP(A5486,'DATA (2)'!A:G,4,0)</f>
        <v>GI</v>
      </c>
      <c r="D5486" s="51"/>
      <c r="E5486" s="50"/>
      <c r="F5486" s="50">
        <f>VLOOKUP(A5486,'DATA (2)'!A:G,5,0)</f>
        <v>1410.76</v>
      </c>
      <c r="G5486" s="50">
        <f>IFERROR(F5486*(1-VLOOKUP(C5486,ГОЛОВНА!K:L,2,0)), "-")</f>
        <v>1410.76</v>
      </c>
    </row>
    <row r="5487" spans="1:7" x14ac:dyDescent="0.3">
      <c r="A5487" s="80">
        <v>98389554</v>
      </c>
      <c r="B5487" s="53" t="str">
        <f>VLOOKUP(A5487,'DATA (2)'!A:G,2,0)</f>
        <v xml:space="preserve">Верт. насос CRNE1-6 N-CA-A-E-HQQE 3x38  </v>
      </c>
      <c r="C5487" s="50" t="str">
        <f>VLOOKUP(A5487,'DATA (2)'!A:G,4,0)</f>
        <v>GI</v>
      </c>
      <c r="D5487" s="51"/>
      <c r="E5487" s="50"/>
      <c r="F5487" s="50">
        <f>VLOOKUP(A5487,'DATA (2)'!A:G,5,0)</f>
        <v>1625.61</v>
      </c>
      <c r="G5487" s="50">
        <f>IFERROR(F5487*(1-VLOOKUP(C5487,ГОЛОВНА!K:L,2,0)), "-")</f>
        <v>1625.61</v>
      </c>
    </row>
    <row r="5488" spans="1:7" x14ac:dyDescent="0.3">
      <c r="A5488" s="80">
        <v>98389562</v>
      </c>
      <c r="B5488" s="53" t="str">
        <f>VLOOKUP(A5488,'DATA (2)'!A:G,2,0)</f>
        <v xml:space="preserve">Верт. насос CRNE1-6 N-CA-A-V-HQQV 3x38  </v>
      </c>
      <c r="C5488" s="50" t="str">
        <f>VLOOKUP(A5488,'DATA (2)'!A:G,4,0)</f>
        <v>GI</v>
      </c>
      <c r="D5488" s="51"/>
      <c r="E5488" s="50"/>
      <c r="F5488" s="50">
        <f>VLOOKUP(A5488,'DATA (2)'!A:G,5,0)</f>
        <v>1643.82</v>
      </c>
      <c r="G5488" s="50">
        <f>IFERROR(F5488*(1-VLOOKUP(C5488,ГОЛОВНА!K:L,2,0)), "-")</f>
        <v>1643.82</v>
      </c>
    </row>
    <row r="5489" spans="1:7" x14ac:dyDescent="0.3">
      <c r="A5489" s="80">
        <v>98389539</v>
      </c>
      <c r="B5489" s="53" t="str">
        <f>VLOOKUP(A5489,'DATA (2)'!A:G,2,0)</f>
        <v xml:space="preserve">Верт. насос CRNE1-6 N-FGJ-A-E-HQQE 1x2  </v>
      </c>
      <c r="C5489" s="50" t="str">
        <f>VLOOKUP(A5489,'DATA (2)'!A:G,4,0)</f>
        <v>GI</v>
      </c>
      <c r="D5489" s="51"/>
      <c r="E5489" s="50"/>
      <c r="F5489" s="50">
        <f>VLOOKUP(A5489,'DATA (2)'!A:G,5,0)</f>
        <v>1461.12</v>
      </c>
      <c r="G5489" s="50">
        <f>IFERROR(F5489*(1-VLOOKUP(C5489,ГОЛОВНА!K:L,2,0)), "-")</f>
        <v>1461.12</v>
      </c>
    </row>
    <row r="5490" spans="1:7" x14ac:dyDescent="0.3">
      <c r="A5490" s="80">
        <v>98389586</v>
      </c>
      <c r="B5490" s="53" t="str">
        <f>VLOOKUP(A5490,'DATA (2)'!A:G,2,0)</f>
        <v xml:space="preserve">Верт. насос CRNE1-6 N-FGJ-A-E-HQQE 3x3  </v>
      </c>
      <c r="C5490" s="50" t="str">
        <f>VLOOKUP(A5490,'DATA (2)'!A:G,4,0)</f>
        <v>GI</v>
      </c>
      <c r="D5490" s="51"/>
      <c r="E5490" s="50"/>
      <c r="F5490" s="50">
        <f>VLOOKUP(A5490,'DATA (2)'!A:G,5,0)</f>
        <v>1678.29</v>
      </c>
      <c r="G5490" s="50">
        <f>IFERROR(F5490*(1-VLOOKUP(C5490,ГОЛОВНА!K:L,2,0)), "-")</f>
        <v>1678.29</v>
      </c>
    </row>
    <row r="5491" spans="1:7" x14ac:dyDescent="0.3">
      <c r="A5491" s="80">
        <v>98389548</v>
      </c>
      <c r="B5491" s="53" t="str">
        <f>VLOOKUP(A5491,'DATA (2)'!A:G,2,0)</f>
        <v xml:space="preserve">Верт. насос CRNE1-6 N-FGJ-A-V-HQQV 1x2  </v>
      </c>
      <c r="C5491" s="50" t="str">
        <f>VLOOKUP(A5491,'DATA (2)'!A:G,4,0)</f>
        <v>GI</v>
      </c>
      <c r="D5491" s="51"/>
      <c r="E5491" s="50"/>
      <c r="F5491" s="50">
        <f>VLOOKUP(A5491,'DATA (2)'!A:G,5,0)</f>
        <v>1478.54</v>
      </c>
      <c r="G5491" s="50">
        <f>IFERROR(F5491*(1-VLOOKUP(C5491,ГОЛОВНА!K:L,2,0)), "-")</f>
        <v>1478.54</v>
      </c>
    </row>
    <row r="5492" spans="1:7" x14ac:dyDescent="0.3">
      <c r="A5492" s="80">
        <v>98389593</v>
      </c>
      <c r="B5492" s="53" t="str">
        <f>VLOOKUP(A5492,'DATA (2)'!A:G,2,0)</f>
        <v xml:space="preserve">Верт. насос CRNE1-6 N-FGJ-A-V-HQQV 3x3  </v>
      </c>
      <c r="C5492" s="50" t="str">
        <f>VLOOKUP(A5492,'DATA (2)'!A:G,4,0)</f>
        <v>GI</v>
      </c>
      <c r="D5492" s="51"/>
      <c r="E5492" s="50"/>
      <c r="F5492" s="50">
        <f>VLOOKUP(A5492,'DATA (2)'!A:G,5,0)</f>
        <v>1696.48</v>
      </c>
      <c r="G5492" s="50">
        <f>IFERROR(F5492*(1-VLOOKUP(C5492,ГОЛОВНА!K:L,2,0)), "-")</f>
        <v>1696.48</v>
      </c>
    </row>
    <row r="5493" spans="1:7" x14ac:dyDescent="0.3">
      <c r="A5493" s="80">
        <v>98389529</v>
      </c>
      <c r="B5493" s="53" t="str">
        <f>VLOOKUP(A5493,'DATA (2)'!A:G,2,0)</f>
        <v xml:space="preserve">Верт. насос CRNE1-6 N-P-A-E-HQQE 1x200  </v>
      </c>
      <c r="C5493" s="50" t="str">
        <f>VLOOKUP(A5493,'DATA (2)'!A:G,4,0)</f>
        <v>GI</v>
      </c>
      <c r="D5493" s="51"/>
      <c r="E5493" s="50"/>
      <c r="F5493" s="50">
        <f>VLOOKUP(A5493,'DATA (2)'!A:G,5,0)</f>
        <v>1410.76</v>
      </c>
      <c r="G5493" s="50">
        <f>IFERROR(F5493*(1-VLOOKUP(C5493,ГОЛОВНА!K:L,2,0)), "-")</f>
        <v>1410.76</v>
      </c>
    </row>
    <row r="5494" spans="1:7" x14ac:dyDescent="0.3">
      <c r="A5494" s="80">
        <v>98389569</v>
      </c>
      <c r="B5494" s="53" t="str">
        <f>VLOOKUP(A5494,'DATA (2)'!A:G,2,0)</f>
        <v xml:space="preserve">Верт. насос CRNE1-6 N-P-A-E-HQQE 3x380  </v>
      </c>
      <c r="C5494" s="50" t="str">
        <f>VLOOKUP(A5494,'DATA (2)'!A:G,4,0)</f>
        <v>GI</v>
      </c>
      <c r="D5494" s="51"/>
      <c r="E5494" s="50"/>
      <c r="F5494" s="50">
        <f>VLOOKUP(A5494,'DATA (2)'!A:G,5,0)</f>
        <v>1625.61</v>
      </c>
      <c r="G5494" s="50">
        <f>IFERROR(F5494*(1-VLOOKUP(C5494,ГОЛОВНА!K:L,2,0)), "-")</f>
        <v>1625.61</v>
      </c>
    </row>
    <row r="5495" spans="1:7" x14ac:dyDescent="0.3">
      <c r="A5495" s="80">
        <v>98389534</v>
      </c>
      <c r="B5495" s="53" t="str">
        <f>VLOOKUP(A5495,'DATA (2)'!A:G,2,0)</f>
        <v xml:space="preserve">Верт. насос CRNE1-6 N-P-A-V-HQQV 1x200  </v>
      </c>
      <c r="C5495" s="50" t="str">
        <f>VLOOKUP(A5495,'DATA (2)'!A:G,4,0)</f>
        <v>GI</v>
      </c>
      <c r="D5495" s="51"/>
      <c r="E5495" s="50"/>
      <c r="F5495" s="50">
        <f>VLOOKUP(A5495,'DATA (2)'!A:G,5,0)</f>
        <v>1428.17</v>
      </c>
      <c r="G5495" s="50">
        <f>IFERROR(F5495*(1-VLOOKUP(C5495,ГОЛОВНА!K:L,2,0)), "-")</f>
        <v>1428.17</v>
      </c>
    </row>
    <row r="5496" spans="1:7" x14ac:dyDescent="0.3">
      <c r="A5496" s="80">
        <v>98389579</v>
      </c>
      <c r="B5496" s="53" t="str">
        <f>VLOOKUP(A5496,'DATA (2)'!A:G,2,0)</f>
        <v xml:space="preserve">Верт. насос CRNE1-6 N-P-A-V-HQQV 3x380  </v>
      </c>
      <c r="C5496" s="50" t="str">
        <f>VLOOKUP(A5496,'DATA (2)'!A:G,4,0)</f>
        <v>GI</v>
      </c>
      <c r="D5496" s="51"/>
      <c r="E5496" s="50"/>
      <c r="F5496" s="50">
        <f>VLOOKUP(A5496,'DATA (2)'!A:G,5,0)</f>
        <v>1643.82</v>
      </c>
      <c r="G5496" s="50">
        <f>IFERROR(F5496*(1-VLOOKUP(C5496,ГОЛОВНА!K:L,2,0)), "-")</f>
        <v>1643.82</v>
      </c>
    </row>
    <row r="5497" spans="1:7" x14ac:dyDescent="0.3">
      <c r="A5497" s="80">
        <v>98389437</v>
      </c>
      <c r="B5497" s="53" t="str">
        <f>VLOOKUP(A5497,'DATA (2)'!A:G,2,0)</f>
        <v xml:space="preserve">Верт. насос CRNE1-6 A-P-A-E-HQQE 1x200  </v>
      </c>
      <c r="C5497" s="50" t="str">
        <f>VLOOKUP(A5497,'DATA (2)'!A:G,4,0)</f>
        <v>GI</v>
      </c>
      <c r="D5497" s="51"/>
      <c r="E5497" s="50"/>
      <c r="F5497" s="50">
        <f>VLOOKUP(A5497,'DATA (2)'!A:G,5,0)</f>
        <v>1282.8900000000001</v>
      </c>
      <c r="G5497" s="50">
        <f>IFERROR(F5497*(1-VLOOKUP(C5497,ГОЛОВНА!K:L,2,0)), "-")</f>
        <v>1282.8900000000001</v>
      </c>
    </row>
    <row r="5498" spans="1:7" x14ac:dyDescent="0.3">
      <c r="A5498" s="80">
        <v>98389488</v>
      </c>
      <c r="B5498" s="53" t="str">
        <f>VLOOKUP(A5498,'DATA (2)'!A:G,2,0)</f>
        <v xml:space="preserve">Верт. насос CRNE1-6 A-P-A-E-HQQE 3x380  </v>
      </c>
      <c r="C5498" s="50" t="str">
        <f>VLOOKUP(A5498,'DATA (2)'!A:G,4,0)</f>
        <v>GI</v>
      </c>
      <c r="D5498" s="51"/>
      <c r="E5498" s="50"/>
      <c r="F5498" s="50">
        <f>VLOOKUP(A5498,'DATA (2)'!A:G,5,0)</f>
        <v>1491.87</v>
      </c>
      <c r="G5498" s="50">
        <f>IFERROR(F5498*(1-VLOOKUP(C5498,ГОЛОВНА!K:L,2,0)), "-")</f>
        <v>1491.87</v>
      </c>
    </row>
    <row r="5499" spans="1:7" x14ac:dyDescent="0.3">
      <c r="A5499" s="80">
        <v>98389454</v>
      </c>
      <c r="B5499" s="53" t="str">
        <f>VLOOKUP(A5499,'DATA (2)'!A:G,2,0)</f>
        <v xml:space="preserve">Верт. насос CRNE1-6 A-P-A-V-HQQV 1x200  </v>
      </c>
      <c r="C5499" s="50" t="str">
        <f>VLOOKUP(A5499,'DATA (2)'!A:G,4,0)</f>
        <v>GI</v>
      </c>
      <c r="D5499" s="51"/>
      <c r="E5499" s="50"/>
      <c r="F5499" s="50">
        <f>VLOOKUP(A5499,'DATA (2)'!A:G,5,0)</f>
        <v>1300.3</v>
      </c>
      <c r="G5499" s="50">
        <f>IFERROR(F5499*(1-VLOOKUP(C5499,ГОЛОВНА!K:L,2,0)), "-")</f>
        <v>1300.3</v>
      </c>
    </row>
    <row r="5500" spans="1:7" x14ac:dyDescent="0.3">
      <c r="A5500" s="80">
        <v>98389494</v>
      </c>
      <c r="B5500" s="53" t="str">
        <f>VLOOKUP(A5500,'DATA (2)'!A:G,2,0)</f>
        <v xml:space="preserve">Верт. насос CRNE1-6 A-P-A-V-HQQV 3x380  </v>
      </c>
      <c r="C5500" s="50" t="str">
        <f>VLOOKUP(A5500,'DATA (2)'!A:G,4,0)</f>
        <v>GI</v>
      </c>
      <c r="D5500" s="51"/>
      <c r="E5500" s="50"/>
      <c r="F5500" s="50">
        <f>VLOOKUP(A5500,'DATA (2)'!A:G,5,0)</f>
        <v>1510.08</v>
      </c>
      <c r="G5500" s="50">
        <f>IFERROR(F5500*(1-VLOOKUP(C5500,ГОЛОВНА!K:L,2,0)), "-")</f>
        <v>1510.08</v>
      </c>
    </row>
    <row r="5501" spans="1:7" x14ac:dyDescent="0.3">
      <c r="A5501" s="80">
        <v>98389424</v>
      </c>
      <c r="B5501" s="53" t="str">
        <f>VLOOKUP(A5501,'DATA (2)'!A:G,2,0)</f>
        <v xml:space="preserve">Верт. насос CRNE1-9 A-CA-A-E-HQQE 1x20  </v>
      </c>
      <c r="C5501" s="50" t="str">
        <f>VLOOKUP(A5501,'DATA (2)'!A:G,4,0)</f>
        <v>GI</v>
      </c>
      <c r="D5501" s="51"/>
      <c r="E5501" s="50"/>
      <c r="F5501" s="50">
        <f>VLOOKUP(A5501,'DATA (2)'!A:G,5,0)</f>
        <v>1419.12</v>
      </c>
      <c r="G5501" s="50">
        <f>IFERROR(F5501*(1-VLOOKUP(C5501,ГОЛОВНА!K:L,2,0)), "-")</f>
        <v>1419.12</v>
      </c>
    </row>
    <row r="5502" spans="1:7" x14ac:dyDescent="0.3">
      <c r="A5502" s="80">
        <v>98389474</v>
      </c>
      <c r="B5502" s="53" t="str">
        <f>VLOOKUP(A5502,'DATA (2)'!A:G,2,0)</f>
        <v xml:space="preserve">Верт. насос CRNE1-9 A-CA-A-E-HQQE 3x38  </v>
      </c>
      <c r="C5502" s="50" t="str">
        <f>VLOOKUP(A5502,'DATA (2)'!A:G,4,0)</f>
        <v>GI</v>
      </c>
      <c r="D5502" s="51"/>
      <c r="E5502" s="50"/>
      <c r="F5502" s="50">
        <f>VLOOKUP(A5502,'DATA (2)'!A:G,5,0)</f>
        <v>1653.99</v>
      </c>
      <c r="G5502" s="50">
        <f>IFERROR(F5502*(1-VLOOKUP(C5502,ГОЛОВНА!K:L,2,0)), "-")</f>
        <v>1653.99</v>
      </c>
    </row>
    <row r="5503" spans="1:7" x14ac:dyDescent="0.3">
      <c r="A5503" s="80">
        <v>98389430</v>
      </c>
      <c r="B5503" s="53" t="str">
        <f>VLOOKUP(A5503,'DATA (2)'!A:G,2,0)</f>
        <v xml:space="preserve">Верт. насос CRNE1-9 A-CA-A-V-HQQV 1x20  </v>
      </c>
      <c r="C5503" s="50" t="str">
        <f>VLOOKUP(A5503,'DATA (2)'!A:G,4,0)</f>
        <v>GI</v>
      </c>
      <c r="D5503" s="51"/>
      <c r="E5503" s="50"/>
      <c r="F5503" s="50">
        <f>VLOOKUP(A5503,'DATA (2)'!A:G,5,0)</f>
        <v>1436.53</v>
      </c>
      <c r="G5503" s="50">
        <f>IFERROR(F5503*(1-VLOOKUP(C5503,ГОЛОВНА!K:L,2,0)), "-")</f>
        <v>1436.53</v>
      </c>
    </row>
    <row r="5504" spans="1:7" x14ac:dyDescent="0.3">
      <c r="A5504" s="80">
        <v>98389482</v>
      </c>
      <c r="B5504" s="53" t="str">
        <f>VLOOKUP(A5504,'DATA (2)'!A:G,2,0)</f>
        <v xml:space="preserve">Верт. насос CRNE1-9 A-CA-A-V-HQQV 3x38  </v>
      </c>
      <c r="C5504" s="50" t="str">
        <f>VLOOKUP(A5504,'DATA (2)'!A:G,4,0)</f>
        <v>GI</v>
      </c>
      <c r="D5504" s="51"/>
      <c r="E5504" s="50"/>
      <c r="F5504" s="50">
        <f>VLOOKUP(A5504,'DATA (2)'!A:G,5,0)</f>
        <v>1672.22</v>
      </c>
      <c r="G5504" s="50">
        <f>IFERROR(F5504*(1-VLOOKUP(C5504,ГОЛОВНА!K:L,2,0)), "-")</f>
        <v>1672.22</v>
      </c>
    </row>
    <row r="5505" spans="1:7" x14ac:dyDescent="0.3">
      <c r="A5505" s="80">
        <v>98389462</v>
      </c>
      <c r="B5505" s="53" t="str">
        <f>VLOOKUP(A5505,'DATA (2)'!A:G,2,0)</f>
        <v xml:space="preserve">Верт. насос CRNE1-9 A-FGJ-A-E-HQQE 1x2  </v>
      </c>
      <c r="C5505" s="50" t="str">
        <f>VLOOKUP(A5505,'DATA (2)'!A:G,4,0)</f>
        <v>GI</v>
      </c>
      <c r="D5505" s="51"/>
      <c r="E5505" s="50"/>
      <c r="F5505" s="50">
        <f>VLOOKUP(A5505,'DATA (2)'!A:G,5,0)</f>
        <v>1469.49</v>
      </c>
      <c r="G5505" s="50">
        <f>IFERROR(F5505*(1-VLOOKUP(C5505,ГОЛОВНА!K:L,2,0)), "-")</f>
        <v>1469.49</v>
      </c>
    </row>
    <row r="5506" spans="1:7" x14ac:dyDescent="0.3">
      <c r="A5506" s="80">
        <v>98389504</v>
      </c>
      <c r="B5506" s="53" t="str">
        <f>VLOOKUP(A5506,'DATA (2)'!A:G,2,0)</f>
        <v xml:space="preserve">Верт. насос CRNE1-9 A-FGJ-A-E-HQQE 3x3  </v>
      </c>
      <c r="C5506" s="50" t="str">
        <f>VLOOKUP(A5506,'DATA (2)'!A:G,4,0)</f>
        <v>GI</v>
      </c>
      <c r="D5506" s="51"/>
      <c r="E5506" s="50"/>
      <c r="F5506" s="50">
        <f>VLOOKUP(A5506,'DATA (2)'!A:G,5,0)</f>
        <v>1706.68</v>
      </c>
      <c r="G5506" s="50">
        <f>IFERROR(F5506*(1-VLOOKUP(C5506,ГОЛОВНА!K:L,2,0)), "-")</f>
        <v>1706.68</v>
      </c>
    </row>
    <row r="5507" spans="1:7" x14ac:dyDescent="0.3">
      <c r="A5507" s="80">
        <v>98389468</v>
      </c>
      <c r="B5507" s="53" t="str">
        <f>VLOOKUP(A5507,'DATA (2)'!A:G,2,0)</f>
        <v xml:space="preserve">Верт. насос CRNE1-9 A-FGJ-A-V-HQQV 1x2  </v>
      </c>
      <c r="C5507" s="50" t="str">
        <f>VLOOKUP(A5507,'DATA (2)'!A:G,4,0)</f>
        <v>GI</v>
      </c>
      <c r="D5507" s="51"/>
      <c r="E5507" s="50"/>
      <c r="F5507" s="50">
        <f>VLOOKUP(A5507,'DATA (2)'!A:G,5,0)</f>
        <v>1486.89</v>
      </c>
      <c r="G5507" s="50">
        <f>IFERROR(F5507*(1-VLOOKUP(C5507,ГОЛОВНА!K:L,2,0)), "-")</f>
        <v>1486.89</v>
      </c>
    </row>
    <row r="5508" spans="1:7" x14ac:dyDescent="0.3">
      <c r="A5508" s="80">
        <v>98389511</v>
      </c>
      <c r="B5508" s="53" t="str">
        <f>VLOOKUP(A5508,'DATA (2)'!A:G,2,0)</f>
        <v xml:space="preserve">Верт. насос CRNE1-9 A-FGJ-A-V-HQQV 3x3  </v>
      </c>
      <c r="C5508" s="50" t="str">
        <f>VLOOKUP(A5508,'DATA (2)'!A:G,4,0)</f>
        <v>GI</v>
      </c>
      <c r="D5508" s="51"/>
      <c r="E5508" s="50"/>
      <c r="F5508" s="50">
        <f>VLOOKUP(A5508,'DATA (2)'!A:G,5,0)</f>
        <v>1724.89</v>
      </c>
      <c r="G5508" s="50">
        <f>IFERROR(F5508*(1-VLOOKUP(C5508,ГОЛОВНА!K:L,2,0)), "-")</f>
        <v>1724.89</v>
      </c>
    </row>
    <row r="5509" spans="1:7" x14ac:dyDescent="0.3">
      <c r="A5509" s="80">
        <v>98389517</v>
      </c>
      <c r="B5509" s="53" t="str">
        <f>VLOOKUP(A5509,'DATA (2)'!A:G,2,0)</f>
        <v xml:space="preserve">Верт. насос CRNE1-9 N-CA-A-E-HQQE 1x20  </v>
      </c>
      <c r="C5509" s="50" t="str">
        <f>VLOOKUP(A5509,'DATA (2)'!A:G,4,0)</f>
        <v>GI</v>
      </c>
      <c r="D5509" s="51"/>
      <c r="E5509" s="50"/>
      <c r="F5509" s="50">
        <f>VLOOKUP(A5509,'DATA (2)'!A:G,5,0)</f>
        <v>1546.99</v>
      </c>
      <c r="G5509" s="50">
        <f>IFERROR(F5509*(1-VLOOKUP(C5509,ГОЛОВНА!K:L,2,0)), "-")</f>
        <v>1546.99</v>
      </c>
    </row>
    <row r="5510" spans="1:7" x14ac:dyDescent="0.3">
      <c r="A5510" s="80">
        <v>98389555</v>
      </c>
      <c r="B5510" s="53" t="str">
        <f>VLOOKUP(A5510,'DATA (2)'!A:G,2,0)</f>
        <v xml:space="preserve">Верт. насос CRNE1-9 N-CA-A-E-HQQE 3x38  </v>
      </c>
      <c r="C5510" s="50" t="str">
        <f>VLOOKUP(A5510,'DATA (2)'!A:G,4,0)</f>
        <v>GI</v>
      </c>
      <c r="D5510" s="51"/>
      <c r="E5510" s="50"/>
      <c r="F5510" s="50">
        <f>VLOOKUP(A5510,'DATA (2)'!A:G,5,0)</f>
        <v>1787.74</v>
      </c>
      <c r="G5510" s="50">
        <f>IFERROR(F5510*(1-VLOOKUP(C5510,ГОЛОВНА!K:L,2,0)), "-")</f>
        <v>1787.74</v>
      </c>
    </row>
    <row r="5511" spans="1:7" x14ac:dyDescent="0.3">
      <c r="A5511" s="80">
        <v>98389523</v>
      </c>
      <c r="B5511" s="53" t="str">
        <f>VLOOKUP(A5511,'DATA (2)'!A:G,2,0)</f>
        <v xml:space="preserve">Верт. насос CRNE1-9 N-CA-A-V-HQQV 1x20  </v>
      </c>
      <c r="C5511" s="50" t="str">
        <f>VLOOKUP(A5511,'DATA (2)'!A:G,4,0)</f>
        <v>GI</v>
      </c>
      <c r="D5511" s="51"/>
      <c r="E5511" s="50"/>
      <c r="F5511" s="50">
        <f>VLOOKUP(A5511,'DATA (2)'!A:G,5,0)</f>
        <v>1564.4</v>
      </c>
      <c r="G5511" s="50">
        <f>IFERROR(F5511*(1-VLOOKUP(C5511,ГОЛОВНА!K:L,2,0)), "-")</f>
        <v>1564.4</v>
      </c>
    </row>
    <row r="5512" spans="1:7" x14ac:dyDescent="0.3">
      <c r="A5512" s="80">
        <v>98389563</v>
      </c>
      <c r="B5512" s="53" t="str">
        <f>VLOOKUP(A5512,'DATA (2)'!A:G,2,0)</f>
        <v xml:space="preserve">Верт. насос CRNE1-9 N-CA-A-V-HQQV 3x38  </v>
      </c>
      <c r="C5512" s="50" t="str">
        <f>VLOOKUP(A5512,'DATA (2)'!A:G,4,0)</f>
        <v>GI</v>
      </c>
      <c r="D5512" s="51"/>
      <c r="E5512" s="50"/>
      <c r="F5512" s="50">
        <f>VLOOKUP(A5512,'DATA (2)'!A:G,5,0)</f>
        <v>1805.96</v>
      </c>
      <c r="G5512" s="50">
        <f>IFERROR(F5512*(1-VLOOKUP(C5512,ГОЛОВНА!K:L,2,0)), "-")</f>
        <v>1805.96</v>
      </c>
    </row>
    <row r="5513" spans="1:7" x14ac:dyDescent="0.3">
      <c r="A5513" s="80">
        <v>98389542</v>
      </c>
      <c r="B5513" s="53" t="str">
        <f>VLOOKUP(A5513,'DATA (2)'!A:G,2,0)</f>
        <v xml:space="preserve">Верт. насос CRNE1-9 N-FGJ-A-E-HQQE 1x2  </v>
      </c>
      <c r="C5513" s="50" t="str">
        <f>VLOOKUP(A5513,'DATA (2)'!A:G,4,0)</f>
        <v>GI</v>
      </c>
      <c r="D5513" s="51"/>
      <c r="E5513" s="50"/>
      <c r="F5513" s="50">
        <f>VLOOKUP(A5513,'DATA (2)'!A:G,5,0)</f>
        <v>1597.35</v>
      </c>
      <c r="G5513" s="50">
        <f>IFERROR(F5513*(1-VLOOKUP(C5513,ГОЛОВНА!K:L,2,0)), "-")</f>
        <v>1597.35</v>
      </c>
    </row>
    <row r="5514" spans="1:7" x14ac:dyDescent="0.3">
      <c r="A5514" s="80">
        <v>98389587</v>
      </c>
      <c r="B5514" s="53" t="str">
        <f>VLOOKUP(A5514,'DATA (2)'!A:G,2,0)</f>
        <v xml:space="preserve">Верт. насос CRNE1-9 N-FGJ-A-E-HQQE 3x3  </v>
      </c>
      <c r="C5514" s="50" t="str">
        <f>VLOOKUP(A5514,'DATA (2)'!A:G,4,0)</f>
        <v>GI</v>
      </c>
      <c r="D5514" s="51"/>
      <c r="E5514" s="50"/>
      <c r="F5514" s="50">
        <f>VLOOKUP(A5514,'DATA (2)'!A:G,5,0)</f>
        <v>1840.42</v>
      </c>
      <c r="G5514" s="50">
        <f>IFERROR(F5514*(1-VLOOKUP(C5514,ГОЛОВНА!K:L,2,0)), "-")</f>
        <v>1840.42</v>
      </c>
    </row>
    <row r="5515" spans="1:7" x14ac:dyDescent="0.3">
      <c r="A5515" s="80">
        <v>98389549</v>
      </c>
      <c r="B5515" s="53" t="str">
        <f>VLOOKUP(A5515,'DATA (2)'!A:G,2,0)</f>
        <v xml:space="preserve">Верт. насос CRNE1-9 N-FGJ-A-V-HQQV 1x2  </v>
      </c>
      <c r="C5515" s="50" t="str">
        <f>VLOOKUP(A5515,'DATA (2)'!A:G,4,0)</f>
        <v>GI</v>
      </c>
      <c r="D5515" s="51"/>
      <c r="E5515" s="50"/>
      <c r="F5515" s="50">
        <f>VLOOKUP(A5515,'DATA (2)'!A:G,5,0)</f>
        <v>1614.75</v>
      </c>
      <c r="G5515" s="50">
        <f>IFERROR(F5515*(1-VLOOKUP(C5515,ГОЛОВНА!K:L,2,0)), "-")</f>
        <v>1614.75</v>
      </c>
    </row>
    <row r="5516" spans="1:7" x14ac:dyDescent="0.3">
      <c r="A5516" s="80">
        <v>98389594</v>
      </c>
      <c r="B5516" s="53" t="str">
        <f>VLOOKUP(A5516,'DATA (2)'!A:G,2,0)</f>
        <v xml:space="preserve">Верт. насос CRNE1-9 N-FGJ-A-V-HQQV 3x3  </v>
      </c>
      <c r="C5516" s="50" t="str">
        <f>VLOOKUP(A5516,'DATA (2)'!A:G,4,0)</f>
        <v>GI</v>
      </c>
      <c r="D5516" s="51"/>
      <c r="E5516" s="50"/>
      <c r="F5516" s="50">
        <f>VLOOKUP(A5516,'DATA (2)'!A:G,5,0)</f>
        <v>1858.62</v>
      </c>
      <c r="G5516" s="50">
        <f>IFERROR(F5516*(1-VLOOKUP(C5516,ГОЛОВНА!K:L,2,0)), "-")</f>
        <v>1858.62</v>
      </c>
    </row>
    <row r="5517" spans="1:7" x14ac:dyDescent="0.3">
      <c r="A5517" s="80">
        <v>98389530</v>
      </c>
      <c r="B5517" s="53" t="str">
        <f>VLOOKUP(A5517,'DATA (2)'!A:G,2,0)</f>
        <v xml:space="preserve">Верт. насос CRNE1-9 N-P-A-E-HQQE 1x200  </v>
      </c>
      <c r="C5517" s="50" t="str">
        <f>VLOOKUP(A5517,'DATA (2)'!A:G,4,0)</f>
        <v>GI</v>
      </c>
      <c r="D5517" s="51"/>
      <c r="E5517" s="50"/>
      <c r="F5517" s="50">
        <f>VLOOKUP(A5517,'DATA (2)'!A:G,5,0)</f>
        <v>1546.99</v>
      </c>
      <c r="G5517" s="50">
        <f>IFERROR(F5517*(1-VLOOKUP(C5517,ГОЛОВНА!K:L,2,0)), "-")</f>
        <v>1546.99</v>
      </c>
    </row>
    <row r="5518" spans="1:7" x14ac:dyDescent="0.3">
      <c r="A5518" s="80">
        <v>98389570</v>
      </c>
      <c r="B5518" s="53" t="str">
        <f>VLOOKUP(A5518,'DATA (2)'!A:G,2,0)</f>
        <v xml:space="preserve">Верт. насос CRNE1-9 N-P-A-E-HQQE 3x380  </v>
      </c>
      <c r="C5518" s="50" t="str">
        <f>VLOOKUP(A5518,'DATA (2)'!A:G,4,0)</f>
        <v>GI</v>
      </c>
      <c r="D5518" s="51"/>
      <c r="E5518" s="50"/>
      <c r="F5518" s="50">
        <f>VLOOKUP(A5518,'DATA (2)'!A:G,5,0)</f>
        <v>1787.74</v>
      </c>
      <c r="G5518" s="50">
        <f>IFERROR(F5518*(1-VLOOKUP(C5518,ГОЛОВНА!K:L,2,0)), "-")</f>
        <v>1787.74</v>
      </c>
    </row>
    <row r="5519" spans="1:7" x14ac:dyDescent="0.3">
      <c r="A5519" s="80">
        <v>98389535</v>
      </c>
      <c r="B5519" s="53" t="str">
        <f>VLOOKUP(A5519,'DATA (2)'!A:G,2,0)</f>
        <v xml:space="preserve">Верт. насос CRNE1-9 N-P-A-V-HQQV 1x200  </v>
      </c>
      <c r="C5519" s="50" t="str">
        <f>VLOOKUP(A5519,'DATA (2)'!A:G,4,0)</f>
        <v>GI</v>
      </c>
      <c r="D5519" s="51"/>
      <c r="E5519" s="50"/>
      <c r="F5519" s="50">
        <f>VLOOKUP(A5519,'DATA (2)'!A:G,5,0)</f>
        <v>1564.4</v>
      </c>
      <c r="G5519" s="50">
        <f>IFERROR(F5519*(1-VLOOKUP(C5519,ГОЛОВНА!K:L,2,0)), "-")</f>
        <v>1564.4</v>
      </c>
    </row>
    <row r="5520" spans="1:7" x14ac:dyDescent="0.3">
      <c r="A5520" s="80">
        <v>98389580</v>
      </c>
      <c r="B5520" s="53" t="str">
        <f>VLOOKUP(A5520,'DATA (2)'!A:G,2,0)</f>
        <v xml:space="preserve">Верт. насос CRNE1-9 N-P-A-V-HQQV 3x380  </v>
      </c>
      <c r="C5520" s="50" t="str">
        <f>VLOOKUP(A5520,'DATA (2)'!A:G,4,0)</f>
        <v>GI</v>
      </c>
      <c r="D5520" s="51"/>
      <c r="E5520" s="50"/>
      <c r="F5520" s="50">
        <f>VLOOKUP(A5520,'DATA (2)'!A:G,5,0)</f>
        <v>1805.96</v>
      </c>
      <c r="G5520" s="50">
        <f>IFERROR(F5520*(1-VLOOKUP(C5520,ГОЛОВНА!K:L,2,0)), "-")</f>
        <v>1805.96</v>
      </c>
    </row>
    <row r="5521" spans="1:7" x14ac:dyDescent="0.3">
      <c r="A5521" s="80">
        <v>98389438</v>
      </c>
      <c r="B5521" s="53" t="str">
        <f>VLOOKUP(A5521,'DATA (2)'!A:G,2,0)</f>
        <v xml:space="preserve">Верт. насос CRNE1-9 A-P-A-E-HQQE 1x200  </v>
      </c>
      <c r="C5521" s="50" t="str">
        <f>VLOOKUP(A5521,'DATA (2)'!A:G,4,0)</f>
        <v>GI</v>
      </c>
      <c r="D5521" s="51"/>
      <c r="E5521" s="50"/>
      <c r="F5521" s="50">
        <f>VLOOKUP(A5521,'DATA (2)'!A:G,5,0)</f>
        <v>1419.12</v>
      </c>
      <c r="G5521" s="50">
        <f>IFERROR(F5521*(1-VLOOKUP(C5521,ГОЛОВНА!K:L,2,0)), "-")</f>
        <v>1419.12</v>
      </c>
    </row>
    <row r="5522" spans="1:7" x14ac:dyDescent="0.3">
      <c r="A5522" s="80">
        <v>98389489</v>
      </c>
      <c r="B5522" s="53" t="str">
        <f>VLOOKUP(A5522,'DATA (2)'!A:G,2,0)</f>
        <v xml:space="preserve">Верт. насос CRNE1-9 A-P-A-E-HQQE 3x380  </v>
      </c>
      <c r="C5522" s="50" t="str">
        <f>VLOOKUP(A5522,'DATA (2)'!A:G,4,0)</f>
        <v>GI</v>
      </c>
      <c r="D5522" s="51"/>
      <c r="E5522" s="50"/>
      <c r="F5522" s="50">
        <f>VLOOKUP(A5522,'DATA (2)'!A:G,5,0)</f>
        <v>1653.99</v>
      </c>
      <c r="G5522" s="50">
        <f>IFERROR(F5522*(1-VLOOKUP(C5522,ГОЛОВНА!K:L,2,0)), "-")</f>
        <v>1653.99</v>
      </c>
    </row>
    <row r="5523" spans="1:7" x14ac:dyDescent="0.3">
      <c r="A5523" s="80">
        <v>98389495</v>
      </c>
      <c r="B5523" s="53" t="str">
        <f>VLOOKUP(A5523,'DATA (2)'!A:G,2,0)</f>
        <v xml:space="preserve">Верт. насос CRNE1-9 A-P-A-V-HQQV 3x380  </v>
      </c>
      <c r="C5523" s="50" t="str">
        <f>VLOOKUP(A5523,'DATA (2)'!A:G,4,0)</f>
        <v>GI</v>
      </c>
      <c r="D5523" s="51"/>
      <c r="E5523" s="50"/>
      <c r="F5523" s="50">
        <f>VLOOKUP(A5523,'DATA (2)'!A:G,5,0)</f>
        <v>1672.22</v>
      </c>
      <c r="G5523" s="50">
        <f>IFERROR(F5523*(1-VLOOKUP(C5523,ГОЛОВНА!K:L,2,0)), "-")</f>
        <v>1672.22</v>
      </c>
    </row>
    <row r="5524" spans="1:7" x14ac:dyDescent="0.3">
      <c r="A5524" s="80">
        <v>98389824</v>
      </c>
      <c r="B5524" s="53" t="str">
        <f>VLOOKUP(A5524,'DATA (2)'!A:G,2,0)</f>
        <v xml:space="preserve">Верт.насос CRNE3-11 A-CA-A-E-HQQE 1x20  </v>
      </c>
      <c r="C5524" s="50" t="str">
        <f>VLOOKUP(A5524,'DATA (2)'!A:G,4,0)</f>
        <v>GI</v>
      </c>
      <c r="D5524" s="51"/>
      <c r="E5524" s="50"/>
      <c r="F5524" s="50">
        <f>VLOOKUP(A5524,'DATA (2)'!A:G,5,0)</f>
        <v>1844.53</v>
      </c>
      <c r="G5524" s="50">
        <f>IFERROR(F5524*(1-VLOOKUP(C5524,ГОЛОВНА!K:L,2,0)), "-")</f>
        <v>1844.53</v>
      </c>
    </row>
    <row r="5525" spans="1:7" x14ac:dyDescent="0.3">
      <c r="A5525" s="80">
        <v>98389868</v>
      </c>
      <c r="B5525" s="53" t="str">
        <f>VLOOKUP(A5525,'DATA (2)'!A:G,2,0)</f>
        <v xml:space="preserve">Верт.насос CRNE3-11 A-CA-A-E-HQQE 3x38  </v>
      </c>
      <c r="C5525" s="50" t="str">
        <f>VLOOKUP(A5525,'DATA (2)'!A:G,4,0)</f>
        <v>GI</v>
      </c>
      <c r="D5525" s="51"/>
      <c r="E5525" s="50"/>
      <c r="F5525" s="50">
        <f>VLOOKUP(A5525,'DATA (2)'!A:G,5,0)</f>
        <v>2081.13</v>
      </c>
      <c r="G5525" s="50">
        <f>IFERROR(F5525*(1-VLOOKUP(C5525,ГОЛОВНА!K:L,2,0)), "-")</f>
        <v>2081.13</v>
      </c>
    </row>
    <row r="5526" spans="1:7" x14ac:dyDescent="0.3">
      <c r="A5526" s="80">
        <v>98389831</v>
      </c>
      <c r="B5526" s="53" t="str">
        <f>VLOOKUP(A5526,'DATA (2)'!A:G,2,0)</f>
        <v xml:space="preserve">Верт.насос CRNE3-11 A-CA-A-V-HQQV 1x20  </v>
      </c>
      <c r="C5526" s="50" t="str">
        <f>VLOOKUP(A5526,'DATA (2)'!A:G,4,0)</f>
        <v>GI</v>
      </c>
      <c r="D5526" s="51"/>
      <c r="E5526" s="50"/>
      <c r="F5526" s="50">
        <f>VLOOKUP(A5526,'DATA (2)'!A:G,5,0)</f>
        <v>1861.94</v>
      </c>
      <c r="G5526" s="50">
        <f>IFERROR(F5526*(1-VLOOKUP(C5526,ГОЛОВНА!K:L,2,0)), "-")</f>
        <v>1861.94</v>
      </c>
    </row>
    <row r="5527" spans="1:7" x14ac:dyDescent="0.3">
      <c r="A5527" s="80">
        <v>98389874</v>
      </c>
      <c r="B5527" s="53" t="str">
        <f>VLOOKUP(A5527,'DATA (2)'!A:G,2,0)</f>
        <v xml:space="preserve">Верт.насос CRNE3-11 A-CA-A-V-HQQV 3x38  </v>
      </c>
      <c r="C5527" s="50" t="str">
        <f>VLOOKUP(A5527,'DATA (2)'!A:G,4,0)</f>
        <v>GI</v>
      </c>
      <c r="D5527" s="51"/>
      <c r="E5527" s="50"/>
      <c r="F5527" s="50">
        <f>VLOOKUP(A5527,'DATA (2)'!A:G,5,0)</f>
        <v>2099.31</v>
      </c>
      <c r="G5527" s="50">
        <f>IFERROR(F5527*(1-VLOOKUP(C5527,ГОЛОВНА!K:L,2,0)), "-")</f>
        <v>2099.31</v>
      </c>
    </row>
    <row r="5528" spans="1:7" x14ac:dyDescent="0.3">
      <c r="A5528" s="80">
        <v>98389848</v>
      </c>
      <c r="B5528" s="53" t="str">
        <f>VLOOKUP(A5528,'DATA (2)'!A:G,2,0)</f>
        <v xml:space="preserve">Верт.насос CRNE3-11 A-FGJ-A-E-HQQE 1x2  </v>
      </c>
      <c r="C5528" s="50" t="str">
        <f>VLOOKUP(A5528,'DATA (2)'!A:G,4,0)</f>
        <v>GI</v>
      </c>
      <c r="D5528" s="51"/>
      <c r="E5528" s="50"/>
      <c r="F5528" s="50">
        <f>VLOOKUP(A5528,'DATA (2)'!A:G,5,0)</f>
        <v>1894.89</v>
      </c>
      <c r="G5528" s="50">
        <f>IFERROR(F5528*(1-VLOOKUP(C5528,ГОЛОВНА!K:L,2,0)), "-")</f>
        <v>1894.89</v>
      </c>
    </row>
    <row r="5529" spans="1:7" x14ac:dyDescent="0.3">
      <c r="A5529" s="80">
        <v>98389893</v>
      </c>
      <c r="B5529" s="53" t="str">
        <f>VLOOKUP(A5529,'DATA (2)'!A:G,2,0)</f>
        <v xml:space="preserve">Верт.насос CRNE3-11 A-FGJ-A-E-HQQE 3x3  </v>
      </c>
      <c r="C5529" s="50" t="str">
        <f>VLOOKUP(A5529,'DATA (2)'!A:G,4,0)</f>
        <v>GI</v>
      </c>
      <c r="D5529" s="51"/>
      <c r="E5529" s="50"/>
      <c r="F5529" s="50">
        <f>VLOOKUP(A5529,'DATA (2)'!A:G,5,0)</f>
        <v>2133.79</v>
      </c>
      <c r="G5529" s="50">
        <f>IFERROR(F5529*(1-VLOOKUP(C5529,ГОЛОВНА!K:L,2,0)), "-")</f>
        <v>2133.79</v>
      </c>
    </row>
    <row r="5530" spans="1:7" x14ac:dyDescent="0.3">
      <c r="A5530" s="80">
        <v>98389863</v>
      </c>
      <c r="B5530" s="53" t="str">
        <f>VLOOKUP(A5530,'DATA (2)'!A:G,2,0)</f>
        <v xml:space="preserve">Верт.насос CRNE3-11 A-FGJ-A-V-HQQV 1x2  </v>
      </c>
      <c r="C5530" s="50" t="str">
        <f>VLOOKUP(A5530,'DATA (2)'!A:G,4,0)</f>
        <v>GI</v>
      </c>
      <c r="D5530" s="51"/>
      <c r="E5530" s="50"/>
      <c r="F5530" s="50">
        <f>VLOOKUP(A5530,'DATA (2)'!A:G,5,0)</f>
        <v>1912.31</v>
      </c>
      <c r="G5530" s="50">
        <f>IFERROR(F5530*(1-VLOOKUP(C5530,ГОЛОВНА!K:L,2,0)), "-")</f>
        <v>1912.31</v>
      </c>
    </row>
    <row r="5531" spans="1:7" x14ac:dyDescent="0.3">
      <c r="A5531" s="80">
        <v>98389900</v>
      </c>
      <c r="B5531" s="53" t="str">
        <f>VLOOKUP(A5531,'DATA (2)'!A:G,2,0)</f>
        <v xml:space="preserve">Верт.насос CRNE3-11 A-FGJ-A-V-HQQV 3x3  </v>
      </c>
      <c r="C5531" s="50" t="str">
        <f>VLOOKUP(A5531,'DATA (2)'!A:G,4,0)</f>
        <v>GI</v>
      </c>
      <c r="D5531" s="51"/>
      <c r="E5531" s="50"/>
      <c r="F5531" s="50">
        <f>VLOOKUP(A5531,'DATA (2)'!A:G,5,0)</f>
        <v>2152.0100000000002</v>
      </c>
      <c r="G5531" s="50">
        <f>IFERROR(F5531*(1-VLOOKUP(C5531,ГОЛОВНА!K:L,2,0)), "-")</f>
        <v>2152.0100000000002</v>
      </c>
    </row>
    <row r="5532" spans="1:7" x14ac:dyDescent="0.3">
      <c r="A5532" s="80">
        <v>98389906</v>
      </c>
      <c r="B5532" s="53" t="str">
        <f>VLOOKUP(A5532,'DATA (2)'!A:G,2,0)</f>
        <v xml:space="preserve">Верт.насос CRNE3-11 N-CA-A-E-HQQE 1x20  </v>
      </c>
      <c r="C5532" s="50" t="str">
        <f>VLOOKUP(A5532,'DATA (2)'!A:G,4,0)</f>
        <v>GI</v>
      </c>
      <c r="D5532" s="51"/>
      <c r="E5532" s="50"/>
      <c r="F5532" s="50">
        <f>VLOOKUP(A5532,'DATA (2)'!A:G,5,0)</f>
        <v>1972.39</v>
      </c>
      <c r="G5532" s="50">
        <f>IFERROR(F5532*(1-VLOOKUP(C5532,ГОЛОВНА!K:L,2,0)), "-")</f>
        <v>1972.39</v>
      </c>
    </row>
    <row r="5533" spans="1:7" x14ac:dyDescent="0.3">
      <c r="A5533" s="80">
        <v>98389913</v>
      </c>
      <c r="B5533" s="53" t="str">
        <f>VLOOKUP(A5533,'DATA (2)'!A:G,2,0)</f>
        <v xml:space="preserve">Верт.насос CRNE3-11 N-CA-A-V-HQQV 1x20  </v>
      </c>
      <c r="C5533" s="50" t="str">
        <f>VLOOKUP(A5533,'DATA (2)'!A:G,4,0)</f>
        <v>GI</v>
      </c>
      <c r="D5533" s="51"/>
      <c r="E5533" s="50"/>
      <c r="F5533" s="50">
        <f>VLOOKUP(A5533,'DATA (2)'!A:G,5,0)</f>
        <v>1989.81</v>
      </c>
      <c r="G5533" s="50">
        <f>IFERROR(F5533*(1-VLOOKUP(C5533,ГОЛОВНА!K:L,2,0)), "-")</f>
        <v>1989.81</v>
      </c>
    </row>
    <row r="5534" spans="1:7" x14ac:dyDescent="0.3">
      <c r="A5534" s="80">
        <v>98389948</v>
      </c>
      <c r="B5534" s="53" t="str">
        <f>VLOOKUP(A5534,'DATA (2)'!A:G,2,0)</f>
        <v xml:space="preserve">Верт.насос CRNE3-11 N-CA-A-V-HQQV 3x38  </v>
      </c>
      <c r="C5534" s="50" t="str">
        <f>VLOOKUP(A5534,'DATA (2)'!A:G,4,0)</f>
        <v>GI</v>
      </c>
      <c r="D5534" s="51"/>
      <c r="E5534" s="50"/>
      <c r="F5534" s="50">
        <f>VLOOKUP(A5534,'DATA (2)'!A:G,5,0)</f>
        <v>2233.0700000000002</v>
      </c>
      <c r="G5534" s="50">
        <f>IFERROR(F5534*(1-VLOOKUP(C5534,ГОЛОВНА!K:L,2,0)), "-")</f>
        <v>2233.0700000000002</v>
      </c>
    </row>
    <row r="5535" spans="1:7" x14ac:dyDescent="0.3">
      <c r="A5535" s="80">
        <v>98389930</v>
      </c>
      <c r="B5535" s="53" t="str">
        <f>VLOOKUP(A5535,'DATA (2)'!A:G,2,0)</f>
        <v xml:space="preserve">Верт.насос CRNE3-11 N-FGJ-A-E-HQQE 1x2  </v>
      </c>
      <c r="C5535" s="50" t="str">
        <f>VLOOKUP(A5535,'DATA (2)'!A:G,4,0)</f>
        <v>GI</v>
      </c>
      <c r="D5535" s="51"/>
      <c r="E5535" s="50"/>
      <c r="F5535" s="50">
        <f>VLOOKUP(A5535,'DATA (2)'!A:G,5,0)</f>
        <v>2022.76</v>
      </c>
      <c r="G5535" s="50">
        <f>IFERROR(F5535*(1-VLOOKUP(C5535,ГОЛОВНА!K:L,2,0)), "-")</f>
        <v>2022.76</v>
      </c>
    </row>
    <row r="5536" spans="1:7" x14ac:dyDescent="0.3">
      <c r="A5536" s="80">
        <v>98389976</v>
      </c>
      <c r="B5536" s="53" t="str">
        <f>VLOOKUP(A5536,'DATA (2)'!A:G,2,0)</f>
        <v xml:space="preserve">Верт.насос CRNE3-11 N-FGJ-A-E-HQQE 3x3  </v>
      </c>
      <c r="C5536" s="50" t="str">
        <f>VLOOKUP(A5536,'DATA (2)'!A:G,4,0)</f>
        <v>GI</v>
      </c>
      <c r="D5536" s="51"/>
      <c r="E5536" s="50"/>
      <c r="F5536" s="50">
        <f>VLOOKUP(A5536,'DATA (2)'!A:G,5,0)</f>
        <v>2267.5300000000002</v>
      </c>
      <c r="G5536" s="50">
        <f>IFERROR(F5536*(1-VLOOKUP(C5536,ГОЛОВНА!K:L,2,0)), "-")</f>
        <v>2267.5300000000002</v>
      </c>
    </row>
    <row r="5537" spans="1:7" x14ac:dyDescent="0.3">
      <c r="A5537" s="80">
        <v>98389936</v>
      </c>
      <c r="B5537" s="53" t="str">
        <f>VLOOKUP(A5537,'DATA (2)'!A:G,2,0)</f>
        <v xml:space="preserve">Верт.насос CRNE3-11 N-FGJ-A-V-HQQV 1x2  </v>
      </c>
      <c r="C5537" s="50" t="str">
        <f>VLOOKUP(A5537,'DATA (2)'!A:G,4,0)</f>
        <v>GI</v>
      </c>
      <c r="D5537" s="51"/>
      <c r="E5537" s="50"/>
      <c r="F5537" s="50">
        <f>VLOOKUP(A5537,'DATA (2)'!A:G,5,0)</f>
        <v>2040.16</v>
      </c>
      <c r="G5537" s="50">
        <f>IFERROR(F5537*(1-VLOOKUP(C5537,ГОЛОВНА!K:L,2,0)), "-")</f>
        <v>2040.16</v>
      </c>
    </row>
    <row r="5538" spans="1:7" x14ac:dyDescent="0.3">
      <c r="A5538" s="80">
        <v>98389983</v>
      </c>
      <c r="B5538" s="53" t="str">
        <f>VLOOKUP(A5538,'DATA (2)'!A:G,2,0)</f>
        <v xml:space="preserve">Верт.насос CRNE3-11 N-FGJ-A-V-HQQV 3x3  </v>
      </c>
      <c r="C5538" s="50" t="str">
        <f>VLOOKUP(A5538,'DATA (2)'!A:G,4,0)</f>
        <v>GI</v>
      </c>
      <c r="D5538" s="51"/>
      <c r="E5538" s="50"/>
      <c r="F5538" s="50">
        <f>VLOOKUP(A5538,'DATA (2)'!A:G,5,0)</f>
        <v>2285.75</v>
      </c>
      <c r="G5538" s="50">
        <f>IFERROR(F5538*(1-VLOOKUP(C5538,ГОЛОВНА!K:L,2,0)), "-")</f>
        <v>2285.75</v>
      </c>
    </row>
    <row r="5539" spans="1:7" x14ac:dyDescent="0.3">
      <c r="A5539" s="80">
        <v>98389918</v>
      </c>
      <c r="B5539" s="53" t="str">
        <f>VLOOKUP(A5539,'DATA (2)'!A:G,2,0)</f>
        <v xml:space="preserve">Верт.насос CRNE3-11 N-P-A-E-HQQE 1x200  </v>
      </c>
      <c r="C5539" s="50" t="str">
        <f>VLOOKUP(A5539,'DATA (2)'!A:G,4,0)</f>
        <v>GI</v>
      </c>
      <c r="D5539" s="51"/>
      <c r="E5539" s="50"/>
      <c r="F5539" s="50">
        <f>VLOOKUP(A5539,'DATA (2)'!A:G,5,0)</f>
        <v>1972.39</v>
      </c>
      <c r="G5539" s="50">
        <f>IFERROR(F5539*(1-VLOOKUP(C5539,ГОЛОВНА!K:L,2,0)), "-")</f>
        <v>1972.39</v>
      </c>
    </row>
    <row r="5540" spans="1:7" x14ac:dyDescent="0.3">
      <c r="A5540" s="80">
        <v>98389954</v>
      </c>
      <c r="B5540" s="53" t="str">
        <f>VLOOKUP(A5540,'DATA (2)'!A:G,2,0)</f>
        <v xml:space="preserve">Верт.насос CRNE3-11 N-P-A-E-HQQE 3x380  </v>
      </c>
      <c r="C5540" s="50" t="str">
        <f>VLOOKUP(A5540,'DATA (2)'!A:G,4,0)</f>
        <v>GI</v>
      </c>
      <c r="D5540" s="51"/>
      <c r="E5540" s="50"/>
      <c r="F5540" s="50">
        <f>VLOOKUP(A5540,'DATA (2)'!A:G,5,0)</f>
        <v>2214.85</v>
      </c>
      <c r="G5540" s="50">
        <f>IFERROR(F5540*(1-VLOOKUP(C5540,ГОЛОВНА!K:L,2,0)), "-")</f>
        <v>2214.85</v>
      </c>
    </row>
    <row r="5541" spans="1:7" x14ac:dyDescent="0.3">
      <c r="A5541" s="80">
        <v>98389923</v>
      </c>
      <c r="B5541" s="53" t="str">
        <f>VLOOKUP(A5541,'DATA (2)'!A:G,2,0)</f>
        <v xml:space="preserve">Верт.насос CRNE3-11 N-P-A-V-HQQV 1x200  </v>
      </c>
      <c r="C5541" s="50" t="str">
        <f>VLOOKUP(A5541,'DATA (2)'!A:G,4,0)</f>
        <v>GI</v>
      </c>
      <c r="D5541" s="51"/>
      <c r="E5541" s="50"/>
      <c r="F5541" s="50">
        <f>VLOOKUP(A5541,'DATA (2)'!A:G,5,0)</f>
        <v>1989.81</v>
      </c>
      <c r="G5541" s="50">
        <f>IFERROR(F5541*(1-VLOOKUP(C5541,ГОЛОВНА!K:L,2,0)), "-")</f>
        <v>1989.81</v>
      </c>
    </row>
    <row r="5542" spans="1:7" x14ac:dyDescent="0.3">
      <c r="A5542" s="80">
        <v>98389960</v>
      </c>
      <c r="B5542" s="53" t="str">
        <f>VLOOKUP(A5542,'DATA (2)'!A:G,2,0)</f>
        <v xml:space="preserve">Верт.насос CRNE3-11 N-P-A-V-HQQV 3x380  </v>
      </c>
      <c r="C5542" s="50" t="str">
        <f>VLOOKUP(A5542,'DATA (2)'!A:G,4,0)</f>
        <v>GI</v>
      </c>
      <c r="D5542" s="51"/>
      <c r="E5542" s="50"/>
      <c r="F5542" s="50">
        <f>VLOOKUP(A5542,'DATA (2)'!A:G,5,0)</f>
        <v>2233.0700000000002</v>
      </c>
      <c r="G5542" s="50">
        <f>IFERROR(F5542*(1-VLOOKUP(C5542,ГОЛОВНА!K:L,2,0)), "-")</f>
        <v>2233.0700000000002</v>
      </c>
    </row>
    <row r="5543" spans="1:7" x14ac:dyDescent="0.3">
      <c r="A5543" s="80">
        <v>98389837</v>
      </c>
      <c r="B5543" s="53" t="str">
        <f>VLOOKUP(A5543,'DATA (2)'!A:G,2,0)</f>
        <v xml:space="preserve">Верт.насос CRNE3-11 A-P-A-E-HQQE 1x200  </v>
      </c>
      <c r="C5543" s="50" t="str">
        <f>VLOOKUP(A5543,'DATA (2)'!A:G,4,0)</f>
        <v>GI</v>
      </c>
      <c r="D5543" s="51"/>
      <c r="E5543" s="50"/>
      <c r="F5543" s="50">
        <f>VLOOKUP(A5543,'DATA (2)'!A:G,5,0)</f>
        <v>1844.53</v>
      </c>
      <c r="G5543" s="50">
        <f>IFERROR(F5543*(1-VLOOKUP(C5543,ГОЛОВНА!K:L,2,0)), "-")</f>
        <v>1844.53</v>
      </c>
    </row>
    <row r="5544" spans="1:7" x14ac:dyDescent="0.3">
      <c r="A5544" s="80">
        <v>98389880</v>
      </c>
      <c r="B5544" s="53" t="str">
        <f>VLOOKUP(A5544,'DATA (2)'!A:G,2,0)</f>
        <v xml:space="preserve">Верт.насос CRNE3-11 A-P-A-E-HQQE 3x380  </v>
      </c>
      <c r="C5544" s="50" t="str">
        <f>VLOOKUP(A5544,'DATA (2)'!A:G,4,0)</f>
        <v>GI</v>
      </c>
      <c r="D5544" s="51"/>
      <c r="E5544" s="50"/>
      <c r="F5544" s="50">
        <f>VLOOKUP(A5544,'DATA (2)'!A:G,5,0)</f>
        <v>2081.13</v>
      </c>
      <c r="G5544" s="50">
        <f>IFERROR(F5544*(1-VLOOKUP(C5544,ГОЛОВНА!K:L,2,0)), "-")</f>
        <v>2081.13</v>
      </c>
    </row>
    <row r="5545" spans="1:7" x14ac:dyDescent="0.3">
      <c r="A5545" s="80">
        <v>98389843</v>
      </c>
      <c r="B5545" s="53" t="str">
        <f>VLOOKUP(A5545,'DATA (2)'!A:G,2,0)</f>
        <v xml:space="preserve">Верт.насос CRNE3-11 A-P-A-V-HQQV 1x200  </v>
      </c>
      <c r="C5545" s="50" t="str">
        <f>VLOOKUP(A5545,'DATA (2)'!A:G,4,0)</f>
        <v>GI</v>
      </c>
      <c r="D5545" s="51"/>
      <c r="E5545" s="50"/>
      <c r="F5545" s="50">
        <f>VLOOKUP(A5545,'DATA (2)'!A:G,5,0)</f>
        <v>1861.94</v>
      </c>
      <c r="G5545" s="50">
        <f>IFERROR(F5545*(1-VLOOKUP(C5545,ГОЛОВНА!K:L,2,0)), "-")</f>
        <v>1861.94</v>
      </c>
    </row>
    <row r="5546" spans="1:7" x14ac:dyDescent="0.3">
      <c r="A5546" s="80">
        <v>98389887</v>
      </c>
      <c r="B5546" s="53" t="str">
        <f>VLOOKUP(A5546,'DATA (2)'!A:G,2,0)</f>
        <v xml:space="preserve">Верт.насос CRNE3-11 A-P-A-V-HQQV 3x380  </v>
      </c>
      <c r="C5546" s="50" t="str">
        <f>VLOOKUP(A5546,'DATA (2)'!A:G,4,0)</f>
        <v>GI</v>
      </c>
      <c r="D5546" s="51"/>
      <c r="E5546" s="50"/>
      <c r="F5546" s="50">
        <f>VLOOKUP(A5546,'DATA (2)'!A:G,5,0)</f>
        <v>2099.31</v>
      </c>
      <c r="G5546" s="50">
        <f>IFERROR(F5546*(1-VLOOKUP(C5546,ГОЛОВНА!K:L,2,0)), "-")</f>
        <v>2099.31</v>
      </c>
    </row>
    <row r="5547" spans="1:7" x14ac:dyDescent="0.3">
      <c r="A5547" s="80">
        <v>98389869</v>
      </c>
      <c r="B5547" s="53" t="str">
        <f>VLOOKUP(A5547,'DATA (2)'!A:G,2,0)</f>
        <v xml:space="preserve">Верт.насос CRNE3-17 A-CA-A-E-HQQE 3x38  </v>
      </c>
      <c r="C5547" s="50" t="str">
        <f>VLOOKUP(A5547,'DATA (2)'!A:G,4,0)</f>
        <v>GI</v>
      </c>
      <c r="D5547" s="51"/>
      <c r="E5547" s="50"/>
      <c r="F5547" s="50">
        <f>VLOOKUP(A5547,'DATA (2)'!A:G,5,0)</f>
        <v>2579.48</v>
      </c>
      <c r="G5547" s="50">
        <f>IFERROR(F5547*(1-VLOOKUP(C5547,ГОЛОВНА!K:L,2,0)), "-")</f>
        <v>2579.48</v>
      </c>
    </row>
    <row r="5548" spans="1:7" x14ac:dyDescent="0.3">
      <c r="A5548" s="80">
        <v>98389875</v>
      </c>
      <c r="B5548" s="53" t="str">
        <f>VLOOKUP(A5548,'DATA (2)'!A:G,2,0)</f>
        <v xml:space="preserve">Верт.насос CRNE3-17 A-CA-A-V-HQQV 3x38  </v>
      </c>
      <c r="C5548" s="50" t="str">
        <f>VLOOKUP(A5548,'DATA (2)'!A:G,4,0)</f>
        <v>GI</v>
      </c>
      <c r="D5548" s="51"/>
      <c r="E5548" s="50"/>
      <c r="F5548" s="50">
        <f>VLOOKUP(A5548,'DATA (2)'!A:G,5,0)</f>
        <v>2597.69</v>
      </c>
      <c r="G5548" s="50">
        <f>IFERROR(F5548*(1-VLOOKUP(C5548,ГОЛОВНА!K:L,2,0)), "-")</f>
        <v>2597.69</v>
      </c>
    </row>
    <row r="5549" spans="1:7" x14ac:dyDescent="0.3">
      <c r="A5549" s="80">
        <v>98389894</v>
      </c>
      <c r="B5549" s="53" t="str">
        <f>VLOOKUP(A5549,'DATA (2)'!A:G,2,0)</f>
        <v xml:space="preserve">Верт.насос CRNE3-17 A-FGJ-A-E-HQQE 3x3  </v>
      </c>
      <c r="C5549" s="50" t="str">
        <f>VLOOKUP(A5549,'DATA (2)'!A:G,4,0)</f>
        <v>GI</v>
      </c>
      <c r="D5549" s="51"/>
      <c r="E5549" s="50"/>
      <c r="F5549" s="50" t="str">
        <f>VLOOKUP(A5549,'DATA (2)'!A:G,5,0)</f>
        <v>За запитом</v>
      </c>
      <c r="G5549" s="50" t="str">
        <f>IFERROR(F5549*(1-VLOOKUP(C5549,ГОЛОВНА!K:L,2,0)), "-")</f>
        <v>-</v>
      </c>
    </row>
    <row r="5550" spans="1:7" x14ac:dyDescent="0.3">
      <c r="A5550" s="80">
        <v>98389901</v>
      </c>
      <c r="B5550" s="53" t="str">
        <f>VLOOKUP(A5550,'DATA (2)'!A:G,2,0)</f>
        <v xml:space="preserve">Верт.насос CRNE3-17 A-FGJ-A-V-HQQV 3x3  </v>
      </c>
      <c r="C5550" s="50" t="str">
        <f>VLOOKUP(A5550,'DATA (2)'!A:G,4,0)</f>
        <v>GI</v>
      </c>
      <c r="D5550" s="51"/>
      <c r="E5550" s="50"/>
      <c r="F5550" s="50" t="str">
        <f>VLOOKUP(A5550,'DATA (2)'!A:G,5,0)</f>
        <v>За запитом</v>
      </c>
      <c r="G5550" s="50" t="str">
        <f>IFERROR(F5550*(1-VLOOKUP(C5550,ГОЛОВНА!K:L,2,0)), "-")</f>
        <v>-</v>
      </c>
    </row>
    <row r="5551" spans="1:7" x14ac:dyDescent="0.3">
      <c r="A5551" s="80">
        <v>98389943</v>
      </c>
      <c r="B5551" s="53" t="str">
        <f>VLOOKUP(A5551,'DATA (2)'!A:G,2,0)</f>
        <v xml:space="preserve">Верт.насос CRNE3-17 N-CA-A-E-HQQE 3x38  </v>
      </c>
      <c r="C5551" s="50" t="str">
        <f>VLOOKUP(A5551,'DATA (2)'!A:G,4,0)</f>
        <v>GI</v>
      </c>
      <c r="D5551" s="51"/>
      <c r="E5551" s="50"/>
      <c r="F5551" s="50" t="str">
        <f>VLOOKUP(A5551,'DATA (2)'!A:G,5,0)</f>
        <v>За запитом</v>
      </c>
      <c r="G5551" s="50" t="str">
        <f>IFERROR(F5551*(1-VLOOKUP(C5551,ГОЛОВНА!K:L,2,0)), "-")</f>
        <v>-</v>
      </c>
    </row>
    <row r="5552" spans="1:7" x14ac:dyDescent="0.3">
      <c r="A5552" s="80">
        <v>98389949</v>
      </c>
      <c r="B5552" s="53" t="str">
        <f>VLOOKUP(A5552,'DATA (2)'!A:G,2,0)</f>
        <v xml:space="preserve">Верт.насос CRNE3-17 N-CA-A-V-HQQV 3x38  </v>
      </c>
      <c r="C5552" s="50" t="str">
        <f>VLOOKUP(A5552,'DATA (2)'!A:G,4,0)</f>
        <v>GI</v>
      </c>
      <c r="D5552" s="51"/>
      <c r="E5552" s="50"/>
      <c r="F5552" s="50" t="str">
        <f>VLOOKUP(A5552,'DATA (2)'!A:G,5,0)</f>
        <v>За запитом</v>
      </c>
      <c r="G5552" s="50" t="str">
        <f>IFERROR(F5552*(1-VLOOKUP(C5552,ГОЛОВНА!K:L,2,0)), "-")</f>
        <v>-</v>
      </c>
    </row>
    <row r="5553" spans="1:7" x14ac:dyDescent="0.3">
      <c r="A5553" s="80">
        <v>98389977</v>
      </c>
      <c r="B5553" s="53" t="str">
        <f>VLOOKUP(A5553,'DATA (2)'!A:G,2,0)</f>
        <v xml:space="preserve">Верт.насос CRNE3-17 N-FGJ-A-E-HQQE 3x3  </v>
      </c>
      <c r="C5553" s="50" t="str">
        <f>VLOOKUP(A5553,'DATA (2)'!A:G,4,0)</f>
        <v>GI</v>
      </c>
      <c r="D5553" s="51"/>
      <c r="E5553" s="50"/>
      <c r="F5553" s="50" t="str">
        <f>VLOOKUP(A5553,'DATA (2)'!A:G,5,0)</f>
        <v>За запитом</v>
      </c>
      <c r="G5553" s="50" t="str">
        <f>IFERROR(F5553*(1-VLOOKUP(C5553,ГОЛОВНА!K:L,2,0)), "-")</f>
        <v>-</v>
      </c>
    </row>
    <row r="5554" spans="1:7" x14ac:dyDescent="0.3">
      <c r="A5554" s="80">
        <v>98389984</v>
      </c>
      <c r="B5554" s="53" t="str">
        <f>VLOOKUP(A5554,'DATA (2)'!A:G,2,0)</f>
        <v xml:space="preserve">Верт.насос CRNE3-17 N-FGJ-A-V-HQQV 3x3  </v>
      </c>
      <c r="C5554" s="50" t="str">
        <f>VLOOKUP(A5554,'DATA (2)'!A:G,4,0)</f>
        <v>GI</v>
      </c>
      <c r="D5554" s="51"/>
      <c r="E5554" s="50"/>
      <c r="F5554" s="50" t="str">
        <f>VLOOKUP(A5554,'DATA (2)'!A:G,5,0)</f>
        <v>За запитом</v>
      </c>
      <c r="G5554" s="50" t="str">
        <f>IFERROR(F5554*(1-VLOOKUP(C5554,ГОЛОВНА!K:L,2,0)), "-")</f>
        <v>-</v>
      </c>
    </row>
    <row r="5555" spans="1:7" x14ac:dyDescent="0.3">
      <c r="A5555" s="80">
        <v>98389955</v>
      </c>
      <c r="B5555" s="53" t="str">
        <f>VLOOKUP(A5555,'DATA (2)'!A:G,2,0)</f>
        <v xml:space="preserve">Верт.насос CRNE3-17 N-P-A-E-HQQE 3x380  </v>
      </c>
      <c r="C5555" s="50" t="str">
        <f>VLOOKUP(A5555,'DATA (2)'!A:G,4,0)</f>
        <v>GI</v>
      </c>
      <c r="D5555" s="51"/>
      <c r="E5555" s="50"/>
      <c r="F5555" s="50" t="str">
        <f>VLOOKUP(A5555,'DATA (2)'!A:G,5,0)</f>
        <v>За запитом</v>
      </c>
      <c r="G5555" s="50" t="str">
        <f>IFERROR(F5555*(1-VLOOKUP(C5555,ГОЛОВНА!K:L,2,0)), "-")</f>
        <v>-</v>
      </c>
    </row>
    <row r="5556" spans="1:7" x14ac:dyDescent="0.3">
      <c r="A5556" s="80">
        <v>98389971</v>
      </c>
      <c r="B5556" s="53" t="str">
        <f>VLOOKUP(A5556,'DATA (2)'!A:G,2,0)</f>
        <v xml:space="preserve">Верт.насос CRNE3-17 N-P-A-V-HQQV 3x380  </v>
      </c>
      <c r="C5556" s="50" t="str">
        <f>VLOOKUP(A5556,'DATA (2)'!A:G,4,0)</f>
        <v>GI</v>
      </c>
      <c r="D5556" s="51"/>
      <c r="E5556" s="50"/>
      <c r="F5556" s="50" t="str">
        <f>VLOOKUP(A5556,'DATA (2)'!A:G,5,0)</f>
        <v>За запитом</v>
      </c>
      <c r="G5556" s="50" t="str">
        <f>IFERROR(F5556*(1-VLOOKUP(C5556,ГОЛОВНА!K:L,2,0)), "-")</f>
        <v>-</v>
      </c>
    </row>
    <row r="5557" spans="1:7" x14ac:dyDescent="0.3">
      <c r="A5557" s="80">
        <v>98389881</v>
      </c>
      <c r="B5557" s="53" t="str">
        <f>VLOOKUP(A5557,'DATA (2)'!A:G,2,0)</f>
        <v xml:space="preserve">Верт.насос CRNE3-17 A-P-A-E-HQQE 3x380  </v>
      </c>
      <c r="C5557" s="50" t="str">
        <f>VLOOKUP(A5557,'DATA (2)'!A:G,4,0)</f>
        <v>GI</v>
      </c>
      <c r="D5557" s="51"/>
      <c r="E5557" s="50"/>
      <c r="F5557" s="50">
        <f>VLOOKUP(A5557,'DATA (2)'!A:G,5,0)</f>
        <v>2579.48</v>
      </c>
      <c r="G5557" s="50">
        <f>IFERROR(F5557*(1-VLOOKUP(C5557,ГОЛОВНА!K:L,2,0)), "-")</f>
        <v>2579.48</v>
      </c>
    </row>
    <row r="5558" spans="1:7" x14ac:dyDescent="0.3">
      <c r="A5558" s="80">
        <v>98389888</v>
      </c>
      <c r="B5558" s="53" t="str">
        <f>VLOOKUP(A5558,'DATA (2)'!A:G,2,0)</f>
        <v xml:space="preserve">Верт.насос CRNE3-17 A-P-A-V-HQQV 3x380  </v>
      </c>
      <c r="C5558" s="50" t="str">
        <f>VLOOKUP(A5558,'DATA (2)'!A:G,4,0)</f>
        <v>GI</v>
      </c>
      <c r="D5558" s="51"/>
      <c r="E5558" s="50"/>
      <c r="F5558" s="50">
        <f>VLOOKUP(A5558,'DATA (2)'!A:G,5,0)</f>
        <v>2597.69</v>
      </c>
      <c r="G5558" s="50">
        <f>IFERROR(F5558*(1-VLOOKUP(C5558,ГОЛОВНА!K:L,2,0)), "-")</f>
        <v>2597.69</v>
      </c>
    </row>
    <row r="5559" spans="1:7" x14ac:dyDescent="0.3">
      <c r="A5559" s="80">
        <v>98389819</v>
      </c>
      <c r="B5559" s="53" t="str">
        <f>VLOOKUP(A5559,'DATA (2)'!A:G,2,0)</f>
        <v xml:space="preserve">Верт.насос CRNE3-2 A-CA-A-E-HQQE 1x200  </v>
      </c>
      <c r="C5559" s="50" t="str">
        <f>VLOOKUP(A5559,'DATA (2)'!A:G,4,0)</f>
        <v>GI</v>
      </c>
      <c r="D5559" s="51"/>
      <c r="E5559" s="50"/>
      <c r="F5559" s="50">
        <f>VLOOKUP(A5559,'DATA (2)'!A:G,5,0)</f>
        <v>1138.1300000000001</v>
      </c>
      <c r="G5559" s="50">
        <f>IFERROR(F5559*(1-VLOOKUP(C5559,ГОЛОВНА!K:L,2,0)), "-")</f>
        <v>1138.1300000000001</v>
      </c>
    </row>
    <row r="5560" spans="1:7" x14ac:dyDescent="0.3">
      <c r="A5560" s="80">
        <v>98389864</v>
      </c>
      <c r="B5560" s="53" t="str">
        <f>VLOOKUP(A5560,'DATA (2)'!A:G,2,0)</f>
        <v xml:space="preserve">Верт.насос CRNE3-2 A-CA-A-E-HQQE 3x380  </v>
      </c>
      <c r="C5560" s="50" t="str">
        <f>VLOOKUP(A5560,'DATA (2)'!A:G,4,0)</f>
        <v>GI</v>
      </c>
      <c r="D5560" s="51"/>
      <c r="E5560" s="50"/>
      <c r="F5560" s="50">
        <f>VLOOKUP(A5560,'DATA (2)'!A:G,5,0)</f>
        <v>1336.87</v>
      </c>
      <c r="G5560" s="50">
        <f>IFERROR(F5560*(1-VLOOKUP(C5560,ГОЛОВНА!K:L,2,0)), "-")</f>
        <v>1336.87</v>
      </c>
    </row>
    <row r="5561" spans="1:7" x14ac:dyDescent="0.3">
      <c r="A5561" s="80">
        <v>98389827</v>
      </c>
      <c r="B5561" s="53" t="str">
        <f>VLOOKUP(A5561,'DATA (2)'!A:G,2,0)</f>
        <v xml:space="preserve">Верт.насос CRNE3-2 A-CA-A-V-HQQV 1x200  </v>
      </c>
      <c r="C5561" s="50" t="str">
        <f>VLOOKUP(A5561,'DATA (2)'!A:G,4,0)</f>
        <v>GI</v>
      </c>
      <c r="D5561" s="51"/>
      <c r="E5561" s="50"/>
      <c r="F5561" s="50">
        <f>VLOOKUP(A5561,'DATA (2)'!A:G,5,0)</f>
        <v>1155.54</v>
      </c>
      <c r="G5561" s="50">
        <f>IFERROR(F5561*(1-VLOOKUP(C5561,ГОЛОВНА!K:L,2,0)), "-")</f>
        <v>1155.54</v>
      </c>
    </row>
    <row r="5562" spans="1:7" x14ac:dyDescent="0.3">
      <c r="A5562" s="80">
        <v>98389870</v>
      </c>
      <c r="B5562" s="53" t="str">
        <f>VLOOKUP(A5562,'DATA (2)'!A:G,2,0)</f>
        <v xml:space="preserve">Верт.насос CRNE3-2 A-CA-A-V-HQQV 3x380  </v>
      </c>
      <c r="C5562" s="50" t="str">
        <f>VLOOKUP(A5562,'DATA (2)'!A:G,4,0)</f>
        <v>GI</v>
      </c>
      <c r="D5562" s="51"/>
      <c r="E5562" s="50"/>
      <c r="F5562" s="50">
        <f>VLOOKUP(A5562,'DATA (2)'!A:G,5,0)</f>
        <v>1355.09</v>
      </c>
      <c r="G5562" s="50">
        <f>IFERROR(F5562*(1-VLOOKUP(C5562,ГОЛОВНА!K:L,2,0)), "-")</f>
        <v>1355.09</v>
      </c>
    </row>
    <row r="5563" spans="1:7" x14ac:dyDescent="0.3">
      <c r="A5563" s="80">
        <v>98389844</v>
      </c>
      <c r="B5563" s="53" t="str">
        <f>VLOOKUP(A5563,'DATA (2)'!A:G,2,0)</f>
        <v xml:space="preserve">Верт.насос CRNE3-2 A-FGJ-A-E-HQQE 1x20  </v>
      </c>
      <c r="C5563" s="50" t="str">
        <f>VLOOKUP(A5563,'DATA (2)'!A:G,4,0)</f>
        <v>GI</v>
      </c>
      <c r="D5563" s="51"/>
      <c r="E5563" s="50"/>
      <c r="F5563" s="50">
        <f>VLOOKUP(A5563,'DATA (2)'!A:G,5,0)</f>
        <v>1188.49</v>
      </c>
      <c r="G5563" s="50">
        <f>IFERROR(F5563*(1-VLOOKUP(C5563,ГОЛОВНА!K:L,2,0)), "-")</f>
        <v>1188.49</v>
      </c>
    </row>
    <row r="5564" spans="1:7" x14ac:dyDescent="0.3">
      <c r="A5564" s="80">
        <v>98389889</v>
      </c>
      <c r="B5564" s="53" t="str">
        <f>VLOOKUP(A5564,'DATA (2)'!A:G,2,0)</f>
        <v xml:space="preserve">Верт.насос CRNE3-2 A-FGJ-A-E-HQQE 3x38  </v>
      </c>
      <c r="C5564" s="50" t="str">
        <f>VLOOKUP(A5564,'DATA (2)'!A:G,4,0)</f>
        <v>GI</v>
      </c>
      <c r="D5564" s="51"/>
      <c r="E5564" s="50"/>
      <c r="F5564" s="50">
        <f>VLOOKUP(A5564,'DATA (2)'!A:G,5,0)</f>
        <v>1389.55</v>
      </c>
      <c r="G5564" s="50">
        <f>IFERROR(F5564*(1-VLOOKUP(C5564,ГОЛОВНА!K:L,2,0)), "-")</f>
        <v>1389.55</v>
      </c>
    </row>
    <row r="5565" spans="1:7" x14ac:dyDescent="0.3">
      <c r="A5565" s="80">
        <v>98389849</v>
      </c>
      <c r="B5565" s="53" t="str">
        <f>VLOOKUP(A5565,'DATA (2)'!A:G,2,0)</f>
        <v xml:space="preserve">Верт.насос CRNE3-2 A-FGJ-A-V-HQQV 1x20  </v>
      </c>
      <c r="C5565" s="50" t="str">
        <f>VLOOKUP(A5565,'DATA (2)'!A:G,4,0)</f>
        <v>GI</v>
      </c>
      <c r="D5565" s="51"/>
      <c r="E5565" s="50"/>
      <c r="F5565" s="50">
        <f>VLOOKUP(A5565,'DATA (2)'!A:G,5,0)</f>
        <v>1205.9100000000001</v>
      </c>
      <c r="G5565" s="50">
        <f>IFERROR(F5565*(1-VLOOKUP(C5565,ГОЛОВНА!K:L,2,0)), "-")</f>
        <v>1205.9100000000001</v>
      </c>
    </row>
    <row r="5566" spans="1:7" x14ac:dyDescent="0.3">
      <c r="A5566" s="80">
        <v>98389896</v>
      </c>
      <c r="B5566" s="53" t="str">
        <f>VLOOKUP(A5566,'DATA (2)'!A:G,2,0)</f>
        <v xml:space="preserve">Верт.насос CRNE3-2 A-FGJ-A-V-HQQV 3x38  </v>
      </c>
      <c r="C5566" s="50" t="str">
        <f>VLOOKUP(A5566,'DATA (2)'!A:G,4,0)</f>
        <v>GI</v>
      </c>
      <c r="D5566" s="51"/>
      <c r="E5566" s="50"/>
      <c r="F5566" s="50">
        <f>VLOOKUP(A5566,'DATA (2)'!A:G,5,0)</f>
        <v>1407.78</v>
      </c>
      <c r="G5566" s="50">
        <f>IFERROR(F5566*(1-VLOOKUP(C5566,ГОЛОВНА!K:L,2,0)), "-")</f>
        <v>1407.78</v>
      </c>
    </row>
    <row r="5567" spans="1:7" x14ac:dyDescent="0.3">
      <c r="A5567" s="80">
        <v>98389902</v>
      </c>
      <c r="B5567" s="53" t="str">
        <f>VLOOKUP(A5567,'DATA (2)'!A:G,2,0)</f>
        <v xml:space="preserve">Верт.насос CRNE3-2 N-CA-A-E-HQQE 1x200  </v>
      </c>
      <c r="C5567" s="50" t="str">
        <f>VLOOKUP(A5567,'DATA (2)'!A:G,4,0)</f>
        <v>GI</v>
      </c>
      <c r="D5567" s="51"/>
      <c r="E5567" s="50"/>
      <c r="F5567" s="50">
        <f>VLOOKUP(A5567,'DATA (2)'!A:G,5,0)</f>
        <v>1265.99</v>
      </c>
      <c r="G5567" s="50">
        <f>IFERROR(F5567*(1-VLOOKUP(C5567,ГОЛОВНА!K:L,2,0)), "-")</f>
        <v>1265.99</v>
      </c>
    </row>
    <row r="5568" spans="1:7" x14ac:dyDescent="0.3">
      <c r="A5568" s="80">
        <v>98389937</v>
      </c>
      <c r="B5568" s="53" t="str">
        <f>VLOOKUP(A5568,'DATA (2)'!A:G,2,0)</f>
        <v xml:space="preserve">Верт.насос CRNE3-2 N-CA-A-E-HQQE 3x380  </v>
      </c>
      <c r="C5568" s="50" t="str">
        <f>VLOOKUP(A5568,'DATA (2)'!A:G,4,0)</f>
        <v>GI</v>
      </c>
      <c r="D5568" s="51"/>
      <c r="E5568" s="50"/>
      <c r="F5568" s="50">
        <f>VLOOKUP(A5568,'DATA (2)'!A:G,5,0)</f>
        <v>1470.61</v>
      </c>
      <c r="G5568" s="50">
        <f>IFERROR(F5568*(1-VLOOKUP(C5568,ГОЛОВНА!K:L,2,0)), "-")</f>
        <v>1470.61</v>
      </c>
    </row>
    <row r="5569" spans="1:7" x14ac:dyDescent="0.3">
      <c r="A5569" s="80">
        <v>98389907</v>
      </c>
      <c r="B5569" s="53" t="str">
        <f>VLOOKUP(A5569,'DATA (2)'!A:G,2,0)</f>
        <v xml:space="preserve">Верт.насос CRNE3-2 N-CA-A-V-HQQV 1x200  </v>
      </c>
      <c r="C5569" s="50" t="str">
        <f>VLOOKUP(A5569,'DATA (2)'!A:G,4,0)</f>
        <v>GI</v>
      </c>
      <c r="D5569" s="51"/>
      <c r="E5569" s="50"/>
      <c r="F5569" s="50">
        <f>VLOOKUP(A5569,'DATA (2)'!A:G,5,0)</f>
        <v>1283.4000000000001</v>
      </c>
      <c r="G5569" s="50">
        <f>IFERROR(F5569*(1-VLOOKUP(C5569,ГОЛОВНА!K:L,2,0)), "-")</f>
        <v>1283.4000000000001</v>
      </c>
    </row>
    <row r="5570" spans="1:7" x14ac:dyDescent="0.3">
      <c r="A5570" s="80">
        <v>98389944</v>
      </c>
      <c r="B5570" s="53" t="str">
        <f>VLOOKUP(A5570,'DATA (2)'!A:G,2,0)</f>
        <v xml:space="preserve">Верт.насос CRNE3-2 N-CA-A-V-HQQV 3x380  </v>
      </c>
      <c r="C5570" s="50" t="str">
        <f>VLOOKUP(A5570,'DATA (2)'!A:G,4,0)</f>
        <v>GI</v>
      </c>
      <c r="D5570" s="51"/>
      <c r="E5570" s="50"/>
      <c r="F5570" s="50">
        <f>VLOOKUP(A5570,'DATA (2)'!A:G,5,0)</f>
        <v>1488.84</v>
      </c>
      <c r="G5570" s="50">
        <f>IFERROR(F5570*(1-VLOOKUP(C5570,ГОЛОВНА!K:L,2,0)), "-")</f>
        <v>1488.84</v>
      </c>
    </row>
    <row r="5571" spans="1:7" x14ac:dyDescent="0.3">
      <c r="A5571" s="80">
        <v>98389924</v>
      </c>
      <c r="B5571" s="53" t="str">
        <f>VLOOKUP(A5571,'DATA (2)'!A:G,2,0)</f>
        <v xml:space="preserve">Верт.насос CRNE3-2 N-FGJ-A-E-HQQE 1x20  </v>
      </c>
      <c r="C5571" s="50" t="str">
        <f>VLOOKUP(A5571,'DATA (2)'!A:G,4,0)</f>
        <v>GI</v>
      </c>
      <c r="D5571" s="51"/>
      <c r="E5571" s="50"/>
      <c r="F5571" s="50">
        <f>VLOOKUP(A5571,'DATA (2)'!A:G,5,0)</f>
        <v>1316.36</v>
      </c>
      <c r="G5571" s="50">
        <f>IFERROR(F5571*(1-VLOOKUP(C5571,ГОЛОВНА!K:L,2,0)), "-")</f>
        <v>1316.36</v>
      </c>
    </row>
    <row r="5572" spans="1:7" x14ac:dyDescent="0.3">
      <c r="A5572" s="80">
        <v>98389972</v>
      </c>
      <c r="B5572" s="53" t="str">
        <f>VLOOKUP(A5572,'DATA (2)'!A:G,2,0)</f>
        <v xml:space="preserve">Верт.насос CRNE3-2 N-FGJ-A-E-HQQE 3x38  </v>
      </c>
      <c r="C5572" s="50" t="str">
        <f>VLOOKUP(A5572,'DATA (2)'!A:G,4,0)</f>
        <v>GI</v>
      </c>
      <c r="D5572" s="51"/>
      <c r="E5572" s="50"/>
      <c r="F5572" s="50">
        <f>VLOOKUP(A5572,'DATA (2)'!A:G,5,0)</f>
        <v>1523.3</v>
      </c>
      <c r="G5572" s="50">
        <f>IFERROR(F5572*(1-VLOOKUP(C5572,ГОЛОВНА!K:L,2,0)), "-")</f>
        <v>1523.3</v>
      </c>
    </row>
    <row r="5573" spans="1:7" x14ac:dyDescent="0.3">
      <c r="A5573" s="80">
        <v>98389931</v>
      </c>
      <c r="B5573" s="53" t="str">
        <f>VLOOKUP(A5573,'DATA (2)'!A:G,2,0)</f>
        <v xml:space="preserve">Верт.насос CRNE3-2 N-FGJ-A-V-HQQV 1x20  </v>
      </c>
      <c r="C5573" s="50" t="str">
        <f>VLOOKUP(A5573,'DATA (2)'!A:G,4,0)</f>
        <v>GI</v>
      </c>
      <c r="D5573" s="51"/>
      <c r="E5573" s="50"/>
      <c r="F5573" s="50">
        <f>VLOOKUP(A5573,'DATA (2)'!A:G,5,0)</f>
        <v>1333.76</v>
      </c>
      <c r="G5573" s="50">
        <f>IFERROR(F5573*(1-VLOOKUP(C5573,ГОЛОВНА!K:L,2,0)), "-")</f>
        <v>1333.76</v>
      </c>
    </row>
    <row r="5574" spans="1:7" x14ac:dyDescent="0.3">
      <c r="A5574" s="80">
        <v>98389979</v>
      </c>
      <c r="B5574" s="53" t="str">
        <f>VLOOKUP(A5574,'DATA (2)'!A:G,2,0)</f>
        <v xml:space="preserve">Верт.насос CRNE3-2 N-FGJ-A-V-HQQV 3x38  </v>
      </c>
      <c r="C5574" s="50" t="str">
        <f>VLOOKUP(A5574,'DATA (2)'!A:G,4,0)</f>
        <v>GI</v>
      </c>
      <c r="D5574" s="51"/>
      <c r="E5574" s="50"/>
      <c r="F5574" s="50">
        <f>VLOOKUP(A5574,'DATA (2)'!A:G,5,0)</f>
        <v>1541.5</v>
      </c>
      <c r="G5574" s="50">
        <f>IFERROR(F5574*(1-VLOOKUP(C5574,ГОЛОВНА!K:L,2,0)), "-")</f>
        <v>1541.5</v>
      </c>
    </row>
    <row r="5575" spans="1:7" x14ac:dyDescent="0.3">
      <c r="A5575" s="80">
        <v>98389914</v>
      </c>
      <c r="B5575" s="53" t="str">
        <f>VLOOKUP(A5575,'DATA (2)'!A:G,2,0)</f>
        <v xml:space="preserve">Верт.насос CRNE3-2 N-P-A-E-HQQE 1x200-  </v>
      </c>
      <c r="C5575" s="50" t="str">
        <f>VLOOKUP(A5575,'DATA (2)'!A:G,4,0)</f>
        <v>GI</v>
      </c>
      <c r="D5575" s="51"/>
      <c r="E5575" s="50"/>
      <c r="F5575" s="50">
        <f>VLOOKUP(A5575,'DATA (2)'!A:G,5,0)</f>
        <v>1265.99</v>
      </c>
      <c r="G5575" s="50">
        <f>IFERROR(F5575*(1-VLOOKUP(C5575,ГОЛОВНА!K:L,2,0)), "-")</f>
        <v>1265.99</v>
      </c>
    </row>
    <row r="5576" spans="1:7" x14ac:dyDescent="0.3">
      <c r="A5576" s="80">
        <v>98389950</v>
      </c>
      <c r="B5576" s="53" t="str">
        <f>VLOOKUP(A5576,'DATA (2)'!A:G,2,0)</f>
        <v xml:space="preserve">Верт.насос CRNE3-2 N-P-A-E-HQQE 3x380-  </v>
      </c>
      <c r="C5576" s="50" t="str">
        <f>VLOOKUP(A5576,'DATA (2)'!A:G,4,0)</f>
        <v>GI</v>
      </c>
      <c r="D5576" s="51"/>
      <c r="E5576" s="50"/>
      <c r="F5576" s="50">
        <f>VLOOKUP(A5576,'DATA (2)'!A:G,5,0)</f>
        <v>1470.61</v>
      </c>
      <c r="G5576" s="50">
        <f>IFERROR(F5576*(1-VLOOKUP(C5576,ГОЛОВНА!K:L,2,0)), "-")</f>
        <v>1470.61</v>
      </c>
    </row>
    <row r="5577" spans="1:7" x14ac:dyDescent="0.3">
      <c r="A5577" s="80">
        <v>98389919</v>
      </c>
      <c r="B5577" s="53" t="str">
        <f>VLOOKUP(A5577,'DATA (2)'!A:G,2,0)</f>
        <v xml:space="preserve">Верт.насос CRNE3-2 N-P-A-V-HQQV 1x200-  </v>
      </c>
      <c r="C5577" s="50" t="str">
        <f>VLOOKUP(A5577,'DATA (2)'!A:G,4,0)</f>
        <v>GI</v>
      </c>
      <c r="D5577" s="51"/>
      <c r="E5577" s="50"/>
      <c r="F5577" s="50">
        <f>VLOOKUP(A5577,'DATA (2)'!A:G,5,0)</f>
        <v>1283.4000000000001</v>
      </c>
      <c r="G5577" s="50">
        <f>IFERROR(F5577*(1-VLOOKUP(C5577,ГОЛОВНА!K:L,2,0)), "-")</f>
        <v>1283.4000000000001</v>
      </c>
    </row>
    <row r="5578" spans="1:7" x14ac:dyDescent="0.3">
      <c r="A5578" s="80">
        <v>98389956</v>
      </c>
      <c r="B5578" s="53" t="str">
        <f>VLOOKUP(A5578,'DATA (2)'!A:G,2,0)</f>
        <v xml:space="preserve">Верт.насос CRNE3-2 N-P-A-V-HQQV 3x380-  </v>
      </c>
      <c r="C5578" s="50" t="str">
        <f>VLOOKUP(A5578,'DATA (2)'!A:G,4,0)</f>
        <v>GI</v>
      </c>
      <c r="D5578" s="51"/>
      <c r="E5578" s="50"/>
      <c r="F5578" s="50">
        <f>VLOOKUP(A5578,'DATA (2)'!A:G,5,0)</f>
        <v>1488.84</v>
      </c>
      <c r="G5578" s="50">
        <f>IFERROR(F5578*(1-VLOOKUP(C5578,ГОЛОВНА!K:L,2,0)), "-")</f>
        <v>1488.84</v>
      </c>
    </row>
    <row r="5579" spans="1:7" x14ac:dyDescent="0.3">
      <c r="A5579" s="80">
        <v>98389832</v>
      </c>
      <c r="B5579" s="53" t="str">
        <f>VLOOKUP(A5579,'DATA (2)'!A:G,2,0)</f>
        <v xml:space="preserve">Верт.насос CRNE3-2 A-P-A-E-HQQE 1x200-  </v>
      </c>
      <c r="C5579" s="50" t="str">
        <f>VLOOKUP(A5579,'DATA (2)'!A:G,4,0)</f>
        <v>GI</v>
      </c>
      <c r="D5579" s="51"/>
      <c r="E5579" s="50"/>
      <c r="F5579" s="50">
        <f>VLOOKUP(A5579,'DATA (2)'!A:G,5,0)</f>
        <v>1138.1300000000001</v>
      </c>
      <c r="G5579" s="50">
        <f>IFERROR(F5579*(1-VLOOKUP(C5579,ГОЛОВНА!K:L,2,0)), "-")</f>
        <v>1138.1300000000001</v>
      </c>
    </row>
    <row r="5580" spans="1:7" x14ac:dyDescent="0.3">
      <c r="A5580" s="80">
        <v>98389876</v>
      </c>
      <c r="B5580" s="53" t="str">
        <f>VLOOKUP(A5580,'DATA (2)'!A:G,2,0)</f>
        <v xml:space="preserve">Верт.насос CRNE3-2 A-P-A-E-HQQE 3x380-  </v>
      </c>
      <c r="C5580" s="50" t="str">
        <f>VLOOKUP(A5580,'DATA (2)'!A:G,4,0)</f>
        <v>GI</v>
      </c>
      <c r="D5580" s="51"/>
      <c r="E5580" s="50"/>
      <c r="F5580" s="50">
        <f>VLOOKUP(A5580,'DATA (2)'!A:G,5,0)</f>
        <v>1336.87</v>
      </c>
      <c r="G5580" s="50">
        <f>IFERROR(F5580*(1-VLOOKUP(C5580,ГОЛОВНА!K:L,2,0)), "-")</f>
        <v>1336.87</v>
      </c>
    </row>
    <row r="5581" spans="1:7" x14ac:dyDescent="0.3">
      <c r="A5581" s="80">
        <v>98389882</v>
      </c>
      <c r="B5581" s="53" t="str">
        <f>VLOOKUP(A5581,'DATA (2)'!A:G,2,0)</f>
        <v xml:space="preserve">Верт.насос CRNE3-2 A-P-A-V-HQQV 3x380-  </v>
      </c>
      <c r="C5581" s="50" t="str">
        <f>VLOOKUP(A5581,'DATA (2)'!A:G,4,0)</f>
        <v>GI</v>
      </c>
      <c r="D5581" s="51"/>
      <c r="E5581" s="50"/>
      <c r="F5581" s="50">
        <f>VLOOKUP(A5581,'DATA (2)'!A:G,5,0)</f>
        <v>1355.09</v>
      </c>
      <c r="G5581" s="50">
        <f>IFERROR(F5581*(1-VLOOKUP(C5581,ГОЛОВНА!K:L,2,0)), "-")</f>
        <v>1355.09</v>
      </c>
    </row>
    <row r="5582" spans="1:7" x14ac:dyDescent="0.3">
      <c r="A5582" s="80">
        <v>98389820</v>
      </c>
      <c r="B5582" s="53" t="str">
        <f>VLOOKUP(A5582,'DATA (2)'!A:G,2,0)</f>
        <v xml:space="preserve">Верт.насос CRNE3-4 A-CA-A-E-HQQE 1x200  </v>
      </c>
      <c r="C5582" s="50" t="str">
        <f>VLOOKUP(A5582,'DATA (2)'!A:G,4,0)</f>
        <v>GI</v>
      </c>
      <c r="D5582" s="51"/>
      <c r="E5582" s="50"/>
      <c r="F5582" s="50">
        <f>VLOOKUP(A5582,'DATA (2)'!A:G,5,0)</f>
        <v>1221.45</v>
      </c>
      <c r="G5582" s="50">
        <f>IFERROR(F5582*(1-VLOOKUP(C5582,ГОЛОВНА!K:L,2,0)), "-")</f>
        <v>1221.45</v>
      </c>
    </row>
    <row r="5583" spans="1:7" x14ac:dyDescent="0.3">
      <c r="A5583" s="80">
        <v>98389865</v>
      </c>
      <c r="B5583" s="53" t="str">
        <f>VLOOKUP(A5583,'DATA (2)'!A:G,2,0)</f>
        <v xml:space="preserve">Верт.насос CRNE3-4 A-CA-A-E-HQQE 3x380  </v>
      </c>
      <c r="C5583" s="50" t="str">
        <f>VLOOKUP(A5583,'DATA (2)'!A:G,4,0)</f>
        <v>GI</v>
      </c>
      <c r="D5583" s="51"/>
      <c r="E5583" s="50"/>
      <c r="F5583" s="50">
        <f>VLOOKUP(A5583,'DATA (2)'!A:G,5,0)</f>
        <v>1427.58</v>
      </c>
      <c r="G5583" s="50">
        <f>IFERROR(F5583*(1-VLOOKUP(C5583,ГОЛОВНА!K:L,2,0)), "-")</f>
        <v>1427.58</v>
      </c>
    </row>
    <row r="5584" spans="1:7" x14ac:dyDescent="0.3">
      <c r="A5584" s="80">
        <v>98389828</v>
      </c>
      <c r="B5584" s="53" t="str">
        <f>VLOOKUP(A5584,'DATA (2)'!A:G,2,0)</f>
        <v xml:space="preserve">Верт.насос CRNE3-4 A-CA-A-V-HQQV 1x200  </v>
      </c>
      <c r="C5584" s="50" t="str">
        <f>VLOOKUP(A5584,'DATA (2)'!A:G,4,0)</f>
        <v>GI</v>
      </c>
      <c r="D5584" s="51"/>
      <c r="E5584" s="50"/>
      <c r="F5584" s="50">
        <f>VLOOKUP(A5584,'DATA (2)'!A:G,5,0)</f>
        <v>1238.8599999999999</v>
      </c>
      <c r="G5584" s="50">
        <f>IFERROR(F5584*(1-VLOOKUP(C5584,ГОЛОВНА!K:L,2,0)), "-")</f>
        <v>1238.8599999999999</v>
      </c>
    </row>
    <row r="5585" spans="1:7" x14ac:dyDescent="0.3">
      <c r="A5585" s="80">
        <v>98389871</v>
      </c>
      <c r="B5585" s="53" t="str">
        <f>VLOOKUP(A5585,'DATA (2)'!A:G,2,0)</f>
        <v xml:space="preserve">Верт.насос CRNE3-4 A-CA-A-V-HQQV 3x380  </v>
      </c>
      <c r="C5585" s="50" t="str">
        <f>VLOOKUP(A5585,'DATA (2)'!A:G,4,0)</f>
        <v>GI</v>
      </c>
      <c r="D5585" s="51"/>
      <c r="E5585" s="50"/>
      <c r="F5585" s="50">
        <f>VLOOKUP(A5585,'DATA (2)'!A:G,5,0)</f>
        <v>1445.8</v>
      </c>
      <c r="G5585" s="50">
        <f>IFERROR(F5585*(1-VLOOKUP(C5585,ГОЛОВНА!K:L,2,0)), "-")</f>
        <v>1445.8</v>
      </c>
    </row>
    <row r="5586" spans="1:7" x14ac:dyDescent="0.3">
      <c r="A5586" s="80">
        <v>98389845</v>
      </c>
      <c r="B5586" s="53" t="str">
        <f>VLOOKUP(A5586,'DATA (2)'!A:G,2,0)</f>
        <v xml:space="preserve">Верт.насос CRNE3-4 A-FGJ-A-E-HQQE 1x20  </v>
      </c>
      <c r="C5586" s="50" t="str">
        <f>VLOOKUP(A5586,'DATA (2)'!A:G,4,0)</f>
        <v>GI</v>
      </c>
      <c r="D5586" s="51"/>
      <c r="E5586" s="50"/>
      <c r="F5586" s="50">
        <f>VLOOKUP(A5586,'DATA (2)'!A:G,5,0)</f>
        <v>1271.8</v>
      </c>
      <c r="G5586" s="50">
        <f>IFERROR(F5586*(1-VLOOKUP(C5586,ГОЛОВНА!K:L,2,0)), "-")</f>
        <v>1271.8</v>
      </c>
    </row>
    <row r="5587" spans="1:7" x14ac:dyDescent="0.3">
      <c r="A5587" s="80">
        <v>98389890</v>
      </c>
      <c r="B5587" s="53" t="str">
        <f>VLOOKUP(A5587,'DATA (2)'!A:G,2,0)</f>
        <v xml:space="preserve">Верт.насос CRNE3-4 A-FGJ-A-E-HQQE 3x38  </v>
      </c>
      <c r="C5587" s="50" t="str">
        <f>VLOOKUP(A5587,'DATA (2)'!A:G,4,0)</f>
        <v>GI</v>
      </c>
      <c r="D5587" s="51"/>
      <c r="E5587" s="50"/>
      <c r="F5587" s="50">
        <f>VLOOKUP(A5587,'DATA (2)'!A:G,5,0)</f>
        <v>1480.26</v>
      </c>
      <c r="G5587" s="50">
        <f>IFERROR(F5587*(1-VLOOKUP(C5587,ГОЛОВНА!K:L,2,0)), "-")</f>
        <v>1480.26</v>
      </c>
    </row>
    <row r="5588" spans="1:7" x14ac:dyDescent="0.3">
      <c r="A5588" s="80">
        <v>98389897</v>
      </c>
      <c r="B5588" s="53" t="str">
        <f>VLOOKUP(A5588,'DATA (2)'!A:G,2,0)</f>
        <v xml:space="preserve">Верт.насос CRNE3-4 A-FGJ-A-V-HQQV 3x38  </v>
      </c>
      <c r="C5588" s="50" t="str">
        <f>VLOOKUP(A5588,'DATA (2)'!A:G,4,0)</f>
        <v>GI</v>
      </c>
      <c r="D5588" s="51"/>
      <c r="E5588" s="50"/>
      <c r="F5588" s="50">
        <f>VLOOKUP(A5588,'DATA (2)'!A:G,5,0)</f>
        <v>1498.47</v>
      </c>
      <c r="G5588" s="50">
        <f>IFERROR(F5588*(1-VLOOKUP(C5588,ГОЛОВНА!K:L,2,0)), "-")</f>
        <v>1498.47</v>
      </c>
    </row>
    <row r="5589" spans="1:7" x14ac:dyDescent="0.3">
      <c r="A5589" s="80">
        <v>98389903</v>
      </c>
      <c r="B5589" s="53" t="str">
        <f>VLOOKUP(A5589,'DATA (2)'!A:G,2,0)</f>
        <v xml:space="preserve">Верт.насос CRNE3-4 N-CA-A-E-HQQE 1x200  </v>
      </c>
      <c r="C5589" s="50" t="str">
        <f>VLOOKUP(A5589,'DATA (2)'!A:G,4,0)</f>
        <v>GI</v>
      </c>
      <c r="D5589" s="51"/>
      <c r="E5589" s="50"/>
      <c r="F5589" s="50">
        <f>VLOOKUP(A5589,'DATA (2)'!A:G,5,0)</f>
        <v>1349.3</v>
      </c>
      <c r="G5589" s="50">
        <f>IFERROR(F5589*(1-VLOOKUP(C5589,ГОЛОВНА!K:L,2,0)), "-")</f>
        <v>1349.3</v>
      </c>
    </row>
    <row r="5590" spans="1:7" x14ac:dyDescent="0.3">
      <c r="A5590" s="80">
        <v>98389938</v>
      </c>
      <c r="B5590" s="53" t="str">
        <f>VLOOKUP(A5590,'DATA (2)'!A:G,2,0)</f>
        <v xml:space="preserve">Верт.насос CRNE3-4 N-CA-A-E-HQQE 3x380  </v>
      </c>
      <c r="C5590" s="50" t="str">
        <f>VLOOKUP(A5590,'DATA (2)'!A:G,4,0)</f>
        <v>GI</v>
      </c>
      <c r="D5590" s="51"/>
      <c r="E5590" s="50"/>
      <c r="F5590" s="50">
        <f>VLOOKUP(A5590,'DATA (2)'!A:G,5,0)</f>
        <v>1561.32</v>
      </c>
      <c r="G5590" s="50">
        <f>IFERROR(F5590*(1-VLOOKUP(C5590,ГОЛОВНА!K:L,2,0)), "-")</f>
        <v>1561.32</v>
      </c>
    </row>
    <row r="5591" spans="1:7" x14ac:dyDescent="0.3">
      <c r="A5591" s="80">
        <v>98389909</v>
      </c>
      <c r="B5591" s="53" t="str">
        <f>VLOOKUP(A5591,'DATA (2)'!A:G,2,0)</f>
        <v xml:space="preserve">Верт.насос CRNE3-4 N-CA-A-V-HQQV 1x200  </v>
      </c>
      <c r="C5591" s="50" t="str">
        <f>VLOOKUP(A5591,'DATA (2)'!A:G,4,0)</f>
        <v>GI</v>
      </c>
      <c r="D5591" s="51"/>
      <c r="E5591" s="50"/>
      <c r="F5591" s="50">
        <f>VLOOKUP(A5591,'DATA (2)'!A:G,5,0)</f>
        <v>1366.7</v>
      </c>
      <c r="G5591" s="50">
        <f>IFERROR(F5591*(1-VLOOKUP(C5591,ГОЛОВНА!K:L,2,0)), "-")</f>
        <v>1366.7</v>
      </c>
    </row>
    <row r="5592" spans="1:7" x14ac:dyDescent="0.3">
      <c r="A5592" s="80">
        <v>98389945</v>
      </c>
      <c r="B5592" s="53" t="str">
        <f>VLOOKUP(A5592,'DATA (2)'!A:G,2,0)</f>
        <v xml:space="preserve">Верт.насос CRNE3-4 N-CA-A-V-HQQV 3x380  </v>
      </c>
      <c r="C5592" s="50" t="str">
        <f>VLOOKUP(A5592,'DATA (2)'!A:G,4,0)</f>
        <v>GI</v>
      </c>
      <c r="D5592" s="51"/>
      <c r="E5592" s="50"/>
      <c r="F5592" s="50">
        <f>VLOOKUP(A5592,'DATA (2)'!A:G,5,0)</f>
        <v>1579.54</v>
      </c>
      <c r="G5592" s="50">
        <f>IFERROR(F5592*(1-VLOOKUP(C5592,ГОЛОВНА!K:L,2,0)), "-")</f>
        <v>1579.54</v>
      </c>
    </row>
    <row r="5593" spans="1:7" x14ac:dyDescent="0.3">
      <c r="A5593" s="80">
        <v>98389925</v>
      </c>
      <c r="B5593" s="53" t="str">
        <f>VLOOKUP(A5593,'DATA (2)'!A:G,2,0)</f>
        <v xml:space="preserve">Верт.насос CRNE3-4 N-FGJ-A-E-HQQE 1x20  </v>
      </c>
      <c r="C5593" s="50" t="str">
        <f>VLOOKUP(A5593,'DATA (2)'!A:G,4,0)</f>
        <v>GI</v>
      </c>
      <c r="D5593" s="51"/>
      <c r="E5593" s="50"/>
      <c r="F5593" s="50">
        <f>VLOOKUP(A5593,'DATA (2)'!A:G,5,0)</f>
        <v>1399.67</v>
      </c>
      <c r="G5593" s="50">
        <f>IFERROR(F5593*(1-VLOOKUP(C5593,ГОЛОВНА!K:L,2,0)), "-")</f>
        <v>1399.67</v>
      </c>
    </row>
    <row r="5594" spans="1:7" x14ac:dyDescent="0.3">
      <c r="A5594" s="80">
        <v>98389973</v>
      </c>
      <c r="B5594" s="53" t="str">
        <f>VLOOKUP(A5594,'DATA (2)'!A:G,2,0)</f>
        <v xml:space="preserve">Верт.насос CRNE3-4 N-FGJ-A-E-HQQE 3x38  </v>
      </c>
      <c r="C5594" s="50" t="str">
        <f>VLOOKUP(A5594,'DATA (2)'!A:G,4,0)</f>
        <v>GI</v>
      </c>
      <c r="D5594" s="51"/>
      <c r="E5594" s="50"/>
      <c r="F5594" s="50">
        <f>VLOOKUP(A5594,'DATA (2)'!A:G,5,0)</f>
        <v>1614</v>
      </c>
      <c r="G5594" s="50">
        <f>IFERROR(F5594*(1-VLOOKUP(C5594,ГОЛОВНА!K:L,2,0)), "-")</f>
        <v>1614</v>
      </c>
    </row>
    <row r="5595" spans="1:7" x14ac:dyDescent="0.3">
      <c r="A5595" s="80">
        <v>98389932</v>
      </c>
      <c r="B5595" s="53" t="str">
        <f>VLOOKUP(A5595,'DATA (2)'!A:G,2,0)</f>
        <v xml:space="preserve">Верт.насос CRNE3-4 N-FGJ-A-V-HQQV 1x20  </v>
      </c>
      <c r="C5595" s="50" t="str">
        <f>VLOOKUP(A5595,'DATA (2)'!A:G,4,0)</f>
        <v>GI</v>
      </c>
      <c r="D5595" s="51"/>
      <c r="E5595" s="50"/>
      <c r="F5595" s="50">
        <f>VLOOKUP(A5595,'DATA (2)'!A:G,5,0)</f>
        <v>1417.07</v>
      </c>
      <c r="G5595" s="50">
        <f>IFERROR(F5595*(1-VLOOKUP(C5595,ГОЛОВНА!K:L,2,0)), "-")</f>
        <v>1417.07</v>
      </c>
    </row>
    <row r="5596" spans="1:7" x14ac:dyDescent="0.3">
      <c r="A5596" s="80">
        <v>98389980</v>
      </c>
      <c r="B5596" s="53" t="str">
        <f>VLOOKUP(A5596,'DATA (2)'!A:G,2,0)</f>
        <v xml:space="preserve">Верт.насос CRNE3-4 N-FGJ-A-V-HQQV 3x38  </v>
      </c>
      <c r="C5596" s="50" t="str">
        <f>VLOOKUP(A5596,'DATA (2)'!A:G,4,0)</f>
        <v>GI</v>
      </c>
      <c r="D5596" s="51"/>
      <c r="E5596" s="50"/>
      <c r="F5596" s="50">
        <f>VLOOKUP(A5596,'DATA (2)'!A:G,5,0)</f>
        <v>1632.22</v>
      </c>
      <c r="G5596" s="50">
        <f>IFERROR(F5596*(1-VLOOKUP(C5596,ГОЛОВНА!K:L,2,0)), "-")</f>
        <v>1632.22</v>
      </c>
    </row>
    <row r="5597" spans="1:7" x14ac:dyDescent="0.3">
      <c r="A5597" s="80">
        <v>98389915</v>
      </c>
      <c r="B5597" s="53" t="str">
        <f>VLOOKUP(A5597,'DATA (2)'!A:G,2,0)</f>
        <v xml:space="preserve">Верт.насос CRNE3-4 N-P-A-E-HQQE 1x200-  </v>
      </c>
      <c r="C5597" s="50" t="str">
        <f>VLOOKUP(A5597,'DATA (2)'!A:G,4,0)</f>
        <v>GI</v>
      </c>
      <c r="D5597" s="51"/>
      <c r="E5597" s="50"/>
      <c r="F5597" s="50">
        <f>VLOOKUP(A5597,'DATA (2)'!A:G,5,0)</f>
        <v>1349.3</v>
      </c>
      <c r="G5597" s="50">
        <f>IFERROR(F5597*(1-VLOOKUP(C5597,ГОЛОВНА!K:L,2,0)), "-")</f>
        <v>1349.3</v>
      </c>
    </row>
    <row r="5598" spans="1:7" x14ac:dyDescent="0.3">
      <c r="A5598" s="80">
        <v>98389951</v>
      </c>
      <c r="B5598" s="53" t="str">
        <f>VLOOKUP(A5598,'DATA (2)'!A:G,2,0)</f>
        <v xml:space="preserve">Верт.насос CRNE3-4 N-P-A-E-HQQE 3x380-  </v>
      </c>
      <c r="C5598" s="50" t="str">
        <f>VLOOKUP(A5598,'DATA (2)'!A:G,4,0)</f>
        <v>GI</v>
      </c>
      <c r="D5598" s="51"/>
      <c r="E5598" s="50"/>
      <c r="F5598" s="50">
        <f>VLOOKUP(A5598,'DATA (2)'!A:G,5,0)</f>
        <v>1561.32</v>
      </c>
      <c r="G5598" s="50">
        <f>IFERROR(F5598*(1-VLOOKUP(C5598,ГОЛОВНА!K:L,2,0)), "-")</f>
        <v>1561.32</v>
      </c>
    </row>
    <row r="5599" spans="1:7" x14ac:dyDescent="0.3">
      <c r="A5599" s="80">
        <v>98389920</v>
      </c>
      <c r="B5599" s="53" t="str">
        <f>VLOOKUP(A5599,'DATA (2)'!A:G,2,0)</f>
        <v xml:space="preserve">Верт.насос CRNE3-4 N-P-A-V-HQQV 1x200-  </v>
      </c>
      <c r="C5599" s="50" t="str">
        <f>VLOOKUP(A5599,'DATA (2)'!A:G,4,0)</f>
        <v>GI</v>
      </c>
      <c r="D5599" s="51"/>
      <c r="E5599" s="50"/>
      <c r="F5599" s="50">
        <f>VLOOKUP(A5599,'DATA (2)'!A:G,5,0)</f>
        <v>1366.7</v>
      </c>
      <c r="G5599" s="50">
        <f>IFERROR(F5599*(1-VLOOKUP(C5599,ГОЛОВНА!K:L,2,0)), "-")</f>
        <v>1366.7</v>
      </c>
    </row>
    <row r="5600" spans="1:7" x14ac:dyDescent="0.3">
      <c r="A5600" s="80">
        <v>98389957</v>
      </c>
      <c r="B5600" s="53" t="str">
        <f>VLOOKUP(A5600,'DATA (2)'!A:G,2,0)</f>
        <v xml:space="preserve">Верт.насос CRNE3-4 N-P-A-V-HQQV 3x380-  </v>
      </c>
      <c r="C5600" s="50" t="str">
        <f>VLOOKUP(A5600,'DATA (2)'!A:G,4,0)</f>
        <v>GI</v>
      </c>
      <c r="D5600" s="51"/>
      <c r="E5600" s="50"/>
      <c r="F5600" s="50">
        <f>VLOOKUP(A5600,'DATA (2)'!A:G,5,0)</f>
        <v>1579.54</v>
      </c>
      <c r="G5600" s="50">
        <f>IFERROR(F5600*(1-VLOOKUP(C5600,ГОЛОВНА!K:L,2,0)), "-")</f>
        <v>1579.54</v>
      </c>
    </row>
    <row r="5601" spans="1:7" x14ac:dyDescent="0.3">
      <c r="A5601" s="80">
        <v>98389833</v>
      </c>
      <c r="B5601" s="53" t="str">
        <f>VLOOKUP(A5601,'DATA (2)'!A:G,2,0)</f>
        <v xml:space="preserve">Верт.насос CRNE3-4 A-P-A-E-HQQE 1x200-  </v>
      </c>
      <c r="C5601" s="50" t="str">
        <f>VLOOKUP(A5601,'DATA (2)'!A:G,4,0)</f>
        <v>GI</v>
      </c>
      <c r="D5601" s="51"/>
      <c r="E5601" s="50"/>
      <c r="F5601" s="50">
        <f>VLOOKUP(A5601,'DATA (2)'!A:G,5,0)</f>
        <v>1221.45</v>
      </c>
      <c r="G5601" s="50">
        <f>IFERROR(F5601*(1-VLOOKUP(C5601,ГОЛОВНА!K:L,2,0)), "-")</f>
        <v>1221.45</v>
      </c>
    </row>
    <row r="5602" spans="1:7" x14ac:dyDescent="0.3">
      <c r="A5602" s="80">
        <v>98389839</v>
      </c>
      <c r="B5602" s="53" t="str">
        <f>VLOOKUP(A5602,'DATA (2)'!A:G,2,0)</f>
        <v xml:space="preserve">Верт.насос CRNE3-4 A-P-A-V-HQQV 1x200-  </v>
      </c>
      <c r="C5602" s="50" t="str">
        <f>VLOOKUP(A5602,'DATA (2)'!A:G,4,0)</f>
        <v>GI</v>
      </c>
      <c r="D5602" s="51"/>
      <c r="E5602" s="50"/>
      <c r="F5602" s="50">
        <f>VLOOKUP(A5602,'DATA (2)'!A:G,5,0)</f>
        <v>1238.8599999999999</v>
      </c>
      <c r="G5602" s="50">
        <f>IFERROR(F5602*(1-VLOOKUP(C5602,ГОЛОВНА!K:L,2,0)), "-")</f>
        <v>1238.8599999999999</v>
      </c>
    </row>
    <row r="5603" spans="1:7" x14ac:dyDescent="0.3">
      <c r="A5603" s="80">
        <v>98389884</v>
      </c>
      <c r="B5603" s="53" t="str">
        <f>VLOOKUP(A5603,'DATA (2)'!A:G,2,0)</f>
        <v xml:space="preserve">Верт.насос CRNE3-4 A-P-A-V-HQQV 3x380-  </v>
      </c>
      <c r="C5603" s="50" t="str">
        <f>VLOOKUP(A5603,'DATA (2)'!A:G,4,0)</f>
        <v>GI</v>
      </c>
      <c r="D5603" s="51"/>
      <c r="E5603" s="50"/>
      <c r="F5603" s="50">
        <f>VLOOKUP(A5603,'DATA (2)'!A:G,5,0)</f>
        <v>1445.8</v>
      </c>
      <c r="G5603" s="50">
        <f>IFERROR(F5603*(1-VLOOKUP(C5603,ГОЛОВНА!K:L,2,0)), "-")</f>
        <v>1445.8</v>
      </c>
    </row>
    <row r="5604" spans="1:7" x14ac:dyDescent="0.3">
      <c r="A5604" s="80">
        <v>98389822</v>
      </c>
      <c r="B5604" s="53" t="str">
        <f>VLOOKUP(A5604,'DATA (2)'!A:G,2,0)</f>
        <v xml:space="preserve">Верт.насос CRNE3-5 A-CA-A-E-HQQE 1x200  </v>
      </c>
      <c r="C5604" s="50" t="str">
        <f>VLOOKUP(A5604,'DATA (2)'!A:G,4,0)</f>
        <v>GI</v>
      </c>
      <c r="D5604" s="51"/>
      <c r="E5604" s="50"/>
      <c r="F5604" s="50">
        <f>VLOOKUP(A5604,'DATA (2)'!A:G,5,0)</f>
        <v>1340.26</v>
      </c>
      <c r="G5604" s="50">
        <f>IFERROR(F5604*(1-VLOOKUP(C5604,ГОЛОВНА!K:L,2,0)), "-")</f>
        <v>1340.26</v>
      </c>
    </row>
    <row r="5605" spans="1:7" x14ac:dyDescent="0.3">
      <c r="A5605" s="80">
        <v>98389866</v>
      </c>
      <c r="B5605" s="53" t="str">
        <f>VLOOKUP(A5605,'DATA (2)'!A:G,2,0)</f>
        <v xml:space="preserve">Верт.насос CRNE3-5 A-CA-A-E-HQQE 3x380  </v>
      </c>
      <c r="C5605" s="50" t="str">
        <f>VLOOKUP(A5605,'DATA (2)'!A:G,4,0)</f>
        <v>GI</v>
      </c>
      <c r="D5605" s="51"/>
      <c r="E5605" s="50"/>
      <c r="F5605" s="50">
        <f>VLOOKUP(A5605,'DATA (2)'!A:G,5,0)</f>
        <v>1571.51</v>
      </c>
      <c r="G5605" s="50">
        <f>IFERROR(F5605*(1-VLOOKUP(C5605,ГОЛОВНА!K:L,2,0)), "-")</f>
        <v>1571.51</v>
      </c>
    </row>
    <row r="5606" spans="1:7" x14ac:dyDescent="0.3">
      <c r="A5606" s="80">
        <v>98389829</v>
      </c>
      <c r="B5606" s="53" t="str">
        <f>VLOOKUP(A5606,'DATA (2)'!A:G,2,0)</f>
        <v xml:space="preserve">Верт.насос CRNE3-5 A-CA-A-V-HQQV 1x200  </v>
      </c>
      <c r="C5606" s="50" t="str">
        <f>VLOOKUP(A5606,'DATA (2)'!A:G,4,0)</f>
        <v>GI</v>
      </c>
      <c r="D5606" s="51"/>
      <c r="E5606" s="50"/>
      <c r="F5606" s="50">
        <f>VLOOKUP(A5606,'DATA (2)'!A:G,5,0)</f>
        <v>1357.66</v>
      </c>
      <c r="G5606" s="50">
        <f>IFERROR(F5606*(1-VLOOKUP(C5606,ГОЛОВНА!K:L,2,0)), "-")</f>
        <v>1357.66</v>
      </c>
    </row>
    <row r="5607" spans="1:7" x14ac:dyDescent="0.3">
      <c r="A5607" s="80">
        <v>98389872</v>
      </c>
      <c r="B5607" s="53" t="str">
        <f>VLOOKUP(A5607,'DATA (2)'!A:G,2,0)</f>
        <v xml:space="preserve">Верт.насос CRNE3-5 A-CA-A-V-HQQV 3x380  </v>
      </c>
      <c r="C5607" s="50" t="str">
        <f>VLOOKUP(A5607,'DATA (2)'!A:G,4,0)</f>
        <v>GI</v>
      </c>
      <c r="D5607" s="51"/>
      <c r="E5607" s="50"/>
      <c r="F5607" s="50">
        <f>VLOOKUP(A5607,'DATA (2)'!A:G,5,0)</f>
        <v>1589.73</v>
      </c>
      <c r="G5607" s="50">
        <f>IFERROR(F5607*(1-VLOOKUP(C5607,ГОЛОВНА!K:L,2,0)), "-")</f>
        <v>1589.73</v>
      </c>
    </row>
    <row r="5608" spans="1:7" x14ac:dyDescent="0.3">
      <c r="A5608" s="80">
        <v>98389846</v>
      </c>
      <c r="B5608" s="53" t="str">
        <f>VLOOKUP(A5608,'DATA (2)'!A:G,2,0)</f>
        <v xml:space="preserve">Верт.насос CRNE3-5 A-FGJ-A-E-HQQE 1x20  </v>
      </c>
      <c r="C5608" s="50" t="str">
        <f>VLOOKUP(A5608,'DATA (2)'!A:G,4,0)</f>
        <v>GI</v>
      </c>
      <c r="D5608" s="51"/>
      <c r="E5608" s="50"/>
      <c r="F5608" s="50">
        <f>VLOOKUP(A5608,'DATA (2)'!A:G,5,0)</f>
        <v>1390.62</v>
      </c>
      <c r="G5608" s="50">
        <f>IFERROR(F5608*(1-VLOOKUP(C5608,ГОЛОВНА!K:L,2,0)), "-")</f>
        <v>1390.62</v>
      </c>
    </row>
    <row r="5609" spans="1:7" x14ac:dyDescent="0.3">
      <c r="A5609" s="80">
        <v>98389891</v>
      </c>
      <c r="B5609" s="53" t="str">
        <f>VLOOKUP(A5609,'DATA (2)'!A:G,2,0)</f>
        <v xml:space="preserve">Верт.насос CRNE3-5 A-FGJ-A-E-HQQE 3x38  </v>
      </c>
      <c r="C5609" s="50" t="str">
        <f>VLOOKUP(A5609,'DATA (2)'!A:G,4,0)</f>
        <v>GI</v>
      </c>
      <c r="D5609" s="51"/>
      <c r="E5609" s="50"/>
      <c r="F5609" s="50">
        <f>VLOOKUP(A5609,'DATA (2)'!A:G,5,0)</f>
        <v>1624.19</v>
      </c>
      <c r="G5609" s="50">
        <f>IFERROR(F5609*(1-VLOOKUP(C5609,ГОЛОВНА!K:L,2,0)), "-")</f>
        <v>1624.19</v>
      </c>
    </row>
    <row r="5610" spans="1:7" x14ac:dyDescent="0.3">
      <c r="A5610" s="80">
        <v>98389861</v>
      </c>
      <c r="B5610" s="53" t="str">
        <f>VLOOKUP(A5610,'DATA (2)'!A:G,2,0)</f>
        <v xml:space="preserve">Верт.насос CRNE3-5 A-FGJ-A-V-HQQV 1x20  </v>
      </c>
      <c r="C5610" s="50" t="str">
        <f>VLOOKUP(A5610,'DATA (2)'!A:G,4,0)</f>
        <v>GI</v>
      </c>
      <c r="D5610" s="51"/>
      <c r="E5610" s="50"/>
      <c r="F5610" s="50">
        <f>VLOOKUP(A5610,'DATA (2)'!A:G,5,0)</f>
        <v>1408.01</v>
      </c>
      <c r="G5610" s="50">
        <f>IFERROR(F5610*(1-VLOOKUP(C5610,ГОЛОВНА!K:L,2,0)), "-")</f>
        <v>1408.01</v>
      </c>
    </row>
    <row r="5611" spans="1:7" x14ac:dyDescent="0.3">
      <c r="A5611" s="80">
        <v>98389898</v>
      </c>
      <c r="B5611" s="53" t="str">
        <f>VLOOKUP(A5611,'DATA (2)'!A:G,2,0)</f>
        <v xml:space="preserve">Верт.насос CRNE3-5 A-FGJ-A-V-HQQV 3x38  </v>
      </c>
      <c r="C5611" s="50" t="str">
        <f>VLOOKUP(A5611,'DATA (2)'!A:G,4,0)</f>
        <v>GI</v>
      </c>
      <c r="D5611" s="51"/>
      <c r="E5611" s="50"/>
      <c r="F5611" s="50">
        <f>VLOOKUP(A5611,'DATA (2)'!A:G,5,0)</f>
        <v>1642.39</v>
      </c>
      <c r="G5611" s="50">
        <f>IFERROR(F5611*(1-VLOOKUP(C5611,ГОЛОВНА!K:L,2,0)), "-")</f>
        <v>1642.39</v>
      </c>
    </row>
    <row r="5612" spans="1:7" x14ac:dyDescent="0.3">
      <c r="A5612" s="80">
        <v>98389904</v>
      </c>
      <c r="B5612" s="53" t="str">
        <f>VLOOKUP(A5612,'DATA (2)'!A:G,2,0)</f>
        <v xml:space="preserve">Верт.насос CRNE3-5 N-CA-A-E-HQQE 1x200  </v>
      </c>
      <c r="C5612" s="50" t="str">
        <f>VLOOKUP(A5612,'DATA (2)'!A:G,4,0)</f>
        <v>GI</v>
      </c>
      <c r="D5612" s="51"/>
      <c r="E5612" s="50"/>
      <c r="F5612" s="50">
        <f>VLOOKUP(A5612,'DATA (2)'!A:G,5,0)</f>
        <v>1468.11</v>
      </c>
      <c r="G5612" s="50">
        <f>IFERROR(F5612*(1-VLOOKUP(C5612,ГОЛОВНА!K:L,2,0)), "-")</f>
        <v>1468.11</v>
      </c>
    </row>
    <row r="5613" spans="1:7" x14ac:dyDescent="0.3">
      <c r="A5613" s="80">
        <v>98389939</v>
      </c>
      <c r="B5613" s="53" t="str">
        <f>VLOOKUP(A5613,'DATA (2)'!A:G,2,0)</f>
        <v xml:space="preserve">Верт.насос CRNE3-5 N-CA-A-E-HQQE 3x380  </v>
      </c>
      <c r="C5613" s="50" t="str">
        <f>VLOOKUP(A5613,'DATA (2)'!A:G,4,0)</f>
        <v>GI</v>
      </c>
      <c r="D5613" s="51"/>
      <c r="E5613" s="50"/>
      <c r="F5613" s="50">
        <f>VLOOKUP(A5613,'DATA (2)'!A:G,5,0)</f>
        <v>1705.25</v>
      </c>
      <c r="G5613" s="50">
        <f>IFERROR(F5613*(1-VLOOKUP(C5613,ГОЛОВНА!K:L,2,0)), "-")</f>
        <v>1705.25</v>
      </c>
    </row>
    <row r="5614" spans="1:7" x14ac:dyDescent="0.3">
      <c r="A5614" s="80">
        <v>98389910</v>
      </c>
      <c r="B5614" s="53" t="str">
        <f>VLOOKUP(A5614,'DATA (2)'!A:G,2,0)</f>
        <v xml:space="preserve">Верт.насос CRNE3-5 N-CA-A-V-HQQV 1x200  </v>
      </c>
      <c r="C5614" s="50" t="str">
        <f>VLOOKUP(A5614,'DATA (2)'!A:G,4,0)</f>
        <v>GI</v>
      </c>
      <c r="D5614" s="51"/>
      <c r="E5614" s="50"/>
      <c r="F5614" s="50">
        <f>VLOOKUP(A5614,'DATA (2)'!A:G,5,0)</f>
        <v>1485.52</v>
      </c>
      <c r="G5614" s="50">
        <f>IFERROR(F5614*(1-VLOOKUP(C5614,ГОЛОВНА!K:L,2,0)), "-")</f>
        <v>1485.52</v>
      </c>
    </row>
    <row r="5615" spans="1:7" x14ac:dyDescent="0.3">
      <c r="A5615" s="80">
        <v>98389946</v>
      </c>
      <c r="B5615" s="53" t="str">
        <f>VLOOKUP(A5615,'DATA (2)'!A:G,2,0)</f>
        <v xml:space="preserve">Верт.насос CRNE3-5 N-CA-A-V-HQQV 3x380  </v>
      </c>
      <c r="C5615" s="50" t="str">
        <f>VLOOKUP(A5615,'DATA (2)'!A:G,4,0)</f>
        <v>GI</v>
      </c>
      <c r="D5615" s="51"/>
      <c r="E5615" s="50"/>
      <c r="F5615" s="50">
        <f>VLOOKUP(A5615,'DATA (2)'!A:G,5,0)</f>
        <v>1723.46</v>
      </c>
      <c r="G5615" s="50">
        <f>IFERROR(F5615*(1-VLOOKUP(C5615,ГОЛОВНА!K:L,2,0)), "-")</f>
        <v>1723.46</v>
      </c>
    </row>
    <row r="5616" spans="1:7" x14ac:dyDescent="0.3">
      <c r="A5616" s="80">
        <v>98389926</v>
      </c>
      <c r="B5616" s="53" t="str">
        <f>VLOOKUP(A5616,'DATA (2)'!A:G,2,0)</f>
        <v xml:space="preserve">Верт.насос CRNE3-5 N-FGJ-A-E-HQQE 1x20  </v>
      </c>
      <c r="C5616" s="50" t="str">
        <f>VLOOKUP(A5616,'DATA (2)'!A:G,4,0)</f>
        <v>GI</v>
      </c>
      <c r="D5616" s="51"/>
      <c r="E5616" s="50"/>
      <c r="F5616" s="50">
        <f>VLOOKUP(A5616,'DATA (2)'!A:G,5,0)</f>
        <v>1518.48</v>
      </c>
      <c r="G5616" s="50">
        <f>IFERROR(F5616*(1-VLOOKUP(C5616,ГОЛОВНА!K:L,2,0)), "-")</f>
        <v>1518.48</v>
      </c>
    </row>
    <row r="5617" spans="1:7" x14ac:dyDescent="0.3">
      <c r="A5617" s="80">
        <v>98389974</v>
      </c>
      <c r="B5617" s="53" t="str">
        <f>VLOOKUP(A5617,'DATA (2)'!A:G,2,0)</f>
        <v xml:space="preserve">Верт.насос CRNE3-5 N-FGJ-A-E-HQQE 3x38  </v>
      </c>
      <c r="C5617" s="50" t="str">
        <f>VLOOKUP(A5617,'DATA (2)'!A:G,4,0)</f>
        <v>GI</v>
      </c>
      <c r="D5617" s="51"/>
      <c r="E5617" s="50"/>
      <c r="F5617" s="50">
        <f>VLOOKUP(A5617,'DATA (2)'!A:G,5,0)</f>
        <v>1757.92</v>
      </c>
      <c r="G5617" s="50">
        <f>IFERROR(F5617*(1-VLOOKUP(C5617,ГОЛОВНА!K:L,2,0)), "-")</f>
        <v>1757.92</v>
      </c>
    </row>
    <row r="5618" spans="1:7" x14ac:dyDescent="0.3">
      <c r="A5618" s="80">
        <v>98389933</v>
      </c>
      <c r="B5618" s="53" t="str">
        <f>VLOOKUP(A5618,'DATA (2)'!A:G,2,0)</f>
        <v xml:space="preserve">Верт.насос CRNE3-5 N-FGJ-A-V-HQQV 1x20  </v>
      </c>
      <c r="C5618" s="50" t="str">
        <f>VLOOKUP(A5618,'DATA (2)'!A:G,4,0)</f>
        <v>GI</v>
      </c>
      <c r="D5618" s="51"/>
      <c r="E5618" s="50"/>
      <c r="F5618" s="50">
        <f>VLOOKUP(A5618,'DATA (2)'!A:G,5,0)</f>
        <v>1535.88</v>
      </c>
      <c r="G5618" s="50">
        <f>IFERROR(F5618*(1-VLOOKUP(C5618,ГОЛОВНА!K:L,2,0)), "-")</f>
        <v>1535.88</v>
      </c>
    </row>
    <row r="5619" spans="1:7" x14ac:dyDescent="0.3">
      <c r="A5619" s="80">
        <v>98389981</v>
      </c>
      <c r="B5619" s="53" t="str">
        <f>VLOOKUP(A5619,'DATA (2)'!A:G,2,0)</f>
        <v xml:space="preserve">Верт.насос CRNE3-5 N-FGJ-A-V-HQQV 3x38  </v>
      </c>
      <c r="C5619" s="50" t="str">
        <f>VLOOKUP(A5619,'DATA (2)'!A:G,4,0)</f>
        <v>GI</v>
      </c>
      <c r="D5619" s="51"/>
      <c r="E5619" s="50"/>
      <c r="F5619" s="50">
        <f>VLOOKUP(A5619,'DATA (2)'!A:G,5,0)</f>
        <v>1776.12</v>
      </c>
      <c r="G5619" s="50">
        <f>IFERROR(F5619*(1-VLOOKUP(C5619,ГОЛОВНА!K:L,2,0)), "-")</f>
        <v>1776.12</v>
      </c>
    </row>
    <row r="5620" spans="1:7" x14ac:dyDescent="0.3">
      <c r="A5620" s="80">
        <v>98389916</v>
      </c>
      <c r="B5620" s="53" t="str">
        <f>VLOOKUP(A5620,'DATA (2)'!A:G,2,0)</f>
        <v xml:space="preserve">Верт.насос CRNE3-5 N-P-A-E-HQQE 1x200-  </v>
      </c>
      <c r="C5620" s="50" t="str">
        <f>VLOOKUP(A5620,'DATA (2)'!A:G,4,0)</f>
        <v>GI</v>
      </c>
      <c r="D5620" s="51"/>
      <c r="E5620" s="50"/>
      <c r="F5620" s="50">
        <f>VLOOKUP(A5620,'DATA (2)'!A:G,5,0)</f>
        <v>1468.11</v>
      </c>
      <c r="G5620" s="50">
        <f>IFERROR(F5620*(1-VLOOKUP(C5620,ГОЛОВНА!K:L,2,0)), "-")</f>
        <v>1468.11</v>
      </c>
    </row>
    <row r="5621" spans="1:7" x14ac:dyDescent="0.3">
      <c r="A5621" s="80">
        <v>98389952</v>
      </c>
      <c r="B5621" s="53" t="str">
        <f>VLOOKUP(A5621,'DATA (2)'!A:G,2,0)</f>
        <v xml:space="preserve">Верт.насос CRNE3-5 N-P-A-E-HQQE 3x380-  </v>
      </c>
      <c r="C5621" s="50" t="str">
        <f>VLOOKUP(A5621,'DATA (2)'!A:G,4,0)</f>
        <v>GI</v>
      </c>
      <c r="D5621" s="51"/>
      <c r="E5621" s="50"/>
      <c r="F5621" s="50">
        <f>VLOOKUP(A5621,'DATA (2)'!A:G,5,0)</f>
        <v>1705.25</v>
      </c>
      <c r="G5621" s="50">
        <f>IFERROR(F5621*(1-VLOOKUP(C5621,ГОЛОВНА!K:L,2,0)), "-")</f>
        <v>1705.25</v>
      </c>
    </row>
    <row r="5622" spans="1:7" x14ac:dyDescent="0.3">
      <c r="A5622" s="80">
        <v>98389921</v>
      </c>
      <c r="B5622" s="53" t="str">
        <f>VLOOKUP(A5622,'DATA (2)'!A:G,2,0)</f>
        <v xml:space="preserve">Верт.насос CRNE3-5 N-P-A-V-HQQV 1x200-  </v>
      </c>
      <c r="C5622" s="50" t="str">
        <f>VLOOKUP(A5622,'DATA (2)'!A:G,4,0)</f>
        <v>GI</v>
      </c>
      <c r="D5622" s="51"/>
      <c r="E5622" s="50"/>
      <c r="F5622" s="50">
        <f>VLOOKUP(A5622,'DATA (2)'!A:G,5,0)</f>
        <v>1485.52</v>
      </c>
      <c r="G5622" s="50">
        <f>IFERROR(F5622*(1-VLOOKUP(C5622,ГОЛОВНА!K:L,2,0)), "-")</f>
        <v>1485.52</v>
      </c>
    </row>
    <row r="5623" spans="1:7" x14ac:dyDescent="0.3">
      <c r="A5623" s="80">
        <v>98389958</v>
      </c>
      <c r="B5623" s="53" t="str">
        <f>VLOOKUP(A5623,'DATA (2)'!A:G,2,0)</f>
        <v xml:space="preserve">Верт.насос CRNE3-5 N-P-A-V-HQQV 3x380-  </v>
      </c>
      <c r="C5623" s="50" t="str">
        <f>VLOOKUP(A5623,'DATA (2)'!A:G,4,0)</f>
        <v>GI</v>
      </c>
      <c r="D5623" s="51"/>
      <c r="E5623" s="50"/>
      <c r="F5623" s="50">
        <f>VLOOKUP(A5623,'DATA (2)'!A:G,5,0)</f>
        <v>1723.46</v>
      </c>
      <c r="G5623" s="50">
        <f>IFERROR(F5623*(1-VLOOKUP(C5623,ГОЛОВНА!K:L,2,0)), "-")</f>
        <v>1723.46</v>
      </c>
    </row>
    <row r="5624" spans="1:7" x14ac:dyDescent="0.3">
      <c r="A5624" s="80">
        <v>98389834</v>
      </c>
      <c r="B5624" s="53" t="str">
        <f>VLOOKUP(A5624,'DATA (2)'!A:G,2,0)</f>
        <v xml:space="preserve">Верт.насос CRNE3-5 A-P-A-E-HQQE 1x200-  </v>
      </c>
      <c r="C5624" s="50" t="str">
        <f>VLOOKUP(A5624,'DATA (2)'!A:G,4,0)</f>
        <v>GI</v>
      </c>
      <c r="D5624" s="51"/>
      <c r="E5624" s="50"/>
      <c r="F5624" s="50">
        <f>VLOOKUP(A5624,'DATA (2)'!A:G,5,0)</f>
        <v>1340.26</v>
      </c>
      <c r="G5624" s="50">
        <f>IFERROR(F5624*(1-VLOOKUP(C5624,ГОЛОВНА!K:L,2,0)), "-")</f>
        <v>1340.26</v>
      </c>
    </row>
    <row r="5625" spans="1:7" x14ac:dyDescent="0.3">
      <c r="A5625" s="80">
        <v>98389878</v>
      </c>
      <c r="B5625" s="53" t="str">
        <f>VLOOKUP(A5625,'DATA (2)'!A:G,2,0)</f>
        <v xml:space="preserve">Верт.насос CRNE3-5 A-P-A-E-HQQE 3x380-  </v>
      </c>
      <c r="C5625" s="50" t="str">
        <f>VLOOKUP(A5625,'DATA (2)'!A:G,4,0)</f>
        <v>GI</v>
      </c>
      <c r="D5625" s="51"/>
      <c r="E5625" s="50"/>
      <c r="F5625" s="50">
        <f>VLOOKUP(A5625,'DATA (2)'!A:G,5,0)</f>
        <v>1571.51</v>
      </c>
      <c r="G5625" s="50">
        <f>IFERROR(F5625*(1-VLOOKUP(C5625,ГОЛОВНА!K:L,2,0)), "-")</f>
        <v>1571.51</v>
      </c>
    </row>
    <row r="5626" spans="1:7" x14ac:dyDescent="0.3">
      <c r="A5626" s="80">
        <v>98389840</v>
      </c>
      <c r="B5626" s="53" t="str">
        <f>VLOOKUP(A5626,'DATA (2)'!A:G,2,0)</f>
        <v xml:space="preserve">Верт.насос CRNE3-5 A-P-A-V-HQQV 1x200-  </v>
      </c>
      <c r="C5626" s="50" t="str">
        <f>VLOOKUP(A5626,'DATA (2)'!A:G,4,0)</f>
        <v>GI</v>
      </c>
      <c r="D5626" s="51"/>
      <c r="E5626" s="50"/>
      <c r="F5626" s="50">
        <f>VLOOKUP(A5626,'DATA (2)'!A:G,5,0)</f>
        <v>1357.66</v>
      </c>
      <c r="G5626" s="50">
        <f>IFERROR(F5626*(1-VLOOKUP(C5626,ГОЛОВНА!K:L,2,0)), "-")</f>
        <v>1357.66</v>
      </c>
    </row>
    <row r="5627" spans="1:7" x14ac:dyDescent="0.3">
      <c r="A5627" s="80">
        <v>98389885</v>
      </c>
      <c r="B5627" s="53" t="str">
        <f>VLOOKUP(A5627,'DATA (2)'!A:G,2,0)</f>
        <v xml:space="preserve">Верт.насос CRNE3-5 A-P-A-V-HQQV 3x380-  </v>
      </c>
      <c r="C5627" s="50" t="str">
        <f>VLOOKUP(A5627,'DATA (2)'!A:G,4,0)</f>
        <v>GI</v>
      </c>
      <c r="D5627" s="51"/>
      <c r="E5627" s="50"/>
      <c r="F5627" s="50">
        <f>VLOOKUP(A5627,'DATA (2)'!A:G,5,0)</f>
        <v>1589.73</v>
      </c>
      <c r="G5627" s="50">
        <f>IFERROR(F5627*(1-VLOOKUP(C5627,ГОЛОВНА!K:L,2,0)), "-")</f>
        <v>1589.73</v>
      </c>
    </row>
    <row r="5628" spans="1:7" x14ac:dyDescent="0.3">
      <c r="A5628" s="80">
        <v>98389823</v>
      </c>
      <c r="B5628" s="53" t="str">
        <f>VLOOKUP(A5628,'DATA (2)'!A:G,2,0)</f>
        <v xml:space="preserve">Верт.насос CRNE3-8 A-CA-A-E-HQQE 1x200  </v>
      </c>
      <c r="C5628" s="50" t="str">
        <f>VLOOKUP(A5628,'DATA (2)'!A:G,4,0)</f>
        <v>GI</v>
      </c>
      <c r="D5628" s="51"/>
      <c r="E5628" s="50"/>
      <c r="F5628" s="50">
        <f>VLOOKUP(A5628,'DATA (2)'!A:G,5,0)</f>
        <v>1519.5</v>
      </c>
      <c r="G5628" s="50">
        <f>IFERROR(F5628*(1-VLOOKUP(C5628,ГОЛОВНА!K:L,2,0)), "-")</f>
        <v>1519.5</v>
      </c>
    </row>
    <row r="5629" spans="1:7" x14ac:dyDescent="0.3">
      <c r="A5629" s="80">
        <v>98389867</v>
      </c>
      <c r="B5629" s="53" t="str">
        <f>VLOOKUP(A5629,'DATA (2)'!A:G,2,0)</f>
        <v xml:space="preserve">Верт.насос CRNE3-8 A-CA-A-E-HQQE 3x380  </v>
      </c>
      <c r="C5629" s="50" t="str">
        <f>VLOOKUP(A5629,'DATA (2)'!A:G,4,0)</f>
        <v>GI</v>
      </c>
      <c r="D5629" s="51"/>
      <c r="E5629" s="50"/>
      <c r="F5629" s="50">
        <f>VLOOKUP(A5629,'DATA (2)'!A:G,5,0)</f>
        <v>1780.41</v>
      </c>
      <c r="G5629" s="50">
        <f>IFERROR(F5629*(1-VLOOKUP(C5629,ГОЛОВНА!K:L,2,0)), "-")</f>
        <v>1780.41</v>
      </c>
    </row>
    <row r="5630" spans="1:7" x14ac:dyDescent="0.3">
      <c r="A5630" s="80">
        <v>98389830</v>
      </c>
      <c r="B5630" s="53" t="str">
        <f>VLOOKUP(A5630,'DATA (2)'!A:G,2,0)</f>
        <v xml:space="preserve">Верт.насос CRNE3-8 A-CA-A-V-HQQV 1x200  </v>
      </c>
      <c r="C5630" s="50" t="str">
        <f>VLOOKUP(A5630,'DATA (2)'!A:G,4,0)</f>
        <v>GI</v>
      </c>
      <c r="D5630" s="51"/>
      <c r="E5630" s="50"/>
      <c r="F5630" s="50">
        <f>VLOOKUP(A5630,'DATA (2)'!A:G,5,0)</f>
        <v>1536.91</v>
      </c>
      <c r="G5630" s="50">
        <f>IFERROR(F5630*(1-VLOOKUP(C5630,ГОЛОВНА!K:L,2,0)), "-")</f>
        <v>1536.91</v>
      </c>
    </row>
    <row r="5631" spans="1:7" x14ac:dyDescent="0.3">
      <c r="A5631" s="80">
        <v>98389873</v>
      </c>
      <c r="B5631" s="53" t="str">
        <f>VLOOKUP(A5631,'DATA (2)'!A:G,2,0)</f>
        <v xml:space="preserve">Верт.насос CRNE3-8 A-CA-A-V-HQQV 3x380  </v>
      </c>
      <c r="C5631" s="50" t="str">
        <f>VLOOKUP(A5631,'DATA (2)'!A:G,4,0)</f>
        <v>GI</v>
      </c>
      <c r="D5631" s="51"/>
      <c r="E5631" s="50"/>
      <c r="F5631" s="50">
        <f>VLOOKUP(A5631,'DATA (2)'!A:G,5,0)</f>
        <v>1798.64</v>
      </c>
      <c r="G5631" s="50">
        <f>IFERROR(F5631*(1-VLOOKUP(C5631,ГОЛОВНА!K:L,2,0)), "-")</f>
        <v>1798.64</v>
      </c>
    </row>
    <row r="5632" spans="1:7" x14ac:dyDescent="0.3">
      <c r="A5632" s="80">
        <v>98389847</v>
      </c>
      <c r="B5632" s="53" t="str">
        <f>VLOOKUP(A5632,'DATA (2)'!A:G,2,0)</f>
        <v xml:space="preserve">Верт.насос CRNE3-8 A-FGJ-A-E-HQQE 1x20  </v>
      </c>
      <c r="C5632" s="50" t="str">
        <f>VLOOKUP(A5632,'DATA (2)'!A:G,4,0)</f>
        <v>GI</v>
      </c>
      <c r="D5632" s="51"/>
      <c r="E5632" s="50"/>
      <c r="F5632" s="50">
        <f>VLOOKUP(A5632,'DATA (2)'!A:G,5,0)</f>
        <v>1569.87</v>
      </c>
      <c r="G5632" s="50">
        <f>IFERROR(F5632*(1-VLOOKUP(C5632,ГОЛОВНА!K:L,2,0)), "-")</f>
        <v>1569.87</v>
      </c>
    </row>
    <row r="5633" spans="1:7" x14ac:dyDescent="0.3">
      <c r="A5633" s="80">
        <v>98389892</v>
      </c>
      <c r="B5633" s="53" t="str">
        <f>VLOOKUP(A5633,'DATA (2)'!A:G,2,0)</f>
        <v xml:space="preserve">Верт.насос CRNE3-8 A-FGJ-A-E-HQQE 3x38  </v>
      </c>
      <c r="C5633" s="50" t="str">
        <f>VLOOKUP(A5633,'DATA (2)'!A:G,4,0)</f>
        <v>GI</v>
      </c>
      <c r="D5633" s="51"/>
      <c r="E5633" s="50"/>
      <c r="F5633" s="50">
        <f>VLOOKUP(A5633,'DATA (2)'!A:G,5,0)</f>
        <v>1833.09</v>
      </c>
      <c r="G5633" s="50">
        <f>IFERROR(F5633*(1-VLOOKUP(C5633,ГОЛОВНА!K:L,2,0)), "-")</f>
        <v>1833.09</v>
      </c>
    </row>
    <row r="5634" spans="1:7" x14ac:dyDescent="0.3">
      <c r="A5634" s="80">
        <v>98389862</v>
      </c>
      <c r="B5634" s="53" t="str">
        <f>VLOOKUP(A5634,'DATA (2)'!A:G,2,0)</f>
        <v xml:space="preserve">Верт.насос CRNE3-8 A-FGJ-A-V-HQQV 1x20  </v>
      </c>
      <c r="C5634" s="50" t="str">
        <f>VLOOKUP(A5634,'DATA (2)'!A:G,4,0)</f>
        <v>GI</v>
      </c>
      <c r="D5634" s="51"/>
      <c r="E5634" s="50"/>
      <c r="F5634" s="50">
        <f>VLOOKUP(A5634,'DATA (2)'!A:G,5,0)</f>
        <v>1587.27</v>
      </c>
      <c r="G5634" s="50">
        <f>IFERROR(F5634*(1-VLOOKUP(C5634,ГОЛОВНА!K:L,2,0)), "-")</f>
        <v>1587.27</v>
      </c>
    </row>
    <row r="5635" spans="1:7" x14ac:dyDescent="0.3">
      <c r="A5635" s="80">
        <v>98389899</v>
      </c>
      <c r="B5635" s="53" t="str">
        <f>VLOOKUP(A5635,'DATA (2)'!A:G,2,0)</f>
        <v xml:space="preserve">Верт.насос CRNE3-8 A-FGJ-A-V-HQQV 3x38  </v>
      </c>
      <c r="C5635" s="50" t="str">
        <f>VLOOKUP(A5635,'DATA (2)'!A:G,4,0)</f>
        <v>GI</v>
      </c>
      <c r="D5635" s="51"/>
      <c r="E5635" s="50"/>
      <c r="F5635" s="50">
        <f>VLOOKUP(A5635,'DATA (2)'!A:G,5,0)</f>
        <v>1851.32</v>
      </c>
      <c r="G5635" s="50">
        <f>IFERROR(F5635*(1-VLOOKUP(C5635,ГОЛОВНА!K:L,2,0)), "-")</f>
        <v>1851.32</v>
      </c>
    </row>
    <row r="5636" spans="1:7" x14ac:dyDescent="0.3">
      <c r="A5636" s="80">
        <v>98389905</v>
      </c>
      <c r="B5636" s="53" t="str">
        <f>VLOOKUP(A5636,'DATA (2)'!A:G,2,0)</f>
        <v xml:space="preserve">Верт.насос CRNE3-8 N-CA-A-E-HQQE 1x200  </v>
      </c>
      <c r="C5636" s="50" t="str">
        <f>VLOOKUP(A5636,'DATA (2)'!A:G,4,0)</f>
        <v>GI</v>
      </c>
      <c r="D5636" s="51"/>
      <c r="E5636" s="50"/>
      <c r="F5636" s="50">
        <f>VLOOKUP(A5636,'DATA (2)'!A:G,5,0)</f>
        <v>1647.37</v>
      </c>
      <c r="G5636" s="50">
        <f>IFERROR(F5636*(1-VLOOKUP(C5636,ГОЛОВНА!K:L,2,0)), "-")</f>
        <v>1647.37</v>
      </c>
    </row>
    <row r="5637" spans="1:7" x14ac:dyDescent="0.3">
      <c r="A5637" s="80">
        <v>98389940</v>
      </c>
      <c r="B5637" s="53" t="str">
        <f>VLOOKUP(A5637,'DATA (2)'!A:G,2,0)</f>
        <v xml:space="preserve">Верт.насос CRNE3-8 N-CA-A-E-HQQE 3x380  </v>
      </c>
      <c r="C5637" s="50" t="str">
        <f>VLOOKUP(A5637,'DATA (2)'!A:G,4,0)</f>
        <v>GI</v>
      </c>
      <c r="D5637" s="51"/>
      <c r="E5637" s="50"/>
      <c r="F5637" s="50">
        <f>VLOOKUP(A5637,'DATA (2)'!A:G,5,0)</f>
        <v>1914.16</v>
      </c>
      <c r="G5637" s="50">
        <f>IFERROR(F5637*(1-VLOOKUP(C5637,ГОЛОВНА!K:L,2,0)), "-")</f>
        <v>1914.16</v>
      </c>
    </row>
    <row r="5638" spans="1:7" x14ac:dyDescent="0.3">
      <c r="A5638" s="80">
        <v>98389911</v>
      </c>
      <c r="B5638" s="53" t="str">
        <f>VLOOKUP(A5638,'DATA (2)'!A:G,2,0)</f>
        <v xml:space="preserve">Верт.насос CRNE3-8 N-CA-A-V-HQQV 1x200  </v>
      </c>
      <c r="C5638" s="50" t="str">
        <f>VLOOKUP(A5638,'DATA (2)'!A:G,4,0)</f>
        <v>GI</v>
      </c>
      <c r="D5638" s="51"/>
      <c r="E5638" s="50"/>
      <c r="F5638" s="50">
        <f>VLOOKUP(A5638,'DATA (2)'!A:G,5,0)</f>
        <v>1664.78</v>
      </c>
      <c r="G5638" s="50">
        <f>IFERROR(F5638*(1-VLOOKUP(C5638,ГОЛОВНА!K:L,2,0)), "-")</f>
        <v>1664.78</v>
      </c>
    </row>
    <row r="5639" spans="1:7" x14ac:dyDescent="0.3">
      <c r="A5639" s="80">
        <v>98389947</v>
      </c>
      <c r="B5639" s="53" t="str">
        <f>VLOOKUP(A5639,'DATA (2)'!A:G,2,0)</f>
        <v xml:space="preserve">Верт.насос CRNE3-8 N-CA-A-V-HQQV 3x380  </v>
      </c>
      <c r="C5639" s="50" t="str">
        <f>VLOOKUP(A5639,'DATA (2)'!A:G,4,0)</f>
        <v>GI</v>
      </c>
      <c r="D5639" s="51"/>
      <c r="E5639" s="50"/>
      <c r="F5639" s="50">
        <f>VLOOKUP(A5639,'DATA (2)'!A:G,5,0)</f>
        <v>1932.37</v>
      </c>
      <c r="G5639" s="50">
        <f>IFERROR(F5639*(1-VLOOKUP(C5639,ГОЛОВНА!K:L,2,0)), "-")</f>
        <v>1932.37</v>
      </c>
    </row>
    <row r="5640" spans="1:7" x14ac:dyDescent="0.3">
      <c r="A5640" s="80">
        <v>98389927</v>
      </c>
      <c r="B5640" s="53" t="str">
        <f>VLOOKUP(A5640,'DATA (2)'!A:G,2,0)</f>
        <v xml:space="preserve">Верт.насос CRNE3-8 N-FGJ-A-E-HQQE 1x20  </v>
      </c>
      <c r="C5640" s="50" t="str">
        <f>VLOOKUP(A5640,'DATA (2)'!A:G,4,0)</f>
        <v>GI</v>
      </c>
      <c r="D5640" s="51"/>
      <c r="E5640" s="50"/>
      <c r="F5640" s="50">
        <f>VLOOKUP(A5640,'DATA (2)'!A:G,5,0)</f>
        <v>1697.73</v>
      </c>
      <c r="G5640" s="50">
        <f>IFERROR(F5640*(1-VLOOKUP(C5640,ГОЛОВНА!K:L,2,0)), "-")</f>
        <v>1697.73</v>
      </c>
    </row>
    <row r="5641" spans="1:7" x14ac:dyDescent="0.3">
      <c r="A5641" s="80">
        <v>98389975</v>
      </c>
      <c r="B5641" s="53" t="str">
        <f>VLOOKUP(A5641,'DATA (2)'!A:G,2,0)</f>
        <v xml:space="preserve">Верт.насос CRNE3-8 N-FGJ-A-E-HQQE 3x38  </v>
      </c>
      <c r="C5641" s="50" t="str">
        <f>VLOOKUP(A5641,'DATA (2)'!A:G,4,0)</f>
        <v>GI</v>
      </c>
      <c r="D5641" s="51"/>
      <c r="E5641" s="50"/>
      <c r="F5641" s="50">
        <f>VLOOKUP(A5641,'DATA (2)'!A:G,5,0)</f>
        <v>1966.84</v>
      </c>
      <c r="G5641" s="50">
        <f>IFERROR(F5641*(1-VLOOKUP(C5641,ГОЛОВНА!K:L,2,0)), "-")</f>
        <v>1966.84</v>
      </c>
    </row>
    <row r="5642" spans="1:7" x14ac:dyDescent="0.3">
      <c r="A5642" s="80">
        <v>98389934</v>
      </c>
      <c r="B5642" s="53" t="str">
        <f>VLOOKUP(A5642,'DATA (2)'!A:G,2,0)</f>
        <v xml:space="preserve">Верт.насос CRNE3-8 N-FGJ-A-V-HQQV 1x20  </v>
      </c>
      <c r="C5642" s="50" t="str">
        <f>VLOOKUP(A5642,'DATA (2)'!A:G,4,0)</f>
        <v>GI</v>
      </c>
      <c r="D5642" s="51"/>
      <c r="E5642" s="50"/>
      <c r="F5642" s="50">
        <f>VLOOKUP(A5642,'DATA (2)'!A:G,5,0)</f>
        <v>1715.13</v>
      </c>
      <c r="G5642" s="50">
        <f>IFERROR(F5642*(1-VLOOKUP(C5642,ГОЛОВНА!K:L,2,0)), "-")</f>
        <v>1715.13</v>
      </c>
    </row>
    <row r="5643" spans="1:7" x14ac:dyDescent="0.3">
      <c r="A5643" s="80">
        <v>98389982</v>
      </c>
      <c r="B5643" s="53" t="str">
        <f>VLOOKUP(A5643,'DATA (2)'!A:G,2,0)</f>
        <v xml:space="preserve">Верт.насос CRNE3-8 N-FGJ-A-V-HQQV 3x38  </v>
      </c>
      <c r="C5643" s="50" t="str">
        <f>VLOOKUP(A5643,'DATA (2)'!A:G,4,0)</f>
        <v>GI</v>
      </c>
      <c r="D5643" s="51"/>
      <c r="E5643" s="50"/>
      <c r="F5643" s="50">
        <f>VLOOKUP(A5643,'DATA (2)'!A:G,5,0)</f>
        <v>1985.05</v>
      </c>
      <c r="G5643" s="50">
        <f>IFERROR(F5643*(1-VLOOKUP(C5643,ГОЛОВНА!K:L,2,0)), "-")</f>
        <v>1985.05</v>
      </c>
    </row>
    <row r="5644" spans="1:7" x14ac:dyDescent="0.3">
      <c r="A5644" s="80">
        <v>98389917</v>
      </c>
      <c r="B5644" s="53" t="str">
        <f>VLOOKUP(A5644,'DATA (2)'!A:G,2,0)</f>
        <v xml:space="preserve">Верт.насос CRNE3-8 N-P-A-E-HQQE 1x200-  </v>
      </c>
      <c r="C5644" s="50" t="str">
        <f>VLOOKUP(A5644,'DATA (2)'!A:G,4,0)</f>
        <v>GI</v>
      </c>
      <c r="D5644" s="51"/>
      <c r="E5644" s="50"/>
      <c r="F5644" s="50">
        <f>VLOOKUP(A5644,'DATA (2)'!A:G,5,0)</f>
        <v>1647.37</v>
      </c>
      <c r="G5644" s="50">
        <f>IFERROR(F5644*(1-VLOOKUP(C5644,ГОЛОВНА!K:L,2,0)), "-")</f>
        <v>1647.37</v>
      </c>
    </row>
    <row r="5645" spans="1:7" x14ac:dyDescent="0.3">
      <c r="A5645" s="80">
        <v>98389953</v>
      </c>
      <c r="B5645" s="53" t="str">
        <f>VLOOKUP(A5645,'DATA (2)'!A:G,2,0)</f>
        <v xml:space="preserve">Верт.насос CRNE3-8 N-P-A-E-HQQE 3x380-  </v>
      </c>
      <c r="C5645" s="50" t="str">
        <f>VLOOKUP(A5645,'DATA (2)'!A:G,4,0)</f>
        <v>GI</v>
      </c>
      <c r="D5645" s="51"/>
      <c r="E5645" s="50"/>
      <c r="F5645" s="50">
        <f>VLOOKUP(A5645,'DATA (2)'!A:G,5,0)</f>
        <v>1914.16</v>
      </c>
      <c r="G5645" s="50">
        <f>IFERROR(F5645*(1-VLOOKUP(C5645,ГОЛОВНА!K:L,2,0)), "-")</f>
        <v>1914.16</v>
      </c>
    </row>
    <row r="5646" spans="1:7" x14ac:dyDescent="0.3">
      <c r="A5646" s="80">
        <v>98389922</v>
      </c>
      <c r="B5646" s="53" t="str">
        <f>VLOOKUP(A5646,'DATA (2)'!A:G,2,0)</f>
        <v xml:space="preserve">Верт.насос CRNE3-8 N-P-A-V-HQQV 1x200-  </v>
      </c>
      <c r="C5646" s="50" t="str">
        <f>VLOOKUP(A5646,'DATA (2)'!A:G,4,0)</f>
        <v>GI</v>
      </c>
      <c r="D5646" s="51"/>
      <c r="E5646" s="50"/>
      <c r="F5646" s="50">
        <f>VLOOKUP(A5646,'DATA (2)'!A:G,5,0)</f>
        <v>1664.78</v>
      </c>
      <c r="G5646" s="50">
        <f>IFERROR(F5646*(1-VLOOKUP(C5646,ГОЛОВНА!K:L,2,0)), "-")</f>
        <v>1664.78</v>
      </c>
    </row>
    <row r="5647" spans="1:7" x14ac:dyDescent="0.3">
      <c r="A5647" s="80">
        <v>98389959</v>
      </c>
      <c r="B5647" s="53" t="str">
        <f>VLOOKUP(A5647,'DATA (2)'!A:G,2,0)</f>
        <v xml:space="preserve">Верт.насос CRNE3-8 N-P-A-V-HQQV 3x380-  </v>
      </c>
      <c r="C5647" s="50" t="str">
        <f>VLOOKUP(A5647,'DATA (2)'!A:G,4,0)</f>
        <v>GI</v>
      </c>
      <c r="D5647" s="51"/>
      <c r="E5647" s="50"/>
      <c r="F5647" s="50">
        <f>VLOOKUP(A5647,'DATA (2)'!A:G,5,0)</f>
        <v>1932.37</v>
      </c>
      <c r="G5647" s="50">
        <f>IFERROR(F5647*(1-VLOOKUP(C5647,ГОЛОВНА!K:L,2,0)), "-")</f>
        <v>1932.37</v>
      </c>
    </row>
    <row r="5648" spans="1:7" x14ac:dyDescent="0.3">
      <c r="A5648" s="80">
        <v>98389835</v>
      </c>
      <c r="B5648" s="53" t="str">
        <f>VLOOKUP(A5648,'DATA (2)'!A:G,2,0)</f>
        <v xml:space="preserve">Верт.насос CRNE3-8 A-P-A-E-HQQE 1x200-  </v>
      </c>
      <c r="C5648" s="50" t="str">
        <f>VLOOKUP(A5648,'DATA (2)'!A:G,4,0)</f>
        <v>GI</v>
      </c>
      <c r="D5648" s="51"/>
      <c r="E5648" s="50"/>
      <c r="F5648" s="50">
        <f>VLOOKUP(A5648,'DATA (2)'!A:G,5,0)</f>
        <v>1519.5</v>
      </c>
      <c r="G5648" s="50">
        <f>IFERROR(F5648*(1-VLOOKUP(C5648,ГОЛОВНА!K:L,2,0)), "-")</f>
        <v>1519.5</v>
      </c>
    </row>
    <row r="5649" spans="1:7" x14ac:dyDescent="0.3">
      <c r="A5649" s="80">
        <v>98389879</v>
      </c>
      <c r="B5649" s="53" t="str">
        <f>VLOOKUP(A5649,'DATA (2)'!A:G,2,0)</f>
        <v xml:space="preserve">Верт.насос CRNE3-8 A-P-A-E-HQQE 3x380-  </v>
      </c>
      <c r="C5649" s="50" t="str">
        <f>VLOOKUP(A5649,'DATA (2)'!A:G,4,0)</f>
        <v>GI</v>
      </c>
      <c r="D5649" s="51"/>
      <c r="E5649" s="50"/>
      <c r="F5649" s="50">
        <f>VLOOKUP(A5649,'DATA (2)'!A:G,5,0)</f>
        <v>1780.41</v>
      </c>
      <c r="G5649" s="50">
        <f>IFERROR(F5649*(1-VLOOKUP(C5649,ГОЛОВНА!K:L,2,0)), "-")</f>
        <v>1780.41</v>
      </c>
    </row>
    <row r="5650" spans="1:7" x14ac:dyDescent="0.3">
      <c r="A5650" s="80">
        <v>98389841</v>
      </c>
      <c r="B5650" s="53" t="str">
        <f>VLOOKUP(A5650,'DATA (2)'!A:G,2,0)</f>
        <v xml:space="preserve">Верт.насос CRNE3-8 A-P-A-V-HQQV 1x200-  </v>
      </c>
      <c r="C5650" s="50" t="str">
        <f>VLOOKUP(A5650,'DATA (2)'!A:G,4,0)</f>
        <v>GI</v>
      </c>
      <c r="D5650" s="51"/>
      <c r="E5650" s="50"/>
      <c r="F5650" s="50">
        <f>VLOOKUP(A5650,'DATA (2)'!A:G,5,0)</f>
        <v>1536.91</v>
      </c>
      <c r="G5650" s="50">
        <f>IFERROR(F5650*(1-VLOOKUP(C5650,ГОЛОВНА!K:L,2,0)), "-")</f>
        <v>1536.91</v>
      </c>
    </row>
    <row r="5651" spans="1:7" x14ac:dyDescent="0.3">
      <c r="A5651" s="80">
        <v>98389886</v>
      </c>
      <c r="B5651" s="53" t="str">
        <f>VLOOKUP(A5651,'DATA (2)'!A:G,2,0)</f>
        <v xml:space="preserve">Верт.насос CRNE3-8 A-P-A-V-HQQV 3x380-  </v>
      </c>
      <c r="C5651" s="50" t="str">
        <f>VLOOKUP(A5651,'DATA (2)'!A:G,4,0)</f>
        <v>GI</v>
      </c>
      <c r="D5651" s="51"/>
      <c r="E5651" s="50"/>
      <c r="F5651" s="50">
        <f>VLOOKUP(A5651,'DATA (2)'!A:G,5,0)</f>
        <v>1798.64</v>
      </c>
      <c r="G5651" s="50">
        <f>IFERROR(F5651*(1-VLOOKUP(C5651,ГОЛОВНА!K:L,2,0)), "-")</f>
        <v>1798.64</v>
      </c>
    </row>
    <row r="5652" spans="1:7" x14ac:dyDescent="0.3">
      <c r="A5652" s="80">
        <v>98390103</v>
      </c>
      <c r="B5652" s="53" t="str">
        <f>VLOOKUP(A5652,'DATA (2)'!A:G,2,0)</f>
        <v xml:space="preserve">Верт. насос CRNE5-2 A-CA-A-E-HQQE 1x20  </v>
      </c>
      <c r="C5652" s="50" t="str">
        <f>VLOOKUP(A5652,'DATA (2)'!A:G,4,0)</f>
        <v>GI</v>
      </c>
      <c r="D5652" s="51"/>
      <c r="E5652" s="50"/>
      <c r="F5652" s="50">
        <f>VLOOKUP(A5652,'DATA (2)'!A:G,5,0)</f>
        <v>1204.3699999999999</v>
      </c>
      <c r="G5652" s="50">
        <f>IFERROR(F5652*(1-VLOOKUP(C5652,ГОЛОВНА!K:L,2,0)), "-")</f>
        <v>1204.3699999999999</v>
      </c>
    </row>
    <row r="5653" spans="1:7" x14ac:dyDescent="0.3">
      <c r="A5653" s="80">
        <v>98390129</v>
      </c>
      <c r="B5653" s="53" t="str">
        <f>VLOOKUP(A5653,'DATA (2)'!A:G,2,0)</f>
        <v xml:space="preserve">Верт. насос CRNE5-2 A-CA-A-E-HQQE 3x38  </v>
      </c>
      <c r="C5653" s="50" t="str">
        <f>VLOOKUP(A5653,'DATA (2)'!A:G,4,0)</f>
        <v>GI</v>
      </c>
      <c r="D5653" s="51"/>
      <c r="E5653" s="50"/>
      <c r="F5653" s="50">
        <f>VLOOKUP(A5653,'DATA (2)'!A:G,5,0)</f>
        <v>1409.73</v>
      </c>
      <c r="G5653" s="50">
        <f>IFERROR(F5653*(1-VLOOKUP(C5653,ГОЛОВНА!K:L,2,0)), "-")</f>
        <v>1409.73</v>
      </c>
    </row>
    <row r="5654" spans="1:7" x14ac:dyDescent="0.3">
      <c r="A5654" s="80">
        <v>98390106</v>
      </c>
      <c r="B5654" s="53" t="str">
        <f>VLOOKUP(A5654,'DATA (2)'!A:G,2,0)</f>
        <v xml:space="preserve">Верт. насос CRNE5-2 A-CA-A-V-HQQV 1x20  </v>
      </c>
      <c r="C5654" s="50" t="str">
        <f>VLOOKUP(A5654,'DATA (2)'!A:G,4,0)</f>
        <v>GI</v>
      </c>
      <c r="D5654" s="51"/>
      <c r="E5654" s="50"/>
      <c r="F5654" s="50">
        <f>VLOOKUP(A5654,'DATA (2)'!A:G,5,0)</f>
        <v>1221.78</v>
      </c>
      <c r="G5654" s="50">
        <f>IFERROR(F5654*(1-VLOOKUP(C5654,ГОЛОВНА!K:L,2,0)), "-")</f>
        <v>1221.78</v>
      </c>
    </row>
    <row r="5655" spans="1:7" x14ac:dyDescent="0.3">
      <c r="A5655" s="80">
        <v>98390137</v>
      </c>
      <c r="B5655" s="53" t="str">
        <f>VLOOKUP(A5655,'DATA (2)'!A:G,2,0)</f>
        <v xml:space="preserve">Верт. насос CRNE5-2 A-CA-A-V-HQQV 3x38  </v>
      </c>
      <c r="C5655" s="50" t="str">
        <f>VLOOKUP(A5655,'DATA (2)'!A:G,4,0)</f>
        <v>GI</v>
      </c>
      <c r="D5655" s="51"/>
      <c r="E5655" s="50"/>
      <c r="F5655" s="50">
        <f>VLOOKUP(A5655,'DATA (2)'!A:G,5,0)</f>
        <v>1427.94</v>
      </c>
      <c r="G5655" s="50">
        <f>IFERROR(F5655*(1-VLOOKUP(C5655,ГОЛОВНА!K:L,2,0)), "-")</f>
        <v>1427.94</v>
      </c>
    </row>
    <row r="5656" spans="1:7" x14ac:dyDescent="0.3">
      <c r="A5656" s="80">
        <v>98390117</v>
      </c>
      <c r="B5656" s="53" t="str">
        <f>VLOOKUP(A5656,'DATA (2)'!A:G,2,0)</f>
        <v xml:space="preserve">Верт. насос CRNE5-2 A-FGJ-A-E-HQQE 1x2  </v>
      </c>
      <c r="C5656" s="50" t="str">
        <f>VLOOKUP(A5656,'DATA (2)'!A:G,4,0)</f>
        <v>GI</v>
      </c>
      <c r="D5656" s="51"/>
      <c r="E5656" s="50"/>
      <c r="F5656" s="50">
        <f>VLOOKUP(A5656,'DATA (2)'!A:G,5,0)</f>
        <v>1254.73</v>
      </c>
      <c r="G5656" s="50">
        <f>IFERROR(F5656*(1-VLOOKUP(C5656,ГОЛОВНА!K:L,2,0)), "-")</f>
        <v>1254.73</v>
      </c>
    </row>
    <row r="5657" spans="1:7" x14ac:dyDescent="0.3">
      <c r="A5657" s="80">
        <v>98390150</v>
      </c>
      <c r="B5657" s="53" t="str">
        <f>VLOOKUP(A5657,'DATA (2)'!A:G,2,0)</f>
        <v xml:space="preserve">Верт. насос CRNE5-2 A-FGJ-A-E-HQQE 3x3  </v>
      </c>
      <c r="C5657" s="50" t="str">
        <f>VLOOKUP(A5657,'DATA (2)'!A:G,4,0)</f>
        <v>GI</v>
      </c>
      <c r="D5657" s="51"/>
      <c r="E5657" s="50"/>
      <c r="F5657" s="50">
        <f>VLOOKUP(A5657,'DATA (2)'!A:G,5,0)</f>
        <v>1462.41</v>
      </c>
      <c r="G5657" s="50">
        <f>IFERROR(F5657*(1-VLOOKUP(C5657,ГОЛОВНА!K:L,2,0)), "-")</f>
        <v>1462.41</v>
      </c>
    </row>
    <row r="5658" spans="1:7" x14ac:dyDescent="0.3">
      <c r="A5658" s="80">
        <v>98390122</v>
      </c>
      <c r="B5658" s="53" t="str">
        <f>VLOOKUP(A5658,'DATA (2)'!A:G,2,0)</f>
        <v xml:space="preserve">Верт. насос CRNE5-2 A-FGJ-A-V-HQQV 1x2  </v>
      </c>
      <c r="C5658" s="50" t="str">
        <f>VLOOKUP(A5658,'DATA (2)'!A:G,4,0)</f>
        <v>GI</v>
      </c>
      <c r="D5658" s="51"/>
      <c r="E5658" s="50"/>
      <c r="F5658" s="50">
        <f>VLOOKUP(A5658,'DATA (2)'!A:G,5,0)</f>
        <v>1272.1500000000001</v>
      </c>
      <c r="G5658" s="50">
        <f>IFERROR(F5658*(1-VLOOKUP(C5658,ГОЛОВНА!K:L,2,0)), "-")</f>
        <v>1272.1500000000001</v>
      </c>
    </row>
    <row r="5659" spans="1:7" x14ac:dyDescent="0.3">
      <c r="A5659" s="80">
        <v>98390154</v>
      </c>
      <c r="B5659" s="53" t="str">
        <f>VLOOKUP(A5659,'DATA (2)'!A:G,2,0)</f>
        <v xml:space="preserve">Верт. насос CRNE5-2 A-FGJ-A-V-HQQV 3x3  </v>
      </c>
      <c r="C5659" s="50" t="str">
        <f>VLOOKUP(A5659,'DATA (2)'!A:G,4,0)</f>
        <v>GI</v>
      </c>
      <c r="D5659" s="51"/>
      <c r="E5659" s="50"/>
      <c r="F5659" s="50">
        <f>VLOOKUP(A5659,'DATA (2)'!A:G,5,0)</f>
        <v>1480.62</v>
      </c>
      <c r="G5659" s="50">
        <f>IFERROR(F5659*(1-VLOOKUP(C5659,ГОЛОВНА!K:L,2,0)), "-")</f>
        <v>1480.62</v>
      </c>
    </row>
    <row r="5660" spans="1:7" x14ac:dyDescent="0.3">
      <c r="A5660" s="80">
        <v>98390158</v>
      </c>
      <c r="B5660" s="53" t="str">
        <f>VLOOKUP(A5660,'DATA (2)'!A:G,2,0)</f>
        <v xml:space="preserve">Верт. насос CRNE5-2 N-CA-A-E-HQQE 1x20  </v>
      </c>
      <c r="C5660" s="50" t="str">
        <f>VLOOKUP(A5660,'DATA (2)'!A:G,4,0)</f>
        <v>GI</v>
      </c>
      <c r="D5660" s="51"/>
      <c r="E5660" s="50"/>
      <c r="F5660" s="50">
        <f>VLOOKUP(A5660,'DATA (2)'!A:G,5,0)</f>
        <v>1332.23</v>
      </c>
      <c r="G5660" s="50">
        <f>IFERROR(F5660*(1-VLOOKUP(C5660,ГОЛОВНА!K:L,2,0)), "-")</f>
        <v>1332.23</v>
      </c>
    </row>
    <row r="5661" spans="1:7" x14ac:dyDescent="0.3">
      <c r="A5661" s="80">
        <v>98390176</v>
      </c>
      <c r="B5661" s="53" t="str">
        <f>VLOOKUP(A5661,'DATA (2)'!A:G,2,0)</f>
        <v xml:space="preserve">Верт. насос CRNE5-2 N-CA-A-E-HQQE 3x38  </v>
      </c>
      <c r="C5661" s="50" t="str">
        <f>VLOOKUP(A5661,'DATA (2)'!A:G,4,0)</f>
        <v>GI</v>
      </c>
      <c r="D5661" s="51"/>
      <c r="E5661" s="50"/>
      <c r="F5661" s="50">
        <f>VLOOKUP(A5661,'DATA (2)'!A:G,5,0)</f>
        <v>1543.47</v>
      </c>
      <c r="G5661" s="50">
        <f>IFERROR(F5661*(1-VLOOKUP(C5661,ГОЛОВНА!K:L,2,0)), "-")</f>
        <v>1543.47</v>
      </c>
    </row>
    <row r="5662" spans="1:7" x14ac:dyDescent="0.3">
      <c r="A5662" s="80">
        <v>98390161</v>
      </c>
      <c r="B5662" s="53" t="str">
        <f>VLOOKUP(A5662,'DATA (2)'!A:G,2,0)</f>
        <v xml:space="preserve">Верт. насос CRNE5-2 N-CA-A-V-HQQV 1x20  </v>
      </c>
      <c r="C5662" s="50" t="str">
        <f>VLOOKUP(A5662,'DATA (2)'!A:G,4,0)</f>
        <v>GI</v>
      </c>
      <c r="D5662" s="51"/>
      <c r="E5662" s="50"/>
      <c r="F5662" s="50">
        <f>VLOOKUP(A5662,'DATA (2)'!A:G,5,0)</f>
        <v>1349.64</v>
      </c>
      <c r="G5662" s="50">
        <f>IFERROR(F5662*(1-VLOOKUP(C5662,ГОЛОВНА!K:L,2,0)), "-")</f>
        <v>1349.64</v>
      </c>
    </row>
    <row r="5663" spans="1:7" x14ac:dyDescent="0.3">
      <c r="A5663" s="80">
        <v>98390180</v>
      </c>
      <c r="B5663" s="53" t="str">
        <f>VLOOKUP(A5663,'DATA (2)'!A:G,2,0)</f>
        <v xml:space="preserve">Верт. насос CRNE5-2 N-CA-A-V-HQQV 3x38  </v>
      </c>
      <c r="C5663" s="50" t="str">
        <f>VLOOKUP(A5663,'DATA (2)'!A:G,4,0)</f>
        <v>GI</v>
      </c>
      <c r="D5663" s="51"/>
      <c r="E5663" s="50"/>
      <c r="F5663" s="50">
        <f>VLOOKUP(A5663,'DATA (2)'!A:G,5,0)</f>
        <v>1561.7</v>
      </c>
      <c r="G5663" s="50">
        <f>IFERROR(F5663*(1-VLOOKUP(C5663,ГОЛОВНА!K:L,2,0)), "-")</f>
        <v>1561.7</v>
      </c>
    </row>
    <row r="5664" spans="1:7" x14ac:dyDescent="0.3">
      <c r="A5664" s="80">
        <v>98390170</v>
      </c>
      <c r="B5664" s="53" t="str">
        <f>VLOOKUP(A5664,'DATA (2)'!A:G,2,0)</f>
        <v xml:space="preserve">Верт. насос CRNE5-2 N-FGJ-A-E-HQQE 1x2  </v>
      </c>
      <c r="C5664" s="50" t="str">
        <f>VLOOKUP(A5664,'DATA (2)'!A:G,4,0)</f>
        <v>GI</v>
      </c>
      <c r="D5664" s="51"/>
      <c r="E5664" s="50"/>
      <c r="F5664" s="50">
        <f>VLOOKUP(A5664,'DATA (2)'!A:G,5,0)</f>
        <v>1382.6</v>
      </c>
      <c r="G5664" s="50">
        <f>IFERROR(F5664*(1-VLOOKUP(C5664,ГОЛОВНА!K:L,2,0)), "-")</f>
        <v>1382.6</v>
      </c>
    </row>
    <row r="5665" spans="1:7" x14ac:dyDescent="0.3">
      <c r="A5665" s="80">
        <v>98390192</v>
      </c>
      <c r="B5665" s="53" t="str">
        <f>VLOOKUP(A5665,'DATA (2)'!A:G,2,0)</f>
        <v xml:space="preserve">Верт. насос CRNE5-2 N-FGJ-A-E-HQQE 3x3  </v>
      </c>
      <c r="C5665" s="50" t="str">
        <f>VLOOKUP(A5665,'DATA (2)'!A:G,4,0)</f>
        <v>GI</v>
      </c>
      <c r="D5665" s="51"/>
      <c r="E5665" s="50"/>
      <c r="F5665" s="50">
        <f>VLOOKUP(A5665,'DATA (2)'!A:G,5,0)</f>
        <v>1596.14</v>
      </c>
      <c r="G5665" s="50">
        <f>IFERROR(F5665*(1-VLOOKUP(C5665,ГОЛОВНА!K:L,2,0)), "-")</f>
        <v>1596.14</v>
      </c>
    </row>
    <row r="5666" spans="1:7" x14ac:dyDescent="0.3">
      <c r="A5666" s="80">
        <v>98390173</v>
      </c>
      <c r="B5666" s="53" t="str">
        <f>VLOOKUP(A5666,'DATA (2)'!A:G,2,0)</f>
        <v xml:space="preserve">Верт. насос CRNE5-2 N-FGJ-A-V-HQQV 1x2  </v>
      </c>
      <c r="C5666" s="50" t="str">
        <f>VLOOKUP(A5666,'DATA (2)'!A:G,4,0)</f>
        <v>GI</v>
      </c>
      <c r="D5666" s="51"/>
      <c r="E5666" s="50"/>
      <c r="F5666" s="50">
        <f>VLOOKUP(A5666,'DATA (2)'!A:G,5,0)</f>
        <v>1400</v>
      </c>
      <c r="G5666" s="50">
        <f>IFERROR(F5666*(1-VLOOKUP(C5666,ГОЛОВНА!K:L,2,0)), "-")</f>
        <v>1400</v>
      </c>
    </row>
    <row r="5667" spans="1:7" x14ac:dyDescent="0.3">
      <c r="A5667" s="80">
        <v>98390196</v>
      </c>
      <c r="B5667" s="53" t="str">
        <f>VLOOKUP(A5667,'DATA (2)'!A:G,2,0)</f>
        <v xml:space="preserve">Верт. насос CRNE5-2 N-FGJ-A-V-HQQV 3x3  </v>
      </c>
      <c r="C5667" s="50" t="str">
        <f>VLOOKUP(A5667,'DATA (2)'!A:G,4,0)</f>
        <v>GI</v>
      </c>
      <c r="D5667" s="51"/>
      <c r="E5667" s="50"/>
      <c r="F5667" s="50">
        <f>VLOOKUP(A5667,'DATA (2)'!A:G,5,0)</f>
        <v>1614.36</v>
      </c>
      <c r="G5667" s="50">
        <f>IFERROR(F5667*(1-VLOOKUP(C5667,ГОЛОВНА!K:L,2,0)), "-")</f>
        <v>1614.36</v>
      </c>
    </row>
    <row r="5668" spans="1:7" x14ac:dyDescent="0.3">
      <c r="A5668" s="80">
        <v>98390164</v>
      </c>
      <c r="B5668" s="53" t="str">
        <f>VLOOKUP(A5668,'DATA (2)'!A:G,2,0)</f>
        <v xml:space="preserve">Верт. насос CRNE5-2 N-P-A-E-HQQE 1x200  </v>
      </c>
      <c r="C5668" s="50" t="str">
        <f>VLOOKUP(A5668,'DATA (2)'!A:G,4,0)</f>
        <v>GI</v>
      </c>
      <c r="D5668" s="51"/>
      <c r="E5668" s="50"/>
      <c r="F5668" s="50">
        <f>VLOOKUP(A5668,'DATA (2)'!A:G,5,0)</f>
        <v>1332.23</v>
      </c>
      <c r="G5668" s="50">
        <f>IFERROR(F5668*(1-VLOOKUP(C5668,ГОЛОВНА!K:L,2,0)), "-")</f>
        <v>1332.23</v>
      </c>
    </row>
    <row r="5669" spans="1:7" x14ac:dyDescent="0.3">
      <c r="A5669" s="80">
        <v>98390184</v>
      </c>
      <c r="B5669" s="53" t="str">
        <f>VLOOKUP(A5669,'DATA (2)'!A:G,2,0)</f>
        <v xml:space="preserve">Верт. насос CRNE5-2 N-P-A-E-HQQE 3x380  </v>
      </c>
      <c r="C5669" s="50" t="str">
        <f>VLOOKUP(A5669,'DATA (2)'!A:G,4,0)</f>
        <v>GI</v>
      </c>
      <c r="D5669" s="51"/>
      <c r="E5669" s="50"/>
      <c r="F5669" s="50">
        <f>VLOOKUP(A5669,'DATA (2)'!A:G,5,0)</f>
        <v>1543.47</v>
      </c>
      <c r="G5669" s="50">
        <f>IFERROR(F5669*(1-VLOOKUP(C5669,ГОЛОВНА!K:L,2,0)), "-")</f>
        <v>1543.47</v>
      </c>
    </row>
    <row r="5670" spans="1:7" x14ac:dyDescent="0.3">
      <c r="A5670" s="80">
        <v>98390167</v>
      </c>
      <c r="B5670" s="53" t="str">
        <f>VLOOKUP(A5670,'DATA (2)'!A:G,2,0)</f>
        <v xml:space="preserve">Верт. насос CRNE5-2 N-P-A-V-HQQV 1x200  </v>
      </c>
      <c r="C5670" s="50" t="str">
        <f>VLOOKUP(A5670,'DATA (2)'!A:G,4,0)</f>
        <v>GI</v>
      </c>
      <c r="D5670" s="51"/>
      <c r="E5670" s="50"/>
      <c r="F5670" s="50">
        <f>VLOOKUP(A5670,'DATA (2)'!A:G,5,0)</f>
        <v>1349.64</v>
      </c>
      <c r="G5670" s="50">
        <f>IFERROR(F5670*(1-VLOOKUP(C5670,ГОЛОВНА!K:L,2,0)), "-")</f>
        <v>1349.64</v>
      </c>
    </row>
    <row r="5671" spans="1:7" x14ac:dyDescent="0.3">
      <c r="A5671" s="80">
        <v>98390188</v>
      </c>
      <c r="B5671" s="53" t="str">
        <f>VLOOKUP(A5671,'DATA (2)'!A:G,2,0)</f>
        <v xml:space="preserve">Верт. насос CRNE5-2 N-P-A-V-HQQV 3x380  </v>
      </c>
      <c r="C5671" s="50" t="str">
        <f>VLOOKUP(A5671,'DATA (2)'!A:G,4,0)</f>
        <v>GI</v>
      </c>
      <c r="D5671" s="51"/>
      <c r="E5671" s="50"/>
      <c r="F5671" s="50">
        <f>VLOOKUP(A5671,'DATA (2)'!A:G,5,0)</f>
        <v>1561.7</v>
      </c>
      <c r="G5671" s="50">
        <f>IFERROR(F5671*(1-VLOOKUP(C5671,ГОЛОВНА!K:L,2,0)), "-")</f>
        <v>1561.7</v>
      </c>
    </row>
    <row r="5672" spans="1:7" x14ac:dyDescent="0.3">
      <c r="A5672" s="80">
        <v>98390110</v>
      </c>
      <c r="B5672" s="53" t="str">
        <f>VLOOKUP(A5672,'DATA (2)'!A:G,2,0)</f>
        <v xml:space="preserve">Верт. насос CRNE5-2 A-P-A-E-HQQE 1x200  </v>
      </c>
      <c r="C5672" s="50" t="str">
        <f>VLOOKUP(A5672,'DATA (2)'!A:G,4,0)</f>
        <v>GI</v>
      </c>
      <c r="D5672" s="51"/>
      <c r="E5672" s="50"/>
      <c r="F5672" s="50">
        <f>VLOOKUP(A5672,'DATA (2)'!A:G,5,0)</f>
        <v>1204.3699999999999</v>
      </c>
      <c r="G5672" s="50">
        <f>IFERROR(F5672*(1-VLOOKUP(C5672,ГОЛОВНА!K:L,2,0)), "-")</f>
        <v>1204.3699999999999</v>
      </c>
    </row>
    <row r="5673" spans="1:7" x14ac:dyDescent="0.3">
      <c r="A5673" s="80">
        <v>98390114</v>
      </c>
      <c r="B5673" s="53" t="str">
        <f>VLOOKUP(A5673,'DATA (2)'!A:G,2,0)</f>
        <v xml:space="preserve">Верт. насос CRNE5-2 A-P-A-V-HQQV 1x200  </v>
      </c>
      <c r="C5673" s="50" t="str">
        <f>VLOOKUP(A5673,'DATA (2)'!A:G,4,0)</f>
        <v>GI</v>
      </c>
      <c r="D5673" s="51"/>
      <c r="E5673" s="50"/>
      <c r="F5673" s="50">
        <f>VLOOKUP(A5673,'DATA (2)'!A:G,5,0)</f>
        <v>1221.78</v>
      </c>
      <c r="G5673" s="50">
        <f>IFERROR(F5673*(1-VLOOKUP(C5673,ГОЛОВНА!K:L,2,0)), "-")</f>
        <v>1221.78</v>
      </c>
    </row>
    <row r="5674" spans="1:7" x14ac:dyDescent="0.3">
      <c r="A5674" s="80">
        <v>98390146</v>
      </c>
      <c r="B5674" s="53" t="str">
        <f>VLOOKUP(A5674,'DATA (2)'!A:G,2,0)</f>
        <v xml:space="preserve">Верт. насос CRNE5-2 A-P-A-V-HQQV 3x380  </v>
      </c>
      <c r="C5674" s="50" t="str">
        <f>VLOOKUP(A5674,'DATA (2)'!A:G,4,0)</f>
        <v>GI</v>
      </c>
      <c r="D5674" s="51"/>
      <c r="E5674" s="50"/>
      <c r="F5674" s="50">
        <f>VLOOKUP(A5674,'DATA (2)'!A:G,5,0)</f>
        <v>1427.94</v>
      </c>
      <c r="G5674" s="50">
        <f>IFERROR(F5674*(1-VLOOKUP(C5674,ГОЛОВНА!K:L,2,0)), "-")</f>
        <v>1427.94</v>
      </c>
    </row>
    <row r="5675" spans="1:7" x14ac:dyDescent="0.3">
      <c r="A5675" s="80">
        <v>98390104</v>
      </c>
      <c r="B5675" s="53" t="str">
        <f>VLOOKUP(A5675,'DATA (2)'!A:G,2,0)</f>
        <v xml:space="preserve">Верт. насос CRNE5-4 A-CA-A-E-HQQE 1x20  </v>
      </c>
      <c r="C5675" s="50" t="str">
        <f>VLOOKUP(A5675,'DATA (2)'!A:G,4,0)</f>
        <v>GI</v>
      </c>
      <c r="D5675" s="51"/>
      <c r="E5675" s="50"/>
      <c r="F5675" s="50">
        <f>VLOOKUP(A5675,'DATA (2)'!A:G,5,0)</f>
        <v>1396.76</v>
      </c>
      <c r="G5675" s="50">
        <f>IFERROR(F5675*(1-VLOOKUP(C5675,ГОЛОВНА!K:L,2,0)), "-")</f>
        <v>1396.76</v>
      </c>
    </row>
    <row r="5676" spans="1:7" x14ac:dyDescent="0.3">
      <c r="A5676" s="80">
        <v>98390131</v>
      </c>
      <c r="B5676" s="53" t="str">
        <f>VLOOKUP(A5676,'DATA (2)'!A:G,2,0)</f>
        <v xml:space="preserve">Верт. насос CRNE5-4 A-CA-A-E-HQQE 3x38  </v>
      </c>
      <c r="C5676" s="50" t="str">
        <f>VLOOKUP(A5676,'DATA (2)'!A:G,4,0)</f>
        <v>GI</v>
      </c>
      <c r="D5676" s="51"/>
      <c r="E5676" s="50"/>
      <c r="F5676" s="50">
        <f>VLOOKUP(A5676,'DATA (2)'!A:G,5,0)</f>
        <v>1652.04</v>
      </c>
      <c r="G5676" s="50">
        <f>IFERROR(F5676*(1-VLOOKUP(C5676,ГОЛОВНА!K:L,2,0)), "-")</f>
        <v>1652.04</v>
      </c>
    </row>
    <row r="5677" spans="1:7" x14ac:dyDescent="0.3">
      <c r="A5677" s="80">
        <v>98390108</v>
      </c>
      <c r="B5677" s="53" t="str">
        <f>VLOOKUP(A5677,'DATA (2)'!A:G,2,0)</f>
        <v xml:space="preserve">Верт. насос CRNE5-4 A-CA-A-V-HQQV 1x20  </v>
      </c>
      <c r="C5677" s="50" t="str">
        <f>VLOOKUP(A5677,'DATA (2)'!A:G,4,0)</f>
        <v>GI</v>
      </c>
      <c r="D5677" s="51"/>
      <c r="E5677" s="50"/>
      <c r="F5677" s="50">
        <f>VLOOKUP(A5677,'DATA (2)'!A:G,5,0)</f>
        <v>1414.18</v>
      </c>
      <c r="G5677" s="50">
        <f>IFERROR(F5677*(1-VLOOKUP(C5677,ГОЛОВНА!K:L,2,0)), "-")</f>
        <v>1414.18</v>
      </c>
    </row>
    <row r="5678" spans="1:7" x14ac:dyDescent="0.3">
      <c r="A5678" s="80">
        <v>98390138</v>
      </c>
      <c r="B5678" s="53" t="str">
        <f>VLOOKUP(A5678,'DATA (2)'!A:G,2,0)</f>
        <v xml:space="preserve">Верт. насос CRNE5-4 A-CA-A-V-HQQV 3x38  </v>
      </c>
      <c r="C5678" s="50" t="str">
        <f>VLOOKUP(A5678,'DATA (2)'!A:G,4,0)</f>
        <v>GI</v>
      </c>
      <c r="D5678" s="51"/>
      <c r="E5678" s="50"/>
      <c r="F5678" s="50">
        <f>VLOOKUP(A5678,'DATA (2)'!A:G,5,0)</f>
        <v>1670.24</v>
      </c>
      <c r="G5678" s="50">
        <f>IFERROR(F5678*(1-VLOOKUP(C5678,ГОЛОВНА!K:L,2,0)), "-")</f>
        <v>1670.24</v>
      </c>
    </row>
    <row r="5679" spans="1:7" x14ac:dyDescent="0.3">
      <c r="A5679" s="80">
        <v>98390118</v>
      </c>
      <c r="B5679" s="53" t="str">
        <f>VLOOKUP(A5679,'DATA (2)'!A:G,2,0)</f>
        <v xml:space="preserve">Верт. насос CRNE5-4 A-FGJ-A-E-HQQE 1x2  </v>
      </c>
      <c r="C5679" s="50" t="str">
        <f>VLOOKUP(A5679,'DATA (2)'!A:G,4,0)</f>
        <v>GI</v>
      </c>
      <c r="D5679" s="51"/>
      <c r="E5679" s="50"/>
      <c r="F5679" s="50">
        <f>VLOOKUP(A5679,'DATA (2)'!A:G,5,0)</f>
        <v>1447.12</v>
      </c>
      <c r="G5679" s="50">
        <f>IFERROR(F5679*(1-VLOOKUP(C5679,ГОЛОВНА!K:L,2,0)), "-")</f>
        <v>1447.12</v>
      </c>
    </row>
    <row r="5680" spans="1:7" x14ac:dyDescent="0.3">
      <c r="A5680" s="80">
        <v>98390151</v>
      </c>
      <c r="B5680" s="53" t="str">
        <f>VLOOKUP(A5680,'DATA (2)'!A:G,2,0)</f>
        <v xml:space="preserve">Верт. насос CRNE5-4 A-FGJ-A-E-HQQE 3x3  </v>
      </c>
      <c r="C5680" s="50" t="str">
        <f>VLOOKUP(A5680,'DATA (2)'!A:G,4,0)</f>
        <v>GI</v>
      </c>
      <c r="D5680" s="51"/>
      <c r="E5680" s="50"/>
      <c r="F5680" s="50">
        <f>VLOOKUP(A5680,'DATA (2)'!A:G,5,0)</f>
        <v>1704.72</v>
      </c>
      <c r="G5680" s="50">
        <f>IFERROR(F5680*(1-VLOOKUP(C5680,ГОЛОВНА!K:L,2,0)), "-")</f>
        <v>1704.72</v>
      </c>
    </row>
    <row r="5681" spans="1:7" x14ac:dyDescent="0.3">
      <c r="A5681" s="80">
        <v>98390124</v>
      </c>
      <c r="B5681" s="53" t="str">
        <f>VLOOKUP(A5681,'DATA (2)'!A:G,2,0)</f>
        <v xml:space="preserve">Верт. насос CRNE5-4 A-FGJ-A-V-HQQV 1x2  </v>
      </c>
      <c r="C5681" s="50" t="str">
        <f>VLOOKUP(A5681,'DATA (2)'!A:G,4,0)</f>
        <v>GI</v>
      </c>
      <c r="D5681" s="51"/>
      <c r="E5681" s="50"/>
      <c r="F5681" s="50">
        <f>VLOOKUP(A5681,'DATA (2)'!A:G,5,0)</f>
        <v>1464.53</v>
      </c>
      <c r="G5681" s="50">
        <f>IFERROR(F5681*(1-VLOOKUP(C5681,ГОЛОВНА!K:L,2,0)), "-")</f>
        <v>1464.53</v>
      </c>
    </row>
    <row r="5682" spans="1:7" x14ac:dyDescent="0.3">
      <c r="A5682" s="80">
        <v>98390155</v>
      </c>
      <c r="B5682" s="53" t="str">
        <f>VLOOKUP(A5682,'DATA (2)'!A:G,2,0)</f>
        <v xml:space="preserve">Верт. насос CRNE5-4 A-FGJ-A-V-HQQV 3x3  </v>
      </c>
      <c r="C5682" s="50" t="str">
        <f>VLOOKUP(A5682,'DATA (2)'!A:G,4,0)</f>
        <v>GI</v>
      </c>
      <c r="D5682" s="51"/>
      <c r="E5682" s="50"/>
      <c r="F5682" s="50">
        <f>VLOOKUP(A5682,'DATA (2)'!A:G,5,0)</f>
        <v>1722.93</v>
      </c>
      <c r="G5682" s="50">
        <f>IFERROR(F5682*(1-VLOOKUP(C5682,ГОЛОВНА!K:L,2,0)), "-")</f>
        <v>1722.93</v>
      </c>
    </row>
    <row r="5683" spans="1:7" x14ac:dyDescent="0.3">
      <c r="A5683" s="80">
        <v>98390159</v>
      </c>
      <c r="B5683" s="53" t="str">
        <f>VLOOKUP(A5683,'DATA (2)'!A:G,2,0)</f>
        <v xml:space="preserve">Верт. насос CRNE5-4 N-CA-A-E-HQQE 1x20  </v>
      </c>
      <c r="C5683" s="50" t="str">
        <f>VLOOKUP(A5683,'DATA (2)'!A:G,4,0)</f>
        <v>GI</v>
      </c>
      <c r="D5683" s="51"/>
      <c r="E5683" s="50"/>
      <c r="F5683" s="50">
        <f>VLOOKUP(A5683,'DATA (2)'!A:G,5,0)</f>
        <v>1524.63</v>
      </c>
      <c r="G5683" s="50">
        <f>IFERROR(F5683*(1-VLOOKUP(C5683,ГОЛОВНА!K:L,2,0)), "-")</f>
        <v>1524.63</v>
      </c>
    </row>
    <row r="5684" spans="1:7" x14ac:dyDescent="0.3">
      <c r="A5684" s="80">
        <v>98390177</v>
      </c>
      <c r="B5684" s="53" t="str">
        <f>VLOOKUP(A5684,'DATA (2)'!A:G,2,0)</f>
        <v xml:space="preserve">Верт. насос CRNE5-4 N-CA-A-E-HQQE 3x38  </v>
      </c>
      <c r="C5684" s="50" t="str">
        <f>VLOOKUP(A5684,'DATA (2)'!A:G,4,0)</f>
        <v>GI</v>
      </c>
      <c r="D5684" s="51"/>
      <c r="E5684" s="50"/>
      <c r="F5684" s="50">
        <f>VLOOKUP(A5684,'DATA (2)'!A:G,5,0)</f>
        <v>1785.77</v>
      </c>
      <c r="G5684" s="50">
        <f>IFERROR(F5684*(1-VLOOKUP(C5684,ГОЛОВНА!K:L,2,0)), "-")</f>
        <v>1785.77</v>
      </c>
    </row>
    <row r="5685" spans="1:7" x14ac:dyDescent="0.3">
      <c r="A5685" s="80">
        <v>98390162</v>
      </c>
      <c r="B5685" s="53" t="str">
        <f>VLOOKUP(A5685,'DATA (2)'!A:G,2,0)</f>
        <v xml:space="preserve">Верт. насос CRNE5-4 N-CA-A-V-HQQV 1x20  </v>
      </c>
      <c r="C5685" s="50" t="str">
        <f>VLOOKUP(A5685,'DATA (2)'!A:G,4,0)</f>
        <v>GI</v>
      </c>
      <c r="D5685" s="51"/>
      <c r="E5685" s="50"/>
      <c r="F5685" s="50">
        <f>VLOOKUP(A5685,'DATA (2)'!A:G,5,0)</f>
        <v>1542.03</v>
      </c>
      <c r="G5685" s="50">
        <f>IFERROR(F5685*(1-VLOOKUP(C5685,ГОЛОВНА!K:L,2,0)), "-")</f>
        <v>1542.03</v>
      </c>
    </row>
    <row r="5686" spans="1:7" x14ac:dyDescent="0.3">
      <c r="A5686" s="80">
        <v>98390181</v>
      </c>
      <c r="B5686" s="53" t="str">
        <f>VLOOKUP(A5686,'DATA (2)'!A:G,2,0)</f>
        <v xml:space="preserve">Верт. насос CRNE5-4 N-CA-A-V-HQQV 3x38  </v>
      </c>
      <c r="C5686" s="50" t="str">
        <f>VLOOKUP(A5686,'DATA (2)'!A:G,4,0)</f>
        <v>GI</v>
      </c>
      <c r="D5686" s="51"/>
      <c r="E5686" s="50"/>
      <c r="F5686" s="50">
        <f>VLOOKUP(A5686,'DATA (2)'!A:G,5,0)</f>
        <v>1803.99</v>
      </c>
      <c r="G5686" s="50">
        <f>IFERROR(F5686*(1-VLOOKUP(C5686,ГОЛОВНА!K:L,2,0)), "-")</f>
        <v>1803.99</v>
      </c>
    </row>
    <row r="5687" spans="1:7" x14ac:dyDescent="0.3">
      <c r="A5687" s="80">
        <v>98390171</v>
      </c>
      <c r="B5687" s="53" t="str">
        <f>VLOOKUP(A5687,'DATA (2)'!A:G,2,0)</f>
        <v xml:space="preserve">Верт. насос CRNE5-4 N-FGJ-A-E-HQQE 1x2  </v>
      </c>
      <c r="C5687" s="50" t="str">
        <f>VLOOKUP(A5687,'DATA (2)'!A:G,4,0)</f>
        <v>GI</v>
      </c>
      <c r="D5687" s="51"/>
      <c r="E5687" s="50"/>
      <c r="F5687" s="50">
        <f>VLOOKUP(A5687,'DATA (2)'!A:G,5,0)</f>
        <v>1574.99</v>
      </c>
      <c r="G5687" s="50">
        <f>IFERROR(F5687*(1-VLOOKUP(C5687,ГОЛОВНА!K:L,2,0)), "-")</f>
        <v>1574.99</v>
      </c>
    </row>
    <row r="5688" spans="1:7" x14ac:dyDescent="0.3">
      <c r="A5688" s="80">
        <v>98390193</v>
      </c>
      <c r="B5688" s="53" t="str">
        <f>VLOOKUP(A5688,'DATA (2)'!A:G,2,0)</f>
        <v xml:space="preserve">Верт. насос CRNE5-4 N-FGJ-A-E-HQQE 3x3  </v>
      </c>
      <c r="C5688" s="50" t="str">
        <f>VLOOKUP(A5688,'DATA (2)'!A:G,4,0)</f>
        <v>GI</v>
      </c>
      <c r="D5688" s="51"/>
      <c r="E5688" s="50"/>
      <c r="F5688" s="50">
        <f>VLOOKUP(A5688,'DATA (2)'!A:G,5,0)</f>
        <v>1838.46</v>
      </c>
      <c r="G5688" s="50">
        <f>IFERROR(F5688*(1-VLOOKUP(C5688,ГОЛОВНА!K:L,2,0)), "-")</f>
        <v>1838.46</v>
      </c>
    </row>
    <row r="5689" spans="1:7" x14ac:dyDescent="0.3">
      <c r="A5689" s="80">
        <v>98390174</v>
      </c>
      <c r="B5689" s="53" t="str">
        <f>VLOOKUP(A5689,'DATA (2)'!A:G,2,0)</f>
        <v xml:space="preserve">Верт. насос CRNE5-4 N-FGJ-A-V-HQQV 1x2  </v>
      </c>
      <c r="C5689" s="50" t="str">
        <f>VLOOKUP(A5689,'DATA (2)'!A:G,4,0)</f>
        <v>GI</v>
      </c>
      <c r="D5689" s="51"/>
      <c r="E5689" s="50"/>
      <c r="F5689" s="50">
        <f>VLOOKUP(A5689,'DATA (2)'!A:G,5,0)</f>
        <v>1592.39</v>
      </c>
      <c r="G5689" s="50">
        <f>IFERROR(F5689*(1-VLOOKUP(C5689,ГОЛОВНА!K:L,2,0)), "-")</f>
        <v>1592.39</v>
      </c>
    </row>
    <row r="5690" spans="1:7" x14ac:dyDescent="0.3">
      <c r="A5690" s="80">
        <v>98390197</v>
      </c>
      <c r="B5690" s="53" t="str">
        <f>VLOOKUP(A5690,'DATA (2)'!A:G,2,0)</f>
        <v xml:space="preserve">Верт. насос CRNE5-4 N-FGJ-A-V-HQQV 3x3  </v>
      </c>
      <c r="C5690" s="50" t="str">
        <f>VLOOKUP(A5690,'DATA (2)'!A:G,4,0)</f>
        <v>GI</v>
      </c>
      <c r="D5690" s="51"/>
      <c r="E5690" s="50"/>
      <c r="F5690" s="50">
        <f>VLOOKUP(A5690,'DATA (2)'!A:G,5,0)</f>
        <v>1856.66</v>
      </c>
      <c r="G5690" s="50">
        <f>IFERROR(F5690*(1-VLOOKUP(C5690,ГОЛОВНА!K:L,2,0)), "-")</f>
        <v>1856.66</v>
      </c>
    </row>
    <row r="5691" spans="1:7" x14ac:dyDescent="0.3">
      <c r="A5691" s="80">
        <v>98390165</v>
      </c>
      <c r="B5691" s="53" t="str">
        <f>VLOOKUP(A5691,'DATA (2)'!A:G,2,0)</f>
        <v xml:space="preserve">Верт. насос CRNE5-4 N-P-A-E-HQQE 1x200  </v>
      </c>
      <c r="C5691" s="50" t="str">
        <f>VLOOKUP(A5691,'DATA (2)'!A:G,4,0)</f>
        <v>GI</v>
      </c>
      <c r="D5691" s="51"/>
      <c r="E5691" s="50"/>
      <c r="F5691" s="50">
        <f>VLOOKUP(A5691,'DATA (2)'!A:G,5,0)</f>
        <v>1524.63</v>
      </c>
      <c r="G5691" s="50">
        <f>IFERROR(F5691*(1-VLOOKUP(C5691,ГОЛОВНА!K:L,2,0)), "-")</f>
        <v>1524.63</v>
      </c>
    </row>
    <row r="5692" spans="1:7" x14ac:dyDescent="0.3">
      <c r="A5692" s="80">
        <v>98390185</v>
      </c>
      <c r="B5692" s="53" t="str">
        <f>VLOOKUP(A5692,'DATA (2)'!A:G,2,0)</f>
        <v xml:space="preserve">Верт. насос CRNE5-4 N-P-A-E-HQQE 3x380  </v>
      </c>
      <c r="C5692" s="50" t="str">
        <f>VLOOKUP(A5692,'DATA (2)'!A:G,4,0)</f>
        <v>GI</v>
      </c>
      <c r="D5692" s="51"/>
      <c r="E5692" s="50"/>
      <c r="F5692" s="50">
        <f>VLOOKUP(A5692,'DATA (2)'!A:G,5,0)</f>
        <v>1785.77</v>
      </c>
      <c r="G5692" s="50">
        <f>IFERROR(F5692*(1-VLOOKUP(C5692,ГОЛОВНА!K:L,2,0)), "-")</f>
        <v>1785.77</v>
      </c>
    </row>
    <row r="5693" spans="1:7" x14ac:dyDescent="0.3">
      <c r="A5693" s="80">
        <v>98390168</v>
      </c>
      <c r="B5693" s="53" t="str">
        <f>VLOOKUP(A5693,'DATA (2)'!A:G,2,0)</f>
        <v xml:space="preserve">Верт. насос CRNE5-4 N-P-A-V-HQQV 1x200  </v>
      </c>
      <c r="C5693" s="50" t="str">
        <f>VLOOKUP(A5693,'DATA (2)'!A:G,4,0)</f>
        <v>GI</v>
      </c>
      <c r="D5693" s="51"/>
      <c r="E5693" s="50"/>
      <c r="F5693" s="50">
        <f>VLOOKUP(A5693,'DATA (2)'!A:G,5,0)</f>
        <v>1542.03</v>
      </c>
      <c r="G5693" s="50">
        <f>IFERROR(F5693*(1-VLOOKUP(C5693,ГОЛОВНА!K:L,2,0)), "-")</f>
        <v>1542.03</v>
      </c>
    </row>
    <row r="5694" spans="1:7" x14ac:dyDescent="0.3">
      <c r="A5694" s="80">
        <v>98390189</v>
      </c>
      <c r="B5694" s="53" t="str">
        <f>VLOOKUP(A5694,'DATA (2)'!A:G,2,0)</f>
        <v xml:space="preserve">Верт. насос CRNE5-4 N-P-A-V-HQQV 3x380  </v>
      </c>
      <c r="C5694" s="50" t="str">
        <f>VLOOKUP(A5694,'DATA (2)'!A:G,4,0)</f>
        <v>GI</v>
      </c>
      <c r="D5694" s="51"/>
      <c r="E5694" s="50"/>
      <c r="F5694" s="50">
        <f>VLOOKUP(A5694,'DATA (2)'!A:G,5,0)</f>
        <v>1803.99</v>
      </c>
      <c r="G5694" s="50">
        <f>IFERROR(F5694*(1-VLOOKUP(C5694,ГОЛОВНА!K:L,2,0)), "-")</f>
        <v>1803.99</v>
      </c>
    </row>
    <row r="5695" spans="1:7" x14ac:dyDescent="0.3">
      <c r="A5695" s="80">
        <v>98390111</v>
      </c>
      <c r="B5695" s="53" t="str">
        <f>VLOOKUP(A5695,'DATA (2)'!A:G,2,0)</f>
        <v xml:space="preserve">Верт. насос CRNE5-4 A-P-A-E-HQQE 1x200  </v>
      </c>
      <c r="C5695" s="50" t="str">
        <f>VLOOKUP(A5695,'DATA (2)'!A:G,4,0)</f>
        <v>GI</v>
      </c>
      <c r="D5695" s="51"/>
      <c r="E5695" s="50"/>
      <c r="F5695" s="50">
        <f>VLOOKUP(A5695,'DATA (2)'!A:G,5,0)</f>
        <v>1396.76</v>
      </c>
      <c r="G5695" s="50">
        <f>IFERROR(F5695*(1-VLOOKUP(C5695,ГОЛОВНА!K:L,2,0)), "-")</f>
        <v>1396.76</v>
      </c>
    </row>
    <row r="5696" spans="1:7" x14ac:dyDescent="0.3">
      <c r="A5696" s="80">
        <v>98390142</v>
      </c>
      <c r="B5696" s="53" t="str">
        <f>VLOOKUP(A5696,'DATA (2)'!A:G,2,0)</f>
        <v xml:space="preserve">Верт. насос CRNE5-4 A-P-A-E-HQQE 3x380  </v>
      </c>
      <c r="C5696" s="50" t="str">
        <f>VLOOKUP(A5696,'DATA (2)'!A:G,4,0)</f>
        <v>GI</v>
      </c>
      <c r="D5696" s="51"/>
      <c r="E5696" s="50"/>
      <c r="F5696" s="50">
        <f>VLOOKUP(A5696,'DATA (2)'!A:G,5,0)</f>
        <v>1652.04</v>
      </c>
      <c r="G5696" s="50">
        <f>IFERROR(F5696*(1-VLOOKUP(C5696,ГОЛОВНА!K:L,2,0)), "-")</f>
        <v>1652.04</v>
      </c>
    </row>
    <row r="5697" spans="1:7" x14ac:dyDescent="0.3">
      <c r="A5697" s="80">
        <v>98390115</v>
      </c>
      <c r="B5697" s="53" t="str">
        <f>VLOOKUP(A5697,'DATA (2)'!A:G,2,0)</f>
        <v xml:space="preserve">Верт. насос CRNE5-4 A-P-A-V-HQQV 1x200  </v>
      </c>
      <c r="C5697" s="50" t="str">
        <f>VLOOKUP(A5697,'DATA (2)'!A:G,4,0)</f>
        <v>GI</v>
      </c>
      <c r="D5697" s="51"/>
      <c r="E5697" s="50"/>
      <c r="F5697" s="50">
        <f>VLOOKUP(A5697,'DATA (2)'!A:G,5,0)</f>
        <v>1414.18</v>
      </c>
      <c r="G5697" s="50">
        <f>IFERROR(F5697*(1-VLOOKUP(C5697,ГОЛОВНА!K:L,2,0)), "-")</f>
        <v>1414.18</v>
      </c>
    </row>
    <row r="5698" spans="1:7" x14ac:dyDescent="0.3">
      <c r="A5698" s="80">
        <v>98390147</v>
      </c>
      <c r="B5698" s="53" t="str">
        <f>VLOOKUP(A5698,'DATA (2)'!A:G,2,0)</f>
        <v xml:space="preserve">Верт. насос CRNE5-4 A-P-A-V-HQQV 3x380  </v>
      </c>
      <c r="C5698" s="50" t="str">
        <f>VLOOKUP(A5698,'DATA (2)'!A:G,4,0)</f>
        <v>GI</v>
      </c>
      <c r="D5698" s="51"/>
      <c r="E5698" s="50"/>
      <c r="F5698" s="50">
        <f>VLOOKUP(A5698,'DATA (2)'!A:G,5,0)</f>
        <v>1670.24</v>
      </c>
      <c r="G5698" s="50">
        <f>IFERROR(F5698*(1-VLOOKUP(C5698,ГОЛОВНА!K:L,2,0)), "-")</f>
        <v>1670.24</v>
      </c>
    </row>
    <row r="5699" spans="1:7" x14ac:dyDescent="0.3">
      <c r="A5699" s="80">
        <v>98390105</v>
      </c>
      <c r="B5699" s="53" t="str">
        <f>VLOOKUP(A5699,'DATA (2)'!A:G,2,0)</f>
        <v xml:space="preserve">Верт. насос CRNE5-5 A-CA-A-E-HQQE 1x20  </v>
      </c>
      <c r="C5699" s="50" t="str">
        <f>VLOOKUP(A5699,'DATA (2)'!A:G,4,0)</f>
        <v>GI</v>
      </c>
      <c r="D5699" s="51"/>
      <c r="E5699" s="50"/>
      <c r="F5699" s="50">
        <f>VLOOKUP(A5699,'DATA (2)'!A:G,5,0)</f>
        <v>1696.7</v>
      </c>
      <c r="G5699" s="50">
        <f>IFERROR(F5699*(1-VLOOKUP(C5699,ГОЛОВНА!K:L,2,0)), "-")</f>
        <v>1696.7</v>
      </c>
    </row>
    <row r="5700" spans="1:7" x14ac:dyDescent="0.3">
      <c r="A5700" s="80">
        <v>98390133</v>
      </c>
      <c r="B5700" s="53" t="str">
        <f>VLOOKUP(A5700,'DATA (2)'!A:G,2,0)</f>
        <v xml:space="preserve">Верт. насос CRNE5-5 A-CA-A-E-HQQE 3x38  </v>
      </c>
      <c r="C5700" s="50" t="str">
        <f>VLOOKUP(A5700,'DATA (2)'!A:G,4,0)</f>
        <v>GI</v>
      </c>
      <c r="D5700" s="51"/>
      <c r="E5700" s="50"/>
      <c r="F5700" s="50">
        <f>VLOOKUP(A5700,'DATA (2)'!A:G,5,0)</f>
        <v>1926.49</v>
      </c>
      <c r="G5700" s="50">
        <f>IFERROR(F5700*(1-VLOOKUP(C5700,ГОЛОВНА!K:L,2,0)), "-")</f>
        <v>1926.49</v>
      </c>
    </row>
    <row r="5701" spans="1:7" x14ac:dyDescent="0.3">
      <c r="A5701" s="80">
        <v>98390109</v>
      </c>
      <c r="B5701" s="53" t="str">
        <f>VLOOKUP(A5701,'DATA (2)'!A:G,2,0)</f>
        <v xml:space="preserve">Верт. насос CRNE5-5 A-CA-A-V-HQQV 1x20  </v>
      </c>
      <c r="C5701" s="50" t="str">
        <f>VLOOKUP(A5701,'DATA (2)'!A:G,4,0)</f>
        <v>GI</v>
      </c>
      <c r="D5701" s="51"/>
      <c r="E5701" s="50"/>
      <c r="F5701" s="50">
        <f>VLOOKUP(A5701,'DATA (2)'!A:G,5,0)</f>
        <v>1714.11</v>
      </c>
      <c r="G5701" s="50">
        <f>IFERROR(F5701*(1-VLOOKUP(C5701,ГОЛОВНА!K:L,2,0)), "-")</f>
        <v>1714.11</v>
      </c>
    </row>
    <row r="5702" spans="1:7" x14ac:dyDescent="0.3">
      <c r="A5702" s="80">
        <v>98390139</v>
      </c>
      <c r="B5702" s="53" t="str">
        <f>VLOOKUP(A5702,'DATA (2)'!A:G,2,0)</f>
        <v xml:space="preserve">Верт. насос CRNE5-5 A-CA-A-V-HQQV 3x38  </v>
      </c>
      <c r="C5702" s="50" t="str">
        <f>VLOOKUP(A5702,'DATA (2)'!A:G,4,0)</f>
        <v>GI</v>
      </c>
      <c r="D5702" s="51"/>
      <c r="E5702" s="50"/>
      <c r="F5702" s="50">
        <f>VLOOKUP(A5702,'DATA (2)'!A:G,5,0)</f>
        <v>1944.7</v>
      </c>
      <c r="G5702" s="50">
        <f>IFERROR(F5702*(1-VLOOKUP(C5702,ГОЛОВНА!K:L,2,0)), "-")</f>
        <v>1944.7</v>
      </c>
    </row>
    <row r="5703" spans="1:7" x14ac:dyDescent="0.3">
      <c r="A5703" s="80">
        <v>98390120</v>
      </c>
      <c r="B5703" s="53" t="str">
        <f>VLOOKUP(A5703,'DATA (2)'!A:G,2,0)</f>
        <v xml:space="preserve">Верт. насос CRNE5-5 A-FGJ-A-E-HQQE 1x2  </v>
      </c>
      <c r="C5703" s="50" t="str">
        <f>VLOOKUP(A5703,'DATA (2)'!A:G,4,0)</f>
        <v>GI</v>
      </c>
      <c r="D5703" s="51"/>
      <c r="E5703" s="50"/>
      <c r="F5703" s="50">
        <f>VLOOKUP(A5703,'DATA (2)'!A:G,5,0)</f>
        <v>1747.06</v>
      </c>
      <c r="G5703" s="50">
        <f>IFERROR(F5703*(1-VLOOKUP(C5703,ГОЛОВНА!K:L,2,0)), "-")</f>
        <v>1747.06</v>
      </c>
    </row>
    <row r="5704" spans="1:7" x14ac:dyDescent="0.3">
      <c r="A5704" s="80">
        <v>98390152</v>
      </c>
      <c r="B5704" s="53" t="str">
        <f>VLOOKUP(A5704,'DATA (2)'!A:G,2,0)</f>
        <v xml:space="preserve">Верт. насос CRNE5-5 A-FGJ-A-E-HQQE 3x3  </v>
      </c>
      <c r="C5704" s="50" t="str">
        <f>VLOOKUP(A5704,'DATA (2)'!A:G,4,0)</f>
        <v>GI</v>
      </c>
      <c r="D5704" s="51"/>
      <c r="E5704" s="50"/>
      <c r="F5704" s="50">
        <f>VLOOKUP(A5704,'DATA (2)'!A:G,5,0)</f>
        <v>1979.17</v>
      </c>
      <c r="G5704" s="50">
        <f>IFERROR(F5704*(1-VLOOKUP(C5704,ГОЛОВНА!K:L,2,0)), "-")</f>
        <v>1979.17</v>
      </c>
    </row>
    <row r="5705" spans="1:7" x14ac:dyDescent="0.3">
      <c r="A5705" s="80">
        <v>98390126</v>
      </c>
      <c r="B5705" s="53" t="str">
        <f>VLOOKUP(A5705,'DATA (2)'!A:G,2,0)</f>
        <v xml:space="preserve">Верт. насос CRNE5-5 A-FGJ-A-V-HQQV 1x2  </v>
      </c>
      <c r="C5705" s="50" t="str">
        <f>VLOOKUP(A5705,'DATA (2)'!A:G,4,0)</f>
        <v>GI</v>
      </c>
      <c r="D5705" s="51"/>
      <c r="E5705" s="50"/>
      <c r="F5705" s="50">
        <f>VLOOKUP(A5705,'DATA (2)'!A:G,5,0)</f>
        <v>1764.46</v>
      </c>
      <c r="G5705" s="50">
        <f>IFERROR(F5705*(1-VLOOKUP(C5705,ГОЛОВНА!K:L,2,0)), "-")</f>
        <v>1764.46</v>
      </c>
    </row>
    <row r="5706" spans="1:7" x14ac:dyDescent="0.3">
      <c r="A5706" s="80">
        <v>98390156</v>
      </c>
      <c r="B5706" s="53" t="str">
        <f>VLOOKUP(A5706,'DATA (2)'!A:G,2,0)</f>
        <v xml:space="preserve">Верт. насос CRNE5-5 A-FGJ-A-V-HQQV 3x3  </v>
      </c>
      <c r="C5706" s="50" t="str">
        <f>VLOOKUP(A5706,'DATA (2)'!A:G,4,0)</f>
        <v>GI</v>
      </c>
      <c r="D5706" s="51"/>
      <c r="E5706" s="50"/>
      <c r="F5706" s="50">
        <f>VLOOKUP(A5706,'DATA (2)'!A:G,5,0)</f>
        <v>1997.36</v>
      </c>
      <c r="G5706" s="50">
        <f>IFERROR(F5706*(1-VLOOKUP(C5706,ГОЛОВНА!K:L,2,0)), "-")</f>
        <v>1997.36</v>
      </c>
    </row>
    <row r="5707" spans="1:7" x14ac:dyDescent="0.3">
      <c r="A5707" s="80">
        <v>98390160</v>
      </c>
      <c r="B5707" s="53" t="str">
        <f>VLOOKUP(A5707,'DATA (2)'!A:G,2,0)</f>
        <v xml:space="preserve">Верт. насос CRNE5-5 N-CA-A-E-HQQE 1x20  </v>
      </c>
      <c r="C5707" s="50" t="str">
        <f>VLOOKUP(A5707,'DATA (2)'!A:G,4,0)</f>
        <v>GI</v>
      </c>
      <c r="D5707" s="51"/>
      <c r="E5707" s="50"/>
      <c r="F5707" s="50">
        <f>VLOOKUP(A5707,'DATA (2)'!A:G,5,0)</f>
        <v>1824.55</v>
      </c>
      <c r="G5707" s="50">
        <f>IFERROR(F5707*(1-VLOOKUP(C5707,ГОЛОВНА!K:L,2,0)), "-")</f>
        <v>1824.55</v>
      </c>
    </row>
    <row r="5708" spans="1:7" x14ac:dyDescent="0.3">
      <c r="A5708" s="80">
        <v>98390178</v>
      </c>
      <c r="B5708" s="53" t="str">
        <f>VLOOKUP(A5708,'DATA (2)'!A:G,2,0)</f>
        <v xml:space="preserve">Верт. насос CRNE5-5 N-CA-A-E-HQQE 3x38  </v>
      </c>
      <c r="C5708" s="50" t="str">
        <f>VLOOKUP(A5708,'DATA (2)'!A:G,4,0)</f>
        <v>GI</v>
      </c>
      <c r="D5708" s="51"/>
      <c r="E5708" s="50"/>
      <c r="F5708" s="50">
        <f>VLOOKUP(A5708,'DATA (2)'!A:G,5,0)</f>
        <v>2060.2199999999998</v>
      </c>
      <c r="G5708" s="50">
        <f>IFERROR(F5708*(1-VLOOKUP(C5708,ГОЛОВНА!K:L,2,0)), "-")</f>
        <v>2060.2199999999998</v>
      </c>
    </row>
    <row r="5709" spans="1:7" x14ac:dyDescent="0.3">
      <c r="A5709" s="80">
        <v>98390163</v>
      </c>
      <c r="B5709" s="53" t="str">
        <f>VLOOKUP(A5709,'DATA (2)'!A:G,2,0)</f>
        <v xml:space="preserve">Верт. насос CRNE5-5 N-CA-A-V-HQQV 1x20  </v>
      </c>
      <c r="C5709" s="50" t="str">
        <f>VLOOKUP(A5709,'DATA (2)'!A:G,4,0)</f>
        <v>GI</v>
      </c>
      <c r="D5709" s="51"/>
      <c r="E5709" s="50"/>
      <c r="F5709" s="50">
        <f>VLOOKUP(A5709,'DATA (2)'!A:G,5,0)</f>
        <v>1841.97</v>
      </c>
      <c r="G5709" s="50">
        <f>IFERROR(F5709*(1-VLOOKUP(C5709,ГОЛОВНА!K:L,2,0)), "-")</f>
        <v>1841.97</v>
      </c>
    </row>
    <row r="5710" spans="1:7" x14ac:dyDescent="0.3">
      <c r="A5710" s="80">
        <v>98390182</v>
      </c>
      <c r="B5710" s="53" t="str">
        <f>VLOOKUP(A5710,'DATA (2)'!A:G,2,0)</f>
        <v xml:space="preserve">Верт. насос CRNE5-5 N-CA-A-V-HQQV 3x38  </v>
      </c>
      <c r="C5710" s="50" t="str">
        <f>VLOOKUP(A5710,'DATA (2)'!A:G,4,0)</f>
        <v>GI</v>
      </c>
      <c r="D5710" s="51"/>
      <c r="E5710" s="50"/>
      <c r="F5710" s="50">
        <f>VLOOKUP(A5710,'DATA (2)'!A:G,5,0)</f>
        <v>2078.44</v>
      </c>
      <c r="G5710" s="50">
        <f>IFERROR(F5710*(1-VLOOKUP(C5710,ГОЛОВНА!K:L,2,0)), "-")</f>
        <v>2078.44</v>
      </c>
    </row>
    <row r="5711" spans="1:7" x14ac:dyDescent="0.3">
      <c r="A5711" s="80">
        <v>98390172</v>
      </c>
      <c r="B5711" s="53" t="str">
        <f>VLOOKUP(A5711,'DATA (2)'!A:G,2,0)</f>
        <v xml:space="preserve">Верт. насос CRNE5-5 N-FGJ-A-E-HQQE 1x2  </v>
      </c>
      <c r="C5711" s="50" t="str">
        <f>VLOOKUP(A5711,'DATA (2)'!A:G,4,0)</f>
        <v>GI</v>
      </c>
      <c r="D5711" s="51"/>
      <c r="E5711" s="50"/>
      <c r="F5711" s="50">
        <f>VLOOKUP(A5711,'DATA (2)'!A:G,5,0)</f>
        <v>1874.91</v>
      </c>
      <c r="G5711" s="50">
        <f>IFERROR(F5711*(1-VLOOKUP(C5711,ГОЛОВНА!K:L,2,0)), "-")</f>
        <v>1874.91</v>
      </c>
    </row>
    <row r="5712" spans="1:7" x14ac:dyDescent="0.3">
      <c r="A5712" s="80">
        <v>98390194</v>
      </c>
      <c r="B5712" s="53" t="str">
        <f>VLOOKUP(A5712,'DATA (2)'!A:G,2,0)</f>
        <v xml:space="preserve">Верт. насос CRNE5-5 N-FGJ-A-E-HQQE 3x3  </v>
      </c>
      <c r="C5712" s="50" t="str">
        <f>VLOOKUP(A5712,'DATA (2)'!A:G,4,0)</f>
        <v>GI</v>
      </c>
      <c r="D5712" s="51"/>
      <c r="E5712" s="50"/>
      <c r="F5712" s="50">
        <f>VLOOKUP(A5712,'DATA (2)'!A:G,5,0)</f>
        <v>2112.9</v>
      </c>
      <c r="G5712" s="50">
        <f>IFERROR(F5712*(1-VLOOKUP(C5712,ГОЛОВНА!K:L,2,0)), "-")</f>
        <v>2112.9</v>
      </c>
    </row>
    <row r="5713" spans="1:7" x14ac:dyDescent="0.3">
      <c r="A5713" s="80">
        <v>98390175</v>
      </c>
      <c r="B5713" s="53" t="str">
        <f>VLOOKUP(A5713,'DATA (2)'!A:G,2,0)</f>
        <v xml:space="preserve">Верт. насос CRNE5-5 N-FGJ-A-V-HQQV 1x2  </v>
      </c>
      <c r="C5713" s="50" t="str">
        <f>VLOOKUP(A5713,'DATA (2)'!A:G,4,0)</f>
        <v>GI</v>
      </c>
      <c r="D5713" s="51"/>
      <c r="E5713" s="50"/>
      <c r="F5713" s="50">
        <f>VLOOKUP(A5713,'DATA (2)'!A:G,5,0)</f>
        <v>1892.33</v>
      </c>
      <c r="G5713" s="50">
        <f>IFERROR(F5713*(1-VLOOKUP(C5713,ГОЛОВНА!K:L,2,0)), "-")</f>
        <v>1892.33</v>
      </c>
    </row>
    <row r="5714" spans="1:7" x14ac:dyDescent="0.3">
      <c r="A5714" s="80">
        <v>98390198</v>
      </c>
      <c r="B5714" s="53" t="str">
        <f>VLOOKUP(A5714,'DATA (2)'!A:G,2,0)</f>
        <v xml:space="preserve">Верт. насос CRNE5-5 N-FGJ-A-V-HQQV 3x3  </v>
      </c>
      <c r="C5714" s="50" t="str">
        <f>VLOOKUP(A5714,'DATA (2)'!A:G,4,0)</f>
        <v>GI</v>
      </c>
      <c r="D5714" s="51"/>
      <c r="E5714" s="50"/>
      <c r="F5714" s="50">
        <f>VLOOKUP(A5714,'DATA (2)'!A:G,5,0)</f>
        <v>2131.11</v>
      </c>
      <c r="G5714" s="50">
        <f>IFERROR(F5714*(1-VLOOKUP(C5714,ГОЛОВНА!K:L,2,0)), "-")</f>
        <v>2131.11</v>
      </c>
    </row>
    <row r="5715" spans="1:7" x14ac:dyDescent="0.3">
      <c r="A5715" s="80">
        <v>98390166</v>
      </c>
      <c r="B5715" s="53" t="str">
        <f>VLOOKUP(A5715,'DATA (2)'!A:G,2,0)</f>
        <v xml:space="preserve">Верт. насос CRNE5-5 N-P-A-E-HQQE 1x200  </v>
      </c>
      <c r="C5715" s="50" t="str">
        <f>VLOOKUP(A5715,'DATA (2)'!A:G,4,0)</f>
        <v>GI</v>
      </c>
      <c r="D5715" s="51"/>
      <c r="E5715" s="50"/>
      <c r="F5715" s="50">
        <f>VLOOKUP(A5715,'DATA (2)'!A:G,5,0)</f>
        <v>1824.55</v>
      </c>
      <c r="G5715" s="50">
        <f>IFERROR(F5715*(1-VLOOKUP(C5715,ГОЛОВНА!K:L,2,0)), "-")</f>
        <v>1824.55</v>
      </c>
    </row>
    <row r="5716" spans="1:7" x14ac:dyDescent="0.3">
      <c r="A5716" s="80">
        <v>98390186</v>
      </c>
      <c r="B5716" s="53" t="str">
        <f>VLOOKUP(A5716,'DATA (2)'!A:G,2,0)</f>
        <v xml:space="preserve">Верт. насос CRNE5-5 N-P-A-E-HQQE 3x380  </v>
      </c>
      <c r="C5716" s="50" t="str">
        <f>VLOOKUP(A5716,'DATA (2)'!A:G,4,0)</f>
        <v>GI</v>
      </c>
      <c r="D5716" s="51"/>
      <c r="E5716" s="50"/>
      <c r="F5716" s="50">
        <f>VLOOKUP(A5716,'DATA (2)'!A:G,5,0)</f>
        <v>2060.2199999999998</v>
      </c>
      <c r="G5716" s="50">
        <f>IFERROR(F5716*(1-VLOOKUP(C5716,ГОЛОВНА!K:L,2,0)), "-")</f>
        <v>2060.2199999999998</v>
      </c>
    </row>
    <row r="5717" spans="1:7" x14ac:dyDescent="0.3">
      <c r="A5717" s="80">
        <v>98390190</v>
      </c>
      <c r="B5717" s="53" t="str">
        <f>VLOOKUP(A5717,'DATA (2)'!A:G,2,0)</f>
        <v xml:space="preserve">Верт. насос CRNE5-5 N-P-A-V-HQQV 3x380  </v>
      </c>
      <c r="C5717" s="50" t="str">
        <f>VLOOKUP(A5717,'DATA (2)'!A:G,4,0)</f>
        <v>GI</v>
      </c>
      <c r="D5717" s="51"/>
      <c r="E5717" s="50"/>
      <c r="F5717" s="50">
        <f>VLOOKUP(A5717,'DATA (2)'!A:G,5,0)</f>
        <v>2078.44</v>
      </c>
      <c r="G5717" s="50">
        <f>IFERROR(F5717*(1-VLOOKUP(C5717,ГОЛОВНА!K:L,2,0)), "-")</f>
        <v>2078.44</v>
      </c>
    </row>
    <row r="5718" spans="1:7" x14ac:dyDescent="0.3">
      <c r="A5718" s="80">
        <v>98390112</v>
      </c>
      <c r="B5718" s="53" t="str">
        <f>VLOOKUP(A5718,'DATA (2)'!A:G,2,0)</f>
        <v xml:space="preserve">Верт. насос CRNE5-5 A-P-A-E-HQQE 1x200  </v>
      </c>
      <c r="C5718" s="50" t="str">
        <f>VLOOKUP(A5718,'DATA (2)'!A:G,4,0)</f>
        <v>GI</v>
      </c>
      <c r="D5718" s="51"/>
      <c r="E5718" s="50"/>
      <c r="F5718" s="50">
        <f>VLOOKUP(A5718,'DATA (2)'!A:G,5,0)</f>
        <v>1696.7</v>
      </c>
      <c r="G5718" s="50">
        <f>IFERROR(F5718*(1-VLOOKUP(C5718,ГОЛОВНА!K:L,2,0)), "-")</f>
        <v>1696.7</v>
      </c>
    </row>
    <row r="5719" spans="1:7" x14ac:dyDescent="0.3">
      <c r="A5719" s="80">
        <v>98390144</v>
      </c>
      <c r="B5719" s="53" t="str">
        <f>VLOOKUP(A5719,'DATA (2)'!A:G,2,0)</f>
        <v xml:space="preserve">Верт. насос CRNE5-5 A-P-A-E-HQQE 3x380  </v>
      </c>
      <c r="C5719" s="50" t="str">
        <f>VLOOKUP(A5719,'DATA (2)'!A:G,4,0)</f>
        <v>GI</v>
      </c>
      <c r="D5719" s="51"/>
      <c r="E5719" s="50"/>
      <c r="F5719" s="50">
        <f>VLOOKUP(A5719,'DATA (2)'!A:G,5,0)</f>
        <v>1926.49</v>
      </c>
      <c r="G5719" s="50">
        <f>IFERROR(F5719*(1-VLOOKUP(C5719,ГОЛОВНА!K:L,2,0)), "-")</f>
        <v>1926.49</v>
      </c>
    </row>
    <row r="5720" spans="1:7" x14ac:dyDescent="0.3">
      <c r="A5720" s="80">
        <v>98390116</v>
      </c>
      <c r="B5720" s="53" t="str">
        <f>VLOOKUP(A5720,'DATA (2)'!A:G,2,0)</f>
        <v xml:space="preserve">Верт. насос CRNE5-5 A-P-A-V-HQQV 1x200  </v>
      </c>
      <c r="C5720" s="50" t="str">
        <f>VLOOKUP(A5720,'DATA (2)'!A:G,4,0)</f>
        <v>GI</v>
      </c>
      <c r="D5720" s="51"/>
      <c r="E5720" s="50"/>
      <c r="F5720" s="50">
        <f>VLOOKUP(A5720,'DATA (2)'!A:G,5,0)</f>
        <v>1714.11</v>
      </c>
      <c r="G5720" s="50">
        <f>IFERROR(F5720*(1-VLOOKUP(C5720,ГОЛОВНА!K:L,2,0)), "-")</f>
        <v>1714.11</v>
      </c>
    </row>
    <row r="5721" spans="1:7" x14ac:dyDescent="0.3">
      <c r="A5721" s="80">
        <v>98390148</v>
      </c>
      <c r="B5721" s="53" t="str">
        <f>VLOOKUP(A5721,'DATA (2)'!A:G,2,0)</f>
        <v xml:space="preserve">Верт. насос CRNE5-5 A-P-A-V-HQQV 3x380  </v>
      </c>
      <c r="C5721" s="50" t="str">
        <f>VLOOKUP(A5721,'DATA (2)'!A:G,4,0)</f>
        <v>GI</v>
      </c>
      <c r="D5721" s="51"/>
      <c r="E5721" s="50"/>
      <c r="F5721" s="50">
        <f>VLOOKUP(A5721,'DATA (2)'!A:G,5,0)</f>
        <v>1944.7</v>
      </c>
      <c r="G5721" s="50">
        <f>IFERROR(F5721*(1-VLOOKUP(C5721,ГОЛОВНА!K:L,2,0)), "-")</f>
        <v>1944.7</v>
      </c>
    </row>
    <row r="5722" spans="1:7" x14ac:dyDescent="0.3">
      <c r="A5722" s="80">
        <v>98390135</v>
      </c>
      <c r="B5722" s="53" t="str">
        <f>VLOOKUP(A5722,'DATA (2)'!A:G,2,0)</f>
        <v xml:space="preserve">Верт. насос CRNE5-9 A-CA-A-E-HQQE 3x38  </v>
      </c>
      <c r="C5722" s="50" t="str">
        <f>VLOOKUP(A5722,'DATA (2)'!A:G,4,0)</f>
        <v>GI</v>
      </c>
      <c r="D5722" s="51"/>
      <c r="E5722" s="50"/>
      <c r="F5722" s="50">
        <f>VLOOKUP(A5722,'DATA (2)'!A:G,5,0)</f>
        <v>2386.81</v>
      </c>
      <c r="G5722" s="50">
        <f>IFERROR(F5722*(1-VLOOKUP(C5722,ГОЛОВНА!K:L,2,0)), "-")</f>
        <v>2386.81</v>
      </c>
    </row>
    <row r="5723" spans="1:7" x14ac:dyDescent="0.3">
      <c r="A5723" s="80">
        <v>98390140</v>
      </c>
      <c r="B5723" s="53" t="str">
        <f>VLOOKUP(A5723,'DATA (2)'!A:G,2,0)</f>
        <v xml:space="preserve">Верт. насос CRNE5-9 A-CA-A-V-HQQV 3x38  </v>
      </c>
      <c r="C5723" s="50" t="str">
        <f>VLOOKUP(A5723,'DATA (2)'!A:G,4,0)</f>
        <v>GI</v>
      </c>
      <c r="D5723" s="51"/>
      <c r="E5723" s="50"/>
      <c r="F5723" s="50">
        <f>VLOOKUP(A5723,'DATA (2)'!A:G,5,0)</f>
        <v>2405.02</v>
      </c>
      <c r="G5723" s="50">
        <f>IFERROR(F5723*(1-VLOOKUP(C5723,ГОЛОВНА!K:L,2,0)), "-")</f>
        <v>2405.02</v>
      </c>
    </row>
    <row r="5724" spans="1:7" x14ac:dyDescent="0.3">
      <c r="A5724" s="80">
        <v>98390153</v>
      </c>
      <c r="B5724" s="53" t="str">
        <f>VLOOKUP(A5724,'DATA (2)'!A:G,2,0)</f>
        <v xml:space="preserve">Верт. насос CRNE5-9 A-FGJ-A-E-HQQE 3x3  </v>
      </c>
      <c r="C5724" s="50" t="str">
        <f>VLOOKUP(A5724,'DATA (2)'!A:G,4,0)</f>
        <v>GI</v>
      </c>
      <c r="D5724" s="51"/>
      <c r="E5724" s="50"/>
      <c r="F5724" s="50">
        <f>VLOOKUP(A5724,'DATA (2)'!A:G,5,0)</f>
        <v>2439.48</v>
      </c>
      <c r="G5724" s="50">
        <f>IFERROR(F5724*(1-VLOOKUP(C5724,ГОЛОВНА!K:L,2,0)), "-")</f>
        <v>2439.48</v>
      </c>
    </row>
    <row r="5725" spans="1:7" x14ac:dyDescent="0.3">
      <c r="A5725" s="80">
        <v>98390157</v>
      </c>
      <c r="B5725" s="53" t="str">
        <f>VLOOKUP(A5725,'DATA (2)'!A:G,2,0)</f>
        <v xml:space="preserve">Верт. насос CRNE5-9 A-FGJ-A-V-HQQV 3x3  </v>
      </c>
      <c r="C5725" s="50" t="str">
        <f>VLOOKUP(A5725,'DATA (2)'!A:G,4,0)</f>
        <v>GI</v>
      </c>
      <c r="D5725" s="51"/>
      <c r="E5725" s="50"/>
      <c r="F5725" s="50">
        <f>VLOOKUP(A5725,'DATA (2)'!A:G,5,0)</f>
        <v>2457.6999999999998</v>
      </c>
      <c r="G5725" s="50">
        <f>IFERROR(F5725*(1-VLOOKUP(C5725,ГОЛОВНА!K:L,2,0)), "-")</f>
        <v>2457.6999999999998</v>
      </c>
    </row>
    <row r="5726" spans="1:7" x14ac:dyDescent="0.3">
      <c r="A5726" s="80">
        <v>98390179</v>
      </c>
      <c r="B5726" s="53" t="str">
        <f>VLOOKUP(A5726,'DATA (2)'!A:G,2,0)</f>
        <v xml:space="preserve">Верт. насос CRNE5-9 N-CA-A-E-HQQE 3x38  </v>
      </c>
      <c r="C5726" s="50" t="str">
        <f>VLOOKUP(A5726,'DATA (2)'!A:G,4,0)</f>
        <v>GI</v>
      </c>
      <c r="D5726" s="51"/>
      <c r="E5726" s="50"/>
      <c r="F5726" s="50">
        <f>VLOOKUP(A5726,'DATA (2)'!A:G,5,0)</f>
        <v>2520.5500000000002</v>
      </c>
      <c r="G5726" s="50">
        <f>IFERROR(F5726*(1-VLOOKUP(C5726,ГОЛОВНА!K:L,2,0)), "-")</f>
        <v>2520.5500000000002</v>
      </c>
    </row>
    <row r="5727" spans="1:7" x14ac:dyDescent="0.3">
      <c r="A5727" s="80">
        <v>98390183</v>
      </c>
      <c r="B5727" s="53" t="str">
        <f>VLOOKUP(A5727,'DATA (2)'!A:G,2,0)</f>
        <v xml:space="preserve">Верт. насос CRNE5-9 N-CA-A-V-HQQV 3x38  </v>
      </c>
      <c r="C5727" s="50" t="str">
        <f>VLOOKUP(A5727,'DATA (2)'!A:G,4,0)</f>
        <v>GI</v>
      </c>
      <c r="D5727" s="51"/>
      <c r="E5727" s="50"/>
      <c r="F5727" s="50">
        <f>VLOOKUP(A5727,'DATA (2)'!A:G,5,0)</f>
        <v>2538.7600000000002</v>
      </c>
      <c r="G5727" s="50">
        <f>IFERROR(F5727*(1-VLOOKUP(C5727,ГОЛОВНА!K:L,2,0)), "-")</f>
        <v>2538.7600000000002</v>
      </c>
    </row>
    <row r="5728" spans="1:7" x14ac:dyDescent="0.3">
      <c r="A5728" s="80">
        <v>98390195</v>
      </c>
      <c r="B5728" s="53" t="str">
        <f>VLOOKUP(A5728,'DATA (2)'!A:G,2,0)</f>
        <v xml:space="preserve">Верт. насос CRNE5-9 N-FGJ-A-E-HQQE 3x3  </v>
      </c>
      <c r="C5728" s="50" t="str">
        <f>VLOOKUP(A5728,'DATA (2)'!A:G,4,0)</f>
        <v>GI</v>
      </c>
      <c r="D5728" s="51"/>
      <c r="E5728" s="50"/>
      <c r="F5728" s="50">
        <f>VLOOKUP(A5728,'DATA (2)'!A:G,5,0)</f>
        <v>2573.2199999999998</v>
      </c>
      <c r="G5728" s="50">
        <f>IFERROR(F5728*(1-VLOOKUP(C5728,ГОЛОВНА!K:L,2,0)), "-")</f>
        <v>2573.2199999999998</v>
      </c>
    </row>
    <row r="5729" spans="1:7" x14ac:dyDescent="0.3">
      <c r="A5729" s="80">
        <v>98390199</v>
      </c>
      <c r="B5729" s="53" t="str">
        <f>VLOOKUP(A5729,'DATA (2)'!A:G,2,0)</f>
        <v xml:space="preserve">Верт. насос CRNE5-9 N-FGJ-A-V-HQQV 3x3  </v>
      </c>
      <c r="C5729" s="50" t="str">
        <f>VLOOKUP(A5729,'DATA (2)'!A:G,4,0)</f>
        <v>GI</v>
      </c>
      <c r="D5729" s="51"/>
      <c r="E5729" s="50"/>
      <c r="F5729" s="50">
        <f>VLOOKUP(A5729,'DATA (2)'!A:G,5,0)</f>
        <v>2591.4499999999998</v>
      </c>
      <c r="G5729" s="50">
        <f>IFERROR(F5729*(1-VLOOKUP(C5729,ГОЛОВНА!K:L,2,0)), "-")</f>
        <v>2591.4499999999998</v>
      </c>
    </row>
    <row r="5730" spans="1:7" x14ac:dyDescent="0.3">
      <c r="A5730" s="80">
        <v>98390187</v>
      </c>
      <c r="B5730" s="53" t="str">
        <f>VLOOKUP(A5730,'DATA (2)'!A:G,2,0)</f>
        <v xml:space="preserve">Верт. насос CRNE5-9 N-P-A-E-HQQE 3x380  </v>
      </c>
      <c r="C5730" s="50" t="str">
        <f>VLOOKUP(A5730,'DATA (2)'!A:G,4,0)</f>
        <v>GI</v>
      </c>
      <c r="D5730" s="51"/>
      <c r="E5730" s="50"/>
      <c r="F5730" s="50">
        <f>VLOOKUP(A5730,'DATA (2)'!A:G,5,0)</f>
        <v>2520.5500000000002</v>
      </c>
      <c r="G5730" s="50">
        <f>IFERROR(F5730*(1-VLOOKUP(C5730,ГОЛОВНА!K:L,2,0)), "-")</f>
        <v>2520.5500000000002</v>
      </c>
    </row>
    <row r="5731" spans="1:7" x14ac:dyDescent="0.3">
      <c r="A5731" s="80">
        <v>98390191</v>
      </c>
      <c r="B5731" s="53" t="str">
        <f>VLOOKUP(A5731,'DATA (2)'!A:G,2,0)</f>
        <v xml:space="preserve">Верт. насос CRNE5-9 N-P-A-V-HQQV 3x380  </v>
      </c>
      <c r="C5731" s="50" t="str">
        <f>VLOOKUP(A5731,'DATA (2)'!A:G,4,0)</f>
        <v>GI</v>
      </c>
      <c r="D5731" s="51"/>
      <c r="E5731" s="50"/>
      <c r="F5731" s="50">
        <f>VLOOKUP(A5731,'DATA (2)'!A:G,5,0)</f>
        <v>2538.7600000000002</v>
      </c>
      <c r="G5731" s="50">
        <f>IFERROR(F5731*(1-VLOOKUP(C5731,ГОЛОВНА!K:L,2,0)), "-")</f>
        <v>2538.7600000000002</v>
      </c>
    </row>
    <row r="5732" spans="1:7" x14ac:dyDescent="0.3">
      <c r="A5732" s="80">
        <v>98390145</v>
      </c>
      <c r="B5732" s="53" t="str">
        <f>VLOOKUP(A5732,'DATA (2)'!A:G,2,0)</f>
        <v xml:space="preserve">Верт. насос CRNE5-9 A-P-A-E-HQQE 3x380  </v>
      </c>
      <c r="C5732" s="50" t="str">
        <f>VLOOKUP(A5732,'DATA (2)'!A:G,4,0)</f>
        <v>GI</v>
      </c>
      <c r="D5732" s="51"/>
      <c r="E5732" s="50"/>
      <c r="F5732" s="50">
        <f>VLOOKUP(A5732,'DATA (2)'!A:G,5,0)</f>
        <v>2386.81</v>
      </c>
      <c r="G5732" s="50">
        <f>IFERROR(F5732*(1-VLOOKUP(C5732,ГОЛОВНА!K:L,2,0)), "-")</f>
        <v>2386.81</v>
      </c>
    </row>
    <row r="5733" spans="1:7" x14ac:dyDescent="0.3">
      <c r="A5733" s="80">
        <v>98390149</v>
      </c>
      <c r="B5733" s="53" t="str">
        <f>VLOOKUP(A5733,'DATA (2)'!A:G,2,0)</f>
        <v xml:space="preserve">Верт. насос CRNE5-9 A-P-A-V-HQQV 3x380  </v>
      </c>
      <c r="C5733" s="50" t="str">
        <f>VLOOKUP(A5733,'DATA (2)'!A:G,4,0)</f>
        <v>GI</v>
      </c>
      <c r="D5733" s="51"/>
      <c r="E5733" s="50"/>
      <c r="F5733" s="50">
        <f>VLOOKUP(A5733,'DATA (2)'!A:G,5,0)</f>
        <v>2405.02</v>
      </c>
      <c r="G5733" s="50">
        <f>IFERROR(F5733*(1-VLOOKUP(C5733,ГОЛОВНА!K:L,2,0)), "-")</f>
        <v>2405.02</v>
      </c>
    </row>
    <row r="5734" spans="1:7" x14ac:dyDescent="0.3">
      <c r="A5734" s="80">
        <v>98388813</v>
      </c>
      <c r="B5734" s="53" t="str">
        <f>VLOOKUP(A5734,'DATA (2)'!A:G,2,0)</f>
        <v xml:space="preserve">Верт насос CRTE2-2 A-P-A-E-AUUE 1x230V  </v>
      </c>
      <c r="C5734" s="50" t="str">
        <f>VLOOKUP(A5734,'DATA (2)'!A:G,4,0)</f>
        <v>GI</v>
      </c>
      <c r="D5734" s="51"/>
      <c r="E5734" s="50"/>
      <c r="F5734" s="50">
        <f>VLOOKUP(A5734,'DATA (2)'!A:G,5,0)</f>
        <v>2364.92</v>
      </c>
      <c r="G5734" s="50">
        <f>IFERROR(F5734*(1-VLOOKUP(C5734,ГОЛОВНА!K:L,2,0)), "-")</f>
        <v>2364.92</v>
      </c>
    </row>
    <row r="5735" spans="1:7" x14ac:dyDescent="0.3">
      <c r="A5735" s="80">
        <v>98388827</v>
      </c>
      <c r="B5735" s="53" t="str">
        <f>VLOOKUP(A5735,'DATA (2)'!A:G,2,0)</f>
        <v xml:space="preserve">Верт насос CRTE2-2 A-P-A-E-AUUE 3x400V  </v>
      </c>
      <c r="C5735" s="50" t="str">
        <f>VLOOKUP(A5735,'DATA (2)'!A:G,4,0)</f>
        <v>GI</v>
      </c>
      <c r="D5735" s="51"/>
      <c r="E5735" s="50"/>
      <c r="F5735" s="50">
        <f>VLOOKUP(A5735,'DATA (2)'!A:G,5,0)</f>
        <v>2525.8200000000002</v>
      </c>
      <c r="G5735" s="50">
        <f>IFERROR(F5735*(1-VLOOKUP(C5735,ГОЛОВНА!K:L,2,0)), "-")</f>
        <v>2525.8200000000002</v>
      </c>
    </row>
    <row r="5736" spans="1:7" x14ac:dyDescent="0.3">
      <c r="A5736" s="80">
        <v>98388854</v>
      </c>
      <c r="B5736" s="53" t="str">
        <f>VLOOKUP(A5736,'DATA (2)'!A:G,2,0)</f>
        <v xml:space="preserve">Верт насос CRTE2-2 A-P-A-V-AUUV 3x400V  </v>
      </c>
      <c r="C5736" s="50" t="str">
        <f>VLOOKUP(A5736,'DATA (2)'!A:G,4,0)</f>
        <v>GI</v>
      </c>
      <c r="D5736" s="51"/>
      <c r="E5736" s="50"/>
      <c r="F5736" s="50">
        <f>VLOOKUP(A5736,'DATA (2)'!A:G,5,0)</f>
        <v>2525.8200000000002</v>
      </c>
      <c r="G5736" s="50">
        <f>IFERROR(F5736*(1-VLOOKUP(C5736,ГОЛОВНА!K:L,2,0)), "-")</f>
        <v>2525.8200000000002</v>
      </c>
    </row>
    <row r="5737" spans="1:7" x14ac:dyDescent="0.3">
      <c r="A5737" s="80">
        <v>98388815</v>
      </c>
      <c r="B5737" s="53" t="str">
        <f>VLOOKUP(A5737,'DATA (2)'!A:G,2,0)</f>
        <v xml:space="preserve">Верт насос CRTE2-3 A-P-A-E-AUUE 1x230V  </v>
      </c>
      <c r="C5737" s="50" t="str">
        <f>VLOOKUP(A5737,'DATA (2)'!A:G,4,0)</f>
        <v>GI</v>
      </c>
      <c r="D5737" s="51"/>
      <c r="E5737" s="50"/>
      <c r="F5737" s="50" t="str">
        <f>VLOOKUP(A5737,'DATA (2)'!A:G,5,0)</f>
        <v>За запитом</v>
      </c>
      <c r="G5737" s="50" t="str">
        <f>IFERROR(F5737*(1-VLOOKUP(C5737,ГОЛОВНА!K:L,2,0)), "-")</f>
        <v>-</v>
      </c>
    </row>
    <row r="5738" spans="1:7" x14ac:dyDescent="0.3">
      <c r="A5738" s="80">
        <v>98388828</v>
      </c>
      <c r="B5738" s="53" t="str">
        <f>VLOOKUP(A5738,'DATA (2)'!A:G,2,0)</f>
        <v xml:space="preserve">Верт насос CRTE2-3 A-P-A-E-AUUE 3x400V  </v>
      </c>
      <c r="C5738" s="50" t="str">
        <f>VLOOKUP(A5738,'DATA (2)'!A:G,4,0)</f>
        <v>GI</v>
      </c>
      <c r="D5738" s="51"/>
      <c r="E5738" s="50"/>
      <c r="F5738" s="50" t="str">
        <f>VLOOKUP(A5738,'DATA (2)'!A:G,5,0)</f>
        <v>За запитом</v>
      </c>
      <c r="G5738" s="50" t="str">
        <f>IFERROR(F5738*(1-VLOOKUP(C5738,ГОЛОВНА!K:L,2,0)), "-")</f>
        <v>-</v>
      </c>
    </row>
    <row r="5739" spans="1:7" x14ac:dyDescent="0.3">
      <c r="A5739" s="80">
        <v>98388822</v>
      </c>
      <c r="B5739" s="53" t="str">
        <f>VLOOKUP(A5739,'DATA (2)'!A:G,2,0)</f>
        <v xml:space="preserve">Верт насос CRTE2-3 A-P-A-V-AUUV 1x230V  </v>
      </c>
      <c r="C5739" s="50" t="str">
        <f>VLOOKUP(A5739,'DATA (2)'!A:G,4,0)</f>
        <v>GI</v>
      </c>
      <c r="D5739" s="51"/>
      <c r="E5739" s="50"/>
      <c r="F5739" s="50" t="str">
        <f>VLOOKUP(A5739,'DATA (2)'!A:G,5,0)</f>
        <v>За запитом</v>
      </c>
      <c r="G5739" s="50" t="str">
        <f>IFERROR(F5739*(1-VLOOKUP(C5739,ГОЛОВНА!K:L,2,0)), "-")</f>
        <v>-</v>
      </c>
    </row>
    <row r="5740" spans="1:7" x14ac:dyDescent="0.3">
      <c r="A5740" s="80">
        <v>98388816</v>
      </c>
      <c r="B5740" s="53" t="str">
        <f>VLOOKUP(A5740,'DATA (2)'!A:G,2,0)</f>
        <v xml:space="preserve">Верт насос CRTE2-4 A-P-A-E-AUUE 1x230V  </v>
      </c>
      <c r="C5740" s="50" t="str">
        <f>VLOOKUP(A5740,'DATA (2)'!A:G,4,0)</f>
        <v>GI</v>
      </c>
      <c r="D5740" s="51"/>
      <c r="E5740" s="50"/>
      <c r="F5740" s="50" t="str">
        <f>VLOOKUP(A5740,'DATA (2)'!A:G,5,0)</f>
        <v>За запитом</v>
      </c>
      <c r="G5740" s="50" t="str">
        <f>IFERROR(F5740*(1-VLOOKUP(C5740,ГОЛОВНА!K:L,2,0)), "-")</f>
        <v>-</v>
      </c>
    </row>
    <row r="5741" spans="1:7" x14ac:dyDescent="0.3">
      <c r="A5741" s="80">
        <v>98388829</v>
      </c>
      <c r="B5741" s="53" t="str">
        <f>VLOOKUP(A5741,'DATA (2)'!A:G,2,0)</f>
        <v xml:space="preserve">Верт насос CRTE2-4 A-P-A-E-AUUE 3x400V  </v>
      </c>
      <c r="C5741" s="50" t="str">
        <f>VLOOKUP(A5741,'DATA (2)'!A:G,4,0)</f>
        <v>GI</v>
      </c>
      <c r="D5741" s="51"/>
      <c r="E5741" s="50"/>
      <c r="F5741" s="50" t="str">
        <f>VLOOKUP(A5741,'DATA (2)'!A:G,5,0)</f>
        <v>За запитом</v>
      </c>
      <c r="G5741" s="50" t="str">
        <f>IFERROR(F5741*(1-VLOOKUP(C5741,ГОЛОВНА!K:L,2,0)), "-")</f>
        <v>-</v>
      </c>
    </row>
    <row r="5742" spans="1:7" x14ac:dyDescent="0.3">
      <c r="A5742" s="80">
        <v>98388823</v>
      </c>
      <c r="B5742" s="53" t="str">
        <f>VLOOKUP(A5742,'DATA (2)'!A:G,2,0)</f>
        <v xml:space="preserve">Верт насос CRTE2-4 A-P-A-V-AUUV 1x230V  </v>
      </c>
      <c r="C5742" s="50" t="str">
        <f>VLOOKUP(A5742,'DATA (2)'!A:G,4,0)</f>
        <v>GI</v>
      </c>
      <c r="D5742" s="51"/>
      <c r="E5742" s="50"/>
      <c r="F5742" s="50" t="str">
        <f>VLOOKUP(A5742,'DATA (2)'!A:G,5,0)</f>
        <v>За запитом</v>
      </c>
      <c r="G5742" s="50" t="str">
        <f>IFERROR(F5742*(1-VLOOKUP(C5742,ГОЛОВНА!K:L,2,0)), "-")</f>
        <v>-</v>
      </c>
    </row>
    <row r="5743" spans="1:7" x14ac:dyDescent="0.3">
      <c r="A5743" s="80">
        <v>98388856</v>
      </c>
      <c r="B5743" s="53" t="str">
        <f>VLOOKUP(A5743,'DATA (2)'!A:G,2,0)</f>
        <v xml:space="preserve">Верт насос CRTE2-4 A-P-A-V-AUUV 3x400V  </v>
      </c>
      <c r="C5743" s="50" t="str">
        <f>VLOOKUP(A5743,'DATA (2)'!A:G,4,0)</f>
        <v>GI</v>
      </c>
      <c r="D5743" s="51"/>
      <c r="E5743" s="50"/>
      <c r="F5743" s="50" t="str">
        <f>VLOOKUP(A5743,'DATA (2)'!A:G,5,0)</f>
        <v>За запитом</v>
      </c>
      <c r="G5743" s="50" t="str">
        <f>IFERROR(F5743*(1-VLOOKUP(C5743,ГОЛОВНА!K:L,2,0)), "-")</f>
        <v>-</v>
      </c>
    </row>
    <row r="5744" spans="1:7" x14ac:dyDescent="0.3">
      <c r="A5744" s="80">
        <v>98388817</v>
      </c>
      <c r="B5744" s="53" t="str">
        <f>VLOOKUP(A5744,'DATA (2)'!A:G,2,0)</f>
        <v xml:space="preserve">Верт насос CRTE2-6 A-P-A-E-AUUE 1x230V  </v>
      </c>
      <c r="C5744" s="50" t="str">
        <f>VLOOKUP(A5744,'DATA (2)'!A:G,4,0)</f>
        <v>GI</v>
      </c>
      <c r="D5744" s="51"/>
      <c r="E5744" s="50"/>
      <c r="F5744" s="50" t="str">
        <f>VLOOKUP(A5744,'DATA (2)'!A:G,5,0)</f>
        <v>За запитом</v>
      </c>
      <c r="G5744" s="50" t="str">
        <f>IFERROR(F5744*(1-VLOOKUP(C5744,ГОЛОВНА!K:L,2,0)), "-")</f>
        <v>-</v>
      </c>
    </row>
    <row r="5745" spans="1:7" x14ac:dyDescent="0.3">
      <c r="A5745" s="80">
        <v>98388830</v>
      </c>
      <c r="B5745" s="53" t="str">
        <f>VLOOKUP(A5745,'DATA (2)'!A:G,2,0)</f>
        <v xml:space="preserve">Верт насос CRTE2-6 A-P-A-E-AUUE 3x400V  </v>
      </c>
      <c r="C5745" s="50" t="str">
        <f>VLOOKUP(A5745,'DATA (2)'!A:G,4,0)</f>
        <v>GI</v>
      </c>
      <c r="D5745" s="51"/>
      <c r="E5745" s="50"/>
      <c r="F5745" s="50" t="str">
        <f>VLOOKUP(A5745,'DATA (2)'!A:G,5,0)</f>
        <v>За запитом</v>
      </c>
      <c r="G5745" s="50" t="str">
        <f>IFERROR(F5745*(1-VLOOKUP(C5745,ГОЛОВНА!K:L,2,0)), "-")</f>
        <v>-</v>
      </c>
    </row>
    <row r="5746" spans="1:7" x14ac:dyDescent="0.3">
      <c r="A5746" s="80">
        <v>98388824</v>
      </c>
      <c r="B5746" s="53" t="str">
        <f>VLOOKUP(A5746,'DATA (2)'!A:G,2,0)</f>
        <v xml:space="preserve">Верт насос CRTE2-6 A-P-A-V-AUUV 1x230V  </v>
      </c>
      <c r="C5746" s="50" t="str">
        <f>VLOOKUP(A5746,'DATA (2)'!A:G,4,0)</f>
        <v>GI</v>
      </c>
      <c r="D5746" s="51"/>
      <c r="E5746" s="50"/>
      <c r="F5746" s="50" t="str">
        <f>VLOOKUP(A5746,'DATA (2)'!A:G,5,0)</f>
        <v>За запитом</v>
      </c>
      <c r="G5746" s="50" t="str">
        <f>IFERROR(F5746*(1-VLOOKUP(C5746,ГОЛОВНА!K:L,2,0)), "-")</f>
        <v>-</v>
      </c>
    </row>
    <row r="5747" spans="1:7" x14ac:dyDescent="0.3">
      <c r="A5747" s="80">
        <v>98388857</v>
      </c>
      <c r="B5747" s="53" t="str">
        <f>VLOOKUP(A5747,'DATA (2)'!A:G,2,0)</f>
        <v xml:space="preserve">Верт насос CRTE2-6 A-P-A-V-AUUV 3x400V  </v>
      </c>
      <c r="C5747" s="50" t="str">
        <f>VLOOKUP(A5747,'DATA (2)'!A:G,4,0)</f>
        <v>GI</v>
      </c>
      <c r="D5747" s="51"/>
      <c r="E5747" s="50"/>
      <c r="F5747" s="50" t="str">
        <f>VLOOKUP(A5747,'DATA (2)'!A:G,5,0)</f>
        <v>За запитом</v>
      </c>
      <c r="G5747" s="50" t="str">
        <f>IFERROR(F5747*(1-VLOOKUP(C5747,ГОЛОВНА!K:L,2,0)), "-")</f>
        <v>-</v>
      </c>
    </row>
    <row r="5748" spans="1:7" x14ac:dyDescent="0.3">
      <c r="A5748" s="80">
        <v>98388860</v>
      </c>
      <c r="B5748" s="53" t="str">
        <f>VLOOKUP(A5748,'DATA (2)'!A:G,2,0)</f>
        <v xml:space="preserve">Верт насос CRTE4-1 A-P-A-E-AUUE 1x230V  </v>
      </c>
      <c r="C5748" s="50" t="str">
        <f>VLOOKUP(A5748,'DATA (2)'!A:G,4,0)</f>
        <v>GI</v>
      </c>
      <c r="D5748" s="51"/>
      <c r="E5748" s="50"/>
      <c r="F5748" s="50">
        <f>VLOOKUP(A5748,'DATA (2)'!A:G,5,0)</f>
        <v>2491.13</v>
      </c>
      <c r="G5748" s="50">
        <f>IFERROR(F5748*(1-VLOOKUP(C5748,ГОЛОВНА!K:L,2,0)), "-")</f>
        <v>2491.13</v>
      </c>
    </row>
    <row r="5749" spans="1:7" x14ac:dyDescent="0.3">
      <c r="A5749" s="80">
        <v>98388879</v>
      </c>
      <c r="B5749" s="53" t="str">
        <f>VLOOKUP(A5749,'DATA (2)'!A:G,2,0)</f>
        <v xml:space="preserve">Верт насос CRTE4-1 A-P-A-E-AUUE 3x400V  </v>
      </c>
      <c r="C5749" s="50" t="str">
        <f>VLOOKUP(A5749,'DATA (2)'!A:G,4,0)</f>
        <v>GI</v>
      </c>
      <c r="D5749" s="51"/>
      <c r="E5749" s="50"/>
      <c r="F5749" s="50" t="str">
        <f>VLOOKUP(A5749,'DATA (2)'!A:G,5,0)</f>
        <v>За запитом</v>
      </c>
      <c r="G5749" s="50" t="str">
        <f>IFERROR(F5749*(1-VLOOKUP(C5749,ГОЛОВНА!K:L,2,0)), "-")</f>
        <v>-</v>
      </c>
    </row>
    <row r="5750" spans="1:7" x14ac:dyDescent="0.3">
      <c r="A5750" s="80">
        <v>98388874</v>
      </c>
      <c r="B5750" s="53" t="str">
        <f>VLOOKUP(A5750,'DATA (2)'!A:G,2,0)</f>
        <v xml:space="preserve">Верт насос CRTE4-1 A-P-A-V-AUUV 1x230V  </v>
      </c>
      <c r="C5750" s="50" t="str">
        <f>VLOOKUP(A5750,'DATA (2)'!A:G,4,0)</f>
        <v>GI</v>
      </c>
      <c r="D5750" s="51"/>
      <c r="E5750" s="50"/>
      <c r="F5750" s="50">
        <f>VLOOKUP(A5750,'DATA (2)'!A:G,5,0)</f>
        <v>2491.13</v>
      </c>
      <c r="G5750" s="50">
        <f>IFERROR(F5750*(1-VLOOKUP(C5750,ГОЛОВНА!K:L,2,0)), "-")</f>
        <v>2491.13</v>
      </c>
    </row>
    <row r="5751" spans="1:7" x14ac:dyDescent="0.3">
      <c r="A5751" s="80">
        <v>98388884</v>
      </c>
      <c r="B5751" s="53" t="str">
        <f>VLOOKUP(A5751,'DATA (2)'!A:G,2,0)</f>
        <v xml:space="preserve">Верт насос CRTE4-1 A-P-A-V-AUUV 3x400V  </v>
      </c>
      <c r="C5751" s="50" t="str">
        <f>VLOOKUP(A5751,'DATA (2)'!A:G,4,0)</f>
        <v>GI</v>
      </c>
      <c r="D5751" s="51"/>
      <c r="E5751" s="50"/>
      <c r="F5751" s="50" t="str">
        <f>VLOOKUP(A5751,'DATA (2)'!A:G,5,0)</f>
        <v>За запитом</v>
      </c>
      <c r="G5751" s="50" t="str">
        <f>IFERROR(F5751*(1-VLOOKUP(C5751,ГОЛОВНА!K:L,2,0)), "-")</f>
        <v>-</v>
      </c>
    </row>
    <row r="5752" spans="1:7" x14ac:dyDescent="0.3">
      <c r="A5752" s="80">
        <v>98388871</v>
      </c>
      <c r="B5752" s="53" t="str">
        <f>VLOOKUP(A5752,'DATA (2)'!A:G,2,0)</f>
        <v xml:space="preserve">Верт насос CRTE4-2 A-P-A-E-AUUE 1x230V  </v>
      </c>
      <c r="C5752" s="50" t="str">
        <f>VLOOKUP(A5752,'DATA (2)'!A:G,4,0)</f>
        <v>GI</v>
      </c>
      <c r="D5752" s="51"/>
      <c r="E5752" s="50"/>
      <c r="F5752" s="50" t="str">
        <f>VLOOKUP(A5752,'DATA (2)'!A:G,5,0)</f>
        <v>За запитом</v>
      </c>
      <c r="G5752" s="50" t="str">
        <f>IFERROR(F5752*(1-VLOOKUP(C5752,ГОЛОВНА!K:L,2,0)), "-")</f>
        <v>-</v>
      </c>
    </row>
    <row r="5753" spans="1:7" x14ac:dyDescent="0.3">
      <c r="A5753" s="80">
        <v>98388880</v>
      </c>
      <c r="B5753" s="53" t="str">
        <f>VLOOKUP(A5753,'DATA (2)'!A:G,2,0)</f>
        <v xml:space="preserve">Верт насос CRTE4-2 A-P-A-E-AUUE 3x400V  </v>
      </c>
      <c r="C5753" s="50" t="str">
        <f>VLOOKUP(A5753,'DATA (2)'!A:G,4,0)</f>
        <v>GI</v>
      </c>
      <c r="D5753" s="51"/>
      <c r="E5753" s="50"/>
      <c r="F5753" s="50" t="str">
        <f>VLOOKUP(A5753,'DATA (2)'!A:G,5,0)</f>
        <v>За запитом</v>
      </c>
      <c r="G5753" s="50" t="str">
        <f>IFERROR(F5753*(1-VLOOKUP(C5753,ГОЛОВНА!K:L,2,0)), "-")</f>
        <v>-</v>
      </c>
    </row>
    <row r="5754" spans="1:7" x14ac:dyDescent="0.3">
      <c r="A5754" s="80">
        <v>98388876</v>
      </c>
      <c r="B5754" s="53" t="str">
        <f>VLOOKUP(A5754,'DATA (2)'!A:G,2,0)</f>
        <v xml:space="preserve">Верт насос CRTE4-2 A-P-A-V-AUUV 1x230V  </v>
      </c>
      <c r="C5754" s="50" t="str">
        <f>VLOOKUP(A5754,'DATA (2)'!A:G,4,0)</f>
        <v>GI</v>
      </c>
      <c r="D5754" s="51"/>
      <c r="E5754" s="50"/>
      <c r="F5754" s="50" t="str">
        <f>VLOOKUP(A5754,'DATA (2)'!A:G,5,0)</f>
        <v>За запитом</v>
      </c>
      <c r="G5754" s="50" t="str">
        <f>IFERROR(F5754*(1-VLOOKUP(C5754,ГОЛОВНА!K:L,2,0)), "-")</f>
        <v>-</v>
      </c>
    </row>
    <row r="5755" spans="1:7" x14ac:dyDescent="0.3">
      <c r="A5755" s="80">
        <v>98388885</v>
      </c>
      <c r="B5755" s="53" t="str">
        <f>VLOOKUP(A5755,'DATA (2)'!A:G,2,0)</f>
        <v xml:space="preserve">Верт насос CRTE4-2 A-P-A-V-AUUV 3x400V  </v>
      </c>
      <c r="C5755" s="50" t="str">
        <f>VLOOKUP(A5755,'DATA (2)'!A:G,4,0)</f>
        <v>GI</v>
      </c>
      <c r="D5755" s="51"/>
      <c r="E5755" s="50"/>
      <c r="F5755" s="50" t="str">
        <f>VLOOKUP(A5755,'DATA (2)'!A:G,5,0)</f>
        <v>За запитом</v>
      </c>
      <c r="G5755" s="50" t="str">
        <f>IFERROR(F5755*(1-VLOOKUP(C5755,ГОЛОВНА!K:L,2,0)), "-")</f>
        <v>-</v>
      </c>
    </row>
    <row r="5756" spans="1:7" x14ac:dyDescent="0.3">
      <c r="A5756" s="80">
        <v>98388872</v>
      </c>
      <c r="B5756" s="53" t="str">
        <f>VLOOKUP(A5756,'DATA (2)'!A:G,2,0)</f>
        <v xml:space="preserve">Верт насос CRTE4-3 A-P-A-E-AUUE 1x230V  </v>
      </c>
      <c r="C5756" s="50" t="str">
        <f>VLOOKUP(A5756,'DATA (2)'!A:G,4,0)</f>
        <v>GI</v>
      </c>
      <c r="D5756" s="51"/>
      <c r="E5756" s="50"/>
      <c r="F5756" s="50" t="str">
        <f>VLOOKUP(A5756,'DATA (2)'!A:G,5,0)</f>
        <v>За запитом</v>
      </c>
      <c r="G5756" s="50" t="str">
        <f>IFERROR(F5756*(1-VLOOKUP(C5756,ГОЛОВНА!K:L,2,0)), "-")</f>
        <v>-</v>
      </c>
    </row>
    <row r="5757" spans="1:7" x14ac:dyDescent="0.3">
      <c r="A5757" s="80">
        <v>98388881</v>
      </c>
      <c r="B5757" s="53" t="str">
        <f>VLOOKUP(A5757,'DATA (2)'!A:G,2,0)</f>
        <v xml:space="preserve">Верт насос CRTE4-3 A-P-A-E-AUUE 3x400V  </v>
      </c>
      <c r="C5757" s="50" t="str">
        <f>VLOOKUP(A5757,'DATA (2)'!A:G,4,0)</f>
        <v>GI</v>
      </c>
      <c r="D5757" s="51"/>
      <c r="E5757" s="50"/>
      <c r="F5757" s="50" t="str">
        <f>VLOOKUP(A5757,'DATA (2)'!A:G,5,0)</f>
        <v>За запитом</v>
      </c>
      <c r="G5757" s="50" t="str">
        <f>IFERROR(F5757*(1-VLOOKUP(C5757,ГОЛОВНА!K:L,2,0)), "-")</f>
        <v>-</v>
      </c>
    </row>
    <row r="5758" spans="1:7" x14ac:dyDescent="0.3">
      <c r="A5758" s="80">
        <v>98388877</v>
      </c>
      <c r="B5758" s="53" t="str">
        <f>VLOOKUP(A5758,'DATA (2)'!A:G,2,0)</f>
        <v xml:space="preserve">Верт насос CRTE4-3 A-P-A-V-AUUV 1x230V  </v>
      </c>
      <c r="C5758" s="50" t="str">
        <f>VLOOKUP(A5758,'DATA (2)'!A:G,4,0)</f>
        <v>GI</v>
      </c>
      <c r="D5758" s="51"/>
      <c r="E5758" s="50"/>
      <c r="F5758" s="50" t="str">
        <f>VLOOKUP(A5758,'DATA (2)'!A:G,5,0)</f>
        <v>За запитом</v>
      </c>
      <c r="G5758" s="50" t="str">
        <f>IFERROR(F5758*(1-VLOOKUP(C5758,ГОЛОВНА!K:L,2,0)), "-")</f>
        <v>-</v>
      </c>
    </row>
    <row r="5759" spans="1:7" x14ac:dyDescent="0.3">
      <c r="A5759" s="80">
        <v>98388887</v>
      </c>
      <c r="B5759" s="53" t="str">
        <f>VLOOKUP(A5759,'DATA (2)'!A:G,2,0)</f>
        <v xml:space="preserve">Верт насос CRTE4-3 A-P-A-V-AUUV 3x400V  </v>
      </c>
      <c r="C5759" s="50" t="str">
        <f>VLOOKUP(A5759,'DATA (2)'!A:G,4,0)</f>
        <v>GI</v>
      </c>
      <c r="D5759" s="51"/>
      <c r="E5759" s="50"/>
      <c r="F5759" s="50" t="str">
        <f>VLOOKUP(A5759,'DATA (2)'!A:G,5,0)</f>
        <v>За запитом</v>
      </c>
      <c r="G5759" s="50" t="str">
        <f>IFERROR(F5759*(1-VLOOKUP(C5759,ГОЛОВНА!K:L,2,0)), "-")</f>
        <v>-</v>
      </c>
    </row>
  </sheetData>
  <mergeCells count="1">
    <mergeCell ref="H1:I1"/>
  </mergeCells>
  <conditionalFormatting sqref="A3 D3:E3 A4:F5759">
    <cfRule type="expression" dxfId="46" priority="2">
      <formula>MOD(ROW(A3),2)=0</formula>
    </cfRule>
  </conditionalFormatting>
  <conditionalFormatting sqref="B3:C3 F3">
    <cfRule type="expression" dxfId="45" priority="3">
      <formula>MOD(ROW(B3),2)=0</formula>
    </cfRule>
  </conditionalFormatting>
  <conditionalFormatting sqref="G3:G5759">
    <cfRule type="expression" dxfId="44" priority="4">
      <formula>MOD(ROW(G3),2)=0</formula>
    </cfRule>
  </conditionalFormatting>
  <hyperlinks>
    <hyperlink ref="H1" location="ГОЛОВНА!A1" display="НА ГОЛОВНУ"/>
  </hyperlinks>
  <pageMargins left="0.7" right="0.7" top="0.75" bottom="0.75" header="0.51180555555555496" footer="0.51180555555555496"/>
  <pageSetup paperSize="9" firstPageNumber="0" orientation="portrait" horizontalDpi="300" verticalDpi="30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29"/>
  <sheetViews>
    <sheetView zoomScaleNormal="100" workbookViewId="0">
      <pane ySplit="1" topLeftCell="A2" activePane="bottomLeft" state="frozen"/>
      <selection pane="bottomLeft" activeCell="E9" sqref="E9"/>
    </sheetView>
  </sheetViews>
  <sheetFormatPr defaultRowHeight="14.4" x14ac:dyDescent="0.3"/>
  <cols>
    <col min="1" max="1" width="15.21875" style="70" customWidth="1"/>
    <col min="2" max="2" width="50.44140625" customWidth="1"/>
    <col min="3" max="3" width="7.21875" style="34" customWidth="1"/>
    <col min="4" max="4" width="11.44140625"/>
    <col min="5" max="5" width="21.77734375" customWidth="1"/>
    <col min="6" max="7" width="12.77734375" style="35" customWidth="1"/>
    <col min="8" max="1025" width="8.5546875" customWidth="1"/>
  </cols>
  <sheetData>
    <row r="1" spans="1:9" s="39" customFormat="1" ht="28.8" x14ac:dyDescent="0.3">
      <c r="A1" s="71" t="s">
        <v>36</v>
      </c>
      <c r="B1" s="39" t="s">
        <v>37</v>
      </c>
      <c r="C1" s="38" t="s">
        <v>38</v>
      </c>
      <c r="D1" s="38" t="s">
        <v>39</v>
      </c>
      <c r="E1" s="39" t="s">
        <v>40</v>
      </c>
      <c r="F1" s="40" t="s">
        <v>41</v>
      </c>
      <c r="G1" s="40" t="s">
        <v>42</v>
      </c>
      <c r="H1" s="3" t="s">
        <v>43</v>
      </c>
      <c r="I1" s="3"/>
    </row>
    <row r="2" spans="1:9" ht="27.75" customHeight="1" x14ac:dyDescent="0.3">
      <c r="A2" s="44"/>
      <c r="B2" s="43"/>
      <c r="C2" s="43"/>
      <c r="D2" s="44"/>
      <c r="E2" s="43"/>
      <c r="F2" s="45"/>
      <c r="G2" s="46" t="s">
        <v>329</v>
      </c>
    </row>
    <row r="3" spans="1:9" x14ac:dyDescent="0.3">
      <c r="A3" s="70">
        <v>91047055</v>
      </c>
      <c r="B3" s="53" t="str">
        <f>VLOOKUP(A3,'DATA (2)'!A:G,2,0)</f>
        <v xml:space="preserve">Насосна станція Hydro Multi-S /G 2CM3-4 </v>
      </c>
      <c r="C3" s="50" t="str">
        <f>VLOOKUP(A3,'DATA (2)'!A:G,4,0)</f>
        <v>CW</v>
      </c>
      <c r="D3" s="51"/>
      <c r="E3" s="50"/>
      <c r="F3" s="50">
        <f>VLOOKUP(A3,'DATA (2)'!A:G,5,0)</f>
        <v>3124.87</v>
      </c>
      <c r="G3" s="50">
        <f>IFERROR(F3*(1-VLOOKUP(C3,ГОЛОВНА!K:L,2,0)), "-")</f>
        <v>3124.87</v>
      </c>
    </row>
    <row r="4" spans="1:9" x14ac:dyDescent="0.3">
      <c r="A4" s="70">
        <v>91047061</v>
      </c>
      <c r="B4" s="53" t="str">
        <f>VLOOKUP(A4,'DATA (2)'!A:G,2,0)</f>
        <v xml:space="preserve">Насосна станція Hydro Multi-S /G 2CM3-6 </v>
      </c>
      <c r="C4" s="50" t="str">
        <f>VLOOKUP(A4,'DATA (2)'!A:G,4,0)</f>
        <v>CW</v>
      </c>
      <c r="D4" s="51"/>
      <c r="E4" s="50"/>
      <c r="F4" s="50">
        <f>VLOOKUP(A4,'DATA (2)'!A:G,5,0)</f>
        <v>3198.62</v>
      </c>
      <c r="G4" s="50">
        <f>IFERROR(F4*(1-VLOOKUP(C4,ГОЛОВНА!K:L,2,0)), "-")</f>
        <v>3198.62</v>
      </c>
    </row>
    <row r="5" spans="1:9" x14ac:dyDescent="0.3">
      <c r="A5" s="70">
        <v>91047091</v>
      </c>
      <c r="B5" s="53" t="str">
        <f>VLOOKUP(A5,'DATA (2)'!A:G,2,0)</f>
        <v xml:space="preserve">Насосна станція Hydro Multi-S /G 2CM5-4 </v>
      </c>
      <c r="C5" s="50" t="str">
        <f>VLOOKUP(A5,'DATA (2)'!A:G,4,0)</f>
        <v>CW</v>
      </c>
      <c r="D5" s="51"/>
      <c r="E5" s="50"/>
      <c r="F5" s="50">
        <f>VLOOKUP(A5,'DATA (2)'!A:G,5,0)</f>
        <v>3270.16</v>
      </c>
      <c r="G5" s="50">
        <f>IFERROR(F5*(1-VLOOKUP(C5,ГОЛОВНА!K:L,2,0)), "-")</f>
        <v>3270.16</v>
      </c>
    </row>
    <row r="6" spans="1:9" x14ac:dyDescent="0.3">
      <c r="A6" s="70">
        <v>91048788</v>
      </c>
      <c r="B6" s="53" t="str">
        <f>VLOOKUP(A6,'DATA (2)'!A:G,2,0)</f>
        <v>Насосна станція Hydro Multi-E 3CME 5-3 U</v>
      </c>
      <c r="C6" s="50" t="str">
        <f>VLOOKUP(A6,'DATA (2)'!A:G,4,0)</f>
        <v>CW</v>
      </c>
      <c r="D6" s="51"/>
      <c r="E6" s="50"/>
      <c r="F6" s="50" t="str">
        <f>VLOOKUP(A6,'DATA (2)'!A:G,5,0)</f>
        <v>За запитом</v>
      </c>
      <c r="G6" s="50" t="str">
        <f>IFERROR(F6*(1-VLOOKUP(C6,ГОЛОВНА!K:L,2,0)), "-")</f>
        <v>-</v>
      </c>
    </row>
    <row r="7" spans="1:9" x14ac:dyDescent="0.3">
      <c r="A7" s="70">
        <v>91048829</v>
      </c>
      <c r="B7" s="53" t="str">
        <f>VLOOKUP(A7,'DATA (2)'!A:G,2,0)</f>
        <v>Насосна станція Hydro Multi-E 2CRE 3-4 U</v>
      </c>
      <c r="C7" s="50" t="str">
        <f>VLOOKUP(A7,'DATA (2)'!A:G,4,0)</f>
        <v>CW</v>
      </c>
      <c r="D7" s="51"/>
      <c r="E7" s="50"/>
      <c r="F7" s="50" t="str">
        <f>VLOOKUP(A7,'DATA (2)'!A:G,5,0)</f>
        <v>За запитом</v>
      </c>
      <c r="G7" s="50" t="str">
        <f>IFERROR(F7*(1-VLOOKUP(C7,ГОЛОВНА!K:L,2,0)), "-")</f>
        <v>-</v>
      </c>
    </row>
    <row r="8" spans="1:9" x14ac:dyDescent="0.3">
      <c r="A8" s="70">
        <v>91048769</v>
      </c>
      <c r="B8" s="53" t="str">
        <f>VLOOKUP(A8,'DATA (2)'!A:G,2,0)</f>
        <v>Насосна станція Hydro Multi-E 2CME 3-3 U</v>
      </c>
      <c r="C8" s="50" t="str">
        <f>VLOOKUP(A8,'DATA (2)'!A:G,4,0)</f>
        <v>CW</v>
      </c>
      <c r="D8" s="51"/>
      <c r="E8" s="50"/>
      <c r="F8" s="50" t="str">
        <f>VLOOKUP(A8,'DATA (2)'!A:G,5,0)</f>
        <v>За запитом</v>
      </c>
      <c r="G8" s="50" t="str">
        <f>IFERROR(F8*(1-VLOOKUP(C8,ГОЛОВНА!K:L,2,0)), "-")</f>
        <v>-</v>
      </c>
    </row>
    <row r="9" spans="1:9" x14ac:dyDescent="0.3">
      <c r="A9" s="70">
        <v>91048770</v>
      </c>
      <c r="B9" s="53" t="str">
        <f>VLOOKUP(A9,'DATA (2)'!A:G,2,0)</f>
        <v>Насосна станція Hydro Multi-E 3CME 3-3 U</v>
      </c>
      <c r="C9" s="50" t="str">
        <f>VLOOKUP(A9,'DATA (2)'!A:G,4,0)</f>
        <v>CW</v>
      </c>
      <c r="D9" s="51"/>
      <c r="E9" s="50"/>
      <c r="F9" s="50" t="str">
        <f>VLOOKUP(A9,'DATA (2)'!A:G,5,0)</f>
        <v>За запитом</v>
      </c>
      <c r="G9" s="50" t="str">
        <f>IFERROR(F9*(1-VLOOKUP(C9,ГОЛОВНА!K:L,2,0)), "-")</f>
        <v>-</v>
      </c>
    </row>
    <row r="10" spans="1:9" x14ac:dyDescent="0.3">
      <c r="A10" s="70">
        <v>91048771</v>
      </c>
      <c r="B10" s="53" t="str">
        <f>VLOOKUP(A10,'DATA (2)'!A:G,2,0)</f>
        <v>Насосна станція Hydro Multi-E 2CME 3-5 U</v>
      </c>
      <c r="C10" s="50" t="str">
        <f>VLOOKUP(A10,'DATA (2)'!A:G,4,0)</f>
        <v>CW</v>
      </c>
      <c r="D10" s="51"/>
      <c r="E10" s="50"/>
      <c r="F10" s="50" t="str">
        <f>VLOOKUP(A10,'DATA (2)'!A:G,5,0)</f>
        <v>За запитом</v>
      </c>
      <c r="G10" s="50" t="str">
        <f>IFERROR(F10*(1-VLOOKUP(C10,ГОЛОВНА!K:L,2,0)), "-")</f>
        <v>-</v>
      </c>
    </row>
    <row r="11" spans="1:9" x14ac:dyDescent="0.3">
      <c r="A11" s="70">
        <v>91048772</v>
      </c>
      <c r="B11" s="53" t="str">
        <f>VLOOKUP(A11,'DATA (2)'!A:G,2,0)</f>
        <v>Насосна станція Hydro Multi-E 3CME 3-5 U</v>
      </c>
      <c r="C11" s="50" t="str">
        <f>VLOOKUP(A11,'DATA (2)'!A:G,4,0)</f>
        <v>CW</v>
      </c>
      <c r="D11" s="51"/>
      <c r="E11" s="50"/>
      <c r="F11" s="50" t="str">
        <f>VLOOKUP(A11,'DATA (2)'!A:G,5,0)</f>
        <v>За запитом</v>
      </c>
      <c r="G11" s="50" t="str">
        <f>IFERROR(F11*(1-VLOOKUP(C11,ГОЛОВНА!K:L,2,0)), "-")</f>
        <v>-</v>
      </c>
    </row>
    <row r="12" spans="1:9" x14ac:dyDescent="0.3">
      <c r="A12" s="70">
        <v>91048775</v>
      </c>
      <c r="B12" s="53" t="str">
        <f>VLOOKUP(A12,'DATA (2)'!A:G,2,0)</f>
        <v>Насосна станція Hydro Multi-E 2CME 5-3 U</v>
      </c>
      <c r="C12" s="50" t="str">
        <f>VLOOKUP(A12,'DATA (2)'!A:G,4,0)</f>
        <v>CW</v>
      </c>
      <c r="D12" s="51"/>
      <c r="E12" s="50"/>
      <c r="F12" s="50" t="str">
        <f>VLOOKUP(A12,'DATA (2)'!A:G,5,0)</f>
        <v>За запитом</v>
      </c>
      <c r="G12" s="50" t="str">
        <f>IFERROR(F12*(1-VLOOKUP(C12,ГОЛОВНА!K:L,2,0)), "-")</f>
        <v>-</v>
      </c>
    </row>
    <row r="13" spans="1:9" x14ac:dyDescent="0.3">
      <c r="A13" s="70">
        <v>91048776</v>
      </c>
      <c r="B13" s="53" t="str">
        <f>VLOOKUP(A13,'DATA (2)'!A:G,2,0)</f>
        <v>Насосна станція Hydro Multi-E 3CME 5-3 U</v>
      </c>
      <c r="C13" s="50" t="str">
        <f>VLOOKUP(A13,'DATA (2)'!A:G,4,0)</f>
        <v>CW</v>
      </c>
      <c r="D13" s="51"/>
      <c r="E13" s="50"/>
      <c r="F13" s="50" t="str">
        <f>VLOOKUP(A13,'DATA (2)'!A:G,5,0)</f>
        <v>За запитом</v>
      </c>
      <c r="G13" s="50" t="str">
        <f>IFERROR(F13*(1-VLOOKUP(C13,ГОЛОВНА!K:L,2,0)), "-")</f>
        <v>-</v>
      </c>
    </row>
    <row r="14" spans="1:9" x14ac:dyDescent="0.3">
      <c r="A14" s="70">
        <v>91048777</v>
      </c>
      <c r="B14" s="53" t="str">
        <f>VLOOKUP(A14,'DATA (2)'!A:G,2,0)</f>
        <v>Насосна станція Hydro Multi-E 2CME 5-4 U</v>
      </c>
      <c r="C14" s="50" t="str">
        <f>VLOOKUP(A14,'DATA (2)'!A:G,4,0)</f>
        <v>CW</v>
      </c>
      <c r="D14" s="51"/>
      <c r="E14" s="50"/>
      <c r="F14" s="50" t="str">
        <f>VLOOKUP(A14,'DATA (2)'!A:G,5,0)</f>
        <v>За запитом</v>
      </c>
      <c r="G14" s="50" t="str">
        <f>IFERROR(F14*(1-VLOOKUP(C14,ГОЛОВНА!K:L,2,0)), "-")</f>
        <v>-</v>
      </c>
    </row>
    <row r="15" spans="1:9" x14ac:dyDescent="0.3">
      <c r="A15" s="70">
        <v>91048778</v>
      </c>
      <c r="B15" s="53" t="str">
        <f>VLOOKUP(A15,'DATA (2)'!A:G,2,0)</f>
        <v>Насосна станція Hydro Multi-E 3CME 5-4 U</v>
      </c>
      <c r="C15" s="50" t="str">
        <f>VLOOKUP(A15,'DATA (2)'!A:G,4,0)</f>
        <v>CW</v>
      </c>
      <c r="D15" s="51"/>
      <c r="E15" s="50"/>
      <c r="F15" s="50" t="str">
        <f>VLOOKUP(A15,'DATA (2)'!A:G,5,0)</f>
        <v>За запитом</v>
      </c>
      <c r="G15" s="50" t="str">
        <f>IFERROR(F15*(1-VLOOKUP(C15,ГОЛОВНА!K:L,2,0)), "-")</f>
        <v>-</v>
      </c>
    </row>
    <row r="16" spans="1:9" x14ac:dyDescent="0.3">
      <c r="A16" s="70">
        <v>91048779</v>
      </c>
      <c r="B16" s="53" t="str">
        <f>VLOOKUP(A16,'DATA (2)'!A:G,2,0)</f>
        <v>Насосна станція Hydro Multi-E 2CME 3-3 U</v>
      </c>
      <c r="C16" s="50" t="str">
        <f>VLOOKUP(A16,'DATA (2)'!A:G,4,0)</f>
        <v>CW</v>
      </c>
      <c r="D16" s="51"/>
      <c r="E16" s="50"/>
      <c r="F16" s="50" t="str">
        <f>VLOOKUP(A16,'DATA (2)'!A:G,5,0)</f>
        <v>За запитом</v>
      </c>
      <c r="G16" s="50" t="str">
        <f>IFERROR(F16*(1-VLOOKUP(C16,ГОЛОВНА!K:L,2,0)), "-")</f>
        <v>-</v>
      </c>
    </row>
    <row r="17" spans="1:7" x14ac:dyDescent="0.3">
      <c r="A17" s="70">
        <v>91048780</v>
      </c>
      <c r="B17" s="53" t="str">
        <f>VLOOKUP(A17,'DATA (2)'!A:G,2,0)</f>
        <v>Насосна станція Hydro Multi-E 3CME 3-3 U</v>
      </c>
      <c r="C17" s="50" t="str">
        <f>VLOOKUP(A17,'DATA (2)'!A:G,4,0)</f>
        <v>CW</v>
      </c>
      <c r="D17" s="51"/>
      <c r="E17" s="50"/>
      <c r="F17" s="50" t="str">
        <f>VLOOKUP(A17,'DATA (2)'!A:G,5,0)</f>
        <v>За запитом</v>
      </c>
      <c r="G17" s="50" t="str">
        <f>IFERROR(F17*(1-VLOOKUP(C17,ГОЛОВНА!K:L,2,0)), "-")</f>
        <v>-</v>
      </c>
    </row>
    <row r="18" spans="1:7" x14ac:dyDescent="0.3">
      <c r="A18" s="70">
        <v>91048781</v>
      </c>
      <c r="B18" s="53" t="str">
        <f>VLOOKUP(A18,'DATA (2)'!A:G,2,0)</f>
        <v>Насосна станція Hydro Multi-E 2CME 3-5 U</v>
      </c>
      <c r="C18" s="50" t="str">
        <f>VLOOKUP(A18,'DATA (2)'!A:G,4,0)</f>
        <v>CW</v>
      </c>
      <c r="D18" s="51"/>
      <c r="E18" s="50"/>
      <c r="F18" s="50" t="str">
        <f>VLOOKUP(A18,'DATA (2)'!A:G,5,0)</f>
        <v>За запитом</v>
      </c>
      <c r="G18" s="50" t="str">
        <f>IFERROR(F18*(1-VLOOKUP(C18,ГОЛОВНА!K:L,2,0)), "-")</f>
        <v>-</v>
      </c>
    </row>
    <row r="19" spans="1:7" x14ac:dyDescent="0.3">
      <c r="A19" s="70">
        <v>91048782</v>
      </c>
      <c r="B19" s="53" t="str">
        <f>VLOOKUP(A19,'DATA (2)'!A:G,2,0)</f>
        <v>Насосна станція Hydro Multi-E 3CME 3-5 U</v>
      </c>
      <c r="C19" s="50" t="str">
        <f>VLOOKUP(A19,'DATA (2)'!A:G,4,0)</f>
        <v>CW</v>
      </c>
      <c r="D19" s="51"/>
      <c r="E19" s="50"/>
      <c r="F19" s="50" t="str">
        <f>VLOOKUP(A19,'DATA (2)'!A:G,5,0)</f>
        <v>За запитом</v>
      </c>
      <c r="G19" s="50" t="str">
        <f>IFERROR(F19*(1-VLOOKUP(C19,ГОЛОВНА!K:L,2,0)), "-")</f>
        <v>-</v>
      </c>
    </row>
    <row r="20" spans="1:7" x14ac:dyDescent="0.3">
      <c r="A20" s="70">
        <v>91048787</v>
      </c>
      <c r="B20" s="53" t="str">
        <f>VLOOKUP(A20,'DATA (2)'!A:G,2,0)</f>
        <v>Насосна станція Hydro Multi-E 2CME 5-3 U</v>
      </c>
      <c r="C20" s="50" t="str">
        <f>VLOOKUP(A20,'DATA (2)'!A:G,4,0)</f>
        <v>CW</v>
      </c>
      <c r="D20" s="51"/>
      <c r="E20" s="50"/>
      <c r="F20" s="50" t="str">
        <f>VLOOKUP(A20,'DATA (2)'!A:G,5,0)</f>
        <v>За запитом</v>
      </c>
      <c r="G20" s="50" t="str">
        <f>IFERROR(F20*(1-VLOOKUP(C20,ГОЛОВНА!K:L,2,0)), "-")</f>
        <v>-</v>
      </c>
    </row>
    <row r="21" spans="1:7" x14ac:dyDescent="0.3">
      <c r="A21" s="70">
        <v>91048789</v>
      </c>
      <c r="B21" s="53" t="str">
        <f>VLOOKUP(A21,'DATA (2)'!A:G,2,0)</f>
        <v>Насосна станція Hydro Multi-E 2CME 5-4 U</v>
      </c>
      <c r="C21" s="50" t="str">
        <f>VLOOKUP(A21,'DATA (2)'!A:G,4,0)</f>
        <v>CW</v>
      </c>
      <c r="D21" s="51"/>
      <c r="E21" s="50"/>
      <c r="F21" s="50" t="str">
        <f>VLOOKUP(A21,'DATA (2)'!A:G,5,0)</f>
        <v>За запитом</v>
      </c>
      <c r="G21" s="50" t="str">
        <f>IFERROR(F21*(1-VLOOKUP(C21,ГОЛОВНА!K:L,2,0)), "-")</f>
        <v>-</v>
      </c>
    </row>
    <row r="22" spans="1:7" x14ac:dyDescent="0.3">
      <c r="A22" s="70">
        <v>91048790</v>
      </c>
      <c r="B22" s="53" t="str">
        <f>VLOOKUP(A22,'DATA (2)'!A:G,2,0)</f>
        <v>Насосна станція Hydro Multi-E 3CME 5-4 U</v>
      </c>
      <c r="C22" s="50" t="str">
        <f>VLOOKUP(A22,'DATA (2)'!A:G,4,0)</f>
        <v>CW</v>
      </c>
      <c r="D22" s="51"/>
      <c r="E22" s="50"/>
      <c r="F22" s="50" t="str">
        <f>VLOOKUP(A22,'DATA (2)'!A:G,5,0)</f>
        <v>За запитом</v>
      </c>
      <c r="G22" s="50" t="str">
        <f>IFERROR(F22*(1-VLOOKUP(C22,ГОЛОВНА!K:L,2,0)), "-")</f>
        <v>-</v>
      </c>
    </row>
    <row r="23" spans="1:7" x14ac:dyDescent="0.3">
      <c r="A23" s="70">
        <v>91048791</v>
      </c>
      <c r="B23" s="53" t="str">
        <f>VLOOKUP(A23,'DATA (2)'!A:G,2,0)</f>
        <v>Насосна станція Hydro Multi-E 2CME 5-5 U</v>
      </c>
      <c r="C23" s="50" t="str">
        <f>VLOOKUP(A23,'DATA (2)'!A:G,4,0)</f>
        <v>CW</v>
      </c>
      <c r="D23" s="51"/>
      <c r="E23" s="50"/>
      <c r="F23" s="50" t="str">
        <f>VLOOKUP(A23,'DATA (2)'!A:G,5,0)</f>
        <v>За запитом</v>
      </c>
      <c r="G23" s="50" t="str">
        <f>IFERROR(F23*(1-VLOOKUP(C23,ГОЛОВНА!K:L,2,0)), "-")</f>
        <v>-</v>
      </c>
    </row>
    <row r="24" spans="1:7" x14ac:dyDescent="0.3">
      <c r="A24" s="70">
        <v>91048792</v>
      </c>
      <c r="B24" s="53" t="str">
        <f>VLOOKUP(A24,'DATA (2)'!A:G,2,0)</f>
        <v>Насосна станція Hydro Multi-E 3CME 5-5 U</v>
      </c>
      <c r="C24" s="50" t="str">
        <f>VLOOKUP(A24,'DATA (2)'!A:G,4,0)</f>
        <v>CW</v>
      </c>
      <c r="D24" s="51"/>
      <c r="E24" s="50"/>
      <c r="F24" s="50" t="str">
        <f>VLOOKUP(A24,'DATA (2)'!A:G,5,0)</f>
        <v>За запитом</v>
      </c>
      <c r="G24" s="50" t="str">
        <f>IFERROR(F24*(1-VLOOKUP(C24,ГОЛОВНА!K:L,2,0)), "-")</f>
        <v>-</v>
      </c>
    </row>
    <row r="25" spans="1:7" x14ac:dyDescent="0.3">
      <c r="A25" s="70">
        <v>91048793</v>
      </c>
      <c r="B25" s="53" t="str">
        <f>VLOOKUP(A25,'DATA (2)'!A:G,2,0)</f>
        <v>Насосна станція Hydro Multi-E 2CME 5-6 U</v>
      </c>
      <c r="C25" s="50" t="str">
        <f>VLOOKUP(A25,'DATA (2)'!A:G,4,0)</f>
        <v>CW</v>
      </c>
      <c r="D25" s="51"/>
      <c r="E25" s="50"/>
      <c r="F25" s="50" t="str">
        <f>VLOOKUP(A25,'DATA (2)'!A:G,5,0)</f>
        <v>За запитом</v>
      </c>
      <c r="G25" s="50" t="str">
        <f>IFERROR(F25*(1-VLOOKUP(C25,ГОЛОВНА!K:L,2,0)), "-")</f>
        <v>-</v>
      </c>
    </row>
    <row r="26" spans="1:7" x14ac:dyDescent="0.3">
      <c r="A26" s="70">
        <v>91048794</v>
      </c>
      <c r="B26" s="53" t="str">
        <f>VLOOKUP(A26,'DATA (2)'!A:G,2,0)</f>
        <v>Насосна станція Hydro Multi-E 3CME 5-6 U</v>
      </c>
      <c r="C26" s="50" t="str">
        <f>VLOOKUP(A26,'DATA (2)'!A:G,4,0)</f>
        <v>CW</v>
      </c>
      <c r="D26" s="51"/>
      <c r="E26" s="50"/>
      <c r="F26" s="50" t="str">
        <f>VLOOKUP(A26,'DATA (2)'!A:G,5,0)</f>
        <v>За запитом</v>
      </c>
      <c r="G26" s="50" t="str">
        <f>IFERROR(F26*(1-VLOOKUP(C26,ГОЛОВНА!K:L,2,0)), "-")</f>
        <v>-</v>
      </c>
    </row>
    <row r="27" spans="1:7" x14ac:dyDescent="0.3">
      <c r="A27" s="70">
        <v>91048797</v>
      </c>
      <c r="B27" s="53" t="str">
        <f>VLOOKUP(A27,'DATA (2)'!A:G,2,0)</f>
        <v xml:space="preserve">Насосна станція Hydro Multi-E 2CME 10-2 </v>
      </c>
      <c r="C27" s="50" t="str">
        <f>VLOOKUP(A27,'DATA (2)'!A:G,4,0)</f>
        <v>CW</v>
      </c>
      <c r="D27" s="51"/>
      <c r="E27" s="50"/>
      <c r="F27" s="50" t="str">
        <f>VLOOKUP(A27,'DATA (2)'!A:G,5,0)</f>
        <v>За запитом</v>
      </c>
      <c r="G27" s="50" t="str">
        <f>IFERROR(F27*(1-VLOOKUP(C27,ГОЛОВНА!K:L,2,0)), "-")</f>
        <v>-</v>
      </c>
    </row>
    <row r="28" spans="1:7" x14ac:dyDescent="0.3">
      <c r="A28" s="70">
        <v>91048798</v>
      </c>
      <c r="B28" s="53" t="str">
        <f>VLOOKUP(A28,'DATA (2)'!A:G,2,0)</f>
        <v xml:space="preserve">Насосна станція Hydro Multi-E 3CME 10-2 </v>
      </c>
      <c r="C28" s="50" t="str">
        <f>VLOOKUP(A28,'DATA (2)'!A:G,4,0)</f>
        <v>CW</v>
      </c>
      <c r="D28" s="51"/>
      <c r="E28" s="50"/>
      <c r="F28" s="50" t="str">
        <f>VLOOKUP(A28,'DATA (2)'!A:G,5,0)</f>
        <v>За запитом</v>
      </c>
      <c r="G28" s="50" t="str">
        <f>IFERROR(F28*(1-VLOOKUP(C28,ГОЛОВНА!K:L,2,0)), "-")</f>
        <v>-</v>
      </c>
    </row>
    <row r="29" spans="1:7" x14ac:dyDescent="0.3">
      <c r="A29" s="70">
        <v>91048799</v>
      </c>
      <c r="B29" s="53" t="str">
        <f>VLOOKUP(A29,'DATA (2)'!A:G,2,0)</f>
        <v xml:space="preserve">Насосна станція Hydro Multi-E 2CME 10-3 </v>
      </c>
      <c r="C29" s="50" t="str">
        <f>VLOOKUP(A29,'DATA (2)'!A:G,4,0)</f>
        <v>CW</v>
      </c>
      <c r="D29" s="51"/>
      <c r="E29" s="50"/>
      <c r="F29" s="50" t="str">
        <f>VLOOKUP(A29,'DATA (2)'!A:G,5,0)</f>
        <v>За запитом</v>
      </c>
      <c r="G29" s="50" t="str">
        <f>IFERROR(F29*(1-VLOOKUP(C29,ГОЛОВНА!K:L,2,0)), "-")</f>
        <v>-</v>
      </c>
    </row>
    <row r="30" spans="1:7" x14ac:dyDescent="0.3">
      <c r="A30" s="70">
        <v>91048800</v>
      </c>
      <c r="B30" s="53" t="str">
        <f>VLOOKUP(A30,'DATA (2)'!A:G,2,0)</f>
        <v xml:space="preserve">Насосна станція Hydro Multi-E 3CME 10-3 </v>
      </c>
      <c r="C30" s="50" t="str">
        <f>VLOOKUP(A30,'DATA (2)'!A:G,4,0)</f>
        <v>CW</v>
      </c>
      <c r="D30" s="51"/>
      <c r="E30" s="50"/>
      <c r="F30" s="50" t="str">
        <f>VLOOKUP(A30,'DATA (2)'!A:G,5,0)</f>
        <v>За запитом</v>
      </c>
      <c r="G30" s="50" t="str">
        <f>IFERROR(F30*(1-VLOOKUP(C30,ГОЛОВНА!K:L,2,0)), "-")</f>
        <v>-</v>
      </c>
    </row>
    <row r="31" spans="1:7" x14ac:dyDescent="0.3">
      <c r="A31" s="70">
        <v>91048805</v>
      </c>
      <c r="B31" s="53" t="str">
        <f>VLOOKUP(A31,'DATA (2)'!A:G,2,0)</f>
        <v xml:space="preserve">Насосна станція Hydro Multi-E 2CME 15-1 </v>
      </c>
      <c r="C31" s="50" t="str">
        <f>VLOOKUP(A31,'DATA (2)'!A:G,4,0)</f>
        <v>CW</v>
      </c>
      <c r="D31" s="51"/>
      <c r="E31" s="50"/>
      <c r="F31" s="50" t="str">
        <f>VLOOKUP(A31,'DATA (2)'!A:G,5,0)</f>
        <v>За запитом</v>
      </c>
      <c r="G31" s="50" t="str">
        <f>IFERROR(F31*(1-VLOOKUP(C31,ГОЛОВНА!K:L,2,0)), "-")</f>
        <v>-</v>
      </c>
    </row>
    <row r="32" spans="1:7" x14ac:dyDescent="0.3">
      <c r="A32" s="70">
        <v>91048806</v>
      </c>
      <c r="B32" s="53" t="str">
        <f>VLOOKUP(A32,'DATA (2)'!A:G,2,0)</f>
        <v xml:space="preserve">Насосна станція Hydro Multi-E 3CME 15-1 </v>
      </c>
      <c r="C32" s="50" t="str">
        <f>VLOOKUP(A32,'DATA (2)'!A:G,4,0)</f>
        <v>CW</v>
      </c>
      <c r="D32" s="51"/>
      <c r="E32" s="50"/>
      <c r="F32" s="50" t="str">
        <f>VLOOKUP(A32,'DATA (2)'!A:G,5,0)</f>
        <v>За запитом</v>
      </c>
      <c r="G32" s="50" t="str">
        <f>IFERROR(F32*(1-VLOOKUP(C32,ГОЛОВНА!K:L,2,0)), "-")</f>
        <v>-</v>
      </c>
    </row>
    <row r="33" spans="1:7" x14ac:dyDescent="0.3">
      <c r="A33" s="70">
        <v>91048807</v>
      </c>
      <c r="B33" s="53" t="str">
        <f>VLOOKUP(A33,'DATA (2)'!A:G,2,0)</f>
        <v xml:space="preserve">Насосна станція Hydro Multi-E 2CME 15-2 </v>
      </c>
      <c r="C33" s="50" t="str">
        <f>VLOOKUP(A33,'DATA (2)'!A:G,4,0)</f>
        <v>CW</v>
      </c>
      <c r="D33" s="51"/>
      <c r="E33" s="50"/>
      <c r="F33" s="50" t="str">
        <f>VLOOKUP(A33,'DATA (2)'!A:G,5,0)</f>
        <v>За запитом</v>
      </c>
      <c r="G33" s="50" t="str">
        <f>IFERROR(F33*(1-VLOOKUP(C33,ГОЛОВНА!K:L,2,0)), "-")</f>
        <v>-</v>
      </c>
    </row>
    <row r="34" spans="1:7" x14ac:dyDescent="0.3">
      <c r="A34" s="70">
        <v>91048808</v>
      </c>
      <c r="B34" s="53" t="str">
        <f>VLOOKUP(A34,'DATA (2)'!A:G,2,0)</f>
        <v xml:space="preserve">Насосна станція Hydro Multi-E 3CME 15-2 </v>
      </c>
      <c r="C34" s="50" t="str">
        <f>VLOOKUP(A34,'DATA (2)'!A:G,4,0)</f>
        <v>CW</v>
      </c>
      <c r="D34" s="51"/>
      <c r="E34" s="50"/>
      <c r="F34" s="50" t="str">
        <f>VLOOKUP(A34,'DATA (2)'!A:G,5,0)</f>
        <v>За запитом</v>
      </c>
      <c r="G34" s="50" t="str">
        <f>IFERROR(F34*(1-VLOOKUP(C34,ГОЛОВНА!K:L,2,0)), "-")</f>
        <v>-</v>
      </c>
    </row>
    <row r="35" spans="1:7" x14ac:dyDescent="0.3">
      <c r="A35" s="70">
        <v>91048809</v>
      </c>
      <c r="B35" s="53" t="str">
        <f>VLOOKUP(A35,'DATA (2)'!A:G,2,0)</f>
        <v xml:space="preserve">Насосна станція Hydro Multi-E 2CME 15-3 </v>
      </c>
      <c r="C35" s="50" t="str">
        <f>VLOOKUP(A35,'DATA (2)'!A:G,4,0)</f>
        <v>CW</v>
      </c>
      <c r="D35" s="51"/>
      <c r="E35" s="50"/>
      <c r="F35" s="50" t="str">
        <f>VLOOKUP(A35,'DATA (2)'!A:G,5,0)</f>
        <v>За запитом</v>
      </c>
      <c r="G35" s="50" t="str">
        <f>IFERROR(F35*(1-VLOOKUP(C35,ГОЛОВНА!K:L,2,0)), "-")</f>
        <v>-</v>
      </c>
    </row>
    <row r="36" spans="1:7" x14ac:dyDescent="0.3">
      <c r="A36" s="70">
        <v>91048810</v>
      </c>
      <c r="B36" s="53" t="str">
        <f>VLOOKUP(A36,'DATA (2)'!A:G,2,0)</f>
        <v xml:space="preserve">Насосна станція Hydro Multi-E 3CME 15-3 </v>
      </c>
      <c r="C36" s="50" t="str">
        <f>VLOOKUP(A36,'DATA (2)'!A:G,4,0)</f>
        <v>CW</v>
      </c>
      <c r="D36" s="51"/>
      <c r="E36" s="50"/>
      <c r="F36" s="50" t="str">
        <f>VLOOKUP(A36,'DATA (2)'!A:G,5,0)</f>
        <v>За запитом</v>
      </c>
      <c r="G36" s="50" t="str">
        <f>IFERROR(F36*(1-VLOOKUP(C36,ГОЛОВНА!K:L,2,0)), "-")</f>
        <v>-</v>
      </c>
    </row>
    <row r="37" spans="1:7" x14ac:dyDescent="0.3">
      <c r="A37" s="70">
        <v>91048813</v>
      </c>
      <c r="B37" s="53" t="str">
        <f>VLOOKUP(A37,'DATA (2)'!A:G,2,0)</f>
        <v>Насосна станція Hydro Multi-E 2CRE 1-4 U</v>
      </c>
      <c r="C37" s="50" t="str">
        <f>VLOOKUP(A37,'DATA (2)'!A:G,4,0)</f>
        <v>CW</v>
      </c>
      <c r="D37" s="51"/>
      <c r="E37" s="50"/>
      <c r="F37" s="50" t="str">
        <f>VLOOKUP(A37,'DATA (2)'!A:G,5,0)</f>
        <v>За запитом</v>
      </c>
      <c r="G37" s="50" t="str">
        <f>IFERROR(F37*(1-VLOOKUP(C37,ГОЛОВНА!K:L,2,0)), "-")</f>
        <v>-</v>
      </c>
    </row>
    <row r="38" spans="1:7" x14ac:dyDescent="0.3">
      <c r="A38" s="70">
        <v>91048814</v>
      </c>
      <c r="B38" s="53" t="str">
        <f>VLOOKUP(A38,'DATA (2)'!A:G,2,0)</f>
        <v>Насосна станція Hydro Multi-E 2CRE 1-4 U</v>
      </c>
      <c r="C38" s="50" t="str">
        <f>VLOOKUP(A38,'DATA (2)'!A:G,4,0)</f>
        <v>CW</v>
      </c>
      <c r="D38" s="51"/>
      <c r="E38" s="50"/>
      <c r="F38" s="50" t="str">
        <f>VLOOKUP(A38,'DATA (2)'!A:G,5,0)</f>
        <v>За запитом</v>
      </c>
      <c r="G38" s="50" t="str">
        <f>IFERROR(F38*(1-VLOOKUP(C38,ГОЛОВНА!K:L,2,0)), "-")</f>
        <v>-</v>
      </c>
    </row>
    <row r="39" spans="1:7" x14ac:dyDescent="0.3">
      <c r="A39" s="70">
        <v>91048815</v>
      </c>
      <c r="B39" s="53" t="str">
        <f>VLOOKUP(A39,'DATA (2)'!A:G,2,0)</f>
        <v>Насосна станція Hydro Multi-E 3CRE 1-4 U</v>
      </c>
      <c r="C39" s="50" t="str">
        <f>VLOOKUP(A39,'DATA (2)'!A:G,4,0)</f>
        <v>CW</v>
      </c>
      <c r="D39" s="51"/>
      <c r="E39" s="50"/>
      <c r="F39" s="50" t="str">
        <f>VLOOKUP(A39,'DATA (2)'!A:G,5,0)</f>
        <v>За запитом</v>
      </c>
      <c r="G39" s="50" t="str">
        <f>IFERROR(F39*(1-VLOOKUP(C39,ГОЛОВНА!K:L,2,0)), "-")</f>
        <v>-</v>
      </c>
    </row>
    <row r="40" spans="1:7" x14ac:dyDescent="0.3">
      <c r="A40" s="70">
        <v>91048816</v>
      </c>
      <c r="B40" s="53" t="str">
        <f>VLOOKUP(A40,'DATA (2)'!A:G,2,0)</f>
        <v>Насосна станція Hydro Multi-E 3CRE 1-4 U</v>
      </c>
      <c r="C40" s="50" t="str">
        <f>VLOOKUP(A40,'DATA (2)'!A:G,4,0)</f>
        <v>CW</v>
      </c>
      <c r="D40" s="51"/>
      <c r="E40" s="50"/>
      <c r="F40" s="50" t="str">
        <f>VLOOKUP(A40,'DATA (2)'!A:G,5,0)</f>
        <v>За запитом</v>
      </c>
      <c r="G40" s="50" t="str">
        <f>IFERROR(F40*(1-VLOOKUP(C40,ГОЛОВНА!K:L,2,0)), "-")</f>
        <v>-</v>
      </c>
    </row>
    <row r="41" spans="1:7" x14ac:dyDescent="0.3">
      <c r="A41" s="70">
        <v>91048817</v>
      </c>
      <c r="B41" s="53" t="str">
        <f>VLOOKUP(A41,'DATA (2)'!A:G,2,0)</f>
        <v>Насосна станція Hydro Multi-E 2CRE 1-6 U</v>
      </c>
      <c r="C41" s="50" t="str">
        <f>VLOOKUP(A41,'DATA (2)'!A:G,4,0)</f>
        <v>CW</v>
      </c>
      <c r="D41" s="51"/>
      <c r="E41" s="50"/>
      <c r="F41" s="50" t="str">
        <f>VLOOKUP(A41,'DATA (2)'!A:G,5,0)</f>
        <v>За запитом</v>
      </c>
      <c r="G41" s="50" t="str">
        <f>IFERROR(F41*(1-VLOOKUP(C41,ГОЛОВНА!K:L,2,0)), "-")</f>
        <v>-</v>
      </c>
    </row>
    <row r="42" spans="1:7" x14ac:dyDescent="0.3">
      <c r="A42" s="70">
        <v>91048818</v>
      </c>
      <c r="B42" s="53" t="str">
        <f>VLOOKUP(A42,'DATA (2)'!A:G,2,0)</f>
        <v>Насосна станція Hydro Multi-E 2CRE 1-6 U</v>
      </c>
      <c r="C42" s="50" t="str">
        <f>VLOOKUP(A42,'DATA (2)'!A:G,4,0)</f>
        <v>CW</v>
      </c>
      <c r="D42" s="51"/>
      <c r="E42" s="50"/>
      <c r="F42" s="50" t="str">
        <f>VLOOKUP(A42,'DATA (2)'!A:G,5,0)</f>
        <v>За запитом</v>
      </c>
      <c r="G42" s="50" t="str">
        <f>IFERROR(F42*(1-VLOOKUP(C42,ГОЛОВНА!K:L,2,0)), "-")</f>
        <v>-</v>
      </c>
    </row>
    <row r="43" spans="1:7" x14ac:dyDescent="0.3">
      <c r="A43" s="70">
        <v>91048819</v>
      </c>
      <c r="B43" s="53" t="str">
        <f>VLOOKUP(A43,'DATA (2)'!A:G,2,0)</f>
        <v>Насосна станція Hydro Multi-E 3CRE 1-6 U</v>
      </c>
      <c r="C43" s="50" t="str">
        <f>VLOOKUP(A43,'DATA (2)'!A:G,4,0)</f>
        <v>CW</v>
      </c>
      <c r="D43" s="51"/>
      <c r="E43" s="50"/>
      <c r="F43" s="50" t="str">
        <f>VLOOKUP(A43,'DATA (2)'!A:G,5,0)</f>
        <v>За запитом</v>
      </c>
      <c r="G43" s="50" t="str">
        <f>IFERROR(F43*(1-VLOOKUP(C43,ГОЛОВНА!K:L,2,0)), "-")</f>
        <v>-</v>
      </c>
    </row>
    <row r="44" spans="1:7" x14ac:dyDescent="0.3">
      <c r="A44" s="70">
        <v>91048820</v>
      </c>
      <c r="B44" s="53" t="str">
        <f>VLOOKUP(A44,'DATA (2)'!A:G,2,0)</f>
        <v>Насосна станція Hydro Multi-E 3CRE 1-6 U</v>
      </c>
      <c r="C44" s="50" t="str">
        <f>VLOOKUP(A44,'DATA (2)'!A:G,4,0)</f>
        <v>CW</v>
      </c>
      <c r="D44" s="51"/>
      <c r="E44" s="50"/>
      <c r="F44" s="50" t="str">
        <f>VLOOKUP(A44,'DATA (2)'!A:G,5,0)</f>
        <v>За запитом</v>
      </c>
      <c r="G44" s="50" t="str">
        <f>IFERROR(F44*(1-VLOOKUP(C44,ГОЛОВНА!K:L,2,0)), "-")</f>
        <v>-</v>
      </c>
    </row>
    <row r="45" spans="1:7" x14ac:dyDescent="0.3">
      <c r="A45" s="70">
        <v>91048821</v>
      </c>
      <c r="B45" s="53" t="str">
        <f>VLOOKUP(A45,'DATA (2)'!A:G,2,0)</f>
        <v>Насосна станція Hydro Multi-E 2CRE 1-9 U</v>
      </c>
      <c r="C45" s="50" t="str">
        <f>VLOOKUP(A45,'DATA (2)'!A:G,4,0)</f>
        <v>CW</v>
      </c>
      <c r="D45" s="51"/>
      <c r="E45" s="50"/>
      <c r="F45" s="50" t="str">
        <f>VLOOKUP(A45,'DATA (2)'!A:G,5,0)</f>
        <v>За запитом</v>
      </c>
      <c r="G45" s="50" t="str">
        <f>IFERROR(F45*(1-VLOOKUP(C45,ГОЛОВНА!K:L,2,0)), "-")</f>
        <v>-</v>
      </c>
    </row>
    <row r="46" spans="1:7" x14ac:dyDescent="0.3">
      <c r="A46" s="70">
        <v>91048822</v>
      </c>
      <c r="B46" s="53" t="str">
        <f>VLOOKUP(A46,'DATA (2)'!A:G,2,0)</f>
        <v>Насосна станція Hydro Multi-E 2CRE 1-9 U</v>
      </c>
      <c r="C46" s="50" t="str">
        <f>VLOOKUP(A46,'DATA (2)'!A:G,4,0)</f>
        <v>CW</v>
      </c>
      <c r="D46" s="51"/>
      <c r="E46" s="50"/>
      <c r="F46" s="50" t="str">
        <f>VLOOKUP(A46,'DATA (2)'!A:G,5,0)</f>
        <v>За запитом</v>
      </c>
      <c r="G46" s="50" t="str">
        <f>IFERROR(F46*(1-VLOOKUP(C46,ГОЛОВНА!K:L,2,0)), "-")</f>
        <v>-</v>
      </c>
    </row>
    <row r="47" spans="1:7" x14ac:dyDescent="0.3">
      <c r="A47" s="70">
        <v>91048823</v>
      </c>
      <c r="B47" s="53" t="str">
        <f>VLOOKUP(A47,'DATA (2)'!A:G,2,0)</f>
        <v>Насосна станція Hydro Multi-E 3CRE 1-9 U</v>
      </c>
      <c r="C47" s="50" t="str">
        <f>VLOOKUP(A47,'DATA (2)'!A:G,4,0)</f>
        <v>CW</v>
      </c>
      <c r="D47" s="51"/>
      <c r="E47" s="50"/>
      <c r="F47" s="50" t="str">
        <f>VLOOKUP(A47,'DATA (2)'!A:G,5,0)</f>
        <v>За запитом</v>
      </c>
      <c r="G47" s="50" t="str">
        <f>IFERROR(F47*(1-VLOOKUP(C47,ГОЛОВНА!K:L,2,0)), "-")</f>
        <v>-</v>
      </c>
    </row>
    <row r="48" spans="1:7" x14ac:dyDescent="0.3">
      <c r="A48" s="70">
        <v>91048824</v>
      </c>
      <c r="B48" s="53" t="str">
        <f>VLOOKUP(A48,'DATA (2)'!A:G,2,0)</f>
        <v>Насосна станція Hydro Multi-E 3CRE 1-9 U</v>
      </c>
      <c r="C48" s="50" t="str">
        <f>VLOOKUP(A48,'DATA (2)'!A:G,4,0)</f>
        <v>CW</v>
      </c>
      <c r="D48" s="51"/>
      <c r="E48" s="50"/>
      <c r="F48" s="50" t="str">
        <f>VLOOKUP(A48,'DATA (2)'!A:G,5,0)</f>
        <v>За запитом</v>
      </c>
      <c r="G48" s="50" t="str">
        <f>IFERROR(F48*(1-VLOOKUP(C48,ГОЛОВНА!K:L,2,0)), "-")</f>
        <v>-</v>
      </c>
    </row>
    <row r="49" spans="1:7" x14ac:dyDescent="0.3">
      <c r="A49" s="70">
        <v>91048825</v>
      </c>
      <c r="B49" s="53" t="str">
        <f>VLOOKUP(A49,'DATA (2)'!A:G,2,0)</f>
        <v>Насосна станція Hydro Multi-E 2CRE 3-2 U</v>
      </c>
      <c r="C49" s="50" t="str">
        <f>VLOOKUP(A49,'DATA (2)'!A:G,4,0)</f>
        <v>CW</v>
      </c>
      <c r="D49" s="51"/>
      <c r="E49" s="50"/>
      <c r="F49" s="50" t="str">
        <f>VLOOKUP(A49,'DATA (2)'!A:G,5,0)</f>
        <v>За запитом</v>
      </c>
      <c r="G49" s="50" t="str">
        <f>IFERROR(F49*(1-VLOOKUP(C49,ГОЛОВНА!K:L,2,0)), "-")</f>
        <v>-</v>
      </c>
    </row>
    <row r="50" spans="1:7" x14ac:dyDescent="0.3">
      <c r="A50" s="70">
        <v>91048826</v>
      </c>
      <c r="B50" s="53" t="str">
        <f>VLOOKUP(A50,'DATA (2)'!A:G,2,0)</f>
        <v>Насосна станція Hydro Multi-E 2CRE 3-2 U</v>
      </c>
      <c r="C50" s="50" t="str">
        <f>VLOOKUP(A50,'DATA (2)'!A:G,4,0)</f>
        <v>CW</v>
      </c>
      <c r="D50" s="51"/>
      <c r="E50" s="50"/>
      <c r="F50" s="50" t="str">
        <f>VLOOKUP(A50,'DATA (2)'!A:G,5,0)</f>
        <v>За запитом</v>
      </c>
      <c r="G50" s="50" t="str">
        <f>IFERROR(F50*(1-VLOOKUP(C50,ГОЛОВНА!K:L,2,0)), "-")</f>
        <v>-</v>
      </c>
    </row>
    <row r="51" spans="1:7" x14ac:dyDescent="0.3">
      <c r="A51" s="70">
        <v>91048827</v>
      </c>
      <c r="B51" s="53" t="str">
        <f>VLOOKUP(A51,'DATA (2)'!A:G,2,0)</f>
        <v>Насосна станція Hydro Multi-E 3CRE 3-2 U</v>
      </c>
      <c r="C51" s="50" t="str">
        <f>VLOOKUP(A51,'DATA (2)'!A:G,4,0)</f>
        <v>CW</v>
      </c>
      <c r="D51" s="51"/>
      <c r="E51" s="50"/>
      <c r="F51" s="50" t="str">
        <f>VLOOKUP(A51,'DATA (2)'!A:G,5,0)</f>
        <v>За запитом</v>
      </c>
      <c r="G51" s="50" t="str">
        <f>IFERROR(F51*(1-VLOOKUP(C51,ГОЛОВНА!K:L,2,0)), "-")</f>
        <v>-</v>
      </c>
    </row>
    <row r="52" spans="1:7" x14ac:dyDescent="0.3">
      <c r="A52" s="70">
        <v>91048828</v>
      </c>
      <c r="B52" s="53" t="str">
        <f>VLOOKUP(A52,'DATA (2)'!A:G,2,0)</f>
        <v>Насосна станція Hydro Multi-E 3CRE 3-2 U</v>
      </c>
      <c r="C52" s="50" t="str">
        <f>VLOOKUP(A52,'DATA (2)'!A:G,4,0)</f>
        <v>CW</v>
      </c>
      <c r="D52" s="51"/>
      <c r="E52" s="50"/>
      <c r="F52" s="50" t="str">
        <f>VLOOKUP(A52,'DATA (2)'!A:G,5,0)</f>
        <v>За запитом</v>
      </c>
      <c r="G52" s="50" t="str">
        <f>IFERROR(F52*(1-VLOOKUP(C52,ГОЛОВНА!K:L,2,0)), "-")</f>
        <v>-</v>
      </c>
    </row>
    <row r="53" spans="1:7" x14ac:dyDescent="0.3">
      <c r="A53" s="70">
        <v>91048830</v>
      </c>
      <c r="B53" s="53" t="str">
        <f>VLOOKUP(A53,'DATA (2)'!A:G,2,0)</f>
        <v>Насосна станція Hydro Multi-E 2CRE 3-4 U</v>
      </c>
      <c r="C53" s="50" t="str">
        <f>VLOOKUP(A53,'DATA (2)'!A:G,4,0)</f>
        <v>CW</v>
      </c>
      <c r="D53" s="51"/>
      <c r="E53" s="50"/>
      <c r="F53" s="50" t="str">
        <f>VLOOKUP(A53,'DATA (2)'!A:G,5,0)</f>
        <v>За запитом</v>
      </c>
      <c r="G53" s="50" t="str">
        <f>IFERROR(F53*(1-VLOOKUP(C53,ГОЛОВНА!K:L,2,0)), "-")</f>
        <v>-</v>
      </c>
    </row>
    <row r="54" spans="1:7" x14ac:dyDescent="0.3">
      <c r="A54" s="70">
        <v>91048831</v>
      </c>
      <c r="B54" s="53" t="str">
        <f>VLOOKUP(A54,'DATA (2)'!A:G,2,0)</f>
        <v>Насосна станція Hydro Multi-E 3CRE 3-4 U</v>
      </c>
      <c r="C54" s="50" t="str">
        <f>VLOOKUP(A54,'DATA (2)'!A:G,4,0)</f>
        <v>CW</v>
      </c>
      <c r="D54" s="51"/>
      <c r="E54" s="50"/>
      <c r="F54" s="50" t="str">
        <f>VLOOKUP(A54,'DATA (2)'!A:G,5,0)</f>
        <v>За запитом</v>
      </c>
      <c r="G54" s="50" t="str">
        <f>IFERROR(F54*(1-VLOOKUP(C54,ГОЛОВНА!K:L,2,0)), "-")</f>
        <v>-</v>
      </c>
    </row>
    <row r="55" spans="1:7" x14ac:dyDescent="0.3">
      <c r="A55" s="70">
        <v>91048832</v>
      </c>
      <c r="B55" s="53" t="str">
        <f>VLOOKUP(A55,'DATA (2)'!A:G,2,0)</f>
        <v>Насосна станція Hydro Multi-E 3CRE 3-4 U</v>
      </c>
      <c r="C55" s="50" t="str">
        <f>VLOOKUP(A55,'DATA (2)'!A:G,4,0)</f>
        <v>CW</v>
      </c>
      <c r="D55" s="51"/>
      <c r="E55" s="50"/>
      <c r="F55" s="50" t="str">
        <f>VLOOKUP(A55,'DATA (2)'!A:G,5,0)</f>
        <v>За запитом</v>
      </c>
      <c r="G55" s="50" t="str">
        <f>IFERROR(F55*(1-VLOOKUP(C55,ГОЛОВНА!K:L,2,0)), "-")</f>
        <v>-</v>
      </c>
    </row>
    <row r="56" spans="1:7" x14ac:dyDescent="0.3">
      <c r="A56" s="70">
        <v>91048833</v>
      </c>
      <c r="B56" s="53" t="str">
        <f>VLOOKUP(A56,'DATA (2)'!A:G,2,0)</f>
        <v>Насосна станція Hydro Multi-E 2CRE 3-5 U</v>
      </c>
      <c r="C56" s="50" t="str">
        <f>VLOOKUP(A56,'DATA (2)'!A:G,4,0)</f>
        <v>CW</v>
      </c>
      <c r="D56" s="51"/>
      <c r="E56" s="50"/>
      <c r="F56" s="50" t="str">
        <f>VLOOKUP(A56,'DATA (2)'!A:G,5,0)</f>
        <v>За запитом</v>
      </c>
      <c r="G56" s="50" t="str">
        <f>IFERROR(F56*(1-VLOOKUP(C56,ГОЛОВНА!K:L,2,0)), "-")</f>
        <v>-</v>
      </c>
    </row>
    <row r="57" spans="1:7" x14ac:dyDescent="0.3">
      <c r="A57" s="70">
        <v>91048834</v>
      </c>
      <c r="B57" s="53" t="str">
        <f>VLOOKUP(A57,'DATA (2)'!A:G,2,0)</f>
        <v>Насосна станція Hydro Multi-E 2CRE 3-5 U</v>
      </c>
      <c r="C57" s="50" t="str">
        <f>VLOOKUP(A57,'DATA (2)'!A:G,4,0)</f>
        <v>CW</v>
      </c>
      <c r="D57" s="51"/>
      <c r="E57" s="50"/>
      <c r="F57" s="50" t="str">
        <f>VLOOKUP(A57,'DATA (2)'!A:G,5,0)</f>
        <v>За запитом</v>
      </c>
      <c r="G57" s="50" t="str">
        <f>IFERROR(F57*(1-VLOOKUP(C57,ГОЛОВНА!K:L,2,0)), "-")</f>
        <v>-</v>
      </c>
    </row>
    <row r="58" spans="1:7" x14ac:dyDescent="0.3">
      <c r="A58" s="70">
        <v>91048835</v>
      </c>
      <c r="B58" s="53" t="str">
        <f>VLOOKUP(A58,'DATA (2)'!A:G,2,0)</f>
        <v>Насосна станція Hydro Multi-E 3CRE 3-5 U</v>
      </c>
      <c r="C58" s="50" t="str">
        <f>VLOOKUP(A58,'DATA (2)'!A:G,4,0)</f>
        <v>CW</v>
      </c>
      <c r="D58" s="51"/>
      <c r="E58" s="50"/>
      <c r="F58" s="50" t="str">
        <f>VLOOKUP(A58,'DATA (2)'!A:G,5,0)</f>
        <v>За запитом</v>
      </c>
      <c r="G58" s="50" t="str">
        <f>IFERROR(F58*(1-VLOOKUP(C58,ГОЛОВНА!K:L,2,0)), "-")</f>
        <v>-</v>
      </c>
    </row>
    <row r="59" spans="1:7" x14ac:dyDescent="0.3">
      <c r="A59" s="70">
        <v>91048836</v>
      </c>
      <c r="B59" s="53" t="str">
        <f>VLOOKUP(A59,'DATA (2)'!A:G,2,0)</f>
        <v>Насосна станція Hydro Multi-E 3CRE 3-5 U</v>
      </c>
      <c r="C59" s="50" t="str">
        <f>VLOOKUP(A59,'DATA (2)'!A:G,4,0)</f>
        <v>CW</v>
      </c>
      <c r="D59" s="51"/>
      <c r="E59" s="50"/>
      <c r="F59" s="50" t="str">
        <f>VLOOKUP(A59,'DATA (2)'!A:G,5,0)</f>
        <v>За запитом</v>
      </c>
      <c r="G59" s="50" t="str">
        <f>IFERROR(F59*(1-VLOOKUP(C59,ГОЛОВНА!K:L,2,0)), "-")</f>
        <v>-</v>
      </c>
    </row>
    <row r="60" spans="1:7" x14ac:dyDescent="0.3">
      <c r="A60" s="70">
        <v>91048837</v>
      </c>
      <c r="B60" s="53" t="str">
        <f>VLOOKUP(A60,'DATA (2)'!A:G,2,0)</f>
        <v>Насосна станція Hydro Multi-E 2CRE 3-8 U</v>
      </c>
      <c r="C60" s="50" t="str">
        <f>VLOOKUP(A60,'DATA (2)'!A:G,4,0)</f>
        <v>CW</v>
      </c>
      <c r="D60" s="51"/>
      <c r="E60" s="50"/>
      <c r="F60" s="50" t="str">
        <f>VLOOKUP(A60,'DATA (2)'!A:G,5,0)</f>
        <v>За запитом</v>
      </c>
      <c r="G60" s="50" t="str">
        <f>IFERROR(F60*(1-VLOOKUP(C60,ГОЛОВНА!K:L,2,0)), "-")</f>
        <v>-</v>
      </c>
    </row>
    <row r="61" spans="1:7" x14ac:dyDescent="0.3">
      <c r="A61" s="70">
        <v>91048838</v>
      </c>
      <c r="B61" s="53" t="str">
        <f>VLOOKUP(A61,'DATA (2)'!A:G,2,0)</f>
        <v>Насосна станція Hydro Multi-E 2CRE 3-8 U</v>
      </c>
      <c r="C61" s="50" t="str">
        <f>VLOOKUP(A61,'DATA (2)'!A:G,4,0)</f>
        <v>CW</v>
      </c>
      <c r="D61" s="51"/>
      <c r="E61" s="50"/>
      <c r="F61" s="50" t="str">
        <f>VLOOKUP(A61,'DATA (2)'!A:G,5,0)</f>
        <v>За запитом</v>
      </c>
      <c r="G61" s="50" t="str">
        <f>IFERROR(F61*(1-VLOOKUP(C61,ГОЛОВНА!K:L,2,0)), "-")</f>
        <v>-</v>
      </c>
    </row>
    <row r="62" spans="1:7" x14ac:dyDescent="0.3">
      <c r="A62" s="70">
        <v>91048839</v>
      </c>
      <c r="B62" s="53" t="str">
        <f>VLOOKUP(A62,'DATA (2)'!A:G,2,0)</f>
        <v>Насосна станція Hydro Multi-E 3CRE 3-8 U</v>
      </c>
      <c r="C62" s="50" t="str">
        <f>VLOOKUP(A62,'DATA (2)'!A:G,4,0)</f>
        <v>CW</v>
      </c>
      <c r="D62" s="51"/>
      <c r="E62" s="50"/>
      <c r="F62" s="50" t="str">
        <f>VLOOKUP(A62,'DATA (2)'!A:G,5,0)</f>
        <v>За запитом</v>
      </c>
      <c r="G62" s="50" t="str">
        <f>IFERROR(F62*(1-VLOOKUP(C62,ГОЛОВНА!K:L,2,0)), "-")</f>
        <v>-</v>
      </c>
    </row>
    <row r="63" spans="1:7" x14ac:dyDescent="0.3">
      <c r="A63" s="70">
        <v>91048840</v>
      </c>
      <c r="B63" s="53" t="str">
        <f>VLOOKUP(A63,'DATA (2)'!A:G,2,0)</f>
        <v>Насосна станція Hydro Multi-E 3CRE 3-8 U</v>
      </c>
      <c r="C63" s="50" t="str">
        <f>VLOOKUP(A63,'DATA (2)'!A:G,4,0)</f>
        <v>CW</v>
      </c>
      <c r="D63" s="51"/>
      <c r="E63" s="50"/>
      <c r="F63" s="50" t="str">
        <f>VLOOKUP(A63,'DATA (2)'!A:G,5,0)</f>
        <v>За запитом</v>
      </c>
      <c r="G63" s="50" t="str">
        <f>IFERROR(F63*(1-VLOOKUP(C63,ГОЛОВНА!K:L,2,0)), "-")</f>
        <v>-</v>
      </c>
    </row>
    <row r="64" spans="1:7" x14ac:dyDescent="0.3">
      <c r="A64" s="70">
        <v>91048841</v>
      </c>
      <c r="B64" s="53" t="str">
        <f>VLOOKUP(A64,'DATA (2)'!A:G,2,0)</f>
        <v xml:space="preserve">Насосна станція Hydro Multi-E 2CRE 3-11 </v>
      </c>
      <c r="C64" s="50" t="str">
        <f>VLOOKUP(A64,'DATA (2)'!A:G,4,0)</f>
        <v>CW</v>
      </c>
      <c r="D64" s="51"/>
      <c r="E64" s="50"/>
      <c r="F64" s="50" t="str">
        <f>VLOOKUP(A64,'DATA (2)'!A:G,5,0)</f>
        <v>За запитом</v>
      </c>
      <c r="G64" s="50" t="str">
        <f>IFERROR(F64*(1-VLOOKUP(C64,ГОЛОВНА!K:L,2,0)), "-")</f>
        <v>-</v>
      </c>
    </row>
    <row r="65" spans="1:7" x14ac:dyDescent="0.3">
      <c r="A65" s="70">
        <v>91048842</v>
      </c>
      <c r="B65" s="53" t="str">
        <f>VLOOKUP(A65,'DATA (2)'!A:G,2,0)</f>
        <v xml:space="preserve">Насосна станція Hydro Multi-E 2CRE 3-11 </v>
      </c>
      <c r="C65" s="50" t="str">
        <f>VLOOKUP(A65,'DATA (2)'!A:G,4,0)</f>
        <v>CW</v>
      </c>
      <c r="D65" s="51"/>
      <c r="E65" s="50"/>
      <c r="F65" s="50" t="str">
        <f>VLOOKUP(A65,'DATA (2)'!A:G,5,0)</f>
        <v>За запитом</v>
      </c>
      <c r="G65" s="50" t="str">
        <f>IFERROR(F65*(1-VLOOKUP(C65,ГОЛОВНА!K:L,2,0)), "-")</f>
        <v>-</v>
      </c>
    </row>
    <row r="66" spans="1:7" x14ac:dyDescent="0.3">
      <c r="A66" s="70">
        <v>91048843</v>
      </c>
      <c r="B66" s="53" t="str">
        <f>VLOOKUP(A66,'DATA (2)'!A:G,2,0)</f>
        <v xml:space="preserve">Насосна станція Hydro Multi-E 3CRE 3-11 </v>
      </c>
      <c r="C66" s="50" t="str">
        <f>VLOOKUP(A66,'DATA (2)'!A:G,4,0)</f>
        <v>CW</v>
      </c>
      <c r="D66" s="51"/>
      <c r="E66" s="50"/>
      <c r="F66" s="50" t="str">
        <f>VLOOKUP(A66,'DATA (2)'!A:G,5,0)</f>
        <v>За запитом</v>
      </c>
      <c r="G66" s="50" t="str">
        <f>IFERROR(F66*(1-VLOOKUP(C66,ГОЛОВНА!K:L,2,0)), "-")</f>
        <v>-</v>
      </c>
    </row>
    <row r="67" spans="1:7" x14ac:dyDescent="0.3">
      <c r="A67" s="70">
        <v>91048844</v>
      </c>
      <c r="B67" s="53" t="str">
        <f>VLOOKUP(A67,'DATA (2)'!A:G,2,0)</f>
        <v xml:space="preserve">Насосна станція Hydro Multi-E 3CRE 3-11 </v>
      </c>
      <c r="C67" s="50" t="str">
        <f>VLOOKUP(A67,'DATA (2)'!A:G,4,0)</f>
        <v>CW</v>
      </c>
      <c r="D67" s="51"/>
      <c r="E67" s="50"/>
      <c r="F67" s="50" t="str">
        <f>VLOOKUP(A67,'DATA (2)'!A:G,5,0)</f>
        <v>За запитом</v>
      </c>
      <c r="G67" s="50" t="str">
        <f>IFERROR(F67*(1-VLOOKUP(C67,ГОЛОВНА!K:L,2,0)), "-")</f>
        <v>-</v>
      </c>
    </row>
    <row r="68" spans="1:7" x14ac:dyDescent="0.3">
      <c r="A68" s="70">
        <v>91048847</v>
      </c>
      <c r="B68" s="53" t="str">
        <f>VLOOKUP(A68,'DATA (2)'!A:G,2,0)</f>
        <v>Насосна станція Hydro Multi-E 2CRE 5-2 U</v>
      </c>
      <c r="C68" s="50" t="str">
        <f>VLOOKUP(A68,'DATA (2)'!A:G,4,0)</f>
        <v>CW</v>
      </c>
      <c r="D68" s="51"/>
      <c r="E68" s="50"/>
      <c r="F68" s="50" t="str">
        <f>VLOOKUP(A68,'DATA (2)'!A:G,5,0)</f>
        <v>За запитом</v>
      </c>
      <c r="G68" s="50" t="str">
        <f>IFERROR(F68*(1-VLOOKUP(C68,ГОЛОВНА!K:L,2,0)), "-")</f>
        <v>-</v>
      </c>
    </row>
    <row r="69" spans="1:7" x14ac:dyDescent="0.3">
      <c r="A69" s="70">
        <v>91048848</v>
      </c>
      <c r="B69" s="53" t="str">
        <f>VLOOKUP(A69,'DATA (2)'!A:G,2,0)</f>
        <v>Насосна станція Hydro Multi-E 2CRE 5-2 U</v>
      </c>
      <c r="C69" s="50" t="str">
        <f>VLOOKUP(A69,'DATA (2)'!A:G,4,0)</f>
        <v>CW</v>
      </c>
      <c r="D69" s="51"/>
      <c r="E69" s="50"/>
      <c r="F69" s="50" t="str">
        <f>VLOOKUP(A69,'DATA (2)'!A:G,5,0)</f>
        <v>За запитом</v>
      </c>
      <c r="G69" s="50" t="str">
        <f>IFERROR(F69*(1-VLOOKUP(C69,ГОЛОВНА!K:L,2,0)), "-")</f>
        <v>-</v>
      </c>
    </row>
    <row r="70" spans="1:7" x14ac:dyDescent="0.3">
      <c r="A70" s="70">
        <v>91048849</v>
      </c>
      <c r="B70" s="53" t="str">
        <f>VLOOKUP(A70,'DATA (2)'!A:G,2,0)</f>
        <v>Насосна станція Hydro Multi-E 3CRE 5-2 U</v>
      </c>
      <c r="C70" s="50" t="str">
        <f>VLOOKUP(A70,'DATA (2)'!A:G,4,0)</f>
        <v>CW</v>
      </c>
      <c r="D70" s="51"/>
      <c r="E70" s="50"/>
      <c r="F70" s="50" t="str">
        <f>VLOOKUP(A70,'DATA (2)'!A:G,5,0)</f>
        <v>За запитом</v>
      </c>
      <c r="G70" s="50" t="str">
        <f>IFERROR(F70*(1-VLOOKUP(C70,ГОЛОВНА!K:L,2,0)), "-")</f>
        <v>-</v>
      </c>
    </row>
    <row r="71" spans="1:7" x14ac:dyDescent="0.3">
      <c r="A71" s="70">
        <v>91048850</v>
      </c>
      <c r="B71" s="53" t="str">
        <f>VLOOKUP(A71,'DATA (2)'!A:G,2,0)</f>
        <v>Насосна станція Hydro Multi-E 3CRE 5-2 U</v>
      </c>
      <c r="C71" s="50" t="str">
        <f>VLOOKUP(A71,'DATA (2)'!A:G,4,0)</f>
        <v>CW</v>
      </c>
      <c r="D71" s="51"/>
      <c r="E71" s="50"/>
      <c r="F71" s="50" t="str">
        <f>VLOOKUP(A71,'DATA (2)'!A:G,5,0)</f>
        <v>За запитом</v>
      </c>
      <c r="G71" s="50" t="str">
        <f>IFERROR(F71*(1-VLOOKUP(C71,ГОЛОВНА!K:L,2,0)), "-")</f>
        <v>-</v>
      </c>
    </row>
    <row r="72" spans="1:7" x14ac:dyDescent="0.3">
      <c r="A72" s="70">
        <v>91048851</v>
      </c>
      <c r="B72" s="53" t="str">
        <f>VLOOKUP(A72,'DATA (2)'!A:G,2,0)</f>
        <v>Насосна станція Hydro Multi-E 2CRE 5-4 U</v>
      </c>
      <c r="C72" s="50" t="str">
        <f>VLOOKUP(A72,'DATA (2)'!A:G,4,0)</f>
        <v>CW</v>
      </c>
      <c r="D72" s="51"/>
      <c r="E72" s="50"/>
      <c r="F72" s="50" t="str">
        <f>VLOOKUP(A72,'DATA (2)'!A:G,5,0)</f>
        <v>За запитом</v>
      </c>
      <c r="G72" s="50" t="str">
        <f>IFERROR(F72*(1-VLOOKUP(C72,ГОЛОВНА!K:L,2,0)), "-")</f>
        <v>-</v>
      </c>
    </row>
    <row r="73" spans="1:7" x14ac:dyDescent="0.3">
      <c r="A73" s="70">
        <v>91048852</v>
      </c>
      <c r="B73" s="53" t="str">
        <f>VLOOKUP(A73,'DATA (2)'!A:G,2,0)</f>
        <v>Насосна станція Hydro Multi-E 2CRE 5-4 U</v>
      </c>
      <c r="C73" s="50" t="str">
        <f>VLOOKUP(A73,'DATA (2)'!A:G,4,0)</f>
        <v>CW</v>
      </c>
      <c r="D73" s="51"/>
      <c r="E73" s="50"/>
      <c r="F73" s="50" t="str">
        <f>VLOOKUP(A73,'DATA (2)'!A:G,5,0)</f>
        <v>За запитом</v>
      </c>
      <c r="G73" s="50" t="str">
        <f>IFERROR(F73*(1-VLOOKUP(C73,ГОЛОВНА!K:L,2,0)), "-")</f>
        <v>-</v>
      </c>
    </row>
    <row r="74" spans="1:7" x14ac:dyDescent="0.3">
      <c r="A74" s="70">
        <v>91048853</v>
      </c>
      <c r="B74" s="53" t="str">
        <f>VLOOKUP(A74,'DATA (2)'!A:G,2,0)</f>
        <v>Насосна станція Hydro Multi-E 3CRE 5-4 U</v>
      </c>
      <c r="C74" s="50" t="str">
        <f>VLOOKUP(A74,'DATA (2)'!A:G,4,0)</f>
        <v>CW</v>
      </c>
      <c r="D74" s="51"/>
      <c r="E74" s="50"/>
      <c r="F74" s="50" t="str">
        <f>VLOOKUP(A74,'DATA (2)'!A:G,5,0)</f>
        <v>За запитом</v>
      </c>
      <c r="G74" s="50" t="str">
        <f>IFERROR(F74*(1-VLOOKUP(C74,ГОЛОВНА!K:L,2,0)), "-")</f>
        <v>-</v>
      </c>
    </row>
    <row r="75" spans="1:7" x14ac:dyDescent="0.3">
      <c r="A75" s="70">
        <v>91048854</v>
      </c>
      <c r="B75" s="53" t="str">
        <f>VLOOKUP(A75,'DATA (2)'!A:G,2,0)</f>
        <v>Насосна станція Hydro Multi-E 3CRE 5-4 U</v>
      </c>
      <c r="C75" s="50" t="str">
        <f>VLOOKUP(A75,'DATA (2)'!A:G,4,0)</f>
        <v>CW</v>
      </c>
      <c r="D75" s="51"/>
      <c r="E75" s="50"/>
      <c r="F75" s="50" t="str">
        <f>VLOOKUP(A75,'DATA (2)'!A:G,5,0)</f>
        <v>За запитом</v>
      </c>
      <c r="G75" s="50" t="str">
        <f>IFERROR(F75*(1-VLOOKUP(C75,ГОЛОВНА!K:L,2,0)), "-")</f>
        <v>-</v>
      </c>
    </row>
    <row r="76" spans="1:7" x14ac:dyDescent="0.3">
      <c r="A76" s="70">
        <v>91048855</v>
      </c>
      <c r="B76" s="53" t="str">
        <f>VLOOKUP(A76,'DATA (2)'!A:G,2,0)</f>
        <v>Насосна станція Hydro Multi-E 2CRE 5-5 U</v>
      </c>
      <c r="C76" s="50" t="str">
        <f>VLOOKUP(A76,'DATA (2)'!A:G,4,0)</f>
        <v>CW</v>
      </c>
      <c r="D76" s="51"/>
      <c r="E76" s="50"/>
      <c r="F76" s="50" t="str">
        <f>VLOOKUP(A76,'DATA (2)'!A:G,5,0)</f>
        <v>За запитом</v>
      </c>
      <c r="G76" s="50" t="str">
        <f>IFERROR(F76*(1-VLOOKUP(C76,ГОЛОВНА!K:L,2,0)), "-")</f>
        <v>-</v>
      </c>
    </row>
    <row r="77" spans="1:7" x14ac:dyDescent="0.3">
      <c r="A77" s="70">
        <v>91048856</v>
      </c>
      <c r="B77" s="53" t="str">
        <f>VLOOKUP(A77,'DATA (2)'!A:G,2,0)</f>
        <v>Насосна станція Hydro Multi-E 2CRE 5-5 U</v>
      </c>
      <c r="C77" s="50" t="str">
        <f>VLOOKUP(A77,'DATA (2)'!A:G,4,0)</f>
        <v>CW</v>
      </c>
      <c r="D77" s="51"/>
      <c r="E77" s="50"/>
      <c r="F77" s="50" t="str">
        <f>VLOOKUP(A77,'DATA (2)'!A:G,5,0)</f>
        <v>За запитом</v>
      </c>
      <c r="G77" s="50" t="str">
        <f>IFERROR(F77*(1-VLOOKUP(C77,ГОЛОВНА!K:L,2,0)), "-")</f>
        <v>-</v>
      </c>
    </row>
    <row r="78" spans="1:7" x14ac:dyDescent="0.3">
      <c r="A78" s="70">
        <v>91048857</v>
      </c>
      <c r="B78" s="53" t="str">
        <f>VLOOKUP(A78,'DATA (2)'!A:G,2,0)</f>
        <v>Насосна станція Hydro Multi-E 3CRE 5-5 U</v>
      </c>
      <c r="C78" s="50" t="str">
        <f>VLOOKUP(A78,'DATA (2)'!A:G,4,0)</f>
        <v>CW</v>
      </c>
      <c r="D78" s="51"/>
      <c r="E78" s="50"/>
      <c r="F78" s="50" t="str">
        <f>VLOOKUP(A78,'DATA (2)'!A:G,5,0)</f>
        <v>За запитом</v>
      </c>
      <c r="G78" s="50" t="str">
        <f>IFERROR(F78*(1-VLOOKUP(C78,ГОЛОВНА!K:L,2,0)), "-")</f>
        <v>-</v>
      </c>
    </row>
    <row r="79" spans="1:7" x14ac:dyDescent="0.3">
      <c r="A79" s="70">
        <v>91048858</v>
      </c>
      <c r="B79" s="53" t="str">
        <f>VLOOKUP(A79,'DATA (2)'!A:G,2,0)</f>
        <v>Насосна станція Hydro Multi-E 3CRE 5-5 U</v>
      </c>
      <c r="C79" s="50" t="str">
        <f>VLOOKUP(A79,'DATA (2)'!A:G,4,0)</f>
        <v>CW</v>
      </c>
      <c r="D79" s="51"/>
      <c r="E79" s="50"/>
      <c r="F79" s="50" t="str">
        <f>VLOOKUP(A79,'DATA (2)'!A:G,5,0)</f>
        <v>За запитом</v>
      </c>
      <c r="G79" s="50" t="str">
        <f>IFERROR(F79*(1-VLOOKUP(C79,ГОЛОВНА!K:L,2,0)), "-")</f>
        <v>-</v>
      </c>
    </row>
    <row r="80" spans="1:7" x14ac:dyDescent="0.3">
      <c r="A80" s="70">
        <v>91048859</v>
      </c>
      <c r="B80" s="53" t="str">
        <f>VLOOKUP(A80,'DATA (2)'!A:G,2,0)</f>
        <v>Насосна станція Hydro Multi-E 2CRE 5-9 U</v>
      </c>
      <c r="C80" s="50" t="str">
        <f>VLOOKUP(A80,'DATA (2)'!A:G,4,0)</f>
        <v>CW</v>
      </c>
      <c r="D80" s="51"/>
      <c r="E80" s="50"/>
      <c r="F80" s="50" t="str">
        <f>VLOOKUP(A80,'DATA (2)'!A:G,5,0)</f>
        <v>За запитом</v>
      </c>
      <c r="G80" s="50" t="str">
        <f>IFERROR(F80*(1-VLOOKUP(C80,ГОЛОВНА!K:L,2,0)), "-")</f>
        <v>-</v>
      </c>
    </row>
    <row r="81" spans="1:7" x14ac:dyDescent="0.3">
      <c r="A81" s="70">
        <v>91048860</v>
      </c>
      <c r="B81" s="53" t="str">
        <f>VLOOKUP(A81,'DATA (2)'!A:G,2,0)</f>
        <v>Насосна станція Hydro Multi-E 3CRE 5-9 U</v>
      </c>
      <c r="C81" s="50" t="str">
        <f>VLOOKUP(A81,'DATA (2)'!A:G,4,0)</f>
        <v>CW</v>
      </c>
      <c r="D81" s="51"/>
      <c r="E81" s="50"/>
      <c r="F81" s="50" t="str">
        <f>VLOOKUP(A81,'DATA (2)'!A:G,5,0)</f>
        <v>За запитом</v>
      </c>
      <c r="G81" s="50" t="str">
        <f>IFERROR(F81*(1-VLOOKUP(C81,ГОЛОВНА!K:L,2,0)), "-")</f>
        <v>-</v>
      </c>
    </row>
    <row r="82" spans="1:7" x14ac:dyDescent="0.3">
      <c r="A82" s="70">
        <v>91048861</v>
      </c>
      <c r="B82" s="53" t="str">
        <f>VLOOKUP(A82,'DATA (2)'!A:G,2,0)</f>
        <v xml:space="preserve">Насосна станція Hydro Multi-E 2CRE 5-12 </v>
      </c>
      <c r="C82" s="50" t="str">
        <f>VLOOKUP(A82,'DATA (2)'!A:G,4,0)</f>
        <v>CW</v>
      </c>
      <c r="D82" s="51"/>
      <c r="E82" s="50"/>
      <c r="F82" s="50" t="str">
        <f>VLOOKUP(A82,'DATA (2)'!A:G,5,0)</f>
        <v>За запитом</v>
      </c>
      <c r="G82" s="50" t="str">
        <f>IFERROR(F82*(1-VLOOKUP(C82,ГОЛОВНА!K:L,2,0)), "-")</f>
        <v>-</v>
      </c>
    </row>
    <row r="83" spans="1:7" x14ac:dyDescent="0.3">
      <c r="A83" s="70">
        <v>91048862</v>
      </c>
      <c r="B83" s="53" t="str">
        <f>VLOOKUP(A83,'DATA (2)'!A:G,2,0)</f>
        <v xml:space="preserve">Насосна станція Hydro Multi-E 3CRE 5-12 </v>
      </c>
      <c r="C83" s="50" t="str">
        <f>VLOOKUP(A83,'DATA (2)'!A:G,4,0)</f>
        <v>CW</v>
      </c>
      <c r="D83" s="51"/>
      <c r="E83" s="50"/>
      <c r="F83" s="50" t="str">
        <f>VLOOKUP(A83,'DATA (2)'!A:G,5,0)</f>
        <v>За запитом</v>
      </c>
      <c r="G83" s="50" t="str">
        <f>IFERROR(F83*(1-VLOOKUP(C83,ГОЛОВНА!K:L,2,0)), "-")</f>
        <v>-</v>
      </c>
    </row>
    <row r="84" spans="1:7" x14ac:dyDescent="0.3">
      <c r="A84" s="70">
        <v>91048865</v>
      </c>
      <c r="B84" s="53" t="str">
        <f>VLOOKUP(A84,'DATA (2)'!A:G,2,0)</f>
        <v xml:space="preserve">Насосна станція Hydro Multi-E 2CRE 10-1 </v>
      </c>
      <c r="C84" s="50" t="str">
        <f>VLOOKUP(A84,'DATA (2)'!A:G,4,0)</f>
        <v>CW</v>
      </c>
      <c r="D84" s="51"/>
      <c r="E84" s="50"/>
      <c r="F84" s="50" t="str">
        <f>VLOOKUP(A84,'DATA (2)'!A:G,5,0)</f>
        <v>За запитом</v>
      </c>
      <c r="G84" s="50" t="str">
        <f>IFERROR(F84*(1-VLOOKUP(C84,ГОЛОВНА!K:L,2,0)), "-")</f>
        <v>-</v>
      </c>
    </row>
    <row r="85" spans="1:7" x14ac:dyDescent="0.3">
      <c r="A85" s="70">
        <v>91048866</v>
      </c>
      <c r="B85" s="53" t="str">
        <f>VLOOKUP(A85,'DATA (2)'!A:G,2,0)</f>
        <v xml:space="preserve">Насосна станція Hydro Multi-E 2CRE 10-1 </v>
      </c>
      <c r="C85" s="50" t="str">
        <f>VLOOKUP(A85,'DATA (2)'!A:G,4,0)</f>
        <v>CW</v>
      </c>
      <c r="D85" s="51"/>
      <c r="E85" s="50"/>
      <c r="F85" s="50" t="str">
        <f>VLOOKUP(A85,'DATA (2)'!A:G,5,0)</f>
        <v>За запитом</v>
      </c>
      <c r="G85" s="50" t="str">
        <f>IFERROR(F85*(1-VLOOKUP(C85,ГОЛОВНА!K:L,2,0)), "-")</f>
        <v>-</v>
      </c>
    </row>
    <row r="86" spans="1:7" x14ac:dyDescent="0.3">
      <c r="A86" s="70">
        <v>91048867</v>
      </c>
      <c r="B86" s="53" t="str">
        <f>VLOOKUP(A86,'DATA (2)'!A:G,2,0)</f>
        <v xml:space="preserve">Насосна станція Hydro Multi-E 3CRE 10-1 </v>
      </c>
      <c r="C86" s="50" t="str">
        <f>VLOOKUP(A86,'DATA (2)'!A:G,4,0)</f>
        <v>CW</v>
      </c>
      <c r="D86" s="51"/>
      <c r="E86" s="50"/>
      <c r="F86" s="50" t="str">
        <f>VLOOKUP(A86,'DATA (2)'!A:G,5,0)</f>
        <v>За запитом</v>
      </c>
      <c r="G86" s="50" t="str">
        <f>IFERROR(F86*(1-VLOOKUP(C86,ГОЛОВНА!K:L,2,0)), "-")</f>
        <v>-</v>
      </c>
    </row>
    <row r="87" spans="1:7" x14ac:dyDescent="0.3">
      <c r="A87" s="70">
        <v>91048868</v>
      </c>
      <c r="B87" s="53" t="str">
        <f>VLOOKUP(A87,'DATA (2)'!A:G,2,0)</f>
        <v xml:space="preserve">Насосна станція Hydro Multi-E 3CRE 10-1 </v>
      </c>
      <c r="C87" s="50" t="str">
        <f>VLOOKUP(A87,'DATA (2)'!A:G,4,0)</f>
        <v>CW</v>
      </c>
      <c r="D87" s="51"/>
      <c r="E87" s="50"/>
      <c r="F87" s="50" t="str">
        <f>VLOOKUP(A87,'DATA (2)'!A:G,5,0)</f>
        <v>За запитом</v>
      </c>
      <c r="G87" s="50" t="str">
        <f>IFERROR(F87*(1-VLOOKUP(C87,ГОЛОВНА!K:L,2,0)), "-")</f>
        <v>-</v>
      </c>
    </row>
    <row r="88" spans="1:7" x14ac:dyDescent="0.3">
      <c r="A88" s="70">
        <v>91048869</v>
      </c>
      <c r="B88" s="53" t="str">
        <f>VLOOKUP(A88,'DATA (2)'!A:G,2,0)</f>
        <v xml:space="preserve">Насосна станція Hydro Multi-E 2CRE 10-2 </v>
      </c>
      <c r="C88" s="50" t="str">
        <f>VLOOKUP(A88,'DATA (2)'!A:G,4,0)</f>
        <v>CW</v>
      </c>
      <c r="D88" s="51"/>
      <c r="E88" s="50"/>
      <c r="F88" s="50" t="str">
        <f>VLOOKUP(A88,'DATA (2)'!A:G,5,0)</f>
        <v>За запитом</v>
      </c>
      <c r="G88" s="50" t="str">
        <f>IFERROR(F88*(1-VLOOKUP(C88,ГОЛОВНА!K:L,2,0)), "-")</f>
        <v>-</v>
      </c>
    </row>
    <row r="89" spans="1:7" x14ac:dyDescent="0.3">
      <c r="A89" s="70">
        <v>91048870</v>
      </c>
      <c r="B89" s="53" t="str">
        <f>VLOOKUP(A89,'DATA (2)'!A:G,2,0)</f>
        <v xml:space="preserve">Насосна станція Hydro Multi-E 2CRE 10-2 </v>
      </c>
      <c r="C89" s="50" t="str">
        <f>VLOOKUP(A89,'DATA (2)'!A:G,4,0)</f>
        <v>CW</v>
      </c>
      <c r="D89" s="51"/>
      <c r="E89" s="50"/>
      <c r="F89" s="50" t="str">
        <f>VLOOKUP(A89,'DATA (2)'!A:G,5,0)</f>
        <v>За запитом</v>
      </c>
      <c r="G89" s="50" t="str">
        <f>IFERROR(F89*(1-VLOOKUP(C89,ГОЛОВНА!K:L,2,0)), "-")</f>
        <v>-</v>
      </c>
    </row>
    <row r="90" spans="1:7" x14ac:dyDescent="0.3">
      <c r="A90" s="70">
        <v>91048871</v>
      </c>
      <c r="B90" s="53" t="str">
        <f>VLOOKUP(A90,'DATA (2)'!A:G,2,0)</f>
        <v xml:space="preserve">Насосна станція Hydro Multi-E 3CRE 10-2 </v>
      </c>
      <c r="C90" s="50" t="str">
        <f>VLOOKUP(A90,'DATA (2)'!A:G,4,0)</f>
        <v>CW</v>
      </c>
      <c r="D90" s="51"/>
      <c r="E90" s="50"/>
      <c r="F90" s="50" t="str">
        <f>VLOOKUP(A90,'DATA (2)'!A:G,5,0)</f>
        <v>За запитом</v>
      </c>
      <c r="G90" s="50" t="str">
        <f>IFERROR(F90*(1-VLOOKUP(C90,ГОЛОВНА!K:L,2,0)), "-")</f>
        <v>-</v>
      </c>
    </row>
    <row r="91" spans="1:7" x14ac:dyDescent="0.3">
      <c r="A91" s="70">
        <v>91048872</v>
      </c>
      <c r="B91" s="53" t="str">
        <f>VLOOKUP(A91,'DATA (2)'!A:G,2,0)</f>
        <v xml:space="preserve">Насосна станція Hydro Multi-E 3CRE 10-2 </v>
      </c>
      <c r="C91" s="50" t="str">
        <f>VLOOKUP(A91,'DATA (2)'!A:G,4,0)</f>
        <v>CW</v>
      </c>
      <c r="D91" s="51"/>
      <c r="E91" s="50"/>
      <c r="F91" s="50" t="str">
        <f>VLOOKUP(A91,'DATA (2)'!A:G,5,0)</f>
        <v>За запитом</v>
      </c>
      <c r="G91" s="50" t="str">
        <f>IFERROR(F91*(1-VLOOKUP(C91,ГОЛОВНА!K:L,2,0)), "-")</f>
        <v>-</v>
      </c>
    </row>
    <row r="92" spans="1:7" x14ac:dyDescent="0.3">
      <c r="A92" s="70">
        <v>91048873</v>
      </c>
      <c r="B92" s="53" t="str">
        <f>VLOOKUP(A92,'DATA (2)'!A:G,2,0)</f>
        <v xml:space="preserve">Насосна станція Hydro Multi-E 2CRE 10-3 </v>
      </c>
      <c r="C92" s="50" t="str">
        <f>VLOOKUP(A92,'DATA (2)'!A:G,4,0)</f>
        <v>CW</v>
      </c>
      <c r="D92" s="51"/>
      <c r="E92" s="50"/>
      <c r="F92" s="50" t="str">
        <f>VLOOKUP(A92,'DATA (2)'!A:G,5,0)</f>
        <v>За запитом</v>
      </c>
      <c r="G92" s="50" t="str">
        <f>IFERROR(F92*(1-VLOOKUP(C92,ГОЛОВНА!K:L,2,0)), "-")</f>
        <v>-</v>
      </c>
    </row>
    <row r="93" spans="1:7" x14ac:dyDescent="0.3">
      <c r="A93" s="70">
        <v>91048874</v>
      </c>
      <c r="B93" s="53" t="str">
        <f>VLOOKUP(A93,'DATA (2)'!A:G,2,0)</f>
        <v xml:space="preserve">Насосна станція Hydro Multi-E 3CRE 10-3 </v>
      </c>
      <c r="C93" s="50" t="str">
        <f>VLOOKUP(A93,'DATA (2)'!A:G,4,0)</f>
        <v>CW</v>
      </c>
      <c r="D93" s="51"/>
      <c r="E93" s="50"/>
      <c r="F93" s="50" t="str">
        <f>VLOOKUP(A93,'DATA (2)'!A:G,5,0)</f>
        <v>За запитом</v>
      </c>
      <c r="G93" s="50" t="str">
        <f>IFERROR(F93*(1-VLOOKUP(C93,ГОЛОВНА!K:L,2,0)), "-")</f>
        <v>-</v>
      </c>
    </row>
    <row r="94" spans="1:7" x14ac:dyDescent="0.3">
      <c r="A94" s="70">
        <v>91048875</v>
      </c>
      <c r="B94" s="53" t="str">
        <f>VLOOKUP(A94,'DATA (2)'!A:G,2,0)</f>
        <v xml:space="preserve">Насосна станція Hydro Multi-E 2CRE 10-5 </v>
      </c>
      <c r="C94" s="50" t="str">
        <f>VLOOKUP(A94,'DATA (2)'!A:G,4,0)</f>
        <v>CW</v>
      </c>
      <c r="D94" s="51"/>
      <c r="E94" s="50"/>
      <c r="F94" s="50" t="str">
        <f>VLOOKUP(A94,'DATA (2)'!A:G,5,0)</f>
        <v>За запитом</v>
      </c>
      <c r="G94" s="50" t="str">
        <f>IFERROR(F94*(1-VLOOKUP(C94,ГОЛОВНА!K:L,2,0)), "-")</f>
        <v>-</v>
      </c>
    </row>
    <row r="95" spans="1:7" x14ac:dyDescent="0.3">
      <c r="A95" s="70">
        <v>91048876</v>
      </c>
      <c r="B95" s="53" t="str">
        <f>VLOOKUP(A95,'DATA (2)'!A:G,2,0)</f>
        <v xml:space="preserve">Насосна станція Hydro Multi-E 3CRE 10-5 </v>
      </c>
      <c r="C95" s="50" t="str">
        <f>VLOOKUP(A95,'DATA (2)'!A:G,4,0)</f>
        <v>CW</v>
      </c>
      <c r="D95" s="51"/>
      <c r="E95" s="50"/>
      <c r="F95" s="50" t="str">
        <f>VLOOKUP(A95,'DATA (2)'!A:G,5,0)</f>
        <v>За запитом</v>
      </c>
      <c r="G95" s="50" t="str">
        <f>IFERROR(F95*(1-VLOOKUP(C95,ГОЛОВНА!K:L,2,0)), "-")</f>
        <v>-</v>
      </c>
    </row>
    <row r="96" spans="1:7" x14ac:dyDescent="0.3">
      <c r="A96" s="70">
        <v>91048877</v>
      </c>
      <c r="B96" s="53" t="str">
        <f>VLOOKUP(A96,'DATA (2)'!A:G,2,0)</f>
        <v xml:space="preserve">Насосна станція Hydro Multi-E 2CRE 10-6 </v>
      </c>
      <c r="C96" s="50" t="str">
        <f>VLOOKUP(A96,'DATA (2)'!A:G,4,0)</f>
        <v>CW</v>
      </c>
      <c r="D96" s="51"/>
      <c r="E96" s="50"/>
      <c r="F96" s="50" t="str">
        <f>VLOOKUP(A96,'DATA (2)'!A:G,5,0)</f>
        <v>За запитом</v>
      </c>
      <c r="G96" s="50" t="str">
        <f>IFERROR(F96*(1-VLOOKUP(C96,ГОЛОВНА!K:L,2,0)), "-")</f>
        <v>-</v>
      </c>
    </row>
    <row r="97" spans="1:7" x14ac:dyDescent="0.3">
      <c r="A97" s="70">
        <v>91048878</v>
      </c>
      <c r="B97" s="53" t="str">
        <f>VLOOKUP(A97,'DATA (2)'!A:G,2,0)</f>
        <v xml:space="preserve">Насосна станція Hydro Multi-E 3CRE 10-6 </v>
      </c>
      <c r="C97" s="50" t="str">
        <f>VLOOKUP(A97,'DATA (2)'!A:G,4,0)</f>
        <v>CW</v>
      </c>
      <c r="D97" s="51"/>
      <c r="E97" s="50"/>
      <c r="F97" s="50" t="str">
        <f>VLOOKUP(A97,'DATA (2)'!A:G,5,0)</f>
        <v>За запитом</v>
      </c>
      <c r="G97" s="50" t="str">
        <f>IFERROR(F97*(1-VLOOKUP(C97,ГОЛОВНА!K:L,2,0)), "-")</f>
        <v>-</v>
      </c>
    </row>
    <row r="98" spans="1:7" x14ac:dyDescent="0.3">
      <c r="A98" s="70">
        <v>91048879</v>
      </c>
      <c r="B98" s="53" t="str">
        <f>VLOOKUP(A98,'DATA (2)'!A:G,2,0)</f>
        <v xml:space="preserve">Насосна станція Hydro Multi-E 2CRE 10-9 </v>
      </c>
      <c r="C98" s="50" t="str">
        <f>VLOOKUP(A98,'DATA (2)'!A:G,4,0)</f>
        <v>CW</v>
      </c>
      <c r="D98" s="51"/>
      <c r="E98" s="50"/>
      <c r="F98" s="50" t="str">
        <f>VLOOKUP(A98,'DATA (2)'!A:G,5,0)</f>
        <v>За запитом</v>
      </c>
      <c r="G98" s="50" t="str">
        <f>IFERROR(F98*(1-VLOOKUP(C98,ГОЛОВНА!K:L,2,0)), "-")</f>
        <v>-</v>
      </c>
    </row>
    <row r="99" spans="1:7" x14ac:dyDescent="0.3">
      <c r="A99" s="70">
        <v>91048880</v>
      </c>
      <c r="B99" s="53" t="str">
        <f>VLOOKUP(A99,'DATA (2)'!A:G,2,0)</f>
        <v xml:space="preserve">Насосна станція Hydro Multi-E 3CRE 10-9 </v>
      </c>
      <c r="C99" s="50" t="str">
        <f>VLOOKUP(A99,'DATA (2)'!A:G,4,0)</f>
        <v>CW</v>
      </c>
      <c r="D99" s="51"/>
      <c r="E99" s="50"/>
      <c r="F99" s="50" t="str">
        <f>VLOOKUP(A99,'DATA (2)'!A:G,5,0)</f>
        <v>За запитом</v>
      </c>
      <c r="G99" s="50" t="str">
        <f>IFERROR(F99*(1-VLOOKUP(C99,ГОЛОВНА!K:L,2,0)), "-")</f>
        <v>-</v>
      </c>
    </row>
    <row r="100" spans="1:7" x14ac:dyDescent="0.3">
      <c r="A100" s="70">
        <v>91048881</v>
      </c>
      <c r="B100" s="53" t="str">
        <f>VLOOKUP(A100,'DATA (2)'!A:G,2,0)</f>
        <v xml:space="preserve">Насосна станція Hydro Multi-E 2CRE 15-1 </v>
      </c>
      <c r="C100" s="50" t="str">
        <f>VLOOKUP(A100,'DATA (2)'!A:G,4,0)</f>
        <v>CW</v>
      </c>
      <c r="D100" s="51"/>
      <c r="E100" s="50"/>
      <c r="F100" s="50" t="str">
        <f>VLOOKUP(A100,'DATA (2)'!A:G,5,0)</f>
        <v>За запитом</v>
      </c>
      <c r="G100" s="50" t="str">
        <f>IFERROR(F100*(1-VLOOKUP(C100,ГОЛОВНА!K:L,2,0)), "-")</f>
        <v>-</v>
      </c>
    </row>
    <row r="101" spans="1:7" x14ac:dyDescent="0.3">
      <c r="A101" s="70">
        <v>91048882</v>
      </c>
      <c r="B101" s="53" t="str">
        <f>VLOOKUP(A101,'DATA (2)'!A:G,2,0)</f>
        <v xml:space="preserve">Насосна станція Hydro Multi-E 2CRE 15-1 </v>
      </c>
      <c r="C101" s="50" t="str">
        <f>VLOOKUP(A101,'DATA (2)'!A:G,4,0)</f>
        <v>CW</v>
      </c>
      <c r="D101" s="51"/>
      <c r="E101" s="50"/>
      <c r="F101" s="50" t="str">
        <f>VLOOKUP(A101,'DATA (2)'!A:G,5,0)</f>
        <v>За запитом</v>
      </c>
      <c r="G101" s="50" t="str">
        <f>IFERROR(F101*(1-VLOOKUP(C101,ГОЛОВНА!K:L,2,0)), "-")</f>
        <v>-</v>
      </c>
    </row>
    <row r="102" spans="1:7" x14ac:dyDescent="0.3">
      <c r="A102" s="70">
        <v>91048883</v>
      </c>
      <c r="B102" s="53" t="str">
        <f>VLOOKUP(A102,'DATA (2)'!A:G,2,0)</f>
        <v xml:space="preserve">Насосна станція Hydro Multi-E 3CRE 15-1 </v>
      </c>
      <c r="C102" s="50" t="str">
        <f>VLOOKUP(A102,'DATA (2)'!A:G,4,0)</f>
        <v>CW</v>
      </c>
      <c r="D102" s="51"/>
      <c r="E102" s="50"/>
      <c r="F102" s="50" t="str">
        <f>VLOOKUP(A102,'DATA (2)'!A:G,5,0)</f>
        <v>За запитом</v>
      </c>
      <c r="G102" s="50" t="str">
        <f>IFERROR(F102*(1-VLOOKUP(C102,ГОЛОВНА!K:L,2,0)), "-")</f>
        <v>-</v>
      </c>
    </row>
    <row r="103" spans="1:7" x14ac:dyDescent="0.3">
      <c r="A103" s="70">
        <v>91048884</v>
      </c>
      <c r="B103" s="53" t="str">
        <f>VLOOKUP(A103,'DATA (2)'!A:G,2,0)</f>
        <v xml:space="preserve">Насосна станція Hydro Multi-E 3CRE 15-1 </v>
      </c>
      <c r="C103" s="50" t="str">
        <f>VLOOKUP(A103,'DATA (2)'!A:G,4,0)</f>
        <v>CW</v>
      </c>
      <c r="D103" s="51"/>
      <c r="E103" s="50"/>
      <c r="F103" s="50" t="str">
        <f>VLOOKUP(A103,'DATA (2)'!A:G,5,0)</f>
        <v>За запитом</v>
      </c>
      <c r="G103" s="50" t="str">
        <f>IFERROR(F103*(1-VLOOKUP(C103,ГОЛОВНА!K:L,2,0)), "-")</f>
        <v>-</v>
      </c>
    </row>
    <row r="104" spans="1:7" x14ac:dyDescent="0.3">
      <c r="A104" s="70">
        <v>91048885</v>
      </c>
      <c r="B104" s="53" t="str">
        <f>VLOOKUP(A104,'DATA (2)'!A:G,2,0)</f>
        <v xml:space="preserve">Насосна станція Hydro Multi-E 2CRE 15-2 </v>
      </c>
      <c r="C104" s="50" t="str">
        <f>VLOOKUP(A104,'DATA (2)'!A:G,4,0)</f>
        <v>CW</v>
      </c>
      <c r="D104" s="51"/>
      <c r="E104" s="50"/>
      <c r="F104" s="50" t="str">
        <f>VLOOKUP(A104,'DATA (2)'!A:G,5,0)</f>
        <v>За запитом</v>
      </c>
      <c r="G104" s="50" t="str">
        <f>IFERROR(F104*(1-VLOOKUP(C104,ГОЛОВНА!K:L,2,0)), "-")</f>
        <v>-</v>
      </c>
    </row>
    <row r="105" spans="1:7" x14ac:dyDescent="0.3">
      <c r="A105" s="70">
        <v>91048886</v>
      </c>
      <c r="B105" s="53" t="str">
        <f>VLOOKUP(A105,'DATA (2)'!A:G,2,0)</f>
        <v xml:space="preserve">Насосна станція Hydro Multi-E 3CRE 15-2 </v>
      </c>
      <c r="C105" s="50" t="str">
        <f>VLOOKUP(A105,'DATA (2)'!A:G,4,0)</f>
        <v>CW</v>
      </c>
      <c r="D105" s="51"/>
      <c r="E105" s="50"/>
      <c r="F105" s="50" t="str">
        <f>VLOOKUP(A105,'DATA (2)'!A:G,5,0)</f>
        <v>За запитом</v>
      </c>
      <c r="G105" s="50" t="str">
        <f>IFERROR(F105*(1-VLOOKUP(C105,ГОЛОВНА!K:L,2,0)), "-")</f>
        <v>-</v>
      </c>
    </row>
    <row r="106" spans="1:7" x14ac:dyDescent="0.3">
      <c r="A106" s="70">
        <v>91048887</v>
      </c>
      <c r="B106" s="53" t="str">
        <f>VLOOKUP(A106,'DATA (2)'!A:G,2,0)</f>
        <v xml:space="preserve">Насосна станція Hydro Multi-E 2CRE 15-3 </v>
      </c>
      <c r="C106" s="50" t="str">
        <f>VLOOKUP(A106,'DATA (2)'!A:G,4,0)</f>
        <v>CW</v>
      </c>
      <c r="D106" s="51"/>
      <c r="E106" s="50"/>
      <c r="F106" s="50" t="str">
        <f>VLOOKUP(A106,'DATA (2)'!A:G,5,0)</f>
        <v>За запитом</v>
      </c>
      <c r="G106" s="50" t="str">
        <f>IFERROR(F106*(1-VLOOKUP(C106,ГОЛОВНА!K:L,2,0)), "-")</f>
        <v>-</v>
      </c>
    </row>
    <row r="107" spans="1:7" x14ac:dyDescent="0.3">
      <c r="A107" s="70">
        <v>91048888</v>
      </c>
      <c r="B107" s="53" t="str">
        <f>VLOOKUP(A107,'DATA (2)'!A:G,2,0)</f>
        <v xml:space="preserve">Насосна станція Hydro Multi-E 3CRE 15-3 </v>
      </c>
      <c r="C107" s="50" t="str">
        <f>VLOOKUP(A107,'DATA (2)'!A:G,4,0)</f>
        <v>CW</v>
      </c>
      <c r="D107" s="51"/>
      <c r="E107" s="50"/>
      <c r="F107" s="50" t="str">
        <f>VLOOKUP(A107,'DATA (2)'!A:G,5,0)</f>
        <v>За запитом</v>
      </c>
      <c r="G107" s="50" t="str">
        <f>IFERROR(F107*(1-VLOOKUP(C107,ГОЛОВНА!K:L,2,0)), "-")</f>
        <v>-</v>
      </c>
    </row>
    <row r="108" spans="1:7" x14ac:dyDescent="0.3">
      <c r="A108" s="70">
        <v>91048889</v>
      </c>
      <c r="B108" s="53" t="str">
        <f>VLOOKUP(A108,'DATA (2)'!A:G,2,0)</f>
        <v xml:space="preserve">Насосна станція Hydro Multi-E 2CRE 15-4 </v>
      </c>
      <c r="C108" s="50" t="str">
        <f>VLOOKUP(A108,'DATA (2)'!A:G,4,0)</f>
        <v>CW</v>
      </c>
      <c r="D108" s="51"/>
      <c r="E108" s="50"/>
      <c r="F108" s="50" t="str">
        <f>VLOOKUP(A108,'DATA (2)'!A:G,5,0)</f>
        <v>За запитом</v>
      </c>
      <c r="G108" s="50" t="str">
        <f>IFERROR(F108*(1-VLOOKUP(C108,ГОЛОВНА!K:L,2,0)), "-")</f>
        <v>-</v>
      </c>
    </row>
    <row r="109" spans="1:7" x14ac:dyDescent="0.3">
      <c r="A109" s="70">
        <v>91048890</v>
      </c>
      <c r="B109" s="53" t="str">
        <f>VLOOKUP(A109,'DATA (2)'!A:G,2,0)</f>
        <v xml:space="preserve">Насосна станція Hydro Multi-E 3CRE 15-4 </v>
      </c>
      <c r="C109" s="50" t="str">
        <f>VLOOKUP(A109,'DATA (2)'!A:G,4,0)</f>
        <v>CW</v>
      </c>
      <c r="D109" s="51"/>
      <c r="E109" s="50"/>
      <c r="F109" s="50" t="str">
        <f>VLOOKUP(A109,'DATA (2)'!A:G,5,0)</f>
        <v>За запитом</v>
      </c>
      <c r="G109" s="50" t="str">
        <f>IFERROR(F109*(1-VLOOKUP(C109,ГОЛОВНА!K:L,2,0)), "-")</f>
        <v>-</v>
      </c>
    </row>
    <row r="110" spans="1:7" x14ac:dyDescent="0.3">
      <c r="A110" s="70">
        <v>91048891</v>
      </c>
      <c r="B110" s="53" t="str">
        <f>VLOOKUP(A110,'DATA (2)'!A:G,2,0)</f>
        <v xml:space="preserve">Насосна станція Hydro Multi-E 2CRE 15-5 </v>
      </c>
      <c r="C110" s="50" t="str">
        <f>VLOOKUP(A110,'DATA (2)'!A:G,4,0)</f>
        <v>CW</v>
      </c>
      <c r="D110" s="51"/>
      <c r="E110" s="50"/>
      <c r="F110" s="50" t="str">
        <f>VLOOKUP(A110,'DATA (2)'!A:G,5,0)</f>
        <v>За запитом</v>
      </c>
      <c r="G110" s="50" t="str">
        <f>IFERROR(F110*(1-VLOOKUP(C110,ГОЛОВНА!K:L,2,0)), "-")</f>
        <v>-</v>
      </c>
    </row>
    <row r="111" spans="1:7" x14ac:dyDescent="0.3">
      <c r="A111" s="70">
        <v>91048892</v>
      </c>
      <c r="B111" s="53" t="str">
        <f>VLOOKUP(A111,'DATA (2)'!A:G,2,0)</f>
        <v xml:space="preserve">Насосна станція Hydro Multi-E 3CRE 15-5 </v>
      </c>
      <c r="C111" s="50" t="str">
        <f>VLOOKUP(A111,'DATA (2)'!A:G,4,0)</f>
        <v>CW</v>
      </c>
      <c r="D111" s="51"/>
      <c r="E111" s="50"/>
      <c r="F111" s="50" t="str">
        <f>VLOOKUP(A111,'DATA (2)'!A:G,5,0)</f>
        <v>За запитом</v>
      </c>
      <c r="G111" s="50" t="str">
        <f>IFERROR(F111*(1-VLOOKUP(C111,ГОЛОВНА!K:L,2,0)), "-")</f>
        <v>-</v>
      </c>
    </row>
    <row r="112" spans="1:7" x14ac:dyDescent="0.3">
      <c r="A112" s="70">
        <v>91048893</v>
      </c>
      <c r="B112" s="53" t="str">
        <f>VLOOKUP(A112,'DATA (2)'!A:G,2,0)</f>
        <v xml:space="preserve">Насосна станція Hydro Multi-E 2CRE 20-1 </v>
      </c>
      <c r="C112" s="50" t="str">
        <f>VLOOKUP(A112,'DATA (2)'!A:G,4,0)</f>
        <v>CW</v>
      </c>
      <c r="D112" s="51"/>
      <c r="E112" s="50"/>
      <c r="F112" s="50" t="str">
        <f>VLOOKUP(A112,'DATA (2)'!A:G,5,0)</f>
        <v>За запитом</v>
      </c>
      <c r="G112" s="50" t="str">
        <f>IFERROR(F112*(1-VLOOKUP(C112,ГОЛОВНА!K:L,2,0)), "-")</f>
        <v>-</v>
      </c>
    </row>
    <row r="113" spans="1:7" x14ac:dyDescent="0.3">
      <c r="A113" s="70">
        <v>91048894</v>
      </c>
      <c r="B113" s="53" t="str">
        <f>VLOOKUP(A113,'DATA (2)'!A:G,2,0)</f>
        <v xml:space="preserve">Насосна станція Hydro Multi-E 3CRE 20-1 </v>
      </c>
      <c r="C113" s="50" t="str">
        <f>VLOOKUP(A113,'DATA (2)'!A:G,4,0)</f>
        <v>CW</v>
      </c>
      <c r="D113" s="51"/>
      <c r="E113" s="50"/>
      <c r="F113" s="50" t="str">
        <f>VLOOKUP(A113,'DATA (2)'!A:G,5,0)</f>
        <v>За запитом</v>
      </c>
      <c r="G113" s="50" t="str">
        <f>IFERROR(F113*(1-VLOOKUP(C113,ГОЛОВНА!K:L,2,0)), "-")</f>
        <v>-</v>
      </c>
    </row>
    <row r="114" spans="1:7" x14ac:dyDescent="0.3">
      <c r="A114" s="70">
        <v>91048895</v>
      </c>
      <c r="B114" s="53" t="str">
        <f>VLOOKUP(A114,'DATA (2)'!A:G,2,0)</f>
        <v xml:space="preserve">Насосна станція Hydro Multi-E 2CRE 20-2 </v>
      </c>
      <c r="C114" s="50" t="str">
        <f>VLOOKUP(A114,'DATA (2)'!A:G,4,0)</f>
        <v>CW</v>
      </c>
      <c r="D114" s="51"/>
      <c r="E114" s="50"/>
      <c r="F114" s="50" t="str">
        <f>VLOOKUP(A114,'DATA (2)'!A:G,5,0)</f>
        <v>За запитом</v>
      </c>
      <c r="G114" s="50" t="str">
        <f>IFERROR(F114*(1-VLOOKUP(C114,ГОЛОВНА!K:L,2,0)), "-")</f>
        <v>-</v>
      </c>
    </row>
    <row r="115" spans="1:7" x14ac:dyDescent="0.3">
      <c r="A115" s="70">
        <v>91048896</v>
      </c>
      <c r="B115" s="53" t="str">
        <f>VLOOKUP(A115,'DATA (2)'!A:G,2,0)</f>
        <v xml:space="preserve">Насосна станція Hydro Multi-E 3CRE 20-2 </v>
      </c>
      <c r="C115" s="50" t="str">
        <f>VLOOKUP(A115,'DATA (2)'!A:G,4,0)</f>
        <v>CW</v>
      </c>
      <c r="D115" s="51"/>
      <c r="E115" s="50"/>
      <c r="F115" s="50" t="str">
        <f>VLOOKUP(A115,'DATA (2)'!A:G,5,0)</f>
        <v>За запитом</v>
      </c>
      <c r="G115" s="50" t="str">
        <f>IFERROR(F115*(1-VLOOKUP(C115,ГОЛОВНА!K:L,2,0)), "-")</f>
        <v>-</v>
      </c>
    </row>
    <row r="116" spans="1:7" x14ac:dyDescent="0.3">
      <c r="A116" s="70">
        <v>91048897</v>
      </c>
      <c r="B116" s="53" t="str">
        <f>VLOOKUP(A116,'DATA (2)'!A:G,2,0)</f>
        <v xml:space="preserve">Насосна станція Hydro Multi-E 2CRE 20-3 </v>
      </c>
      <c r="C116" s="50" t="str">
        <f>VLOOKUP(A116,'DATA (2)'!A:G,4,0)</f>
        <v>CW</v>
      </c>
      <c r="D116" s="51"/>
      <c r="E116" s="50"/>
      <c r="F116" s="50" t="str">
        <f>VLOOKUP(A116,'DATA (2)'!A:G,5,0)</f>
        <v>За запитом</v>
      </c>
      <c r="G116" s="50" t="str">
        <f>IFERROR(F116*(1-VLOOKUP(C116,ГОЛОВНА!K:L,2,0)), "-")</f>
        <v>-</v>
      </c>
    </row>
    <row r="117" spans="1:7" x14ac:dyDescent="0.3">
      <c r="A117" s="70">
        <v>91048898</v>
      </c>
      <c r="B117" s="53" t="str">
        <f>VLOOKUP(A117,'DATA (2)'!A:G,2,0)</f>
        <v xml:space="preserve">Насосна станція Hydro Multi-E 3CRE 20-3 </v>
      </c>
      <c r="C117" s="50" t="str">
        <f>VLOOKUP(A117,'DATA (2)'!A:G,4,0)</f>
        <v>CW</v>
      </c>
      <c r="D117" s="51"/>
      <c r="E117" s="50"/>
      <c r="F117" s="50" t="str">
        <f>VLOOKUP(A117,'DATA (2)'!A:G,5,0)</f>
        <v>За запитом</v>
      </c>
      <c r="G117" s="50" t="str">
        <f>IFERROR(F117*(1-VLOOKUP(C117,ГОЛОВНА!K:L,2,0)), "-")</f>
        <v>-</v>
      </c>
    </row>
    <row r="118" spans="1:7" x14ac:dyDescent="0.3">
      <c r="A118" s="70">
        <v>91048899</v>
      </c>
      <c r="B118" s="53" t="str">
        <f>VLOOKUP(A118,'DATA (2)'!A:G,2,0)</f>
        <v xml:space="preserve">Насосна станція Hydro Multi-E 2CRE 20-4 </v>
      </c>
      <c r="C118" s="50" t="str">
        <f>VLOOKUP(A118,'DATA (2)'!A:G,4,0)</f>
        <v>CW</v>
      </c>
      <c r="D118" s="51"/>
      <c r="E118" s="50"/>
      <c r="F118" s="50" t="str">
        <f>VLOOKUP(A118,'DATA (2)'!A:G,5,0)</f>
        <v>За запитом</v>
      </c>
      <c r="G118" s="50" t="str">
        <f>IFERROR(F118*(1-VLOOKUP(C118,ГОЛОВНА!K:L,2,0)), "-")</f>
        <v>-</v>
      </c>
    </row>
    <row r="119" spans="1:7" x14ac:dyDescent="0.3">
      <c r="A119" s="70">
        <v>91048900</v>
      </c>
      <c r="B119" s="53" t="str">
        <f>VLOOKUP(A119,'DATA (2)'!A:G,2,0)</f>
        <v xml:space="preserve">Насосна станція Hydro Multi-E 3CRE 20-4 </v>
      </c>
      <c r="C119" s="50" t="str">
        <f>VLOOKUP(A119,'DATA (2)'!A:G,4,0)</f>
        <v>CW</v>
      </c>
      <c r="D119" s="51"/>
      <c r="E119" s="50"/>
      <c r="F119" s="50" t="str">
        <f>VLOOKUP(A119,'DATA (2)'!A:G,5,0)</f>
        <v>За запитом</v>
      </c>
      <c r="G119" s="50" t="str">
        <f>IFERROR(F119*(1-VLOOKUP(C119,ГОЛОВНА!K:L,2,0)), "-")</f>
        <v>-</v>
      </c>
    </row>
    <row r="120" spans="1:7" x14ac:dyDescent="0.3">
      <c r="A120" s="70">
        <v>99219419</v>
      </c>
      <c r="B120" s="53" t="str">
        <f>VLOOKUP(A120,'DATA (2)'!A:G,2,0)</f>
        <v>Насосна станція CMBE Twin 3-30 1x230 50/</v>
      </c>
      <c r="C120" s="50" t="str">
        <f>VLOOKUP(A120,'DATA (2)'!A:G,4,0)</f>
        <v>DC</v>
      </c>
      <c r="D120" s="51"/>
      <c r="E120" s="50"/>
      <c r="F120" s="50">
        <f>VLOOKUP(A120,'DATA (2)'!A:G,5,0)</f>
        <v>2579.6999999999998</v>
      </c>
      <c r="G120" s="50">
        <f>IFERROR(F120*(1-VLOOKUP(C120,ГОЛОВНА!K:L,2,0)), "-")</f>
        <v>2579.6999999999998</v>
      </c>
    </row>
    <row r="121" spans="1:7" x14ac:dyDescent="0.3">
      <c r="A121" s="70">
        <v>99219420</v>
      </c>
      <c r="B121" s="53" t="str">
        <f>VLOOKUP(A121,'DATA (2)'!A:G,2,0)</f>
        <v>Насосна станція CMBE TWIN 3-62 1x230 50/</v>
      </c>
      <c r="C121" s="50" t="str">
        <f>VLOOKUP(A121,'DATA (2)'!A:G,4,0)</f>
        <v>DC</v>
      </c>
      <c r="D121" s="51"/>
      <c r="E121" s="50"/>
      <c r="F121" s="50">
        <f>VLOOKUP(A121,'DATA (2)'!A:G,5,0)</f>
        <v>2866.33</v>
      </c>
      <c r="G121" s="50">
        <f>IFERROR(F121*(1-VLOOKUP(C121,ГОЛОВНА!K:L,2,0)), "-")</f>
        <v>2866.33</v>
      </c>
    </row>
    <row r="122" spans="1:7" x14ac:dyDescent="0.3">
      <c r="A122" s="70">
        <v>99219421</v>
      </c>
      <c r="B122" s="53" t="str">
        <f>VLOOKUP(A122,'DATA (2)'!A:G,2,0)</f>
        <v>Насосна станція CMBE TWIN 3-93 1x230 50/</v>
      </c>
      <c r="C122" s="50" t="str">
        <f>VLOOKUP(A122,'DATA (2)'!A:G,4,0)</f>
        <v>DC</v>
      </c>
      <c r="D122" s="51"/>
      <c r="E122" s="50"/>
      <c r="F122" s="50">
        <f>VLOOKUP(A122,'DATA (2)'!A:G,5,0)</f>
        <v>3057.41</v>
      </c>
      <c r="G122" s="50">
        <f>IFERROR(F122*(1-VLOOKUP(C122,ГОЛОВНА!K:L,2,0)), "-")</f>
        <v>3057.41</v>
      </c>
    </row>
    <row r="123" spans="1:7" x14ac:dyDescent="0.3">
      <c r="A123" s="70">
        <v>99219422</v>
      </c>
      <c r="B123" s="53" t="str">
        <f>VLOOKUP(A123,'DATA (2)'!A:G,2,0)</f>
        <v>Насосна станція CMBE TWIN 5-31 1x230 50/</v>
      </c>
      <c r="C123" s="50" t="str">
        <f>VLOOKUP(A123,'DATA (2)'!A:G,4,0)</f>
        <v>DC</v>
      </c>
      <c r="D123" s="51"/>
      <c r="E123" s="50"/>
      <c r="F123" s="50">
        <f>VLOOKUP(A123,'DATA (2)'!A:G,5,0)</f>
        <v>3726.23</v>
      </c>
      <c r="G123" s="50">
        <f>IFERROR(F123*(1-VLOOKUP(C123,ГОЛОВНА!K:L,2,0)), "-")</f>
        <v>3726.23</v>
      </c>
    </row>
    <row r="124" spans="1:7" x14ac:dyDescent="0.3">
      <c r="A124" s="70">
        <v>99219423</v>
      </c>
      <c r="B124" s="53" t="str">
        <f>VLOOKUP(A124,'DATA (2)'!A:G,2,0)</f>
        <v>Насосна станція CMBE TWIN 5-62 1x230 50/</v>
      </c>
      <c r="C124" s="50" t="str">
        <f>VLOOKUP(A124,'DATA (2)'!A:G,4,0)</f>
        <v>DC</v>
      </c>
      <c r="D124" s="51"/>
      <c r="E124" s="50"/>
      <c r="F124" s="50">
        <f>VLOOKUP(A124,'DATA (2)'!A:G,5,0)</f>
        <v>4012.87</v>
      </c>
      <c r="G124" s="50">
        <f>IFERROR(F124*(1-VLOOKUP(C124,ГОЛОВНА!K:L,2,0)), "-")</f>
        <v>4012.87</v>
      </c>
    </row>
    <row r="125" spans="1:7" x14ac:dyDescent="0.3">
      <c r="A125" s="70">
        <v>99220843</v>
      </c>
      <c r="B125" s="53" t="str">
        <f>VLOOKUP(A125,'DATA (2)'!A:G,2,0)</f>
        <v>Насосна станція CMBE Twin 3-30 1x230 50/</v>
      </c>
      <c r="C125" s="50" t="str">
        <f>VLOOKUP(A125,'DATA (2)'!A:G,4,0)</f>
        <v>DC</v>
      </c>
      <c r="D125" s="51"/>
      <c r="E125" s="50"/>
      <c r="F125" s="50">
        <f>VLOOKUP(A125,'DATA (2)'!A:G,5,0)</f>
        <v>2776.93</v>
      </c>
      <c r="G125" s="50">
        <f>IFERROR(F125*(1-VLOOKUP(C125,ГОЛОВНА!K:L,2,0)), "-")</f>
        <v>2776.93</v>
      </c>
    </row>
    <row r="126" spans="1:7" x14ac:dyDescent="0.3">
      <c r="A126" s="70">
        <v>99220844</v>
      </c>
      <c r="B126" s="53" t="str">
        <f>VLOOKUP(A126,'DATA (2)'!A:G,2,0)</f>
        <v>Насосна станція CMBE TWIN 3-62 1x230 50/</v>
      </c>
      <c r="C126" s="50" t="str">
        <f>VLOOKUP(A126,'DATA (2)'!A:G,4,0)</f>
        <v>DC</v>
      </c>
      <c r="D126" s="51"/>
      <c r="E126" s="50"/>
      <c r="F126" s="50">
        <f>VLOOKUP(A126,'DATA (2)'!A:G,5,0)</f>
        <v>3002.91</v>
      </c>
      <c r="G126" s="50">
        <f>IFERROR(F126*(1-VLOOKUP(C126,ГОЛОВНА!K:L,2,0)), "-")</f>
        <v>3002.91</v>
      </c>
    </row>
    <row r="127" spans="1:7" x14ac:dyDescent="0.3">
      <c r="A127" s="70">
        <v>99220845</v>
      </c>
      <c r="B127" s="53" t="str">
        <f>VLOOKUP(A127,'DATA (2)'!A:G,2,0)</f>
        <v>Насосна станція CMBE TWIN 3-93 1x230 50/</v>
      </c>
      <c r="C127" s="50" t="str">
        <f>VLOOKUP(A127,'DATA (2)'!A:G,4,0)</f>
        <v>DC</v>
      </c>
      <c r="D127" s="51"/>
      <c r="E127" s="50"/>
      <c r="F127" s="50">
        <f>VLOOKUP(A127,'DATA (2)'!A:G,5,0)</f>
        <v>3255.71</v>
      </c>
      <c r="G127" s="50">
        <f>IFERROR(F127*(1-VLOOKUP(C127,ГОЛОВНА!K:L,2,0)), "-")</f>
        <v>3255.71</v>
      </c>
    </row>
    <row r="128" spans="1:7" x14ac:dyDescent="0.3">
      <c r="A128" s="70">
        <v>99220846</v>
      </c>
      <c r="B128" s="53" t="str">
        <f>VLOOKUP(A128,'DATA (2)'!A:G,2,0)</f>
        <v>Насосна станція CMBE TWIN 5-31 1x230 50/</v>
      </c>
      <c r="C128" s="50" t="str">
        <f>VLOOKUP(A128,'DATA (2)'!A:G,4,0)</f>
        <v>DC</v>
      </c>
      <c r="D128" s="51"/>
      <c r="E128" s="50"/>
      <c r="F128" s="50">
        <f>VLOOKUP(A128,'DATA (2)'!A:G,5,0)</f>
        <v>3926</v>
      </c>
      <c r="G128" s="50">
        <f>IFERROR(F128*(1-VLOOKUP(C128,ГОЛОВНА!K:L,2,0)), "-")</f>
        <v>3926</v>
      </c>
    </row>
    <row r="129" spans="1:7" x14ac:dyDescent="0.3">
      <c r="A129" s="70">
        <v>99220847</v>
      </c>
      <c r="B129" s="53" t="str">
        <f>VLOOKUP(A129,'DATA (2)'!A:G,2,0)</f>
        <v>Насосна станція CMBE TWIN 5-62 1x230 50/</v>
      </c>
      <c r="C129" s="50" t="str">
        <f>VLOOKUP(A129,'DATA (2)'!A:G,4,0)</f>
        <v>DC</v>
      </c>
      <c r="D129" s="51"/>
      <c r="E129" s="50"/>
      <c r="F129" s="50">
        <f>VLOOKUP(A129,'DATA (2)'!A:G,5,0)</f>
        <v>4213.2700000000004</v>
      </c>
      <c r="G129" s="50">
        <f>IFERROR(F129*(1-VLOOKUP(C129,ГОЛОВНА!K:L,2,0)), "-")</f>
        <v>4213.2700000000004</v>
      </c>
    </row>
  </sheetData>
  <mergeCells count="1">
    <mergeCell ref="H1:I1"/>
  </mergeCells>
  <conditionalFormatting sqref="A3:A5 D3:E6">
    <cfRule type="expression" dxfId="43" priority="2">
      <formula>MOD(ROW(A3),2)=0</formula>
    </cfRule>
  </conditionalFormatting>
  <conditionalFormatting sqref="A6:A119 D7:E119">
    <cfRule type="expression" dxfId="42" priority="3">
      <formula>MOD(ROW(A6),2)=0</formula>
    </cfRule>
  </conditionalFormatting>
  <conditionalFormatting sqref="A120:A129 D120:E129">
    <cfRule type="expression" dxfId="41" priority="4">
      <formula>MOD(ROW(A120),2)=0</formula>
    </cfRule>
  </conditionalFormatting>
  <conditionalFormatting sqref="B3:C129 F3:F129">
    <cfRule type="expression" dxfId="40" priority="5">
      <formula>MOD(ROW(B3),2)=0</formula>
    </cfRule>
  </conditionalFormatting>
  <conditionalFormatting sqref="G3:G129">
    <cfRule type="expression" dxfId="39" priority="6">
      <formula>MOD(ROW(G3),2)=0</formula>
    </cfRule>
  </conditionalFormatting>
  <hyperlinks>
    <hyperlink ref="H1" location="ГОЛОВНА!A1" display="НА ГОЛОВНУ"/>
  </hyperlinks>
  <pageMargins left="0.7" right="0.7" top="0.75" bottom="0.75" header="0.51180555555555496" footer="0.51180555555555496"/>
  <pageSetup paperSize="9" firstPageNumber="0" orientation="portrait" horizontalDpi="300" verticalDpi="30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18"/>
  <sheetViews>
    <sheetView zoomScaleNormal="100" workbookViewId="0">
      <pane ySplit="1" topLeftCell="A2" activePane="bottomLeft" state="frozen"/>
      <selection pane="bottomLeft" activeCell="C9" sqref="C9"/>
    </sheetView>
  </sheetViews>
  <sheetFormatPr defaultRowHeight="14.4" x14ac:dyDescent="0.3"/>
  <cols>
    <col min="1" max="1" width="15.21875" style="70" customWidth="1"/>
    <col min="2" max="2" width="44.21875" customWidth="1"/>
    <col min="3" max="3" width="7.21875" style="34" customWidth="1"/>
    <col min="4" max="4" width="11.44140625"/>
    <col min="5" max="5" width="21.77734375" customWidth="1"/>
    <col min="6" max="7" width="12.77734375" style="35" customWidth="1"/>
    <col min="8" max="1025" width="8.5546875" customWidth="1"/>
  </cols>
  <sheetData>
    <row r="1" spans="1:9" s="39" customFormat="1" ht="28.8" x14ac:dyDescent="0.3">
      <c r="A1" s="71" t="s">
        <v>36</v>
      </c>
      <c r="B1" s="39" t="s">
        <v>37</v>
      </c>
      <c r="C1" s="38" t="s">
        <v>38</v>
      </c>
      <c r="D1" s="38" t="s">
        <v>39</v>
      </c>
      <c r="E1" s="39" t="s">
        <v>40</v>
      </c>
      <c r="F1" s="40" t="s">
        <v>41</v>
      </c>
      <c r="G1" s="40" t="s">
        <v>42</v>
      </c>
      <c r="H1" s="3" t="s">
        <v>43</v>
      </c>
      <c r="I1" s="3"/>
    </row>
    <row r="2" spans="1:9" ht="27.75" customHeight="1" x14ac:dyDescent="0.3">
      <c r="A2" s="44"/>
      <c r="B2" s="43"/>
      <c r="C2" s="43"/>
      <c r="D2" s="44"/>
      <c r="E2" s="43"/>
      <c r="F2" s="45"/>
      <c r="G2" s="46" t="s">
        <v>330</v>
      </c>
    </row>
    <row r="3" spans="1:9" x14ac:dyDescent="0.3">
      <c r="A3" s="80">
        <v>99301298</v>
      </c>
      <c r="B3" s="53" t="str">
        <f>VLOOKUP(A3,'DATA (2)'!A:G,2,0)</f>
        <v>Шафа керув LC 241 1x3,2-12 DOL 30 150 1x</v>
      </c>
      <c r="C3" s="50" t="str">
        <f>VLOOKUP(A3,'DATA (2)'!A:G,4,0)</f>
        <v>CW</v>
      </c>
      <c r="D3" s="51"/>
      <c r="E3" s="50"/>
      <c r="F3" s="50">
        <f>VLOOKUP(A3,'DATA (2)'!A:G,5,0)</f>
        <v>1651.84</v>
      </c>
      <c r="G3" s="50">
        <f>IFERROR(F3*(1-VLOOKUP(C3,ГОЛОВНА!K:L,2,0)), "-")</f>
        <v>1651.84</v>
      </c>
    </row>
    <row r="4" spans="1:9" x14ac:dyDescent="0.3">
      <c r="A4" s="80">
        <v>99301302</v>
      </c>
      <c r="B4" s="53" t="str">
        <f>VLOOKUP(A4,'DATA (2)'!A:G,2,0)</f>
        <v xml:space="preserve">Шафа керув LC 241 1x3,2-12 DOL 30 1x230 </v>
      </c>
      <c r="C4" s="50" t="str">
        <f>VLOOKUP(A4,'DATA (2)'!A:G,4,0)</f>
        <v>CW</v>
      </c>
      <c r="D4" s="51"/>
      <c r="E4" s="50"/>
      <c r="F4" s="50">
        <f>VLOOKUP(A4,'DATA (2)'!A:G,5,0)</f>
        <v>1530.24</v>
      </c>
      <c r="G4" s="50">
        <f>IFERROR(F4*(1-VLOOKUP(C4,ГОЛОВНА!K:L,2,0)), "-")</f>
        <v>1530.24</v>
      </c>
    </row>
    <row r="5" spans="1:9" x14ac:dyDescent="0.3">
      <c r="A5" s="80">
        <v>99301308</v>
      </c>
      <c r="B5" s="53" t="str">
        <f>VLOOKUP(A5,'DATA (2)'!A:G,2,0)</f>
        <v>Шафа керув LC 241 2x3,2-12 DOL 30 150 1x</v>
      </c>
      <c r="C5" s="50" t="str">
        <f>VLOOKUP(A5,'DATA (2)'!A:G,4,0)</f>
        <v>CW</v>
      </c>
      <c r="D5" s="51"/>
      <c r="E5" s="50"/>
      <c r="F5" s="50">
        <f>VLOOKUP(A5,'DATA (2)'!A:G,5,0)</f>
        <v>1864.14</v>
      </c>
      <c r="G5" s="50">
        <f>IFERROR(F5*(1-VLOOKUP(C5,ГОЛОВНА!K:L,2,0)), "-")</f>
        <v>1864.14</v>
      </c>
    </row>
    <row r="6" spans="1:9" x14ac:dyDescent="0.3">
      <c r="A6" s="80">
        <v>99301310</v>
      </c>
      <c r="B6" s="53" t="str">
        <f>VLOOKUP(A6,'DATA (2)'!A:G,2,0)</f>
        <v>Шафа керув LC 241 2x 3,2-12 DOL 30 1x230</v>
      </c>
      <c r="C6" s="50" t="str">
        <f>VLOOKUP(A6,'DATA (2)'!A:G,4,0)</f>
        <v>CW</v>
      </c>
      <c r="D6" s="51"/>
      <c r="E6" s="50"/>
      <c r="F6" s="50">
        <f>VLOOKUP(A6,'DATA (2)'!A:G,5,0)</f>
        <v>1717.11</v>
      </c>
      <c r="G6" s="50">
        <f>IFERROR(F6*(1-VLOOKUP(C6,ГОЛОВНА!K:L,2,0)), "-")</f>
        <v>1717.11</v>
      </c>
    </row>
    <row r="7" spans="1:9" x14ac:dyDescent="0.3">
      <c r="A7" s="80">
        <v>99301399</v>
      </c>
      <c r="B7" s="53" t="str">
        <f>VLOOKUP(A7,'DATA (2)'!A:G,2,0)</f>
        <v>Шафа керув LC 241 1x1-5 DOL 3x400 PI OPT</v>
      </c>
      <c r="C7" s="50" t="str">
        <f>VLOOKUP(A7,'DATA (2)'!A:G,4,0)</f>
        <v>CW</v>
      </c>
      <c r="D7" s="51"/>
      <c r="E7" s="50"/>
      <c r="F7" s="50">
        <f>VLOOKUP(A7,'DATA (2)'!A:G,5,0)</f>
        <v>1405.21</v>
      </c>
      <c r="G7" s="50">
        <f>IFERROR(F7*(1-VLOOKUP(C7,ГОЛОВНА!K:L,2,0)), "-")</f>
        <v>1405.21</v>
      </c>
    </row>
    <row r="8" spans="1:9" x14ac:dyDescent="0.3">
      <c r="A8" s="80">
        <v>99301401</v>
      </c>
      <c r="B8" s="53" t="str">
        <f>VLOOKUP(A8,'DATA (2)'!A:G,2,0)</f>
        <v xml:space="preserve">Шафа керув LC 241 1x3,2-12 DOL 3x400 PI </v>
      </c>
      <c r="C8" s="50" t="str">
        <f>VLOOKUP(A8,'DATA (2)'!A:G,4,0)</f>
        <v>CW</v>
      </c>
      <c r="D8" s="51"/>
      <c r="E8" s="50"/>
      <c r="F8" s="50">
        <f>VLOOKUP(A8,'DATA (2)'!A:G,5,0)</f>
        <v>1518.57</v>
      </c>
      <c r="G8" s="50">
        <f>IFERROR(F8*(1-VLOOKUP(C8,ГОЛОВНА!K:L,2,0)), "-")</f>
        <v>1518.57</v>
      </c>
    </row>
    <row r="9" spans="1:9" x14ac:dyDescent="0.3">
      <c r="A9" s="80">
        <v>99301414</v>
      </c>
      <c r="B9" s="53" t="str">
        <f>VLOOKUP(A9,'DATA (2)'!A:G,2,0)</f>
        <v>Шафа керув LC 241 1x9-23 DOL 3x400 PI OP</v>
      </c>
      <c r="C9" s="50" t="str">
        <f>VLOOKUP(A9,'DATA (2)'!A:G,4,0)</f>
        <v>CW</v>
      </c>
      <c r="D9" s="51"/>
      <c r="E9" s="50"/>
      <c r="F9" s="50">
        <f>VLOOKUP(A9,'DATA (2)'!A:G,5,0)</f>
        <v>1786.16</v>
      </c>
      <c r="G9" s="50">
        <f>IFERROR(F9*(1-VLOOKUP(C9,ГОЛОВНА!K:L,2,0)), "-")</f>
        <v>1786.16</v>
      </c>
    </row>
    <row r="10" spans="1:9" x14ac:dyDescent="0.3">
      <c r="A10" s="80">
        <v>99301417</v>
      </c>
      <c r="B10" s="53" t="str">
        <f>VLOOKUP(A10,'DATA (2)'!A:G,2,0)</f>
        <v>Шафа керув LC 241 2x1-5 DOL 3x400 PI OPT</v>
      </c>
      <c r="C10" s="50" t="str">
        <f>VLOOKUP(A10,'DATA (2)'!A:G,4,0)</f>
        <v>CW</v>
      </c>
      <c r="D10" s="51"/>
      <c r="E10" s="50"/>
      <c r="F10" s="50">
        <f>VLOOKUP(A10,'DATA (2)'!A:G,5,0)</f>
        <v>1541.24</v>
      </c>
      <c r="G10" s="50">
        <f>IFERROR(F10*(1-VLOOKUP(C10,ГОЛОВНА!K:L,2,0)), "-")</f>
        <v>1541.24</v>
      </c>
    </row>
    <row r="11" spans="1:9" x14ac:dyDescent="0.3">
      <c r="A11" s="80">
        <v>99301419</v>
      </c>
      <c r="B11" s="53" t="str">
        <f>VLOOKUP(A11,'DATA (2)'!A:G,2,0)</f>
        <v>Шафа керув LC 241 2x 3,2-12 DOL 3x400 PI</v>
      </c>
      <c r="C11" s="50" t="str">
        <f>VLOOKUP(A11,'DATA (2)'!A:G,4,0)</f>
        <v>CW</v>
      </c>
      <c r="D11" s="51"/>
      <c r="E11" s="50"/>
      <c r="F11" s="50">
        <f>VLOOKUP(A11,'DATA (2)'!A:G,5,0)</f>
        <v>1684.46</v>
      </c>
      <c r="G11" s="50">
        <f>IFERROR(F11*(1-VLOOKUP(C11,ГОЛОВНА!K:L,2,0)), "-")</f>
        <v>1684.46</v>
      </c>
    </row>
    <row r="12" spans="1:9" x14ac:dyDescent="0.3">
      <c r="A12" s="80">
        <v>99301422</v>
      </c>
      <c r="B12" s="53" t="str">
        <f>VLOOKUP(A12,'DATA (2)'!A:G,2,0)</f>
        <v>Шафа керув LC 241 2x9-23 DOL 3x400 PI OP</v>
      </c>
      <c r="C12" s="50" t="str">
        <f>VLOOKUP(A12,'DATA (2)'!A:G,4,0)</f>
        <v>CW</v>
      </c>
      <c r="D12" s="51"/>
      <c r="E12" s="50"/>
      <c r="F12" s="50">
        <f>VLOOKUP(A12,'DATA (2)'!A:G,5,0)</f>
        <v>2098.39</v>
      </c>
      <c r="G12" s="50">
        <f>IFERROR(F12*(1-VLOOKUP(C12,ГОЛОВНА!K:L,2,0)), "-")</f>
        <v>2098.39</v>
      </c>
    </row>
    <row r="13" spans="1:9" x14ac:dyDescent="0.3">
      <c r="A13" s="80">
        <v>99302102</v>
      </c>
      <c r="B13" s="53" t="str">
        <f>VLOOKUP(A13,'DATA (2)'!A:G,2,0)</f>
        <v>Шафа керув LC 241 1x5,5-20 SD 3x400 MI O</v>
      </c>
      <c r="C13" s="50" t="str">
        <f>VLOOKUP(A13,'DATA (2)'!A:G,4,0)</f>
        <v>CW</v>
      </c>
      <c r="D13" s="51"/>
      <c r="E13" s="50"/>
      <c r="F13" s="50">
        <f>VLOOKUP(A13,'DATA (2)'!A:G,5,0)</f>
        <v>2955.07</v>
      </c>
      <c r="G13" s="50">
        <f>IFERROR(F13*(1-VLOOKUP(C13,ГОЛОВНА!K:L,2,0)), "-")</f>
        <v>2955.07</v>
      </c>
    </row>
    <row r="14" spans="1:9" x14ac:dyDescent="0.3">
      <c r="A14" s="80">
        <v>99302106</v>
      </c>
      <c r="B14" s="53" t="str">
        <f>VLOOKUP(A14,'DATA (2)'!A:G,2,0)</f>
        <v>Шафа керув LC 241 1x10-30 SD 3x400 MI OP</v>
      </c>
      <c r="C14" s="50" t="str">
        <f>VLOOKUP(A14,'DATA (2)'!A:G,4,0)</f>
        <v>CW</v>
      </c>
      <c r="D14" s="51"/>
      <c r="E14" s="50"/>
      <c r="F14" s="50" t="str">
        <f>VLOOKUP(A14,'DATA (2)'!A:G,5,0)</f>
        <v>За запитом</v>
      </c>
      <c r="G14" s="50" t="str">
        <f>IFERROR(F14*(1-VLOOKUP(C14,ГОЛОВНА!K:L,2,0)), "-")</f>
        <v>-</v>
      </c>
    </row>
    <row r="15" spans="1:9" x14ac:dyDescent="0.3">
      <c r="A15" s="80">
        <v>99302111</v>
      </c>
      <c r="B15" s="53" t="str">
        <f>VLOOKUP(A15,'DATA (2)'!A:G,2,0)</f>
        <v>Шафа керув LC 241 1x16-59 SD 3x400 MI OP</v>
      </c>
      <c r="C15" s="50" t="str">
        <f>VLOOKUP(A15,'DATA (2)'!A:G,4,0)</f>
        <v>CW</v>
      </c>
      <c r="D15" s="51"/>
      <c r="E15" s="50"/>
      <c r="F15" s="50" t="str">
        <f>VLOOKUP(A15,'DATA (2)'!A:G,5,0)</f>
        <v>За запитом</v>
      </c>
      <c r="G15" s="50" t="str">
        <f>IFERROR(F15*(1-VLOOKUP(C15,ГОЛОВНА!K:L,2,0)), "-")</f>
        <v>-</v>
      </c>
    </row>
    <row r="16" spans="1:9" x14ac:dyDescent="0.3">
      <c r="A16" s="80">
        <v>99302127</v>
      </c>
      <c r="B16" s="53" t="str">
        <f>VLOOKUP(A16,'DATA (2)'!A:G,2,0)</f>
        <v>Шафа керув LC 241 2x5,5-20 SD 3x400 MI O</v>
      </c>
      <c r="C16" s="50" t="str">
        <f>VLOOKUP(A16,'DATA (2)'!A:G,4,0)</f>
        <v>CW</v>
      </c>
      <c r="D16" s="51"/>
      <c r="E16" s="50"/>
      <c r="F16" s="50" t="str">
        <f>VLOOKUP(A16,'DATA (2)'!A:G,5,0)</f>
        <v>За запитом</v>
      </c>
      <c r="G16" s="50" t="str">
        <f>IFERROR(F16*(1-VLOOKUP(C16,ГОЛОВНА!K:L,2,0)), "-")</f>
        <v>-</v>
      </c>
    </row>
    <row r="17" spans="1:7" x14ac:dyDescent="0.3">
      <c r="A17" s="80">
        <v>99302130</v>
      </c>
      <c r="B17" s="53" t="str">
        <f>VLOOKUP(A17,'DATA (2)'!A:G,2,0)</f>
        <v>Шафа керув LC 241 2x10-30 SD 3x400 MI OP</v>
      </c>
      <c r="C17" s="50" t="str">
        <f>VLOOKUP(A17,'DATA (2)'!A:G,4,0)</f>
        <v>CW</v>
      </c>
      <c r="D17" s="51"/>
      <c r="E17" s="50"/>
      <c r="F17" s="50" t="str">
        <f>VLOOKUP(A17,'DATA (2)'!A:G,5,0)</f>
        <v>За запитом</v>
      </c>
      <c r="G17" s="50" t="str">
        <f>IFERROR(F17*(1-VLOOKUP(C17,ГОЛОВНА!K:L,2,0)), "-")</f>
        <v>-</v>
      </c>
    </row>
    <row r="18" spans="1:7" x14ac:dyDescent="0.3">
      <c r="A18" s="80">
        <v>99302135</v>
      </c>
      <c r="B18" s="53" t="str">
        <f>VLOOKUP(A18,'DATA (2)'!A:G,2,0)</f>
        <v>Шафа керув LC 241 2x16-59 SD 3x400 MI OP</v>
      </c>
      <c r="C18" s="50" t="str">
        <f>VLOOKUP(A18,'DATA (2)'!A:G,4,0)</f>
        <v>CW</v>
      </c>
      <c r="D18" s="51"/>
      <c r="E18" s="50"/>
      <c r="F18" s="50" t="str">
        <f>VLOOKUP(A18,'DATA (2)'!A:G,5,0)</f>
        <v>За запитом</v>
      </c>
      <c r="G18" s="50" t="str">
        <f>IFERROR(F18*(1-VLOOKUP(C18,ГОЛОВНА!K:L,2,0)), "-")</f>
        <v>-</v>
      </c>
    </row>
    <row r="19" spans="1:7" x14ac:dyDescent="0.3">
      <c r="A19" s="80">
        <v>99302139</v>
      </c>
      <c r="B19" s="53" t="str">
        <f>VLOOKUP(A19,'DATA (2)'!A:G,2,0)</f>
        <v>Шафа керув LC 241 1x 12-22 SST 3X230/400</v>
      </c>
      <c r="C19" s="50" t="str">
        <f>VLOOKUP(A19,'DATA (2)'!A:G,4,0)</f>
        <v>CW</v>
      </c>
      <c r="D19" s="51"/>
      <c r="E19" s="50"/>
      <c r="F19" s="50" t="str">
        <f>VLOOKUP(A19,'DATA (2)'!A:G,5,0)</f>
        <v>За запитом</v>
      </c>
      <c r="G19" s="50" t="str">
        <f>IFERROR(F19*(1-VLOOKUP(C19,ГОЛОВНА!K:L,2,0)), "-")</f>
        <v>-</v>
      </c>
    </row>
    <row r="20" spans="1:7" x14ac:dyDescent="0.3">
      <c r="A20" s="80">
        <v>99302141</v>
      </c>
      <c r="B20" s="53" t="str">
        <f>VLOOKUP(A20,'DATA (2)'!A:G,2,0)</f>
        <v>Шафа керув LC 241 1x 22-32 SST 3X230/400</v>
      </c>
      <c r="C20" s="50" t="str">
        <f>VLOOKUP(A20,'DATA (2)'!A:G,4,0)</f>
        <v>CW</v>
      </c>
      <c r="D20" s="51"/>
      <c r="E20" s="50"/>
      <c r="F20" s="50" t="str">
        <f>VLOOKUP(A20,'DATA (2)'!A:G,5,0)</f>
        <v>За запитом</v>
      </c>
      <c r="G20" s="50" t="str">
        <f>IFERROR(F20*(1-VLOOKUP(C20,ГОЛОВНА!K:L,2,0)), "-")</f>
        <v>-</v>
      </c>
    </row>
    <row r="21" spans="1:7" x14ac:dyDescent="0.3">
      <c r="A21" s="80">
        <v>99302155</v>
      </c>
      <c r="B21" s="53" t="str">
        <f>VLOOKUP(A21,'DATA (2)'!A:G,2,0)</f>
        <v>Шафа керув LC 241 1x 32-44 SST 3X230/400</v>
      </c>
      <c r="C21" s="50" t="str">
        <f>VLOOKUP(A21,'DATA (2)'!A:G,4,0)</f>
        <v>CW</v>
      </c>
      <c r="D21" s="51"/>
      <c r="E21" s="50"/>
      <c r="F21" s="50" t="str">
        <f>VLOOKUP(A21,'DATA (2)'!A:G,5,0)</f>
        <v>За запитом</v>
      </c>
      <c r="G21" s="50" t="str">
        <f>IFERROR(F21*(1-VLOOKUP(C21,ГОЛОВНА!K:L,2,0)), "-")</f>
        <v>-</v>
      </c>
    </row>
    <row r="22" spans="1:7" x14ac:dyDescent="0.3">
      <c r="A22" s="80">
        <v>99302194</v>
      </c>
      <c r="B22" s="53" t="str">
        <f>VLOOKUP(A22,'DATA (2)'!A:G,2,0)</f>
        <v>Шафа керув LC 241 2x22-32 SST 3x400 MI O</v>
      </c>
      <c r="C22" s="50" t="str">
        <f>VLOOKUP(A22,'DATA (2)'!A:G,4,0)</f>
        <v>CW</v>
      </c>
      <c r="D22" s="51"/>
      <c r="E22" s="50"/>
      <c r="F22" s="50" t="str">
        <f>VLOOKUP(A22,'DATA (2)'!A:G,5,0)</f>
        <v>За запитом</v>
      </c>
      <c r="G22" s="50" t="str">
        <f>IFERROR(F22*(1-VLOOKUP(C22,ГОЛОВНА!K:L,2,0)), "-")</f>
        <v>-</v>
      </c>
    </row>
    <row r="23" spans="1:7" x14ac:dyDescent="0.3">
      <c r="A23" s="80">
        <v>99369644</v>
      </c>
      <c r="B23" s="53" t="str">
        <f>VLOOKUP(A23,'DATA (2)'!A:G,2,0)</f>
        <v>Шафа керув LC 231 1x1-12 DOL 3x460 PI CE</v>
      </c>
      <c r="C23" s="50" t="str">
        <f>VLOOKUP(A23,'DATA (2)'!A:G,4,0)</f>
        <v>CW</v>
      </c>
      <c r="D23" s="51"/>
      <c r="E23" s="50"/>
      <c r="F23" s="50">
        <f>VLOOKUP(A23,'DATA (2)'!A:G,5,0)</f>
        <v>649.79</v>
      </c>
      <c r="G23" s="50">
        <f>IFERROR(F23*(1-VLOOKUP(C23,ГОЛОВНА!K:L,2,0)), "-")</f>
        <v>649.79</v>
      </c>
    </row>
    <row r="24" spans="1:7" x14ac:dyDescent="0.3">
      <c r="A24" s="80">
        <v>99369650</v>
      </c>
      <c r="B24" s="53" t="str">
        <f>VLOOKUP(A24,'DATA (2)'!A:G,2,0)</f>
        <v xml:space="preserve">Шафа керування LC 231 2x 1-9 DOL        </v>
      </c>
      <c r="C24" s="50" t="str">
        <f>VLOOKUP(A24,'DATA (2)'!A:G,4,0)</f>
        <v>CW</v>
      </c>
      <c r="D24" s="51"/>
      <c r="E24" s="50"/>
      <c r="F24" s="50">
        <f>VLOOKUP(A24,'DATA (2)'!A:G,5,0)</f>
        <v>814.81</v>
      </c>
      <c r="G24" s="50">
        <f>IFERROR(F24*(1-VLOOKUP(C24,ГОЛОВНА!K:L,2,0)), "-")</f>
        <v>814.81</v>
      </c>
    </row>
    <row r="25" spans="1:7" x14ac:dyDescent="0.3">
      <c r="A25" s="80">
        <v>91071287</v>
      </c>
      <c r="B25" s="53" t="str">
        <f>VLOOKUP(A25,'DATA (2)'!A:G,2,0)</f>
        <v xml:space="preserve">Шафа керування LCA1 ALARMSCHALTGER·T    </v>
      </c>
      <c r="C25" s="50" t="str">
        <f>VLOOKUP(A25,'DATA (2)'!A:G,4,0)</f>
        <v>CW</v>
      </c>
      <c r="D25" s="51"/>
      <c r="E25" s="50" t="e">
        <f>IF(VLOOKUP(A25,#REF!,8,0)&lt;&gt;0,VLOOKUP(A25,#REF!,8,0),"")</f>
        <v>#REF!</v>
      </c>
      <c r="F25" s="50">
        <f>VLOOKUP(A25,'DATA (2)'!A:G,5,0)</f>
        <v>128.84</v>
      </c>
      <c r="G25" s="50">
        <f>IFERROR(F25*(1-VLOOKUP(C25,ГОЛОВНА!K:L,2,0)), "-")</f>
        <v>128.84</v>
      </c>
    </row>
    <row r="26" spans="1:7" x14ac:dyDescent="0.3">
      <c r="A26" s="80">
        <v>96079927</v>
      </c>
      <c r="B26" s="53" t="str">
        <f>VLOOKUP(A26,'DATA (2)'!A:G,2,0)</f>
        <v xml:space="preserve">Модуль управління двигуном MP 204       </v>
      </c>
      <c r="C26" s="50" t="str">
        <f>VLOOKUP(A26,'DATA (2)'!A:G,4,0)</f>
        <v>CW</v>
      </c>
      <c r="D26" s="51"/>
      <c r="E26" s="50" t="e">
        <f>IF(VLOOKUP(A26,#REF!,8,0)&lt;&gt;0,VLOOKUP(A26,#REF!,8,0),"")</f>
        <v>#REF!</v>
      </c>
      <c r="F26" s="50">
        <f>VLOOKUP(A26,'DATA (2)'!A:G,5,0)</f>
        <v>563.67999999999995</v>
      </c>
      <c r="G26" s="50">
        <f>IFERROR(F26*(1-VLOOKUP(C26,ГОЛОВНА!K:L,2,0)), "-")</f>
        <v>563.67999999999995</v>
      </c>
    </row>
    <row r="27" spans="1:7" x14ac:dyDescent="0.3">
      <c r="A27" s="80">
        <v>99616613</v>
      </c>
      <c r="B27" s="53" t="str">
        <f>VLOOKUP(A27,'DATA (2)'!A:G,2,0)</f>
        <v>Шафа управління CUE 1x200-240V IP21 2,2k</v>
      </c>
      <c r="C27" s="50" t="str">
        <f>VLOOKUP(A27,'DATA (2)'!A:G,4,0)</f>
        <v>CW</v>
      </c>
      <c r="D27" s="51"/>
      <c r="E27" s="50"/>
      <c r="F27" s="50">
        <f>VLOOKUP(A27,'DATA (2)'!A:G,5,0)</f>
        <v>1075.3399999999999</v>
      </c>
      <c r="G27" s="50">
        <f>IFERROR(F27*(1-VLOOKUP(C27,ГОЛОВНА!K:L,2,0)), "-")</f>
        <v>1075.3399999999999</v>
      </c>
    </row>
    <row r="28" spans="1:7" x14ac:dyDescent="0.3">
      <c r="A28" s="80">
        <v>99616707</v>
      </c>
      <c r="B28" s="53" t="str">
        <f>VLOOKUP(A28,'DATA (2)'!A:G,2,0)</f>
        <v xml:space="preserve">Шафа управління CUE 3x380 IP20 0,55 kW  </v>
      </c>
      <c r="C28" s="50" t="str">
        <f>VLOOKUP(A28,'DATA (2)'!A:G,4,0)</f>
        <v>CW</v>
      </c>
      <c r="D28" s="51"/>
      <c r="E28" s="50"/>
      <c r="F28" s="50">
        <f>VLOOKUP(A28,'DATA (2)'!A:G,5,0)</f>
        <v>503.76</v>
      </c>
      <c r="G28" s="50">
        <f>IFERROR(F28*(1-VLOOKUP(C28,ГОЛОВНА!K:L,2,0)), "-")</f>
        <v>503.76</v>
      </c>
    </row>
    <row r="29" spans="1:7" x14ac:dyDescent="0.3">
      <c r="A29" s="80">
        <v>99616708</v>
      </c>
      <c r="B29" s="53" t="str">
        <f>VLOOKUP(A29,'DATA (2)'!A:G,2,0)</f>
        <v>Шафа управління CUE 3x380-500V IP20 0,75</v>
      </c>
      <c r="C29" s="50" t="str">
        <f>VLOOKUP(A29,'DATA (2)'!A:G,4,0)</f>
        <v>CW</v>
      </c>
      <c r="D29" s="51"/>
      <c r="E29" s="50"/>
      <c r="F29" s="50">
        <f>VLOOKUP(A29,'DATA (2)'!A:G,5,0)</f>
        <v>521.63</v>
      </c>
      <c r="G29" s="50">
        <f>IFERROR(F29*(1-VLOOKUP(C29,ГОЛОВНА!K:L,2,0)), "-")</f>
        <v>521.63</v>
      </c>
    </row>
    <row r="30" spans="1:7" x14ac:dyDescent="0.3">
      <c r="A30" s="80">
        <v>99616709</v>
      </c>
      <c r="B30" s="53" t="str">
        <f>VLOOKUP(A30,'DATA (2)'!A:G,2,0)</f>
        <v>Шафа управління CUE 3x380-500V IP20 1,1k</v>
      </c>
      <c r="C30" s="50" t="str">
        <f>VLOOKUP(A30,'DATA (2)'!A:G,4,0)</f>
        <v>CW</v>
      </c>
      <c r="D30" s="51"/>
      <c r="E30" s="50"/>
      <c r="F30" s="50">
        <f>VLOOKUP(A30,'DATA (2)'!A:G,5,0)</f>
        <v>550.21</v>
      </c>
      <c r="G30" s="50">
        <f>IFERROR(F30*(1-VLOOKUP(C30,ГОЛОВНА!K:L,2,0)), "-")</f>
        <v>550.21</v>
      </c>
    </row>
    <row r="31" spans="1:7" x14ac:dyDescent="0.3">
      <c r="A31" s="80">
        <v>99616710</v>
      </c>
      <c r="B31" s="53" t="str">
        <f>VLOOKUP(A31,'DATA (2)'!A:G,2,0)</f>
        <v>Шафа управління CUE 3x380-500V IP20 1,5k</v>
      </c>
      <c r="C31" s="50" t="str">
        <f>VLOOKUP(A31,'DATA (2)'!A:G,4,0)</f>
        <v>CW</v>
      </c>
      <c r="D31" s="51"/>
      <c r="E31" s="50"/>
      <c r="F31" s="50">
        <f>VLOOKUP(A31,'DATA (2)'!A:G,5,0)</f>
        <v>582.37</v>
      </c>
      <c r="G31" s="50">
        <f>IFERROR(F31*(1-VLOOKUP(C31,ГОЛОВНА!K:L,2,0)), "-")</f>
        <v>582.37</v>
      </c>
    </row>
    <row r="32" spans="1:7" x14ac:dyDescent="0.3">
      <c r="A32" s="80">
        <v>99616711</v>
      </c>
      <c r="B32" s="53" t="str">
        <f>VLOOKUP(A32,'DATA (2)'!A:G,2,0)</f>
        <v>Шафа управління CUE 3x380-500V IP20 2,2k</v>
      </c>
      <c r="C32" s="50" t="str">
        <f>VLOOKUP(A32,'DATA (2)'!A:G,4,0)</f>
        <v>CW</v>
      </c>
      <c r="D32" s="51"/>
      <c r="E32" s="50"/>
      <c r="F32" s="50">
        <f>VLOOKUP(A32,'DATA (2)'!A:G,5,0)</f>
        <v>641.32000000000005</v>
      </c>
      <c r="G32" s="50">
        <f>IFERROR(F32*(1-VLOOKUP(C32,ГОЛОВНА!K:L,2,0)), "-")</f>
        <v>641.32000000000005</v>
      </c>
    </row>
    <row r="33" spans="1:7" x14ac:dyDescent="0.3">
      <c r="A33" s="80">
        <v>99616712</v>
      </c>
      <c r="B33" s="53" t="str">
        <f>VLOOKUP(A33,'DATA (2)'!A:G,2,0)</f>
        <v>Шафа управління CUE 3x380-500V IP20 3,0k</v>
      </c>
      <c r="C33" s="50" t="str">
        <f>VLOOKUP(A33,'DATA (2)'!A:G,4,0)</f>
        <v>CW</v>
      </c>
      <c r="D33" s="51"/>
      <c r="E33" s="50"/>
      <c r="F33" s="50">
        <f>VLOOKUP(A33,'DATA (2)'!A:G,5,0)</f>
        <v>705.63</v>
      </c>
      <c r="G33" s="50">
        <f>IFERROR(F33*(1-VLOOKUP(C33,ГОЛОВНА!K:L,2,0)), "-")</f>
        <v>705.63</v>
      </c>
    </row>
    <row r="34" spans="1:7" x14ac:dyDescent="0.3">
      <c r="A34" s="80">
        <v>99616713</v>
      </c>
      <c r="B34" s="53" t="str">
        <f>VLOOKUP(A34,'DATA (2)'!A:G,2,0)</f>
        <v>Шафа управління CUE 3x380-500V IP20 4,0k</v>
      </c>
      <c r="C34" s="50" t="str">
        <f>VLOOKUP(A34,'DATA (2)'!A:G,4,0)</f>
        <v>CW</v>
      </c>
      <c r="D34" s="51"/>
      <c r="E34" s="50"/>
      <c r="F34" s="50">
        <f>VLOOKUP(A34,'DATA (2)'!A:G,5,0)</f>
        <v>789.59</v>
      </c>
      <c r="G34" s="50">
        <f>IFERROR(F34*(1-VLOOKUP(C34,ГОЛОВНА!K:L,2,0)), "-")</f>
        <v>789.59</v>
      </c>
    </row>
    <row r="35" spans="1:7" x14ac:dyDescent="0.3">
      <c r="A35" s="80">
        <v>99616714</v>
      </c>
      <c r="B35" s="53" t="str">
        <f>VLOOKUP(A35,'DATA (2)'!A:G,2,0)</f>
        <v>Шафа управління CUE 3x380-500V IP20 5,5k</v>
      </c>
      <c r="C35" s="50" t="str">
        <f>VLOOKUP(A35,'DATA (2)'!A:G,4,0)</f>
        <v>CW</v>
      </c>
      <c r="D35" s="51"/>
      <c r="E35" s="50"/>
      <c r="F35" s="50">
        <f>VLOOKUP(A35,'DATA (2)'!A:G,5,0)</f>
        <v>912.85</v>
      </c>
      <c r="G35" s="50">
        <f>IFERROR(F35*(1-VLOOKUP(C35,ГОЛОВНА!K:L,2,0)), "-")</f>
        <v>912.85</v>
      </c>
    </row>
    <row r="36" spans="1:7" x14ac:dyDescent="0.3">
      <c r="A36" s="80">
        <v>99616715</v>
      </c>
      <c r="B36" s="53" t="str">
        <f>VLOOKUP(A36,'DATA (2)'!A:G,2,0)</f>
        <v>Шафа управління CUE 3x380-500V IP20 7,5k</v>
      </c>
      <c r="C36" s="50" t="str">
        <f>VLOOKUP(A36,'DATA (2)'!A:G,4,0)</f>
        <v>CW</v>
      </c>
      <c r="D36" s="51"/>
      <c r="E36" s="50"/>
      <c r="F36" s="50">
        <f>VLOOKUP(A36,'DATA (2)'!A:G,5,0)</f>
        <v>1078.99</v>
      </c>
      <c r="G36" s="50">
        <f>IFERROR(F36*(1-VLOOKUP(C36,ГОЛОВНА!K:L,2,0)), "-")</f>
        <v>1078.99</v>
      </c>
    </row>
    <row r="37" spans="1:7" x14ac:dyDescent="0.3">
      <c r="A37" s="80">
        <v>99616716</v>
      </c>
      <c r="B37" s="53" t="str">
        <f>VLOOKUP(A37,'DATA (2)'!A:G,2,0)</f>
        <v>Шафа управління CUE 3x380-500V IP20 11kW</v>
      </c>
      <c r="C37" s="50" t="str">
        <f>VLOOKUP(A37,'DATA (2)'!A:G,4,0)</f>
        <v>CW</v>
      </c>
      <c r="D37" s="51"/>
      <c r="E37" s="50"/>
      <c r="F37" s="50">
        <f>VLOOKUP(A37,'DATA (2)'!A:G,5,0)</f>
        <v>1230.83</v>
      </c>
      <c r="G37" s="50">
        <f>IFERROR(F37*(1-VLOOKUP(C37,ГОЛОВНА!K:L,2,0)), "-")</f>
        <v>1230.83</v>
      </c>
    </row>
    <row r="38" spans="1:7" x14ac:dyDescent="0.3">
      <c r="A38" s="80">
        <v>99616717</v>
      </c>
      <c r="B38" s="53" t="str">
        <f>VLOOKUP(A38,'DATA (2)'!A:G,2,0)</f>
        <v>Шафа управління CUE 3x380-500V IP20 15kW</v>
      </c>
      <c r="C38" s="50" t="str">
        <f>VLOOKUP(A38,'DATA (2)'!A:G,4,0)</f>
        <v>CW</v>
      </c>
      <c r="D38" s="51"/>
      <c r="E38" s="50"/>
      <c r="F38" s="50">
        <f>VLOOKUP(A38,'DATA (2)'!A:G,5,0)</f>
        <v>1416.62</v>
      </c>
      <c r="G38" s="50">
        <f>IFERROR(F38*(1-VLOOKUP(C38,ГОЛОВНА!K:L,2,0)), "-")</f>
        <v>1416.62</v>
      </c>
    </row>
    <row r="39" spans="1:7" x14ac:dyDescent="0.3">
      <c r="A39" s="80">
        <v>99616718</v>
      </c>
      <c r="B39" s="53" t="str">
        <f>VLOOKUP(A39,'DATA (2)'!A:G,2,0)</f>
        <v>Шафа управління CUE 3x380-500V IP20 18,5</v>
      </c>
      <c r="C39" s="50" t="str">
        <f>VLOOKUP(A39,'DATA (2)'!A:G,4,0)</f>
        <v>CW</v>
      </c>
      <c r="D39" s="51"/>
      <c r="E39" s="50"/>
      <c r="F39" s="50">
        <f>VLOOKUP(A39,'DATA (2)'!A:G,5,0)</f>
        <v>1579.18</v>
      </c>
      <c r="G39" s="50">
        <f>IFERROR(F39*(1-VLOOKUP(C39,ГОЛОВНА!K:L,2,0)), "-")</f>
        <v>1579.18</v>
      </c>
    </row>
    <row r="40" spans="1:7" x14ac:dyDescent="0.3">
      <c r="A40" s="80">
        <v>99616719</v>
      </c>
      <c r="B40" s="53" t="str">
        <f>VLOOKUP(A40,'DATA (2)'!A:G,2,0)</f>
        <v>Шафа управління CUE 3x380-500V IP20 22kW</v>
      </c>
      <c r="C40" s="50" t="str">
        <f>VLOOKUP(A40,'DATA (2)'!A:G,4,0)</f>
        <v>CW</v>
      </c>
      <c r="D40" s="51"/>
      <c r="E40" s="50"/>
      <c r="F40" s="50">
        <f>VLOOKUP(A40,'DATA (2)'!A:G,5,0)</f>
        <v>1741.74</v>
      </c>
      <c r="G40" s="50">
        <f>IFERROR(F40*(1-VLOOKUP(C40,ГОЛОВНА!K:L,2,0)), "-")</f>
        <v>1741.74</v>
      </c>
    </row>
    <row r="41" spans="1:7" x14ac:dyDescent="0.3">
      <c r="A41" s="80">
        <v>99616720</v>
      </c>
      <c r="B41" s="53" t="str">
        <f>VLOOKUP(A41,'DATA (2)'!A:G,2,0)</f>
        <v>Шафа управління CUE 3x380-500V IP20 30kW</v>
      </c>
      <c r="C41" s="50" t="str">
        <f>VLOOKUP(A41,'DATA (2)'!A:G,4,0)</f>
        <v>CW</v>
      </c>
      <c r="D41" s="51"/>
      <c r="E41" s="50"/>
      <c r="F41" s="50">
        <f>VLOOKUP(A41,'DATA (2)'!A:G,5,0)</f>
        <v>2109.7399999999998</v>
      </c>
      <c r="G41" s="50">
        <f>IFERROR(F41*(1-VLOOKUP(C41,ГОЛОВНА!K:L,2,0)), "-")</f>
        <v>2109.7399999999998</v>
      </c>
    </row>
    <row r="42" spans="1:7" x14ac:dyDescent="0.3">
      <c r="A42" s="80">
        <v>99616721</v>
      </c>
      <c r="B42" s="53" t="str">
        <f>VLOOKUP(A42,'DATA (2)'!A:G,2,0)</f>
        <v>Шафа управління CUE 3x380-500V IP20 37kW</v>
      </c>
      <c r="C42" s="50" t="str">
        <f>VLOOKUP(A42,'DATA (2)'!A:G,4,0)</f>
        <v>CW</v>
      </c>
      <c r="D42" s="51"/>
      <c r="E42" s="50"/>
      <c r="F42" s="50">
        <f>VLOOKUP(A42,'DATA (2)'!A:G,5,0)</f>
        <v>2325.89</v>
      </c>
      <c r="G42" s="50">
        <f>IFERROR(F42*(1-VLOOKUP(C42,ГОЛОВНА!K:L,2,0)), "-")</f>
        <v>2325.89</v>
      </c>
    </row>
    <row r="43" spans="1:7" x14ac:dyDescent="0.3">
      <c r="A43" s="80">
        <v>99616722</v>
      </c>
      <c r="B43" s="53" t="str">
        <f>VLOOKUP(A43,'DATA (2)'!A:G,2,0)</f>
        <v>Шафа управління CUE 3x380-500V IP20 45kW</v>
      </c>
      <c r="C43" s="50" t="str">
        <f>VLOOKUP(A43,'DATA (2)'!A:G,4,0)</f>
        <v>CW</v>
      </c>
      <c r="D43" s="51"/>
      <c r="E43" s="50"/>
      <c r="F43" s="50">
        <f>VLOOKUP(A43,'DATA (2)'!A:G,5,0)</f>
        <v>2572.42</v>
      </c>
      <c r="G43" s="50">
        <f>IFERROR(F43*(1-VLOOKUP(C43,ГОЛОВНА!K:L,2,0)), "-")</f>
        <v>2572.42</v>
      </c>
    </row>
    <row r="44" spans="1:7" x14ac:dyDescent="0.3">
      <c r="A44" s="80">
        <v>99616723</v>
      </c>
      <c r="B44" s="53" t="str">
        <f>VLOOKUP(A44,'DATA (2)'!A:G,2,0)</f>
        <v>Шафа управління CUE 3x380-500V IP20 55kW</v>
      </c>
      <c r="C44" s="50" t="str">
        <f>VLOOKUP(A44,'DATA (2)'!A:G,4,0)</f>
        <v>CW</v>
      </c>
      <c r="D44" s="51"/>
      <c r="E44" s="50"/>
      <c r="F44" s="50">
        <f>VLOOKUP(A44,'DATA (2)'!A:G,5,0)</f>
        <v>3201.23</v>
      </c>
      <c r="G44" s="50">
        <f>IFERROR(F44*(1-VLOOKUP(C44,ГОЛОВНА!K:L,2,0)), "-")</f>
        <v>3201.23</v>
      </c>
    </row>
    <row r="45" spans="1:7" x14ac:dyDescent="0.3">
      <c r="A45" s="80">
        <v>99616724</v>
      </c>
      <c r="B45" s="53" t="str">
        <f>VLOOKUP(A45,'DATA (2)'!A:G,2,0)</f>
        <v>Шафа управління CUE 3x380-500V IP20 75kW</v>
      </c>
      <c r="C45" s="50" t="str">
        <f>VLOOKUP(A45,'DATA (2)'!A:G,4,0)</f>
        <v>CW</v>
      </c>
      <c r="D45" s="51"/>
      <c r="E45" s="50"/>
      <c r="F45" s="50" t="str">
        <f>VLOOKUP(A45,'DATA (2)'!A:G,5,0)</f>
        <v>За запитом</v>
      </c>
      <c r="G45" s="50" t="str">
        <f>IFERROR(F45*(1-VLOOKUP(C45,ГОЛОВНА!K:L,2,0)), "-")</f>
        <v>-</v>
      </c>
    </row>
    <row r="46" spans="1:7" x14ac:dyDescent="0.3">
      <c r="A46" s="80">
        <v>99616725</v>
      </c>
      <c r="B46" s="53" t="str">
        <f>VLOOKUP(A46,'DATA (2)'!A:G,2,0)</f>
        <v>Шафа управління CUE 3x380-500V IP20 90kW</v>
      </c>
      <c r="C46" s="50" t="str">
        <f>VLOOKUP(A46,'DATA (2)'!A:G,4,0)</f>
        <v>CW</v>
      </c>
      <c r="D46" s="51"/>
      <c r="E46" s="50"/>
      <c r="F46" s="50" t="str">
        <f>VLOOKUP(A46,'DATA (2)'!A:G,5,0)</f>
        <v>За запитом</v>
      </c>
      <c r="G46" s="50" t="str">
        <f>IFERROR(F46*(1-VLOOKUP(C46,ГОЛОВНА!K:L,2,0)), "-")</f>
        <v>-</v>
      </c>
    </row>
    <row r="47" spans="1:7" x14ac:dyDescent="0.3">
      <c r="A47" s="80">
        <v>99616726</v>
      </c>
      <c r="B47" s="53" t="str">
        <f>VLOOKUP(A47,'DATA (2)'!A:G,2,0)</f>
        <v>Шафа управління CUE 3x380-500V IP21 110k</v>
      </c>
      <c r="C47" s="50" t="str">
        <f>VLOOKUP(A47,'DATA (2)'!A:G,4,0)</f>
        <v>CW</v>
      </c>
      <c r="D47" s="51"/>
      <c r="E47" s="50"/>
      <c r="F47" s="50" t="str">
        <f>VLOOKUP(A47,'DATA (2)'!A:G,5,0)</f>
        <v>За запитом</v>
      </c>
      <c r="G47" s="50" t="str">
        <f>IFERROR(F47*(1-VLOOKUP(C47,ГОЛОВНА!K:L,2,0)), "-")</f>
        <v>-</v>
      </c>
    </row>
    <row r="48" spans="1:7" x14ac:dyDescent="0.3">
      <c r="A48" s="80">
        <v>99616727</v>
      </c>
      <c r="B48" s="53" t="str">
        <f>VLOOKUP(A48,'DATA (2)'!A:G,2,0)</f>
        <v>Шафа управління CUE 3x380-500V IP21 132k</v>
      </c>
      <c r="C48" s="50" t="str">
        <f>VLOOKUP(A48,'DATA (2)'!A:G,4,0)</f>
        <v>CW</v>
      </c>
      <c r="D48" s="51"/>
      <c r="E48" s="50"/>
      <c r="F48" s="50" t="str">
        <f>VLOOKUP(A48,'DATA (2)'!A:G,5,0)</f>
        <v>За запитом</v>
      </c>
      <c r="G48" s="50" t="str">
        <f>IFERROR(F48*(1-VLOOKUP(C48,ГОЛОВНА!K:L,2,0)), "-")</f>
        <v>-</v>
      </c>
    </row>
    <row r="49" spans="1:7" x14ac:dyDescent="0.3">
      <c r="A49" s="80">
        <v>99616728</v>
      </c>
      <c r="B49" s="53" t="str">
        <f>VLOOKUP(A49,'DATA (2)'!A:G,2,0)</f>
        <v>Шафа управління CUE 3x380-500V IP21 160k</v>
      </c>
      <c r="C49" s="50" t="str">
        <f>VLOOKUP(A49,'DATA (2)'!A:G,4,0)</f>
        <v>CW</v>
      </c>
      <c r="D49" s="51"/>
      <c r="E49" s="50"/>
      <c r="F49" s="50" t="str">
        <f>VLOOKUP(A49,'DATA (2)'!A:G,5,0)</f>
        <v>За запитом</v>
      </c>
      <c r="G49" s="50" t="str">
        <f>IFERROR(F49*(1-VLOOKUP(C49,ГОЛОВНА!K:L,2,0)), "-")</f>
        <v>-</v>
      </c>
    </row>
    <row r="50" spans="1:7" x14ac:dyDescent="0.3">
      <c r="A50" s="80">
        <v>99616729</v>
      </c>
      <c r="B50" s="53" t="str">
        <f>VLOOKUP(A50,'DATA (2)'!A:G,2,0)</f>
        <v>Шафа управління CUE 3x380-500V IP21 200k</v>
      </c>
      <c r="C50" s="50" t="str">
        <f>VLOOKUP(A50,'DATA (2)'!A:G,4,0)</f>
        <v>CW</v>
      </c>
      <c r="D50" s="51"/>
      <c r="E50" s="50"/>
      <c r="F50" s="50" t="str">
        <f>VLOOKUP(A50,'DATA (2)'!A:G,5,0)</f>
        <v>За запитом</v>
      </c>
      <c r="G50" s="50" t="str">
        <f>IFERROR(F50*(1-VLOOKUP(C50,ГОЛОВНА!K:L,2,0)), "-")</f>
        <v>-</v>
      </c>
    </row>
    <row r="51" spans="1:7" x14ac:dyDescent="0.3">
      <c r="A51" s="80">
        <v>99616730</v>
      </c>
      <c r="B51" s="53" t="str">
        <f>VLOOKUP(A51,'DATA (2)'!A:G,2,0)</f>
        <v>Шафа управління CUE 3x380-500V IP21 250k</v>
      </c>
      <c r="C51" s="50" t="str">
        <f>VLOOKUP(A51,'DATA (2)'!A:G,4,0)</f>
        <v>CW</v>
      </c>
      <c r="D51" s="51"/>
      <c r="E51" s="50"/>
      <c r="F51" s="50" t="str">
        <f>VLOOKUP(A51,'DATA (2)'!A:G,5,0)</f>
        <v>За запитом</v>
      </c>
      <c r="G51" s="50" t="str">
        <f>IFERROR(F51*(1-VLOOKUP(C51,ГОЛОВНА!K:L,2,0)), "-")</f>
        <v>-</v>
      </c>
    </row>
    <row r="52" spans="1:7" x14ac:dyDescent="0.3">
      <c r="A52" s="80">
        <v>99616760</v>
      </c>
      <c r="B52" s="53" t="str">
        <f>VLOOKUP(A52,'DATA (2)'!A:G,2,0)</f>
        <v xml:space="preserve">Шафа управління CUE 3x380 IP55 2,2kW    </v>
      </c>
      <c r="C52" s="50" t="str">
        <f>VLOOKUP(A52,'DATA (2)'!A:G,4,0)</f>
        <v>CW</v>
      </c>
      <c r="D52" s="51"/>
      <c r="E52" s="50"/>
      <c r="F52" s="50">
        <f>VLOOKUP(A52,'DATA (2)'!A:G,5,0)</f>
        <v>800.31</v>
      </c>
      <c r="G52" s="50">
        <f>IFERROR(F52*(1-VLOOKUP(C52,ГОЛОВНА!K:L,2,0)), "-")</f>
        <v>800.31</v>
      </c>
    </row>
    <row r="53" spans="1:7" x14ac:dyDescent="0.3">
      <c r="A53" s="80">
        <v>99616761</v>
      </c>
      <c r="B53" s="53" t="str">
        <f>VLOOKUP(A53,'DATA (2)'!A:G,2,0)</f>
        <v>Шафа управління CUE3x380-500V IP55 3,0kW</v>
      </c>
      <c r="C53" s="50" t="str">
        <f>VLOOKUP(A53,'DATA (2)'!A:G,4,0)</f>
        <v>CW</v>
      </c>
      <c r="D53" s="51"/>
      <c r="E53" s="50"/>
      <c r="F53" s="50">
        <f>VLOOKUP(A53,'DATA (2)'!A:G,5,0)</f>
        <v>880.7</v>
      </c>
      <c r="G53" s="50">
        <f>IFERROR(F53*(1-VLOOKUP(C53,ГОЛОВНА!K:L,2,0)), "-")</f>
        <v>880.7</v>
      </c>
    </row>
    <row r="54" spans="1:7" x14ac:dyDescent="0.3">
      <c r="A54" s="80">
        <v>99616762</v>
      </c>
      <c r="B54" s="53" t="str">
        <f>VLOOKUP(A54,'DATA (2)'!A:G,2,0)</f>
        <v>Шафа управління CUE3x380-500V IP55 4,0kW</v>
      </c>
      <c r="C54" s="50" t="str">
        <f>VLOOKUP(A54,'DATA (2)'!A:G,4,0)</f>
        <v>CW</v>
      </c>
      <c r="D54" s="51"/>
      <c r="E54" s="50"/>
      <c r="F54" s="50">
        <f>VLOOKUP(A54,'DATA (2)'!A:G,5,0)</f>
        <v>986.09</v>
      </c>
      <c r="G54" s="50">
        <f>IFERROR(F54*(1-VLOOKUP(C54,ГОЛОВНА!K:L,2,0)), "-")</f>
        <v>986.09</v>
      </c>
    </row>
    <row r="55" spans="1:7" x14ac:dyDescent="0.3">
      <c r="A55" s="80">
        <v>99616763</v>
      </c>
      <c r="B55" s="53" t="str">
        <f>VLOOKUP(A55,'DATA (2)'!A:G,2,0)</f>
        <v>Шафа управління CUE3x380-500V IP55 5,5kW</v>
      </c>
      <c r="C55" s="50" t="str">
        <f>VLOOKUP(A55,'DATA (2)'!A:G,4,0)</f>
        <v>CW</v>
      </c>
      <c r="D55" s="51"/>
      <c r="E55" s="50"/>
      <c r="F55" s="50">
        <f>VLOOKUP(A55,'DATA (2)'!A:G,5,0)</f>
        <v>1139.72</v>
      </c>
      <c r="G55" s="50">
        <f>IFERROR(F55*(1-VLOOKUP(C55,ГОЛОВНА!K:L,2,0)), "-")</f>
        <v>1139.72</v>
      </c>
    </row>
    <row r="56" spans="1:7" x14ac:dyDescent="0.3">
      <c r="A56" s="80">
        <v>99616764</v>
      </c>
      <c r="B56" s="53" t="str">
        <f>VLOOKUP(A56,'DATA (2)'!A:G,2,0)</f>
        <v>Шафа управління CUE3x380-500V IP55 7,5kW</v>
      </c>
      <c r="C56" s="50" t="str">
        <f>VLOOKUP(A56,'DATA (2)'!A:G,4,0)</f>
        <v>CW</v>
      </c>
      <c r="D56" s="51"/>
      <c r="E56" s="50"/>
      <c r="F56" s="50">
        <f>VLOOKUP(A56,'DATA (2)'!A:G,5,0)</f>
        <v>1346.95</v>
      </c>
      <c r="G56" s="50">
        <f>IFERROR(F56*(1-VLOOKUP(C56,ГОЛОВНА!K:L,2,0)), "-")</f>
        <v>1346.95</v>
      </c>
    </row>
    <row r="57" spans="1:7" x14ac:dyDescent="0.3">
      <c r="A57" s="80">
        <v>99616765</v>
      </c>
      <c r="B57" s="53" t="str">
        <f>VLOOKUP(A57,'DATA (2)'!A:G,2,0)</f>
        <v xml:space="preserve">Шафа керування CUE 3x380-500V IP55 11kW </v>
      </c>
      <c r="C57" s="50" t="str">
        <f>VLOOKUP(A57,'DATA (2)'!A:G,4,0)</f>
        <v>CW</v>
      </c>
      <c r="D57" s="51"/>
      <c r="E57" s="50"/>
      <c r="F57" s="50">
        <f>VLOOKUP(A57,'DATA (2)'!A:G,5,0)</f>
        <v>1538.09</v>
      </c>
      <c r="G57" s="50">
        <f>IFERROR(F57*(1-VLOOKUP(C57,ГОЛОВНА!K:L,2,0)), "-")</f>
        <v>1538.09</v>
      </c>
    </row>
    <row r="58" spans="1:7" x14ac:dyDescent="0.3">
      <c r="A58" s="80">
        <v>99616766</v>
      </c>
      <c r="B58" s="53" t="str">
        <f>VLOOKUP(A58,'DATA (2)'!A:G,2,0)</f>
        <v>Шафа управління CUE 3x380-500V IP55 15kW</v>
      </c>
      <c r="C58" s="50" t="str">
        <f>VLOOKUP(A58,'DATA (2)'!A:G,4,0)</f>
        <v>CW</v>
      </c>
      <c r="D58" s="51"/>
      <c r="E58" s="50"/>
      <c r="F58" s="50">
        <f>VLOOKUP(A58,'DATA (2)'!A:G,5,0)</f>
        <v>1768.54</v>
      </c>
      <c r="G58" s="50">
        <f>IFERROR(F58*(1-VLOOKUP(C58,ГОЛОВНА!K:L,2,0)), "-")</f>
        <v>1768.54</v>
      </c>
    </row>
    <row r="59" spans="1:7" x14ac:dyDescent="0.3">
      <c r="A59" s="80">
        <v>99616767</v>
      </c>
      <c r="B59" s="53" t="str">
        <f>VLOOKUP(A59,'DATA (2)'!A:G,2,0)</f>
        <v>Шафа управління CUE3x380-500V IP55 18,5k</v>
      </c>
      <c r="C59" s="50" t="str">
        <f>VLOOKUP(A59,'DATA (2)'!A:G,4,0)</f>
        <v>CW</v>
      </c>
      <c r="D59" s="51"/>
      <c r="E59" s="50"/>
      <c r="F59" s="50">
        <f>VLOOKUP(A59,'DATA (2)'!A:G,5,0)</f>
        <v>1970.4</v>
      </c>
      <c r="G59" s="50">
        <f>IFERROR(F59*(1-VLOOKUP(C59,ГОЛОВНА!K:L,2,0)), "-")</f>
        <v>1970.4</v>
      </c>
    </row>
    <row r="60" spans="1:7" x14ac:dyDescent="0.3">
      <c r="A60" s="80">
        <v>99616770</v>
      </c>
      <c r="B60" s="53" t="str">
        <f>VLOOKUP(A60,'DATA (2)'!A:G,2,0)</f>
        <v>Шафа управління CUE 3x380-500V IP55 30kW</v>
      </c>
      <c r="C60" s="50" t="str">
        <f>VLOOKUP(A60,'DATA (2)'!A:G,4,0)</f>
        <v>CW</v>
      </c>
      <c r="D60" s="51"/>
      <c r="E60" s="50"/>
      <c r="F60" s="50">
        <f>VLOOKUP(A60,'DATA (2)'!A:G,5,0)</f>
        <v>2636.73</v>
      </c>
      <c r="G60" s="50">
        <f>IFERROR(F60*(1-VLOOKUP(C60,ГОЛОВНА!K:L,2,0)), "-")</f>
        <v>2636.73</v>
      </c>
    </row>
    <row r="61" spans="1:7" x14ac:dyDescent="0.3">
      <c r="A61" s="80">
        <v>99616771</v>
      </c>
      <c r="B61" s="53" t="str">
        <f>VLOOKUP(A61,'DATA (2)'!A:G,2,0)</f>
        <v>Шафа управління CUE 3x380-500V IP55 37kW</v>
      </c>
      <c r="C61" s="50" t="str">
        <f>VLOOKUP(A61,'DATA (2)'!A:G,4,0)</f>
        <v>CW</v>
      </c>
      <c r="D61" s="51"/>
      <c r="E61" s="50"/>
      <c r="F61" s="50">
        <f>VLOOKUP(A61,'DATA (2)'!A:G,5,0)</f>
        <v>2906.47</v>
      </c>
      <c r="G61" s="50">
        <f>IFERROR(F61*(1-VLOOKUP(C61,ГОЛОВНА!K:L,2,0)), "-")</f>
        <v>2906.47</v>
      </c>
    </row>
    <row r="62" spans="1:7" x14ac:dyDescent="0.3">
      <c r="A62" s="80">
        <v>99616772</v>
      </c>
      <c r="B62" s="53" t="str">
        <f>VLOOKUP(A62,'DATA (2)'!A:G,2,0)</f>
        <v>Шафа управління CUE 3x380-500V IP55 45kW</v>
      </c>
      <c r="C62" s="50" t="str">
        <f>VLOOKUP(A62,'DATA (2)'!A:G,4,0)</f>
        <v>CW</v>
      </c>
      <c r="D62" s="51"/>
      <c r="E62" s="50"/>
      <c r="F62" s="50">
        <f>VLOOKUP(A62,'DATA (2)'!A:G,5,0)</f>
        <v>3215.52</v>
      </c>
      <c r="G62" s="50">
        <f>IFERROR(F62*(1-VLOOKUP(C62,ГОЛОВНА!K:L,2,0)), "-")</f>
        <v>3215.52</v>
      </c>
    </row>
    <row r="63" spans="1:7" x14ac:dyDescent="0.3">
      <c r="A63" s="80">
        <v>99616773</v>
      </c>
      <c r="B63" s="53" t="str">
        <f>VLOOKUP(A63,'DATA (2)'!A:G,2,0)</f>
        <v>Шафа управління CUE 3x380-500V IP55 55kW</v>
      </c>
      <c r="C63" s="50" t="str">
        <f>VLOOKUP(A63,'DATA (2)'!A:G,4,0)</f>
        <v>CW</v>
      </c>
      <c r="D63" s="51"/>
      <c r="E63" s="50"/>
      <c r="F63" s="50" t="str">
        <f>VLOOKUP(A63,'DATA (2)'!A:G,5,0)</f>
        <v>За запитом</v>
      </c>
      <c r="G63" s="50" t="str">
        <f>IFERROR(F63*(1-VLOOKUP(C63,ГОЛОВНА!K:L,2,0)), "-")</f>
        <v>-</v>
      </c>
    </row>
    <row r="64" spans="1:7" x14ac:dyDescent="0.3">
      <c r="A64" s="80">
        <v>99616774</v>
      </c>
      <c r="B64" s="53" t="str">
        <f>VLOOKUP(A64,'DATA (2)'!A:G,2,0)</f>
        <v>Шафа управління CUE 3x380-500V IP55 75kW</v>
      </c>
      <c r="C64" s="50" t="str">
        <f>VLOOKUP(A64,'DATA (2)'!A:G,4,0)</f>
        <v>CW</v>
      </c>
      <c r="D64" s="51"/>
      <c r="E64" s="50"/>
      <c r="F64" s="50" t="str">
        <f>VLOOKUP(A64,'DATA (2)'!A:G,5,0)</f>
        <v>За запитом</v>
      </c>
      <c r="G64" s="50" t="str">
        <f>IFERROR(F64*(1-VLOOKUP(C64,ГОЛОВНА!K:L,2,0)), "-")</f>
        <v>-</v>
      </c>
    </row>
    <row r="65" spans="1:7" x14ac:dyDescent="0.3">
      <c r="A65" s="80">
        <v>99616776</v>
      </c>
      <c r="B65" s="53" t="str">
        <f>VLOOKUP(A65,'DATA (2)'!A:G,2,0)</f>
        <v>Шафа управління CUE 3x380-500V IP54 110k</v>
      </c>
      <c r="C65" s="50" t="str">
        <f>VLOOKUP(A65,'DATA (2)'!A:G,4,0)</f>
        <v>CW</v>
      </c>
      <c r="D65" s="51"/>
      <c r="E65" s="50"/>
      <c r="F65" s="50" t="str">
        <f>VLOOKUP(A65,'DATA (2)'!A:G,5,0)</f>
        <v>За запитом</v>
      </c>
      <c r="G65" s="50" t="str">
        <f>IFERROR(F65*(1-VLOOKUP(C65,ГОЛОВНА!K:L,2,0)), "-")</f>
        <v>-</v>
      </c>
    </row>
    <row r="66" spans="1:7" x14ac:dyDescent="0.3">
      <c r="A66" s="80">
        <v>99616777</v>
      </c>
      <c r="B66" s="53" t="str">
        <f>VLOOKUP(A66,'DATA (2)'!A:G,2,0)</f>
        <v>Шафа управління CUE 3x380-500V IP54 132k</v>
      </c>
      <c r="C66" s="50" t="str">
        <f>VLOOKUP(A66,'DATA (2)'!A:G,4,0)</f>
        <v>CW</v>
      </c>
      <c r="D66" s="51"/>
      <c r="E66" s="50"/>
      <c r="F66" s="50" t="str">
        <f>VLOOKUP(A66,'DATA (2)'!A:G,5,0)</f>
        <v>За запитом</v>
      </c>
      <c r="G66" s="50" t="str">
        <f>IFERROR(F66*(1-VLOOKUP(C66,ГОЛОВНА!K:L,2,0)), "-")</f>
        <v>-</v>
      </c>
    </row>
    <row r="67" spans="1:7" x14ac:dyDescent="0.3">
      <c r="A67" s="80">
        <v>99616778</v>
      </c>
      <c r="B67" s="53" t="str">
        <f>VLOOKUP(A67,'DATA (2)'!A:G,2,0)</f>
        <v>Шафа управління CUE 3x380-500V IP54 160k</v>
      </c>
      <c r="C67" s="50" t="str">
        <f>VLOOKUP(A67,'DATA (2)'!A:G,4,0)</f>
        <v>CW</v>
      </c>
      <c r="D67" s="51"/>
      <c r="E67" s="50"/>
      <c r="F67" s="50" t="str">
        <f>VLOOKUP(A67,'DATA (2)'!A:G,5,0)</f>
        <v>За запитом</v>
      </c>
      <c r="G67" s="50" t="str">
        <f>IFERROR(F67*(1-VLOOKUP(C67,ГОЛОВНА!K:L,2,0)), "-")</f>
        <v>-</v>
      </c>
    </row>
    <row r="68" spans="1:7" x14ac:dyDescent="0.3">
      <c r="A68" s="80">
        <v>99616779</v>
      </c>
      <c r="B68" s="53" t="str">
        <f>VLOOKUP(A68,'DATA (2)'!A:G,2,0)</f>
        <v xml:space="preserve">Шафа керув. CUE 3x380-500V IP54 200kW   </v>
      </c>
      <c r="C68" s="50" t="str">
        <f>VLOOKUP(A68,'DATA (2)'!A:G,4,0)</f>
        <v>CW</v>
      </c>
      <c r="D68" s="51"/>
      <c r="E68" s="50"/>
      <c r="F68" s="50" t="str">
        <f>VLOOKUP(A68,'DATA (2)'!A:G,5,0)</f>
        <v>За запитом</v>
      </c>
      <c r="G68" s="50" t="str">
        <f>IFERROR(F68*(1-VLOOKUP(C68,ГОЛОВНА!K:L,2,0)), "-")</f>
        <v>-</v>
      </c>
    </row>
    <row r="69" spans="1:7" x14ac:dyDescent="0.3">
      <c r="A69" s="80">
        <v>99616780</v>
      </c>
      <c r="B69" s="53" t="str">
        <f>VLOOKUP(A69,'DATA (2)'!A:G,2,0)</f>
        <v>Шафа управління CUE 3x380-500V IP54 250k</v>
      </c>
      <c r="C69" s="50" t="str">
        <f>VLOOKUP(A69,'DATA (2)'!A:G,4,0)</f>
        <v>CW</v>
      </c>
      <c r="D69" s="51"/>
      <c r="E69" s="50"/>
      <c r="F69" s="50" t="str">
        <f>VLOOKUP(A69,'DATA (2)'!A:G,5,0)</f>
        <v>За запитом</v>
      </c>
      <c r="G69" s="50" t="str">
        <f>IFERROR(F69*(1-VLOOKUP(C69,ГОЛОВНА!K:L,2,0)), "-")</f>
        <v>-</v>
      </c>
    </row>
    <row r="70" spans="1:7" x14ac:dyDescent="0.3">
      <c r="A70" s="80">
        <v>97669799</v>
      </c>
      <c r="B70" s="53" t="str">
        <f>VLOOKUP(A70,'DATA (2)'!A:G,2,0)</f>
        <v xml:space="preserve">Фільтр Dv/dt 44A                        </v>
      </c>
      <c r="C70" s="50" t="str">
        <f>VLOOKUP(A70,'DATA (2)'!A:G,4,0)</f>
        <v>CW</v>
      </c>
      <c r="D70" s="51"/>
      <c r="E70" s="50"/>
      <c r="F70" s="50">
        <f>VLOOKUP(A70,'DATA (2)'!A:G,5,0)</f>
        <v>827.49</v>
      </c>
      <c r="G70" s="50">
        <f>IFERROR(F70*(1-VLOOKUP(C70,ГОЛОВНА!K:L,2,0)), "-")</f>
        <v>827.49</v>
      </c>
    </row>
    <row r="71" spans="1:7" x14ac:dyDescent="0.3">
      <c r="A71" s="80">
        <v>96754974</v>
      </c>
      <c r="B71" s="53" t="str">
        <f>VLOOKUP(A71,'DATA (2)'!A:G,2,0)</f>
        <v xml:space="preserve">Фільтр сінусоїдальний 200-500 10A IP20  </v>
      </c>
      <c r="C71" s="50" t="str">
        <f>VLOOKUP(A71,'DATA (2)'!A:G,4,0)</f>
        <v>CW</v>
      </c>
      <c r="D71" s="51"/>
      <c r="E71" s="50"/>
      <c r="F71" s="50">
        <f>VLOOKUP(A71,'DATA (2)'!A:G,5,0)</f>
        <v>648.75</v>
      </c>
      <c r="G71" s="50">
        <f>IFERROR(F71*(1-VLOOKUP(C71,ГОЛОВНА!K:L,2,0)), "-")</f>
        <v>648.75</v>
      </c>
    </row>
    <row r="72" spans="1:7" x14ac:dyDescent="0.3">
      <c r="A72" s="80">
        <v>96754976</v>
      </c>
      <c r="B72" s="53" t="str">
        <f>VLOOKUP(A72,'DATA (2)'!A:G,2,0)</f>
        <v xml:space="preserve">Фільтр синфазних перешкод 200-500 В 17A </v>
      </c>
      <c r="C72" s="50" t="str">
        <f>VLOOKUP(A72,'DATA (2)'!A:G,4,0)</f>
        <v>CW</v>
      </c>
      <c r="D72" s="51"/>
      <c r="E72" s="50"/>
      <c r="F72" s="50">
        <f>VLOOKUP(A72,'DATA (2)'!A:G,5,0)</f>
        <v>711.63</v>
      </c>
      <c r="G72" s="50">
        <f>IFERROR(F72*(1-VLOOKUP(C72,ГОЛОВНА!K:L,2,0)), "-")</f>
        <v>711.63</v>
      </c>
    </row>
    <row r="73" spans="1:7" x14ac:dyDescent="0.3">
      <c r="A73" s="80">
        <v>96754977</v>
      </c>
      <c r="B73" s="53" t="str">
        <f>VLOOKUP(A73,'DATA (2)'!A:G,2,0)</f>
        <v xml:space="preserve">Фільтр сінусоїдальний 200-500 24A IP20  </v>
      </c>
      <c r="C73" s="50" t="str">
        <f>VLOOKUP(A73,'DATA (2)'!A:G,4,0)</f>
        <v>CW</v>
      </c>
      <c r="D73" s="51"/>
      <c r="E73" s="50"/>
      <c r="F73" s="50">
        <f>VLOOKUP(A73,'DATA (2)'!A:G,5,0)</f>
        <v>1108.8399999999999</v>
      </c>
      <c r="G73" s="50">
        <f>IFERROR(F73*(1-VLOOKUP(C73,ГОЛОВНА!K:L,2,0)), "-")</f>
        <v>1108.8399999999999</v>
      </c>
    </row>
    <row r="74" spans="1:7" x14ac:dyDescent="0.3">
      <c r="A74" s="80">
        <v>96754978</v>
      </c>
      <c r="B74" s="53" t="str">
        <f>VLOOKUP(A74,'DATA (2)'!A:G,2,0)</f>
        <v>Фільтр сінусоїдальний 200-500 38A IP20 1</v>
      </c>
      <c r="C74" s="50" t="str">
        <f>VLOOKUP(A74,'DATA (2)'!A:G,4,0)</f>
        <v>CW</v>
      </c>
      <c r="D74" s="51"/>
      <c r="E74" s="50"/>
      <c r="F74" s="50">
        <f>VLOOKUP(A74,'DATA (2)'!A:G,5,0)</f>
        <v>1545.77</v>
      </c>
      <c r="G74" s="50">
        <f>IFERROR(F74*(1-VLOOKUP(C74,ГОЛОВНА!K:L,2,0)), "-")</f>
        <v>1545.77</v>
      </c>
    </row>
    <row r="75" spans="1:7" x14ac:dyDescent="0.3">
      <c r="A75" s="80">
        <v>96754972</v>
      </c>
      <c r="B75" s="53" t="str">
        <f>VLOOKUP(A75,'DATA (2)'!A:G,2,0)</f>
        <v xml:space="preserve">Фільтр сінусоїдальний 200-500 4,5A IP20 </v>
      </c>
      <c r="C75" s="50" t="str">
        <f>VLOOKUP(A75,'DATA (2)'!A:G,4,0)</f>
        <v>CW</v>
      </c>
      <c r="D75" s="51"/>
      <c r="E75" s="50"/>
      <c r="F75" s="50">
        <f>VLOOKUP(A75,'DATA (2)'!A:G,5,0)</f>
        <v>479.96</v>
      </c>
      <c r="G75" s="50">
        <f>IFERROR(F75*(1-VLOOKUP(C75,ГОЛОВНА!K:L,2,0)), "-")</f>
        <v>479.96</v>
      </c>
    </row>
    <row r="76" spans="1:7" x14ac:dyDescent="0.3">
      <c r="A76" s="80">
        <v>96755019</v>
      </c>
      <c r="B76" s="53" t="str">
        <f>VLOOKUP(A76,'DATA (2)'!A:G,2,0)</f>
        <v>Фільтр сінусоїдальний 200-500 48A IP20 1</v>
      </c>
      <c r="C76" s="50" t="str">
        <f>VLOOKUP(A76,'DATA (2)'!A:G,4,0)</f>
        <v>CW</v>
      </c>
      <c r="D76" s="51"/>
      <c r="E76" s="50"/>
      <c r="F76" s="50">
        <f>VLOOKUP(A76,'DATA (2)'!A:G,5,0)</f>
        <v>2707.58</v>
      </c>
      <c r="G76" s="50">
        <f>IFERROR(F76*(1-VLOOKUP(C76,ГОЛОВНА!K:L,2,0)), "-")</f>
        <v>2707.58</v>
      </c>
    </row>
    <row r="77" spans="1:7" x14ac:dyDescent="0.3">
      <c r="A77" s="80">
        <v>96755021</v>
      </c>
      <c r="B77" s="53" t="str">
        <f>VLOOKUP(A77,'DATA (2)'!A:G,2,0)</f>
        <v xml:space="preserve">Фільтр сінусоїдальний 200-500V 62A IP20 </v>
      </c>
      <c r="C77" s="50" t="str">
        <f>VLOOKUP(A77,'DATA (2)'!A:G,4,0)</f>
        <v>CW</v>
      </c>
      <c r="D77" s="51"/>
      <c r="E77" s="50"/>
      <c r="F77" s="50">
        <f>VLOOKUP(A77,'DATA (2)'!A:G,5,0)</f>
        <v>3204.05</v>
      </c>
      <c r="G77" s="50">
        <f>IFERROR(F77*(1-VLOOKUP(C77,ГОЛОВНА!K:L,2,0)), "-")</f>
        <v>3204.05</v>
      </c>
    </row>
    <row r="78" spans="1:7" x14ac:dyDescent="0.3">
      <c r="A78" s="80">
        <v>96754973</v>
      </c>
      <c r="B78" s="53" t="str">
        <f>VLOOKUP(A78,'DATA (2)'!A:G,2,0)</f>
        <v>Фільтр сінусоїдал. 200-500 8A IP20 130B2</v>
      </c>
      <c r="C78" s="50" t="str">
        <f>VLOOKUP(A78,'DATA (2)'!A:G,4,0)</f>
        <v>CW</v>
      </c>
      <c r="D78" s="51"/>
      <c r="E78" s="50"/>
      <c r="F78" s="50">
        <f>VLOOKUP(A78,'DATA (2)'!A:G,5,0)</f>
        <v>552.77</v>
      </c>
      <c r="G78" s="50">
        <f>IFERROR(F78*(1-VLOOKUP(C78,ГОЛОВНА!K:L,2,0)), "-")</f>
        <v>552.77</v>
      </c>
    </row>
    <row r="79" spans="1:7" x14ac:dyDescent="0.3">
      <c r="A79" s="80">
        <v>98582296</v>
      </c>
      <c r="B79" s="53" t="str">
        <f>VLOOKUP(A79,'DATA (2)'!A:G,2,0)</f>
        <v>Допоміжна шафа SA-CSCR 1.1кВт 1x200-240/</v>
      </c>
      <c r="C79" s="50" t="str">
        <f>VLOOKUP(A79,'DATA (2)'!A:G,4,0)</f>
        <v>CW</v>
      </c>
      <c r="D79" s="51"/>
      <c r="E79" s="50"/>
      <c r="F79" s="50">
        <f>VLOOKUP(A79,'DATA (2)'!A:G,5,0)</f>
        <v>185.29</v>
      </c>
      <c r="G79" s="50">
        <f>IFERROR(F79*(1-VLOOKUP(C79,ГОЛОВНА!K:L,2,0)), "-")</f>
        <v>185.29</v>
      </c>
    </row>
    <row r="80" spans="1:7" x14ac:dyDescent="0.3">
      <c r="A80" s="80">
        <v>98582381</v>
      </c>
      <c r="B80" s="53" t="str">
        <f>VLOOKUP(A80,'DATA (2)'!A:G,2,0)</f>
        <v>Допоміжна шафа SA-CSCR 1.5kW 1x200-240/5</v>
      </c>
      <c r="C80" s="50" t="str">
        <f>VLOOKUP(A80,'DATA (2)'!A:G,4,0)</f>
        <v>CW</v>
      </c>
      <c r="D80" s="51"/>
      <c r="E80" s="50"/>
      <c r="F80" s="50">
        <f>VLOOKUP(A80,'DATA (2)'!A:G,5,0)</f>
        <v>231.6</v>
      </c>
      <c r="G80" s="50">
        <f>IFERROR(F80*(1-VLOOKUP(C80,ГОЛОВНА!K:L,2,0)), "-")</f>
        <v>231.6</v>
      </c>
    </row>
    <row r="81" spans="1:7" x14ac:dyDescent="0.3">
      <c r="A81" s="80">
        <v>98582272</v>
      </c>
      <c r="B81" s="53" t="str">
        <f>VLOOKUP(A81,'DATA (2)'!A:G,2,0)</f>
        <v>Шафа керування SA-CSIR .37kW 1x200-240/5</v>
      </c>
      <c r="C81" s="50" t="str">
        <f>VLOOKUP(A81,'DATA (2)'!A:G,4,0)</f>
        <v>CW</v>
      </c>
      <c r="D81" s="51"/>
      <c r="E81" s="50"/>
      <c r="F81" s="50">
        <f>VLOOKUP(A81,'DATA (2)'!A:G,5,0)</f>
        <v>104.22</v>
      </c>
      <c r="G81" s="50">
        <f>IFERROR(F81*(1-VLOOKUP(C81,ГОЛОВНА!K:L,2,0)), "-")</f>
        <v>104.22</v>
      </c>
    </row>
    <row r="82" spans="1:7" x14ac:dyDescent="0.3">
      <c r="A82" s="80">
        <v>98582277</v>
      </c>
      <c r="B82" s="53" t="str">
        <f>VLOOKUP(A82,'DATA (2)'!A:G,2,0)</f>
        <v>Допоміжна шафа SA-CSIR .55kW 1x200-240/5</v>
      </c>
      <c r="C82" s="50" t="str">
        <f>VLOOKUP(A82,'DATA (2)'!A:G,4,0)</f>
        <v>CW</v>
      </c>
      <c r="D82" s="51"/>
      <c r="E82" s="50"/>
      <c r="F82" s="50">
        <f>VLOOKUP(A82,'DATA (2)'!A:G,5,0)</f>
        <v>120.43</v>
      </c>
      <c r="G82" s="50">
        <f>IFERROR(F82*(1-VLOOKUP(C82,ГОЛОВНА!K:L,2,0)), "-")</f>
        <v>120.43</v>
      </c>
    </row>
    <row r="83" spans="1:7" x14ac:dyDescent="0.3">
      <c r="A83" s="80">
        <v>98582295</v>
      </c>
      <c r="B83" s="53" t="str">
        <f>VLOOKUP(A83,'DATA (2)'!A:G,2,0)</f>
        <v>Допоміжна шафа SA-CSIR .75kW 1x200-240/5</v>
      </c>
      <c r="C83" s="50" t="str">
        <f>VLOOKUP(A83,'DATA (2)'!A:G,4,0)</f>
        <v>CW</v>
      </c>
      <c r="D83" s="51"/>
      <c r="E83" s="50"/>
      <c r="F83" s="50">
        <f>VLOOKUP(A83,'DATA (2)'!A:G,5,0)</f>
        <v>138.97</v>
      </c>
      <c r="G83" s="50">
        <f>IFERROR(F83*(1-VLOOKUP(C83,ГОЛОВНА!K:L,2,0)), "-")</f>
        <v>138.97</v>
      </c>
    </row>
    <row r="84" spans="1:7" x14ac:dyDescent="0.3">
      <c r="A84" s="80">
        <v>99064995</v>
      </c>
      <c r="B84" s="53" t="str">
        <f>VLOOKUP(A84,'DATA (2)'!A:G,2,0)</f>
        <v>Шафа керування Contr MPC-E 3 x 0.37 kW E</v>
      </c>
      <c r="C84" s="50" t="str">
        <f>VLOOKUP(A84,'DATA (2)'!A:G,4,0)</f>
        <v>CW</v>
      </c>
      <c r="D84" s="51"/>
      <c r="E84" s="50"/>
      <c r="F84" s="50">
        <f>VLOOKUP(A84,'DATA (2)'!A:G,5,0)</f>
        <v>1870.08</v>
      </c>
      <c r="G84" s="50">
        <f>IFERROR(F84*(1-VLOOKUP(C84,ГОЛОВНА!K:L,2,0)), "-")</f>
        <v>1870.08</v>
      </c>
    </row>
    <row r="85" spans="1:7" x14ac:dyDescent="0.3">
      <c r="A85" s="80">
        <v>99064996</v>
      </c>
      <c r="B85" s="53" t="str">
        <f>VLOOKUP(A85,'DATA (2)'!A:G,2,0)</f>
        <v>Шафа керування Contr MPC-E 4 x 0.37 kW E</v>
      </c>
      <c r="C85" s="50" t="str">
        <f>VLOOKUP(A85,'DATA (2)'!A:G,4,0)</f>
        <v>CW</v>
      </c>
      <c r="D85" s="51"/>
      <c r="E85" s="50"/>
      <c r="F85" s="50">
        <f>VLOOKUP(A85,'DATA (2)'!A:G,5,0)</f>
        <v>1951.23</v>
      </c>
      <c r="G85" s="50">
        <f>IFERROR(F85*(1-VLOOKUP(C85,ГОЛОВНА!K:L,2,0)), "-")</f>
        <v>1951.23</v>
      </c>
    </row>
    <row r="86" spans="1:7" x14ac:dyDescent="0.3">
      <c r="A86" s="80">
        <v>99065000</v>
      </c>
      <c r="B86" s="53" t="str">
        <f>VLOOKUP(A86,'DATA (2)'!A:G,2,0)</f>
        <v>Шафа керування Contr MPC-E 3 x 0.55 kW E</v>
      </c>
      <c r="C86" s="50" t="str">
        <f>VLOOKUP(A86,'DATA (2)'!A:G,4,0)</f>
        <v>CW</v>
      </c>
      <c r="D86" s="51"/>
      <c r="E86" s="50"/>
      <c r="F86" s="50">
        <f>VLOOKUP(A86,'DATA (2)'!A:G,5,0)</f>
        <v>1870.08</v>
      </c>
      <c r="G86" s="50">
        <f>IFERROR(F86*(1-VLOOKUP(C86,ГОЛОВНА!K:L,2,0)), "-")</f>
        <v>1870.08</v>
      </c>
    </row>
    <row r="87" spans="1:7" x14ac:dyDescent="0.3">
      <c r="A87" s="80">
        <v>99065019</v>
      </c>
      <c r="B87" s="53" t="str">
        <f>VLOOKUP(A87,'DATA (2)'!A:G,2,0)</f>
        <v xml:space="preserve">Шафа керування Contr MPC-E 2 x 2.2 kW E </v>
      </c>
      <c r="C87" s="50" t="str">
        <f>VLOOKUP(A87,'DATA (2)'!A:G,4,0)</f>
        <v>CW</v>
      </c>
      <c r="D87" s="51"/>
      <c r="E87" s="50"/>
      <c r="F87" s="50">
        <f>VLOOKUP(A87,'DATA (2)'!A:G,5,0)</f>
        <v>1879.54</v>
      </c>
      <c r="G87" s="50">
        <f>IFERROR(F87*(1-VLOOKUP(C87,ГОЛОВНА!K:L,2,0)), "-")</f>
        <v>1879.54</v>
      </c>
    </row>
    <row r="88" spans="1:7" x14ac:dyDescent="0.3">
      <c r="A88" s="80">
        <v>99065011</v>
      </c>
      <c r="B88" s="53" t="str">
        <f>VLOOKUP(A88,'DATA (2)'!A:G,2,0)</f>
        <v xml:space="preserve">Шафа керування Contr MPC-E 4 x 1.1 kW E </v>
      </c>
      <c r="C88" s="50" t="str">
        <f>VLOOKUP(A88,'DATA (2)'!A:G,4,0)</f>
        <v>CW</v>
      </c>
      <c r="D88" s="51"/>
      <c r="E88" s="50"/>
      <c r="F88" s="50">
        <f>VLOOKUP(A88,'DATA (2)'!A:G,5,0)</f>
        <v>1951.23</v>
      </c>
      <c r="G88" s="50">
        <f>IFERROR(F88*(1-VLOOKUP(C88,ГОЛОВНА!K:L,2,0)), "-")</f>
        <v>1951.23</v>
      </c>
    </row>
    <row r="89" spans="1:7" x14ac:dyDescent="0.3">
      <c r="A89" s="80">
        <v>99065040</v>
      </c>
      <c r="B89" s="53" t="str">
        <f>VLOOKUP(A89,'DATA (2)'!A:G,2,0)</f>
        <v xml:space="preserve">Шафа керування Contr MPC-E 3 x 7.5 kW E </v>
      </c>
      <c r="C89" s="50" t="str">
        <f>VLOOKUP(A89,'DATA (2)'!A:G,4,0)</f>
        <v>CW</v>
      </c>
      <c r="D89" s="51"/>
      <c r="E89" s="50"/>
      <c r="F89" s="50">
        <f>VLOOKUP(A89,'DATA (2)'!A:G,5,0)</f>
        <v>2100.64</v>
      </c>
      <c r="G89" s="50">
        <f>IFERROR(F89*(1-VLOOKUP(C89,ГОЛОВНА!K:L,2,0)), "-")</f>
        <v>2100.64</v>
      </c>
    </row>
    <row r="90" spans="1:7" x14ac:dyDescent="0.3">
      <c r="A90" s="80">
        <v>99065010</v>
      </c>
      <c r="B90" s="53" t="str">
        <f>VLOOKUP(A90,'DATA (2)'!A:G,2,0)</f>
        <v xml:space="preserve">Шафа керування Contr MPC-E 3 x 1.1 kW E </v>
      </c>
      <c r="C90" s="50" t="str">
        <f>VLOOKUP(A90,'DATA (2)'!A:G,4,0)</f>
        <v>CW</v>
      </c>
      <c r="D90" s="51"/>
      <c r="E90" s="50"/>
      <c r="F90" s="50">
        <f>VLOOKUP(A90,'DATA (2)'!A:G,5,0)</f>
        <v>1870.08</v>
      </c>
      <c r="G90" s="50">
        <f>IFERROR(F90*(1-VLOOKUP(C90,ГОЛОВНА!K:L,2,0)), "-")</f>
        <v>1870.08</v>
      </c>
    </row>
    <row r="91" spans="1:7" x14ac:dyDescent="0.3">
      <c r="A91" s="80">
        <v>99065020</v>
      </c>
      <c r="B91" s="53" t="str">
        <f>VLOOKUP(A91,'DATA (2)'!A:G,2,0)</f>
        <v xml:space="preserve">Шафа керування Contr MPC-E 3 x 2.2 kW E </v>
      </c>
      <c r="C91" s="50" t="str">
        <f>VLOOKUP(A91,'DATA (2)'!A:G,4,0)</f>
        <v>CW</v>
      </c>
      <c r="D91" s="51"/>
      <c r="E91" s="50"/>
      <c r="F91" s="50">
        <f>VLOOKUP(A91,'DATA (2)'!A:G,5,0)</f>
        <v>2028.04</v>
      </c>
      <c r="G91" s="50">
        <f>IFERROR(F91*(1-VLOOKUP(C91,ГОЛОВНА!K:L,2,0)), "-")</f>
        <v>2028.04</v>
      </c>
    </row>
    <row r="92" spans="1:7" x14ac:dyDescent="0.3">
      <c r="A92" s="80">
        <v>99065042</v>
      </c>
      <c r="B92" s="53" t="str">
        <f>VLOOKUP(A92,'DATA (2)'!A:G,2,0)</f>
        <v xml:space="preserve">Шафа керування Contr MPC-E 5 x 7.5 kW E </v>
      </c>
      <c r="C92" s="50" t="str">
        <f>VLOOKUP(A92,'DATA (2)'!A:G,4,0)</f>
        <v>CW</v>
      </c>
      <c r="D92" s="51"/>
      <c r="E92" s="50"/>
      <c r="F92" s="50">
        <f>VLOOKUP(A92,'DATA (2)'!A:G,5,0)</f>
        <v>2685.43</v>
      </c>
      <c r="G92" s="50">
        <f>IFERROR(F92*(1-VLOOKUP(C92,ГОЛОВНА!K:L,2,0)), "-")</f>
        <v>2685.43</v>
      </c>
    </row>
    <row r="93" spans="1:7" x14ac:dyDescent="0.3">
      <c r="A93" s="80">
        <v>99065006</v>
      </c>
      <c r="B93" s="53" t="str">
        <f>VLOOKUP(A93,'DATA (2)'!A:G,2,0)</f>
        <v>Шафа керування Contr MPC-E 4 x 0.75 kW E</v>
      </c>
      <c r="C93" s="50" t="str">
        <f>VLOOKUP(A93,'DATA (2)'!A:G,4,0)</f>
        <v>CW</v>
      </c>
      <c r="D93" s="51"/>
      <c r="E93" s="50"/>
      <c r="F93" s="50">
        <f>VLOOKUP(A93,'DATA (2)'!A:G,5,0)</f>
        <v>1951.23</v>
      </c>
      <c r="G93" s="50">
        <f>IFERROR(F93*(1-VLOOKUP(C93,ГОЛОВНА!K:L,2,0)), "-")</f>
        <v>1951.23</v>
      </c>
    </row>
    <row r="94" spans="1:7" x14ac:dyDescent="0.3">
      <c r="A94" s="80">
        <v>99065018</v>
      </c>
      <c r="B94" s="53" t="str">
        <f>VLOOKUP(A94,'DATA (2)'!A:G,2,0)</f>
        <v xml:space="preserve">Шафа керування Contr MPC-E 6 x 1.5 kW E </v>
      </c>
      <c r="C94" s="50" t="str">
        <f>VLOOKUP(A94,'DATA (2)'!A:G,4,0)</f>
        <v>CW</v>
      </c>
      <c r="D94" s="51"/>
      <c r="E94" s="50"/>
      <c r="F94" s="50">
        <f>VLOOKUP(A94,'DATA (2)'!A:G,5,0)</f>
        <v>2499.69</v>
      </c>
      <c r="G94" s="50">
        <f>IFERROR(F94*(1-VLOOKUP(C94,ГОЛОВНА!K:L,2,0)), "-")</f>
        <v>2499.69</v>
      </c>
    </row>
    <row r="95" spans="1:7" x14ac:dyDescent="0.3">
      <c r="A95" s="80">
        <v>99065023</v>
      </c>
      <c r="B95" s="53" t="str">
        <f>VLOOKUP(A95,'DATA (2)'!A:G,2,0)</f>
        <v xml:space="preserve">Шафа керування Contr MPC-E 6 x 2.2 kW E </v>
      </c>
      <c r="C95" s="50" t="str">
        <f>VLOOKUP(A95,'DATA (2)'!A:G,4,0)</f>
        <v>CW</v>
      </c>
      <c r="D95" s="51"/>
      <c r="E95" s="50"/>
      <c r="F95" s="50">
        <f>VLOOKUP(A95,'DATA (2)'!A:G,5,0)</f>
        <v>2507.5100000000002</v>
      </c>
      <c r="G95" s="50">
        <f>IFERROR(F95*(1-VLOOKUP(C95,ГОЛОВНА!K:L,2,0)), "-")</f>
        <v>2507.5100000000002</v>
      </c>
    </row>
    <row r="96" spans="1:7" x14ac:dyDescent="0.3">
      <c r="A96" s="80">
        <v>99065038</v>
      </c>
      <c r="B96" s="53" t="str">
        <f>VLOOKUP(A96,'DATA (2)'!A:G,2,0)</f>
        <v xml:space="preserve">Шафа керування Contr MPC-E 6 x 5.5 kW E </v>
      </c>
      <c r="C96" s="50" t="str">
        <f>VLOOKUP(A96,'DATA (2)'!A:G,4,0)</f>
        <v>CW</v>
      </c>
      <c r="D96" s="51"/>
      <c r="E96" s="50"/>
      <c r="F96" s="50">
        <f>VLOOKUP(A96,'DATA (2)'!A:G,5,0)</f>
        <v>2814.22</v>
      </c>
      <c r="G96" s="50">
        <f>IFERROR(F96*(1-VLOOKUP(C96,ГОЛОВНА!K:L,2,0)), "-")</f>
        <v>2814.22</v>
      </c>
    </row>
    <row r="97" spans="1:7" x14ac:dyDescent="0.3">
      <c r="A97" s="80">
        <v>99065047</v>
      </c>
      <c r="B97" s="53" t="str">
        <f>VLOOKUP(A97,'DATA (2)'!A:G,2,0)</f>
        <v>Шафа керування Contr MPC-E 5 x 11.0 kW E</v>
      </c>
      <c r="C97" s="50" t="str">
        <f>VLOOKUP(A97,'DATA (2)'!A:G,4,0)</f>
        <v>CW</v>
      </c>
      <c r="D97" s="51"/>
      <c r="E97" s="50"/>
      <c r="F97" s="50">
        <f>VLOOKUP(A97,'DATA (2)'!A:G,5,0)</f>
        <v>2848.97</v>
      </c>
      <c r="G97" s="50">
        <f>IFERROR(F97*(1-VLOOKUP(C97,ГОЛОВНА!K:L,2,0)), "-")</f>
        <v>2848.97</v>
      </c>
    </row>
    <row r="98" spans="1:7" x14ac:dyDescent="0.3">
      <c r="A98" s="80">
        <v>99065005</v>
      </c>
      <c r="B98" s="53" t="str">
        <f>VLOOKUP(A98,'DATA (2)'!A:G,2,0)</f>
        <v>Шафа керування Contr MPC-E 3 x 0.75 kW E</v>
      </c>
      <c r="C98" s="50" t="str">
        <f>VLOOKUP(A98,'DATA (2)'!A:G,4,0)</f>
        <v>CW</v>
      </c>
      <c r="D98" s="51"/>
      <c r="E98" s="50"/>
      <c r="F98" s="50">
        <f>VLOOKUP(A98,'DATA (2)'!A:G,5,0)</f>
        <v>1870.08</v>
      </c>
      <c r="G98" s="50">
        <f>IFERROR(F98*(1-VLOOKUP(C98,ГОЛОВНА!K:L,2,0)), "-")</f>
        <v>1870.08</v>
      </c>
    </row>
    <row r="99" spans="1:7" x14ac:dyDescent="0.3">
      <c r="A99" s="80">
        <v>99065024</v>
      </c>
      <c r="B99" s="53" t="str">
        <f>VLOOKUP(A99,'DATA (2)'!A:G,2,0)</f>
        <v xml:space="preserve">Шафа керування Contr MPC-E 2 x 3.0 kW E </v>
      </c>
      <c r="C99" s="50" t="str">
        <f>VLOOKUP(A99,'DATA (2)'!A:G,4,0)</f>
        <v>CW</v>
      </c>
      <c r="D99" s="51"/>
      <c r="E99" s="50"/>
      <c r="F99" s="50">
        <f>VLOOKUP(A99,'DATA (2)'!A:G,5,0)</f>
        <v>1879.54</v>
      </c>
      <c r="G99" s="50">
        <f>IFERROR(F99*(1-VLOOKUP(C99,ГОЛОВНА!K:L,2,0)), "-")</f>
        <v>1879.54</v>
      </c>
    </row>
    <row r="100" spans="1:7" x14ac:dyDescent="0.3">
      <c r="A100" s="80">
        <v>99065014</v>
      </c>
      <c r="B100" s="53" t="str">
        <f>VLOOKUP(A100,'DATA (2)'!A:G,2,0)</f>
        <v xml:space="preserve">Шафа керування Contr MPC-E 2 x 1.5 kW E </v>
      </c>
      <c r="C100" s="50" t="str">
        <f>VLOOKUP(A100,'DATA (2)'!A:G,4,0)</f>
        <v>CW</v>
      </c>
      <c r="D100" s="51"/>
      <c r="E100" s="50"/>
      <c r="F100" s="50">
        <f>VLOOKUP(A100,'DATA (2)'!A:G,5,0)</f>
        <v>1879.54</v>
      </c>
      <c r="G100" s="50">
        <f>IFERROR(F100*(1-VLOOKUP(C100,ГОЛОВНА!K:L,2,0)), "-")</f>
        <v>1879.54</v>
      </c>
    </row>
    <row r="101" spans="1:7" x14ac:dyDescent="0.3">
      <c r="A101" s="80">
        <v>99065027</v>
      </c>
      <c r="B101" s="53" t="str">
        <f>VLOOKUP(A101,'DATA (2)'!A:G,2,0)</f>
        <v xml:space="preserve">Шафа керування Contr MPC-E 5 x 3.0 kW E </v>
      </c>
      <c r="C101" s="50" t="str">
        <f>VLOOKUP(A101,'DATA (2)'!A:G,4,0)</f>
        <v>CW</v>
      </c>
      <c r="D101" s="51"/>
      <c r="E101" s="50"/>
      <c r="F101" s="50">
        <f>VLOOKUP(A101,'DATA (2)'!A:G,5,0)</f>
        <v>2380.6799999999998</v>
      </c>
      <c r="G101" s="50">
        <f>IFERROR(F101*(1-VLOOKUP(C101,ГОЛОВНА!K:L,2,0)), "-")</f>
        <v>2380.6799999999998</v>
      </c>
    </row>
    <row r="102" spans="1:7" x14ac:dyDescent="0.3">
      <c r="A102" s="80">
        <v>99065026</v>
      </c>
      <c r="B102" s="53" t="str">
        <f>VLOOKUP(A102,'DATA (2)'!A:G,2,0)</f>
        <v xml:space="preserve">Шафа керування Contr MPC-E 4 x 3.0 kW E </v>
      </c>
      <c r="C102" s="50" t="str">
        <f>VLOOKUP(A102,'DATA (2)'!A:G,4,0)</f>
        <v>CW</v>
      </c>
      <c r="D102" s="51"/>
      <c r="E102" s="50"/>
      <c r="F102" s="50">
        <f>VLOOKUP(A102,'DATA (2)'!A:G,5,0)</f>
        <v>2254.9499999999998</v>
      </c>
      <c r="G102" s="50">
        <f>IFERROR(F102*(1-VLOOKUP(C102,ГОЛОВНА!K:L,2,0)), "-")</f>
        <v>2254.9499999999998</v>
      </c>
    </row>
    <row r="103" spans="1:7" x14ac:dyDescent="0.3">
      <c r="A103" s="80">
        <v>99065184</v>
      </c>
      <c r="B103" s="53" t="str">
        <f>VLOOKUP(A103,'DATA (2)'!A:G,2,0)</f>
        <v>Шафа керування Contr MPC-S 2x0.75 kW DOL</v>
      </c>
      <c r="C103" s="50" t="str">
        <f>VLOOKUP(A103,'DATA (2)'!A:G,4,0)</f>
        <v>CW</v>
      </c>
      <c r="D103" s="51"/>
      <c r="E103" s="50"/>
      <c r="F103" s="50">
        <f>VLOOKUP(A103,'DATA (2)'!A:G,5,0)</f>
        <v>2721.74</v>
      </c>
      <c r="G103" s="50">
        <f>IFERROR(F103*(1-VLOOKUP(C103,ГОЛОВНА!K:L,2,0)), "-")</f>
        <v>2721.74</v>
      </c>
    </row>
    <row r="104" spans="1:7" x14ac:dyDescent="0.3">
      <c r="A104" s="80">
        <v>99065179</v>
      </c>
      <c r="B104" s="53" t="str">
        <f>VLOOKUP(A104,'DATA (2)'!A:G,2,0)</f>
        <v>Шафа керування Contr MPC-S 2x0.55 kW DOL</v>
      </c>
      <c r="C104" s="50" t="str">
        <f>VLOOKUP(A104,'DATA (2)'!A:G,4,0)</f>
        <v>CW</v>
      </c>
      <c r="D104" s="51"/>
      <c r="E104" s="50"/>
      <c r="F104" s="50">
        <f>VLOOKUP(A104,'DATA (2)'!A:G,5,0)</f>
        <v>2718.78</v>
      </c>
      <c r="G104" s="50">
        <f>IFERROR(F104*(1-VLOOKUP(C104,ГОЛОВНА!K:L,2,0)), "-")</f>
        <v>2718.78</v>
      </c>
    </row>
    <row r="105" spans="1:7" x14ac:dyDescent="0.3">
      <c r="A105" s="80">
        <v>99065189</v>
      </c>
      <c r="B105" s="53" t="str">
        <f>VLOOKUP(A105,'DATA (2)'!A:G,2,0)</f>
        <v xml:space="preserve">Шафа керування Contr MPC-S 2x1.1 kW DOL </v>
      </c>
      <c r="C105" s="50" t="str">
        <f>VLOOKUP(A105,'DATA (2)'!A:G,4,0)</f>
        <v>CW</v>
      </c>
      <c r="D105" s="51"/>
      <c r="E105" s="50"/>
      <c r="F105" s="50">
        <f>VLOOKUP(A105,'DATA (2)'!A:G,5,0)</f>
        <v>2721.74</v>
      </c>
      <c r="G105" s="50">
        <f>IFERROR(F105*(1-VLOOKUP(C105,ГОЛОВНА!K:L,2,0)), "-")</f>
        <v>2721.74</v>
      </c>
    </row>
    <row r="106" spans="1:7" x14ac:dyDescent="0.3">
      <c r="A106" s="80">
        <v>99065194</v>
      </c>
      <c r="B106" s="53" t="str">
        <f>VLOOKUP(A106,'DATA (2)'!A:G,2,0)</f>
        <v xml:space="preserve">Шафа керування Contr MPC-S 2x1.5 kW DOL </v>
      </c>
      <c r="C106" s="50" t="str">
        <f>VLOOKUP(A106,'DATA (2)'!A:G,4,0)</f>
        <v>CW</v>
      </c>
      <c r="D106" s="51"/>
      <c r="E106" s="50"/>
      <c r="F106" s="50">
        <f>VLOOKUP(A106,'DATA (2)'!A:G,5,0)</f>
        <v>2721.74</v>
      </c>
      <c r="G106" s="50">
        <f>IFERROR(F106*(1-VLOOKUP(C106,ГОЛОВНА!K:L,2,0)), "-")</f>
        <v>2721.74</v>
      </c>
    </row>
    <row r="107" spans="1:7" x14ac:dyDescent="0.3">
      <c r="A107" s="80">
        <v>99065270</v>
      </c>
      <c r="B107" s="53" t="str">
        <f>VLOOKUP(A107,'DATA (2)'!A:G,2,0)</f>
        <v>Шафа керування Contr MPC-E 3 x 0.55 kW E</v>
      </c>
      <c r="C107" s="50" t="str">
        <f>VLOOKUP(A107,'DATA (2)'!A:G,4,0)</f>
        <v>CW</v>
      </c>
      <c r="D107" s="51"/>
      <c r="E107" s="50"/>
      <c r="F107" s="50">
        <f>VLOOKUP(A107,'DATA (2)'!A:G,5,0)</f>
        <v>2357.4</v>
      </c>
      <c r="G107" s="50">
        <f>IFERROR(F107*(1-VLOOKUP(C107,ГОЛОВНА!K:L,2,0)), "-")</f>
        <v>2357.4</v>
      </c>
    </row>
    <row r="108" spans="1:7" x14ac:dyDescent="0.3">
      <c r="A108" s="80">
        <v>99065276</v>
      </c>
      <c r="B108" s="53" t="str">
        <f>VLOOKUP(A108,'DATA (2)'!A:G,2,0)</f>
        <v>Шафа керування Contr MPC-E 4 x 0.75 kW E</v>
      </c>
      <c r="C108" s="50" t="str">
        <f>VLOOKUP(A108,'DATA (2)'!A:G,4,0)</f>
        <v>CW</v>
      </c>
      <c r="D108" s="51"/>
      <c r="E108" s="50"/>
      <c r="F108" s="50">
        <f>VLOOKUP(A108,'DATA (2)'!A:G,5,0)</f>
        <v>2536.37</v>
      </c>
      <c r="G108" s="50">
        <f>IFERROR(F108*(1-VLOOKUP(C108,ГОЛОВНА!K:L,2,0)), "-")</f>
        <v>2536.37</v>
      </c>
    </row>
    <row r="109" spans="1:7" x14ac:dyDescent="0.3">
      <c r="A109" s="80">
        <v>99065266</v>
      </c>
      <c r="B109" s="53" t="str">
        <f>VLOOKUP(A109,'DATA (2)'!A:G,2,0)</f>
        <v>Шафа керування Contr MPC-E 4 x 0.37 kW E</v>
      </c>
      <c r="C109" s="50" t="str">
        <f>VLOOKUP(A109,'DATA (2)'!A:G,4,0)</f>
        <v>CW</v>
      </c>
      <c r="D109" s="51"/>
      <c r="E109" s="50"/>
      <c r="F109" s="50">
        <f>VLOOKUP(A109,'DATA (2)'!A:G,5,0)</f>
        <v>2536.37</v>
      </c>
      <c r="G109" s="50">
        <f>IFERROR(F109*(1-VLOOKUP(C109,ГОЛОВНА!K:L,2,0)), "-")</f>
        <v>2536.37</v>
      </c>
    </row>
    <row r="110" spans="1:7" x14ac:dyDescent="0.3">
      <c r="A110" s="80">
        <v>99065280</v>
      </c>
      <c r="B110" s="53" t="str">
        <f>VLOOKUP(A110,'DATA (2)'!A:G,2,0)</f>
        <v xml:space="preserve">Шафа керування Contr MPC-E 3 x 1.1 kW E </v>
      </c>
      <c r="C110" s="50" t="str">
        <f>VLOOKUP(A110,'DATA (2)'!A:G,4,0)</f>
        <v>CW</v>
      </c>
      <c r="D110" s="51"/>
      <c r="E110" s="50"/>
      <c r="F110" s="50">
        <f>VLOOKUP(A110,'DATA (2)'!A:G,5,0)</f>
        <v>2357.4</v>
      </c>
      <c r="G110" s="50">
        <f>IFERROR(F110*(1-VLOOKUP(C110,ГОЛОВНА!K:L,2,0)), "-")</f>
        <v>2357.4</v>
      </c>
    </row>
    <row r="111" spans="1:7" x14ac:dyDescent="0.3">
      <c r="A111" s="80">
        <v>99065299</v>
      </c>
      <c r="B111" s="53" t="str">
        <f>VLOOKUP(A111,'DATA (2)'!A:G,2,0)</f>
        <v xml:space="preserve">Шафа керування Contr MPC-E 2 x 4.0 kW E </v>
      </c>
      <c r="C111" s="50" t="str">
        <f>VLOOKUP(A111,'DATA (2)'!A:G,4,0)</f>
        <v>CW</v>
      </c>
      <c r="D111" s="51"/>
      <c r="E111" s="50"/>
      <c r="F111" s="50">
        <f>VLOOKUP(A111,'DATA (2)'!A:G,5,0)</f>
        <v>2287.94</v>
      </c>
      <c r="G111" s="50">
        <f>IFERROR(F111*(1-VLOOKUP(C111,ГОЛОВНА!K:L,2,0)), "-")</f>
        <v>2287.94</v>
      </c>
    </row>
    <row r="112" spans="1:7" x14ac:dyDescent="0.3">
      <c r="A112" s="80">
        <v>99065265</v>
      </c>
      <c r="B112" s="53" t="str">
        <f>VLOOKUP(A112,'DATA (2)'!A:G,2,0)</f>
        <v>Шафа керування Contr MPC-E 3 x 0.37 kW E</v>
      </c>
      <c r="C112" s="50" t="str">
        <f>VLOOKUP(A112,'DATA (2)'!A:G,4,0)</f>
        <v>CW</v>
      </c>
      <c r="D112" s="51"/>
      <c r="E112" s="50"/>
      <c r="F112" s="50">
        <f>VLOOKUP(A112,'DATA (2)'!A:G,5,0)</f>
        <v>2357.4</v>
      </c>
      <c r="G112" s="50">
        <f>IFERROR(F112*(1-VLOOKUP(C112,ГОЛОВНА!K:L,2,0)), "-")</f>
        <v>2357.4</v>
      </c>
    </row>
    <row r="113" spans="1:7" x14ac:dyDescent="0.3">
      <c r="A113" s="80">
        <v>99065275</v>
      </c>
      <c r="B113" s="53" t="str">
        <f>VLOOKUP(A113,'DATA (2)'!A:G,2,0)</f>
        <v>Шафа керування Contr MPC-E 3 x 0.75 kW E</v>
      </c>
      <c r="C113" s="50" t="str">
        <f>VLOOKUP(A113,'DATA (2)'!A:G,4,0)</f>
        <v>CW</v>
      </c>
      <c r="D113" s="51"/>
      <c r="E113" s="50"/>
      <c r="F113" s="50">
        <f>VLOOKUP(A113,'DATA (2)'!A:G,5,0)</f>
        <v>2357.4</v>
      </c>
      <c r="G113" s="50">
        <f>IFERROR(F113*(1-VLOOKUP(C113,ГОЛОВНА!K:L,2,0)), "-")</f>
        <v>2357.4</v>
      </c>
    </row>
    <row r="114" spans="1:7" x14ac:dyDescent="0.3">
      <c r="A114" s="80">
        <v>99065281</v>
      </c>
      <c r="B114" s="53" t="str">
        <f>VLOOKUP(A114,'DATA (2)'!A:G,2,0)</f>
        <v xml:space="preserve">Шафа керування Contr MPC-E 4 x 1.1 kW E </v>
      </c>
      <c r="C114" s="50" t="str">
        <f>VLOOKUP(A114,'DATA (2)'!A:G,4,0)</f>
        <v>CW</v>
      </c>
      <c r="D114" s="51"/>
      <c r="E114" s="50"/>
      <c r="F114" s="50">
        <f>VLOOKUP(A114,'DATA (2)'!A:G,5,0)</f>
        <v>2536.37</v>
      </c>
      <c r="G114" s="50">
        <f>IFERROR(F114*(1-VLOOKUP(C114,ГОЛОВНА!K:L,2,0)), "-")</f>
        <v>2536.37</v>
      </c>
    </row>
    <row r="115" spans="1:7" x14ac:dyDescent="0.3">
      <c r="A115" s="80">
        <v>99065271</v>
      </c>
      <c r="B115" s="53" t="str">
        <f>VLOOKUP(A115,'DATA (2)'!A:G,2,0)</f>
        <v>Шафа керування Contr MPC-E 4 x 0.55 kW E</v>
      </c>
      <c r="C115" s="50" t="str">
        <f>VLOOKUP(A115,'DATA (2)'!A:G,4,0)</f>
        <v>CW</v>
      </c>
      <c r="D115" s="51"/>
      <c r="E115" s="50"/>
      <c r="F115" s="50">
        <f>VLOOKUP(A115,'DATA (2)'!A:G,5,0)</f>
        <v>2536.37</v>
      </c>
      <c r="G115" s="50">
        <f>IFERROR(F115*(1-VLOOKUP(C115,ГОЛОВНА!K:L,2,0)), "-")</f>
        <v>2536.37</v>
      </c>
    </row>
    <row r="116" spans="1:7" x14ac:dyDescent="0.3">
      <c r="A116" s="80">
        <v>99065301</v>
      </c>
      <c r="B116" s="53" t="str">
        <f>VLOOKUP(A116,'DATA (2)'!A:G,2,0)</f>
        <v xml:space="preserve">Шафа керування Contr MPC-E 4 x 4.0 kW E </v>
      </c>
      <c r="C116" s="50" t="str">
        <f>VLOOKUP(A116,'DATA (2)'!A:G,4,0)</f>
        <v>CW</v>
      </c>
      <c r="D116" s="51"/>
      <c r="E116" s="50"/>
      <c r="F116" s="50">
        <f>VLOOKUP(A116,'DATA (2)'!A:G,5,0)</f>
        <v>2836.04</v>
      </c>
      <c r="G116" s="50">
        <f>IFERROR(F116*(1-VLOOKUP(C116,ГОЛОВНА!K:L,2,0)), "-")</f>
        <v>2836.04</v>
      </c>
    </row>
    <row r="117" spans="1:7" x14ac:dyDescent="0.3">
      <c r="A117" s="80">
        <v>99065804</v>
      </c>
      <c r="B117" s="53" t="str">
        <f>VLOOKUP(A117,'DATA (2)'!A:G,2,0)</f>
        <v>Шафа керування Contr MPC-E 2 x 0.37 kW E</v>
      </c>
      <c r="C117" s="50" t="str">
        <f>VLOOKUP(A117,'DATA (2)'!A:G,4,0)</f>
        <v>CW</v>
      </c>
      <c r="D117" s="51"/>
      <c r="E117" s="50"/>
      <c r="F117" s="50">
        <f>VLOOKUP(A117,'DATA (2)'!A:G,5,0)</f>
        <v>2257.61</v>
      </c>
      <c r="G117" s="50">
        <f>IFERROR(F117*(1-VLOOKUP(C117,ГОЛОВНА!K:L,2,0)), "-")</f>
        <v>2257.61</v>
      </c>
    </row>
    <row r="118" spans="1:7" x14ac:dyDescent="0.3">
      <c r="A118" s="80">
        <v>99065806</v>
      </c>
      <c r="B118" s="53" t="str">
        <f>VLOOKUP(A118,'DATA (2)'!A:G,2,0)</f>
        <v>Шафа керування Contr MPC-E 4 x 0.37 kW E</v>
      </c>
      <c r="C118" s="50" t="str">
        <f>VLOOKUP(A118,'DATA (2)'!A:G,4,0)</f>
        <v>CW</v>
      </c>
      <c r="D118" s="51"/>
      <c r="E118" s="50"/>
      <c r="F118" s="50">
        <f>VLOOKUP(A118,'DATA (2)'!A:G,5,0)</f>
        <v>2615.46</v>
      </c>
      <c r="G118" s="50">
        <f>IFERROR(F118*(1-VLOOKUP(C118,ГОЛОВНА!K:L,2,0)), "-")</f>
        <v>2615.46</v>
      </c>
    </row>
    <row r="119" spans="1:7" x14ac:dyDescent="0.3">
      <c r="A119" s="80">
        <v>99065809</v>
      </c>
      <c r="B119" s="53" t="str">
        <f>VLOOKUP(A119,'DATA (2)'!A:G,2,0)</f>
        <v>Шафа керування Contr MPC-E 2 x 0.55 kW E</v>
      </c>
      <c r="C119" s="50" t="str">
        <f>VLOOKUP(A119,'DATA (2)'!A:G,4,0)</f>
        <v>CW</v>
      </c>
      <c r="D119" s="51"/>
      <c r="E119" s="50"/>
      <c r="F119" s="50">
        <f>VLOOKUP(A119,'DATA (2)'!A:G,5,0)</f>
        <v>2257.61</v>
      </c>
      <c r="G119" s="50">
        <f>IFERROR(F119*(1-VLOOKUP(C119,ГОЛОВНА!K:L,2,0)), "-")</f>
        <v>2257.61</v>
      </c>
    </row>
    <row r="120" spans="1:7" x14ac:dyDescent="0.3">
      <c r="A120" s="80">
        <v>99065836</v>
      </c>
      <c r="B120" s="53" t="str">
        <f>VLOOKUP(A120,'DATA (2)'!A:G,2,0)</f>
        <v xml:space="preserve">Шафа керування Contr MPC-E 4 x 3.0 kW E </v>
      </c>
      <c r="C120" s="50" t="str">
        <f>VLOOKUP(A120,'DATA (2)'!A:G,4,0)</f>
        <v>CW</v>
      </c>
      <c r="D120" s="51"/>
      <c r="E120" s="50"/>
      <c r="F120" s="50" t="str">
        <f>VLOOKUP(A120,'DATA (2)'!A:G,5,0)</f>
        <v>За запитом</v>
      </c>
      <c r="G120" s="50" t="str">
        <f>IFERROR(F120*(1-VLOOKUP(C120,ГОЛОВНА!K:L,2,0)), "-")</f>
        <v>-</v>
      </c>
    </row>
    <row r="121" spans="1:7" x14ac:dyDescent="0.3">
      <c r="A121" s="80">
        <v>99065815</v>
      </c>
      <c r="B121" s="53" t="str">
        <f>VLOOKUP(A121,'DATA (2)'!A:G,2,0)</f>
        <v>Шафа керування Contr MPC-E 3 x 0.75 kW E</v>
      </c>
      <c r="C121" s="50" t="str">
        <f>VLOOKUP(A121,'DATA (2)'!A:G,4,0)</f>
        <v>CW</v>
      </c>
      <c r="D121" s="51"/>
      <c r="E121" s="50"/>
      <c r="F121" s="50">
        <f>VLOOKUP(A121,'DATA (2)'!A:G,5,0)</f>
        <v>2436.5700000000002</v>
      </c>
      <c r="G121" s="50">
        <f>IFERROR(F121*(1-VLOOKUP(C121,ГОЛОВНА!K:L,2,0)), "-")</f>
        <v>2436.5700000000002</v>
      </c>
    </row>
    <row r="122" spans="1:7" x14ac:dyDescent="0.3">
      <c r="A122" s="80">
        <v>99065831</v>
      </c>
      <c r="B122" s="53" t="str">
        <f>VLOOKUP(A122,'DATA (2)'!A:G,2,0)</f>
        <v xml:space="preserve">Шафа керування Contr MPC-E 4 x 2.2 kW E </v>
      </c>
      <c r="C122" s="50" t="str">
        <f>VLOOKUP(A122,'DATA (2)'!A:G,4,0)</f>
        <v>CW</v>
      </c>
      <c r="D122" s="51"/>
      <c r="E122" s="50"/>
      <c r="F122" s="50" t="str">
        <f>VLOOKUP(A122,'DATA (2)'!A:G,5,0)</f>
        <v>За запитом</v>
      </c>
      <c r="G122" s="50" t="str">
        <f>IFERROR(F122*(1-VLOOKUP(C122,ГОЛОВНА!K:L,2,0)), "-")</f>
        <v>-</v>
      </c>
    </row>
    <row r="123" spans="1:7" x14ac:dyDescent="0.3">
      <c r="A123" s="80">
        <v>99065816</v>
      </c>
      <c r="B123" s="53" t="str">
        <f>VLOOKUP(A123,'DATA (2)'!A:G,2,0)</f>
        <v>Шафа керування Contr MPC-E 4 x 0.75 kW E</v>
      </c>
      <c r="C123" s="50" t="str">
        <f>VLOOKUP(A123,'DATA (2)'!A:G,4,0)</f>
        <v>CW</v>
      </c>
      <c r="D123" s="51"/>
      <c r="E123" s="50"/>
      <c r="F123" s="50">
        <f>VLOOKUP(A123,'DATA (2)'!A:G,5,0)</f>
        <v>2615.46</v>
      </c>
      <c r="G123" s="50">
        <f>IFERROR(F123*(1-VLOOKUP(C123,ГОЛОВНА!K:L,2,0)), "-")</f>
        <v>2615.46</v>
      </c>
    </row>
    <row r="124" spans="1:7" x14ac:dyDescent="0.3">
      <c r="A124" s="80">
        <v>99065819</v>
      </c>
      <c r="B124" s="53" t="str">
        <f>VLOOKUP(A124,'DATA (2)'!A:G,2,0)</f>
        <v xml:space="preserve">Шафа керування Contr MPC-E 2 x 1.1 kW E </v>
      </c>
      <c r="C124" s="50" t="str">
        <f>VLOOKUP(A124,'DATA (2)'!A:G,4,0)</f>
        <v>CW</v>
      </c>
      <c r="D124" s="51"/>
      <c r="E124" s="50"/>
      <c r="F124" s="50">
        <f>VLOOKUP(A124,'DATA (2)'!A:G,5,0)</f>
        <v>2257.61</v>
      </c>
      <c r="G124" s="50">
        <f>IFERROR(F124*(1-VLOOKUP(C124,ГОЛОВНА!K:L,2,0)), "-")</f>
        <v>2257.61</v>
      </c>
    </row>
    <row r="125" spans="1:7" x14ac:dyDescent="0.3">
      <c r="A125" s="80">
        <v>99065820</v>
      </c>
      <c r="B125" s="53" t="str">
        <f>VLOOKUP(A125,'DATA (2)'!A:G,2,0)</f>
        <v xml:space="preserve">Шафа керування Contr MPC-E 3 x 1.1 kW E </v>
      </c>
      <c r="C125" s="50" t="str">
        <f>VLOOKUP(A125,'DATA (2)'!A:G,4,0)</f>
        <v>CW</v>
      </c>
      <c r="D125" s="51"/>
      <c r="E125" s="50"/>
      <c r="F125" s="50">
        <f>VLOOKUP(A125,'DATA (2)'!A:G,5,0)</f>
        <v>2436.5700000000002</v>
      </c>
      <c r="G125" s="50">
        <f>IFERROR(F125*(1-VLOOKUP(C125,ГОЛОВНА!K:L,2,0)), "-")</f>
        <v>2436.5700000000002</v>
      </c>
    </row>
    <row r="126" spans="1:7" x14ac:dyDescent="0.3">
      <c r="A126" s="80">
        <v>99065840</v>
      </c>
      <c r="B126" s="53" t="str">
        <f>VLOOKUP(A126,'DATA (2)'!A:G,2,0)</f>
        <v xml:space="preserve">Шафа керування Contr MPC-E 3 x 4.0 kW E </v>
      </c>
      <c r="C126" s="50" t="str">
        <f>VLOOKUP(A126,'DATA (2)'!A:G,4,0)</f>
        <v>CW</v>
      </c>
      <c r="D126" s="51"/>
      <c r="E126" s="50"/>
      <c r="F126" s="50">
        <f>VLOOKUP(A126,'DATA (2)'!A:G,5,0)</f>
        <v>2598.9899999999998</v>
      </c>
      <c r="G126" s="50">
        <f>IFERROR(F126*(1-VLOOKUP(C126,ГОЛОВНА!K:L,2,0)), "-")</f>
        <v>2598.9899999999998</v>
      </c>
    </row>
    <row r="127" spans="1:7" x14ac:dyDescent="0.3">
      <c r="A127" s="80">
        <v>99065814</v>
      </c>
      <c r="B127" s="53" t="str">
        <f>VLOOKUP(A127,'DATA (2)'!A:G,2,0)</f>
        <v>Шафа керування Contr MPC-E 2 x 0.75 kW E</v>
      </c>
      <c r="C127" s="50" t="str">
        <f>VLOOKUP(A127,'DATA (2)'!A:G,4,0)</f>
        <v>CW</v>
      </c>
      <c r="D127" s="51"/>
      <c r="E127" s="50"/>
      <c r="F127" s="50">
        <f>VLOOKUP(A127,'DATA (2)'!A:G,5,0)</f>
        <v>2257.61</v>
      </c>
      <c r="G127" s="50">
        <f>IFERROR(F127*(1-VLOOKUP(C127,ГОЛОВНА!K:L,2,0)), "-")</f>
        <v>2257.61</v>
      </c>
    </row>
    <row r="128" spans="1:7" x14ac:dyDescent="0.3">
      <c r="A128" s="80">
        <v>99065830</v>
      </c>
      <c r="B128" s="53" t="str">
        <f>VLOOKUP(A128,'DATA (2)'!A:G,2,0)</f>
        <v xml:space="preserve">Шафа керування Contr MPC-E 3 x 2.2 kW E </v>
      </c>
      <c r="C128" s="50" t="str">
        <f>VLOOKUP(A128,'DATA (2)'!A:G,4,0)</f>
        <v>CW</v>
      </c>
      <c r="D128" s="51"/>
      <c r="E128" s="50"/>
      <c r="F128" s="50">
        <f>VLOOKUP(A128,'DATA (2)'!A:G,5,0)</f>
        <v>2593.7800000000002</v>
      </c>
      <c r="G128" s="50">
        <f>IFERROR(F128*(1-VLOOKUP(C128,ГОЛОВНА!K:L,2,0)), "-")</f>
        <v>2593.7800000000002</v>
      </c>
    </row>
    <row r="129" spans="1:7" x14ac:dyDescent="0.3">
      <c r="A129" s="80">
        <v>99065811</v>
      </c>
      <c r="B129" s="53" t="str">
        <f>VLOOKUP(A129,'DATA (2)'!A:G,2,0)</f>
        <v>Шафа керування Contr MPC-E 4 x 0.55 kW E</v>
      </c>
      <c r="C129" s="50" t="str">
        <f>VLOOKUP(A129,'DATA (2)'!A:G,4,0)</f>
        <v>CW</v>
      </c>
      <c r="D129" s="51"/>
      <c r="E129" s="50"/>
      <c r="F129" s="50">
        <f>VLOOKUP(A129,'DATA (2)'!A:G,5,0)</f>
        <v>2615.46</v>
      </c>
      <c r="G129" s="50">
        <f>IFERROR(F129*(1-VLOOKUP(C129,ГОЛОВНА!K:L,2,0)), "-")</f>
        <v>2615.46</v>
      </c>
    </row>
    <row r="130" spans="1:7" x14ac:dyDescent="0.3">
      <c r="A130" s="80">
        <v>99065805</v>
      </c>
      <c r="B130" s="53" t="str">
        <f>VLOOKUP(A130,'DATA (2)'!A:G,2,0)</f>
        <v>Шафа керування Contr MPC-E 3 x 0.37 kW E</v>
      </c>
      <c r="C130" s="50" t="str">
        <f>VLOOKUP(A130,'DATA (2)'!A:G,4,0)</f>
        <v>CW</v>
      </c>
      <c r="D130" s="51"/>
      <c r="E130" s="50"/>
      <c r="F130" s="50">
        <f>VLOOKUP(A130,'DATA (2)'!A:G,5,0)</f>
        <v>2436.5700000000002</v>
      </c>
      <c r="G130" s="50">
        <f>IFERROR(F130*(1-VLOOKUP(C130,ГОЛОВНА!K:L,2,0)), "-")</f>
        <v>2436.5700000000002</v>
      </c>
    </row>
    <row r="131" spans="1:7" x14ac:dyDescent="0.3">
      <c r="A131" s="80">
        <v>99065825</v>
      </c>
      <c r="B131" s="53" t="str">
        <f>VLOOKUP(A131,'DATA (2)'!A:G,2,0)</f>
        <v xml:space="preserve">Шафа керування Contr MPC-E 3 x 1.5 kW E </v>
      </c>
      <c r="C131" s="50" t="str">
        <f>VLOOKUP(A131,'DATA (2)'!A:G,4,0)</f>
        <v>CW</v>
      </c>
      <c r="D131" s="51"/>
      <c r="E131" s="50"/>
      <c r="F131" s="50">
        <f>VLOOKUP(A131,'DATA (2)'!A:G,5,0)</f>
        <v>2574.98</v>
      </c>
      <c r="G131" s="50">
        <f>IFERROR(F131*(1-VLOOKUP(C131,ГОЛОВНА!K:L,2,0)), "-")</f>
        <v>2574.98</v>
      </c>
    </row>
    <row r="132" spans="1:7" x14ac:dyDescent="0.3">
      <c r="A132" s="80">
        <v>99065810</v>
      </c>
      <c r="B132" s="53" t="str">
        <f>VLOOKUP(A132,'DATA (2)'!A:G,2,0)</f>
        <v>Шафа керування Contr MPC-E 3 x 0.55 kW E</v>
      </c>
      <c r="C132" s="50" t="str">
        <f>VLOOKUP(A132,'DATA (2)'!A:G,4,0)</f>
        <v>CW</v>
      </c>
      <c r="D132" s="51"/>
      <c r="E132" s="50"/>
      <c r="F132" s="50">
        <f>VLOOKUP(A132,'DATA (2)'!A:G,5,0)</f>
        <v>2436.5700000000002</v>
      </c>
      <c r="G132" s="50">
        <f>IFERROR(F132*(1-VLOOKUP(C132,ГОЛОВНА!K:L,2,0)), "-")</f>
        <v>2436.5700000000002</v>
      </c>
    </row>
    <row r="133" spans="1:7" x14ac:dyDescent="0.3">
      <c r="A133" s="80">
        <v>99065821</v>
      </c>
      <c r="B133" s="53" t="str">
        <f>VLOOKUP(A133,'DATA (2)'!A:G,2,0)</f>
        <v xml:space="preserve">Шафа керування Contr MPC-E 4 x 1.1 kW E </v>
      </c>
      <c r="C133" s="50" t="str">
        <f>VLOOKUP(A133,'DATA (2)'!A:G,4,0)</f>
        <v>CW</v>
      </c>
      <c r="D133" s="51"/>
      <c r="E133" s="50"/>
      <c r="F133" s="50">
        <f>VLOOKUP(A133,'DATA (2)'!A:G,5,0)</f>
        <v>2615.46</v>
      </c>
      <c r="G133" s="50">
        <f>IFERROR(F133*(1-VLOOKUP(C133,ГОЛОВНА!K:L,2,0)), "-")</f>
        <v>2615.46</v>
      </c>
    </row>
    <row r="134" spans="1:7" x14ac:dyDescent="0.3">
      <c r="A134" s="80">
        <v>99064994</v>
      </c>
      <c r="B134" s="53" t="str">
        <f>VLOOKUP(A134,'DATA (2)'!A:G,2,0)</f>
        <v>Шафа керування Contr MPC-E 2 x 0.37 kW E</v>
      </c>
      <c r="C134" s="50" t="str">
        <f>VLOOKUP(A134,'DATA (2)'!A:G,4,0)</f>
        <v>CW</v>
      </c>
      <c r="D134" s="51"/>
      <c r="E134" s="50"/>
      <c r="F134" s="50">
        <f>VLOOKUP(A134,'DATA (2)'!A:G,5,0)</f>
        <v>1788.34</v>
      </c>
      <c r="G134" s="50">
        <f>IFERROR(F134*(1-VLOOKUP(C134,ГОЛОВНА!K:L,2,0)), "-")</f>
        <v>1788.34</v>
      </c>
    </row>
    <row r="135" spans="1:7" x14ac:dyDescent="0.3">
      <c r="A135" s="80">
        <v>99064998</v>
      </c>
      <c r="B135" s="53" t="str">
        <f>VLOOKUP(A135,'DATA (2)'!A:G,2,0)</f>
        <v>Шафа керування Contr MPC-E 6 x 0.37 kW E</v>
      </c>
      <c r="C135" s="50" t="str">
        <f>VLOOKUP(A135,'DATA (2)'!A:G,4,0)</f>
        <v>CW</v>
      </c>
      <c r="D135" s="51"/>
      <c r="E135" s="50"/>
      <c r="F135" s="50">
        <f>VLOOKUP(A135,'DATA (2)'!A:G,5,0)</f>
        <v>2200.17</v>
      </c>
      <c r="G135" s="50">
        <f>IFERROR(F135*(1-VLOOKUP(C135,ГОЛОВНА!K:L,2,0)), "-")</f>
        <v>2200.17</v>
      </c>
    </row>
    <row r="136" spans="1:7" x14ac:dyDescent="0.3">
      <c r="A136" s="80">
        <v>99065003</v>
      </c>
      <c r="B136" s="53" t="str">
        <f>VLOOKUP(A136,'DATA (2)'!A:G,2,0)</f>
        <v>Шафа керування Contr MPC-E 6 x 0.55 kW E</v>
      </c>
      <c r="C136" s="50" t="str">
        <f>VLOOKUP(A136,'DATA (2)'!A:G,4,0)</f>
        <v>CW</v>
      </c>
      <c r="D136" s="51"/>
      <c r="E136" s="50"/>
      <c r="F136" s="50">
        <f>VLOOKUP(A136,'DATA (2)'!A:G,5,0)</f>
        <v>2200.17</v>
      </c>
      <c r="G136" s="50">
        <f>IFERROR(F136*(1-VLOOKUP(C136,ГОЛОВНА!K:L,2,0)), "-")</f>
        <v>2200.17</v>
      </c>
    </row>
    <row r="137" spans="1:7" x14ac:dyDescent="0.3">
      <c r="A137" s="80">
        <v>99064999</v>
      </c>
      <c r="B137" s="53" t="str">
        <f>VLOOKUP(A137,'DATA (2)'!A:G,2,0)</f>
        <v>Шафа керування Contr MPC-E 2 x 0.55 kW E</v>
      </c>
      <c r="C137" s="50" t="str">
        <f>VLOOKUP(A137,'DATA (2)'!A:G,4,0)</f>
        <v>CW</v>
      </c>
      <c r="D137" s="51"/>
      <c r="E137" s="50"/>
      <c r="F137" s="50">
        <f>VLOOKUP(A137,'DATA (2)'!A:G,5,0)</f>
        <v>1788.34</v>
      </c>
      <c r="G137" s="50">
        <f>IFERROR(F137*(1-VLOOKUP(C137,ГОЛОВНА!K:L,2,0)), "-")</f>
        <v>1788.34</v>
      </c>
    </row>
    <row r="138" spans="1:7" x14ac:dyDescent="0.3">
      <c r="A138" s="80">
        <v>99065032</v>
      </c>
      <c r="B138" s="53" t="str">
        <f>VLOOKUP(A138,'DATA (2)'!A:G,2,0)</f>
        <v xml:space="preserve">Шафа керування Contr MPC-E 5 x 4.0 kW E </v>
      </c>
      <c r="C138" s="50" t="str">
        <f>VLOOKUP(A138,'DATA (2)'!A:G,4,0)</f>
        <v>CW</v>
      </c>
      <c r="D138" s="51"/>
      <c r="E138" s="50"/>
      <c r="F138" s="50">
        <f>VLOOKUP(A138,'DATA (2)'!A:G,5,0)</f>
        <v>2409.89</v>
      </c>
      <c r="G138" s="50">
        <f>IFERROR(F138*(1-VLOOKUP(C138,ГОЛОВНА!K:L,2,0)), "-")</f>
        <v>2409.89</v>
      </c>
    </row>
    <row r="139" spans="1:7" x14ac:dyDescent="0.3">
      <c r="A139" s="80">
        <v>99065017</v>
      </c>
      <c r="B139" s="53" t="str">
        <f>VLOOKUP(A139,'DATA (2)'!A:G,2,0)</f>
        <v xml:space="preserve">Шафа керування Contr MPC-E 5 x 1.5 kW E </v>
      </c>
      <c r="C139" s="50" t="str">
        <f>VLOOKUP(A139,'DATA (2)'!A:G,4,0)</f>
        <v>CW</v>
      </c>
      <c r="D139" s="51"/>
      <c r="E139" s="50"/>
      <c r="F139" s="50">
        <f>VLOOKUP(A139,'DATA (2)'!A:G,5,0)</f>
        <v>2377.4899999999998</v>
      </c>
      <c r="G139" s="50">
        <f>IFERROR(F139*(1-VLOOKUP(C139,ГОЛОВНА!K:L,2,0)), "-")</f>
        <v>2377.4899999999998</v>
      </c>
    </row>
    <row r="140" spans="1:7" x14ac:dyDescent="0.3">
      <c r="A140" s="80">
        <v>99065028</v>
      </c>
      <c r="B140" s="53" t="str">
        <f>VLOOKUP(A140,'DATA (2)'!A:G,2,0)</f>
        <v xml:space="preserve">Шафа керування Contr MPC-E 6 x 3.0 kW E </v>
      </c>
      <c r="C140" s="50" t="str">
        <f>VLOOKUP(A140,'DATA (2)'!A:G,4,0)</f>
        <v>CW</v>
      </c>
      <c r="D140" s="51"/>
      <c r="E140" s="50"/>
      <c r="F140" s="50">
        <f>VLOOKUP(A140,'DATA (2)'!A:G,5,0)</f>
        <v>2530.71</v>
      </c>
      <c r="G140" s="50">
        <f>IFERROR(F140*(1-VLOOKUP(C140,ГОЛОВНА!K:L,2,0)), "-")</f>
        <v>2530.71</v>
      </c>
    </row>
    <row r="141" spans="1:7" x14ac:dyDescent="0.3">
      <c r="A141" s="80">
        <v>99065009</v>
      </c>
      <c r="B141" s="53" t="str">
        <f>VLOOKUP(A141,'DATA (2)'!A:G,2,0)</f>
        <v xml:space="preserve">Шафа керування Contr MPC-E 2 x 1.1 kW E </v>
      </c>
      <c r="C141" s="50" t="str">
        <f>VLOOKUP(A141,'DATA (2)'!A:G,4,0)</f>
        <v>CW</v>
      </c>
      <c r="D141" s="51"/>
      <c r="E141" s="50"/>
      <c r="F141" s="50">
        <f>VLOOKUP(A141,'DATA (2)'!A:G,5,0)</f>
        <v>1788.34</v>
      </c>
      <c r="G141" s="50">
        <f>IFERROR(F141*(1-VLOOKUP(C141,ГОЛОВНА!K:L,2,0)), "-")</f>
        <v>1788.34</v>
      </c>
    </row>
    <row r="142" spans="1:7" x14ac:dyDescent="0.3">
      <c r="A142" s="80">
        <v>99065025</v>
      </c>
      <c r="B142" s="53" t="str">
        <f>VLOOKUP(A142,'DATA (2)'!A:G,2,0)</f>
        <v xml:space="preserve">Шафа керування Contr MPC-E 3 x 3.0 kW E </v>
      </c>
      <c r="C142" s="50" t="str">
        <f>VLOOKUP(A142,'DATA (2)'!A:G,4,0)</f>
        <v>CW</v>
      </c>
      <c r="D142" s="51"/>
      <c r="E142" s="50"/>
      <c r="F142" s="50">
        <f>VLOOKUP(A142,'DATA (2)'!A:G,5,0)</f>
        <v>2030.1</v>
      </c>
      <c r="G142" s="50">
        <f>IFERROR(F142*(1-VLOOKUP(C142,ГОЛОВНА!K:L,2,0)), "-")</f>
        <v>2030.1</v>
      </c>
    </row>
    <row r="143" spans="1:7" x14ac:dyDescent="0.3">
      <c r="A143" s="80">
        <v>99065004</v>
      </c>
      <c r="B143" s="53" t="str">
        <f>VLOOKUP(A143,'DATA (2)'!A:G,2,0)</f>
        <v>Шафа керування Contr MPC-E 2 x 0.75 kW E</v>
      </c>
      <c r="C143" s="50" t="str">
        <f>VLOOKUP(A143,'DATA (2)'!A:G,4,0)</f>
        <v>CW</v>
      </c>
      <c r="D143" s="51"/>
      <c r="E143" s="50"/>
      <c r="F143" s="50">
        <f>VLOOKUP(A143,'DATA (2)'!A:G,5,0)</f>
        <v>1788.34</v>
      </c>
      <c r="G143" s="50">
        <f>IFERROR(F143*(1-VLOOKUP(C143,ГОЛОВНА!K:L,2,0)), "-")</f>
        <v>1788.34</v>
      </c>
    </row>
    <row r="144" spans="1:7" x14ac:dyDescent="0.3">
      <c r="A144" s="80">
        <v>99065013</v>
      </c>
      <c r="B144" s="53" t="str">
        <f>VLOOKUP(A144,'DATA (2)'!A:G,2,0)</f>
        <v xml:space="preserve">Шафа керування Contr MPC-E 6 x 1.1 kW E </v>
      </c>
      <c r="C144" s="50" t="str">
        <f>VLOOKUP(A144,'DATA (2)'!A:G,4,0)</f>
        <v>CW</v>
      </c>
      <c r="D144" s="51"/>
      <c r="E144" s="50"/>
      <c r="F144" s="50">
        <f>VLOOKUP(A144,'DATA (2)'!A:G,5,0)</f>
        <v>2200.17</v>
      </c>
      <c r="G144" s="50">
        <f>IFERROR(F144*(1-VLOOKUP(C144,ГОЛОВНА!K:L,2,0)), "-")</f>
        <v>2200.17</v>
      </c>
    </row>
    <row r="145" spans="1:7" x14ac:dyDescent="0.3">
      <c r="A145" s="80">
        <v>99065046</v>
      </c>
      <c r="B145" s="53" t="str">
        <f>VLOOKUP(A145,'DATA (2)'!A:G,2,0)</f>
        <v>Шафа керування Contr MPC-E 4 x 11.0 kW E</v>
      </c>
      <c r="C145" s="50" t="str">
        <f>VLOOKUP(A145,'DATA (2)'!A:G,4,0)</f>
        <v>CW</v>
      </c>
      <c r="D145" s="51"/>
      <c r="E145" s="50"/>
      <c r="F145" s="50">
        <f>VLOOKUP(A145,'DATA (2)'!A:G,5,0)</f>
        <v>2681.05</v>
      </c>
      <c r="G145" s="50">
        <f>IFERROR(F145*(1-VLOOKUP(C145,ГОЛОВНА!K:L,2,0)), "-")</f>
        <v>2681.05</v>
      </c>
    </row>
    <row r="146" spans="1:7" x14ac:dyDescent="0.3">
      <c r="A146" s="80">
        <v>99065049</v>
      </c>
      <c r="B146" s="53" t="str">
        <f>VLOOKUP(A146,'DATA (2)'!A:G,2,0)</f>
        <v>Шафа керування Contr MPC-E 2 x 15.0 kW E</v>
      </c>
      <c r="C146" s="50" t="str">
        <f>VLOOKUP(A146,'DATA (2)'!A:G,4,0)</f>
        <v>CW</v>
      </c>
      <c r="D146" s="51"/>
      <c r="E146" s="50"/>
      <c r="F146" s="50">
        <f>VLOOKUP(A146,'DATA (2)'!A:G,5,0)</f>
        <v>2251.39</v>
      </c>
      <c r="G146" s="50">
        <f>IFERROR(F146*(1-VLOOKUP(C146,ГОЛОВНА!K:L,2,0)), "-")</f>
        <v>2251.39</v>
      </c>
    </row>
    <row r="147" spans="1:7" x14ac:dyDescent="0.3">
      <c r="A147" s="80">
        <v>99065021</v>
      </c>
      <c r="B147" s="53" t="str">
        <f>VLOOKUP(A147,'DATA (2)'!A:G,2,0)</f>
        <v xml:space="preserve">Шафа керування Contr MPC-E 4 x 2.2 kW E </v>
      </c>
      <c r="C147" s="50" t="str">
        <f>VLOOKUP(A147,'DATA (2)'!A:G,4,0)</f>
        <v>CW</v>
      </c>
      <c r="D147" s="51"/>
      <c r="E147" s="50"/>
      <c r="F147" s="50">
        <f>VLOOKUP(A147,'DATA (2)'!A:G,5,0)</f>
        <v>2158.5500000000002</v>
      </c>
      <c r="G147" s="50">
        <f>IFERROR(F147*(1-VLOOKUP(C147,ГОЛОВНА!K:L,2,0)), "-")</f>
        <v>2158.5500000000002</v>
      </c>
    </row>
    <row r="148" spans="1:7" x14ac:dyDescent="0.3">
      <c r="A148" s="80">
        <v>99065029</v>
      </c>
      <c r="B148" s="53" t="str">
        <f>VLOOKUP(A148,'DATA (2)'!A:G,2,0)</f>
        <v xml:space="preserve">Шафа керування Contr MPC-E 2 x 4.0 kW E </v>
      </c>
      <c r="C148" s="50" t="str">
        <f>VLOOKUP(A148,'DATA (2)'!A:G,4,0)</f>
        <v>CW</v>
      </c>
      <c r="D148" s="51"/>
      <c r="E148" s="50"/>
      <c r="F148" s="50">
        <f>VLOOKUP(A148,'DATA (2)'!A:G,5,0)</f>
        <v>1899.18</v>
      </c>
      <c r="G148" s="50">
        <f>IFERROR(F148*(1-VLOOKUP(C148,ГОЛОВНА!K:L,2,0)), "-")</f>
        <v>1899.18</v>
      </c>
    </row>
    <row r="149" spans="1:7" x14ac:dyDescent="0.3">
      <c r="A149" s="80">
        <v>99065055</v>
      </c>
      <c r="B149" s="53" t="str">
        <f>VLOOKUP(A149,'DATA (2)'!A:G,2,0)</f>
        <v>Шафа керування Contr MPC-E 3 x 18.5 kW E</v>
      </c>
      <c r="C149" s="50" t="str">
        <f>VLOOKUP(A149,'DATA (2)'!A:G,4,0)</f>
        <v>CW</v>
      </c>
      <c r="D149" s="51"/>
      <c r="E149" s="50"/>
      <c r="F149" s="50">
        <f>VLOOKUP(A149,'DATA (2)'!A:G,5,0)</f>
        <v>2725.92</v>
      </c>
      <c r="G149" s="50">
        <f>IFERROR(F149*(1-VLOOKUP(C149,ГОЛОВНА!K:L,2,0)), "-")</f>
        <v>2725.92</v>
      </c>
    </row>
    <row r="150" spans="1:7" x14ac:dyDescent="0.3">
      <c r="A150" s="80">
        <v>99065059</v>
      </c>
      <c r="B150" s="53" t="str">
        <f>VLOOKUP(A150,'DATA (2)'!A:G,2,0)</f>
        <v>Шафа керування Contr MPC-E 2 x 22.0 kW E</v>
      </c>
      <c r="C150" s="50" t="str">
        <f>VLOOKUP(A150,'DATA (2)'!A:G,4,0)</f>
        <v>CW</v>
      </c>
      <c r="D150" s="51"/>
      <c r="E150" s="50"/>
      <c r="F150" s="50">
        <f>VLOOKUP(A150,'DATA (2)'!A:G,5,0)</f>
        <v>2646.81</v>
      </c>
      <c r="G150" s="50">
        <f>IFERROR(F150*(1-VLOOKUP(C150,ГОЛОВНА!K:L,2,0)), "-")</f>
        <v>2646.81</v>
      </c>
    </row>
    <row r="151" spans="1:7" x14ac:dyDescent="0.3">
      <c r="A151" s="80">
        <v>99065030</v>
      </c>
      <c r="B151" s="53" t="str">
        <f>VLOOKUP(A151,'DATA (2)'!A:G,2,0)</f>
        <v xml:space="preserve">Шафа керування Contr MPC-E 3 x 4.0 kW E </v>
      </c>
      <c r="C151" s="50" t="str">
        <f>VLOOKUP(A151,'DATA (2)'!A:G,4,0)</f>
        <v>CW</v>
      </c>
      <c r="D151" s="51"/>
      <c r="E151" s="50"/>
      <c r="F151" s="50">
        <f>VLOOKUP(A151,'DATA (2)'!A:G,5,0)</f>
        <v>2039.32</v>
      </c>
      <c r="G151" s="50">
        <f>IFERROR(F151*(1-VLOOKUP(C151,ГОЛОВНА!K:L,2,0)), "-")</f>
        <v>2039.32</v>
      </c>
    </row>
    <row r="152" spans="1:7" x14ac:dyDescent="0.3">
      <c r="A152" s="80">
        <v>99065036</v>
      </c>
      <c r="B152" s="53" t="str">
        <f>VLOOKUP(A152,'DATA (2)'!A:G,2,0)</f>
        <v xml:space="preserve">Шафа керування Contr MPC-E 4 x 5.5 kW E </v>
      </c>
      <c r="C152" s="50" t="str">
        <f>VLOOKUP(A152,'DATA (2)'!A:G,4,0)</f>
        <v>CW</v>
      </c>
      <c r="D152" s="51"/>
      <c r="E152" s="50"/>
      <c r="F152" s="50">
        <f>VLOOKUP(A152,'DATA (2)'!A:G,5,0)</f>
        <v>2401.13</v>
      </c>
      <c r="G152" s="50">
        <f>IFERROR(F152*(1-VLOOKUP(C152,ГОЛОВНА!K:L,2,0)), "-")</f>
        <v>2401.13</v>
      </c>
    </row>
    <row r="153" spans="1:7" x14ac:dyDescent="0.3">
      <c r="A153" s="80">
        <v>99065044</v>
      </c>
      <c r="B153" s="53" t="str">
        <f>VLOOKUP(A153,'DATA (2)'!A:G,2,0)</f>
        <v>Шафа керування Contr MPC-E 2 x 11.0 kW E</v>
      </c>
      <c r="C153" s="50" t="str">
        <f>VLOOKUP(A153,'DATA (2)'!A:G,4,0)</f>
        <v>CW</v>
      </c>
      <c r="D153" s="51"/>
      <c r="E153" s="50"/>
      <c r="F153" s="50">
        <f>VLOOKUP(A153,'DATA (2)'!A:G,5,0)</f>
        <v>1959.54</v>
      </c>
      <c r="G153" s="50">
        <f>IFERROR(F153*(1-VLOOKUP(C153,ГОЛОВНА!K:L,2,0)), "-")</f>
        <v>1959.54</v>
      </c>
    </row>
    <row r="154" spans="1:7" x14ac:dyDescent="0.3">
      <c r="A154" s="80">
        <v>99065045</v>
      </c>
      <c r="B154" s="53" t="str">
        <f>VLOOKUP(A154,'DATA (2)'!A:G,2,0)</f>
        <v>Шафа керування Contr MPC-E 3 x 11.0 kW E</v>
      </c>
      <c r="C154" s="50" t="str">
        <f>VLOOKUP(A154,'DATA (2)'!A:G,4,0)</f>
        <v>CW</v>
      </c>
      <c r="D154" s="51"/>
      <c r="E154" s="50"/>
      <c r="F154" s="50">
        <f>VLOOKUP(A154,'DATA (2)'!A:G,5,0)</f>
        <v>2445.13</v>
      </c>
      <c r="G154" s="50">
        <f>IFERROR(F154*(1-VLOOKUP(C154,ГОЛОВНА!K:L,2,0)), "-")</f>
        <v>2445.13</v>
      </c>
    </row>
    <row r="155" spans="1:7" x14ac:dyDescent="0.3">
      <c r="A155" s="80">
        <v>99065008</v>
      </c>
      <c r="B155" s="53" t="str">
        <f>VLOOKUP(A155,'DATA (2)'!A:G,2,0)</f>
        <v>Шафа керування Contr MPC-E 6 x 0.75 kW E</v>
      </c>
      <c r="C155" s="50" t="str">
        <f>VLOOKUP(A155,'DATA (2)'!A:G,4,0)</f>
        <v>CW</v>
      </c>
      <c r="D155" s="51"/>
      <c r="E155" s="50"/>
      <c r="F155" s="50">
        <f>VLOOKUP(A155,'DATA (2)'!A:G,5,0)</f>
        <v>2200.17</v>
      </c>
      <c r="G155" s="50">
        <f>IFERROR(F155*(1-VLOOKUP(C155,ГОЛОВНА!K:L,2,0)), "-")</f>
        <v>2200.17</v>
      </c>
    </row>
    <row r="156" spans="1:7" x14ac:dyDescent="0.3">
      <c r="A156" s="80">
        <v>99065037</v>
      </c>
      <c r="B156" s="53" t="str">
        <f>VLOOKUP(A156,'DATA (2)'!A:G,2,0)</f>
        <v xml:space="preserve">Шафа керування Contr MPC-E 5 x 5.5 kW E </v>
      </c>
      <c r="C156" s="50" t="str">
        <f>VLOOKUP(A156,'DATA (2)'!A:G,4,0)</f>
        <v>CW</v>
      </c>
      <c r="D156" s="51"/>
      <c r="E156" s="50"/>
      <c r="F156" s="50">
        <f>VLOOKUP(A156,'DATA (2)'!A:G,5,0)</f>
        <v>2631.16</v>
      </c>
      <c r="G156" s="50">
        <f>IFERROR(F156*(1-VLOOKUP(C156,ГОЛОВНА!K:L,2,0)), "-")</f>
        <v>2631.16</v>
      </c>
    </row>
    <row r="157" spans="1:7" x14ac:dyDescent="0.3">
      <c r="A157" s="80">
        <v>99065041</v>
      </c>
      <c r="B157" s="53" t="str">
        <f>VLOOKUP(A157,'DATA (2)'!A:G,2,0)</f>
        <v xml:space="preserve">Шафа керування Contr MPC-E 4 x 7.5 kW E </v>
      </c>
      <c r="C157" s="50" t="str">
        <f>VLOOKUP(A157,'DATA (2)'!A:G,4,0)</f>
        <v>CW</v>
      </c>
      <c r="D157" s="51"/>
      <c r="E157" s="50"/>
      <c r="F157" s="50">
        <f>VLOOKUP(A157,'DATA (2)'!A:G,5,0)</f>
        <v>2497.46</v>
      </c>
      <c r="G157" s="50">
        <f>IFERROR(F157*(1-VLOOKUP(C157,ГОЛОВНА!K:L,2,0)), "-")</f>
        <v>2497.46</v>
      </c>
    </row>
    <row r="158" spans="1:7" x14ac:dyDescent="0.3">
      <c r="A158" s="80">
        <v>99065033</v>
      </c>
      <c r="B158" s="53" t="str">
        <f>VLOOKUP(A158,'DATA (2)'!A:G,2,0)</f>
        <v xml:space="preserve">Шафа керування Contr MPC-E 6 x 4.0 kW E </v>
      </c>
      <c r="C158" s="50" t="str">
        <f>VLOOKUP(A158,'DATA (2)'!A:G,4,0)</f>
        <v>CW</v>
      </c>
      <c r="D158" s="51"/>
      <c r="E158" s="50"/>
      <c r="F158" s="50">
        <f>VLOOKUP(A158,'DATA (2)'!A:G,5,0)</f>
        <v>2622.07</v>
      </c>
      <c r="G158" s="50">
        <f>IFERROR(F158*(1-VLOOKUP(C158,ГОЛОВНА!K:L,2,0)), "-")</f>
        <v>2622.07</v>
      </c>
    </row>
    <row r="159" spans="1:7" x14ac:dyDescent="0.3">
      <c r="A159" s="80">
        <v>99065174</v>
      </c>
      <c r="B159" s="53" t="str">
        <f>VLOOKUP(A159,'DATA (2)'!A:G,2,0)</f>
        <v>Шафа керування Contr MPC-S 2x0.37 kW DOL</v>
      </c>
      <c r="C159" s="50" t="str">
        <f>VLOOKUP(A159,'DATA (2)'!A:G,4,0)</f>
        <v>CW</v>
      </c>
      <c r="D159" s="51"/>
      <c r="E159" s="50"/>
      <c r="F159" s="50">
        <f>VLOOKUP(A159,'DATA (2)'!A:G,5,0)</f>
        <v>2712.05</v>
      </c>
      <c r="G159" s="50">
        <f>IFERROR(F159*(1-VLOOKUP(C159,ГОЛОВНА!K:L,2,0)), "-")</f>
        <v>2712.05</v>
      </c>
    </row>
    <row r="160" spans="1:7" x14ac:dyDescent="0.3">
      <c r="A160" s="80">
        <v>99065279</v>
      </c>
      <c r="B160" s="53" t="str">
        <f>VLOOKUP(A160,'DATA (2)'!A:G,2,0)</f>
        <v xml:space="preserve">Шафа керування Contr MPC-E 2 x 1.1 kW E </v>
      </c>
      <c r="C160" s="50" t="str">
        <f>VLOOKUP(A160,'DATA (2)'!A:G,4,0)</f>
        <v>CW</v>
      </c>
      <c r="D160" s="51"/>
      <c r="E160" s="50"/>
      <c r="F160" s="50">
        <f>VLOOKUP(A160,'DATA (2)'!A:G,5,0)</f>
        <v>2178.23</v>
      </c>
      <c r="G160" s="50">
        <f>IFERROR(F160*(1-VLOOKUP(C160,ГОЛОВНА!K:L,2,0)), "-")</f>
        <v>2178.23</v>
      </c>
    </row>
    <row r="161" spans="1:7" x14ac:dyDescent="0.3">
      <c r="A161" s="80">
        <v>99065295</v>
      </c>
      <c r="B161" s="53" t="str">
        <f>VLOOKUP(A161,'DATA (2)'!A:G,2,0)</f>
        <v xml:space="preserve">Шафа керування Contr MPC-E 3 x 3.0 kW E </v>
      </c>
      <c r="C161" s="50" t="str">
        <f>VLOOKUP(A161,'DATA (2)'!A:G,4,0)</f>
        <v>CW</v>
      </c>
      <c r="D161" s="51"/>
      <c r="E161" s="50"/>
      <c r="F161" s="50">
        <f>VLOOKUP(A161,'DATA (2)'!A:G,5,0)</f>
        <v>2516.06</v>
      </c>
      <c r="G161" s="50">
        <f>IFERROR(F161*(1-VLOOKUP(C161,ГОЛОВНА!K:L,2,0)), "-")</f>
        <v>2516.06</v>
      </c>
    </row>
    <row r="162" spans="1:7" x14ac:dyDescent="0.3">
      <c r="A162" s="80">
        <v>99065204</v>
      </c>
      <c r="B162" s="53" t="str">
        <f>VLOOKUP(A162,'DATA (2)'!A:G,2,0)</f>
        <v xml:space="preserve">Шафа керування Contr MPC-S 2x3.0 kW DOL </v>
      </c>
      <c r="C162" s="50" t="str">
        <f>VLOOKUP(A162,'DATA (2)'!A:G,4,0)</f>
        <v>CW</v>
      </c>
      <c r="D162" s="51"/>
      <c r="E162" s="50"/>
      <c r="F162" s="50">
        <f>VLOOKUP(A162,'DATA (2)'!A:G,5,0)</f>
        <v>2794.84</v>
      </c>
      <c r="G162" s="50">
        <f>IFERROR(F162*(1-VLOOKUP(C162,ГОЛОВНА!K:L,2,0)), "-")</f>
        <v>2794.84</v>
      </c>
    </row>
    <row r="163" spans="1:7" x14ac:dyDescent="0.3">
      <c r="A163" s="80">
        <v>99065285</v>
      </c>
      <c r="B163" s="53" t="str">
        <f>VLOOKUP(A163,'DATA (2)'!A:G,2,0)</f>
        <v xml:space="preserve">Шафа керування Contr MPC-E 3 x 1.5 kW E </v>
      </c>
      <c r="C163" s="50" t="str">
        <f>VLOOKUP(A163,'DATA (2)'!A:G,4,0)</f>
        <v>CW</v>
      </c>
      <c r="D163" s="51"/>
      <c r="E163" s="50"/>
      <c r="F163" s="50">
        <f>VLOOKUP(A163,'DATA (2)'!A:G,5,0)</f>
        <v>2495.81</v>
      </c>
      <c r="G163" s="50">
        <f>IFERROR(F163*(1-VLOOKUP(C163,ГОЛОВНА!K:L,2,0)), "-")</f>
        <v>2495.81</v>
      </c>
    </row>
    <row r="164" spans="1:7" x14ac:dyDescent="0.3">
      <c r="A164" s="80">
        <v>99065294</v>
      </c>
      <c r="B164" s="53" t="str">
        <f>VLOOKUP(A164,'DATA (2)'!A:G,2,0)</f>
        <v xml:space="preserve">Шафа керування Contr MPC-E 2 x 3.0 kW E </v>
      </c>
      <c r="C164" s="50" t="str">
        <f>VLOOKUP(A164,'DATA (2)'!A:G,4,0)</f>
        <v>CW</v>
      </c>
      <c r="D164" s="51"/>
      <c r="E164" s="50"/>
      <c r="F164" s="50">
        <f>VLOOKUP(A164,'DATA (2)'!A:G,5,0)</f>
        <v>2268.81</v>
      </c>
      <c r="G164" s="50">
        <f>IFERROR(F164*(1-VLOOKUP(C164,ГОЛОВНА!K:L,2,0)), "-")</f>
        <v>2268.81</v>
      </c>
    </row>
    <row r="165" spans="1:7" x14ac:dyDescent="0.3">
      <c r="A165" s="80">
        <v>99065277</v>
      </c>
      <c r="B165" s="53" t="str">
        <f>VLOOKUP(A165,'DATA (2)'!A:G,2,0)</f>
        <v>Шафа керування Contr MPC-E 5 x 0.75 kW E</v>
      </c>
      <c r="C165" s="50" t="str">
        <f>VLOOKUP(A165,'DATA (2)'!A:G,4,0)</f>
        <v>CW</v>
      </c>
      <c r="D165" s="51"/>
      <c r="E165" s="50"/>
      <c r="F165" s="50">
        <f>VLOOKUP(A165,'DATA (2)'!A:G,5,0)</f>
        <v>2807.39</v>
      </c>
      <c r="G165" s="50">
        <f>IFERROR(F165*(1-VLOOKUP(C165,ГОЛОВНА!K:L,2,0)), "-")</f>
        <v>2807.39</v>
      </c>
    </row>
    <row r="166" spans="1:7" x14ac:dyDescent="0.3">
      <c r="A166" s="80">
        <v>99065282</v>
      </c>
      <c r="B166" s="53" t="str">
        <f>VLOOKUP(A166,'DATA (2)'!A:G,2,0)</f>
        <v xml:space="preserve">Шафа керування Contr MPC-E 5 x 1.1 kW E </v>
      </c>
      <c r="C166" s="50" t="str">
        <f>VLOOKUP(A166,'DATA (2)'!A:G,4,0)</f>
        <v>CW</v>
      </c>
      <c r="D166" s="51"/>
      <c r="E166" s="50"/>
      <c r="F166" s="50">
        <f>VLOOKUP(A166,'DATA (2)'!A:G,5,0)</f>
        <v>2807.39</v>
      </c>
      <c r="G166" s="50">
        <f>IFERROR(F166*(1-VLOOKUP(C166,ГОЛОВНА!K:L,2,0)), "-")</f>
        <v>2807.39</v>
      </c>
    </row>
    <row r="167" spans="1:7" x14ac:dyDescent="0.3">
      <c r="A167" s="80">
        <v>99065291</v>
      </c>
      <c r="B167" s="53" t="str">
        <f>VLOOKUP(A167,'DATA (2)'!A:G,2,0)</f>
        <v xml:space="preserve">Шафа керування Contr MPC-E 4 x 2.2 kW E </v>
      </c>
      <c r="C167" s="50" t="str">
        <f>VLOOKUP(A167,'DATA (2)'!A:G,4,0)</f>
        <v>CW</v>
      </c>
      <c r="D167" s="51"/>
      <c r="E167" s="50"/>
      <c r="F167" s="50">
        <f>VLOOKUP(A167,'DATA (2)'!A:G,5,0)</f>
        <v>2742.4</v>
      </c>
      <c r="G167" s="50">
        <f>IFERROR(F167*(1-VLOOKUP(C167,ГОЛОВНА!K:L,2,0)), "-")</f>
        <v>2742.4</v>
      </c>
    </row>
    <row r="168" spans="1:7" x14ac:dyDescent="0.3">
      <c r="A168" s="80">
        <v>99065264</v>
      </c>
      <c r="B168" s="53" t="str">
        <f>VLOOKUP(A168,'DATA (2)'!A:G,2,0)</f>
        <v>Шафа керування Contr MPC-E 2 x 0.37 kW E</v>
      </c>
      <c r="C168" s="50" t="str">
        <f>VLOOKUP(A168,'DATA (2)'!A:G,4,0)</f>
        <v>CW</v>
      </c>
      <c r="D168" s="51"/>
      <c r="E168" s="50"/>
      <c r="F168" s="50">
        <f>VLOOKUP(A168,'DATA (2)'!A:G,5,0)</f>
        <v>2178.23</v>
      </c>
      <c r="G168" s="50">
        <f>IFERROR(F168*(1-VLOOKUP(C168,ГОЛОВНА!K:L,2,0)), "-")</f>
        <v>2178.23</v>
      </c>
    </row>
    <row r="169" spans="1:7" x14ac:dyDescent="0.3">
      <c r="A169" s="80">
        <v>99065267</v>
      </c>
      <c r="B169" s="53" t="str">
        <f>VLOOKUP(A169,'DATA (2)'!A:G,2,0)</f>
        <v>Шафа керування Contr MPC-E 5 x 0.37 kW E</v>
      </c>
      <c r="C169" s="50" t="str">
        <f>VLOOKUP(A169,'DATA (2)'!A:G,4,0)</f>
        <v>CW</v>
      </c>
      <c r="D169" s="51"/>
      <c r="E169" s="50"/>
      <c r="F169" s="50">
        <f>VLOOKUP(A169,'DATA (2)'!A:G,5,0)</f>
        <v>2807.39</v>
      </c>
      <c r="G169" s="50">
        <f>IFERROR(F169*(1-VLOOKUP(C169,ГОЛОВНА!K:L,2,0)), "-")</f>
        <v>2807.39</v>
      </c>
    </row>
    <row r="170" spans="1:7" x14ac:dyDescent="0.3">
      <c r="A170" s="80">
        <v>99065272</v>
      </c>
      <c r="B170" s="53" t="str">
        <f>VLOOKUP(A170,'DATA (2)'!A:G,2,0)</f>
        <v>Шафа керування Contr MPC-E 5 x 0.55 kW E</v>
      </c>
      <c r="C170" s="50" t="str">
        <f>VLOOKUP(A170,'DATA (2)'!A:G,4,0)</f>
        <v>CW</v>
      </c>
      <c r="D170" s="51"/>
      <c r="E170" s="50"/>
      <c r="F170" s="50">
        <f>VLOOKUP(A170,'DATA (2)'!A:G,5,0)</f>
        <v>2807.39</v>
      </c>
      <c r="G170" s="50">
        <f>IFERROR(F170*(1-VLOOKUP(C170,ГОЛОВНА!K:L,2,0)), "-")</f>
        <v>2807.39</v>
      </c>
    </row>
    <row r="171" spans="1:7" x14ac:dyDescent="0.3">
      <c r="A171" s="80">
        <v>99065274</v>
      </c>
      <c r="B171" s="53" t="str">
        <f>VLOOKUP(A171,'DATA (2)'!A:G,2,0)</f>
        <v>Шафа керування Contr MPC-E 2 x 0.75 kW E</v>
      </c>
      <c r="C171" s="50" t="str">
        <f>VLOOKUP(A171,'DATA (2)'!A:G,4,0)</f>
        <v>CW</v>
      </c>
      <c r="D171" s="51"/>
      <c r="E171" s="50"/>
      <c r="F171" s="50">
        <f>VLOOKUP(A171,'DATA (2)'!A:G,5,0)</f>
        <v>2178.23</v>
      </c>
      <c r="G171" s="50">
        <f>IFERROR(F171*(1-VLOOKUP(C171,ГОЛОВНА!K:L,2,0)), "-")</f>
        <v>2178.23</v>
      </c>
    </row>
    <row r="172" spans="1:7" x14ac:dyDescent="0.3">
      <c r="A172" s="80">
        <v>99065284</v>
      </c>
      <c r="B172" s="53" t="str">
        <f>VLOOKUP(A172,'DATA (2)'!A:G,2,0)</f>
        <v xml:space="preserve">Шафа керування Contr MPC-E 2 x 1.5 kW E </v>
      </c>
      <c r="C172" s="50" t="str">
        <f>VLOOKUP(A172,'DATA (2)'!A:G,4,0)</f>
        <v>CW</v>
      </c>
      <c r="D172" s="51"/>
      <c r="E172" s="50"/>
      <c r="F172" s="50">
        <f>VLOOKUP(A172,'DATA (2)'!A:G,5,0)</f>
        <v>2268.81</v>
      </c>
      <c r="G172" s="50">
        <f>IFERROR(F172*(1-VLOOKUP(C172,ГОЛОВНА!K:L,2,0)), "-")</f>
        <v>2268.81</v>
      </c>
    </row>
    <row r="173" spans="1:7" x14ac:dyDescent="0.3">
      <c r="A173" s="80">
        <v>99065289</v>
      </c>
      <c r="B173" s="53" t="str">
        <f>VLOOKUP(A173,'DATA (2)'!A:G,2,0)</f>
        <v xml:space="preserve">Шафа керування Contr MPC-E 2 x 2.2 kW E </v>
      </c>
      <c r="C173" s="50" t="str">
        <f>VLOOKUP(A173,'DATA (2)'!A:G,4,0)</f>
        <v>CW</v>
      </c>
      <c r="D173" s="51"/>
      <c r="E173" s="50"/>
      <c r="F173" s="50">
        <f>VLOOKUP(A173,'DATA (2)'!A:G,5,0)</f>
        <v>2268.81</v>
      </c>
      <c r="G173" s="50">
        <f>IFERROR(F173*(1-VLOOKUP(C173,ГОЛОВНА!K:L,2,0)), "-")</f>
        <v>2268.81</v>
      </c>
    </row>
    <row r="174" spans="1:7" x14ac:dyDescent="0.3">
      <c r="A174" s="80">
        <v>99065269</v>
      </c>
      <c r="B174" s="53" t="str">
        <f>VLOOKUP(A174,'DATA (2)'!A:G,2,0)</f>
        <v>Шафа керування Contr MPC-E 2 x 0.55 kW E</v>
      </c>
      <c r="C174" s="50" t="str">
        <f>VLOOKUP(A174,'DATA (2)'!A:G,4,0)</f>
        <v>CW</v>
      </c>
      <c r="D174" s="51"/>
      <c r="E174" s="50"/>
      <c r="F174" s="50">
        <f>VLOOKUP(A174,'DATA (2)'!A:G,5,0)</f>
        <v>2178.23</v>
      </c>
      <c r="G174" s="50">
        <f>IFERROR(F174*(1-VLOOKUP(C174,ГОЛОВНА!K:L,2,0)), "-")</f>
        <v>2178.23</v>
      </c>
    </row>
    <row r="175" spans="1:7" x14ac:dyDescent="0.3">
      <c r="A175" s="80">
        <v>99065290</v>
      </c>
      <c r="B175" s="53" t="str">
        <f>VLOOKUP(A175,'DATA (2)'!A:G,2,0)</f>
        <v xml:space="preserve">Шафа керування Contr MPC-E 3 x 2.2 kW E </v>
      </c>
      <c r="C175" s="50" t="str">
        <f>VLOOKUP(A175,'DATA (2)'!A:G,4,0)</f>
        <v>CW</v>
      </c>
      <c r="D175" s="51"/>
      <c r="E175" s="50"/>
      <c r="F175" s="50">
        <f>VLOOKUP(A175,'DATA (2)'!A:G,5,0)</f>
        <v>2514.58</v>
      </c>
      <c r="G175" s="50">
        <f>IFERROR(F175*(1-VLOOKUP(C175,ГОЛОВНА!K:L,2,0)), "-")</f>
        <v>2514.58</v>
      </c>
    </row>
    <row r="176" spans="1:7" x14ac:dyDescent="0.3">
      <c r="A176" s="80">
        <v>99065300</v>
      </c>
      <c r="B176" s="53" t="str">
        <f>VLOOKUP(A176,'DATA (2)'!A:G,2,0)</f>
        <v xml:space="preserve">Шафа керування Contr MPC-E 3 x 4.0 kW E </v>
      </c>
      <c r="C176" s="50" t="str">
        <f>VLOOKUP(A176,'DATA (2)'!A:G,4,0)</f>
        <v>CW</v>
      </c>
      <c r="D176" s="51"/>
      <c r="E176" s="50"/>
      <c r="F176" s="50">
        <f>VLOOKUP(A176,'DATA (2)'!A:G,5,0)</f>
        <v>2519.62</v>
      </c>
      <c r="G176" s="50">
        <f>IFERROR(F176*(1-VLOOKUP(C176,ГОЛОВНА!K:L,2,0)), "-")</f>
        <v>2519.62</v>
      </c>
    </row>
    <row r="177" spans="1:7" x14ac:dyDescent="0.3">
      <c r="A177" s="80">
        <v>99065310</v>
      </c>
      <c r="B177" s="53" t="str">
        <f>VLOOKUP(A177,'DATA (2)'!A:G,2,0)</f>
        <v xml:space="preserve">Шафа керування Contr MPC-E 3 x 7.5 kW E </v>
      </c>
      <c r="C177" s="50" t="str">
        <f>VLOOKUP(A177,'DATA (2)'!A:G,4,0)</f>
        <v>CW</v>
      </c>
      <c r="D177" s="51"/>
      <c r="E177" s="50"/>
      <c r="F177" s="50">
        <f>VLOOKUP(A177,'DATA (2)'!A:G,5,0)</f>
        <v>2748.05</v>
      </c>
      <c r="G177" s="50">
        <f>IFERROR(F177*(1-VLOOKUP(C177,ГОЛОВНА!K:L,2,0)), "-")</f>
        <v>2748.05</v>
      </c>
    </row>
    <row r="178" spans="1:7" x14ac:dyDescent="0.3">
      <c r="A178" s="80">
        <v>99065314</v>
      </c>
      <c r="B178" s="53" t="str">
        <f>VLOOKUP(A178,'DATA (2)'!A:G,2,0)</f>
        <v>Шафа керування Contr MPC-E 2 x 11.0 kW E</v>
      </c>
      <c r="C178" s="50" t="str">
        <f>VLOOKUP(A178,'DATA (2)'!A:G,4,0)</f>
        <v>CW</v>
      </c>
      <c r="D178" s="51"/>
      <c r="E178" s="50"/>
      <c r="F178" s="50">
        <f>VLOOKUP(A178,'DATA (2)'!A:G,5,0)</f>
        <v>2486.27</v>
      </c>
      <c r="G178" s="50">
        <f>IFERROR(F178*(1-VLOOKUP(C178,ГОЛОВНА!K:L,2,0)), "-")</f>
        <v>2486.27</v>
      </c>
    </row>
    <row r="179" spans="1:7" x14ac:dyDescent="0.3">
      <c r="A179" s="80">
        <v>99065304</v>
      </c>
      <c r="B179" s="53" t="str">
        <f>VLOOKUP(A179,'DATA (2)'!A:G,2,0)</f>
        <v xml:space="preserve">Шафа керування Contr MPC-E 2 x 5.5 kW E </v>
      </c>
      <c r="C179" s="50" t="str">
        <f>VLOOKUP(A179,'DATA (2)'!A:G,4,0)</f>
        <v>CW</v>
      </c>
      <c r="D179" s="51"/>
      <c r="E179" s="50"/>
      <c r="F179" s="50">
        <f>VLOOKUP(A179,'DATA (2)'!A:G,5,0)</f>
        <v>2292.6999999999998</v>
      </c>
      <c r="G179" s="50">
        <f>IFERROR(F179*(1-VLOOKUP(C179,ГОЛОВНА!K:L,2,0)), "-")</f>
        <v>2292.6999999999998</v>
      </c>
    </row>
    <row r="180" spans="1:7" x14ac:dyDescent="0.3">
      <c r="A180" s="80">
        <v>99065305</v>
      </c>
      <c r="B180" s="53" t="str">
        <f>VLOOKUP(A180,'DATA (2)'!A:G,2,0)</f>
        <v xml:space="preserve">Шафа керування Contr MPC-E 3 x 5.5 kW E </v>
      </c>
      <c r="C180" s="50" t="str">
        <f>VLOOKUP(A180,'DATA (2)'!A:G,4,0)</f>
        <v>CW</v>
      </c>
      <c r="D180" s="51"/>
      <c r="E180" s="50"/>
      <c r="F180" s="50">
        <f>VLOOKUP(A180,'DATA (2)'!A:G,5,0)</f>
        <v>2516.15</v>
      </c>
      <c r="G180" s="50">
        <f>IFERROR(F180*(1-VLOOKUP(C180,ГОЛОВНА!K:L,2,0)), "-")</f>
        <v>2516.15</v>
      </c>
    </row>
    <row r="181" spans="1:7" x14ac:dyDescent="0.3">
      <c r="A181" s="80">
        <v>99065324</v>
      </c>
      <c r="B181" s="53" t="str">
        <f>VLOOKUP(A181,'DATA (2)'!A:G,2,0)</f>
        <v>Шафа керування Contr MPC-E 2 x 18.5 kW E</v>
      </c>
      <c r="C181" s="50" t="str">
        <f>VLOOKUP(A181,'DATA (2)'!A:G,4,0)</f>
        <v>CW</v>
      </c>
      <c r="D181" s="51"/>
      <c r="E181" s="50"/>
      <c r="F181" s="50" t="str">
        <f>VLOOKUP(A181,'DATA (2)'!A:G,5,0)</f>
        <v>За запитом</v>
      </c>
      <c r="G181" s="50" t="str">
        <f>IFERROR(F181*(1-VLOOKUP(C181,ГОЛОВНА!K:L,2,0)), "-")</f>
        <v>-</v>
      </c>
    </row>
    <row r="182" spans="1:7" x14ac:dyDescent="0.3">
      <c r="A182" s="80">
        <v>99065309</v>
      </c>
      <c r="B182" s="53" t="str">
        <f>VLOOKUP(A182,'DATA (2)'!A:G,2,0)</f>
        <v xml:space="preserve">Шафа керування Contr MPC-E 2 x 7.5 kW E </v>
      </c>
      <c r="C182" s="50" t="str">
        <f>VLOOKUP(A182,'DATA (2)'!A:G,4,0)</f>
        <v>CW</v>
      </c>
      <c r="D182" s="51"/>
      <c r="E182" s="50"/>
      <c r="F182" s="50">
        <f>VLOOKUP(A182,'DATA (2)'!A:G,5,0)</f>
        <v>2432.81</v>
      </c>
      <c r="G182" s="50">
        <f>IFERROR(F182*(1-VLOOKUP(C182,ГОЛОВНА!K:L,2,0)), "-")</f>
        <v>2432.81</v>
      </c>
    </row>
    <row r="183" spans="1:7" x14ac:dyDescent="0.3">
      <c r="A183" s="80">
        <v>99065319</v>
      </c>
      <c r="B183" s="53" t="str">
        <f>VLOOKUP(A183,'DATA (2)'!A:G,2,0)</f>
        <v>Шафа керування Contr MPC-E 2 x 15.0 kW E</v>
      </c>
      <c r="C183" s="50" t="str">
        <f>VLOOKUP(A183,'DATA (2)'!A:G,4,0)</f>
        <v>CW</v>
      </c>
      <c r="D183" s="51"/>
      <c r="E183" s="50"/>
      <c r="F183" s="50">
        <f>VLOOKUP(A183,'DATA (2)'!A:G,5,0)</f>
        <v>2679.83</v>
      </c>
      <c r="G183" s="50">
        <f>IFERROR(F183*(1-VLOOKUP(C183,ГОЛОВНА!K:L,2,0)), "-")</f>
        <v>2679.83</v>
      </c>
    </row>
    <row r="184" spans="1:7" x14ac:dyDescent="0.3">
      <c r="A184" s="80">
        <v>99065807</v>
      </c>
      <c r="B184" s="53" t="str">
        <f>VLOOKUP(A184,'DATA (2)'!A:G,2,0)</f>
        <v>Шафа керування Contr MPC-E 5 x 0.37 kW E</v>
      </c>
      <c r="C184" s="50" t="str">
        <f>VLOOKUP(A184,'DATA (2)'!A:G,4,0)</f>
        <v>CW</v>
      </c>
      <c r="D184" s="51"/>
      <c r="E184" s="50"/>
      <c r="F184" s="50" t="str">
        <f>VLOOKUP(A184,'DATA (2)'!A:G,5,0)</f>
        <v>За запитом</v>
      </c>
      <c r="G184" s="50" t="str">
        <f>IFERROR(F184*(1-VLOOKUP(C184,ГОЛОВНА!K:L,2,0)), "-")</f>
        <v>-</v>
      </c>
    </row>
    <row r="185" spans="1:7" x14ac:dyDescent="0.3">
      <c r="A185" s="80">
        <v>99065826</v>
      </c>
      <c r="B185" s="53" t="str">
        <f>VLOOKUP(A185,'DATA (2)'!A:G,2,0)</f>
        <v xml:space="preserve">Шафа керування Contr MPC-E 4 x 1.5 kW E </v>
      </c>
      <c r="C185" s="50" t="str">
        <f>VLOOKUP(A185,'DATA (2)'!A:G,4,0)</f>
        <v>CW</v>
      </c>
      <c r="D185" s="51"/>
      <c r="E185" s="50"/>
      <c r="F185" s="50" t="str">
        <f>VLOOKUP(A185,'DATA (2)'!A:G,5,0)</f>
        <v>За запитом</v>
      </c>
      <c r="G185" s="50" t="str">
        <f>IFERROR(F185*(1-VLOOKUP(C185,ГОЛОВНА!K:L,2,0)), "-")</f>
        <v>-</v>
      </c>
    </row>
    <row r="186" spans="1:7" x14ac:dyDescent="0.3">
      <c r="A186" s="80">
        <v>99065812</v>
      </c>
      <c r="B186" s="53" t="str">
        <f>VLOOKUP(A186,'DATA (2)'!A:G,2,0)</f>
        <v>Шафа керування Contr MPC-E 5 x 0.55 kW E</v>
      </c>
      <c r="C186" s="50" t="str">
        <f>VLOOKUP(A186,'DATA (2)'!A:G,4,0)</f>
        <v>CW</v>
      </c>
      <c r="D186" s="51"/>
      <c r="E186" s="50"/>
      <c r="F186" s="50" t="str">
        <f>VLOOKUP(A186,'DATA (2)'!A:G,5,0)</f>
        <v>За запитом</v>
      </c>
      <c r="G186" s="50" t="str">
        <f>IFERROR(F186*(1-VLOOKUP(C186,ГОЛОВНА!K:L,2,0)), "-")</f>
        <v>-</v>
      </c>
    </row>
    <row r="187" spans="1:7" x14ac:dyDescent="0.3">
      <c r="A187" s="80">
        <v>99065844</v>
      </c>
      <c r="B187" s="53" t="str">
        <f>VLOOKUP(A187,'DATA (2)'!A:G,2,0)</f>
        <v xml:space="preserve">Шафа керування Contr MPC-E 2 x 5.5 kW E </v>
      </c>
      <c r="C187" s="50" t="str">
        <f>VLOOKUP(A187,'DATA (2)'!A:G,4,0)</f>
        <v>CW</v>
      </c>
      <c r="D187" s="51"/>
      <c r="E187" s="50"/>
      <c r="F187" s="50">
        <f>VLOOKUP(A187,'DATA (2)'!A:G,5,0)</f>
        <v>2371.9499999999998</v>
      </c>
      <c r="G187" s="50">
        <f>IFERROR(F187*(1-VLOOKUP(C187,ГОЛОВНА!K:L,2,0)), "-")</f>
        <v>2371.9499999999998</v>
      </c>
    </row>
    <row r="188" spans="1:7" x14ac:dyDescent="0.3">
      <c r="A188" s="80">
        <v>99065859</v>
      </c>
      <c r="B188" s="53" t="str">
        <f>VLOOKUP(A188,'DATA (2)'!A:G,2,0)</f>
        <v>Шафа керування Contr MPC-E 2 x 15.0 kW E</v>
      </c>
      <c r="C188" s="50" t="str">
        <f>VLOOKUP(A188,'DATA (2)'!A:G,4,0)</f>
        <v>CW</v>
      </c>
      <c r="D188" s="51"/>
      <c r="E188" s="50"/>
      <c r="F188" s="50" t="str">
        <f>VLOOKUP(A188,'DATA (2)'!A:G,5,0)</f>
        <v>За запитом</v>
      </c>
      <c r="G188" s="50" t="str">
        <f>IFERROR(F188*(1-VLOOKUP(C188,ГОЛОВНА!K:L,2,0)), "-")</f>
        <v>-</v>
      </c>
    </row>
    <row r="189" spans="1:7" x14ac:dyDescent="0.3">
      <c r="A189" s="80">
        <v>99065822</v>
      </c>
      <c r="B189" s="53" t="str">
        <f>VLOOKUP(A189,'DATA (2)'!A:G,2,0)</f>
        <v xml:space="preserve">Шафа керування Contr MPC-E 5 x 1.1 kW E </v>
      </c>
      <c r="C189" s="50" t="str">
        <f>VLOOKUP(A189,'DATA (2)'!A:G,4,0)</f>
        <v>CW</v>
      </c>
      <c r="D189" s="51"/>
      <c r="E189" s="50"/>
      <c r="F189" s="50" t="str">
        <f>VLOOKUP(A189,'DATA (2)'!A:G,5,0)</f>
        <v>За запитом</v>
      </c>
      <c r="G189" s="50" t="str">
        <f>IFERROR(F189*(1-VLOOKUP(C189,ГОЛОВНА!K:L,2,0)), "-")</f>
        <v>-</v>
      </c>
    </row>
    <row r="190" spans="1:7" x14ac:dyDescent="0.3">
      <c r="A190" s="80">
        <v>99065834</v>
      </c>
      <c r="B190" s="53" t="str">
        <f>VLOOKUP(A190,'DATA (2)'!A:G,2,0)</f>
        <v xml:space="preserve">Шафа керування Contr MPC-E 2 x 3.0 kW E </v>
      </c>
      <c r="C190" s="50" t="str">
        <f>VLOOKUP(A190,'DATA (2)'!A:G,4,0)</f>
        <v>CW</v>
      </c>
      <c r="D190" s="51"/>
      <c r="E190" s="50"/>
      <c r="F190" s="50">
        <f>VLOOKUP(A190,'DATA (2)'!A:G,5,0)</f>
        <v>2348.06</v>
      </c>
      <c r="G190" s="50">
        <f>IFERROR(F190*(1-VLOOKUP(C190,ГОЛОВНА!K:L,2,0)), "-")</f>
        <v>2348.06</v>
      </c>
    </row>
    <row r="191" spans="1:7" x14ac:dyDescent="0.3">
      <c r="A191" s="80">
        <v>99065817</v>
      </c>
      <c r="B191" s="53" t="str">
        <f>VLOOKUP(A191,'DATA (2)'!A:G,2,0)</f>
        <v>Шафа керування Contr MPC-E 5 x 0.75 kW E</v>
      </c>
      <c r="C191" s="50" t="str">
        <f>VLOOKUP(A191,'DATA (2)'!A:G,4,0)</f>
        <v>CW</v>
      </c>
      <c r="D191" s="51"/>
      <c r="E191" s="50"/>
      <c r="F191" s="50" t="str">
        <f>VLOOKUP(A191,'DATA (2)'!A:G,5,0)</f>
        <v>За запитом</v>
      </c>
      <c r="G191" s="50" t="str">
        <f>IFERROR(F191*(1-VLOOKUP(C191,ГОЛОВНА!K:L,2,0)), "-")</f>
        <v>-</v>
      </c>
    </row>
    <row r="192" spans="1:7" x14ac:dyDescent="0.3">
      <c r="A192" s="80">
        <v>99065850</v>
      </c>
      <c r="B192" s="53" t="str">
        <f>VLOOKUP(A192,'DATA (2)'!A:G,2,0)</f>
        <v xml:space="preserve">Шафа керування Contr MPC-E 3 x 7.5 kW E </v>
      </c>
      <c r="C192" s="50" t="str">
        <f>VLOOKUP(A192,'DATA (2)'!A:G,4,0)</f>
        <v>CW</v>
      </c>
      <c r="D192" s="51"/>
      <c r="E192" s="50"/>
      <c r="F192" s="50" t="str">
        <f>VLOOKUP(A192,'DATA (2)'!A:G,5,0)</f>
        <v>За запитом</v>
      </c>
      <c r="G192" s="50" t="str">
        <f>IFERROR(F192*(1-VLOOKUP(C192,ГОЛОВНА!K:L,2,0)), "-")</f>
        <v>-</v>
      </c>
    </row>
    <row r="193" spans="1:7" x14ac:dyDescent="0.3">
      <c r="A193" s="80">
        <v>99065824</v>
      </c>
      <c r="B193" s="53" t="str">
        <f>VLOOKUP(A193,'DATA (2)'!A:G,2,0)</f>
        <v xml:space="preserve">Шафа керування Contr MPC-E 2 x 1.5 kW E </v>
      </c>
      <c r="C193" s="50" t="str">
        <f>VLOOKUP(A193,'DATA (2)'!A:G,4,0)</f>
        <v>CW</v>
      </c>
      <c r="D193" s="51"/>
      <c r="E193" s="50"/>
      <c r="F193" s="50">
        <f>VLOOKUP(A193,'DATA (2)'!A:G,5,0)</f>
        <v>2338.09</v>
      </c>
      <c r="G193" s="50">
        <f>IFERROR(F193*(1-VLOOKUP(C193,ГОЛОВНА!K:L,2,0)), "-")</f>
        <v>2338.09</v>
      </c>
    </row>
    <row r="194" spans="1:7" x14ac:dyDescent="0.3">
      <c r="A194" s="80">
        <v>99065854</v>
      </c>
      <c r="B194" s="53" t="str">
        <f>VLOOKUP(A194,'DATA (2)'!A:G,2,0)</f>
        <v>Шафа керування Contr MPC-E 2 x 11.0 kW E</v>
      </c>
      <c r="C194" s="50" t="str">
        <f>VLOOKUP(A194,'DATA (2)'!A:G,4,0)</f>
        <v>CW</v>
      </c>
      <c r="D194" s="51"/>
      <c r="E194" s="50"/>
      <c r="F194" s="50">
        <f>VLOOKUP(A194,'DATA (2)'!A:G,5,0)</f>
        <v>2431.4899999999998</v>
      </c>
      <c r="G194" s="50">
        <f>IFERROR(F194*(1-VLOOKUP(C194,ГОЛОВНА!K:L,2,0)), "-")</f>
        <v>2431.4899999999998</v>
      </c>
    </row>
    <row r="195" spans="1:7" x14ac:dyDescent="0.3">
      <c r="A195" s="80">
        <v>99065841</v>
      </c>
      <c r="B195" s="53" t="str">
        <f>VLOOKUP(A195,'DATA (2)'!A:G,2,0)</f>
        <v xml:space="preserve">Шафа керування Contr MPC-E 4 x 4.0 kW E </v>
      </c>
      <c r="C195" s="50" t="str">
        <f>VLOOKUP(A195,'DATA (2)'!A:G,4,0)</f>
        <v>CW</v>
      </c>
      <c r="D195" s="51"/>
      <c r="E195" s="50"/>
      <c r="F195" s="50" t="str">
        <f>VLOOKUP(A195,'DATA (2)'!A:G,5,0)</f>
        <v>За запитом</v>
      </c>
      <c r="G195" s="50" t="str">
        <f>IFERROR(F195*(1-VLOOKUP(C195,ГОЛОВНА!K:L,2,0)), "-")</f>
        <v>-</v>
      </c>
    </row>
    <row r="196" spans="1:7" x14ac:dyDescent="0.3">
      <c r="A196" s="80">
        <v>99065849</v>
      </c>
      <c r="B196" s="53" t="str">
        <f>VLOOKUP(A196,'DATA (2)'!A:G,2,0)</f>
        <v xml:space="preserve">Шафа керування Contr MPC-E 2 x 7.5 kW E </v>
      </c>
      <c r="C196" s="50" t="str">
        <f>VLOOKUP(A196,'DATA (2)'!A:G,4,0)</f>
        <v>CW</v>
      </c>
      <c r="D196" s="51"/>
      <c r="E196" s="50"/>
      <c r="F196" s="50">
        <f>VLOOKUP(A196,'DATA (2)'!A:G,5,0)</f>
        <v>2378.4899999999998</v>
      </c>
      <c r="G196" s="50">
        <f>IFERROR(F196*(1-VLOOKUP(C196,ГОЛОВНА!K:L,2,0)), "-")</f>
        <v>2378.4899999999998</v>
      </c>
    </row>
    <row r="197" spans="1:7" x14ac:dyDescent="0.3">
      <c r="A197" s="80">
        <v>99065829</v>
      </c>
      <c r="B197" s="53" t="str">
        <f>VLOOKUP(A197,'DATA (2)'!A:G,2,0)</f>
        <v xml:space="preserve">Шафа керування Contr MPC-E 2 x 2.2 kW E </v>
      </c>
      <c r="C197" s="50" t="str">
        <f>VLOOKUP(A197,'DATA (2)'!A:G,4,0)</f>
        <v>CW</v>
      </c>
      <c r="D197" s="51"/>
      <c r="E197" s="50"/>
      <c r="F197" s="50">
        <f>VLOOKUP(A197,'DATA (2)'!A:G,5,0)</f>
        <v>2348.06</v>
      </c>
      <c r="G197" s="50">
        <f>IFERROR(F197*(1-VLOOKUP(C197,ГОЛОВНА!K:L,2,0)), "-")</f>
        <v>2348.06</v>
      </c>
    </row>
    <row r="198" spans="1:7" x14ac:dyDescent="0.3">
      <c r="A198" s="80">
        <v>99065835</v>
      </c>
      <c r="B198" s="53" t="str">
        <f>VLOOKUP(A198,'DATA (2)'!A:G,2,0)</f>
        <v xml:space="preserve">Шафа керування Contr MPC-E 3 x 3.0 kW E </v>
      </c>
      <c r="C198" s="50" t="str">
        <f>VLOOKUP(A198,'DATA (2)'!A:G,4,0)</f>
        <v>CW</v>
      </c>
      <c r="D198" s="51"/>
      <c r="E198" s="50"/>
      <c r="F198" s="50">
        <f>VLOOKUP(A198,'DATA (2)'!A:G,5,0)</f>
        <v>2595.44</v>
      </c>
      <c r="G198" s="50">
        <f>IFERROR(F198*(1-VLOOKUP(C198,ГОЛОВНА!K:L,2,0)), "-")</f>
        <v>2595.44</v>
      </c>
    </row>
    <row r="199" spans="1:7" x14ac:dyDescent="0.3">
      <c r="A199" s="80">
        <v>99064997</v>
      </c>
      <c r="B199" s="53" t="str">
        <f>VLOOKUP(A199,'DATA (2)'!A:G,2,0)</f>
        <v>Шафа керування Contr MPC-E 5 x 0.37 kW E</v>
      </c>
      <c r="C199" s="50" t="str">
        <f>VLOOKUP(A199,'DATA (2)'!A:G,4,0)</f>
        <v>CW</v>
      </c>
      <c r="D199" s="51"/>
      <c r="E199" s="50"/>
      <c r="F199" s="50">
        <f>VLOOKUP(A199,'DATA (2)'!A:G,5,0)</f>
        <v>2118.7199999999998</v>
      </c>
      <c r="G199" s="50">
        <f>IFERROR(F199*(1-VLOOKUP(C199,ГОЛОВНА!K:L,2,0)), "-")</f>
        <v>2118.7199999999998</v>
      </c>
    </row>
    <row r="200" spans="1:7" x14ac:dyDescent="0.3">
      <c r="A200" s="80">
        <v>99065002</v>
      </c>
      <c r="B200" s="53" t="str">
        <f>VLOOKUP(A200,'DATA (2)'!A:G,2,0)</f>
        <v>Шафа керування Contr MPC-E 5 x 0.55 kW E</v>
      </c>
      <c r="C200" s="50" t="str">
        <f>VLOOKUP(A200,'DATA (2)'!A:G,4,0)</f>
        <v>CW</v>
      </c>
      <c r="D200" s="51"/>
      <c r="E200" s="50"/>
      <c r="F200" s="50">
        <f>VLOOKUP(A200,'DATA (2)'!A:G,5,0)</f>
        <v>2118.7199999999998</v>
      </c>
      <c r="G200" s="50">
        <f>IFERROR(F200*(1-VLOOKUP(C200,ГОЛОВНА!K:L,2,0)), "-")</f>
        <v>2118.7199999999998</v>
      </c>
    </row>
    <row r="201" spans="1:7" x14ac:dyDescent="0.3">
      <c r="A201" s="80">
        <v>99065031</v>
      </c>
      <c r="B201" s="53" t="str">
        <f>VLOOKUP(A201,'DATA (2)'!A:G,2,0)</f>
        <v xml:space="preserve">Шафа керування Contr MPC-E 4 x 4.0 kW E </v>
      </c>
      <c r="C201" s="50" t="str">
        <f>VLOOKUP(A201,'DATA (2)'!A:G,4,0)</f>
        <v>CW</v>
      </c>
      <c r="D201" s="51"/>
      <c r="E201" s="50"/>
      <c r="F201" s="50">
        <f>VLOOKUP(A201,'DATA (2)'!A:G,5,0)</f>
        <v>2247.64</v>
      </c>
      <c r="G201" s="50">
        <f>IFERROR(F201*(1-VLOOKUP(C201,ГОЛОВНА!K:L,2,0)), "-")</f>
        <v>2247.64</v>
      </c>
    </row>
    <row r="202" spans="1:7" x14ac:dyDescent="0.3">
      <c r="A202" s="80">
        <v>99065054</v>
      </c>
      <c r="B202" s="53" t="str">
        <f>VLOOKUP(A202,'DATA (2)'!A:G,2,0)</f>
        <v>Шафа керування Contr MPC-E 2 x 18.5 kW E</v>
      </c>
      <c r="C202" s="50" t="str">
        <f>VLOOKUP(A202,'DATA (2)'!A:G,4,0)</f>
        <v>CW</v>
      </c>
      <c r="D202" s="51"/>
      <c r="E202" s="50"/>
      <c r="F202" s="50">
        <f>VLOOKUP(A202,'DATA (2)'!A:G,5,0)</f>
        <v>2411.8000000000002</v>
      </c>
      <c r="G202" s="50">
        <f>IFERROR(F202*(1-VLOOKUP(C202,ГОЛОВНА!K:L,2,0)), "-")</f>
        <v>2411.8000000000002</v>
      </c>
    </row>
    <row r="203" spans="1:7" x14ac:dyDescent="0.3">
      <c r="A203" s="80">
        <v>99065012</v>
      </c>
      <c r="B203" s="53" t="str">
        <f>VLOOKUP(A203,'DATA (2)'!A:G,2,0)</f>
        <v xml:space="preserve">Шафа керування Contr MPC-E 5 x 1.1 kW E </v>
      </c>
      <c r="C203" s="50" t="str">
        <f>VLOOKUP(A203,'DATA (2)'!A:G,4,0)</f>
        <v>CW</v>
      </c>
      <c r="D203" s="51"/>
      <c r="E203" s="50"/>
      <c r="F203" s="50">
        <f>VLOOKUP(A203,'DATA (2)'!A:G,5,0)</f>
        <v>2118.7199999999998</v>
      </c>
      <c r="G203" s="50">
        <f>IFERROR(F203*(1-VLOOKUP(C203,ГОЛОВНА!K:L,2,0)), "-")</f>
        <v>2118.7199999999998</v>
      </c>
    </row>
    <row r="204" spans="1:7" x14ac:dyDescent="0.3">
      <c r="A204" s="80">
        <v>99065015</v>
      </c>
      <c r="B204" s="53" t="str">
        <f>VLOOKUP(A204,'DATA (2)'!A:G,2,0)</f>
        <v xml:space="preserve">Шафа керування Contr MPC-E 3 x 1.5 kW E </v>
      </c>
      <c r="C204" s="50" t="str">
        <f>VLOOKUP(A204,'DATA (2)'!A:G,4,0)</f>
        <v>CW</v>
      </c>
      <c r="D204" s="51"/>
      <c r="E204" s="50"/>
      <c r="F204" s="50">
        <f>VLOOKUP(A204,'DATA (2)'!A:G,5,0)</f>
        <v>2009.32</v>
      </c>
      <c r="G204" s="50">
        <f>IFERROR(F204*(1-VLOOKUP(C204,ГОЛОВНА!K:L,2,0)), "-")</f>
        <v>2009.32</v>
      </c>
    </row>
    <row r="205" spans="1:7" x14ac:dyDescent="0.3">
      <c r="A205" s="80">
        <v>99065050</v>
      </c>
      <c r="B205" s="53" t="str">
        <f>VLOOKUP(A205,'DATA (2)'!A:G,2,0)</f>
        <v>Шафа керування Contr MPC-E 3 x 15.0 kW E</v>
      </c>
      <c r="C205" s="50" t="str">
        <f>VLOOKUP(A205,'DATA (2)'!A:G,4,0)</f>
        <v>CW</v>
      </c>
      <c r="D205" s="51"/>
      <c r="E205" s="50"/>
      <c r="F205" s="50">
        <f>VLOOKUP(A205,'DATA (2)'!A:G,5,0)</f>
        <v>2686.8</v>
      </c>
      <c r="G205" s="50">
        <f>IFERROR(F205*(1-VLOOKUP(C205,ГОЛОВНА!K:L,2,0)), "-")</f>
        <v>2686.8</v>
      </c>
    </row>
    <row r="206" spans="1:7" x14ac:dyDescent="0.3">
      <c r="A206" s="80">
        <v>99065034</v>
      </c>
      <c r="B206" s="53" t="str">
        <f>VLOOKUP(A206,'DATA (2)'!A:G,2,0)</f>
        <v xml:space="preserve">Шафа керування Contr MPC-E 2 x 5.5 kW E </v>
      </c>
      <c r="C206" s="50" t="str">
        <f>VLOOKUP(A206,'DATA (2)'!A:G,4,0)</f>
        <v>CW</v>
      </c>
      <c r="D206" s="51"/>
      <c r="E206" s="50"/>
      <c r="F206" s="50">
        <f>VLOOKUP(A206,'DATA (2)'!A:G,5,0)</f>
        <v>1909.55</v>
      </c>
      <c r="G206" s="50">
        <f>IFERROR(F206*(1-VLOOKUP(C206,ГОЛОВНА!K:L,2,0)), "-")</f>
        <v>1909.55</v>
      </c>
    </row>
    <row r="207" spans="1:7" x14ac:dyDescent="0.3">
      <c r="A207" s="80">
        <v>99065007</v>
      </c>
      <c r="B207" s="53" t="str">
        <f>VLOOKUP(A207,'DATA (2)'!A:G,2,0)</f>
        <v>Шафа керування Contr MPC-E 5 x 0.75 kW E</v>
      </c>
      <c r="C207" s="50" t="str">
        <f>VLOOKUP(A207,'DATA (2)'!A:G,4,0)</f>
        <v>CW</v>
      </c>
      <c r="D207" s="51"/>
      <c r="E207" s="50"/>
      <c r="F207" s="50">
        <f>VLOOKUP(A207,'DATA (2)'!A:G,5,0)</f>
        <v>2118.7199999999998</v>
      </c>
      <c r="G207" s="50">
        <f>IFERROR(F207*(1-VLOOKUP(C207,ГОЛОВНА!K:L,2,0)), "-")</f>
        <v>2118.7199999999998</v>
      </c>
    </row>
    <row r="208" spans="1:7" x14ac:dyDescent="0.3">
      <c r="A208" s="80">
        <v>99065016</v>
      </c>
      <c r="B208" s="53" t="str">
        <f>VLOOKUP(A208,'DATA (2)'!A:G,2,0)</f>
        <v xml:space="preserve">Шафа керування Contr MPC-E 4 x 1.5 kW E </v>
      </c>
      <c r="C208" s="50" t="str">
        <f>VLOOKUP(A208,'DATA (2)'!A:G,4,0)</f>
        <v>CW</v>
      </c>
      <c r="D208" s="51"/>
      <c r="E208" s="50"/>
      <c r="F208" s="50">
        <f>VLOOKUP(A208,'DATA (2)'!A:G,5,0)</f>
        <v>2139.04</v>
      </c>
      <c r="G208" s="50">
        <f>IFERROR(F208*(1-VLOOKUP(C208,ГОЛОВНА!K:L,2,0)), "-")</f>
        <v>2139.04</v>
      </c>
    </row>
    <row r="209" spans="1:7" x14ac:dyDescent="0.3">
      <c r="A209" s="80">
        <v>99065035</v>
      </c>
      <c r="B209" s="53" t="str">
        <f>VLOOKUP(A209,'DATA (2)'!A:G,2,0)</f>
        <v xml:space="preserve">Шафа керування Contr MPC-E 3 x 5.5 kW E </v>
      </c>
      <c r="C209" s="50" t="str">
        <f>VLOOKUP(A209,'DATA (2)'!A:G,4,0)</f>
        <v>CW</v>
      </c>
      <c r="D209" s="51"/>
      <c r="E209" s="50"/>
      <c r="F209" s="50">
        <f>VLOOKUP(A209,'DATA (2)'!A:G,5,0)</f>
        <v>2031.97</v>
      </c>
      <c r="G209" s="50">
        <f>IFERROR(F209*(1-VLOOKUP(C209,ГОЛОВНА!K:L,2,0)), "-")</f>
        <v>2031.97</v>
      </c>
    </row>
    <row r="210" spans="1:7" x14ac:dyDescent="0.3">
      <c r="A210" s="80">
        <v>99065022</v>
      </c>
      <c r="B210" s="53" t="str">
        <f>VLOOKUP(A210,'DATA (2)'!A:G,2,0)</f>
        <v xml:space="preserve">Шафа керування Contr MPC-E 5 x 2.2 kW E </v>
      </c>
      <c r="C210" s="50" t="str">
        <f>VLOOKUP(A210,'DATA (2)'!A:G,4,0)</f>
        <v>CW</v>
      </c>
      <c r="D210" s="51"/>
      <c r="E210" s="50"/>
      <c r="F210" s="50">
        <f>VLOOKUP(A210,'DATA (2)'!A:G,5,0)</f>
        <v>2387.94</v>
      </c>
      <c r="G210" s="50">
        <f>IFERROR(F210*(1-VLOOKUP(C210,ГОЛОВНА!K:L,2,0)), "-")</f>
        <v>2387.94</v>
      </c>
    </row>
    <row r="211" spans="1:7" x14ac:dyDescent="0.3">
      <c r="A211" s="80">
        <v>99065039</v>
      </c>
      <c r="B211" s="53" t="str">
        <f>VLOOKUP(A211,'DATA (2)'!A:G,2,0)</f>
        <v xml:space="preserve">Шафа керування Contr MPC-E 2 x 7.5 kW E </v>
      </c>
      <c r="C211" s="50" t="str">
        <f>VLOOKUP(A211,'DATA (2)'!A:G,4,0)</f>
        <v>CW</v>
      </c>
      <c r="D211" s="51"/>
      <c r="E211" s="50"/>
      <c r="F211" s="50">
        <f>VLOOKUP(A211,'DATA (2)'!A:G,5,0)</f>
        <v>1905.43</v>
      </c>
      <c r="G211" s="50">
        <f>IFERROR(F211*(1-VLOOKUP(C211,ГОЛОВНА!K:L,2,0)), "-")</f>
        <v>1905.43</v>
      </c>
    </row>
    <row r="212" spans="1:7" x14ac:dyDescent="0.3">
      <c r="A212" s="80">
        <v>99065199</v>
      </c>
      <c r="B212" s="53" t="str">
        <f>VLOOKUP(A212,'DATA (2)'!A:G,2,0)</f>
        <v xml:space="preserve">Шафа керування Contr MPC-S 2x2.2 kW DOL </v>
      </c>
      <c r="C212" s="50" t="str">
        <f>VLOOKUP(A212,'DATA (2)'!A:G,4,0)</f>
        <v>CW</v>
      </c>
      <c r="D212" s="51"/>
      <c r="E212" s="50"/>
      <c r="F212" s="50">
        <f>VLOOKUP(A212,'DATA (2)'!A:G,5,0)</f>
        <v>2711.4</v>
      </c>
      <c r="G212" s="50">
        <f>IFERROR(F212*(1-VLOOKUP(C212,ГОЛОВНА!K:L,2,0)), "-")</f>
        <v>2711.4</v>
      </c>
    </row>
    <row r="213" spans="1:7" x14ac:dyDescent="0.3">
      <c r="A213" s="80">
        <v>99065286</v>
      </c>
      <c r="B213" s="53" t="str">
        <f>VLOOKUP(A213,'DATA (2)'!A:G,2,0)</f>
        <v xml:space="preserve">Шафа керування Contr MPC-E 4 x 1.5 kW E </v>
      </c>
      <c r="C213" s="50" t="str">
        <f>VLOOKUP(A213,'DATA (2)'!A:G,4,0)</f>
        <v>CW</v>
      </c>
      <c r="D213" s="51"/>
      <c r="E213" s="50"/>
      <c r="F213" s="50">
        <f>VLOOKUP(A213,'DATA (2)'!A:G,5,0)</f>
        <v>2723.11</v>
      </c>
      <c r="G213" s="50">
        <f>IFERROR(F213*(1-VLOOKUP(C213,ГОЛОВНА!K:L,2,0)), "-")</f>
        <v>2723.11</v>
      </c>
    </row>
    <row r="214" spans="1:7" x14ac:dyDescent="0.3">
      <c r="A214" s="80">
        <v>99065296</v>
      </c>
      <c r="B214" s="53" t="str">
        <f>VLOOKUP(A214,'DATA (2)'!A:G,2,0)</f>
        <v xml:space="preserve">Шафа керування Contr MPC-E 4 x 3.0 kW E </v>
      </c>
      <c r="C214" s="50" t="str">
        <f>VLOOKUP(A214,'DATA (2)'!A:G,4,0)</f>
        <v>CW</v>
      </c>
      <c r="D214" s="51"/>
      <c r="E214" s="50"/>
      <c r="F214" s="50">
        <f>VLOOKUP(A214,'DATA (2)'!A:G,5,0)</f>
        <v>2839.47</v>
      </c>
      <c r="G214" s="50">
        <f>IFERROR(F214*(1-VLOOKUP(C214,ГОЛОВНА!K:L,2,0)), "-")</f>
        <v>2839.47</v>
      </c>
    </row>
    <row r="215" spans="1:7" x14ac:dyDescent="0.3">
      <c r="A215" s="80">
        <v>99065839</v>
      </c>
      <c r="B215" s="53" t="str">
        <f>VLOOKUP(A215,'DATA (2)'!A:G,2,0)</f>
        <v xml:space="preserve">Шафа керування Contr MPC-E 2 x 4.0 kW E </v>
      </c>
      <c r="C215" s="50" t="str">
        <f>VLOOKUP(A215,'DATA (2)'!A:G,4,0)</f>
        <v>CW</v>
      </c>
      <c r="D215" s="51"/>
      <c r="E215" s="50"/>
      <c r="F215" s="50">
        <f>VLOOKUP(A215,'DATA (2)'!A:G,5,0)</f>
        <v>2367.25</v>
      </c>
      <c r="G215" s="50">
        <f>IFERROR(F215*(1-VLOOKUP(C215,ГОЛОВНА!K:L,2,0)), "-")</f>
        <v>2367.25</v>
      </c>
    </row>
    <row r="216" spans="1:7" x14ac:dyDescent="0.3">
      <c r="A216" s="80">
        <v>99065845</v>
      </c>
      <c r="B216" s="53" t="str">
        <f>VLOOKUP(A216,'DATA (2)'!A:G,2,0)</f>
        <v xml:space="preserve">Шафа керування Contr MPC-E 3 x 5.5 kW E </v>
      </c>
      <c r="C216" s="50" t="str">
        <f>VLOOKUP(A216,'DATA (2)'!A:G,4,0)</f>
        <v>CW</v>
      </c>
      <c r="D216" s="51"/>
      <c r="E216" s="50"/>
      <c r="F216" s="50">
        <f>VLOOKUP(A216,'DATA (2)'!A:G,5,0)</f>
        <v>2595.5300000000002</v>
      </c>
      <c r="G216" s="50">
        <f>IFERROR(F216*(1-VLOOKUP(C216,ГОЛОВНА!K:L,2,0)), "-")</f>
        <v>2595.5300000000002</v>
      </c>
    </row>
    <row r="217" spans="1:7" x14ac:dyDescent="0.3">
      <c r="A217" s="80">
        <v>99065864</v>
      </c>
      <c r="B217" s="53" t="str">
        <f>VLOOKUP(A217,'DATA (2)'!A:G,2,0)</f>
        <v>Шафа керування Contr MPC-E 2 x 18.5 kW E</v>
      </c>
      <c r="C217" s="50" t="str">
        <f>VLOOKUP(A217,'DATA (2)'!A:G,4,0)</f>
        <v>CW</v>
      </c>
      <c r="D217" s="51"/>
      <c r="E217" s="50"/>
      <c r="F217" s="50" t="str">
        <f>VLOOKUP(A217,'DATA (2)'!A:G,5,0)</f>
        <v>За запитом</v>
      </c>
      <c r="G217" s="50" t="str">
        <f>IFERROR(F217*(1-VLOOKUP(C217,ГОЛОВНА!K:L,2,0)), "-")</f>
        <v>-</v>
      </c>
    </row>
    <row r="218" spans="1:7" x14ac:dyDescent="0.3">
      <c r="A218" s="80">
        <v>99065001</v>
      </c>
      <c r="B218" s="53" t="str">
        <f>VLOOKUP(A218,'DATA (2)'!A:G,2,0)</f>
        <v>Шафа керування Contr MPC-E 4 x 0.55 kW E</v>
      </c>
      <c r="C218" s="50" t="str">
        <f>VLOOKUP(A218,'DATA (2)'!A:G,4,0)</f>
        <v>CW</v>
      </c>
      <c r="D218" s="51"/>
      <c r="E218" s="50"/>
      <c r="F218" s="50">
        <f>VLOOKUP(A218,'DATA (2)'!A:G,5,0)</f>
        <v>1951.23</v>
      </c>
      <c r="G218" s="50">
        <f>IFERROR(F218*(1-VLOOKUP(C218,ГОЛОВНА!K:L,2,0)), "-")</f>
        <v>1951.23</v>
      </c>
    </row>
  </sheetData>
  <mergeCells count="1">
    <mergeCell ref="H1:I1"/>
  </mergeCells>
  <conditionalFormatting sqref="A25:A26 D3:E3 B4:F218 A70:A83">
    <cfRule type="expression" dxfId="38" priority="2">
      <formula>MOD(ROW(A3),2)=0</formula>
    </cfRule>
  </conditionalFormatting>
  <conditionalFormatting sqref="A84:A218">
    <cfRule type="expression" dxfId="37" priority="3">
      <formula>MOD(ROW(A84),2)=0</formula>
    </cfRule>
  </conditionalFormatting>
  <conditionalFormatting sqref="A3:A24">
    <cfRule type="expression" dxfId="36" priority="4">
      <formula>MOD(ROW(A3),2)=0</formula>
    </cfRule>
  </conditionalFormatting>
  <conditionalFormatting sqref="B3:C3 F3">
    <cfRule type="expression" dxfId="35" priority="5">
      <formula>MOD(ROW(B3),2)=0</formula>
    </cfRule>
  </conditionalFormatting>
  <conditionalFormatting sqref="A27:A69">
    <cfRule type="expression" dxfId="34" priority="6">
      <formula>MOD(ROW(A27),2)=0</formula>
    </cfRule>
  </conditionalFormatting>
  <conditionalFormatting sqref="G3:G218">
    <cfRule type="expression" dxfId="33" priority="7">
      <formula>MOD(ROW(G3),2)=0</formula>
    </cfRule>
  </conditionalFormatting>
  <hyperlinks>
    <hyperlink ref="H1" location="ГОЛОВНА!A1" display="НА ГОЛОВНУ"/>
  </hyperlinks>
  <pageMargins left="0.7" right="0.7" top="0.75" bottom="0.75" header="0.51180555555555496" footer="0.51180555555555496"/>
  <pageSetup paperSize="9" firstPageNumber="0" orientation="portrait" horizontalDpi="300" verticalDpi="30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057"/>
  <sheetViews>
    <sheetView zoomScaleNormal="100" workbookViewId="0">
      <pane ySplit="1" topLeftCell="A2" activePane="bottomLeft" state="frozen"/>
      <selection pane="bottomLeft" activeCell="F10" sqref="F10"/>
    </sheetView>
  </sheetViews>
  <sheetFormatPr defaultRowHeight="14.4" x14ac:dyDescent="0.3"/>
  <cols>
    <col min="1" max="1" width="15.21875" style="70" customWidth="1"/>
    <col min="2" max="2" width="44.21875" style="33" customWidth="1"/>
    <col min="3" max="3" width="7.21875" style="34" customWidth="1"/>
    <col min="4" max="4" width="11.44140625"/>
    <col min="5" max="5" width="21.77734375" customWidth="1"/>
    <col min="6" max="7" width="12.77734375" style="35" customWidth="1"/>
    <col min="8" max="1025" width="8.5546875" customWidth="1"/>
  </cols>
  <sheetData>
    <row r="1" spans="1:9" s="39" customFormat="1" ht="28.8" x14ac:dyDescent="0.3">
      <c r="A1" s="71" t="s">
        <v>36</v>
      </c>
      <c r="B1" s="39" t="s">
        <v>37</v>
      </c>
      <c r="C1" s="38" t="s">
        <v>38</v>
      </c>
      <c r="D1" s="38" t="s">
        <v>39</v>
      </c>
      <c r="E1" s="39" t="s">
        <v>40</v>
      </c>
      <c r="F1" s="40" t="s">
        <v>41</v>
      </c>
      <c r="G1" s="40" t="s">
        <v>42</v>
      </c>
      <c r="H1" s="3" t="s">
        <v>43</v>
      </c>
      <c r="I1" s="3"/>
    </row>
    <row r="2" spans="1:9" ht="27.75" customHeight="1" x14ac:dyDescent="0.3">
      <c r="A2" s="44" t="s">
        <v>331</v>
      </c>
      <c r="B2" s="43"/>
      <c r="C2" s="43"/>
      <c r="D2" s="44"/>
      <c r="E2" s="43"/>
      <c r="F2" s="45"/>
      <c r="G2" s="46" t="s">
        <v>332</v>
      </c>
    </row>
    <row r="3" spans="1:9" x14ac:dyDescent="0.3">
      <c r="A3" s="80">
        <v>97722041</v>
      </c>
      <c r="B3" s="53" t="str">
        <f>VLOOKUP(A3,'DATA (2)'!A:G,2,0)</f>
        <v>Дозувальний насос DDA 12-10 AR-PP/E/C-F-</v>
      </c>
      <c r="C3" s="50" t="str">
        <f>VLOOKUP(A3,'DATA (2)'!A:G,4,0)</f>
        <v>DD</v>
      </c>
      <c r="D3" s="51"/>
      <c r="E3" s="50"/>
      <c r="F3" s="50">
        <f>VLOOKUP(A3,'DATA (2)'!A:G,5,0)</f>
        <v>1252.21</v>
      </c>
      <c r="G3" s="50">
        <f>IFERROR(F3*(1-VLOOKUP(C3,ГОЛОВНА!K:L,2,0)), "-")</f>
        <v>1252.21</v>
      </c>
    </row>
    <row r="4" spans="1:9" x14ac:dyDescent="0.3">
      <c r="A4" s="80">
        <v>97722040</v>
      </c>
      <c r="B4" s="53" t="str">
        <f>VLOOKUP(A4,'DATA (2)'!A:G,2,0)</f>
        <v>Дозувальний насос DDA 12-10 AR-PP/E/C-F-</v>
      </c>
      <c r="C4" s="50" t="str">
        <f>VLOOKUP(A4,'DATA (2)'!A:G,4,0)</f>
        <v>DD</v>
      </c>
      <c r="D4" s="51"/>
      <c r="E4" s="50"/>
      <c r="F4" s="50">
        <f>VLOOKUP(A4,'DATA (2)'!A:G,5,0)</f>
        <v>1172.44</v>
      </c>
      <c r="G4" s="50">
        <f>IFERROR(F4*(1-VLOOKUP(C4,ГОЛОВНА!K:L,2,0)), "-")</f>
        <v>1172.44</v>
      </c>
    </row>
    <row r="5" spans="1:9" x14ac:dyDescent="0.3">
      <c r="A5" s="80">
        <v>97722045</v>
      </c>
      <c r="B5" s="53" t="str">
        <f>VLOOKUP(A5,'DATA (2)'!A:G,2,0)</f>
        <v>Дозуючий насос DDA 12-10 AR-PP/V/C-F-31I</v>
      </c>
      <c r="C5" s="50" t="str">
        <f>VLOOKUP(A5,'DATA (2)'!A:G,4,0)</f>
        <v>DD</v>
      </c>
      <c r="D5" s="51"/>
      <c r="E5" s="50"/>
      <c r="F5" s="50">
        <f>VLOOKUP(A5,'DATA (2)'!A:G,5,0)</f>
        <v>1252.21</v>
      </c>
      <c r="G5" s="50">
        <f>IFERROR(F5*(1-VLOOKUP(C5,ГОЛОВНА!K:L,2,0)), "-")</f>
        <v>1252.21</v>
      </c>
    </row>
    <row r="6" spans="1:9" x14ac:dyDescent="0.3">
      <c r="A6" s="80">
        <v>97722044</v>
      </c>
      <c r="B6" s="53" t="str">
        <f>VLOOKUP(A6,'DATA (2)'!A:G,2,0)</f>
        <v>Дозуючий насос DDA 12-10 AR-PP/V/C-F-31U</v>
      </c>
      <c r="C6" s="50" t="str">
        <f>VLOOKUP(A6,'DATA (2)'!A:G,4,0)</f>
        <v>DD</v>
      </c>
      <c r="D6" s="51"/>
      <c r="E6" s="50"/>
      <c r="F6" s="50">
        <f>VLOOKUP(A6,'DATA (2)'!A:G,5,0)</f>
        <v>1172.44</v>
      </c>
      <c r="G6" s="50">
        <f>IFERROR(F6*(1-VLOOKUP(C6,ГОЛОВНА!K:L,2,0)), "-")</f>
        <v>1172.44</v>
      </c>
    </row>
    <row r="7" spans="1:9" x14ac:dyDescent="0.3">
      <c r="A7" s="80">
        <v>97722061</v>
      </c>
      <c r="B7" s="53" t="str">
        <f>VLOOKUP(A7,'DATA (2)'!A:G,2,0)</f>
        <v>Дозуючий насос DDA 12-10 AR-PV/E/C-F-31I</v>
      </c>
      <c r="C7" s="50" t="str">
        <f>VLOOKUP(A7,'DATA (2)'!A:G,4,0)</f>
        <v>DD</v>
      </c>
      <c r="D7" s="51"/>
      <c r="E7" s="50"/>
      <c r="F7" s="50">
        <f>VLOOKUP(A7,'DATA (2)'!A:G,5,0)</f>
        <v>1340.47</v>
      </c>
      <c r="G7" s="50">
        <f>IFERROR(F7*(1-VLOOKUP(C7,ГОЛОВНА!K:L,2,0)), "-")</f>
        <v>1340.47</v>
      </c>
    </row>
    <row r="8" spans="1:9" x14ac:dyDescent="0.3">
      <c r="A8" s="80">
        <v>97722060</v>
      </c>
      <c r="B8" s="53" t="str">
        <f>VLOOKUP(A8,'DATA (2)'!A:G,2,0)</f>
        <v>Дозуючий насос DDA 12-10 AR-PV/E/C-F-31U</v>
      </c>
      <c r="C8" s="50" t="str">
        <f>VLOOKUP(A8,'DATA (2)'!A:G,4,0)</f>
        <v>DD</v>
      </c>
      <c r="D8" s="51"/>
      <c r="E8" s="50"/>
      <c r="F8" s="50">
        <f>VLOOKUP(A8,'DATA (2)'!A:G,5,0)</f>
        <v>1260.72</v>
      </c>
      <c r="G8" s="50">
        <f>IFERROR(F8*(1-VLOOKUP(C8,ГОЛОВНА!K:L,2,0)), "-")</f>
        <v>1260.72</v>
      </c>
    </row>
    <row r="9" spans="1:9" x14ac:dyDescent="0.3">
      <c r="A9" s="80">
        <v>97722069</v>
      </c>
      <c r="B9" s="53" t="str">
        <f>VLOOKUP(A9,'DATA (2)'!A:G,2,0)</f>
        <v>Дозуючий насос DDA 12-10 AR-PV/T/C-F-31I</v>
      </c>
      <c r="C9" s="50" t="str">
        <f>VLOOKUP(A9,'DATA (2)'!A:G,4,0)</f>
        <v>DD</v>
      </c>
      <c r="D9" s="51"/>
      <c r="E9" s="50"/>
      <c r="F9" s="50">
        <f>VLOOKUP(A9,'DATA (2)'!A:G,5,0)</f>
        <v>1420.42</v>
      </c>
      <c r="G9" s="50">
        <f>IFERROR(F9*(1-VLOOKUP(C9,ГОЛОВНА!K:L,2,0)), "-")</f>
        <v>1420.42</v>
      </c>
    </row>
    <row r="10" spans="1:9" x14ac:dyDescent="0.3">
      <c r="A10" s="80">
        <v>97722068</v>
      </c>
      <c r="B10" s="53" t="str">
        <f>VLOOKUP(A10,'DATA (2)'!A:G,2,0)</f>
        <v>Дозуючий насос DDA 12-10 AR-PV/T/C-F-31U</v>
      </c>
      <c r="C10" s="50" t="str">
        <f>VLOOKUP(A10,'DATA (2)'!A:G,4,0)</f>
        <v>DD</v>
      </c>
      <c r="D10" s="51"/>
      <c r="E10" s="50"/>
      <c r="F10" s="50">
        <f>VLOOKUP(A10,'DATA (2)'!A:G,5,0)</f>
        <v>1340.66</v>
      </c>
      <c r="G10" s="50">
        <f>IFERROR(F10*(1-VLOOKUP(C10,ГОЛОВНА!K:L,2,0)), "-")</f>
        <v>1340.66</v>
      </c>
    </row>
    <row r="11" spans="1:9" x14ac:dyDescent="0.3">
      <c r="A11" s="80">
        <v>97722065</v>
      </c>
      <c r="B11" s="53" t="str">
        <f>VLOOKUP(A11,'DATA (2)'!A:G,2,0)</f>
        <v>Дозувальний насос DDA 12-10 AR-PV/V/C-F-</v>
      </c>
      <c r="C11" s="50" t="str">
        <f>VLOOKUP(A11,'DATA (2)'!A:G,4,0)</f>
        <v>DD</v>
      </c>
      <c r="D11" s="51"/>
      <c r="E11" s="50"/>
      <c r="F11" s="50">
        <f>VLOOKUP(A11,'DATA (2)'!A:G,5,0)</f>
        <v>1340.47</v>
      </c>
      <c r="G11" s="50">
        <f>IFERROR(F11*(1-VLOOKUP(C11,ГОЛОВНА!K:L,2,0)), "-")</f>
        <v>1340.47</v>
      </c>
    </row>
    <row r="12" spans="1:9" x14ac:dyDescent="0.3">
      <c r="A12" s="80">
        <v>97722064</v>
      </c>
      <c r="B12" s="53" t="str">
        <f>VLOOKUP(A12,'DATA (2)'!A:G,2,0)</f>
        <v>Дозуючий насос DDA 12-10 AR-PV/V/C-F-31U</v>
      </c>
      <c r="C12" s="50" t="str">
        <f>VLOOKUP(A12,'DATA (2)'!A:G,4,0)</f>
        <v>DD</v>
      </c>
      <c r="D12" s="51"/>
      <c r="E12" s="50"/>
      <c r="F12" s="50">
        <f>VLOOKUP(A12,'DATA (2)'!A:G,5,0)</f>
        <v>1260.72</v>
      </c>
      <c r="G12" s="50">
        <f>IFERROR(F12*(1-VLOOKUP(C12,ГОЛОВНА!K:L,2,0)), "-")</f>
        <v>1260.72</v>
      </c>
    </row>
    <row r="13" spans="1:9" x14ac:dyDescent="0.3">
      <c r="A13" s="80">
        <v>97722049</v>
      </c>
      <c r="B13" s="53" t="str">
        <f>VLOOKUP(A13,'DATA (2)'!A:G,2,0)</f>
        <v>Дозуючий насос DDA 12-10 AR-PVC/E/C-F-31</v>
      </c>
      <c r="C13" s="50" t="str">
        <f>VLOOKUP(A13,'DATA (2)'!A:G,4,0)</f>
        <v>DD</v>
      </c>
      <c r="D13" s="51"/>
      <c r="E13" s="50"/>
      <c r="F13" s="50">
        <f>VLOOKUP(A13,'DATA (2)'!A:G,5,0)</f>
        <v>1273.3699999999999</v>
      </c>
      <c r="G13" s="50">
        <f>IFERROR(F13*(1-VLOOKUP(C13,ГОЛОВНА!K:L,2,0)), "-")</f>
        <v>1273.3699999999999</v>
      </c>
    </row>
    <row r="14" spans="1:9" x14ac:dyDescent="0.3">
      <c r="A14" s="80">
        <v>97722048</v>
      </c>
      <c r="B14" s="53" t="str">
        <f>VLOOKUP(A14,'DATA (2)'!A:G,2,0)</f>
        <v>Дозуючий насос DDA 12-10 AR-PVC/E/C-F-31</v>
      </c>
      <c r="C14" s="50" t="str">
        <f>VLOOKUP(A14,'DATA (2)'!A:G,4,0)</f>
        <v>DD</v>
      </c>
      <c r="D14" s="51"/>
      <c r="E14" s="50"/>
      <c r="F14" s="50">
        <f>VLOOKUP(A14,'DATA (2)'!A:G,5,0)</f>
        <v>1193.5999999999999</v>
      </c>
      <c r="G14" s="50">
        <f>IFERROR(F14*(1-VLOOKUP(C14,ГОЛОВНА!K:L,2,0)), "-")</f>
        <v>1193.5999999999999</v>
      </c>
    </row>
    <row r="15" spans="1:9" x14ac:dyDescent="0.3">
      <c r="A15" s="80">
        <v>97722057</v>
      </c>
      <c r="B15" s="53" t="str">
        <f>VLOOKUP(A15,'DATA (2)'!A:G,2,0)</f>
        <v>Дозуючий насос DDA 12-10 AR-PVC/T/C-F-31</v>
      </c>
      <c r="C15" s="50" t="str">
        <f>VLOOKUP(A15,'DATA (2)'!A:G,4,0)</f>
        <v>DD</v>
      </c>
      <c r="D15" s="51"/>
      <c r="E15" s="50"/>
      <c r="F15" s="50">
        <f>VLOOKUP(A15,'DATA (2)'!A:G,5,0)</f>
        <v>1353.31</v>
      </c>
      <c r="G15" s="50">
        <f>IFERROR(F15*(1-VLOOKUP(C15,ГОЛОВНА!K:L,2,0)), "-")</f>
        <v>1353.31</v>
      </c>
    </row>
    <row r="16" spans="1:9" x14ac:dyDescent="0.3">
      <c r="A16" s="80">
        <v>97722056</v>
      </c>
      <c r="B16" s="53" t="str">
        <f>VLOOKUP(A16,'DATA (2)'!A:G,2,0)</f>
        <v>Дозуючий насос DDA 12-10 AR-PVC/T/C-F-31</v>
      </c>
      <c r="C16" s="50" t="str">
        <f>VLOOKUP(A16,'DATA (2)'!A:G,4,0)</f>
        <v>DD</v>
      </c>
      <c r="D16" s="51"/>
      <c r="E16" s="50"/>
      <c r="F16" s="50">
        <f>VLOOKUP(A16,'DATA (2)'!A:G,5,0)</f>
        <v>1273.55</v>
      </c>
      <c r="G16" s="50">
        <f>IFERROR(F16*(1-VLOOKUP(C16,ГОЛОВНА!K:L,2,0)), "-")</f>
        <v>1273.55</v>
      </c>
    </row>
    <row r="17" spans="1:7" x14ac:dyDescent="0.3">
      <c r="A17" s="80">
        <v>97722059</v>
      </c>
      <c r="B17" s="53" t="str">
        <f>VLOOKUP(A17,'DATA (2)'!A:G,2,0)</f>
        <v>Дозувальний насос DDA 12-10 AR-PVC/T/C-F</v>
      </c>
      <c r="C17" s="50" t="str">
        <f>VLOOKUP(A17,'DATA (2)'!A:G,4,0)</f>
        <v>DD</v>
      </c>
      <c r="D17" s="51"/>
      <c r="E17" s="50"/>
      <c r="F17" s="50">
        <f>VLOOKUP(A17,'DATA (2)'!A:G,5,0)</f>
        <v>1367.77</v>
      </c>
      <c r="G17" s="50">
        <f>IFERROR(F17*(1-VLOOKUP(C17,ГОЛОВНА!K:L,2,0)), "-")</f>
        <v>1367.77</v>
      </c>
    </row>
    <row r="18" spans="1:7" x14ac:dyDescent="0.3">
      <c r="A18" s="80">
        <v>97722053</v>
      </c>
      <c r="B18" s="53" t="str">
        <f>VLOOKUP(A18,'DATA (2)'!A:G,2,0)</f>
        <v>Дозуючий насос DDA 12-10 AR-PVC/V/C-F-31</v>
      </c>
      <c r="C18" s="50" t="str">
        <f>VLOOKUP(A18,'DATA (2)'!A:G,4,0)</f>
        <v>DD</v>
      </c>
      <c r="D18" s="51"/>
      <c r="E18" s="50"/>
      <c r="F18" s="50">
        <f>VLOOKUP(A18,'DATA (2)'!A:G,5,0)</f>
        <v>1273.3699999999999</v>
      </c>
      <c r="G18" s="50">
        <f>IFERROR(F18*(1-VLOOKUP(C18,ГОЛОВНА!K:L,2,0)), "-")</f>
        <v>1273.3699999999999</v>
      </c>
    </row>
    <row r="19" spans="1:7" x14ac:dyDescent="0.3">
      <c r="A19" s="80">
        <v>97722052</v>
      </c>
      <c r="B19" s="53" t="str">
        <f>VLOOKUP(A19,'DATA (2)'!A:G,2,0)</f>
        <v>Дозуючий насос DDA 12-10 AR-PVC/V/C-F-31</v>
      </c>
      <c r="C19" s="50" t="str">
        <f>VLOOKUP(A19,'DATA (2)'!A:G,4,0)</f>
        <v>DD</v>
      </c>
      <c r="D19" s="51"/>
      <c r="E19" s="50"/>
      <c r="F19" s="50">
        <f>VLOOKUP(A19,'DATA (2)'!A:G,5,0)</f>
        <v>1193.5999999999999</v>
      </c>
      <c r="G19" s="50">
        <f>IFERROR(F19*(1-VLOOKUP(C19,ГОЛОВНА!K:L,2,0)), "-")</f>
        <v>1193.5999999999999</v>
      </c>
    </row>
    <row r="20" spans="1:7" x14ac:dyDescent="0.3">
      <c r="A20" s="80">
        <v>97722072</v>
      </c>
      <c r="B20" s="53" t="str">
        <f>VLOOKUP(A20,'DATA (2)'!A:G,2,0)</f>
        <v>Дозуючий насос DDA 12-10 AR-SS/T/SS-F-31</v>
      </c>
      <c r="C20" s="50" t="str">
        <f>VLOOKUP(A20,'DATA (2)'!A:G,4,0)</f>
        <v>DD</v>
      </c>
      <c r="D20" s="51"/>
      <c r="E20" s="50"/>
      <c r="F20" s="50">
        <f>VLOOKUP(A20,'DATA (2)'!A:G,5,0)</f>
        <v>1760.85</v>
      </c>
      <c r="G20" s="50">
        <f>IFERROR(F20*(1-VLOOKUP(C20,ГОЛОВНА!K:L,2,0)), "-")</f>
        <v>1760.85</v>
      </c>
    </row>
    <row r="21" spans="1:7" x14ac:dyDescent="0.3">
      <c r="A21" s="80">
        <v>97722109</v>
      </c>
      <c r="B21" s="53" t="str">
        <f>VLOOKUP(A21,'DATA (2)'!A:G,2,0)</f>
        <v>Дозувальний насос DDA 12-10 FCM-PP/E/C-F</v>
      </c>
      <c r="C21" s="50" t="str">
        <f>VLOOKUP(A21,'DATA (2)'!A:G,4,0)</f>
        <v>DD</v>
      </c>
      <c r="D21" s="51"/>
      <c r="E21" s="50"/>
      <c r="F21" s="50">
        <f>VLOOKUP(A21,'DATA (2)'!A:G,5,0)</f>
        <v>1729.71</v>
      </c>
      <c r="G21" s="50">
        <f>IFERROR(F21*(1-VLOOKUP(C21,ГОЛОВНА!K:L,2,0)), "-")</f>
        <v>1729.71</v>
      </c>
    </row>
    <row r="22" spans="1:7" x14ac:dyDescent="0.3">
      <c r="A22" s="80">
        <v>97722108</v>
      </c>
      <c r="B22" s="53" t="str">
        <f>VLOOKUP(A22,'DATA (2)'!A:G,2,0)</f>
        <v>Дозуючий насос DDA 12-10 FCM-PP/E/C-F-31</v>
      </c>
      <c r="C22" s="50" t="str">
        <f>VLOOKUP(A22,'DATA (2)'!A:G,4,0)</f>
        <v>DD</v>
      </c>
      <c r="D22" s="51"/>
      <c r="E22" s="50"/>
      <c r="F22" s="50">
        <f>VLOOKUP(A22,'DATA (2)'!A:G,5,0)</f>
        <v>1649.95</v>
      </c>
      <c r="G22" s="50">
        <f>IFERROR(F22*(1-VLOOKUP(C22,ГОЛОВНА!K:L,2,0)), "-")</f>
        <v>1649.95</v>
      </c>
    </row>
    <row r="23" spans="1:7" x14ac:dyDescent="0.3">
      <c r="A23" s="80">
        <v>97722111</v>
      </c>
      <c r="B23" s="53" t="str">
        <f>VLOOKUP(A23,'DATA (2)'!A:G,2,0)</f>
        <v>Дозуючий насос DDA 12-10 FCM-PP/E/C-F-32</v>
      </c>
      <c r="C23" s="50" t="str">
        <f>VLOOKUP(A23,'DATA (2)'!A:G,4,0)</f>
        <v>DD</v>
      </c>
      <c r="D23" s="51"/>
      <c r="E23" s="50"/>
      <c r="F23" s="50">
        <f>VLOOKUP(A23,'DATA (2)'!A:G,5,0)</f>
        <v>1744.55</v>
      </c>
      <c r="G23" s="50">
        <f>IFERROR(F23*(1-VLOOKUP(C23,ГОЛОВНА!K:L,2,0)), "-")</f>
        <v>1744.55</v>
      </c>
    </row>
    <row r="24" spans="1:7" x14ac:dyDescent="0.3">
      <c r="A24" s="80">
        <v>97722113</v>
      </c>
      <c r="B24" s="53" t="str">
        <f>VLOOKUP(A24,'DATA (2)'!A:G,2,0)</f>
        <v>Дозувальний насос DDA 12-10 FCM-PP/V/C-F</v>
      </c>
      <c r="C24" s="50" t="str">
        <f>VLOOKUP(A24,'DATA (2)'!A:G,4,0)</f>
        <v>DD</v>
      </c>
      <c r="D24" s="51"/>
      <c r="E24" s="50"/>
      <c r="F24" s="50">
        <f>VLOOKUP(A24,'DATA (2)'!A:G,5,0)</f>
        <v>1729.71</v>
      </c>
      <c r="G24" s="50">
        <f>IFERROR(F24*(1-VLOOKUP(C24,ГОЛОВНА!K:L,2,0)), "-")</f>
        <v>1729.71</v>
      </c>
    </row>
    <row r="25" spans="1:7" x14ac:dyDescent="0.3">
      <c r="A25" s="80">
        <v>97722112</v>
      </c>
      <c r="B25" s="53" t="str">
        <f>VLOOKUP(A25,'DATA (2)'!A:G,2,0)</f>
        <v>Дозуючий насос DDA 12-10 FCM-PP/V/C-F-31</v>
      </c>
      <c r="C25" s="50" t="str">
        <f>VLOOKUP(A25,'DATA (2)'!A:G,4,0)</f>
        <v>DD</v>
      </c>
      <c r="D25" s="51"/>
      <c r="E25" s="50"/>
      <c r="F25" s="50">
        <f>VLOOKUP(A25,'DATA (2)'!A:G,5,0)</f>
        <v>1649.95</v>
      </c>
      <c r="G25" s="50">
        <f>IFERROR(F25*(1-VLOOKUP(C25,ГОЛОВНА!K:L,2,0)), "-")</f>
        <v>1649.95</v>
      </c>
    </row>
    <row r="26" spans="1:7" x14ac:dyDescent="0.3">
      <c r="A26" s="80">
        <v>97722128</v>
      </c>
      <c r="B26" s="53" t="str">
        <f>VLOOKUP(A26,'DATA (2)'!A:G,2,0)</f>
        <v>Дозуючий насос DDA 12-10 FCM-PV/E/C-F-31</v>
      </c>
      <c r="C26" s="50" t="str">
        <f>VLOOKUP(A26,'DATA (2)'!A:G,4,0)</f>
        <v>DD</v>
      </c>
      <c r="D26" s="51"/>
      <c r="E26" s="50"/>
      <c r="F26" s="50">
        <f>VLOOKUP(A26,'DATA (2)'!A:G,5,0)</f>
        <v>1738.24</v>
      </c>
      <c r="G26" s="50">
        <f>IFERROR(F26*(1-VLOOKUP(C26,ГОЛОВНА!K:L,2,0)), "-")</f>
        <v>1738.24</v>
      </c>
    </row>
    <row r="27" spans="1:7" x14ac:dyDescent="0.3">
      <c r="A27" s="80">
        <v>97722137</v>
      </c>
      <c r="B27" s="53" t="str">
        <f>VLOOKUP(A27,'DATA (2)'!A:G,2,0)</f>
        <v>Дозуючий насос DDA 12-10 FCM-PV/T/C-F-31</v>
      </c>
      <c r="C27" s="50" t="str">
        <f>VLOOKUP(A27,'DATA (2)'!A:G,4,0)</f>
        <v>DD</v>
      </c>
      <c r="D27" s="51"/>
      <c r="E27" s="50"/>
      <c r="F27" s="50">
        <f>VLOOKUP(A27,'DATA (2)'!A:G,5,0)</f>
        <v>1897.94</v>
      </c>
      <c r="G27" s="50">
        <f>IFERROR(F27*(1-VLOOKUP(C27,ГОЛОВНА!K:L,2,0)), "-")</f>
        <v>1897.94</v>
      </c>
    </row>
    <row r="28" spans="1:7" x14ac:dyDescent="0.3">
      <c r="A28" s="80">
        <v>97722136</v>
      </c>
      <c r="B28" s="53" t="str">
        <f>VLOOKUP(A28,'DATA (2)'!A:G,2,0)</f>
        <v>Дозуючий насос DDA 12-10 FCM-PV/T/C-F-31</v>
      </c>
      <c r="C28" s="50" t="str">
        <f>VLOOKUP(A28,'DATA (2)'!A:G,4,0)</f>
        <v>DD</v>
      </c>
      <c r="D28" s="51"/>
      <c r="E28" s="50"/>
      <c r="F28" s="50">
        <f>VLOOKUP(A28,'DATA (2)'!A:G,5,0)</f>
        <v>1818.18</v>
      </c>
      <c r="G28" s="50">
        <f>IFERROR(F28*(1-VLOOKUP(C28,ГОЛОВНА!K:L,2,0)), "-")</f>
        <v>1818.18</v>
      </c>
    </row>
    <row r="29" spans="1:7" x14ac:dyDescent="0.3">
      <c r="A29" s="80">
        <v>97722132</v>
      </c>
      <c r="B29" s="53" t="str">
        <f>VLOOKUP(A29,'DATA (2)'!A:G,2,0)</f>
        <v>Дозуючий насос DDA 12-10 FCM-PV/V/C-F-31</v>
      </c>
      <c r="C29" s="50" t="str">
        <f>VLOOKUP(A29,'DATA (2)'!A:G,4,0)</f>
        <v>DD</v>
      </c>
      <c r="D29" s="51"/>
      <c r="E29" s="50"/>
      <c r="F29" s="50">
        <f>VLOOKUP(A29,'DATA (2)'!A:G,5,0)</f>
        <v>1738.24</v>
      </c>
      <c r="G29" s="50">
        <f>IFERROR(F29*(1-VLOOKUP(C29,ГОЛОВНА!K:L,2,0)), "-")</f>
        <v>1738.24</v>
      </c>
    </row>
    <row r="30" spans="1:7" x14ac:dyDescent="0.3">
      <c r="A30" s="80">
        <v>97722117</v>
      </c>
      <c r="B30" s="53" t="str">
        <f>VLOOKUP(A30,'DATA (2)'!A:G,2,0)</f>
        <v>Дозуючий насос DDA 12-10 FCM-PVC/E/C-F-3</v>
      </c>
      <c r="C30" s="50" t="str">
        <f>VLOOKUP(A30,'DATA (2)'!A:G,4,0)</f>
        <v>DD</v>
      </c>
      <c r="D30" s="51"/>
      <c r="E30" s="50"/>
      <c r="F30" s="50">
        <f>VLOOKUP(A30,'DATA (2)'!A:G,5,0)</f>
        <v>1750.88</v>
      </c>
      <c r="G30" s="50">
        <f>IFERROR(F30*(1-VLOOKUP(C30,ГОЛОВНА!K:L,2,0)), "-")</f>
        <v>1750.88</v>
      </c>
    </row>
    <row r="31" spans="1:7" x14ac:dyDescent="0.3">
      <c r="A31" s="80">
        <v>97722116</v>
      </c>
      <c r="B31" s="53" t="str">
        <f>VLOOKUP(A31,'DATA (2)'!A:G,2,0)</f>
        <v>Дозуючий насос DDA 12-10 FCM-PVC/E/C-F-3</v>
      </c>
      <c r="C31" s="50" t="str">
        <f>VLOOKUP(A31,'DATA (2)'!A:G,4,0)</f>
        <v>DD</v>
      </c>
      <c r="D31" s="51"/>
      <c r="E31" s="50"/>
      <c r="F31" s="50">
        <f>VLOOKUP(A31,'DATA (2)'!A:G,5,0)</f>
        <v>1671.13</v>
      </c>
      <c r="G31" s="50">
        <f>IFERROR(F31*(1-VLOOKUP(C31,ГОЛОВНА!K:L,2,0)), "-")</f>
        <v>1671.13</v>
      </c>
    </row>
    <row r="32" spans="1:7" x14ac:dyDescent="0.3">
      <c r="A32" s="80">
        <v>97722125</v>
      </c>
      <c r="B32" s="53" t="str">
        <f>VLOOKUP(A32,'DATA (2)'!A:G,2,0)</f>
        <v>Дозуючий насос DDA 12-10 FCM-PVC/T/C-F-3</v>
      </c>
      <c r="C32" s="50" t="str">
        <f>VLOOKUP(A32,'DATA (2)'!A:G,4,0)</f>
        <v>DD</v>
      </c>
      <c r="D32" s="51"/>
      <c r="E32" s="50"/>
      <c r="F32" s="50">
        <f>VLOOKUP(A32,'DATA (2)'!A:G,5,0)</f>
        <v>1828.92</v>
      </c>
      <c r="G32" s="50">
        <f>IFERROR(F32*(1-VLOOKUP(C32,ГОЛОВНА!K:L,2,0)), "-")</f>
        <v>1828.92</v>
      </c>
    </row>
    <row r="33" spans="1:7" x14ac:dyDescent="0.3">
      <c r="A33" s="80">
        <v>97722124</v>
      </c>
      <c r="B33" s="53" t="str">
        <f>VLOOKUP(A33,'DATA (2)'!A:G,2,0)</f>
        <v>Дозуючий насос DDA 12-10 FCM-PVC/T/C-F-3</v>
      </c>
      <c r="C33" s="50" t="str">
        <f>VLOOKUP(A33,'DATA (2)'!A:G,4,0)</f>
        <v>DD</v>
      </c>
      <c r="D33" s="51"/>
      <c r="E33" s="50"/>
      <c r="F33" s="50">
        <f>VLOOKUP(A33,'DATA (2)'!A:G,5,0)</f>
        <v>1742.99</v>
      </c>
      <c r="G33" s="50">
        <f>IFERROR(F33*(1-VLOOKUP(C33,ГОЛОВНА!K:L,2,0)), "-")</f>
        <v>1742.99</v>
      </c>
    </row>
    <row r="34" spans="1:7" x14ac:dyDescent="0.3">
      <c r="A34" s="80">
        <v>97722121</v>
      </c>
      <c r="B34" s="53" t="str">
        <f>VLOOKUP(A34,'DATA (2)'!A:G,2,0)</f>
        <v>Дозуючий насос DDA 12-10 FCM-PVC/V/C-F-3</v>
      </c>
      <c r="C34" s="50" t="str">
        <f>VLOOKUP(A34,'DATA (2)'!A:G,4,0)</f>
        <v>DD</v>
      </c>
      <c r="D34" s="51"/>
      <c r="E34" s="50"/>
      <c r="F34" s="50">
        <f>VLOOKUP(A34,'DATA (2)'!A:G,5,0)</f>
        <v>1750.88</v>
      </c>
      <c r="G34" s="50">
        <f>IFERROR(F34*(1-VLOOKUP(C34,ГОЛОВНА!K:L,2,0)), "-")</f>
        <v>1750.88</v>
      </c>
    </row>
    <row r="35" spans="1:7" x14ac:dyDescent="0.3">
      <c r="A35" s="80">
        <v>97722120</v>
      </c>
      <c r="B35" s="53" t="str">
        <f>VLOOKUP(A35,'DATA (2)'!A:G,2,0)</f>
        <v>Дозуючий насос DDA 12-10 FCM-PVC/V/C-F-3</v>
      </c>
      <c r="C35" s="50" t="str">
        <f>VLOOKUP(A35,'DATA (2)'!A:G,4,0)</f>
        <v>DD</v>
      </c>
      <c r="D35" s="51"/>
      <c r="E35" s="50"/>
      <c r="F35" s="50">
        <f>VLOOKUP(A35,'DATA (2)'!A:G,5,0)</f>
        <v>1671.13</v>
      </c>
      <c r="G35" s="50">
        <f>IFERROR(F35*(1-VLOOKUP(C35,ГОЛОВНА!K:L,2,0)), "-")</f>
        <v>1671.13</v>
      </c>
    </row>
    <row r="36" spans="1:7" x14ac:dyDescent="0.3">
      <c r="A36" s="80">
        <v>97722140</v>
      </c>
      <c r="B36" s="53" t="str">
        <f>VLOOKUP(A36,'DATA (2)'!A:G,2,0)</f>
        <v>Дозуючий насос DDA 12-10 FCM-SS/T/SS-F-3</v>
      </c>
      <c r="C36" s="50" t="str">
        <f>VLOOKUP(A36,'DATA (2)'!A:G,4,0)</f>
        <v>DD</v>
      </c>
      <c r="D36" s="51"/>
      <c r="E36" s="50"/>
      <c r="F36" s="50">
        <f>VLOOKUP(A36,'DATA (2)'!A:G,5,0)</f>
        <v>2238.35</v>
      </c>
      <c r="G36" s="50">
        <f>IFERROR(F36*(1-VLOOKUP(C36,ГОЛОВНА!K:L,2,0)), "-")</f>
        <v>2238.35</v>
      </c>
    </row>
    <row r="37" spans="1:7" x14ac:dyDescent="0.3">
      <c r="A37" s="80">
        <v>97722075</v>
      </c>
      <c r="B37" s="53" t="str">
        <f>VLOOKUP(A37,'DATA (2)'!A:G,2,0)</f>
        <v>Дозувальний насос DDA 12-10 FC-PP/E/C-F-</v>
      </c>
      <c r="C37" s="50" t="str">
        <f>VLOOKUP(A37,'DATA (2)'!A:G,4,0)</f>
        <v>DD</v>
      </c>
      <c r="D37" s="51"/>
      <c r="E37" s="50"/>
      <c r="F37" s="50">
        <f>VLOOKUP(A37,'DATA (2)'!A:G,5,0)</f>
        <v>1506.87</v>
      </c>
      <c r="G37" s="50">
        <f>IFERROR(F37*(1-VLOOKUP(C37,ГОЛОВНА!K:L,2,0)), "-")</f>
        <v>1506.87</v>
      </c>
    </row>
    <row r="38" spans="1:7" x14ac:dyDescent="0.3">
      <c r="A38" s="80">
        <v>97722074</v>
      </c>
      <c r="B38" s="53" t="str">
        <f>VLOOKUP(A38,'DATA (2)'!A:G,2,0)</f>
        <v>Дозуючий насос DDA 12-10 FC-PP/E/C-F-31U</v>
      </c>
      <c r="C38" s="50" t="str">
        <f>VLOOKUP(A38,'DATA (2)'!A:G,4,0)</f>
        <v>DD</v>
      </c>
      <c r="D38" s="51"/>
      <c r="E38" s="50"/>
      <c r="F38" s="50">
        <f>VLOOKUP(A38,'DATA (2)'!A:G,5,0)</f>
        <v>1427.12</v>
      </c>
      <c r="G38" s="50">
        <f>IFERROR(F38*(1-VLOOKUP(C38,ГОЛОВНА!K:L,2,0)), "-")</f>
        <v>1427.12</v>
      </c>
    </row>
    <row r="39" spans="1:7" x14ac:dyDescent="0.3">
      <c r="A39" s="80">
        <v>97722079</v>
      </c>
      <c r="B39" s="53" t="str">
        <f>VLOOKUP(A39,'DATA (2)'!A:G,2,0)</f>
        <v>Дозуючий насос DDA 12-10 FC-PP/V/C-F-31I</v>
      </c>
      <c r="C39" s="50" t="str">
        <f>VLOOKUP(A39,'DATA (2)'!A:G,4,0)</f>
        <v>DD</v>
      </c>
      <c r="D39" s="51"/>
      <c r="E39" s="50"/>
      <c r="F39" s="50">
        <f>VLOOKUP(A39,'DATA (2)'!A:G,5,0)</f>
        <v>1506.87</v>
      </c>
      <c r="G39" s="50">
        <f>IFERROR(F39*(1-VLOOKUP(C39,ГОЛОВНА!K:L,2,0)), "-")</f>
        <v>1506.87</v>
      </c>
    </row>
    <row r="40" spans="1:7" x14ac:dyDescent="0.3">
      <c r="A40" s="80">
        <v>97722078</v>
      </c>
      <c r="B40" s="53" t="str">
        <f>VLOOKUP(A40,'DATA (2)'!A:G,2,0)</f>
        <v>Дозуючий насос DDA 12-10 FC-PP/V/C-F-31U</v>
      </c>
      <c r="C40" s="50" t="str">
        <f>VLOOKUP(A40,'DATA (2)'!A:G,4,0)</f>
        <v>DD</v>
      </c>
      <c r="D40" s="51"/>
      <c r="E40" s="50"/>
      <c r="F40" s="50">
        <f>VLOOKUP(A40,'DATA (2)'!A:G,5,0)</f>
        <v>1427.12</v>
      </c>
      <c r="G40" s="50">
        <f>IFERROR(F40*(1-VLOOKUP(C40,ГОЛОВНА!K:L,2,0)), "-")</f>
        <v>1427.12</v>
      </c>
    </row>
    <row r="41" spans="1:7" x14ac:dyDescent="0.3">
      <c r="A41" s="80">
        <v>97722094</v>
      </c>
      <c r="B41" s="53" t="str">
        <f>VLOOKUP(A41,'DATA (2)'!A:G,2,0)</f>
        <v>Дозуючий насос DDA 12-10 FC-PV/E/C-F-31U</v>
      </c>
      <c r="C41" s="50" t="str">
        <f>VLOOKUP(A41,'DATA (2)'!A:G,4,0)</f>
        <v>DD</v>
      </c>
      <c r="D41" s="51"/>
      <c r="E41" s="50"/>
      <c r="F41" s="50">
        <f>VLOOKUP(A41,'DATA (2)'!A:G,5,0)</f>
        <v>1515.38</v>
      </c>
      <c r="G41" s="50">
        <f>IFERROR(F41*(1-VLOOKUP(C41,ГОЛОВНА!K:L,2,0)), "-")</f>
        <v>1515.38</v>
      </c>
    </row>
    <row r="42" spans="1:7" x14ac:dyDescent="0.3">
      <c r="A42" s="80">
        <v>97722103</v>
      </c>
      <c r="B42" s="53" t="str">
        <f>VLOOKUP(A42,'DATA (2)'!A:G,2,0)</f>
        <v>Дозуючий насос DDA 12-10 FC-PV/T/C-F-31I</v>
      </c>
      <c r="C42" s="50" t="str">
        <f>VLOOKUP(A42,'DATA (2)'!A:G,4,0)</f>
        <v>DD</v>
      </c>
      <c r="D42" s="51"/>
      <c r="E42" s="50"/>
      <c r="F42" s="50">
        <f>VLOOKUP(A42,'DATA (2)'!A:G,5,0)</f>
        <v>1675.11</v>
      </c>
      <c r="G42" s="50">
        <f>IFERROR(F42*(1-VLOOKUP(C42,ГОЛОВНА!K:L,2,0)), "-")</f>
        <v>1675.11</v>
      </c>
    </row>
    <row r="43" spans="1:7" x14ac:dyDescent="0.3">
      <c r="A43" s="80">
        <v>97722102</v>
      </c>
      <c r="B43" s="53" t="str">
        <f>VLOOKUP(A43,'DATA (2)'!A:G,2,0)</f>
        <v>Дозуючий насос DDA 12-10 FC-PV/T/C-F-31U</v>
      </c>
      <c r="C43" s="50" t="str">
        <f>VLOOKUP(A43,'DATA (2)'!A:G,4,0)</f>
        <v>DD</v>
      </c>
      <c r="D43" s="51"/>
      <c r="E43" s="50"/>
      <c r="F43" s="50">
        <f>VLOOKUP(A43,'DATA (2)'!A:G,5,0)</f>
        <v>1595.33</v>
      </c>
      <c r="G43" s="50">
        <f>IFERROR(F43*(1-VLOOKUP(C43,ГОЛОВНА!K:L,2,0)), "-")</f>
        <v>1595.33</v>
      </c>
    </row>
    <row r="44" spans="1:7" x14ac:dyDescent="0.3">
      <c r="A44" s="80">
        <v>97722098</v>
      </c>
      <c r="B44" s="53" t="str">
        <f>VLOOKUP(A44,'DATA (2)'!A:G,2,0)</f>
        <v>Дозуючий насос DDA 12-10 FC-PV/V/C-F-31U</v>
      </c>
      <c r="C44" s="50" t="str">
        <f>VLOOKUP(A44,'DATA (2)'!A:G,4,0)</f>
        <v>DD</v>
      </c>
      <c r="D44" s="51"/>
      <c r="E44" s="50"/>
      <c r="F44" s="50">
        <f>VLOOKUP(A44,'DATA (2)'!A:G,5,0)</f>
        <v>1515.38</v>
      </c>
      <c r="G44" s="50">
        <f>IFERROR(F44*(1-VLOOKUP(C44,ГОЛОВНА!K:L,2,0)), "-")</f>
        <v>1515.38</v>
      </c>
    </row>
    <row r="45" spans="1:7" x14ac:dyDescent="0.3">
      <c r="A45" s="80">
        <v>97722083</v>
      </c>
      <c r="B45" s="53" t="str">
        <f>VLOOKUP(A45,'DATA (2)'!A:G,2,0)</f>
        <v>Дозуючий насос DDA 12-10 FC-PVC/E/C-F-31</v>
      </c>
      <c r="C45" s="50" t="str">
        <f>VLOOKUP(A45,'DATA (2)'!A:G,4,0)</f>
        <v>DD</v>
      </c>
      <c r="D45" s="51"/>
      <c r="E45" s="50"/>
      <c r="F45" s="50">
        <f>VLOOKUP(A45,'DATA (2)'!A:G,5,0)</f>
        <v>1528.05</v>
      </c>
      <c r="G45" s="50">
        <f>IFERROR(F45*(1-VLOOKUP(C45,ГОЛОВНА!K:L,2,0)), "-")</f>
        <v>1528.05</v>
      </c>
    </row>
    <row r="46" spans="1:7" x14ac:dyDescent="0.3">
      <c r="A46" s="80">
        <v>97722082</v>
      </c>
      <c r="B46" s="53" t="str">
        <f>VLOOKUP(A46,'DATA (2)'!A:G,2,0)</f>
        <v>Дозуючий насос DDA 12-10 FC-PVC/E/C-F-31</v>
      </c>
      <c r="C46" s="50" t="str">
        <f>VLOOKUP(A46,'DATA (2)'!A:G,4,0)</f>
        <v>DD</v>
      </c>
      <c r="D46" s="51"/>
      <c r="E46" s="50"/>
      <c r="F46" s="50">
        <f>VLOOKUP(A46,'DATA (2)'!A:G,5,0)</f>
        <v>1448.27</v>
      </c>
      <c r="G46" s="50">
        <f>IFERROR(F46*(1-VLOOKUP(C46,ГОЛОВНА!K:L,2,0)), "-")</f>
        <v>1448.27</v>
      </c>
    </row>
    <row r="47" spans="1:7" x14ac:dyDescent="0.3">
      <c r="A47" s="80">
        <v>97722090</v>
      </c>
      <c r="B47" s="53" t="str">
        <f>VLOOKUP(A47,'DATA (2)'!A:G,2,0)</f>
        <v>Дозуючий насос DDA 12-10 FC-PVC/T/C-F-31</v>
      </c>
      <c r="C47" s="50" t="str">
        <f>VLOOKUP(A47,'DATA (2)'!A:G,4,0)</f>
        <v>DD</v>
      </c>
      <c r="D47" s="51"/>
      <c r="E47" s="50"/>
      <c r="F47" s="50">
        <f>VLOOKUP(A47,'DATA (2)'!A:G,5,0)</f>
        <v>1528.22</v>
      </c>
      <c r="G47" s="50">
        <f>IFERROR(F47*(1-VLOOKUP(C47,ГОЛОВНА!K:L,2,0)), "-")</f>
        <v>1528.22</v>
      </c>
    </row>
    <row r="48" spans="1:7" x14ac:dyDescent="0.3">
      <c r="A48" s="80">
        <v>97722087</v>
      </c>
      <c r="B48" s="53" t="str">
        <f>VLOOKUP(A48,'DATA (2)'!A:G,2,0)</f>
        <v>Дозуючий насос DDA 12-10 FC-PVC/V/C-F-31</v>
      </c>
      <c r="C48" s="50" t="str">
        <f>VLOOKUP(A48,'DATA (2)'!A:G,4,0)</f>
        <v>DD</v>
      </c>
      <c r="D48" s="51"/>
      <c r="E48" s="50"/>
      <c r="F48" s="50">
        <f>VLOOKUP(A48,'DATA (2)'!A:G,5,0)</f>
        <v>1528.05</v>
      </c>
      <c r="G48" s="50">
        <f>IFERROR(F48*(1-VLOOKUP(C48,ГОЛОВНА!K:L,2,0)), "-")</f>
        <v>1528.05</v>
      </c>
    </row>
    <row r="49" spans="1:7" x14ac:dyDescent="0.3">
      <c r="A49" s="80">
        <v>97722086</v>
      </c>
      <c r="B49" s="53" t="str">
        <f>VLOOKUP(A49,'DATA (2)'!A:G,2,0)</f>
        <v>Дозуючий насос DDA 12-10 FC-PVC/V/C-F-31</v>
      </c>
      <c r="C49" s="50" t="str">
        <f>VLOOKUP(A49,'DATA (2)'!A:G,4,0)</f>
        <v>DD</v>
      </c>
      <c r="D49" s="51"/>
      <c r="E49" s="50"/>
      <c r="F49" s="50">
        <f>VLOOKUP(A49,'DATA (2)'!A:G,5,0)</f>
        <v>1448.27</v>
      </c>
      <c r="G49" s="50">
        <f>IFERROR(F49*(1-VLOOKUP(C49,ГОЛОВНА!K:L,2,0)), "-")</f>
        <v>1448.27</v>
      </c>
    </row>
    <row r="50" spans="1:7" x14ac:dyDescent="0.3">
      <c r="A50" s="80">
        <v>97722106</v>
      </c>
      <c r="B50" s="53" t="str">
        <f>VLOOKUP(A50,'DATA (2)'!A:G,2,0)</f>
        <v>Дозуючий насос DDA 12-10 FC-SS/T/SS-F-31</v>
      </c>
      <c r="C50" s="50" t="str">
        <f>VLOOKUP(A50,'DATA (2)'!A:G,4,0)</f>
        <v>DD</v>
      </c>
      <c r="D50" s="51"/>
      <c r="E50" s="50"/>
      <c r="F50" s="50">
        <f>VLOOKUP(A50,'DATA (2)'!A:G,5,0)</f>
        <v>2015.5</v>
      </c>
      <c r="G50" s="50">
        <f>IFERROR(F50*(1-VLOOKUP(C50,ГОЛОВНА!K:L,2,0)), "-")</f>
        <v>2015.5</v>
      </c>
    </row>
    <row r="51" spans="1:7" x14ac:dyDescent="0.3">
      <c r="A51" s="80">
        <v>97722143</v>
      </c>
      <c r="B51" s="53" t="str">
        <f>VLOOKUP(A51,'DATA (2)'!A:G,2,0)</f>
        <v>Дозуючий насос DDA 17-7 AR-PP/E/C-F-31I0</v>
      </c>
      <c r="C51" s="50" t="str">
        <f>VLOOKUP(A51,'DATA (2)'!A:G,4,0)</f>
        <v>DD</v>
      </c>
      <c r="D51" s="51"/>
      <c r="E51" s="50"/>
      <c r="F51" s="50">
        <f>VLOOKUP(A51,'DATA (2)'!A:G,5,0)</f>
        <v>1252.21</v>
      </c>
      <c r="G51" s="50">
        <f>IFERROR(F51*(1-VLOOKUP(C51,ГОЛОВНА!K:L,2,0)), "-")</f>
        <v>1252.21</v>
      </c>
    </row>
    <row r="52" spans="1:7" x14ac:dyDescent="0.3">
      <c r="A52" s="80">
        <v>97722142</v>
      </c>
      <c r="B52" s="53" t="str">
        <f>VLOOKUP(A52,'DATA (2)'!A:G,2,0)</f>
        <v>Дозувальний насос DDA 17-7 AR-PP/E/C-F-3</v>
      </c>
      <c r="C52" s="50" t="str">
        <f>VLOOKUP(A52,'DATA (2)'!A:G,4,0)</f>
        <v>DD</v>
      </c>
      <c r="D52" s="51"/>
      <c r="E52" s="50"/>
      <c r="F52" s="50">
        <f>VLOOKUP(A52,'DATA (2)'!A:G,5,0)</f>
        <v>1172.44</v>
      </c>
      <c r="G52" s="50">
        <f>IFERROR(F52*(1-VLOOKUP(C52,ГОЛОВНА!K:L,2,0)), "-")</f>
        <v>1172.44</v>
      </c>
    </row>
    <row r="53" spans="1:7" x14ac:dyDescent="0.3">
      <c r="A53" s="80">
        <v>97722145</v>
      </c>
      <c r="B53" s="53" t="str">
        <f>VLOOKUP(A53,'DATA (2)'!A:G,2,0)</f>
        <v>Дозувальний насос DDA 17-7 AR-PP/E/C-F-3</v>
      </c>
      <c r="C53" s="50" t="str">
        <f>VLOOKUP(A53,'DATA (2)'!A:G,4,0)</f>
        <v>DD</v>
      </c>
      <c r="D53" s="51"/>
      <c r="E53" s="50"/>
      <c r="F53" s="50">
        <f>VLOOKUP(A53,'DATA (2)'!A:G,5,0)</f>
        <v>1266.68</v>
      </c>
      <c r="G53" s="50">
        <f>IFERROR(F53*(1-VLOOKUP(C53,ГОЛОВНА!K:L,2,0)), "-")</f>
        <v>1266.68</v>
      </c>
    </row>
    <row r="54" spans="1:7" x14ac:dyDescent="0.3">
      <c r="A54" s="80">
        <v>97722144</v>
      </c>
      <c r="B54" s="53" t="str">
        <f>VLOOKUP(A54,'DATA (2)'!A:G,2,0)</f>
        <v>Дозуючий насос DDA 17-7 AR-PP/E/C-F-32U2</v>
      </c>
      <c r="C54" s="50" t="str">
        <f>VLOOKUP(A54,'DATA (2)'!A:G,4,0)</f>
        <v>DD</v>
      </c>
      <c r="D54" s="51"/>
      <c r="E54" s="50"/>
      <c r="F54" s="50">
        <f>VLOOKUP(A54,'DATA (2)'!A:G,5,0)</f>
        <v>1186.92</v>
      </c>
      <c r="G54" s="50">
        <f>IFERROR(F54*(1-VLOOKUP(C54,ГОЛОВНА!K:L,2,0)), "-")</f>
        <v>1186.92</v>
      </c>
    </row>
    <row r="55" spans="1:7" x14ac:dyDescent="0.3">
      <c r="A55" s="80">
        <v>97722147</v>
      </c>
      <c r="B55" s="53" t="str">
        <f>VLOOKUP(A55,'DATA (2)'!A:G,2,0)</f>
        <v>Дозуючий насос DDA 17-7 AR-PP/V/C-F-31I0</v>
      </c>
      <c r="C55" s="50" t="str">
        <f>VLOOKUP(A55,'DATA (2)'!A:G,4,0)</f>
        <v>DD</v>
      </c>
      <c r="D55" s="51"/>
      <c r="E55" s="50"/>
      <c r="F55" s="50">
        <f>VLOOKUP(A55,'DATA (2)'!A:G,5,0)</f>
        <v>1252.21</v>
      </c>
      <c r="G55" s="50">
        <f>IFERROR(F55*(1-VLOOKUP(C55,ГОЛОВНА!K:L,2,0)), "-")</f>
        <v>1252.21</v>
      </c>
    </row>
    <row r="56" spans="1:7" x14ac:dyDescent="0.3">
      <c r="A56" s="80">
        <v>97722146</v>
      </c>
      <c r="B56" s="53" t="str">
        <f>VLOOKUP(A56,'DATA (2)'!A:G,2,0)</f>
        <v>Дозуючий насос DDA 17-7 AR-PP/V/C-F-31U2</v>
      </c>
      <c r="C56" s="50" t="str">
        <f>VLOOKUP(A56,'DATA (2)'!A:G,4,0)</f>
        <v>DD</v>
      </c>
      <c r="D56" s="51"/>
      <c r="E56" s="50"/>
      <c r="F56" s="50">
        <f>VLOOKUP(A56,'DATA (2)'!A:G,5,0)</f>
        <v>1172.44</v>
      </c>
      <c r="G56" s="50">
        <f>IFERROR(F56*(1-VLOOKUP(C56,ГОЛОВНА!K:L,2,0)), "-")</f>
        <v>1172.44</v>
      </c>
    </row>
    <row r="57" spans="1:7" x14ac:dyDescent="0.3">
      <c r="A57" s="80">
        <v>97722162</v>
      </c>
      <c r="B57" s="53" t="str">
        <f>VLOOKUP(A57,'DATA (2)'!A:G,2,0)</f>
        <v>Дозуючий насос DDA 17-7 AR-PV/E/C-F-31U2</v>
      </c>
      <c r="C57" s="50" t="str">
        <f>VLOOKUP(A57,'DATA (2)'!A:G,4,0)</f>
        <v>DD</v>
      </c>
      <c r="D57" s="51"/>
      <c r="E57" s="50"/>
      <c r="F57" s="50">
        <f>VLOOKUP(A57,'DATA (2)'!A:G,5,0)</f>
        <v>1260.72</v>
      </c>
      <c r="G57" s="50">
        <f>IFERROR(F57*(1-VLOOKUP(C57,ГОЛОВНА!K:L,2,0)), "-")</f>
        <v>1260.72</v>
      </c>
    </row>
    <row r="58" spans="1:7" x14ac:dyDescent="0.3">
      <c r="A58" s="80">
        <v>97722171</v>
      </c>
      <c r="B58" s="53" t="str">
        <f>VLOOKUP(A58,'DATA (2)'!A:G,2,0)</f>
        <v xml:space="preserve">Дозувальний насос DDA 17-7 AR-PV/T/C-F- </v>
      </c>
      <c r="C58" s="50" t="str">
        <f>VLOOKUP(A58,'DATA (2)'!A:G,4,0)</f>
        <v>DD</v>
      </c>
      <c r="D58" s="51"/>
      <c r="E58" s="50"/>
      <c r="F58" s="50">
        <f>VLOOKUP(A58,'DATA (2)'!A:G,5,0)</f>
        <v>1420.42</v>
      </c>
      <c r="G58" s="50">
        <f>IFERROR(F58*(1-VLOOKUP(C58,ГОЛОВНА!K:L,2,0)), "-")</f>
        <v>1420.42</v>
      </c>
    </row>
    <row r="59" spans="1:7" x14ac:dyDescent="0.3">
      <c r="A59" s="80">
        <v>97722170</v>
      </c>
      <c r="B59" s="53" t="str">
        <f>VLOOKUP(A59,'DATA (2)'!A:G,2,0)</f>
        <v>Дозуючий насос DDA 17-7 AR-PV/T/C-F-31U2</v>
      </c>
      <c r="C59" s="50" t="str">
        <f>VLOOKUP(A59,'DATA (2)'!A:G,4,0)</f>
        <v>DD</v>
      </c>
      <c r="D59" s="51"/>
      <c r="E59" s="50"/>
      <c r="F59" s="50">
        <f>VLOOKUP(A59,'DATA (2)'!A:G,5,0)</f>
        <v>1340.66</v>
      </c>
      <c r="G59" s="50">
        <f>IFERROR(F59*(1-VLOOKUP(C59,ГОЛОВНА!K:L,2,0)), "-")</f>
        <v>1340.66</v>
      </c>
    </row>
    <row r="60" spans="1:7" x14ac:dyDescent="0.3">
      <c r="A60" s="80">
        <v>97722167</v>
      </c>
      <c r="B60" s="53" t="str">
        <f>VLOOKUP(A60,'DATA (2)'!A:G,2,0)</f>
        <v>Дозуючий насос DDA 17-7 AR-PV/V/C-F-31I0</v>
      </c>
      <c r="C60" s="50" t="str">
        <f>VLOOKUP(A60,'DATA (2)'!A:G,4,0)</f>
        <v>DD</v>
      </c>
      <c r="D60" s="51"/>
      <c r="E60" s="50"/>
      <c r="F60" s="50">
        <f>VLOOKUP(A60,'DATA (2)'!A:G,5,0)</f>
        <v>1340.47</v>
      </c>
      <c r="G60" s="50">
        <f>IFERROR(F60*(1-VLOOKUP(C60,ГОЛОВНА!K:L,2,0)), "-")</f>
        <v>1340.47</v>
      </c>
    </row>
    <row r="61" spans="1:7" x14ac:dyDescent="0.3">
      <c r="A61" s="80">
        <v>97722166</v>
      </c>
      <c r="B61" s="53" t="str">
        <f>VLOOKUP(A61,'DATA (2)'!A:G,2,0)</f>
        <v>Дозуючий насос DDA 17-7 AR-PV/V/C-F-31U2</v>
      </c>
      <c r="C61" s="50" t="str">
        <f>VLOOKUP(A61,'DATA (2)'!A:G,4,0)</f>
        <v>DD</v>
      </c>
      <c r="D61" s="51"/>
      <c r="E61" s="50"/>
      <c r="F61" s="50">
        <f>VLOOKUP(A61,'DATA (2)'!A:G,5,0)</f>
        <v>1260.72</v>
      </c>
      <c r="G61" s="50">
        <f>IFERROR(F61*(1-VLOOKUP(C61,ГОЛОВНА!K:L,2,0)), "-")</f>
        <v>1260.72</v>
      </c>
    </row>
    <row r="62" spans="1:7" x14ac:dyDescent="0.3">
      <c r="A62" s="80">
        <v>97722151</v>
      </c>
      <c r="B62" s="53" t="str">
        <f>VLOOKUP(A62,'DATA (2)'!A:G,2,0)</f>
        <v>Дозуючий насос DDA 17-7 AR-PVC/E/C-F-31I</v>
      </c>
      <c r="C62" s="50" t="str">
        <f>VLOOKUP(A62,'DATA (2)'!A:G,4,0)</f>
        <v>DD</v>
      </c>
      <c r="D62" s="51"/>
      <c r="E62" s="50"/>
      <c r="F62" s="50">
        <f>VLOOKUP(A62,'DATA (2)'!A:G,5,0)</f>
        <v>1273.3699999999999</v>
      </c>
      <c r="G62" s="50">
        <f>IFERROR(F62*(1-VLOOKUP(C62,ГОЛОВНА!K:L,2,0)), "-")</f>
        <v>1273.3699999999999</v>
      </c>
    </row>
    <row r="63" spans="1:7" x14ac:dyDescent="0.3">
      <c r="A63" s="80">
        <v>97722150</v>
      </c>
      <c r="B63" s="53" t="str">
        <f>VLOOKUP(A63,'DATA (2)'!A:G,2,0)</f>
        <v>Дозуючий насос DDA 17-7 AR-PVC/E/C-F-31U</v>
      </c>
      <c r="C63" s="50" t="str">
        <f>VLOOKUP(A63,'DATA (2)'!A:G,4,0)</f>
        <v>DD</v>
      </c>
      <c r="D63" s="51"/>
      <c r="E63" s="50"/>
      <c r="F63" s="50">
        <f>VLOOKUP(A63,'DATA (2)'!A:G,5,0)</f>
        <v>1193.5999999999999</v>
      </c>
      <c r="G63" s="50">
        <f>IFERROR(F63*(1-VLOOKUP(C63,ГОЛОВНА!K:L,2,0)), "-")</f>
        <v>1193.5999999999999</v>
      </c>
    </row>
    <row r="64" spans="1:7" x14ac:dyDescent="0.3">
      <c r="A64" s="80">
        <v>97722159</v>
      </c>
      <c r="B64" s="53" t="str">
        <f>VLOOKUP(A64,'DATA (2)'!A:G,2,0)</f>
        <v>Дозуючий насос DDA 17-7 AR-PV/E/C-F-31U2</v>
      </c>
      <c r="C64" s="50" t="str">
        <f>VLOOKUP(A64,'DATA (2)'!A:G,4,0)</f>
        <v>DD</v>
      </c>
      <c r="D64" s="51"/>
      <c r="E64" s="50"/>
      <c r="F64" s="50">
        <f>VLOOKUP(A64,'DATA (2)'!A:G,5,0)</f>
        <v>1357.44</v>
      </c>
      <c r="G64" s="50">
        <f>IFERROR(F64*(1-VLOOKUP(C64,ГОЛОВНА!K:L,2,0)), "-")</f>
        <v>1357.44</v>
      </c>
    </row>
    <row r="65" spans="1:7" x14ac:dyDescent="0.3">
      <c r="A65" s="80">
        <v>97722158</v>
      </c>
      <c r="B65" s="53" t="str">
        <f>VLOOKUP(A65,'DATA (2)'!A:G,2,0)</f>
        <v>Дозуючий насос DDA 17-7 AR-PVC/T/C-F-31U</v>
      </c>
      <c r="C65" s="50" t="str">
        <f>VLOOKUP(A65,'DATA (2)'!A:G,4,0)</f>
        <v>DD</v>
      </c>
      <c r="D65" s="51"/>
      <c r="E65" s="50"/>
      <c r="F65" s="50">
        <f>VLOOKUP(A65,'DATA (2)'!A:G,5,0)</f>
        <v>1280.1300000000001</v>
      </c>
      <c r="G65" s="50">
        <f>IFERROR(F65*(1-VLOOKUP(C65,ГОЛОВНА!K:L,2,0)), "-")</f>
        <v>1280.1300000000001</v>
      </c>
    </row>
    <row r="66" spans="1:7" x14ac:dyDescent="0.3">
      <c r="A66" s="80">
        <v>97722155</v>
      </c>
      <c r="B66" s="53" t="str">
        <f>VLOOKUP(A66,'DATA (2)'!A:G,2,0)</f>
        <v>Дозуючий насос DDA 17-7 AR-PVC/V/C-F-31I</v>
      </c>
      <c r="C66" s="50" t="str">
        <f>VLOOKUP(A66,'DATA (2)'!A:G,4,0)</f>
        <v>DD</v>
      </c>
      <c r="D66" s="51"/>
      <c r="E66" s="50"/>
      <c r="F66" s="50">
        <f>VLOOKUP(A66,'DATA (2)'!A:G,5,0)</f>
        <v>1273.3699999999999</v>
      </c>
      <c r="G66" s="50">
        <f>IFERROR(F66*(1-VLOOKUP(C66,ГОЛОВНА!K:L,2,0)), "-")</f>
        <v>1273.3699999999999</v>
      </c>
    </row>
    <row r="67" spans="1:7" x14ac:dyDescent="0.3">
      <c r="A67" s="80">
        <v>97722154</v>
      </c>
      <c r="B67" s="53" t="str">
        <f>VLOOKUP(A67,'DATA (2)'!A:G,2,0)</f>
        <v>Дозуючий насос DDA 17-7 AR-PVC/V/C-F-31U</v>
      </c>
      <c r="C67" s="50" t="str">
        <f>VLOOKUP(A67,'DATA (2)'!A:G,4,0)</f>
        <v>DD</v>
      </c>
      <c r="D67" s="51"/>
      <c r="E67" s="50"/>
      <c r="F67" s="50">
        <f>VLOOKUP(A67,'DATA (2)'!A:G,5,0)</f>
        <v>1193.5999999999999</v>
      </c>
      <c r="G67" s="50">
        <f>IFERROR(F67*(1-VLOOKUP(C67,ГОЛОВНА!K:L,2,0)), "-")</f>
        <v>1193.5999999999999</v>
      </c>
    </row>
    <row r="68" spans="1:7" x14ac:dyDescent="0.3">
      <c r="A68" s="80">
        <v>97722174</v>
      </c>
      <c r="B68" s="53" t="str">
        <f>VLOOKUP(A68,'DATA (2)'!A:G,2,0)</f>
        <v>Дозувальний насос DDA 17-7 AR-SS/T/SS-F-</v>
      </c>
      <c r="C68" s="50" t="str">
        <f>VLOOKUP(A68,'DATA (2)'!A:G,4,0)</f>
        <v>DD</v>
      </c>
      <c r="D68" s="51"/>
      <c r="E68" s="50"/>
      <c r="F68" s="50">
        <f>VLOOKUP(A68,'DATA (2)'!A:G,5,0)</f>
        <v>1760.85</v>
      </c>
      <c r="G68" s="50">
        <f>IFERROR(F68*(1-VLOOKUP(C68,ГОЛОВНА!K:L,2,0)), "-")</f>
        <v>1760.85</v>
      </c>
    </row>
    <row r="69" spans="1:7" x14ac:dyDescent="0.3">
      <c r="A69" s="80">
        <v>97722211</v>
      </c>
      <c r="B69" s="53" t="str">
        <f>VLOOKUP(A69,'DATA (2)'!A:G,2,0)</f>
        <v>Дозуючий насос DDA 17-7 FCM-PP/E/C-F-31I</v>
      </c>
      <c r="C69" s="50" t="str">
        <f>VLOOKUP(A69,'DATA (2)'!A:G,4,0)</f>
        <v>DD</v>
      </c>
      <c r="D69" s="51"/>
      <c r="E69" s="50"/>
      <c r="F69" s="50">
        <f>VLOOKUP(A69,'DATA (2)'!A:G,5,0)</f>
        <v>1729.71</v>
      </c>
      <c r="G69" s="50">
        <f>IFERROR(F69*(1-VLOOKUP(C69,ГОЛОВНА!K:L,2,0)), "-")</f>
        <v>1729.71</v>
      </c>
    </row>
    <row r="70" spans="1:7" x14ac:dyDescent="0.3">
      <c r="A70" s="80">
        <v>97722210</v>
      </c>
      <c r="B70" s="53" t="str">
        <f>VLOOKUP(A70,'DATA (2)'!A:G,2,0)</f>
        <v>Дозуючий насос DDA 17-7 FCM-PP/E/C-F-31U</v>
      </c>
      <c r="C70" s="50" t="str">
        <f>VLOOKUP(A70,'DATA (2)'!A:G,4,0)</f>
        <v>DD</v>
      </c>
      <c r="D70" s="51"/>
      <c r="E70" s="50"/>
      <c r="F70" s="50">
        <f>VLOOKUP(A70,'DATA (2)'!A:G,5,0)</f>
        <v>1649.95</v>
      </c>
      <c r="G70" s="50">
        <f>IFERROR(F70*(1-VLOOKUP(C70,ГОЛОВНА!K:L,2,0)), "-")</f>
        <v>1649.95</v>
      </c>
    </row>
    <row r="71" spans="1:7" x14ac:dyDescent="0.3">
      <c r="A71" s="80">
        <v>97722215</v>
      </c>
      <c r="B71" s="53" t="str">
        <f>VLOOKUP(A71,'DATA (2)'!A:G,2,0)</f>
        <v>Дозуючий насос DDA 17-7 FCM-PP/V/C-F-31I</v>
      </c>
      <c r="C71" s="50" t="str">
        <f>VLOOKUP(A71,'DATA (2)'!A:G,4,0)</f>
        <v>DD</v>
      </c>
      <c r="D71" s="51"/>
      <c r="E71" s="50"/>
      <c r="F71" s="50">
        <f>VLOOKUP(A71,'DATA (2)'!A:G,5,0)</f>
        <v>1729.71</v>
      </c>
      <c r="G71" s="50">
        <f>IFERROR(F71*(1-VLOOKUP(C71,ГОЛОВНА!K:L,2,0)), "-")</f>
        <v>1729.71</v>
      </c>
    </row>
    <row r="72" spans="1:7" x14ac:dyDescent="0.3">
      <c r="A72" s="80">
        <v>97722214</v>
      </c>
      <c r="B72" s="53" t="str">
        <f>VLOOKUP(A72,'DATA (2)'!A:G,2,0)</f>
        <v>Дозуючий насос DDA 17-7 FCM-PP/V/C-F-31U</v>
      </c>
      <c r="C72" s="50" t="str">
        <f>VLOOKUP(A72,'DATA (2)'!A:G,4,0)</f>
        <v>DD</v>
      </c>
      <c r="D72" s="51"/>
      <c r="E72" s="50"/>
      <c r="F72" s="50">
        <f>VLOOKUP(A72,'DATA (2)'!A:G,5,0)</f>
        <v>1649.95</v>
      </c>
      <c r="G72" s="50">
        <f>IFERROR(F72*(1-VLOOKUP(C72,ГОЛОВНА!K:L,2,0)), "-")</f>
        <v>1649.95</v>
      </c>
    </row>
    <row r="73" spans="1:7" x14ac:dyDescent="0.3">
      <c r="A73" s="80">
        <v>97722230</v>
      </c>
      <c r="B73" s="53" t="str">
        <f>VLOOKUP(A73,'DATA (2)'!A:G,2,0)</f>
        <v>Дозуючий насос DDA 17-7 FCM-PV/E/C-F-31U</v>
      </c>
      <c r="C73" s="50" t="str">
        <f>VLOOKUP(A73,'DATA (2)'!A:G,4,0)</f>
        <v>DD</v>
      </c>
      <c r="D73" s="51"/>
      <c r="E73" s="50"/>
      <c r="F73" s="50">
        <f>VLOOKUP(A73,'DATA (2)'!A:G,5,0)</f>
        <v>1738.24</v>
      </c>
      <c r="G73" s="50">
        <f>IFERROR(F73*(1-VLOOKUP(C73,ГОЛОВНА!K:L,2,0)), "-")</f>
        <v>1738.24</v>
      </c>
    </row>
    <row r="74" spans="1:7" x14ac:dyDescent="0.3">
      <c r="A74" s="80">
        <v>97722239</v>
      </c>
      <c r="B74" s="53" t="str">
        <f>VLOOKUP(A74,'DATA (2)'!A:G,2,0)</f>
        <v>Дозуючий насос DDA 17-7 FCM-PV/T/C-F-31I</v>
      </c>
      <c r="C74" s="50" t="str">
        <f>VLOOKUP(A74,'DATA (2)'!A:G,4,0)</f>
        <v>DD</v>
      </c>
      <c r="D74" s="51"/>
      <c r="E74" s="50"/>
      <c r="F74" s="50">
        <f>VLOOKUP(A74,'DATA (2)'!A:G,5,0)</f>
        <v>1897.94</v>
      </c>
      <c r="G74" s="50">
        <f>IFERROR(F74*(1-VLOOKUP(C74,ГОЛОВНА!K:L,2,0)), "-")</f>
        <v>1897.94</v>
      </c>
    </row>
    <row r="75" spans="1:7" x14ac:dyDescent="0.3">
      <c r="A75" s="80">
        <v>97722238</v>
      </c>
      <c r="B75" s="53" t="str">
        <f>VLOOKUP(A75,'DATA (2)'!A:G,2,0)</f>
        <v>Дозуючий насос DDA 17-7 FCM-PV/T/C-F-31U</v>
      </c>
      <c r="C75" s="50" t="str">
        <f>VLOOKUP(A75,'DATA (2)'!A:G,4,0)</f>
        <v>DD</v>
      </c>
      <c r="D75" s="51"/>
      <c r="E75" s="50"/>
      <c r="F75" s="50">
        <f>VLOOKUP(A75,'DATA (2)'!A:G,5,0)</f>
        <v>1818.18</v>
      </c>
      <c r="G75" s="50">
        <f>IFERROR(F75*(1-VLOOKUP(C75,ГОЛОВНА!K:L,2,0)), "-")</f>
        <v>1818.18</v>
      </c>
    </row>
    <row r="76" spans="1:7" x14ac:dyDescent="0.3">
      <c r="A76" s="80">
        <v>97722235</v>
      </c>
      <c r="B76" s="53" t="str">
        <f>VLOOKUP(A76,'DATA (2)'!A:G,2,0)</f>
        <v>Дозуючий насос DDA 17-7 FCM-PV/V/C-F-31I</v>
      </c>
      <c r="C76" s="50" t="str">
        <f>VLOOKUP(A76,'DATA (2)'!A:G,4,0)</f>
        <v>DD</v>
      </c>
      <c r="D76" s="51"/>
      <c r="E76" s="50"/>
      <c r="F76" s="50">
        <f>VLOOKUP(A76,'DATA (2)'!A:G,5,0)</f>
        <v>1818</v>
      </c>
      <c r="G76" s="50">
        <f>IFERROR(F76*(1-VLOOKUP(C76,ГОЛОВНА!K:L,2,0)), "-")</f>
        <v>1818</v>
      </c>
    </row>
    <row r="77" spans="1:7" x14ac:dyDescent="0.3">
      <c r="A77" s="80">
        <v>97722234</v>
      </c>
      <c r="B77" s="53" t="str">
        <f>VLOOKUP(A77,'DATA (2)'!A:G,2,0)</f>
        <v>Дозуючий насос DDA 17-7 FCM-PV/V/C-F-31U</v>
      </c>
      <c r="C77" s="50" t="str">
        <f>VLOOKUP(A77,'DATA (2)'!A:G,4,0)</f>
        <v>DD</v>
      </c>
      <c r="D77" s="51"/>
      <c r="E77" s="50"/>
      <c r="F77" s="50">
        <f>VLOOKUP(A77,'DATA (2)'!A:G,5,0)</f>
        <v>1738.24</v>
      </c>
      <c r="G77" s="50">
        <f>IFERROR(F77*(1-VLOOKUP(C77,ГОЛОВНА!K:L,2,0)), "-")</f>
        <v>1738.24</v>
      </c>
    </row>
    <row r="78" spans="1:7" x14ac:dyDescent="0.3">
      <c r="A78" s="80">
        <v>97722219</v>
      </c>
      <c r="B78" s="53" t="str">
        <f>VLOOKUP(A78,'DATA (2)'!A:G,2,0)</f>
        <v>Дозуючий насос DDA 17-7 FCM-PVC/E/C-F-31</v>
      </c>
      <c r="C78" s="50" t="str">
        <f>VLOOKUP(A78,'DATA (2)'!A:G,4,0)</f>
        <v>DD</v>
      </c>
      <c r="D78" s="51"/>
      <c r="E78" s="50"/>
      <c r="F78" s="50">
        <f>VLOOKUP(A78,'DATA (2)'!A:G,5,0)</f>
        <v>1750.88</v>
      </c>
      <c r="G78" s="50">
        <f>IFERROR(F78*(1-VLOOKUP(C78,ГОЛОВНА!K:L,2,0)), "-")</f>
        <v>1750.88</v>
      </c>
    </row>
    <row r="79" spans="1:7" x14ac:dyDescent="0.3">
      <c r="A79" s="80">
        <v>97722218</v>
      </c>
      <c r="B79" s="53" t="str">
        <f>VLOOKUP(A79,'DATA (2)'!A:G,2,0)</f>
        <v>Дозуючий насос DDA 17-7 FCM-PVC/E/C-F-31</v>
      </c>
      <c r="C79" s="50" t="str">
        <f>VLOOKUP(A79,'DATA (2)'!A:G,4,0)</f>
        <v>DD</v>
      </c>
      <c r="D79" s="51"/>
      <c r="E79" s="50"/>
      <c r="F79" s="50">
        <f>VLOOKUP(A79,'DATA (2)'!A:G,5,0)</f>
        <v>1671.13</v>
      </c>
      <c r="G79" s="50">
        <f>IFERROR(F79*(1-VLOOKUP(C79,ГОЛОВНА!K:L,2,0)), "-")</f>
        <v>1671.13</v>
      </c>
    </row>
    <row r="80" spans="1:7" x14ac:dyDescent="0.3">
      <c r="A80" s="80">
        <v>97722227</v>
      </c>
      <c r="B80" s="53" t="str">
        <f>VLOOKUP(A80,'DATA (2)'!A:G,2,0)</f>
        <v>Дозуючий насос DDA 17-7 FCM-PVC/T/C-F-31</v>
      </c>
      <c r="C80" s="50" t="str">
        <f>VLOOKUP(A80,'DATA (2)'!A:G,4,0)</f>
        <v>DD</v>
      </c>
      <c r="D80" s="51"/>
      <c r="E80" s="50"/>
      <c r="F80" s="50">
        <f>VLOOKUP(A80,'DATA (2)'!A:G,5,0)</f>
        <v>1828.92</v>
      </c>
      <c r="G80" s="50">
        <f>IFERROR(F80*(1-VLOOKUP(C80,ГОЛОВНА!K:L,2,0)), "-")</f>
        <v>1828.92</v>
      </c>
    </row>
    <row r="81" spans="1:7" x14ac:dyDescent="0.3">
      <c r="A81" s="80">
        <v>97722226</v>
      </c>
      <c r="B81" s="53" t="str">
        <f>VLOOKUP(A81,'DATA (2)'!A:G,2,0)</f>
        <v>Дозуючий насос DDA 17-7 FCM-PVC/T/C-F-31</v>
      </c>
      <c r="C81" s="50" t="str">
        <f>VLOOKUP(A81,'DATA (2)'!A:G,4,0)</f>
        <v>DD</v>
      </c>
      <c r="D81" s="51"/>
      <c r="E81" s="50"/>
      <c r="F81" s="50">
        <f>VLOOKUP(A81,'DATA (2)'!A:G,5,0)</f>
        <v>1751.07</v>
      </c>
      <c r="G81" s="50">
        <f>IFERROR(F81*(1-VLOOKUP(C81,ГОЛОВНА!K:L,2,0)), "-")</f>
        <v>1751.07</v>
      </c>
    </row>
    <row r="82" spans="1:7" x14ac:dyDescent="0.3">
      <c r="A82" s="80">
        <v>97722223</v>
      </c>
      <c r="B82" s="53" t="str">
        <f>VLOOKUP(A82,'DATA (2)'!A:G,2,0)</f>
        <v>Дозуючий насос DDA 17-7 FCM-PVC/V/C-F-31</v>
      </c>
      <c r="C82" s="50" t="str">
        <f>VLOOKUP(A82,'DATA (2)'!A:G,4,0)</f>
        <v>DD</v>
      </c>
      <c r="D82" s="51"/>
      <c r="E82" s="50"/>
      <c r="F82" s="50">
        <f>VLOOKUP(A82,'DATA (2)'!A:G,5,0)</f>
        <v>1750.88</v>
      </c>
      <c r="G82" s="50">
        <f>IFERROR(F82*(1-VLOOKUP(C82,ГОЛОВНА!K:L,2,0)), "-")</f>
        <v>1750.88</v>
      </c>
    </row>
    <row r="83" spans="1:7" x14ac:dyDescent="0.3">
      <c r="A83" s="80">
        <v>97722222</v>
      </c>
      <c r="B83" s="53" t="str">
        <f>VLOOKUP(A83,'DATA (2)'!A:G,2,0)</f>
        <v>Дозуючий насос DDA 17-7 FCM-PVC/V/C-F-31</v>
      </c>
      <c r="C83" s="50" t="str">
        <f>VLOOKUP(A83,'DATA (2)'!A:G,4,0)</f>
        <v>DD</v>
      </c>
      <c r="D83" s="51"/>
      <c r="E83" s="50"/>
      <c r="F83" s="50">
        <f>VLOOKUP(A83,'DATA (2)'!A:G,5,0)</f>
        <v>1671.13</v>
      </c>
      <c r="G83" s="50">
        <f>IFERROR(F83*(1-VLOOKUP(C83,ГОЛОВНА!K:L,2,0)), "-")</f>
        <v>1671.13</v>
      </c>
    </row>
    <row r="84" spans="1:7" x14ac:dyDescent="0.3">
      <c r="A84" s="80">
        <v>97722242</v>
      </c>
      <c r="B84" s="53" t="str">
        <f>VLOOKUP(A84,'DATA (2)'!A:G,2,0)</f>
        <v>Дозуючий насос DDA 17-7 FCM-SS/T/SS-F-31</v>
      </c>
      <c r="C84" s="50" t="str">
        <f>VLOOKUP(A84,'DATA (2)'!A:G,4,0)</f>
        <v>DD</v>
      </c>
      <c r="D84" s="51"/>
      <c r="E84" s="50"/>
      <c r="F84" s="50">
        <f>VLOOKUP(A84,'DATA (2)'!A:G,5,0)</f>
        <v>2238.35</v>
      </c>
      <c r="G84" s="50">
        <f>IFERROR(F84*(1-VLOOKUP(C84,ГОЛОВНА!K:L,2,0)), "-")</f>
        <v>2238.35</v>
      </c>
    </row>
    <row r="85" spans="1:7" x14ac:dyDescent="0.3">
      <c r="A85" s="80">
        <v>97722177</v>
      </c>
      <c r="B85" s="53" t="str">
        <f>VLOOKUP(A85,'DATA (2)'!A:G,2,0)</f>
        <v>Дозувальний насос DDA 17-7 FC-PP/E/C-F-3</v>
      </c>
      <c r="C85" s="50" t="str">
        <f>VLOOKUP(A85,'DATA (2)'!A:G,4,0)</f>
        <v>DD</v>
      </c>
      <c r="D85" s="51"/>
      <c r="E85" s="50"/>
      <c r="F85" s="50">
        <f>VLOOKUP(A85,'DATA (2)'!A:G,5,0)</f>
        <v>1506.87</v>
      </c>
      <c r="G85" s="50">
        <f>IFERROR(F85*(1-VLOOKUP(C85,ГОЛОВНА!K:L,2,0)), "-")</f>
        <v>1506.87</v>
      </c>
    </row>
    <row r="86" spans="1:7" x14ac:dyDescent="0.3">
      <c r="A86" s="80">
        <v>97722176</v>
      </c>
      <c r="B86" s="53" t="str">
        <f>VLOOKUP(A86,'DATA (2)'!A:G,2,0)</f>
        <v>Дозуючий насос DDA 17-7 FC-PP/E/C-F-31U2</v>
      </c>
      <c r="C86" s="50" t="str">
        <f>VLOOKUP(A86,'DATA (2)'!A:G,4,0)</f>
        <v>DD</v>
      </c>
      <c r="D86" s="51"/>
      <c r="E86" s="50"/>
      <c r="F86" s="50">
        <f>VLOOKUP(A86,'DATA (2)'!A:G,5,0)</f>
        <v>1427.12</v>
      </c>
      <c r="G86" s="50">
        <f>IFERROR(F86*(1-VLOOKUP(C86,ГОЛОВНА!K:L,2,0)), "-")</f>
        <v>1427.12</v>
      </c>
    </row>
    <row r="87" spans="1:7" x14ac:dyDescent="0.3">
      <c r="A87" s="80">
        <v>97722181</v>
      </c>
      <c r="B87" s="53" t="str">
        <f>VLOOKUP(A87,'DATA (2)'!A:G,2,0)</f>
        <v>Дозуючий насос DDA 17-7 FC-PP/V/C-F-31I0</v>
      </c>
      <c r="C87" s="50" t="str">
        <f>VLOOKUP(A87,'DATA (2)'!A:G,4,0)</f>
        <v>DD</v>
      </c>
      <c r="D87" s="51"/>
      <c r="E87" s="50"/>
      <c r="F87" s="50">
        <f>VLOOKUP(A87,'DATA (2)'!A:G,5,0)</f>
        <v>1506.87</v>
      </c>
      <c r="G87" s="50">
        <f>IFERROR(F87*(1-VLOOKUP(C87,ГОЛОВНА!K:L,2,0)), "-")</f>
        <v>1506.87</v>
      </c>
    </row>
    <row r="88" spans="1:7" x14ac:dyDescent="0.3">
      <c r="A88" s="80">
        <v>97722180</v>
      </c>
      <c r="B88" s="53" t="str">
        <f>VLOOKUP(A88,'DATA (2)'!A:G,2,0)</f>
        <v>Дозуючий насос DDA 17-7 FC-PP/V/C-F-31U2</v>
      </c>
      <c r="C88" s="50" t="str">
        <f>VLOOKUP(A88,'DATA (2)'!A:G,4,0)</f>
        <v>DD</v>
      </c>
      <c r="D88" s="51"/>
      <c r="E88" s="50"/>
      <c r="F88" s="50">
        <f>VLOOKUP(A88,'DATA (2)'!A:G,5,0)</f>
        <v>1427.12</v>
      </c>
      <c r="G88" s="50">
        <f>IFERROR(F88*(1-VLOOKUP(C88,ГОЛОВНА!K:L,2,0)), "-")</f>
        <v>1427.12</v>
      </c>
    </row>
    <row r="89" spans="1:7" x14ac:dyDescent="0.3">
      <c r="A89" s="80">
        <v>97722197</v>
      </c>
      <c r="B89" s="53" t="str">
        <f>VLOOKUP(A89,'DATA (2)'!A:G,2,0)</f>
        <v>Дозуючий насос DDA 17-7 FC-PV/E/C-F-31I0</v>
      </c>
      <c r="C89" s="50" t="str">
        <f>VLOOKUP(A89,'DATA (2)'!A:G,4,0)</f>
        <v>DD</v>
      </c>
      <c r="D89" s="51"/>
      <c r="E89" s="50"/>
      <c r="F89" s="50">
        <f>VLOOKUP(A89,'DATA (2)'!A:G,5,0)</f>
        <v>1599.41</v>
      </c>
      <c r="G89" s="50">
        <f>IFERROR(F89*(1-VLOOKUP(C89,ГОЛОВНА!K:L,2,0)), "-")</f>
        <v>1599.41</v>
      </c>
    </row>
    <row r="90" spans="1:7" x14ac:dyDescent="0.3">
      <c r="A90" s="80">
        <v>97722196</v>
      </c>
      <c r="B90" s="53" t="str">
        <f>VLOOKUP(A90,'DATA (2)'!A:G,2,0)</f>
        <v>Дозуючий насос DDA 17-7 FC-PV/E/C-F-31U2</v>
      </c>
      <c r="C90" s="50" t="str">
        <f>VLOOKUP(A90,'DATA (2)'!A:G,4,0)</f>
        <v>DD</v>
      </c>
      <c r="D90" s="51"/>
      <c r="E90" s="50"/>
      <c r="F90" s="50">
        <f>VLOOKUP(A90,'DATA (2)'!A:G,5,0)</f>
        <v>1515.38</v>
      </c>
      <c r="G90" s="50">
        <f>IFERROR(F90*(1-VLOOKUP(C90,ГОЛОВНА!K:L,2,0)), "-")</f>
        <v>1515.38</v>
      </c>
    </row>
    <row r="91" spans="1:7" x14ac:dyDescent="0.3">
      <c r="A91" s="80">
        <v>97722205</v>
      </c>
      <c r="B91" s="53" t="str">
        <f>VLOOKUP(A91,'DATA (2)'!A:G,2,0)</f>
        <v>Дозуючий насос DDA 17-7 FC-PV/T/C-F-31I0</v>
      </c>
      <c r="C91" s="50" t="str">
        <f>VLOOKUP(A91,'DATA (2)'!A:G,4,0)</f>
        <v>DD</v>
      </c>
      <c r="D91" s="51"/>
      <c r="E91" s="50"/>
      <c r="F91" s="50">
        <f>VLOOKUP(A91,'DATA (2)'!A:G,5,0)</f>
        <v>1675.11</v>
      </c>
      <c r="G91" s="50">
        <f>IFERROR(F91*(1-VLOOKUP(C91,ГОЛОВНА!K:L,2,0)), "-")</f>
        <v>1675.11</v>
      </c>
    </row>
    <row r="92" spans="1:7" x14ac:dyDescent="0.3">
      <c r="A92" s="80">
        <v>97722204</v>
      </c>
      <c r="B92" s="53" t="str">
        <f>VLOOKUP(A92,'DATA (2)'!A:G,2,0)</f>
        <v>Дозуючий насос DDA 17-7 FC-PV/T/C-F-31U2</v>
      </c>
      <c r="C92" s="50" t="str">
        <f>VLOOKUP(A92,'DATA (2)'!A:G,4,0)</f>
        <v>DD</v>
      </c>
      <c r="D92" s="51"/>
      <c r="E92" s="50"/>
      <c r="F92" s="50">
        <f>VLOOKUP(A92,'DATA (2)'!A:G,5,0)</f>
        <v>1639.82</v>
      </c>
      <c r="G92" s="50">
        <f>IFERROR(F92*(1-VLOOKUP(C92,ГОЛОВНА!K:L,2,0)), "-")</f>
        <v>1639.82</v>
      </c>
    </row>
    <row r="93" spans="1:7" x14ac:dyDescent="0.3">
      <c r="A93" s="80">
        <v>97722206</v>
      </c>
      <c r="B93" s="53" t="str">
        <f>VLOOKUP(A93,'DATA (2)'!A:G,2,0)</f>
        <v>Дозувальний насос DDA 17-7 FC-PV/T/C-F-3</v>
      </c>
      <c r="C93" s="50" t="str">
        <f>VLOOKUP(A93,'DATA (2)'!A:G,4,0)</f>
        <v>DD</v>
      </c>
      <c r="D93" s="51"/>
      <c r="E93" s="50"/>
      <c r="F93" s="50">
        <f>VLOOKUP(A93,'DATA (2)'!A:G,5,0)</f>
        <v>1609.8</v>
      </c>
      <c r="G93" s="50">
        <f>IFERROR(F93*(1-VLOOKUP(C93,ГОЛОВНА!K:L,2,0)), "-")</f>
        <v>1609.8</v>
      </c>
    </row>
    <row r="94" spans="1:7" x14ac:dyDescent="0.3">
      <c r="A94" s="80">
        <v>97722201</v>
      </c>
      <c r="B94" s="53" t="str">
        <f>VLOOKUP(A94,'DATA (2)'!A:G,2,0)</f>
        <v>Дозуючий насос DDA 17-7 FC-PV/V/C-F-31I0</v>
      </c>
      <c r="C94" s="50" t="str">
        <f>VLOOKUP(A94,'DATA (2)'!A:G,4,0)</f>
        <v>DD</v>
      </c>
      <c r="D94" s="51"/>
      <c r="E94" s="50"/>
      <c r="F94" s="50">
        <f>VLOOKUP(A94,'DATA (2)'!A:G,5,0)</f>
        <v>1595.16</v>
      </c>
      <c r="G94" s="50">
        <f>IFERROR(F94*(1-VLOOKUP(C94,ГОЛОВНА!K:L,2,0)), "-")</f>
        <v>1595.16</v>
      </c>
    </row>
    <row r="95" spans="1:7" x14ac:dyDescent="0.3">
      <c r="A95" s="80">
        <v>97722200</v>
      </c>
      <c r="B95" s="53" t="str">
        <f>VLOOKUP(A95,'DATA (2)'!A:G,2,0)</f>
        <v>Дозуючий насос DDA 17-7 FC-PV/V/C-F-31U2</v>
      </c>
      <c r="C95" s="50" t="str">
        <f>VLOOKUP(A95,'DATA (2)'!A:G,4,0)</f>
        <v>DD</v>
      </c>
      <c r="D95" s="51"/>
      <c r="E95" s="50"/>
      <c r="F95" s="50">
        <f>VLOOKUP(A95,'DATA (2)'!A:G,5,0)</f>
        <v>1515.38</v>
      </c>
      <c r="G95" s="50">
        <f>IFERROR(F95*(1-VLOOKUP(C95,ГОЛОВНА!K:L,2,0)), "-")</f>
        <v>1515.38</v>
      </c>
    </row>
    <row r="96" spans="1:7" x14ac:dyDescent="0.3">
      <c r="A96" s="80">
        <v>97722202</v>
      </c>
      <c r="B96" s="53" t="str">
        <f>VLOOKUP(A96,'DATA (2)'!A:G,2,0)</f>
        <v>Дозувальний насос DDA 17-7 FC-PV/V/C-F-3</v>
      </c>
      <c r="C96" s="50" t="str">
        <f>VLOOKUP(A96,'DATA (2)'!A:G,4,0)</f>
        <v>DD</v>
      </c>
      <c r="D96" s="51"/>
      <c r="E96" s="50"/>
      <c r="F96" s="50">
        <f>VLOOKUP(A96,'DATA (2)'!A:G,5,0)</f>
        <v>1529.86</v>
      </c>
      <c r="G96" s="50">
        <f>IFERROR(F96*(1-VLOOKUP(C96,ГОЛОВНА!K:L,2,0)), "-")</f>
        <v>1529.86</v>
      </c>
    </row>
    <row r="97" spans="1:7" x14ac:dyDescent="0.3">
      <c r="A97" s="80">
        <v>97722185</v>
      </c>
      <c r="B97" s="53" t="str">
        <f>VLOOKUP(A97,'DATA (2)'!A:G,2,0)</f>
        <v>Дозуючий насос DDA 17-7 FC-PVC/E/C-F-31I</v>
      </c>
      <c r="C97" s="50" t="str">
        <f>VLOOKUP(A97,'DATA (2)'!A:G,4,0)</f>
        <v>DD</v>
      </c>
      <c r="D97" s="51"/>
      <c r="E97" s="50"/>
      <c r="F97" s="50">
        <f>VLOOKUP(A97,'DATA (2)'!A:G,5,0)</f>
        <v>1528.05</v>
      </c>
      <c r="G97" s="50">
        <f>IFERROR(F97*(1-VLOOKUP(C97,ГОЛОВНА!K:L,2,0)), "-")</f>
        <v>1528.05</v>
      </c>
    </row>
    <row r="98" spans="1:7" x14ac:dyDescent="0.3">
      <c r="A98" s="80">
        <v>97722184</v>
      </c>
      <c r="B98" s="53" t="str">
        <f>VLOOKUP(A98,'DATA (2)'!A:G,2,0)</f>
        <v>Дозуючий насос DDA 17-7 FC-PVC/E/C-F-31U</v>
      </c>
      <c r="C98" s="50" t="str">
        <f>VLOOKUP(A98,'DATA (2)'!A:G,4,0)</f>
        <v>DD</v>
      </c>
      <c r="D98" s="51"/>
      <c r="E98" s="50"/>
      <c r="F98" s="50">
        <f>VLOOKUP(A98,'DATA (2)'!A:G,5,0)</f>
        <v>1448.27</v>
      </c>
      <c r="G98" s="50">
        <f>IFERROR(F98*(1-VLOOKUP(C98,ГОЛОВНА!K:L,2,0)), "-")</f>
        <v>1448.27</v>
      </c>
    </row>
    <row r="99" spans="1:7" x14ac:dyDescent="0.3">
      <c r="A99" s="80">
        <v>97722192</v>
      </c>
      <c r="B99" s="53" t="str">
        <f>VLOOKUP(A99,'DATA (2)'!A:G,2,0)</f>
        <v>Дозуючий насос DDA 17-7 FC-PVC/T/C-F-31U</v>
      </c>
      <c r="C99" s="50" t="str">
        <f>VLOOKUP(A99,'DATA (2)'!A:G,4,0)</f>
        <v>DD</v>
      </c>
      <c r="D99" s="51"/>
      <c r="E99" s="50"/>
      <c r="F99" s="50">
        <f>VLOOKUP(A99,'DATA (2)'!A:G,5,0)</f>
        <v>1528.22</v>
      </c>
      <c r="G99" s="50">
        <f>IFERROR(F99*(1-VLOOKUP(C99,ГОЛОВНА!K:L,2,0)), "-")</f>
        <v>1528.22</v>
      </c>
    </row>
    <row r="100" spans="1:7" x14ac:dyDescent="0.3">
      <c r="A100" s="80">
        <v>97722189</v>
      </c>
      <c r="B100" s="53" t="str">
        <f>VLOOKUP(A100,'DATA (2)'!A:G,2,0)</f>
        <v>Дозуючий насос DDA 17-7 FC-PVC/V/C-F-31I</v>
      </c>
      <c r="C100" s="50" t="str">
        <f>VLOOKUP(A100,'DATA (2)'!A:G,4,0)</f>
        <v>DD</v>
      </c>
      <c r="D100" s="51"/>
      <c r="E100" s="50"/>
      <c r="F100" s="50">
        <f>VLOOKUP(A100,'DATA (2)'!A:G,5,0)</f>
        <v>1528.05</v>
      </c>
      <c r="G100" s="50">
        <f>IFERROR(F100*(1-VLOOKUP(C100,ГОЛОВНА!K:L,2,0)), "-")</f>
        <v>1528.05</v>
      </c>
    </row>
    <row r="101" spans="1:7" x14ac:dyDescent="0.3">
      <c r="A101" s="80">
        <v>97722188</v>
      </c>
      <c r="B101" s="53" t="str">
        <f>VLOOKUP(A101,'DATA (2)'!A:G,2,0)</f>
        <v>Дозуючий насос DDA 17-7 FC-PVC/V/C-F-31U</v>
      </c>
      <c r="C101" s="50" t="str">
        <f>VLOOKUP(A101,'DATA (2)'!A:G,4,0)</f>
        <v>DD</v>
      </c>
      <c r="D101" s="51"/>
      <c r="E101" s="50"/>
      <c r="F101" s="50">
        <f>VLOOKUP(A101,'DATA (2)'!A:G,5,0)</f>
        <v>1448.27</v>
      </c>
      <c r="G101" s="50">
        <f>IFERROR(F101*(1-VLOOKUP(C101,ГОЛОВНА!K:L,2,0)), "-")</f>
        <v>1448.27</v>
      </c>
    </row>
    <row r="102" spans="1:7" x14ac:dyDescent="0.3">
      <c r="A102" s="80">
        <v>97722208</v>
      </c>
      <c r="B102" s="53" t="str">
        <f>VLOOKUP(A102,'DATA (2)'!A:G,2,0)</f>
        <v>Дозуючий насос DDA 17-7 FC-SS/T/SS-F-31A</v>
      </c>
      <c r="C102" s="50" t="str">
        <f>VLOOKUP(A102,'DATA (2)'!A:G,4,0)</f>
        <v>DD</v>
      </c>
      <c r="D102" s="51"/>
      <c r="E102" s="50"/>
      <c r="F102" s="50">
        <f>VLOOKUP(A102,'DATA (2)'!A:G,5,0)</f>
        <v>2015.5</v>
      </c>
      <c r="G102" s="50">
        <f>IFERROR(F102*(1-VLOOKUP(C102,ГОЛОВНА!K:L,2,0)), "-")</f>
        <v>2015.5</v>
      </c>
    </row>
    <row r="103" spans="1:7" x14ac:dyDescent="0.3">
      <c r="A103" s="80">
        <v>97722245</v>
      </c>
      <c r="B103" s="53" t="str">
        <f>VLOOKUP(A103,'DATA (2)'!A:G,2,0)</f>
        <v>Дозувальний насос DDA 30-4 AR-PP/E/C-F-3</v>
      </c>
      <c r="C103" s="50" t="str">
        <f>VLOOKUP(A103,'DATA (2)'!A:G,4,0)</f>
        <v>DD</v>
      </c>
      <c r="D103" s="51"/>
      <c r="E103" s="50"/>
      <c r="F103" s="50">
        <f>VLOOKUP(A103,'DATA (2)'!A:G,5,0)</f>
        <v>1366.88</v>
      </c>
      <c r="G103" s="50">
        <f>IFERROR(F103*(1-VLOOKUP(C103,ГОЛОВНА!K:L,2,0)), "-")</f>
        <v>1366.88</v>
      </c>
    </row>
    <row r="104" spans="1:7" x14ac:dyDescent="0.3">
      <c r="A104" s="80">
        <v>97722244</v>
      </c>
      <c r="B104" s="53" t="str">
        <f>VLOOKUP(A104,'DATA (2)'!A:G,2,0)</f>
        <v xml:space="preserve">Доз.насос DDA 30-4 AR-PP/E/C-F-31U2U2FG </v>
      </c>
      <c r="C104" s="50" t="str">
        <f>VLOOKUP(A104,'DATA (2)'!A:G,4,0)</f>
        <v>DD</v>
      </c>
      <c r="D104" s="51"/>
      <c r="E104" s="50"/>
      <c r="F104" s="50">
        <f>VLOOKUP(A104,'DATA (2)'!A:G,5,0)</f>
        <v>1287.1199999999999</v>
      </c>
      <c r="G104" s="50">
        <f>IFERROR(F104*(1-VLOOKUP(C104,ГОЛОВНА!K:L,2,0)), "-")</f>
        <v>1287.1199999999999</v>
      </c>
    </row>
    <row r="105" spans="1:7" x14ac:dyDescent="0.3">
      <c r="A105" s="80">
        <v>97722249</v>
      </c>
      <c r="B105" s="53" t="str">
        <f>VLOOKUP(A105,'DATA (2)'!A:G,2,0)</f>
        <v>Дозуючий насос DDA 30-4 AR-PP/V/C-F-31I0</v>
      </c>
      <c r="C105" s="50" t="str">
        <f>VLOOKUP(A105,'DATA (2)'!A:G,4,0)</f>
        <v>DD</v>
      </c>
      <c r="D105" s="51"/>
      <c r="E105" s="50"/>
      <c r="F105" s="50">
        <f>VLOOKUP(A105,'DATA (2)'!A:G,5,0)</f>
        <v>1366.88</v>
      </c>
      <c r="G105" s="50">
        <f>IFERROR(F105*(1-VLOOKUP(C105,ГОЛОВНА!K:L,2,0)), "-")</f>
        <v>1366.88</v>
      </c>
    </row>
    <row r="106" spans="1:7" x14ac:dyDescent="0.3">
      <c r="A106" s="80">
        <v>97722248</v>
      </c>
      <c r="B106" s="53" t="str">
        <f>VLOOKUP(A106,'DATA (2)'!A:G,2,0)</f>
        <v>Дозуючий насос DDA 30-4 AR-PP/V/C-F-31U2</v>
      </c>
      <c r="C106" s="50" t="str">
        <f>VLOOKUP(A106,'DATA (2)'!A:G,4,0)</f>
        <v>DD</v>
      </c>
      <c r="D106" s="51"/>
      <c r="E106" s="50"/>
      <c r="F106" s="50">
        <f>VLOOKUP(A106,'DATA (2)'!A:G,5,0)</f>
        <v>1287.1199999999999</v>
      </c>
      <c r="G106" s="50">
        <f>IFERROR(F106*(1-VLOOKUP(C106,ГОЛОВНА!K:L,2,0)), "-")</f>
        <v>1287.1199999999999</v>
      </c>
    </row>
    <row r="107" spans="1:7" x14ac:dyDescent="0.3">
      <c r="A107" s="80">
        <v>97722265</v>
      </c>
      <c r="B107" s="53" t="str">
        <f>VLOOKUP(A107,'DATA (2)'!A:G,2,0)</f>
        <v>Дозуючий насос DDA 30-4 AR-PV/E/C-F-31I0</v>
      </c>
      <c r="C107" s="50" t="str">
        <f>VLOOKUP(A107,'DATA (2)'!A:G,4,0)</f>
        <v>DD</v>
      </c>
      <c r="D107" s="51"/>
      <c r="E107" s="50"/>
      <c r="F107" s="50">
        <f>VLOOKUP(A107,'DATA (2)'!A:G,5,0)</f>
        <v>1455.15</v>
      </c>
      <c r="G107" s="50">
        <f>IFERROR(F107*(1-VLOOKUP(C107,ГОЛОВНА!K:L,2,0)), "-")</f>
        <v>1455.15</v>
      </c>
    </row>
    <row r="108" spans="1:7" x14ac:dyDescent="0.3">
      <c r="A108" s="80">
        <v>97722264</v>
      </c>
      <c r="B108" s="53" t="str">
        <f>VLOOKUP(A108,'DATA (2)'!A:G,2,0)</f>
        <v>Дозуючий насос DDA 30-4 AR-PV/E/C-F-31U2</v>
      </c>
      <c r="C108" s="50" t="str">
        <f>VLOOKUP(A108,'DATA (2)'!A:G,4,0)</f>
        <v>DD</v>
      </c>
      <c r="D108" s="51"/>
      <c r="E108" s="50"/>
      <c r="F108" s="50">
        <f>VLOOKUP(A108,'DATA (2)'!A:G,5,0)</f>
        <v>1375.39</v>
      </c>
      <c r="G108" s="50">
        <f>IFERROR(F108*(1-VLOOKUP(C108,ГОЛОВНА!K:L,2,0)), "-")</f>
        <v>1375.39</v>
      </c>
    </row>
    <row r="109" spans="1:7" x14ac:dyDescent="0.3">
      <c r="A109" s="80">
        <v>97722273</v>
      </c>
      <c r="B109" s="53" t="str">
        <f>VLOOKUP(A109,'DATA (2)'!A:G,2,0)</f>
        <v>Дозуючий насос DDA 30-4 AR-PV/T/C-F-31I0</v>
      </c>
      <c r="C109" s="50" t="str">
        <f>VLOOKUP(A109,'DATA (2)'!A:G,4,0)</f>
        <v>DD</v>
      </c>
      <c r="D109" s="51"/>
      <c r="E109" s="50"/>
      <c r="F109" s="50">
        <f>VLOOKUP(A109,'DATA (2)'!A:G,5,0)</f>
        <v>1535.11</v>
      </c>
      <c r="G109" s="50">
        <f>IFERROR(F109*(1-VLOOKUP(C109,ГОЛОВНА!K:L,2,0)), "-")</f>
        <v>1535.11</v>
      </c>
    </row>
    <row r="110" spans="1:7" x14ac:dyDescent="0.3">
      <c r="A110" s="80">
        <v>97722272</v>
      </c>
      <c r="B110" s="53" t="str">
        <f>VLOOKUP(A110,'DATA (2)'!A:G,2,0)</f>
        <v>Дозуючий насос DDA 30-4 AR-PV/T/C-F-31U2</v>
      </c>
      <c r="C110" s="50" t="str">
        <f>VLOOKUP(A110,'DATA (2)'!A:G,4,0)</f>
        <v>DD</v>
      </c>
      <c r="D110" s="51"/>
      <c r="E110" s="50"/>
      <c r="F110" s="50">
        <f>VLOOKUP(A110,'DATA (2)'!A:G,5,0)</f>
        <v>1455.34</v>
      </c>
      <c r="G110" s="50">
        <f>IFERROR(F110*(1-VLOOKUP(C110,ГОЛОВНА!K:L,2,0)), "-")</f>
        <v>1455.34</v>
      </c>
    </row>
    <row r="111" spans="1:7" x14ac:dyDescent="0.3">
      <c r="A111" s="80">
        <v>97722269</v>
      </c>
      <c r="B111" s="53" t="str">
        <f>VLOOKUP(A111,'DATA (2)'!A:G,2,0)</f>
        <v>Дозувальний насос DDA 30-4 AR-PV/V/C-F-3</v>
      </c>
      <c r="C111" s="50" t="str">
        <f>VLOOKUP(A111,'DATA (2)'!A:G,4,0)</f>
        <v>DD</v>
      </c>
      <c r="D111" s="51"/>
      <c r="E111" s="50"/>
      <c r="F111" s="50">
        <f>VLOOKUP(A111,'DATA (2)'!A:G,5,0)</f>
        <v>1455.15</v>
      </c>
      <c r="G111" s="50">
        <f>IFERROR(F111*(1-VLOOKUP(C111,ГОЛОВНА!K:L,2,0)), "-")</f>
        <v>1455.15</v>
      </c>
    </row>
    <row r="112" spans="1:7" x14ac:dyDescent="0.3">
      <c r="A112" s="80">
        <v>97722268</v>
      </c>
      <c r="B112" s="53" t="str">
        <f>VLOOKUP(A112,'DATA (2)'!A:G,2,0)</f>
        <v>Дозувальний насос DDA 30-4 AR-PV/V/C-F-3</v>
      </c>
      <c r="C112" s="50" t="str">
        <f>VLOOKUP(A112,'DATA (2)'!A:G,4,0)</f>
        <v>DD</v>
      </c>
      <c r="D112" s="51"/>
      <c r="E112" s="50"/>
      <c r="F112" s="50">
        <f>VLOOKUP(A112,'DATA (2)'!A:G,5,0)</f>
        <v>1375.39</v>
      </c>
      <c r="G112" s="50">
        <f>IFERROR(F112*(1-VLOOKUP(C112,ГОЛОВНА!K:L,2,0)), "-")</f>
        <v>1375.39</v>
      </c>
    </row>
    <row r="113" spans="1:7" x14ac:dyDescent="0.3">
      <c r="A113" s="80">
        <v>97722253</v>
      </c>
      <c r="B113" s="53" t="str">
        <f>VLOOKUP(A113,'DATA (2)'!A:G,2,0)</f>
        <v>Дозуючий насос DDA 30-4 AR-PVC/E/C-F-31I</v>
      </c>
      <c r="C113" s="50" t="str">
        <f>VLOOKUP(A113,'DATA (2)'!A:G,4,0)</f>
        <v>DD</v>
      </c>
      <c r="D113" s="51"/>
      <c r="E113" s="50"/>
      <c r="F113" s="50">
        <f>VLOOKUP(A113,'DATA (2)'!A:G,5,0)</f>
        <v>1388.04</v>
      </c>
      <c r="G113" s="50">
        <f>IFERROR(F113*(1-VLOOKUP(C113,ГОЛОВНА!K:L,2,0)), "-")</f>
        <v>1388.04</v>
      </c>
    </row>
    <row r="114" spans="1:7" x14ac:dyDescent="0.3">
      <c r="A114" s="80">
        <v>97722252</v>
      </c>
      <c r="B114" s="53" t="str">
        <f>VLOOKUP(A114,'DATA (2)'!A:G,2,0)</f>
        <v>Дозувальний насос DDA 30-4 AR-PVC/E/C-F-</v>
      </c>
      <c r="C114" s="50" t="str">
        <f>VLOOKUP(A114,'DATA (2)'!A:G,4,0)</f>
        <v>DD</v>
      </c>
      <c r="D114" s="51"/>
      <c r="E114" s="50"/>
      <c r="F114" s="50">
        <f>VLOOKUP(A114,'DATA (2)'!A:G,5,0)</f>
        <v>1308.27</v>
      </c>
      <c r="G114" s="50">
        <f>IFERROR(F114*(1-VLOOKUP(C114,ГОЛОВНА!K:L,2,0)), "-")</f>
        <v>1308.27</v>
      </c>
    </row>
    <row r="115" spans="1:7" x14ac:dyDescent="0.3">
      <c r="A115" s="80">
        <v>97722254</v>
      </c>
      <c r="B115" s="53" t="str">
        <f>VLOOKUP(A115,'DATA (2)'!A:G,2,0)</f>
        <v>Дозуючий насос DDA 30-4 AR-PVC/E/C-F-32U</v>
      </c>
      <c r="C115" s="50" t="str">
        <f>VLOOKUP(A115,'DATA (2)'!A:G,4,0)</f>
        <v>DD</v>
      </c>
      <c r="D115" s="51"/>
      <c r="E115" s="50"/>
      <c r="F115" s="50">
        <f>VLOOKUP(A115,'DATA (2)'!A:G,5,0)</f>
        <v>1322.75</v>
      </c>
      <c r="G115" s="50">
        <f>IFERROR(F115*(1-VLOOKUP(C115,ГОЛОВНА!K:L,2,0)), "-")</f>
        <v>1322.75</v>
      </c>
    </row>
    <row r="116" spans="1:7" x14ac:dyDescent="0.3">
      <c r="A116" s="80">
        <v>97722261</v>
      </c>
      <c r="B116" s="53" t="str">
        <f>VLOOKUP(A116,'DATA (2)'!A:G,2,0)</f>
        <v>Дозувальний насос DDA 30-4 AR-PVC/T/C-F-</v>
      </c>
      <c r="C116" s="50" t="str">
        <f>VLOOKUP(A116,'DATA (2)'!A:G,4,0)</f>
        <v>DD</v>
      </c>
      <c r="D116" s="51"/>
      <c r="E116" s="50"/>
      <c r="F116" s="50">
        <f>VLOOKUP(A116,'DATA (2)'!A:G,5,0)</f>
        <v>1473.05</v>
      </c>
      <c r="G116" s="50">
        <f>IFERROR(F116*(1-VLOOKUP(C116,ГОЛОВНА!K:L,2,0)), "-")</f>
        <v>1473.05</v>
      </c>
    </row>
    <row r="117" spans="1:7" x14ac:dyDescent="0.3">
      <c r="A117" s="80">
        <v>97722260</v>
      </c>
      <c r="B117" s="53" t="str">
        <f>VLOOKUP(A117,'DATA (2)'!A:G,2,0)</f>
        <v>Дозуючий насос DDA 30-4 AR-PVC/T/C-F-31U</v>
      </c>
      <c r="C117" s="50" t="str">
        <f>VLOOKUP(A117,'DATA (2)'!A:G,4,0)</f>
        <v>DD</v>
      </c>
      <c r="D117" s="51"/>
      <c r="E117" s="50"/>
      <c r="F117" s="50">
        <f>VLOOKUP(A117,'DATA (2)'!A:G,5,0)</f>
        <v>1388.22</v>
      </c>
      <c r="G117" s="50">
        <f>IFERROR(F117*(1-VLOOKUP(C117,ГОЛОВНА!K:L,2,0)), "-")</f>
        <v>1388.22</v>
      </c>
    </row>
    <row r="118" spans="1:7" x14ac:dyDescent="0.3">
      <c r="A118" s="80">
        <v>97722257</v>
      </c>
      <c r="B118" s="53" t="str">
        <f>VLOOKUP(A118,'DATA (2)'!A:G,2,0)</f>
        <v>Дозувальний насос DDA 30-4 AR-PVC/V/C-F-</v>
      </c>
      <c r="C118" s="50" t="str">
        <f>VLOOKUP(A118,'DATA (2)'!A:G,4,0)</f>
        <v>DD</v>
      </c>
      <c r="D118" s="51"/>
      <c r="E118" s="50"/>
      <c r="F118" s="50">
        <f>VLOOKUP(A118,'DATA (2)'!A:G,5,0)</f>
        <v>1388.04</v>
      </c>
      <c r="G118" s="50">
        <f>IFERROR(F118*(1-VLOOKUP(C118,ГОЛОВНА!K:L,2,0)), "-")</f>
        <v>1388.04</v>
      </c>
    </row>
    <row r="119" spans="1:7" x14ac:dyDescent="0.3">
      <c r="A119" s="80">
        <v>97722256</v>
      </c>
      <c r="B119" s="53" t="str">
        <f>VLOOKUP(A119,'DATA (2)'!A:G,2,0)</f>
        <v>Дозуючий насос DDA 30-4 AR-PVC/V/C-F-31U</v>
      </c>
      <c r="C119" s="50" t="str">
        <f>VLOOKUP(A119,'DATA (2)'!A:G,4,0)</f>
        <v>DD</v>
      </c>
      <c r="D119" s="51"/>
      <c r="E119" s="50"/>
      <c r="F119" s="50">
        <f>VLOOKUP(A119,'DATA (2)'!A:G,5,0)</f>
        <v>1308.27</v>
      </c>
      <c r="G119" s="50">
        <f>IFERROR(F119*(1-VLOOKUP(C119,ГОЛОВНА!K:L,2,0)), "-")</f>
        <v>1308.27</v>
      </c>
    </row>
    <row r="120" spans="1:7" x14ac:dyDescent="0.3">
      <c r="A120" s="80">
        <v>97722276</v>
      </c>
      <c r="B120" s="53" t="str">
        <f>VLOOKUP(A120,'DATA (2)'!A:G,2,0)</f>
        <v>Дозуючий насос DDA 30-4 AR-SS/T/SS-F-31A</v>
      </c>
      <c r="C120" s="50" t="str">
        <f>VLOOKUP(A120,'DATA (2)'!A:G,4,0)</f>
        <v>DD</v>
      </c>
      <c r="D120" s="51"/>
      <c r="E120" s="50"/>
      <c r="F120" s="50">
        <f>VLOOKUP(A120,'DATA (2)'!A:G,5,0)</f>
        <v>1875.51</v>
      </c>
      <c r="G120" s="50">
        <f>IFERROR(F120*(1-VLOOKUP(C120,ГОЛОВНА!K:L,2,0)), "-")</f>
        <v>1875.51</v>
      </c>
    </row>
    <row r="121" spans="1:7" x14ac:dyDescent="0.3">
      <c r="A121" s="80">
        <v>97722314</v>
      </c>
      <c r="B121" s="53" t="str">
        <f>VLOOKUP(A121,'DATA (2)'!A:G,2,0)</f>
        <v>Дозуючий насос DDA 30-4 FCM-PP/E/C-F-31I</v>
      </c>
      <c r="C121" s="50" t="str">
        <f>VLOOKUP(A121,'DATA (2)'!A:G,4,0)</f>
        <v>DD</v>
      </c>
      <c r="D121" s="51"/>
      <c r="E121" s="50"/>
      <c r="F121" s="50">
        <f>VLOOKUP(A121,'DATA (2)'!A:G,5,0)</f>
        <v>1844.39</v>
      </c>
      <c r="G121" s="50">
        <f>IFERROR(F121*(1-VLOOKUP(C121,ГОЛОВНА!K:L,2,0)), "-")</f>
        <v>1844.39</v>
      </c>
    </row>
    <row r="122" spans="1:7" x14ac:dyDescent="0.3">
      <c r="A122" s="80">
        <v>97722313</v>
      </c>
      <c r="B122" s="53" t="str">
        <f>VLOOKUP(A122,'DATA (2)'!A:G,2,0)</f>
        <v>Дозувальний насос DDA 30-4 FCM-PP/E/C-F-</v>
      </c>
      <c r="C122" s="50" t="str">
        <f>VLOOKUP(A122,'DATA (2)'!A:G,4,0)</f>
        <v>DD</v>
      </c>
      <c r="D122" s="51"/>
      <c r="E122" s="50"/>
      <c r="F122" s="50">
        <f>VLOOKUP(A122,'DATA (2)'!A:G,5,0)</f>
        <v>1764.63</v>
      </c>
      <c r="G122" s="50">
        <f>IFERROR(F122*(1-VLOOKUP(C122,ГОЛОВНА!K:L,2,0)), "-")</f>
        <v>1764.63</v>
      </c>
    </row>
    <row r="123" spans="1:7" x14ac:dyDescent="0.3">
      <c r="A123" s="80">
        <v>97722316</v>
      </c>
      <c r="B123" s="53" t="str">
        <f>VLOOKUP(A123,'DATA (2)'!A:G,2,0)</f>
        <v>Дозуючий насос DDA 30-4 FCM-PP/E/C-F-32I</v>
      </c>
      <c r="C123" s="50" t="str">
        <f>VLOOKUP(A123,'DATA (2)'!A:G,4,0)</f>
        <v>DD</v>
      </c>
      <c r="D123" s="51"/>
      <c r="E123" s="50"/>
      <c r="F123" s="50">
        <f>VLOOKUP(A123,'DATA (2)'!A:G,5,0)</f>
        <v>1858.89</v>
      </c>
      <c r="G123" s="50">
        <f>IFERROR(F123*(1-VLOOKUP(C123,ГОЛОВНА!K:L,2,0)), "-")</f>
        <v>1858.89</v>
      </c>
    </row>
    <row r="124" spans="1:7" x14ac:dyDescent="0.3">
      <c r="A124" s="80">
        <v>97722318</v>
      </c>
      <c r="B124" s="53" t="str">
        <f>VLOOKUP(A124,'DATA (2)'!A:G,2,0)</f>
        <v>Дозуючий насос DDA 30-4 FCM-PP/V/C-F-31I</v>
      </c>
      <c r="C124" s="50" t="str">
        <f>VLOOKUP(A124,'DATA (2)'!A:G,4,0)</f>
        <v>DD</v>
      </c>
      <c r="D124" s="51"/>
      <c r="E124" s="50"/>
      <c r="F124" s="50">
        <f>VLOOKUP(A124,'DATA (2)'!A:G,5,0)</f>
        <v>1844.39</v>
      </c>
      <c r="G124" s="50">
        <f>IFERROR(F124*(1-VLOOKUP(C124,ГОЛОВНА!K:L,2,0)), "-")</f>
        <v>1844.39</v>
      </c>
    </row>
    <row r="125" spans="1:7" x14ac:dyDescent="0.3">
      <c r="A125" s="80">
        <v>97722317</v>
      </c>
      <c r="B125" s="53" t="str">
        <f>VLOOKUP(A125,'DATA (2)'!A:G,2,0)</f>
        <v>Дозуючий насос DDA 30-4 FCM-PP/V/C-F-31U</v>
      </c>
      <c r="C125" s="50" t="str">
        <f>VLOOKUP(A125,'DATA (2)'!A:G,4,0)</f>
        <v>DD</v>
      </c>
      <c r="D125" s="51"/>
      <c r="E125" s="50"/>
      <c r="F125" s="50">
        <f>VLOOKUP(A125,'DATA (2)'!A:G,5,0)</f>
        <v>1764.63</v>
      </c>
      <c r="G125" s="50">
        <f>IFERROR(F125*(1-VLOOKUP(C125,ГОЛОВНА!K:L,2,0)), "-")</f>
        <v>1764.63</v>
      </c>
    </row>
    <row r="126" spans="1:7" x14ac:dyDescent="0.3">
      <c r="A126" s="80">
        <v>97722344</v>
      </c>
      <c r="B126" s="53" t="str">
        <f>VLOOKUP(A126,'DATA (2)'!A:G,2,0)</f>
        <v>Дозуючий насос DDA 30-4 FCM-PV/E/C-F-31I</v>
      </c>
      <c r="C126" s="50" t="str">
        <f>VLOOKUP(A126,'DATA (2)'!A:G,4,0)</f>
        <v>DD</v>
      </c>
      <c r="D126" s="51"/>
      <c r="E126" s="50"/>
      <c r="F126" s="50">
        <f>VLOOKUP(A126,'DATA (2)'!A:G,5,0)</f>
        <v>1932.59</v>
      </c>
      <c r="G126" s="50">
        <f>IFERROR(F126*(1-VLOOKUP(C126,ГОЛОВНА!K:L,2,0)), "-")</f>
        <v>1932.59</v>
      </c>
    </row>
    <row r="127" spans="1:7" x14ac:dyDescent="0.3">
      <c r="A127" s="80">
        <v>97722343</v>
      </c>
      <c r="B127" s="53" t="str">
        <f>VLOOKUP(A127,'DATA (2)'!A:G,2,0)</f>
        <v>Дозуючий насос DDA 30-4 FCM-PV/E/C-F-31U</v>
      </c>
      <c r="C127" s="50" t="str">
        <f>VLOOKUP(A127,'DATA (2)'!A:G,4,0)</f>
        <v>DD</v>
      </c>
      <c r="D127" s="51"/>
      <c r="E127" s="50"/>
      <c r="F127" s="50">
        <f>VLOOKUP(A127,'DATA (2)'!A:G,5,0)</f>
        <v>1852.91</v>
      </c>
      <c r="G127" s="50">
        <f>IFERROR(F127*(1-VLOOKUP(C127,ГОЛОВНА!K:L,2,0)), "-")</f>
        <v>1852.91</v>
      </c>
    </row>
    <row r="128" spans="1:7" x14ac:dyDescent="0.3">
      <c r="A128" s="80">
        <v>97722352</v>
      </c>
      <c r="B128" s="53" t="str">
        <f>VLOOKUP(A128,'DATA (2)'!A:G,2,0)</f>
        <v>Дозуючий насос DDA 30-4 FCM-PV/T/C-F-31I</v>
      </c>
      <c r="C128" s="50" t="str">
        <f>VLOOKUP(A128,'DATA (2)'!A:G,4,0)</f>
        <v>DD</v>
      </c>
      <c r="D128" s="51"/>
      <c r="E128" s="50"/>
      <c r="F128" s="50">
        <f>VLOOKUP(A128,'DATA (2)'!A:G,5,0)</f>
        <v>2012.61</v>
      </c>
      <c r="G128" s="50">
        <f>IFERROR(F128*(1-VLOOKUP(C128,ГОЛОВНА!K:L,2,0)), "-")</f>
        <v>2012.61</v>
      </c>
    </row>
    <row r="129" spans="1:7" x14ac:dyDescent="0.3">
      <c r="A129" s="80">
        <v>97722351</v>
      </c>
      <c r="B129" s="53" t="str">
        <f>VLOOKUP(A129,'DATA (2)'!A:G,2,0)</f>
        <v>Дозуючий насос DDA 30-4 FCM-PV/T/C-F-31U</v>
      </c>
      <c r="C129" s="50" t="str">
        <f>VLOOKUP(A129,'DATA (2)'!A:G,4,0)</f>
        <v>DD</v>
      </c>
      <c r="D129" s="51"/>
      <c r="E129" s="50"/>
      <c r="F129" s="50">
        <f>VLOOKUP(A129,'DATA (2)'!A:G,5,0)</f>
        <v>1932.85</v>
      </c>
      <c r="G129" s="50">
        <f>IFERROR(F129*(1-VLOOKUP(C129,ГОЛОВНА!K:L,2,0)), "-")</f>
        <v>1932.85</v>
      </c>
    </row>
    <row r="130" spans="1:7" x14ac:dyDescent="0.3">
      <c r="A130" s="80">
        <v>97722348</v>
      </c>
      <c r="B130" s="53" t="str">
        <f>VLOOKUP(A130,'DATA (2)'!A:G,2,0)</f>
        <v>Дозуючий насос DDA 30-4 FCM-PV/V/C-F-31I</v>
      </c>
      <c r="C130" s="50" t="str">
        <f>VLOOKUP(A130,'DATA (2)'!A:G,4,0)</f>
        <v>DD</v>
      </c>
      <c r="D130" s="51"/>
      <c r="E130" s="50"/>
      <c r="F130" s="50">
        <f>VLOOKUP(A130,'DATA (2)'!A:G,5,0)</f>
        <v>1932.66</v>
      </c>
      <c r="G130" s="50">
        <f>IFERROR(F130*(1-VLOOKUP(C130,ГОЛОВНА!K:L,2,0)), "-")</f>
        <v>1932.66</v>
      </c>
    </row>
    <row r="131" spans="1:7" x14ac:dyDescent="0.3">
      <c r="A131" s="80">
        <v>97722347</v>
      </c>
      <c r="B131" s="53" t="str">
        <f>VLOOKUP(A131,'DATA (2)'!A:G,2,0)</f>
        <v>Дозуючий насос DDA 30-4 FCM-PV/V/C-F-31U</v>
      </c>
      <c r="C131" s="50" t="str">
        <f>VLOOKUP(A131,'DATA (2)'!A:G,4,0)</f>
        <v>DD</v>
      </c>
      <c r="D131" s="51"/>
      <c r="E131" s="50"/>
      <c r="F131" s="50">
        <f>VLOOKUP(A131,'DATA (2)'!A:G,5,0)</f>
        <v>1852.91</v>
      </c>
      <c r="G131" s="50">
        <f>IFERROR(F131*(1-VLOOKUP(C131,ГОЛОВНА!K:L,2,0)), "-")</f>
        <v>1852.91</v>
      </c>
    </row>
    <row r="132" spans="1:7" x14ac:dyDescent="0.3">
      <c r="A132" s="80">
        <v>97722332</v>
      </c>
      <c r="B132" s="53" t="str">
        <f>VLOOKUP(A132,'DATA (2)'!A:G,2,0)</f>
        <v>Дозуючий насос DDA 30-4 FCM-PVC/E/C-F-31</v>
      </c>
      <c r="C132" s="50" t="str">
        <f>VLOOKUP(A132,'DATA (2)'!A:G,4,0)</f>
        <v>DD</v>
      </c>
      <c r="D132" s="51"/>
      <c r="E132" s="50"/>
      <c r="F132" s="50">
        <f>VLOOKUP(A132,'DATA (2)'!A:G,5,0)</f>
        <v>1865.56</v>
      </c>
      <c r="G132" s="50">
        <f>IFERROR(F132*(1-VLOOKUP(C132,ГОЛОВНА!K:L,2,0)), "-")</f>
        <v>1865.56</v>
      </c>
    </row>
    <row r="133" spans="1:7" x14ac:dyDescent="0.3">
      <c r="A133" s="80">
        <v>97722331</v>
      </c>
      <c r="B133" s="53" t="str">
        <f>VLOOKUP(A133,'DATA (2)'!A:G,2,0)</f>
        <v>Дозуючий насос DDA 30-4 FCM-PVC/E/C-F-31</v>
      </c>
      <c r="C133" s="50" t="str">
        <f>VLOOKUP(A133,'DATA (2)'!A:G,4,0)</f>
        <v>DD</v>
      </c>
      <c r="D133" s="51"/>
      <c r="E133" s="50"/>
      <c r="F133" s="50">
        <f>VLOOKUP(A133,'DATA (2)'!A:G,5,0)</f>
        <v>1785.8</v>
      </c>
      <c r="G133" s="50">
        <f>IFERROR(F133*(1-VLOOKUP(C133,ГОЛОВНА!K:L,2,0)), "-")</f>
        <v>1785.8</v>
      </c>
    </row>
    <row r="134" spans="1:7" x14ac:dyDescent="0.3">
      <c r="A134" s="80">
        <v>97722340</v>
      </c>
      <c r="B134" s="53" t="str">
        <f>VLOOKUP(A134,'DATA (2)'!A:G,2,0)</f>
        <v>Дозуючий насос DDA 30-4 FCM-PVC/T/C-F-31</v>
      </c>
      <c r="C134" s="50" t="str">
        <f>VLOOKUP(A134,'DATA (2)'!A:G,4,0)</f>
        <v>DD</v>
      </c>
      <c r="D134" s="51"/>
      <c r="E134" s="50"/>
      <c r="F134" s="50">
        <f>VLOOKUP(A134,'DATA (2)'!A:G,5,0)</f>
        <v>1945.51</v>
      </c>
      <c r="G134" s="50">
        <f>IFERROR(F134*(1-VLOOKUP(C134,ГОЛОВНА!K:L,2,0)), "-")</f>
        <v>1945.51</v>
      </c>
    </row>
    <row r="135" spans="1:7" x14ac:dyDescent="0.3">
      <c r="A135" s="80">
        <v>97722339</v>
      </c>
      <c r="B135" s="53" t="str">
        <f>VLOOKUP(A135,'DATA (2)'!A:G,2,0)</f>
        <v>Дозуючий насос DDA 30-4 FCM-PVC/T/C-F-31</v>
      </c>
      <c r="C135" s="50" t="str">
        <f>VLOOKUP(A135,'DATA (2)'!A:G,4,0)</f>
        <v>DD</v>
      </c>
      <c r="D135" s="51"/>
      <c r="E135" s="50"/>
      <c r="F135" s="50">
        <f>VLOOKUP(A135,'DATA (2)'!A:G,5,0)</f>
        <v>1865.75</v>
      </c>
      <c r="G135" s="50">
        <f>IFERROR(F135*(1-VLOOKUP(C135,ГОЛОВНА!K:L,2,0)), "-")</f>
        <v>1865.75</v>
      </c>
    </row>
    <row r="136" spans="1:7" x14ac:dyDescent="0.3">
      <c r="A136" s="80">
        <v>97722336</v>
      </c>
      <c r="B136" s="53" t="str">
        <f>VLOOKUP(A136,'DATA (2)'!A:G,2,0)</f>
        <v>Дозуючий насос DDA 30-4 FCM-PVC/V/C-F-31</v>
      </c>
      <c r="C136" s="50" t="str">
        <f>VLOOKUP(A136,'DATA (2)'!A:G,4,0)</f>
        <v>DD</v>
      </c>
      <c r="D136" s="51"/>
      <c r="E136" s="50"/>
      <c r="F136" s="50">
        <f>VLOOKUP(A136,'DATA (2)'!A:G,5,0)</f>
        <v>1865.56</v>
      </c>
      <c r="G136" s="50">
        <f>IFERROR(F136*(1-VLOOKUP(C136,ГОЛОВНА!K:L,2,0)), "-")</f>
        <v>1865.56</v>
      </c>
    </row>
    <row r="137" spans="1:7" x14ac:dyDescent="0.3">
      <c r="A137" s="80">
        <v>97722335</v>
      </c>
      <c r="B137" s="53" t="str">
        <f>VLOOKUP(A137,'DATA (2)'!A:G,2,0)</f>
        <v>Дозуючий насос DDA 30-4 FCM-PVC/V/C-F-31</v>
      </c>
      <c r="C137" s="50" t="str">
        <f>VLOOKUP(A137,'DATA (2)'!A:G,4,0)</f>
        <v>DD</v>
      </c>
      <c r="D137" s="51"/>
      <c r="E137" s="50"/>
      <c r="F137" s="50">
        <f>VLOOKUP(A137,'DATA (2)'!A:G,5,0)</f>
        <v>1785.8</v>
      </c>
      <c r="G137" s="50">
        <f>IFERROR(F137*(1-VLOOKUP(C137,ГОЛОВНА!K:L,2,0)), "-")</f>
        <v>1785.8</v>
      </c>
    </row>
    <row r="138" spans="1:7" x14ac:dyDescent="0.3">
      <c r="A138" s="80">
        <v>97722355</v>
      </c>
      <c r="B138" s="53" t="str">
        <f>VLOOKUP(A138,'DATA (2)'!A:G,2,0)</f>
        <v>Дозуючий насос DDA 30-4 FCM-SS/T/SS-F-31</v>
      </c>
      <c r="C138" s="50" t="str">
        <f>VLOOKUP(A138,'DATA (2)'!A:G,4,0)</f>
        <v>DD</v>
      </c>
      <c r="D138" s="51"/>
      <c r="E138" s="50"/>
      <c r="F138" s="50">
        <f>VLOOKUP(A138,'DATA (2)'!A:G,5,0)</f>
        <v>2353.02</v>
      </c>
      <c r="G138" s="50">
        <f>IFERROR(F138*(1-VLOOKUP(C138,ГОЛОВНА!K:L,2,0)), "-")</f>
        <v>2353.02</v>
      </c>
    </row>
    <row r="139" spans="1:7" x14ac:dyDescent="0.3">
      <c r="A139" s="80">
        <v>97722279</v>
      </c>
      <c r="B139" s="53" t="str">
        <f>VLOOKUP(A139,'DATA (2)'!A:G,2,0)</f>
        <v>Дозувальний насос DDA 30-4 FC-PP/E/C-F-3</v>
      </c>
      <c r="C139" s="50" t="str">
        <f>VLOOKUP(A139,'DATA (2)'!A:G,4,0)</f>
        <v>DD</v>
      </c>
      <c r="D139" s="51"/>
      <c r="E139" s="50"/>
      <c r="F139" s="50">
        <f>VLOOKUP(A139,'DATA (2)'!A:G,5,0)</f>
        <v>1621.56</v>
      </c>
      <c r="G139" s="50">
        <f>IFERROR(F139*(1-VLOOKUP(C139,ГОЛОВНА!K:L,2,0)), "-")</f>
        <v>1621.56</v>
      </c>
    </row>
    <row r="140" spans="1:7" x14ac:dyDescent="0.3">
      <c r="A140" s="80">
        <v>97722278</v>
      </c>
      <c r="B140" s="53" t="str">
        <f>VLOOKUP(A140,'DATA (2)'!A:G,2,0)</f>
        <v>Дозуючий насос DDA 30-4 FC-PP/E/C-F-31U2</v>
      </c>
      <c r="C140" s="50" t="str">
        <f>VLOOKUP(A140,'DATA (2)'!A:G,4,0)</f>
        <v>DD</v>
      </c>
      <c r="D140" s="51"/>
      <c r="E140" s="50"/>
      <c r="F140" s="50">
        <f>VLOOKUP(A140,'DATA (2)'!A:G,5,0)</f>
        <v>1541.79</v>
      </c>
      <c r="G140" s="50">
        <f>IFERROR(F140*(1-VLOOKUP(C140,ГОЛОВНА!K:L,2,0)), "-")</f>
        <v>1541.79</v>
      </c>
    </row>
    <row r="141" spans="1:7" x14ac:dyDescent="0.3">
      <c r="A141" s="80">
        <v>97722283</v>
      </c>
      <c r="B141" s="53" t="str">
        <f>VLOOKUP(A141,'DATA (2)'!A:G,2,0)</f>
        <v>Дозуючий насос DDA 30-4 FC-PP/V/C-F-31I0</v>
      </c>
      <c r="C141" s="50" t="str">
        <f>VLOOKUP(A141,'DATA (2)'!A:G,4,0)</f>
        <v>DD</v>
      </c>
      <c r="D141" s="51"/>
      <c r="E141" s="50"/>
      <c r="F141" s="50">
        <f>VLOOKUP(A141,'DATA (2)'!A:G,5,0)</f>
        <v>1621.56</v>
      </c>
      <c r="G141" s="50">
        <f>IFERROR(F141*(1-VLOOKUP(C141,ГОЛОВНА!K:L,2,0)), "-")</f>
        <v>1621.56</v>
      </c>
    </row>
    <row r="142" spans="1:7" x14ac:dyDescent="0.3">
      <c r="A142" s="80">
        <v>97722282</v>
      </c>
      <c r="B142" s="53" t="str">
        <f>VLOOKUP(A142,'DATA (2)'!A:G,2,0)</f>
        <v>Дозуючий насос DDA 30-4 FC-PP/V/C-F-31U2</v>
      </c>
      <c r="C142" s="50" t="str">
        <f>VLOOKUP(A142,'DATA (2)'!A:G,4,0)</f>
        <v>DD</v>
      </c>
      <c r="D142" s="51"/>
      <c r="E142" s="50"/>
      <c r="F142" s="50">
        <f>VLOOKUP(A142,'DATA (2)'!A:G,5,0)</f>
        <v>1541.79</v>
      </c>
      <c r="G142" s="50">
        <f>IFERROR(F142*(1-VLOOKUP(C142,ГОЛОВНА!K:L,2,0)), "-")</f>
        <v>1541.79</v>
      </c>
    </row>
    <row r="143" spans="1:7" x14ac:dyDescent="0.3">
      <c r="A143" s="80">
        <v>97722308</v>
      </c>
      <c r="B143" s="53" t="str">
        <f>VLOOKUP(A143,'DATA (2)'!A:G,2,0)</f>
        <v>Дозуючий насос DDA 30-4 FC-PV/T/C-F-31I0</v>
      </c>
      <c r="C143" s="50" t="str">
        <f>VLOOKUP(A143,'DATA (2)'!A:G,4,0)</f>
        <v>DD</v>
      </c>
      <c r="D143" s="51"/>
      <c r="E143" s="50"/>
      <c r="F143" s="50">
        <f>VLOOKUP(A143,'DATA (2)'!A:G,5,0)</f>
        <v>1789.77</v>
      </c>
      <c r="G143" s="50">
        <f>IFERROR(F143*(1-VLOOKUP(C143,ГОЛОВНА!K:L,2,0)), "-")</f>
        <v>1789.77</v>
      </c>
    </row>
    <row r="144" spans="1:7" x14ac:dyDescent="0.3">
      <c r="A144" s="80">
        <v>97722307</v>
      </c>
      <c r="B144" s="53" t="str">
        <f>VLOOKUP(A144,'DATA (2)'!A:G,2,0)</f>
        <v>Дозуючий насос DDA 30-4 FC-PV/T/C-F-31U2</v>
      </c>
      <c r="C144" s="50" t="str">
        <f>VLOOKUP(A144,'DATA (2)'!A:G,4,0)</f>
        <v>DD</v>
      </c>
      <c r="D144" s="51"/>
      <c r="E144" s="50"/>
      <c r="F144" s="50">
        <f>VLOOKUP(A144,'DATA (2)'!A:G,5,0)</f>
        <v>1710</v>
      </c>
      <c r="G144" s="50">
        <f>IFERROR(F144*(1-VLOOKUP(C144,ГОЛОВНА!K:L,2,0)), "-")</f>
        <v>1710</v>
      </c>
    </row>
    <row r="145" spans="1:7" x14ac:dyDescent="0.3">
      <c r="A145" s="80">
        <v>97722304</v>
      </c>
      <c r="B145" s="53" t="str">
        <f>VLOOKUP(A145,'DATA (2)'!A:G,2,0)</f>
        <v>Дозуючий насос DDA 30-4 FC-PV/V/C-F-31I0</v>
      </c>
      <c r="C145" s="50" t="str">
        <f>VLOOKUP(A145,'DATA (2)'!A:G,4,0)</f>
        <v>DD</v>
      </c>
      <c r="D145" s="51"/>
      <c r="E145" s="50"/>
      <c r="F145" s="50">
        <f>VLOOKUP(A145,'DATA (2)'!A:G,5,0)</f>
        <v>1709.83</v>
      </c>
      <c r="G145" s="50">
        <f>IFERROR(F145*(1-VLOOKUP(C145,ГОЛОВНА!K:L,2,0)), "-")</f>
        <v>1709.83</v>
      </c>
    </row>
    <row r="146" spans="1:7" x14ac:dyDescent="0.3">
      <c r="A146" s="80">
        <v>97722303</v>
      </c>
      <c r="B146" s="53" t="str">
        <f>VLOOKUP(A146,'DATA (2)'!A:G,2,0)</f>
        <v>Дозуючий насос DDA 30-4 FC-PV/V/C-F-31U2</v>
      </c>
      <c r="C146" s="50" t="str">
        <f>VLOOKUP(A146,'DATA (2)'!A:G,4,0)</f>
        <v>DD</v>
      </c>
      <c r="D146" s="51"/>
      <c r="E146" s="50"/>
      <c r="F146" s="50">
        <f>VLOOKUP(A146,'DATA (2)'!A:G,5,0)</f>
        <v>1630.06</v>
      </c>
      <c r="G146" s="50">
        <f>IFERROR(F146*(1-VLOOKUP(C146,ГОЛОВНА!K:L,2,0)), "-")</f>
        <v>1630.06</v>
      </c>
    </row>
    <row r="147" spans="1:7" x14ac:dyDescent="0.3">
      <c r="A147" s="80">
        <v>97722288</v>
      </c>
      <c r="B147" s="53" t="str">
        <f>VLOOKUP(A147,'DATA (2)'!A:G,2,0)</f>
        <v>Дозуючий насос DDA 30-4 FC-PVC/E/C-F-31I</v>
      </c>
      <c r="C147" s="50" t="str">
        <f>VLOOKUP(A147,'DATA (2)'!A:G,4,0)</f>
        <v>DD</v>
      </c>
      <c r="D147" s="51"/>
      <c r="E147" s="50"/>
      <c r="F147" s="50">
        <f>VLOOKUP(A147,'DATA (2)'!A:G,5,0)</f>
        <v>1642.73</v>
      </c>
      <c r="G147" s="50">
        <f>IFERROR(F147*(1-VLOOKUP(C147,ГОЛОВНА!K:L,2,0)), "-")</f>
        <v>1642.73</v>
      </c>
    </row>
    <row r="148" spans="1:7" x14ac:dyDescent="0.3">
      <c r="A148" s="80">
        <v>97722286</v>
      </c>
      <c r="B148" s="53" t="str">
        <f>VLOOKUP(A148,'DATA (2)'!A:G,2,0)</f>
        <v>Дозуючий насос DDA 30-4 FC-PVC/E/C-F-31U</v>
      </c>
      <c r="C148" s="50" t="str">
        <f>VLOOKUP(A148,'DATA (2)'!A:G,4,0)</f>
        <v>DD</v>
      </c>
      <c r="D148" s="51"/>
      <c r="E148" s="50"/>
      <c r="F148" s="50">
        <f>VLOOKUP(A148,'DATA (2)'!A:G,5,0)</f>
        <v>1562.96</v>
      </c>
      <c r="G148" s="50">
        <f>IFERROR(F148*(1-VLOOKUP(C148,ГОЛОВНА!K:L,2,0)), "-")</f>
        <v>1562.96</v>
      </c>
    </row>
    <row r="149" spans="1:7" x14ac:dyDescent="0.3">
      <c r="A149" s="80">
        <v>97722295</v>
      </c>
      <c r="B149" s="53" t="str">
        <f>VLOOKUP(A149,'DATA (2)'!A:G,2,0)</f>
        <v>Дозуючий насос DDA 30-4 FC-PVC/T/C-F-31U</v>
      </c>
      <c r="C149" s="50" t="str">
        <f>VLOOKUP(A149,'DATA (2)'!A:G,4,0)</f>
        <v>DD</v>
      </c>
      <c r="D149" s="51"/>
      <c r="E149" s="50"/>
      <c r="F149" s="50">
        <f>VLOOKUP(A149,'DATA (2)'!A:G,5,0)</f>
        <v>1642.89</v>
      </c>
      <c r="G149" s="50">
        <f>IFERROR(F149*(1-VLOOKUP(C149,ГОЛОВНА!K:L,2,0)), "-")</f>
        <v>1642.89</v>
      </c>
    </row>
    <row r="150" spans="1:7" x14ac:dyDescent="0.3">
      <c r="A150" s="80">
        <v>97722292</v>
      </c>
      <c r="B150" s="53" t="str">
        <f>VLOOKUP(A150,'DATA (2)'!A:G,2,0)</f>
        <v>Дозуючий насос DDA 30-4 FC-PVC/V/C-F-31I</v>
      </c>
      <c r="C150" s="50" t="str">
        <f>VLOOKUP(A150,'DATA (2)'!A:G,4,0)</f>
        <v>DD</v>
      </c>
      <c r="D150" s="51"/>
      <c r="E150" s="50"/>
      <c r="F150" s="50">
        <f>VLOOKUP(A150,'DATA (2)'!A:G,5,0)</f>
        <v>1642.73</v>
      </c>
      <c r="G150" s="50">
        <f>IFERROR(F150*(1-VLOOKUP(C150,ГОЛОВНА!K:L,2,0)), "-")</f>
        <v>1642.73</v>
      </c>
    </row>
    <row r="151" spans="1:7" x14ac:dyDescent="0.3">
      <c r="A151" s="80">
        <v>97722291</v>
      </c>
      <c r="B151" s="53" t="str">
        <f>VLOOKUP(A151,'DATA (2)'!A:G,2,0)</f>
        <v>Дозуючий насос DDA 30-4 FC-PVC/V/C-F-31U</v>
      </c>
      <c r="C151" s="50" t="str">
        <f>VLOOKUP(A151,'DATA (2)'!A:G,4,0)</f>
        <v>DD</v>
      </c>
      <c r="D151" s="51"/>
      <c r="E151" s="50"/>
      <c r="F151" s="50">
        <f>VLOOKUP(A151,'DATA (2)'!A:G,5,0)</f>
        <v>1562.96</v>
      </c>
      <c r="G151" s="50">
        <f>IFERROR(F151*(1-VLOOKUP(C151,ГОЛОВНА!K:L,2,0)), "-")</f>
        <v>1562.96</v>
      </c>
    </row>
    <row r="152" spans="1:7" x14ac:dyDescent="0.3">
      <c r="A152" s="80">
        <v>97722311</v>
      </c>
      <c r="B152" s="53" t="str">
        <f>VLOOKUP(A152,'DATA (2)'!A:G,2,0)</f>
        <v>Дозуючий насос DDA 30-4 FC-SS/T/SS-F-31A</v>
      </c>
      <c r="C152" s="50" t="str">
        <f>VLOOKUP(A152,'DATA (2)'!A:G,4,0)</f>
        <v>DD</v>
      </c>
      <c r="D152" s="51"/>
      <c r="E152" s="50"/>
      <c r="F152" s="50">
        <f>VLOOKUP(A152,'DATA (2)'!A:G,5,0)</f>
        <v>2130.19</v>
      </c>
      <c r="G152" s="50">
        <f>IFERROR(F152*(1-VLOOKUP(C152,ГОЛОВНА!K:L,2,0)), "-")</f>
        <v>2130.19</v>
      </c>
    </row>
    <row r="153" spans="1:7" x14ac:dyDescent="0.3">
      <c r="A153" s="80">
        <v>97721939</v>
      </c>
      <c r="B153" s="53" t="str">
        <f>VLOOKUP(A153,'DATA (2)'!A:G,2,0)</f>
        <v>Дозувальний насос DDA 7,5-16 AR-PP/E/C-F</v>
      </c>
      <c r="C153" s="50" t="str">
        <f>VLOOKUP(A153,'DATA (2)'!A:G,4,0)</f>
        <v>DD</v>
      </c>
      <c r="D153" s="51"/>
      <c r="E153" s="50"/>
      <c r="F153" s="50">
        <f>VLOOKUP(A153,'DATA (2)'!A:G,5,0)</f>
        <v>1100.1099999999999</v>
      </c>
      <c r="G153" s="50">
        <f>IFERROR(F153*(1-VLOOKUP(C153,ГОЛОВНА!K:L,2,0)), "-")</f>
        <v>1100.1099999999999</v>
      </c>
    </row>
    <row r="154" spans="1:7" x14ac:dyDescent="0.3">
      <c r="A154" s="80">
        <v>97721938</v>
      </c>
      <c r="B154" s="53" t="str">
        <f>VLOOKUP(A154,'DATA (2)'!A:G,2,0)</f>
        <v>Дозувальний насос DDA 7,5-16 AR-PP/E/C-F</v>
      </c>
      <c r="C154" s="50" t="str">
        <f>VLOOKUP(A154,'DATA (2)'!A:G,4,0)</f>
        <v>DD</v>
      </c>
      <c r="D154" s="51"/>
      <c r="E154" s="50"/>
      <c r="F154" s="50">
        <f>VLOOKUP(A154,'DATA (2)'!A:G,5,0)</f>
        <v>1034.79</v>
      </c>
      <c r="G154" s="50">
        <f>IFERROR(F154*(1-VLOOKUP(C154,ГОЛОВНА!K:L,2,0)), "-")</f>
        <v>1034.79</v>
      </c>
    </row>
    <row r="155" spans="1:7" x14ac:dyDescent="0.3">
      <c r="A155" s="80">
        <v>97721940</v>
      </c>
      <c r="B155" s="53" t="str">
        <f>VLOOKUP(A155,'DATA (2)'!A:G,2,0)</f>
        <v>Дозуючий насос DDA 7.5-16 AR-PP/E/C-F-32</v>
      </c>
      <c r="C155" s="50" t="str">
        <f>VLOOKUP(A155,'DATA (2)'!A:G,4,0)</f>
        <v>DD</v>
      </c>
      <c r="D155" s="51"/>
      <c r="E155" s="50"/>
      <c r="F155" s="50">
        <f>VLOOKUP(A155,'DATA (2)'!A:G,5,0)</f>
        <v>1049.26</v>
      </c>
      <c r="G155" s="50">
        <f>IFERROR(F155*(1-VLOOKUP(C155,ГОЛОВНА!K:L,2,0)), "-")</f>
        <v>1049.26</v>
      </c>
    </row>
    <row r="156" spans="1:7" x14ac:dyDescent="0.3">
      <c r="A156" s="80">
        <v>97721943</v>
      </c>
      <c r="B156" s="53" t="str">
        <f>VLOOKUP(A156,'DATA (2)'!A:G,2,0)</f>
        <v>Дозуючий насос DDA 7.5-16 AR-PP/V/C-F-31</v>
      </c>
      <c r="C156" s="50" t="str">
        <f>VLOOKUP(A156,'DATA (2)'!A:G,4,0)</f>
        <v>DD</v>
      </c>
      <c r="D156" s="51"/>
      <c r="E156" s="50"/>
      <c r="F156" s="50">
        <f>VLOOKUP(A156,'DATA (2)'!A:G,5,0)</f>
        <v>1100.1099999999999</v>
      </c>
      <c r="G156" s="50">
        <f>IFERROR(F156*(1-VLOOKUP(C156,ГОЛОВНА!K:L,2,0)), "-")</f>
        <v>1100.1099999999999</v>
      </c>
    </row>
    <row r="157" spans="1:7" x14ac:dyDescent="0.3">
      <c r="A157" s="80">
        <v>97721942</v>
      </c>
      <c r="B157" s="53" t="str">
        <f>VLOOKUP(A157,'DATA (2)'!A:G,2,0)</f>
        <v>Дозувальний насос DDA 7,5-16 AR-PP/V/C-F</v>
      </c>
      <c r="C157" s="50" t="str">
        <f>VLOOKUP(A157,'DATA (2)'!A:G,4,0)</f>
        <v>DD</v>
      </c>
      <c r="D157" s="51"/>
      <c r="E157" s="50"/>
      <c r="F157" s="50">
        <f>VLOOKUP(A157,'DATA (2)'!A:G,5,0)</f>
        <v>1034.79</v>
      </c>
      <c r="G157" s="50">
        <f>IFERROR(F157*(1-VLOOKUP(C157,ГОЛОВНА!K:L,2,0)), "-")</f>
        <v>1034.79</v>
      </c>
    </row>
    <row r="158" spans="1:7" x14ac:dyDescent="0.3">
      <c r="A158" s="80">
        <v>97721959</v>
      </c>
      <c r="B158" s="53" t="str">
        <f>VLOOKUP(A158,'DATA (2)'!A:G,2,0)</f>
        <v>Дозуючий насос DDA 7.5-16 AR-PV/E/C-F-31</v>
      </c>
      <c r="C158" s="50" t="str">
        <f>VLOOKUP(A158,'DATA (2)'!A:G,4,0)</f>
        <v>DD</v>
      </c>
      <c r="D158" s="51"/>
      <c r="E158" s="50"/>
      <c r="F158" s="50">
        <f>VLOOKUP(A158,'DATA (2)'!A:G,5,0)</f>
        <v>1188.3499999999999</v>
      </c>
      <c r="G158" s="50">
        <f>IFERROR(F158*(1-VLOOKUP(C158,ГОЛОВНА!K:L,2,0)), "-")</f>
        <v>1188.3499999999999</v>
      </c>
    </row>
    <row r="159" spans="1:7" x14ac:dyDescent="0.3">
      <c r="A159" s="80">
        <v>97721958</v>
      </c>
      <c r="B159" s="53" t="str">
        <f>VLOOKUP(A159,'DATA (2)'!A:G,2,0)</f>
        <v>Дозуючий насос DDA 7.5-16 AR-PV/E/C-F-31</v>
      </c>
      <c r="C159" s="50" t="str">
        <f>VLOOKUP(A159,'DATA (2)'!A:G,4,0)</f>
        <v>DD</v>
      </c>
      <c r="D159" s="51"/>
      <c r="E159" s="50"/>
      <c r="F159" s="50">
        <f>VLOOKUP(A159,'DATA (2)'!A:G,5,0)</f>
        <v>1123.07</v>
      </c>
      <c r="G159" s="50">
        <f>IFERROR(F159*(1-VLOOKUP(C159,ГОЛОВНА!K:L,2,0)), "-")</f>
        <v>1123.07</v>
      </c>
    </row>
    <row r="160" spans="1:7" x14ac:dyDescent="0.3">
      <c r="A160" s="80">
        <v>97721967</v>
      </c>
      <c r="B160" s="53" t="str">
        <f>VLOOKUP(A160,'DATA (2)'!A:G,2,0)</f>
        <v>Дозуючий насос DDA 7.5-16 AR-PV/T/C-F-31</v>
      </c>
      <c r="C160" s="50" t="str">
        <f>VLOOKUP(A160,'DATA (2)'!A:G,4,0)</f>
        <v>DD</v>
      </c>
      <c r="D160" s="51"/>
      <c r="E160" s="50"/>
      <c r="F160" s="50">
        <f>VLOOKUP(A160,'DATA (2)'!A:G,5,0)</f>
        <v>1268.3</v>
      </c>
      <c r="G160" s="50">
        <f>IFERROR(F160*(1-VLOOKUP(C160,ГОЛОВНА!K:L,2,0)), "-")</f>
        <v>1268.3</v>
      </c>
    </row>
    <row r="161" spans="1:7" x14ac:dyDescent="0.3">
      <c r="A161" s="80">
        <v>97721966</v>
      </c>
      <c r="B161" s="53" t="str">
        <f>VLOOKUP(A161,'DATA (2)'!A:G,2,0)</f>
        <v>Дозуючий насос DDA 7.5-16 AR-PV/T/C-F-31</v>
      </c>
      <c r="C161" s="50" t="str">
        <f>VLOOKUP(A161,'DATA (2)'!A:G,4,0)</f>
        <v>DD</v>
      </c>
      <c r="D161" s="51"/>
      <c r="E161" s="50"/>
      <c r="F161" s="50">
        <f>VLOOKUP(A161,'DATA (2)'!A:G,5,0)</f>
        <v>1203.01</v>
      </c>
      <c r="G161" s="50">
        <f>IFERROR(F161*(1-VLOOKUP(C161,ГОЛОВНА!K:L,2,0)), "-")</f>
        <v>1203.01</v>
      </c>
    </row>
    <row r="162" spans="1:7" x14ac:dyDescent="0.3">
      <c r="A162" s="80">
        <v>97721963</v>
      </c>
      <c r="B162" s="53" t="str">
        <f>VLOOKUP(A162,'DATA (2)'!A:G,2,0)</f>
        <v>Дозуючий насос DDA 7.5-16 AR-PV/V/C-F-31</v>
      </c>
      <c r="C162" s="50" t="str">
        <f>VLOOKUP(A162,'DATA (2)'!A:G,4,0)</f>
        <v>DD</v>
      </c>
      <c r="D162" s="51"/>
      <c r="E162" s="50"/>
      <c r="F162" s="50">
        <f>VLOOKUP(A162,'DATA (2)'!A:G,5,0)</f>
        <v>1188.3499999999999</v>
      </c>
      <c r="G162" s="50">
        <f>IFERROR(F162*(1-VLOOKUP(C162,ГОЛОВНА!K:L,2,0)), "-")</f>
        <v>1188.3499999999999</v>
      </c>
    </row>
    <row r="163" spans="1:7" x14ac:dyDescent="0.3">
      <c r="A163" s="80">
        <v>97721962</v>
      </c>
      <c r="B163" s="53" t="str">
        <f>VLOOKUP(A163,'DATA (2)'!A:G,2,0)</f>
        <v>Дозуючий насос DDA 7.5-16 AR-PV/V/C-F-31</v>
      </c>
      <c r="C163" s="50" t="str">
        <f>VLOOKUP(A163,'DATA (2)'!A:G,4,0)</f>
        <v>DD</v>
      </c>
      <c r="D163" s="51"/>
      <c r="E163" s="50"/>
      <c r="F163" s="50">
        <f>VLOOKUP(A163,'DATA (2)'!A:G,5,0)</f>
        <v>1123.07</v>
      </c>
      <c r="G163" s="50">
        <f>IFERROR(F163*(1-VLOOKUP(C163,ГОЛОВНА!K:L,2,0)), "-")</f>
        <v>1123.07</v>
      </c>
    </row>
    <row r="164" spans="1:7" x14ac:dyDescent="0.3">
      <c r="A164" s="80">
        <v>97721947</v>
      </c>
      <c r="B164" s="53" t="str">
        <f>VLOOKUP(A164,'DATA (2)'!A:G,2,0)</f>
        <v>Дозуючий насос DDA 7.5-16 AR-PVC/E/C-F-3</v>
      </c>
      <c r="C164" s="50" t="str">
        <f>VLOOKUP(A164,'DATA (2)'!A:G,4,0)</f>
        <v>DD</v>
      </c>
      <c r="D164" s="51"/>
      <c r="E164" s="50"/>
      <c r="F164" s="50">
        <f>VLOOKUP(A164,'DATA (2)'!A:G,5,0)</f>
        <v>1121.26</v>
      </c>
      <c r="G164" s="50">
        <f>IFERROR(F164*(1-VLOOKUP(C164,ГОЛОВНА!K:L,2,0)), "-")</f>
        <v>1121.26</v>
      </c>
    </row>
    <row r="165" spans="1:7" x14ac:dyDescent="0.3">
      <c r="A165" s="80">
        <v>97721946</v>
      </c>
      <c r="B165" s="53" t="str">
        <f>VLOOKUP(A165,'DATA (2)'!A:G,2,0)</f>
        <v>Дозуючий насос DDA 7.5-16 AR-PVC/E/C-F-3</v>
      </c>
      <c r="C165" s="50" t="str">
        <f>VLOOKUP(A165,'DATA (2)'!A:G,4,0)</f>
        <v>DD</v>
      </c>
      <c r="D165" s="51"/>
      <c r="E165" s="50"/>
      <c r="F165" s="50">
        <f>VLOOKUP(A165,'DATA (2)'!A:G,5,0)</f>
        <v>1055.96</v>
      </c>
      <c r="G165" s="50">
        <f>IFERROR(F165*(1-VLOOKUP(C165,ГОЛОВНА!K:L,2,0)), "-")</f>
        <v>1055.96</v>
      </c>
    </row>
    <row r="166" spans="1:7" x14ac:dyDescent="0.3">
      <c r="A166" s="80">
        <v>97721955</v>
      </c>
      <c r="B166" s="53" t="str">
        <f>VLOOKUP(A166,'DATA (2)'!A:G,2,0)</f>
        <v>Дозуючий насос DDA 7.5-16 AR-PVC/T/C-F-3</v>
      </c>
      <c r="C166" s="50" t="str">
        <f>VLOOKUP(A166,'DATA (2)'!A:G,4,0)</f>
        <v>DD</v>
      </c>
      <c r="D166" s="51"/>
      <c r="E166" s="50"/>
      <c r="F166" s="50">
        <f>VLOOKUP(A166,'DATA (2)'!A:G,5,0)</f>
        <v>1201.21</v>
      </c>
      <c r="G166" s="50">
        <f>IFERROR(F166*(1-VLOOKUP(C166,ГОЛОВНА!K:L,2,0)), "-")</f>
        <v>1201.21</v>
      </c>
    </row>
    <row r="167" spans="1:7" x14ac:dyDescent="0.3">
      <c r="A167" s="80">
        <v>97721954</v>
      </c>
      <c r="B167" s="53" t="str">
        <f>VLOOKUP(A167,'DATA (2)'!A:G,2,0)</f>
        <v>Дозуючий насос DDA 7.5-16 AR-PVC/T/C-F-3</v>
      </c>
      <c r="C167" s="50" t="str">
        <f>VLOOKUP(A167,'DATA (2)'!A:G,4,0)</f>
        <v>DD</v>
      </c>
      <c r="D167" s="51"/>
      <c r="E167" s="50"/>
      <c r="F167" s="50">
        <f>VLOOKUP(A167,'DATA (2)'!A:G,5,0)</f>
        <v>1175.55</v>
      </c>
      <c r="G167" s="50">
        <f>IFERROR(F167*(1-VLOOKUP(C167,ГОЛОВНА!K:L,2,0)), "-")</f>
        <v>1175.55</v>
      </c>
    </row>
    <row r="168" spans="1:7" x14ac:dyDescent="0.3">
      <c r="A168" s="80">
        <v>97721951</v>
      </c>
      <c r="B168" s="53" t="str">
        <f>VLOOKUP(A168,'DATA (2)'!A:G,2,0)</f>
        <v>Дозувальний насос DDA 7,5-16 AR-PVC/V/C-</v>
      </c>
      <c r="C168" s="50" t="str">
        <f>VLOOKUP(A168,'DATA (2)'!A:G,4,0)</f>
        <v>DD</v>
      </c>
      <c r="D168" s="51"/>
      <c r="E168" s="50"/>
      <c r="F168" s="50">
        <f>VLOOKUP(A168,'DATA (2)'!A:G,5,0)</f>
        <v>1121.26</v>
      </c>
      <c r="G168" s="50">
        <f>IFERROR(F168*(1-VLOOKUP(C168,ГОЛОВНА!K:L,2,0)), "-")</f>
        <v>1121.26</v>
      </c>
    </row>
    <row r="169" spans="1:7" x14ac:dyDescent="0.3">
      <c r="A169" s="80">
        <v>97721950</v>
      </c>
      <c r="B169" s="53" t="str">
        <f>VLOOKUP(A169,'DATA (2)'!A:G,2,0)</f>
        <v>Дозувальний насос DDA 7,5-16 AR-PVC/V/C-</v>
      </c>
      <c r="C169" s="50" t="str">
        <f>VLOOKUP(A169,'DATA (2)'!A:G,4,0)</f>
        <v>DD</v>
      </c>
      <c r="D169" s="51"/>
      <c r="E169" s="50"/>
      <c r="F169" s="50">
        <f>VLOOKUP(A169,'DATA (2)'!A:G,5,0)</f>
        <v>1055.96</v>
      </c>
      <c r="G169" s="50">
        <f>IFERROR(F169*(1-VLOOKUP(C169,ГОЛОВНА!K:L,2,0)), "-")</f>
        <v>1055.96</v>
      </c>
    </row>
    <row r="170" spans="1:7" x14ac:dyDescent="0.3">
      <c r="A170" s="80">
        <v>97721970</v>
      </c>
      <c r="B170" s="53" t="str">
        <f>VLOOKUP(A170,'DATA (2)'!A:G,2,0)</f>
        <v>Дозуючий насос DDA 7.5-16 AR-SS/T/SS-F-3</v>
      </c>
      <c r="C170" s="50" t="str">
        <f>VLOOKUP(A170,'DATA (2)'!A:G,4,0)</f>
        <v>DD</v>
      </c>
      <c r="D170" s="51"/>
      <c r="E170" s="50"/>
      <c r="F170" s="50">
        <f>VLOOKUP(A170,'DATA (2)'!A:G,5,0)</f>
        <v>1623.19</v>
      </c>
      <c r="G170" s="50">
        <f>IFERROR(F170*(1-VLOOKUP(C170,ГОЛОВНА!K:L,2,0)), "-")</f>
        <v>1623.19</v>
      </c>
    </row>
    <row r="171" spans="1:7" x14ac:dyDescent="0.3">
      <c r="A171" s="80">
        <v>97722007</v>
      </c>
      <c r="B171" s="53" t="str">
        <f>VLOOKUP(A171,'DATA (2)'!A:G,2,0)</f>
        <v>Дозуючий насос DDA 7.5-16 FCM-PP/E/C-F-3</v>
      </c>
      <c r="C171" s="50" t="str">
        <f>VLOOKUP(A171,'DATA (2)'!A:G,4,0)</f>
        <v>DD</v>
      </c>
      <c r="D171" s="51"/>
      <c r="E171" s="50"/>
      <c r="F171" s="50">
        <f>VLOOKUP(A171,'DATA (2)'!A:G,5,0)</f>
        <v>1577.6</v>
      </c>
      <c r="G171" s="50">
        <f>IFERROR(F171*(1-VLOOKUP(C171,ГОЛОВНА!K:L,2,0)), "-")</f>
        <v>1577.6</v>
      </c>
    </row>
    <row r="172" spans="1:7" x14ac:dyDescent="0.3">
      <c r="A172" s="80">
        <v>97722006</v>
      </c>
      <c r="B172" s="53" t="str">
        <f>VLOOKUP(A172,'DATA (2)'!A:G,2,0)</f>
        <v>Дозуючий насос DDA 7.5-16 FCM-PP/E/C-F-3</v>
      </c>
      <c r="C172" s="50" t="str">
        <f>VLOOKUP(A172,'DATA (2)'!A:G,4,0)</f>
        <v>DD</v>
      </c>
      <c r="D172" s="51"/>
      <c r="E172" s="50"/>
      <c r="F172" s="50">
        <f>VLOOKUP(A172,'DATA (2)'!A:G,5,0)</f>
        <v>1512.31</v>
      </c>
      <c r="G172" s="50">
        <f>IFERROR(F172*(1-VLOOKUP(C172,ГОЛОВНА!K:L,2,0)), "-")</f>
        <v>1512.31</v>
      </c>
    </row>
    <row r="173" spans="1:7" x14ac:dyDescent="0.3">
      <c r="A173" s="80">
        <v>97722009</v>
      </c>
      <c r="B173" s="53" t="str">
        <f>VLOOKUP(A173,'DATA (2)'!A:G,2,0)</f>
        <v>Дозувальний насос DDA 7.5-16 FCM-PP/E/C-</v>
      </c>
      <c r="C173" s="50" t="str">
        <f>VLOOKUP(A173,'DATA (2)'!A:G,4,0)</f>
        <v>DD</v>
      </c>
      <c r="D173" s="51"/>
      <c r="E173" s="50"/>
      <c r="F173" s="50">
        <f>VLOOKUP(A173,'DATA (2)'!A:G,5,0)</f>
        <v>1592.08</v>
      </c>
      <c r="G173" s="50">
        <f>IFERROR(F173*(1-VLOOKUP(C173,ГОЛОВНА!K:L,2,0)), "-")</f>
        <v>1592.08</v>
      </c>
    </row>
    <row r="174" spans="1:7" x14ac:dyDescent="0.3">
      <c r="A174" s="80">
        <v>97722011</v>
      </c>
      <c r="B174" s="53" t="str">
        <f>VLOOKUP(A174,'DATA (2)'!A:G,2,0)</f>
        <v xml:space="preserve">Дозувальний насос DDA 7,5-16 FCM-PP/V/C </v>
      </c>
      <c r="C174" s="50" t="str">
        <f>VLOOKUP(A174,'DATA (2)'!A:G,4,0)</f>
        <v>DD</v>
      </c>
      <c r="D174" s="51"/>
      <c r="E174" s="50"/>
      <c r="F174" s="50">
        <f>VLOOKUP(A174,'DATA (2)'!A:G,5,0)</f>
        <v>1577.6</v>
      </c>
      <c r="G174" s="50">
        <f>IFERROR(F174*(1-VLOOKUP(C174,ГОЛОВНА!K:L,2,0)), "-")</f>
        <v>1577.6</v>
      </c>
    </row>
    <row r="175" spans="1:7" x14ac:dyDescent="0.3">
      <c r="A175" s="80">
        <v>97722010</v>
      </c>
      <c r="B175" s="53" t="str">
        <f>VLOOKUP(A175,'DATA (2)'!A:G,2,0)</f>
        <v>Дозуючий насос DDA 7.5-16 FCM-PP/V/C-F-3</v>
      </c>
      <c r="C175" s="50" t="str">
        <f>VLOOKUP(A175,'DATA (2)'!A:G,4,0)</f>
        <v>DD</v>
      </c>
      <c r="D175" s="51"/>
      <c r="E175" s="50"/>
      <c r="F175" s="50">
        <f>VLOOKUP(A175,'DATA (2)'!A:G,5,0)</f>
        <v>1512.31</v>
      </c>
      <c r="G175" s="50">
        <f>IFERROR(F175*(1-VLOOKUP(C175,ГОЛОВНА!K:L,2,0)), "-")</f>
        <v>1512.31</v>
      </c>
    </row>
    <row r="176" spans="1:7" x14ac:dyDescent="0.3">
      <c r="A176" s="80">
        <v>97722027</v>
      </c>
      <c r="B176" s="53" t="str">
        <f>VLOOKUP(A176,'DATA (2)'!A:G,2,0)</f>
        <v>Доз.насос DDA 7.5-16 FCM-PV/E/C-F-31I001</v>
      </c>
      <c r="C176" s="50" t="str">
        <f>VLOOKUP(A176,'DATA (2)'!A:G,4,0)</f>
        <v>DD</v>
      </c>
      <c r="D176" s="51"/>
      <c r="E176" s="50"/>
      <c r="F176" s="50">
        <f>VLOOKUP(A176,'DATA (2)'!A:G,5,0)</f>
        <v>1665.88</v>
      </c>
      <c r="G176" s="50">
        <f>IFERROR(F176*(1-VLOOKUP(C176,ГОЛОВНА!K:L,2,0)), "-")</f>
        <v>1665.88</v>
      </c>
    </row>
    <row r="177" spans="1:7" x14ac:dyDescent="0.3">
      <c r="A177" s="80">
        <v>97722026</v>
      </c>
      <c r="B177" s="53" t="str">
        <f>VLOOKUP(A177,'DATA (2)'!A:G,2,0)</f>
        <v>Дозуючий насос DDA 7.5-16 FCM-PV/E/C-F-3</v>
      </c>
      <c r="C177" s="50" t="str">
        <f>VLOOKUP(A177,'DATA (2)'!A:G,4,0)</f>
        <v>DD</v>
      </c>
      <c r="D177" s="51"/>
      <c r="E177" s="50"/>
      <c r="F177" s="50">
        <f>VLOOKUP(A177,'DATA (2)'!A:G,5,0)</f>
        <v>1600.57</v>
      </c>
      <c r="G177" s="50">
        <f>IFERROR(F177*(1-VLOOKUP(C177,ГОЛОВНА!K:L,2,0)), "-")</f>
        <v>1600.57</v>
      </c>
    </row>
    <row r="178" spans="1:7" x14ac:dyDescent="0.3">
      <c r="A178" s="80">
        <v>97722035</v>
      </c>
      <c r="B178" s="53" t="str">
        <f>VLOOKUP(A178,'DATA (2)'!A:G,2,0)</f>
        <v>Дозуючий насос DDA 7.5-16 FCM-PV/T/C-F-3</v>
      </c>
      <c r="C178" s="50" t="str">
        <f>VLOOKUP(A178,'DATA (2)'!A:G,4,0)</f>
        <v>DD</v>
      </c>
      <c r="D178" s="51"/>
      <c r="E178" s="50"/>
      <c r="F178" s="50">
        <f>VLOOKUP(A178,'DATA (2)'!A:G,5,0)</f>
        <v>1745.83</v>
      </c>
      <c r="G178" s="50">
        <f>IFERROR(F178*(1-VLOOKUP(C178,ГОЛОВНА!K:L,2,0)), "-")</f>
        <v>1745.83</v>
      </c>
    </row>
    <row r="179" spans="1:7" x14ac:dyDescent="0.3">
      <c r="A179" s="80">
        <v>97722034</v>
      </c>
      <c r="B179" s="53" t="str">
        <f>VLOOKUP(A179,'DATA (2)'!A:G,2,0)</f>
        <v>Дозуючий насос DDA 7.5-16 FCM-PV/T/C-F-3</v>
      </c>
      <c r="C179" s="50" t="str">
        <f>VLOOKUP(A179,'DATA (2)'!A:G,4,0)</f>
        <v>DD</v>
      </c>
      <c r="D179" s="51"/>
      <c r="E179" s="50"/>
      <c r="F179" s="50">
        <f>VLOOKUP(A179,'DATA (2)'!A:G,5,0)</f>
        <v>1680.52</v>
      </c>
      <c r="G179" s="50">
        <f>IFERROR(F179*(1-VLOOKUP(C179,ГОЛОВНА!K:L,2,0)), "-")</f>
        <v>1680.52</v>
      </c>
    </row>
    <row r="180" spans="1:7" x14ac:dyDescent="0.3">
      <c r="A180" s="80">
        <v>97722031</v>
      </c>
      <c r="B180" s="53" t="str">
        <f>VLOOKUP(A180,'DATA (2)'!A:G,2,0)</f>
        <v>Дозуючий насос DDA 7.5-16 FCM-PV/V/C-F-3</v>
      </c>
      <c r="C180" s="50" t="str">
        <f>VLOOKUP(A180,'DATA (2)'!A:G,4,0)</f>
        <v>DD</v>
      </c>
      <c r="D180" s="51"/>
      <c r="E180" s="50"/>
      <c r="F180" s="50">
        <f>VLOOKUP(A180,'DATA (2)'!A:G,5,0)</f>
        <v>1665.88</v>
      </c>
      <c r="G180" s="50">
        <f>IFERROR(F180*(1-VLOOKUP(C180,ГОЛОВНА!K:L,2,0)), "-")</f>
        <v>1665.88</v>
      </c>
    </row>
    <row r="181" spans="1:7" x14ac:dyDescent="0.3">
      <c r="A181" s="80">
        <v>97722030</v>
      </c>
      <c r="B181" s="53" t="str">
        <f>VLOOKUP(A181,'DATA (2)'!A:G,2,0)</f>
        <v>Дозуючий насос DDA 7.5-16 FCM-PV/V/C-F-3</v>
      </c>
      <c r="C181" s="50" t="str">
        <f>VLOOKUP(A181,'DATA (2)'!A:G,4,0)</f>
        <v>DD</v>
      </c>
      <c r="D181" s="51"/>
      <c r="E181" s="50"/>
      <c r="F181" s="50">
        <f>VLOOKUP(A181,'DATA (2)'!A:G,5,0)</f>
        <v>1600.57</v>
      </c>
      <c r="G181" s="50">
        <f>IFERROR(F181*(1-VLOOKUP(C181,ГОЛОВНА!K:L,2,0)), "-")</f>
        <v>1600.57</v>
      </c>
    </row>
    <row r="182" spans="1:7" x14ac:dyDescent="0.3">
      <c r="A182" s="80">
        <v>97722032</v>
      </c>
      <c r="B182" s="53" t="str">
        <f>VLOOKUP(A182,'DATA (2)'!A:G,2,0)</f>
        <v>Дозувальний насос DDA 7.5-16 FCM-PV/V/C-</v>
      </c>
      <c r="C182" s="50" t="str">
        <f>VLOOKUP(A182,'DATA (2)'!A:G,4,0)</f>
        <v>DD</v>
      </c>
      <c r="D182" s="51"/>
      <c r="E182" s="50"/>
      <c r="F182" s="50">
        <f>VLOOKUP(A182,'DATA (2)'!A:G,5,0)</f>
        <v>1615.06</v>
      </c>
      <c r="G182" s="50">
        <f>IFERROR(F182*(1-VLOOKUP(C182,ГОЛОВНА!K:L,2,0)), "-")</f>
        <v>1615.06</v>
      </c>
    </row>
    <row r="183" spans="1:7" x14ac:dyDescent="0.3">
      <c r="A183" s="80">
        <v>97722015</v>
      </c>
      <c r="B183" s="53" t="str">
        <f>VLOOKUP(A183,'DATA (2)'!A:G,2,0)</f>
        <v>Дозуючий насос DDA 7.5-16 FCM-PVC/E/C-F-</v>
      </c>
      <c r="C183" s="50" t="str">
        <f>VLOOKUP(A183,'DATA (2)'!A:G,4,0)</f>
        <v>DD</v>
      </c>
      <c r="D183" s="51"/>
      <c r="E183" s="50"/>
      <c r="F183" s="50">
        <f>VLOOKUP(A183,'DATA (2)'!A:G,5,0)</f>
        <v>1598.78</v>
      </c>
      <c r="G183" s="50">
        <f>IFERROR(F183*(1-VLOOKUP(C183,ГОЛОВНА!K:L,2,0)), "-")</f>
        <v>1598.78</v>
      </c>
    </row>
    <row r="184" spans="1:7" x14ac:dyDescent="0.3">
      <c r="A184" s="80">
        <v>97722014</v>
      </c>
      <c r="B184" s="53" t="str">
        <f>VLOOKUP(A184,'DATA (2)'!A:G,2,0)</f>
        <v>Дозуючий насос DDA 7.5-16 FCM-PVC/E/C-F-</v>
      </c>
      <c r="C184" s="50" t="str">
        <f>VLOOKUP(A184,'DATA (2)'!A:G,4,0)</f>
        <v>DD</v>
      </c>
      <c r="D184" s="51"/>
      <c r="E184" s="50"/>
      <c r="F184" s="50">
        <f>VLOOKUP(A184,'DATA (2)'!A:G,5,0)</f>
        <v>1533.47</v>
      </c>
      <c r="G184" s="50">
        <f>IFERROR(F184*(1-VLOOKUP(C184,ГОЛОВНА!K:L,2,0)), "-")</f>
        <v>1533.47</v>
      </c>
    </row>
    <row r="185" spans="1:7" x14ac:dyDescent="0.3">
      <c r="A185" s="80">
        <v>97722023</v>
      </c>
      <c r="B185" s="53" t="str">
        <f>VLOOKUP(A185,'DATA (2)'!A:G,2,0)</f>
        <v>Дозуючий насос DDA 7.5-16 FCM-PVC/T/C-F-</v>
      </c>
      <c r="C185" s="50" t="str">
        <f>VLOOKUP(A185,'DATA (2)'!A:G,4,0)</f>
        <v>DD</v>
      </c>
      <c r="D185" s="51"/>
      <c r="E185" s="50"/>
      <c r="F185" s="50">
        <f>VLOOKUP(A185,'DATA (2)'!A:G,5,0)</f>
        <v>1678.72</v>
      </c>
      <c r="G185" s="50">
        <f>IFERROR(F185*(1-VLOOKUP(C185,ГОЛОВНА!K:L,2,0)), "-")</f>
        <v>1678.72</v>
      </c>
    </row>
    <row r="186" spans="1:7" x14ac:dyDescent="0.3">
      <c r="A186" s="80">
        <v>97722022</v>
      </c>
      <c r="B186" s="53" t="str">
        <f>VLOOKUP(A186,'DATA (2)'!A:G,2,0)</f>
        <v>Дозуючий насос DDA 7.5-16 FCM-PVC/T/C-F-</v>
      </c>
      <c r="C186" s="50" t="str">
        <f>VLOOKUP(A186,'DATA (2)'!A:G,4,0)</f>
        <v>DD</v>
      </c>
      <c r="D186" s="51"/>
      <c r="E186" s="50"/>
      <c r="F186" s="50">
        <f>VLOOKUP(A186,'DATA (2)'!A:G,5,0)</f>
        <v>1613.42</v>
      </c>
      <c r="G186" s="50">
        <f>IFERROR(F186*(1-VLOOKUP(C186,ГОЛОВНА!K:L,2,0)), "-")</f>
        <v>1613.42</v>
      </c>
    </row>
    <row r="187" spans="1:7" x14ac:dyDescent="0.3">
      <c r="A187" s="80">
        <v>97722019</v>
      </c>
      <c r="B187" s="53" t="str">
        <f>VLOOKUP(A187,'DATA (2)'!A:G,2,0)</f>
        <v>Дозуючий насос DDA 7.5-16 FCM-PVC/V/C-F-</v>
      </c>
      <c r="C187" s="50" t="str">
        <f>VLOOKUP(A187,'DATA (2)'!A:G,4,0)</f>
        <v>DD</v>
      </c>
      <c r="D187" s="51"/>
      <c r="E187" s="50"/>
      <c r="F187" s="50">
        <f>VLOOKUP(A187,'DATA (2)'!A:G,5,0)</f>
        <v>1598.78</v>
      </c>
      <c r="G187" s="50">
        <f>IFERROR(F187*(1-VLOOKUP(C187,ГОЛОВНА!K:L,2,0)), "-")</f>
        <v>1598.78</v>
      </c>
    </row>
    <row r="188" spans="1:7" x14ac:dyDescent="0.3">
      <c r="A188" s="80">
        <v>97722018</v>
      </c>
      <c r="B188" s="53" t="str">
        <f>VLOOKUP(A188,'DATA (2)'!A:G,2,0)</f>
        <v>Дозуючий насос DDA 7.5-16 FCM-PVC/V/C-F-</v>
      </c>
      <c r="C188" s="50" t="str">
        <f>VLOOKUP(A188,'DATA (2)'!A:G,4,0)</f>
        <v>DD</v>
      </c>
      <c r="D188" s="51"/>
      <c r="E188" s="50"/>
      <c r="F188" s="50">
        <f>VLOOKUP(A188,'DATA (2)'!A:G,5,0)</f>
        <v>1533.47</v>
      </c>
      <c r="G188" s="50">
        <f>IFERROR(F188*(1-VLOOKUP(C188,ГОЛОВНА!K:L,2,0)), "-")</f>
        <v>1533.47</v>
      </c>
    </row>
    <row r="189" spans="1:7" x14ac:dyDescent="0.3">
      <c r="A189" s="80">
        <v>97722038</v>
      </c>
      <c r="B189" s="53" t="str">
        <f>VLOOKUP(A189,'DATA (2)'!A:G,2,0)</f>
        <v>Дозуючий насос DDA 7.5-16 FCM-SS/T/SS-F-</v>
      </c>
      <c r="C189" s="50" t="str">
        <f>VLOOKUP(A189,'DATA (2)'!A:G,4,0)</f>
        <v>DD</v>
      </c>
      <c r="D189" s="51"/>
      <c r="E189" s="50"/>
      <c r="F189" s="50">
        <f>VLOOKUP(A189,'DATA (2)'!A:G,5,0)</f>
        <v>2100.69</v>
      </c>
      <c r="G189" s="50">
        <f>IFERROR(F189*(1-VLOOKUP(C189,ГОЛОВНА!K:L,2,0)), "-")</f>
        <v>2100.69</v>
      </c>
    </row>
    <row r="190" spans="1:7" x14ac:dyDescent="0.3">
      <c r="A190" s="80">
        <v>97722039</v>
      </c>
      <c r="B190" s="53" t="str">
        <f>VLOOKUP(A190,'DATA (2)'!A:G,2,0)</f>
        <v>Дозувальний насос DDA 7.5-16 FCM-SS/T/SS</v>
      </c>
      <c r="C190" s="50" t="str">
        <f>VLOOKUP(A190,'DATA (2)'!A:G,4,0)</f>
        <v>DD</v>
      </c>
      <c r="D190" s="51"/>
      <c r="E190" s="50"/>
      <c r="F190" s="50">
        <f>VLOOKUP(A190,'DATA (2)'!A:G,5,0)</f>
        <v>2115.17</v>
      </c>
      <c r="G190" s="50">
        <f>IFERROR(F190*(1-VLOOKUP(C190,ГОЛОВНА!K:L,2,0)), "-")</f>
        <v>2115.17</v>
      </c>
    </row>
    <row r="191" spans="1:7" x14ac:dyDescent="0.3">
      <c r="A191" s="80">
        <v>97721973</v>
      </c>
      <c r="B191" s="53" t="str">
        <f>VLOOKUP(A191,'DATA (2)'!A:G,2,0)</f>
        <v>Дозувальний насос DDA 7,5-16 FC-PP/E/C-F</v>
      </c>
      <c r="C191" s="50" t="str">
        <f>VLOOKUP(A191,'DATA (2)'!A:G,4,0)</f>
        <v>DD</v>
      </c>
      <c r="D191" s="51"/>
      <c r="E191" s="50"/>
      <c r="F191" s="50">
        <f>VLOOKUP(A191,'DATA (2)'!A:G,5,0)</f>
        <v>1354.76</v>
      </c>
      <c r="G191" s="50">
        <f>IFERROR(F191*(1-VLOOKUP(C191,ГОЛОВНА!K:L,2,0)), "-")</f>
        <v>1354.76</v>
      </c>
    </row>
    <row r="192" spans="1:7" x14ac:dyDescent="0.3">
      <c r="A192" s="80">
        <v>97721972</v>
      </c>
      <c r="B192" s="53" t="str">
        <f>VLOOKUP(A192,'DATA (2)'!A:G,2,0)</f>
        <v>Дозуючий насос DDA 7.5-16 FC-PP/E/C-F-31</v>
      </c>
      <c r="C192" s="50" t="str">
        <f>VLOOKUP(A192,'DATA (2)'!A:G,4,0)</f>
        <v>DD</v>
      </c>
      <c r="D192" s="51"/>
      <c r="E192" s="50"/>
      <c r="F192" s="50">
        <f>VLOOKUP(A192,'DATA (2)'!A:G,5,0)</f>
        <v>1289.48</v>
      </c>
      <c r="G192" s="50">
        <f>IFERROR(F192*(1-VLOOKUP(C192,ГОЛОВНА!K:L,2,0)), "-")</f>
        <v>1289.48</v>
      </c>
    </row>
    <row r="193" spans="1:7" x14ac:dyDescent="0.3">
      <c r="A193" s="80">
        <v>97721977</v>
      </c>
      <c r="B193" s="53" t="str">
        <f>VLOOKUP(A193,'DATA (2)'!A:G,2,0)</f>
        <v>Дозуючий насос DDA 7.5-16 FC-PP/V/C-F-31</v>
      </c>
      <c r="C193" s="50" t="str">
        <f>VLOOKUP(A193,'DATA (2)'!A:G,4,0)</f>
        <v>DD</v>
      </c>
      <c r="D193" s="51"/>
      <c r="E193" s="50"/>
      <c r="F193" s="50">
        <f>VLOOKUP(A193,'DATA (2)'!A:G,5,0)</f>
        <v>1354.76</v>
      </c>
      <c r="G193" s="50">
        <f>IFERROR(F193*(1-VLOOKUP(C193,ГОЛОВНА!K:L,2,0)), "-")</f>
        <v>1354.76</v>
      </c>
    </row>
    <row r="194" spans="1:7" x14ac:dyDescent="0.3">
      <c r="A194" s="80">
        <v>97721976</v>
      </c>
      <c r="B194" s="53" t="str">
        <f>VLOOKUP(A194,'DATA (2)'!A:G,2,0)</f>
        <v>Дозуючий насос DDA 7.5-16 FC-PP/V/C-F-31</v>
      </c>
      <c r="C194" s="50" t="str">
        <f>VLOOKUP(A194,'DATA (2)'!A:G,4,0)</f>
        <v>DD</v>
      </c>
      <c r="D194" s="51"/>
      <c r="E194" s="50"/>
      <c r="F194" s="50">
        <f>VLOOKUP(A194,'DATA (2)'!A:G,5,0)</f>
        <v>1289.48</v>
      </c>
      <c r="G194" s="50">
        <f>IFERROR(F194*(1-VLOOKUP(C194,ГОЛОВНА!K:L,2,0)), "-")</f>
        <v>1289.48</v>
      </c>
    </row>
    <row r="195" spans="1:7" x14ac:dyDescent="0.3">
      <c r="A195" s="80">
        <v>97721993</v>
      </c>
      <c r="B195" s="53" t="str">
        <f>VLOOKUP(A195,'DATA (2)'!A:G,2,0)</f>
        <v>Дозуючий насос DDA 7.5-16 FC-PV/E/C-F-31</v>
      </c>
      <c r="C195" s="50" t="str">
        <f>VLOOKUP(A195,'DATA (2)'!A:G,4,0)</f>
        <v>DD</v>
      </c>
      <c r="D195" s="51"/>
      <c r="E195" s="50"/>
      <c r="F195" s="50">
        <f>VLOOKUP(A195,'DATA (2)'!A:G,5,0)</f>
        <v>1443.04</v>
      </c>
      <c r="G195" s="50">
        <f>IFERROR(F195*(1-VLOOKUP(C195,ГОЛОВНА!K:L,2,0)), "-")</f>
        <v>1443.04</v>
      </c>
    </row>
    <row r="196" spans="1:7" x14ac:dyDescent="0.3">
      <c r="A196" s="80">
        <v>97721992</v>
      </c>
      <c r="B196" s="53" t="str">
        <f>VLOOKUP(A196,'DATA (2)'!A:G,2,0)</f>
        <v>Дозуючий насос DDA 7.5-16 FC-PV/E/C-F-31</v>
      </c>
      <c r="C196" s="50" t="str">
        <f>VLOOKUP(A196,'DATA (2)'!A:G,4,0)</f>
        <v>DD</v>
      </c>
      <c r="D196" s="51"/>
      <c r="E196" s="50"/>
      <c r="F196" s="50">
        <f>VLOOKUP(A196,'DATA (2)'!A:G,5,0)</f>
        <v>1377.75</v>
      </c>
      <c r="G196" s="50">
        <f>IFERROR(F196*(1-VLOOKUP(C196,ГОЛОВНА!K:L,2,0)), "-")</f>
        <v>1377.75</v>
      </c>
    </row>
    <row r="197" spans="1:7" x14ac:dyDescent="0.3">
      <c r="A197" s="80">
        <v>97722001</v>
      </c>
      <c r="B197" s="53" t="str">
        <f>VLOOKUP(A197,'DATA (2)'!A:G,2,0)</f>
        <v>Дозуючий насос DDA 7.5-16 FC-PV/T/C-F-31</v>
      </c>
      <c r="C197" s="50" t="str">
        <f>VLOOKUP(A197,'DATA (2)'!A:G,4,0)</f>
        <v>DD</v>
      </c>
      <c r="D197" s="51"/>
      <c r="E197" s="50"/>
      <c r="F197" s="50">
        <f>VLOOKUP(A197,'DATA (2)'!A:G,5,0)</f>
        <v>1522.98</v>
      </c>
      <c r="G197" s="50">
        <f>IFERROR(F197*(1-VLOOKUP(C197,ГОЛОВНА!K:L,2,0)), "-")</f>
        <v>1522.98</v>
      </c>
    </row>
    <row r="198" spans="1:7" x14ac:dyDescent="0.3">
      <c r="A198" s="80">
        <v>97722000</v>
      </c>
      <c r="B198" s="53" t="str">
        <f>VLOOKUP(A198,'DATA (2)'!A:G,2,0)</f>
        <v>Дозуючий насос DDA 7.5-16 FC-PV/T/C-F-31</v>
      </c>
      <c r="C198" s="50" t="str">
        <f>VLOOKUP(A198,'DATA (2)'!A:G,4,0)</f>
        <v>DD</v>
      </c>
      <c r="D198" s="51"/>
      <c r="E198" s="50"/>
      <c r="F198" s="50">
        <f>VLOOKUP(A198,'DATA (2)'!A:G,5,0)</f>
        <v>1457.69</v>
      </c>
      <c r="G198" s="50">
        <f>IFERROR(F198*(1-VLOOKUP(C198,ГОЛОВНА!K:L,2,0)), "-")</f>
        <v>1457.69</v>
      </c>
    </row>
    <row r="199" spans="1:7" x14ac:dyDescent="0.3">
      <c r="A199" s="80">
        <v>97721996</v>
      </c>
      <c r="B199" s="53" t="str">
        <f>VLOOKUP(A199,'DATA (2)'!A:G,2,0)</f>
        <v>Дозуючий насос DDA 7.5-16 FC-PV/V/C-F-31</v>
      </c>
      <c r="C199" s="50" t="str">
        <f>VLOOKUP(A199,'DATA (2)'!A:G,4,0)</f>
        <v>DD</v>
      </c>
      <c r="D199" s="51"/>
      <c r="E199" s="50"/>
      <c r="F199" s="50">
        <f>VLOOKUP(A199,'DATA (2)'!A:G,5,0)</f>
        <v>1377.75</v>
      </c>
      <c r="G199" s="50">
        <f>IFERROR(F199*(1-VLOOKUP(C199,ГОЛОВНА!K:L,2,0)), "-")</f>
        <v>1377.75</v>
      </c>
    </row>
    <row r="200" spans="1:7" x14ac:dyDescent="0.3">
      <c r="A200" s="80">
        <v>97721981</v>
      </c>
      <c r="B200" s="53" t="str">
        <f>VLOOKUP(A200,'DATA (2)'!A:G,2,0)</f>
        <v>Дозуючий насос DDA 7.5-16 FC-PVC/E/C-F-3</v>
      </c>
      <c r="C200" s="50" t="str">
        <f>VLOOKUP(A200,'DATA (2)'!A:G,4,0)</f>
        <v>DD</v>
      </c>
      <c r="D200" s="51"/>
      <c r="E200" s="50"/>
      <c r="F200" s="50">
        <f>VLOOKUP(A200,'DATA (2)'!A:G,5,0)</f>
        <v>1375.93</v>
      </c>
      <c r="G200" s="50">
        <f>IFERROR(F200*(1-VLOOKUP(C200,ГОЛОВНА!K:L,2,0)), "-")</f>
        <v>1375.93</v>
      </c>
    </row>
    <row r="201" spans="1:7" x14ac:dyDescent="0.3">
      <c r="A201" s="80">
        <v>97721980</v>
      </c>
      <c r="B201" s="53" t="str">
        <f>VLOOKUP(A201,'DATA (2)'!A:G,2,0)</f>
        <v>Дозуючий насос DDA 7.5-16 FC-PVC/E/C-F-3</v>
      </c>
      <c r="C201" s="50" t="str">
        <f>VLOOKUP(A201,'DATA (2)'!A:G,4,0)</f>
        <v>DD</v>
      </c>
      <c r="D201" s="51"/>
      <c r="E201" s="50"/>
      <c r="F201" s="50">
        <f>VLOOKUP(A201,'DATA (2)'!A:G,5,0)</f>
        <v>1310.6300000000001</v>
      </c>
      <c r="G201" s="50">
        <f>IFERROR(F201*(1-VLOOKUP(C201,ГОЛОВНА!K:L,2,0)), "-")</f>
        <v>1310.6300000000001</v>
      </c>
    </row>
    <row r="202" spans="1:7" x14ac:dyDescent="0.3">
      <c r="A202" s="80">
        <v>97721989</v>
      </c>
      <c r="B202" s="53" t="str">
        <f>VLOOKUP(A202,'DATA (2)'!A:G,2,0)</f>
        <v>Дозуючий насос DDA 7.5-16 FC-PVC/T/C-F-3</v>
      </c>
      <c r="C202" s="50" t="str">
        <f>VLOOKUP(A202,'DATA (2)'!A:G,4,0)</f>
        <v>DD</v>
      </c>
      <c r="D202" s="51"/>
      <c r="E202" s="50"/>
      <c r="F202" s="50">
        <f>VLOOKUP(A202,'DATA (2)'!A:G,5,0)</f>
        <v>1455.88</v>
      </c>
      <c r="G202" s="50">
        <f>IFERROR(F202*(1-VLOOKUP(C202,ГОЛОВНА!K:L,2,0)), "-")</f>
        <v>1455.88</v>
      </c>
    </row>
    <row r="203" spans="1:7" x14ac:dyDescent="0.3">
      <c r="A203" s="80">
        <v>97721988</v>
      </c>
      <c r="B203" s="53" t="str">
        <f>VLOOKUP(A203,'DATA (2)'!A:G,2,0)</f>
        <v>Дозуючий насос DDA 7.5-16 FC-PVC/T/C-F-3</v>
      </c>
      <c r="C203" s="50" t="str">
        <f>VLOOKUP(A203,'DATA (2)'!A:G,4,0)</f>
        <v>DD</v>
      </c>
      <c r="D203" s="51"/>
      <c r="E203" s="50"/>
      <c r="F203" s="50">
        <f>VLOOKUP(A203,'DATA (2)'!A:G,5,0)</f>
        <v>1390.57</v>
      </c>
      <c r="G203" s="50">
        <f>IFERROR(F203*(1-VLOOKUP(C203,ГОЛОВНА!K:L,2,0)), "-")</f>
        <v>1390.57</v>
      </c>
    </row>
    <row r="204" spans="1:7" x14ac:dyDescent="0.3">
      <c r="A204" s="80">
        <v>97721985</v>
      </c>
      <c r="B204" s="53" t="str">
        <f>VLOOKUP(A204,'DATA (2)'!A:G,2,0)</f>
        <v>Дозуючий насос DDA 7.5-16 FC-PVC/V/C-F-3</v>
      </c>
      <c r="C204" s="50" t="str">
        <f>VLOOKUP(A204,'DATA (2)'!A:G,4,0)</f>
        <v>DD</v>
      </c>
      <c r="D204" s="51"/>
      <c r="E204" s="50"/>
      <c r="F204" s="50">
        <f>VLOOKUP(A204,'DATA (2)'!A:G,5,0)</f>
        <v>1375.93</v>
      </c>
      <c r="G204" s="50">
        <f>IFERROR(F204*(1-VLOOKUP(C204,ГОЛОВНА!K:L,2,0)), "-")</f>
        <v>1375.93</v>
      </c>
    </row>
    <row r="205" spans="1:7" x14ac:dyDescent="0.3">
      <c r="A205" s="80">
        <v>97721984</v>
      </c>
      <c r="B205" s="53" t="str">
        <f>VLOOKUP(A205,'DATA (2)'!A:G,2,0)</f>
        <v>Дозуючий насос DDA 7.5-16 FC-PVC/V/C-F-3</v>
      </c>
      <c r="C205" s="50" t="str">
        <f>VLOOKUP(A205,'DATA (2)'!A:G,4,0)</f>
        <v>DD</v>
      </c>
      <c r="D205" s="51"/>
      <c r="E205" s="50"/>
      <c r="F205" s="50">
        <f>VLOOKUP(A205,'DATA (2)'!A:G,5,0)</f>
        <v>1310.6300000000001</v>
      </c>
      <c r="G205" s="50">
        <f>IFERROR(F205*(1-VLOOKUP(C205,ГОЛОВНА!K:L,2,0)), "-")</f>
        <v>1310.6300000000001</v>
      </c>
    </row>
    <row r="206" spans="1:7" x14ac:dyDescent="0.3">
      <c r="A206" s="80">
        <v>97722004</v>
      </c>
      <c r="B206" s="53" t="str">
        <f>VLOOKUP(A206,'DATA (2)'!A:G,2,0)</f>
        <v>Дозуючий насос DDA 7.5-16 FC-SS/T/SS-F-3</v>
      </c>
      <c r="C206" s="50" t="str">
        <f>VLOOKUP(A206,'DATA (2)'!A:G,4,0)</f>
        <v>DD</v>
      </c>
      <c r="D206" s="51"/>
      <c r="E206" s="50"/>
      <c r="F206" s="50">
        <f>VLOOKUP(A206,'DATA (2)'!A:G,5,0)</f>
        <v>1877.86</v>
      </c>
      <c r="G206" s="50">
        <f>IFERROR(F206*(1-VLOOKUP(C206,ГОЛОВНА!K:L,2,0)), "-")</f>
        <v>1877.86</v>
      </c>
    </row>
    <row r="207" spans="1:7" ht="27.75" customHeight="1" x14ac:dyDescent="0.3">
      <c r="A207" s="44" t="s">
        <v>333</v>
      </c>
      <c r="B207" s="42"/>
      <c r="C207" s="43"/>
      <c r="D207" s="44"/>
      <c r="E207" s="43"/>
      <c r="F207" s="45"/>
      <c r="G207" s="46" t="s">
        <v>332</v>
      </c>
    </row>
    <row r="208" spans="1:7" x14ac:dyDescent="0.3">
      <c r="A208" s="80">
        <v>97721462</v>
      </c>
      <c r="B208" s="53" t="str">
        <f>VLOOKUP(A208,'DATA (2)'!A:G,2,0)</f>
        <v>Дозуючий насос DDC 15-4 A-PP/E/C-F-31I00</v>
      </c>
      <c r="C208" s="50" t="str">
        <f>VLOOKUP(A208,'DATA (2)'!A:G,4,0)</f>
        <v>DD</v>
      </c>
      <c r="D208" s="51"/>
      <c r="E208" s="50"/>
      <c r="F208" s="50">
        <f>VLOOKUP(A208,'DATA (2)'!A:G,5,0)</f>
        <v>779.2</v>
      </c>
      <c r="G208" s="50">
        <f>IFERROR(F208*(1-VLOOKUP(C208,ГОЛОВНА!K:L,2,0)), "-")</f>
        <v>779.2</v>
      </c>
    </row>
    <row r="209" spans="1:7" x14ac:dyDescent="0.3">
      <c r="A209" s="80">
        <v>97721461</v>
      </c>
      <c r="B209" s="53" t="str">
        <f>VLOOKUP(A209,'DATA (2)'!A:G,2,0)</f>
        <v>Дозувальний насос DDC 15-4 A-PP/E/C-F-31</v>
      </c>
      <c r="C209" s="50" t="str">
        <f>VLOOKUP(A209,'DATA (2)'!A:G,4,0)</f>
        <v>DD</v>
      </c>
      <c r="D209" s="51"/>
      <c r="E209" s="50"/>
      <c r="F209" s="50">
        <f>VLOOKUP(A209,'DATA (2)'!A:G,5,0)</f>
        <v>698.99</v>
      </c>
      <c r="G209" s="50">
        <f>IFERROR(F209*(1-VLOOKUP(C209,ГОЛОВНА!K:L,2,0)), "-")</f>
        <v>698.99</v>
      </c>
    </row>
    <row r="210" spans="1:7" x14ac:dyDescent="0.3">
      <c r="A210" s="80">
        <v>97721463</v>
      </c>
      <c r="B210" s="53" t="str">
        <f>VLOOKUP(A210,'DATA (2)'!A:G,2,0)</f>
        <v>Дозувальний насос DDC 15-4 A-PP/E/C-F-32</v>
      </c>
      <c r="C210" s="50" t="str">
        <f>VLOOKUP(A210,'DATA (2)'!A:G,4,0)</f>
        <v>DD</v>
      </c>
      <c r="D210" s="51"/>
      <c r="E210" s="50"/>
      <c r="F210" s="50">
        <f>VLOOKUP(A210,'DATA (2)'!A:G,5,0)</f>
        <v>713.64</v>
      </c>
      <c r="G210" s="50">
        <f>IFERROR(F210*(1-VLOOKUP(C210,ГОЛОВНА!K:L,2,0)), "-")</f>
        <v>713.64</v>
      </c>
    </row>
    <row r="211" spans="1:7" x14ac:dyDescent="0.3">
      <c r="A211" s="80">
        <v>97721466</v>
      </c>
      <c r="B211" s="53" t="str">
        <f>VLOOKUP(A211,'DATA (2)'!A:G,2,0)</f>
        <v>Дозуючий насос DDC 15-4 A-PP/V/C-F-31I00</v>
      </c>
      <c r="C211" s="50" t="str">
        <f>VLOOKUP(A211,'DATA (2)'!A:G,4,0)</f>
        <v>DD</v>
      </c>
      <c r="D211" s="51"/>
      <c r="E211" s="50"/>
      <c r="F211" s="50">
        <f>VLOOKUP(A211,'DATA (2)'!A:G,5,0)</f>
        <v>779.2</v>
      </c>
      <c r="G211" s="50">
        <f>IFERROR(F211*(1-VLOOKUP(C211,ГОЛОВНА!K:L,2,0)), "-")</f>
        <v>779.2</v>
      </c>
    </row>
    <row r="212" spans="1:7" x14ac:dyDescent="0.3">
      <c r="A212" s="80">
        <v>97721465</v>
      </c>
      <c r="B212" s="53" t="str">
        <f>VLOOKUP(A212,'DATA (2)'!A:G,2,0)</f>
        <v>Дозуючий насос DDC 15-4 A-PP/V/C-F-31U2U</v>
      </c>
      <c r="C212" s="50" t="str">
        <f>VLOOKUP(A212,'DATA (2)'!A:G,4,0)</f>
        <v>DD</v>
      </c>
      <c r="D212" s="51"/>
      <c r="E212" s="50"/>
      <c r="F212" s="50">
        <f>VLOOKUP(A212,'DATA (2)'!A:G,5,0)</f>
        <v>698.99</v>
      </c>
      <c r="G212" s="50">
        <f>IFERROR(F212*(1-VLOOKUP(C212,ГОЛОВНА!K:L,2,0)), "-")</f>
        <v>698.99</v>
      </c>
    </row>
    <row r="213" spans="1:7" x14ac:dyDescent="0.3">
      <c r="A213" s="80">
        <v>97721490</v>
      </c>
      <c r="B213" s="53" t="str">
        <f>VLOOKUP(A213,'DATA (2)'!A:G,2,0)</f>
        <v>Дозуючий насос DDC 15-4 A-PV/T/C-F-31I00</v>
      </c>
      <c r="C213" s="50" t="str">
        <f>VLOOKUP(A213,'DATA (2)'!A:G,4,0)</f>
        <v>DD</v>
      </c>
      <c r="D213" s="51"/>
      <c r="E213" s="50"/>
      <c r="F213" s="50">
        <f>VLOOKUP(A213,'DATA (2)'!A:G,5,0)</f>
        <v>948.1</v>
      </c>
      <c r="G213" s="50">
        <f>IFERROR(F213*(1-VLOOKUP(C213,ГОЛОВНА!K:L,2,0)), "-")</f>
        <v>948.1</v>
      </c>
    </row>
    <row r="214" spans="1:7" x14ac:dyDescent="0.3">
      <c r="A214" s="80">
        <v>97721489</v>
      </c>
      <c r="B214" s="53" t="str">
        <f>VLOOKUP(A214,'DATA (2)'!A:G,2,0)</f>
        <v>Дозуючий насос DDC 15-4 A-PV/T/C-F-31U2U</v>
      </c>
      <c r="C214" s="50" t="str">
        <f>VLOOKUP(A214,'DATA (2)'!A:G,4,0)</f>
        <v>DD</v>
      </c>
      <c r="D214" s="51"/>
      <c r="E214" s="50"/>
      <c r="F214" s="50">
        <f>VLOOKUP(A214,'DATA (2)'!A:G,5,0)</f>
        <v>867.87</v>
      </c>
      <c r="G214" s="50">
        <f>IFERROR(F214*(1-VLOOKUP(C214,ГОЛОВНА!K:L,2,0)), "-")</f>
        <v>867.87</v>
      </c>
    </row>
    <row r="215" spans="1:7" x14ac:dyDescent="0.3">
      <c r="A215" s="80">
        <v>97721485</v>
      </c>
      <c r="B215" s="53" t="str">
        <f>VLOOKUP(A215,'DATA (2)'!A:G,2,0)</f>
        <v>Дозуючий насос DDC 15-4 A-PV/V/C-F-31U2U</v>
      </c>
      <c r="C215" s="50" t="str">
        <f>VLOOKUP(A215,'DATA (2)'!A:G,4,0)</f>
        <v>DD</v>
      </c>
      <c r="D215" s="51"/>
      <c r="E215" s="50"/>
      <c r="F215" s="50">
        <f>VLOOKUP(A215,'DATA (2)'!A:G,5,0)</f>
        <v>787.67</v>
      </c>
      <c r="G215" s="50">
        <f>IFERROR(F215*(1-VLOOKUP(C215,ГОЛОВНА!K:L,2,0)), "-")</f>
        <v>787.67</v>
      </c>
    </row>
    <row r="216" spans="1:7" x14ac:dyDescent="0.3">
      <c r="A216" s="80">
        <v>97721470</v>
      </c>
      <c r="B216" s="53" t="str">
        <f>VLOOKUP(A216,'DATA (2)'!A:G,2,0)</f>
        <v>Дозуючий насос DDC 15-4 A-PVC/E/C-F-31I0</v>
      </c>
      <c r="C216" s="50" t="str">
        <f>VLOOKUP(A216,'DATA (2)'!A:G,4,0)</f>
        <v>DD</v>
      </c>
      <c r="D216" s="51"/>
      <c r="E216" s="50"/>
      <c r="F216" s="50">
        <f>VLOOKUP(A216,'DATA (2)'!A:G,5,0)</f>
        <v>800.41</v>
      </c>
      <c r="G216" s="50">
        <f>IFERROR(F216*(1-VLOOKUP(C216,ГОЛОВНА!K:L,2,0)), "-")</f>
        <v>800.41</v>
      </c>
    </row>
    <row r="217" spans="1:7" x14ac:dyDescent="0.3">
      <c r="A217" s="80">
        <v>97721469</v>
      </c>
      <c r="B217" s="53" t="str">
        <f>VLOOKUP(A217,'DATA (2)'!A:G,2,0)</f>
        <v>Дозуючий насос DDC 15-4 A-PVC/E/C-F-31U2</v>
      </c>
      <c r="C217" s="50" t="str">
        <f>VLOOKUP(A217,'DATA (2)'!A:G,4,0)</f>
        <v>DD</v>
      </c>
      <c r="D217" s="51"/>
      <c r="E217" s="50"/>
      <c r="F217" s="50">
        <f>VLOOKUP(A217,'DATA (2)'!A:G,5,0)</f>
        <v>720.19</v>
      </c>
      <c r="G217" s="50">
        <f>IFERROR(F217*(1-VLOOKUP(C217,ГОЛОВНА!K:L,2,0)), "-")</f>
        <v>720.19</v>
      </c>
    </row>
    <row r="218" spans="1:7" x14ac:dyDescent="0.3">
      <c r="A218" s="80">
        <v>97721478</v>
      </c>
      <c r="B218" s="53" t="str">
        <f>VLOOKUP(A218,'DATA (2)'!A:G,2,0)</f>
        <v>Дозуючий насос DDC 15-4 A-PVC/T/C-F-31I0</v>
      </c>
      <c r="C218" s="50" t="str">
        <f>VLOOKUP(A218,'DATA (2)'!A:G,4,0)</f>
        <v>DD</v>
      </c>
      <c r="D218" s="51"/>
      <c r="E218" s="50"/>
      <c r="F218" s="50">
        <f>VLOOKUP(A218,'DATA (2)'!A:G,5,0)</f>
        <v>880.58</v>
      </c>
      <c r="G218" s="50">
        <f>IFERROR(F218*(1-VLOOKUP(C218,ГОЛОВНА!K:L,2,0)), "-")</f>
        <v>880.58</v>
      </c>
    </row>
    <row r="219" spans="1:7" x14ac:dyDescent="0.3">
      <c r="A219" s="80">
        <v>97721477</v>
      </c>
      <c r="B219" s="53" t="str">
        <f>VLOOKUP(A219,'DATA (2)'!A:G,2,0)</f>
        <v>Дозуючий насос DDC 15-4 A-PVC/T/C-F-31U2</v>
      </c>
      <c r="C219" s="50" t="str">
        <f>VLOOKUP(A219,'DATA (2)'!A:G,4,0)</f>
        <v>DD</v>
      </c>
      <c r="D219" s="51"/>
      <c r="E219" s="50"/>
      <c r="F219" s="50">
        <f>VLOOKUP(A219,'DATA (2)'!A:G,5,0)</f>
        <v>800.39</v>
      </c>
      <c r="G219" s="50">
        <f>IFERROR(F219*(1-VLOOKUP(C219,ГОЛОВНА!K:L,2,0)), "-")</f>
        <v>800.39</v>
      </c>
    </row>
    <row r="220" spans="1:7" x14ac:dyDescent="0.3">
      <c r="A220" s="80">
        <v>97721474</v>
      </c>
      <c r="B220" s="53" t="str">
        <f>VLOOKUP(A220,'DATA (2)'!A:G,2,0)</f>
        <v>Дозуючий насос DDC 15-4 A-PVC/V/C-F-31I0</v>
      </c>
      <c r="C220" s="50" t="str">
        <f>VLOOKUP(A220,'DATA (2)'!A:G,4,0)</f>
        <v>DD</v>
      </c>
      <c r="D220" s="51"/>
      <c r="E220" s="50"/>
      <c r="F220" s="50">
        <f>VLOOKUP(A220,'DATA (2)'!A:G,5,0)</f>
        <v>800.41</v>
      </c>
      <c r="G220" s="50">
        <f>IFERROR(F220*(1-VLOOKUP(C220,ГОЛОВНА!K:L,2,0)), "-")</f>
        <v>800.41</v>
      </c>
    </row>
    <row r="221" spans="1:7" x14ac:dyDescent="0.3">
      <c r="A221" s="80">
        <v>97721473</v>
      </c>
      <c r="B221" s="53" t="str">
        <f>VLOOKUP(A221,'DATA (2)'!A:G,2,0)</f>
        <v>Дозуючий насос DDC 15-4 A-PVC/V/C-F-31U2</v>
      </c>
      <c r="C221" s="50" t="str">
        <f>VLOOKUP(A221,'DATA (2)'!A:G,4,0)</f>
        <v>DD</v>
      </c>
      <c r="D221" s="51"/>
      <c r="E221" s="50"/>
      <c r="F221" s="50">
        <f>VLOOKUP(A221,'DATA (2)'!A:G,5,0)</f>
        <v>720.19</v>
      </c>
      <c r="G221" s="50">
        <f>IFERROR(F221*(1-VLOOKUP(C221,ГОЛОВНА!K:L,2,0)), "-")</f>
        <v>720.19</v>
      </c>
    </row>
    <row r="222" spans="1:7" x14ac:dyDescent="0.3">
      <c r="A222" s="80">
        <v>97721496</v>
      </c>
      <c r="B222" s="53" t="str">
        <f>VLOOKUP(A222,'DATA (2)'!A:G,2,0)</f>
        <v>Дозуючий насос DDC 15-4 AR-PP/E/C-F-31I0</v>
      </c>
      <c r="C222" s="50" t="str">
        <f>VLOOKUP(A222,'DATA (2)'!A:G,4,0)</f>
        <v>DD</v>
      </c>
      <c r="D222" s="51"/>
      <c r="E222" s="50"/>
      <c r="F222" s="50">
        <f>VLOOKUP(A222,'DATA (2)'!A:G,5,0)</f>
        <v>943.17</v>
      </c>
      <c r="G222" s="50">
        <f>IFERROR(F222*(1-VLOOKUP(C222,ГОЛОВНА!K:L,2,0)), "-")</f>
        <v>943.17</v>
      </c>
    </row>
    <row r="223" spans="1:7" x14ac:dyDescent="0.3">
      <c r="A223" s="80">
        <v>97721495</v>
      </c>
      <c r="B223" s="53" t="str">
        <f>VLOOKUP(A223,'DATA (2)'!A:G,2,0)</f>
        <v>Дозувальний насос DDC 15-4 AR-PP/E/C-F-3</v>
      </c>
      <c r="C223" s="50" t="str">
        <f>VLOOKUP(A223,'DATA (2)'!A:G,4,0)</f>
        <v>DD</v>
      </c>
      <c r="D223" s="51"/>
      <c r="E223" s="50"/>
      <c r="F223" s="50">
        <f>VLOOKUP(A223,'DATA (2)'!A:G,5,0)</f>
        <v>862.96</v>
      </c>
      <c r="G223" s="50">
        <f>IFERROR(F223*(1-VLOOKUP(C223,ГОЛОВНА!K:L,2,0)), "-")</f>
        <v>862.96</v>
      </c>
    </row>
    <row r="224" spans="1:7" x14ac:dyDescent="0.3">
      <c r="A224" s="80">
        <v>97721500</v>
      </c>
      <c r="B224" s="53" t="str">
        <f>VLOOKUP(A224,'DATA (2)'!A:G,2,0)</f>
        <v>Дозуючий насос DDC 15-4 AR-PP/V/C-F-31I0</v>
      </c>
      <c r="C224" s="50" t="str">
        <f>VLOOKUP(A224,'DATA (2)'!A:G,4,0)</f>
        <v>DD</v>
      </c>
      <c r="D224" s="51"/>
      <c r="E224" s="50"/>
      <c r="F224" s="50">
        <f>VLOOKUP(A224,'DATA (2)'!A:G,5,0)</f>
        <v>943.17</v>
      </c>
      <c r="G224" s="50">
        <f>IFERROR(F224*(1-VLOOKUP(C224,ГОЛОВНА!K:L,2,0)), "-")</f>
        <v>943.17</v>
      </c>
    </row>
    <row r="225" spans="1:7" x14ac:dyDescent="0.3">
      <c r="A225" s="80">
        <v>97721499</v>
      </c>
      <c r="B225" s="53" t="str">
        <f>VLOOKUP(A225,'DATA (2)'!A:G,2,0)</f>
        <v>Дозуючий насос DDC 15-4 AR-PP/V/C-F-31U2</v>
      </c>
      <c r="C225" s="50" t="str">
        <f>VLOOKUP(A225,'DATA (2)'!A:G,4,0)</f>
        <v>DD</v>
      </c>
      <c r="D225" s="51"/>
      <c r="E225" s="50"/>
      <c r="F225" s="50">
        <f>VLOOKUP(A225,'DATA (2)'!A:G,5,0)</f>
        <v>862.96</v>
      </c>
      <c r="G225" s="50">
        <f>IFERROR(F225*(1-VLOOKUP(C225,ГОЛОВНА!K:L,2,0)), "-")</f>
        <v>862.96</v>
      </c>
    </row>
    <row r="226" spans="1:7" x14ac:dyDescent="0.3">
      <c r="A226" s="80">
        <v>97721516</v>
      </c>
      <c r="B226" s="53" t="str">
        <f>VLOOKUP(A226,'DATA (2)'!A:G,2,0)</f>
        <v>Дозуючий насос DDC 15-4 AR-PV/E/C-F-31I0</v>
      </c>
      <c r="C226" s="50" t="str">
        <f>VLOOKUP(A226,'DATA (2)'!A:G,4,0)</f>
        <v>DD</v>
      </c>
      <c r="D226" s="51"/>
      <c r="E226" s="50"/>
      <c r="F226" s="50">
        <f>VLOOKUP(A226,'DATA (2)'!A:G,5,0)</f>
        <v>1031.8599999999999</v>
      </c>
      <c r="G226" s="50">
        <f>IFERROR(F226*(1-VLOOKUP(C226,ГОЛОВНА!K:L,2,0)), "-")</f>
        <v>1031.8599999999999</v>
      </c>
    </row>
    <row r="227" spans="1:7" x14ac:dyDescent="0.3">
      <c r="A227" s="80">
        <v>97721515</v>
      </c>
      <c r="B227" s="53" t="str">
        <f>VLOOKUP(A227,'DATA (2)'!A:G,2,0)</f>
        <v>Дозуючий насос DDC 15-4 AR-PV/E/C-F-31U2</v>
      </c>
      <c r="C227" s="50" t="str">
        <f>VLOOKUP(A227,'DATA (2)'!A:G,4,0)</f>
        <v>DD</v>
      </c>
      <c r="D227" s="51"/>
      <c r="E227" s="50"/>
      <c r="F227" s="50">
        <f>VLOOKUP(A227,'DATA (2)'!A:G,5,0)</f>
        <v>951.66</v>
      </c>
      <c r="G227" s="50">
        <f>IFERROR(F227*(1-VLOOKUP(C227,ГОЛОВНА!K:L,2,0)), "-")</f>
        <v>951.66</v>
      </c>
    </row>
    <row r="228" spans="1:7" x14ac:dyDescent="0.3">
      <c r="A228" s="80">
        <v>97721524</v>
      </c>
      <c r="B228" s="53" t="str">
        <f>VLOOKUP(A228,'DATA (2)'!A:G,2,0)</f>
        <v>Дозуючий насос DDC 15-4 AR-PV/T/C-F-31I0</v>
      </c>
      <c r="C228" s="50" t="str">
        <f>VLOOKUP(A228,'DATA (2)'!A:G,4,0)</f>
        <v>DD</v>
      </c>
      <c r="D228" s="51"/>
      <c r="E228" s="50"/>
      <c r="F228" s="50">
        <f>VLOOKUP(A228,'DATA (2)'!A:G,5,0)</f>
        <v>1112.07</v>
      </c>
      <c r="G228" s="50">
        <f>IFERROR(F228*(1-VLOOKUP(C228,ГОЛОВНА!K:L,2,0)), "-")</f>
        <v>1112.07</v>
      </c>
    </row>
    <row r="229" spans="1:7" x14ac:dyDescent="0.3">
      <c r="A229" s="80">
        <v>97721523</v>
      </c>
      <c r="B229" s="53" t="str">
        <f>VLOOKUP(A229,'DATA (2)'!A:G,2,0)</f>
        <v>Дозуючий насос DDC 15-4 AR-PV/T/C-F-31U2</v>
      </c>
      <c r="C229" s="50" t="str">
        <f>VLOOKUP(A229,'DATA (2)'!A:G,4,0)</f>
        <v>DD</v>
      </c>
      <c r="D229" s="51"/>
      <c r="E229" s="50"/>
      <c r="F229" s="50">
        <f>VLOOKUP(A229,'DATA (2)'!A:G,5,0)</f>
        <v>1031.8399999999999</v>
      </c>
      <c r="G229" s="50">
        <f>IFERROR(F229*(1-VLOOKUP(C229,ГОЛОВНА!K:L,2,0)), "-")</f>
        <v>1031.8399999999999</v>
      </c>
    </row>
    <row r="230" spans="1:7" x14ac:dyDescent="0.3">
      <c r="A230" s="80">
        <v>97721520</v>
      </c>
      <c r="B230" s="53" t="str">
        <f>VLOOKUP(A230,'DATA (2)'!A:G,2,0)</f>
        <v>Дозувальний насос DDC 15-4 AR-PV/V/C-F-3</v>
      </c>
      <c r="C230" s="50" t="str">
        <f>VLOOKUP(A230,'DATA (2)'!A:G,4,0)</f>
        <v>DD</v>
      </c>
      <c r="D230" s="51"/>
      <c r="E230" s="50"/>
      <c r="F230" s="50">
        <f>VLOOKUP(A230,'DATA (2)'!A:G,5,0)</f>
        <v>1031.8599999999999</v>
      </c>
      <c r="G230" s="50">
        <f>IFERROR(F230*(1-VLOOKUP(C230,ГОЛОВНА!K:L,2,0)), "-")</f>
        <v>1031.8599999999999</v>
      </c>
    </row>
    <row r="231" spans="1:7" x14ac:dyDescent="0.3">
      <c r="A231" s="80">
        <v>97721519</v>
      </c>
      <c r="B231" s="53" t="str">
        <f>VLOOKUP(A231,'DATA (2)'!A:G,2,0)</f>
        <v>Дозуючий насос DDC 15-4 AR-PV/V/C-F-31U2</v>
      </c>
      <c r="C231" s="50" t="str">
        <f>VLOOKUP(A231,'DATA (2)'!A:G,4,0)</f>
        <v>DD</v>
      </c>
      <c r="D231" s="51"/>
      <c r="E231" s="50"/>
      <c r="F231" s="50">
        <f>VLOOKUP(A231,'DATA (2)'!A:G,5,0)</f>
        <v>951.66</v>
      </c>
      <c r="G231" s="50">
        <f>IFERROR(F231*(1-VLOOKUP(C231,ГОЛОВНА!K:L,2,0)), "-")</f>
        <v>951.66</v>
      </c>
    </row>
    <row r="232" spans="1:7" x14ac:dyDescent="0.3">
      <c r="A232" s="80">
        <v>97721504</v>
      </c>
      <c r="B232" s="53" t="str">
        <f>VLOOKUP(A232,'DATA (2)'!A:G,2,0)</f>
        <v>Дозуючий насос DDC 15-4 AR-PVC/E/C-F-31I</v>
      </c>
      <c r="C232" s="50" t="str">
        <f>VLOOKUP(A232,'DATA (2)'!A:G,4,0)</f>
        <v>DD</v>
      </c>
      <c r="D232" s="51"/>
      <c r="E232" s="50"/>
      <c r="F232" s="50">
        <f>VLOOKUP(A232,'DATA (2)'!A:G,5,0)</f>
        <v>964.38</v>
      </c>
      <c r="G232" s="50">
        <f>IFERROR(F232*(1-VLOOKUP(C232,ГОЛОВНА!K:L,2,0)), "-")</f>
        <v>964.38</v>
      </c>
    </row>
    <row r="233" spans="1:7" x14ac:dyDescent="0.3">
      <c r="A233" s="80">
        <v>97721503</v>
      </c>
      <c r="B233" s="53" t="str">
        <f>VLOOKUP(A233,'DATA (2)'!A:G,2,0)</f>
        <v>Дозуючий насос DDC 15-4 AR-PVC/E/C-F-31U</v>
      </c>
      <c r="C233" s="50" t="str">
        <f>VLOOKUP(A233,'DATA (2)'!A:G,4,0)</f>
        <v>DD</v>
      </c>
      <c r="D233" s="51"/>
      <c r="E233" s="50"/>
      <c r="F233" s="50">
        <f>VLOOKUP(A233,'DATA (2)'!A:G,5,0)</f>
        <v>884.16</v>
      </c>
      <c r="G233" s="50">
        <f>IFERROR(F233*(1-VLOOKUP(C233,ГОЛОВНА!K:L,2,0)), "-")</f>
        <v>884.16</v>
      </c>
    </row>
    <row r="234" spans="1:7" x14ac:dyDescent="0.3">
      <c r="A234" s="80">
        <v>97721512</v>
      </c>
      <c r="B234" s="53" t="str">
        <f>VLOOKUP(A234,'DATA (2)'!A:G,2,0)</f>
        <v>Дозуючий насос DDC 15-4 AR-PVC/T/C-F-31I</v>
      </c>
      <c r="C234" s="50" t="str">
        <f>VLOOKUP(A234,'DATA (2)'!A:G,4,0)</f>
        <v>DD</v>
      </c>
      <c r="D234" s="51"/>
      <c r="E234" s="50"/>
      <c r="F234" s="50">
        <f>VLOOKUP(A234,'DATA (2)'!A:G,5,0)</f>
        <v>1044.58</v>
      </c>
      <c r="G234" s="50">
        <f>IFERROR(F234*(1-VLOOKUP(C234,ГОЛОВНА!K:L,2,0)), "-")</f>
        <v>1044.58</v>
      </c>
    </row>
    <row r="235" spans="1:7" x14ac:dyDescent="0.3">
      <c r="A235" s="80">
        <v>97721511</v>
      </c>
      <c r="B235" s="53" t="str">
        <f>VLOOKUP(A235,'DATA (2)'!A:G,2,0)</f>
        <v>Дозуючий насос DDC 15-4 AR-PVC/T/C-F-31U</v>
      </c>
      <c r="C235" s="50" t="str">
        <f>VLOOKUP(A235,'DATA (2)'!A:G,4,0)</f>
        <v>DD</v>
      </c>
      <c r="D235" s="51"/>
      <c r="E235" s="50"/>
      <c r="F235" s="50">
        <f>VLOOKUP(A235,'DATA (2)'!A:G,5,0)</f>
        <v>964.36</v>
      </c>
      <c r="G235" s="50">
        <f>IFERROR(F235*(1-VLOOKUP(C235,ГОЛОВНА!K:L,2,0)), "-")</f>
        <v>964.36</v>
      </c>
    </row>
    <row r="236" spans="1:7" x14ac:dyDescent="0.3">
      <c r="A236" s="80">
        <v>97721513</v>
      </c>
      <c r="B236" s="53" t="str">
        <f>VLOOKUP(A236,'DATA (2)'!A:G,2,0)</f>
        <v>Дозуючий насос DDC 15-4 AR-PVC/T/C-F-32U</v>
      </c>
      <c r="C236" s="50" t="str">
        <f>VLOOKUP(A236,'DATA (2)'!A:G,4,0)</f>
        <v>DD</v>
      </c>
      <c r="D236" s="51"/>
      <c r="E236" s="50"/>
      <c r="F236" s="50">
        <f>VLOOKUP(A236,'DATA (2)'!A:G,5,0)</f>
        <v>979</v>
      </c>
      <c r="G236" s="50">
        <f>IFERROR(F236*(1-VLOOKUP(C236,ГОЛОВНА!K:L,2,0)), "-")</f>
        <v>979</v>
      </c>
    </row>
    <row r="237" spans="1:7" x14ac:dyDescent="0.3">
      <c r="A237" s="80">
        <v>97721508</v>
      </c>
      <c r="B237" s="53" t="str">
        <f>VLOOKUP(A237,'DATA (2)'!A:G,2,0)</f>
        <v xml:space="preserve">Дозувальний насос DDC 15-4 AR-PVC/V/C-F </v>
      </c>
      <c r="C237" s="50" t="str">
        <f>VLOOKUP(A237,'DATA (2)'!A:G,4,0)</f>
        <v>DD</v>
      </c>
      <c r="D237" s="51"/>
      <c r="E237" s="50"/>
      <c r="F237" s="50">
        <f>VLOOKUP(A237,'DATA (2)'!A:G,5,0)</f>
        <v>964.38</v>
      </c>
      <c r="G237" s="50">
        <f>IFERROR(F237*(1-VLOOKUP(C237,ГОЛОВНА!K:L,2,0)), "-")</f>
        <v>964.38</v>
      </c>
    </row>
    <row r="238" spans="1:7" x14ac:dyDescent="0.3">
      <c r="A238" s="80">
        <v>97721507</v>
      </c>
      <c r="B238" s="53" t="str">
        <f>VLOOKUP(A238,'DATA (2)'!A:G,2,0)</f>
        <v>Дозуючий насос DDC 15-4 AR-PVC/V/C-F-31U</v>
      </c>
      <c r="C238" s="50" t="str">
        <f>VLOOKUP(A238,'DATA (2)'!A:G,4,0)</f>
        <v>DD</v>
      </c>
      <c r="D238" s="51"/>
      <c r="E238" s="50"/>
      <c r="F238" s="50">
        <f>VLOOKUP(A238,'DATA (2)'!A:G,5,0)</f>
        <v>884.16</v>
      </c>
      <c r="G238" s="50">
        <f>IFERROR(F238*(1-VLOOKUP(C238,ГОЛОВНА!K:L,2,0)), "-")</f>
        <v>884.16</v>
      </c>
    </row>
    <row r="239" spans="1:7" x14ac:dyDescent="0.3">
      <c r="A239" s="80">
        <v>97721527</v>
      </c>
      <c r="B239" s="53" t="str">
        <f>VLOOKUP(A239,'DATA (2)'!A:G,2,0)</f>
        <v>Дозуючий насос DDC 15-4 AR-SS/T/SS-F-31A</v>
      </c>
      <c r="C239" s="50" t="str">
        <f>VLOOKUP(A239,'DATA (2)'!A:G,4,0)</f>
        <v>DD</v>
      </c>
      <c r="D239" s="51"/>
      <c r="E239" s="50"/>
      <c r="F239" s="50">
        <f>VLOOKUP(A239,'DATA (2)'!A:G,5,0)</f>
        <v>1454.09</v>
      </c>
      <c r="G239" s="50">
        <f>IFERROR(F239*(1-VLOOKUP(C239,ГОЛОВНА!K:L,2,0)), "-")</f>
        <v>1454.09</v>
      </c>
    </row>
    <row r="240" spans="1:7" x14ac:dyDescent="0.3">
      <c r="A240" s="80">
        <v>97721493</v>
      </c>
      <c r="B240" s="53" t="str">
        <f>VLOOKUP(A240,'DATA (2)'!A:G,2,0)</f>
        <v>Дозуючий насос DDC 15-4 A-SS/T/SS-F-31AA</v>
      </c>
      <c r="C240" s="50" t="str">
        <f>VLOOKUP(A240,'DATA (2)'!A:G,4,0)</f>
        <v>DD</v>
      </c>
      <c r="D240" s="51"/>
      <c r="E240" s="50"/>
      <c r="F240" s="50">
        <f>VLOOKUP(A240,'DATA (2)'!A:G,5,0)</f>
        <v>1290.1099999999999</v>
      </c>
      <c r="G240" s="50">
        <f>IFERROR(F240*(1-VLOOKUP(C240,ГОЛОВНА!K:L,2,0)), "-")</f>
        <v>1290.1099999999999</v>
      </c>
    </row>
    <row r="241" spans="1:7" x14ac:dyDescent="0.3">
      <c r="A241" s="80">
        <v>97721325</v>
      </c>
      <c r="B241" s="53" t="str">
        <f>VLOOKUP(A241,'DATA (2)'!A:G,2,0)</f>
        <v>Дозувальний насос DDC 6-10 A-PP/E/C-F-31</v>
      </c>
      <c r="C241" s="50" t="str">
        <f>VLOOKUP(A241,'DATA (2)'!A:G,4,0)</f>
        <v>DD</v>
      </c>
      <c r="D241" s="51"/>
      <c r="E241" s="50"/>
      <c r="F241" s="50">
        <f>VLOOKUP(A241,'DATA (2)'!A:G,5,0)</f>
        <v>637.82000000000005</v>
      </c>
      <c r="G241" s="50">
        <f>IFERROR(F241*(1-VLOOKUP(C241,ГОЛОВНА!K:L,2,0)), "-")</f>
        <v>637.82000000000005</v>
      </c>
    </row>
    <row r="242" spans="1:7" x14ac:dyDescent="0.3">
      <c r="A242" s="80">
        <v>97721324</v>
      </c>
      <c r="B242" s="53" t="str">
        <f>VLOOKUP(A242,'DATA (2)'!A:G,2,0)</f>
        <v>Дозуючий насос DDC 6-10 A-PP/E/C-F-31U2U</v>
      </c>
      <c r="C242" s="50" t="str">
        <f>VLOOKUP(A242,'DATA (2)'!A:G,4,0)</f>
        <v>DD</v>
      </c>
      <c r="D242" s="51"/>
      <c r="E242" s="50"/>
      <c r="F242" s="50">
        <f>VLOOKUP(A242,'DATA (2)'!A:G,5,0)</f>
        <v>572.24</v>
      </c>
      <c r="G242" s="50">
        <f>IFERROR(F242*(1-VLOOKUP(C242,ГОЛОВНА!K:L,2,0)), "-")</f>
        <v>572.24</v>
      </c>
    </row>
    <row r="243" spans="1:7" x14ac:dyDescent="0.3">
      <c r="A243" s="80">
        <v>97721327</v>
      </c>
      <c r="B243" s="53" t="str">
        <f>VLOOKUP(A243,'DATA (2)'!A:G,2,0)</f>
        <v>Дозуючий насос DDC 6-10 A-PP/E/C-F-32I00</v>
      </c>
      <c r="C243" s="50" t="str">
        <f>VLOOKUP(A243,'DATA (2)'!A:G,4,0)</f>
        <v>DD</v>
      </c>
      <c r="D243" s="51"/>
      <c r="E243" s="50"/>
      <c r="F243" s="50">
        <f>VLOOKUP(A243,'DATA (2)'!A:G,5,0)</f>
        <v>652.45000000000005</v>
      </c>
      <c r="G243" s="50">
        <f>IFERROR(F243*(1-VLOOKUP(C243,ГОЛОВНА!K:L,2,0)), "-")</f>
        <v>652.45000000000005</v>
      </c>
    </row>
    <row r="244" spans="1:7" x14ac:dyDescent="0.3">
      <c r="A244" s="80">
        <v>97721326</v>
      </c>
      <c r="B244" s="53" t="str">
        <f>VLOOKUP(A244,'DATA (2)'!A:G,2,0)</f>
        <v>Дозуючий насос DDC 6-10 A-PP/E/C-F-32U2U</v>
      </c>
      <c r="C244" s="50" t="str">
        <f>VLOOKUP(A244,'DATA (2)'!A:G,4,0)</f>
        <v>DD</v>
      </c>
      <c r="D244" s="51"/>
      <c r="E244" s="50"/>
      <c r="F244" s="50">
        <f>VLOOKUP(A244,'DATA (2)'!A:G,5,0)</f>
        <v>586.88</v>
      </c>
      <c r="G244" s="50">
        <f>IFERROR(F244*(1-VLOOKUP(C244,ГОЛОВНА!K:L,2,0)), "-")</f>
        <v>586.88</v>
      </c>
    </row>
    <row r="245" spans="1:7" x14ac:dyDescent="0.3">
      <c r="A245" s="80">
        <v>97721329</v>
      </c>
      <c r="B245" s="53" t="str">
        <f>VLOOKUP(A245,'DATA (2)'!A:G,2,0)</f>
        <v>Дозувальний насос DDC 6-10 A-PP/V/C-F-31</v>
      </c>
      <c r="C245" s="50" t="str">
        <f>VLOOKUP(A245,'DATA (2)'!A:G,4,0)</f>
        <v>DD</v>
      </c>
      <c r="D245" s="51"/>
      <c r="E245" s="50"/>
      <c r="F245" s="50">
        <f>VLOOKUP(A245,'DATA (2)'!A:G,5,0)</f>
        <v>637.82000000000005</v>
      </c>
      <c r="G245" s="50">
        <f>IFERROR(F245*(1-VLOOKUP(C245,ГОЛОВНА!K:L,2,0)), "-")</f>
        <v>637.82000000000005</v>
      </c>
    </row>
    <row r="246" spans="1:7" x14ac:dyDescent="0.3">
      <c r="A246" s="80">
        <v>97721328</v>
      </c>
      <c r="B246" s="53" t="str">
        <f>VLOOKUP(A246,'DATA (2)'!A:G,2,0)</f>
        <v>Дозувальний насос DDC 6-10 A-PP/V/C-F-31</v>
      </c>
      <c r="C246" s="50" t="str">
        <f>VLOOKUP(A246,'DATA (2)'!A:G,4,0)</f>
        <v>DD</v>
      </c>
      <c r="D246" s="51"/>
      <c r="E246" s="50"/>
      <c r="F246" s="50">
        <f>VLOOKUP(A246,'DATA (2)'!A:G,5,0)</f>
        <v>572.24</v>
      </c>
      <c r="G246" s="50">
        <f>IFERROR(F246*(1-VLOOKUP(C246,ГОЛОВНА!K:L,2,0)), "-")</f>
        <v>572.24</v>
      </c>
    </row>
    <row r="247" spans="1:7" x14ac:dyDescent="0.3">
      <c r="A247" s="80">
        <v>97721345</v>
      </c>
      <c r="B247" s="53" t="str">
        <f>VLOOKUP(A247,'DATA (2)'!A:G,2,0)</f>
        <v>Дозувальний насос DDC 6-10 A-PV/E/C-F-31</v>
      </c>
      <c r="C247" s="50" t="str">
        <f>VLOOKUP(A247,'DATA (2)'!A:G,4,0)</f>
        <v>DD</v>
      </c>
      <c r="D247" s="51"/>
      <c r="E247" s="50"/>
      <c r="F247" s="50">
        <f>VLOOKUP(A247,'DATA (2)'!A:G,5,0)</f>
        <v>726.52</v>
      </c>
      <c r="G247" s="50">
        <f>IFERROR(F247*(1-VLOOKUP(C247,ГОЛОВНА!K:L,2,0)), "-")</f>
        <v>726.52</v>
      </c>
    </row>
    <row r="248" spans="1:7" x14ac:dyDescent="0.3">
      <c r="A248" s="80">
        <v>97721344</v>
      </c>
      <c r="B248" s="53" t="str">
        <f>VLOOKUP(A248,'DATA (2)'!A:G,2,0)</f>
        <v>Дозуючий насос DDC 6-10 A-PV/E/C-F-31U2U</v>
      </c>
      <c r="C248" s="50" t="str">
        <f>VLOOKUP(A248,'DATA (2)'!A:G,4,0)</f>
        <v>DD</v>
      </c>
      <c r="D248" s="51"/>
      <c r="E248" s="50"/>
      <c r="F248" s="50">
        <f>VLOOKUP(A248,'DATA (2)'!A:G,5,0)</f>
        <v>660.95</v>
      </c>
      <c r="G248" s="50">
        <f>IFERROR(F248*(1-VLOOKUP(C248,ГОЛОВНА!K:L,2,0)), "-")</f>
        <v>660.95</v>
      </c>
    </row>
    <row r="249" spans="1:7" x14ac:dyDescent="0.3">
      <c r="A249" s="80">
        <v>97721347</v>
      </c>
      <c r="B249" s="53" t="str">
        <f>VLOOKUP(A249,'DATA (2)'!A:G,2,0)</f>
        <v>Дозуючий насос DDC 6-10 A-PV/E/C-F-32I00</v>
      </c>
      <c r="C249" s="50" t="str">
        <f>VLOOKUP(A249,'DATA (2)'!A:G,4,0)</f>
        <v>DD</v>
      </c>
      <c r="D249" s="51"/>
      <c r="E249" s="50"/>
      <c r="F249" s="50">
        <f>VLOOKUP(A249,'DATA (2)'!A:G,5,0)</f>
        <v>741.13</v>
      </c>
      <c r="G249" s="50">
        <f>IFERROR(F249*(1-VLOOKUP(C249,ГОЛОВНА!K:L,2,0)), "-")</f>
        <v>741.13</v>
      </c>
    </row>
    <row r="250" spans="1:7" x14ac:dyDescent="0.3">
      <c r="A250" s="80">
        <v>97721353</v>
      </c>
      <c r="B250" s="53" t="str">
        <f>VLOOKUP(A250,'DATA (2)'!A:G,2,0)</f>
        <v>Дозуючий насос DDC 6-10 A-PV/T/C-F-31I00</v>
      </c>
      <c r="C250" s="50" t="str">
        <f>VLOOKUP(A250,'DATA (2)'!A:G,4,0)</f>
        <v>DD</v>
      </c>
      <c r="D250" s="51"/>
      <c r="E250" s="50"/>
      <c r="F250" s="50">
        <f>VLOOKUP(A250,'DATA (2)'!A:G,5,0)</f>
        <v>806.71</v>
      </c>
      <c r="G250" s="50">
        <f>IFERROR(F250*(1-VLOOKUP(C250,ГОЛОВНА!K:L,2,0)), "-")</f>
        <v>806.71</v>
      </c>
    </row>
    <row r="251" spans="1:7" x14ac:dyDescent="0.3">
      <c r="A251" s="80">
        <v>97721352</v>
      </c>
      <c r="B251" s="53" t="str">
        <f>VLOOKUP(A251,'DATA (2)'!A:G,2,0)</f>
        <v>Дозуючий насос DDC 6-10 A-PV/T/C-F-31U2U</v>
      </c>
      <c r="C251" s="50" t="str">
        <f>VLOOKUP(A251,'DATA (2)'!A:G,4,0)</f>
        <v>DD</v>
      </c>
      <c r="D251" s="51"/>
      <c r="E251" s="50"/>
      <c r="F251" s="50">
        <f>VLOOKUP(A251,'DATA (2)'!A:G,5,0)</f>
        <v>741.13</v>
      </c>
      <c r="G251" s="50">
        <f>IFERROR(F251*(1-VLOOKUP(C251,ГОЛОВНА!K:L,2,0)), "-")</f>
        <v>741.13</v>
      </c>
    </row>
    <row r="252" spans="1:7" x14ac:dyDescent="0.3">
      <c r="A252" s="80">
        <v>97721349</v>
      </c>
      <c r="B252" s="53" t="str">
        <f>VLOOKUP(A252,'DATA (2)'!A:G,2,0)</f>
        <v>Дозуючий насос DDC 6-10 A-PV/V/C-F-31I00</v>
      </c>
      <c r="C252" s="50" t="str">
        <f>VLOOKUP(A252,'DATA (2)'!A:G,4,0)</f>
        <v>DD</v>
      </c>
      <c r="D252" s="51"/>
      <c r="E252" s="50"/>
      <c r="F252" s="50">
        <f>VLOOKUP(A252,'DATA (2)'!A:G,5,0)</f>
        <v>726.52</v>
      </c>
      <c r="G252" s="50">
        <f>IFERROR(F252*(1-VLOOKUP(C252,ГОЛОВНА!K:L,2,0)), "-")</f>
        <v>726.52</v>
      </c>
    </row>
    <row r="253" spans="1:7" x14ac:dyDescent="0.3">
      <c r="A253" s="80">
        <v>97721348</v>
      </c>
      <c r="B253" s="53" t="str">
        <f>VLOOKUP(A253,'DATA (2)'!A:G,2,0)</f>
        <v>Дозуючий насос DDC 6-10 A-PV/V/C-F-31U2U</v>
      </c>
      <c r="C253" s="50" t="str">
        <f>VLOOKUP(A253,'DATA (2)'!A:G,4,0)</f>
        <v>DD</v>
      </c>
      <c r="D253" s="51"/>
      <c r="E253" s="50"/>
      <c r="F253" s="50">
        <f>VLOOKUP(A253,'DATA (2)'!A:G,5,0)</f>
        <v>660.95</v>
      </c>
      <c r="G253" s="50">
        <f>IFERROR(F253*(1-VLOOKUP(C253,ГОЛОВНА!K:L,2,0)), "-")</f>
        <v>660.95</v>
      </c>
    </row>
    <row r="254" spans="1:7" x14ac:dyDescent="0.3">
      <c r="A254" s="80">
        <v>97721333</v>
      </c>
      <c r="B254" s="53" t="str">
        <f>VLOOKUP(A254,'DATA (2)'!A:G,2,0)</f>
        <v>Дозуючий насос DDC 6-10 A-PVC/E/C-F-31I0</v>
      </c>
      <c r="C254" s="50" t="str">
        <f>VLOOKUP(A254,'DATA (2)'!A:G,4,0)</f>
        <v>DD</v>
      </c>
      <c r="D254" s="51"/>
      <c r="E254" s="50"/>
      <c r="F254" s="50">
        <f>VLOOKUP(A254,'DATA (2)'!A:G,5,0)</f>
        <v>659.02</v>
      </c>
      <c r="G254" s="50">
        <f>IFERROR(F254*(1-VLOOKUP(C254,ГОЛОВНА!K:L,2,0)), "-")</f>
        <v>659.02</v>
      </c>
    </row>
    <row r="255" spans="1:7" x14ac:dyDescent="0.3">
      <c r="A255" s="80">
        <v>97721332</v>
      </c>
      <c r="B255" s="53" t="str">
        <f>VLOOKUP(A255,'DATA (2)'!A:G,2,0)</f>
        <v>Дозуючий насос DDC 6-10 A-PVC/E/C-F-31U2</v>
      </c>
      <c r="C255" s="50" t="str">
        <f>VLOOKUP(A255,'DATA (2)'!A:G,4,0)</f>
        <v>DD</v>
      </c>
      <c r="D255" s="51"/>
      <c r="E255" s="50"/>
      <c r="F255" s="50">
        <f>VLOOKUP(A255,'DATA (2)'!A:G,5,0)</f>
        <v>593.45000000000005</v>
      </c>
      <c r="G255" s="50">
        <f>IFERROR(F255*(1-VLOOKUP(C255,ГОЛОВНА!K:L,2,0)), "-")</f>
        <v>593.45000000000005</v>
      </c>
    </row>
    <row r="256" spans="1:7" x14ac:dyDescent="0.3">
      <c r="A256" s="80">
        <v>97721341</v>
      </c>
      <c r="B256" s="53" t="str">
        <f>VLOOKUP(A256,'DATA (2)'!A:G,2,0)</f>
        <v>Дозуючий насос DDC 6-10 A-PVC/T/C-F-31I0</v>
      </c>
      <c r="C256" s="50" t="str">
        <f>VLOOKUP(A256,'DATA (2)'!A:G,4,0)</f>
        <v>DD</v>
      </c>
      <c r="D256" s="51"/>
      <c r="E256" s="50"/>
      <c r="F256" s="50">
        <f>VLOOKUP(A256,'DATA (2)'!A:G,5,0)</f>
        <v>739.19</v>
      </c>
      <c r="G256" s="50">
        <f>IFERROR(F256*(1-VLOOKUP(C256,ГОЛОВНА!K:L,2,0)), "-")</f>
        <v>739.19</v>
      </c>
    </row>
    <row r="257" spans="1:7" x14ac:dyDescent="0.3">
      <c r="A257" s="80">
        <v>97721340</v>
      </c>
      <c r="B257" s="53" t="str">
        <f>VLOOKUP(A257,'DATA (2)'!A:G,2,0)</f>
        <v>Дозуючий насос DDC 6-10 A-PVC/T/C-F-31U2</v>
      </c>
      <c r="C257" s="50" t="str">
        <f>VLOOKUP(A257,'DATA (2)'!A:G,4,0)</f>
        <v>DD</v>
      </c>
      <c r="D257" s="51"/>
      <c r="E257" s="50"/>
      <c r="F257" s="50">
        <f>VLOOKUP(A257,'DATA (2)'!A:G,5,0)</f>
        <v>674.98</v>
      </c>
      <c r="G257" s="50">
        <f>IFERROR(F257*(1-VLOOKUP(C257,ГОЛОВНА!K:L,2,0)), "-")</f>
        <v>674.98</v>
      </c>
    </row>
    <row r="258" spans="1:7" x14ac:dyDescent="0.3">
      <c r="A258" s="80">
        <v>97721337</v>
      </c>
      <c r="B258" s="53" t="str">
        <f>VLOOKUP(A258,'DATA (2)'!A:G,2,0)</f>
        <v>Дозуючий насос DDC 6-10 A-PVC/V/C-F-31I0</v>
      </c>
      <c r="C258" s="50" t="str">
        <f>VLOOKUP(A258,'DATA (2)'!A:G,4,0)</f>
        <v>DD</v>
      </c>
      <c r="D258" s="51"/>
      <c r="E258" s="50"/>
      <c r="F258" s="50">
        <f>VLOOKUP(A258,'DATA (2)'!A:G,5,0)</f>
        <v>659.02</v>
      </c>
      <c r="G258" s="50">
        <f>IFERROR(F258*(1-VLOOKUP(C258,ГОЛОВНА!K:L,2,0)), "-")</f>
        <v>659.02</v>
      </c>
    </row>
    <row r="259" spans="1:7" x14ac:dyDescent="0.3">
      <c r="A259" s="80">
        <v>97721336</v>
      </c>
      <c r="B259" s="53" t="str">
        <f>VLOOKUP(A259,'DATA (2)'!A:G,2,0)</f>
        <v>Дозуючий насос DDC 6-10 A-PVC/V/C-F-31U2</v>
      </c>
      <c r="C259" s="50" t="str">
        <f>VLOOKUP(A259,'DATA (2)'!A:G,4,0)</f>
        <v>DD</v>
      </c>
      <c r="D259" s="51"/>
      <c r="E259" s="50"/>
      <c r="F259" s="50">
        <f>VLOOKUP(A259,'DATA (2)'!A:G,5,0)</f>
        <v>593.45000000000005</v>
      </c>
      <c r="G259" s="50">
        <f>IFERROR(F259*(1-VLOOKUP(C259,ГОЛОВНА!K:L,2,0)), "-")</f>
        <v>593.45000000000005</v>
      </c>
    </row>
    <row r="260" spans="1:7" x14ac:dyDescent="0.3">
      <c r="A260" s="80">
        <v>97721359</v>
      </c>
      <c r="B260" s="53" t="str">
        <f>VLOOKUP(A260,'DATA (2)'!A:G,2,0)</f>
        <v>Дозуючий насос DDC 6-10 AR-PP/E/C-F-31I0</v>
      </c>
      <c r="C260" s="50" t="str">
        <f>VLOOKUP(A260,'DATA (2)'!A:G,4,0)</f>
        <v>DD</v>
      </c>
      <c r="D260" s="51"/>
      <c r="E260" s="50"/>
      <c r="F260" s="50">
        <f>VLOOKUP(A260,'DATA (2)'!A:G,5,0)</f>
        <v>801.8</v>
      </c>
      <c r="G260" s="50">
        <f>IFERROR(F260*(1-VLOOKUP(C260,ГОЛОВНА!K:L,2,0)), "-")</f>
        <v>801.8</v>
      </c>
    </row>
    <row r="261" spans="1:7" x14ac:dyDescent="0.3">
      <c r="A261" s="80">
        <v>97721358</v>
      </c>
      <c r="B261" s="53" t="str">
        <f>VLOOKUP(A261,'DATA (2)'!A:G,2,0)</f>
        <v>Дозуючий насос DDC 6-10 AR-PP/E/C-F-31U2</v>
      </c>
      <c r="C261" s="50" t="str">
        <f>VLOOKUP(A261,'DATA (2)'!A:G,4,0)</f>
        <v>DD</v>
      </c>
      <c r="D261" s="51"/>
      <c r="E261" s="50"/>
      <c r="F261" s="50">
        <f>VLOOKUP(A261,'DATA (2)'!A:G,5,0)</f>
        <v>736.25</v>
      </c>
      <c r="G261" s="50">
        <f>IFERROR(F261*(1-VLOOKUP(C261,ГОЛОВНА!K:L,2,0)), "-")</f>
        <v>736.25</v>
      </c>
    </row>
    <row r="262" spans="1:7" x14ac:dyDescent="0.3">
      <c r="A262" s="80">
        <v>97721363</v>
      </c>
      <c r="B262" s="53" t="str">
        <f>VLOOKUP(A262,'DATA (2)'!A:G,2,0)</f>
        <v>Дозуючий насос DDC 6-10 AR-PP/V/C-F-31I0</v>
      </c>
      <c r="C262" s="50" t="str">
        <f>VLOOKUP(A262,'DATA (2)'!A:G,4,0)</f>
        <v>DD</v>
      </c>
      <c r="D262" s="51"/>
      <c r="E262" s="50"/>
      <c r="F262" s="50">
        <f>VLOOKUP(A262,'DATA (2)'!A:G,5,0)</f>
        <v>801.8</v>
      </c>
      <c r="G262" s="50">
        <f>IFERROR(F262*(1-VLOOKUP(C262,ГОЛОВНА!K:L,2,0)), "-")</f>
        <v>801.8</v>
      </c>
    </row>
    <row r="263" spans="1:7" x14ac:dyDescent="0.3">
      <c r="A263" s="80">
        <v>97721362</v>
      </c>
      <c r="B263" s="53" t="str">
        <f>VLOOKUP(A263,'DATA (2)'!A:G,2,0)</f>
        <v>Дозуючий насос DDC 6-10 AR-PP/V/C-F-31U2</v>
      </c>
      <c r="C263" s="50" t="str">
        <f>VLOOKUP(A263,'DATA (2)'!A:G,4,0)</f>
        <v>DD</v>
      </c>
      <c r="D263" s="51"/>
      <c r="E263" s="50"/>
      <c r="F263" s="50">
        <f>VLOOKUP(A263,'DATA (2)'!A:G,5,0)</f>
        <v>736.25</v>
      </c>
      <c r="G263" s="50">
        <f>IFERROR(F263*(1-VLOOKUP(C263,ГОЛОВНА!K:L,2,0)), "-")</f>
        <v>736.25</v>
      </c>
    </row>
    <row r="264" spans="1:7" x14ac:dyDescent="0.3">
      <c r="A264" s="80">
        <v>97721380</v>
      </c>
      <c r="B264" s="53" t="str">
        <f>VLOOKUP(A264,'DATA (2)'!A:G,2,0)</f>
        <v>Дозувальний насос DDC 6-10 AR-PV/E/C-F-3</v>
      </c>
      <c r="C264" s="50" t="str">
        <f>VLOOKUP(A264,'DATA (2)'!A:G,4,0)</f>
        <v>DD</v>
      </c>
      <c r="D264" s="51"/>
      <c r="E264" s="50"/>
      <c r="F264" s="50">
        <f>VLOOKUP(A264,'DATA (2)'!A:G,5,0)</f>
        <v>890.49</v>
      </c>
      <c r="G264" s="50">
        <f>IFERROR(F264*(1-VLOOKUP(C264,ГОЛОВНА!K:L,2,0)), "-")</f>
        <v>890.49</v>
      </c>
    </row>
    <row r="265" spans="1:7" x14ac:dyDescent="0.3">
      <c r="A265" s="80">
        <v>97721379</v>
      </c>
      <c r="B265" s="53" t="str">
        <f>VLOOKUP(A265,'DATA (2)'!A:G,2,0)</f>
        <v>Дозуючий насос DDC 6-10 AR-PV/E/C-F-31U2</v>
      </c>
      <c r="C265" s="50" t="str">
        <f>VLOOKUP(A265,'DATA (2)'!A:G,4,0)</f>
        <v>DD</v>
      </c>
      <c r="D265" s="51"/>
      <c r="E265" s="50"/>
      <c r="F265" s="50">
        <f>VLOOKUP(A265,'DATA (2)'!A:G,5,0)</f>
        <v>824.92</v>
      </c>
      <c r="G265" s="50">
        <f>IFERROR(F265*(1-VLOOKUP(C265,ГОЛОВНА!K:L,2,0)), "-")</f>
        <v>824.92</v>
      </c>
    </row>
    <row r="266" spans="1:7" x14ac:dyDescent="0.3">
      <c r="A266" s="80">
        <v>97721388</v>
      </c>
      <c r="B266" s="53" t="str">
        <f>VLOOKUP(A266,'DATA (2)'!A:G,2,0)</f>
        <v>Дозуючий насос DDC 6-10 AR-PV/T/C-F-31I0</v>
      </c>
      <c r="C266" s="50" t="str">
        <f>VLOOKUP(A266,'DATA (2)'!A:G,4,0)</f>
        <v>DD</v>
      </c>
      <c r="D266" s="51"/>
      <c r="E266" s="50"/>
      <c r="F266" s="50">
        <f>VLOOKUP(A266,'DATA (2)'!A:G,5,0)</f>
        <v>970.7</v>
      </c>
      <c r="G266" s="50">
        <f>IFERROR(F266*(1-VLOOKUP(C266,ГОЛОВНА!K:L,2,0)), "-")</f>
        <v>970.7</v>
      </c>
    </row>
    <row r="267" spans="1:7" x14ac:dyDescent="0.3">
      <c r="A267" s="80">
        <v>97721387</v>
      </c>
      <c r="B267" s="53" t="str">
        <f>VLOOKUP(A267,'DATA (2)'!A:G,2,0)</f>
        <v>Дозуючий насос DDC 6-10 AR-PV/T/C-F-31U2</v>
      </c>
      <c r="C267" s="50" t="str">
        <f>VLOOKUP(A267,'DATA (2)'!A:G,4,0)</f>
        <v>DD</v>
      </c>
      <c r="D267" s="51"/>
      <c r="E267" s="50"/>
      <c r="F267" s="50">
        <f>VLOOKUP(A267,'DATA (2)'!A:G,5,0)</f>
        <v>905.14</v>
      </c>
      <c r="G267" s="50">
        <f>IFERROR(F267*(1-VLOOKUP(C267,ГОЛОВНА!K:L,2,0)), "-")</f>
        <v>905.14</v>
      </c>
    </row>
    <row r="268" spans="1:7" x14ac:dyDescent="0.3">
      <c r="A268" s="80">
        <v>97721384</v>
      </c>
      <c r="B268" s="53" t="str">
        <f>VLOOKUP(A268,'DATA (2)'!A:G,2,0)</f>
        <v xml:space="preserve">Дозувальний насос DDC 6-10 AR-PV/V/C-F- </v>
      </c>
      <c r="C268" s="50" t="str">
        <f>VLOOKUP(A268,'DATA (2)'!A:G,4,0)</f>
        <v>DD</v>
      </c>
      <c r="D268" s="51"/>
      <c r="E268" s="50"/>
      <c r="F268" s="50">
        <f>VLOOKUP(A268,'DATA (2)'!A:G,5,0)</f>
        <v>890.49</v>
      </c>
      <c r="G268" s="50">
        <f>IFERROR(F268*(1-VLOOKUP(C268,ГОЛОВНА!K:L,2,0)), "-")</f>
        <v>890.49</v>
      </c>
    </row>
    <row r="269" spans="1:7" x14ac:dyDescent="0.3">
      <c r="A269" s="80">
        <v>97721383</v>
      </c>
      <c r="B269" s="53" t="str">
        <f>VLOOKUP(A269,'DATA (2)'!A:G,2,0)</f>
        <v>Дозуючий насос DDC 6-10 AR-PV/V/C-F-31U2</v>
      </c>
      <c r="C269" s="50" t="str">
        <f>VLOOKUP(A269,'DATA (2)'!A:G,4,0)</f>
        <v>DD</v>
      </c>
      <c r="D269" s="51"/>
      <c r="E269" s="50"/>
      <c r="F269" s="50">
        <f>VLOOKUP(A269,'DATA (2)'!A:G,5,0)</f>
        <v>824.92</v>
      </c>
      <c r="G269" s="50">
        <f>IFERROR(F269*(1-VLOOKUP(C269,ГОЛОВНА!K:L,2,0)), "-")</f>
        <v>824.92</v>
      </c>
    </row>
    <row r="270" spans="1:7" x14ac:dyDescent="0.3">
      <c r="A270" s="80">
        <v>97721367</v>
      </c>
      <c r="B270" s="53" t="str">
        <f>VLOOKUP(A270,'DATA (2)'!A:G,2,0)</f>
        <v>Дозувальний насос DDC 6-10 AR-PVC/E/C-F-</v>
      </c>
      <c r="C270" s="50" t="str">
        <f>VLOOKUP(A270,'DATA (2)'!A:G,4,0)</f>
        <v>DD</v>
      </c>
      <c r="D270" s="51"/>
      <c r="E270" s="50"/>
      <c r="F270" s="50">
        <f>VLOOKUP(A270,'DATA (2)'!A:G,5,0)</f>
        <v>822.99</v>
      </c>
      <c r="G270" s="50">
        <f>IFERROR(F270*(1-VLOOKUP(C270,ГОЛОВНА!K:L,2,0)), "-")</f>
        <v>822.99</v>
      </c>
    </row>
    <row r="271" spans="1:7" x14ac:dyDescent="0.3">
      <c r="A271" s="80">
        <v>97721366</v>
      </c>
      <c r="B271" s="53" t="str">
        <f>VLOOKUP(A271,'DATA (2)'!A:G,2,0)</f>
        <v>Дозуючий насос DDC 6-10 AR-PVC/E/C-F-31U</v>
      </c>
      <c r="C271" s="50" t="str">
        <f>VLOOKUP(A271,'DATA (2)'!A:G,4,0)</f>
        <v>DD</v>
      </c>
      <c r="D271" s="51"/>
      <c r="E271" s="50"/>
      <c r="F271" s="50">
        <f>VLOOKUP(A271,'DATA (2)'!A:G,5,0)</f>
        <v>757.43</v>
      </c>
      <c r="G271" s="50">
        <f>IFERROR(F271*(1-VLOOKUP(C271,ГОЛОВНА!K:L,2,0)), "-")</f>
        <v>757.43</v>
      </c>
    </row>
    <row r="272" spans="1:7" x14ac:dyDescent="0.3">
      <c r="A272" s="80">
        <v>97721376</v>
      </c>
      <c r="B272" s="53" t="str">
        <f>VLOOKUP(A272,'DATA (2)'!A:G,2,0)</f>
        <v>Дозуючий насос DDC 6-10 AR-PVC/T/C-F-31I</v>
      </c>
      <c r="C272" s="50" t="str">
        <f>VLOOKUP(A272,'DATA (2)'!A:G,4,0)</f>
        <v>DD</v>
      </c>
      <c r="D272" s="51"/>
      <c r="E272" s="50"/>
      <c r="F272" s="50">
        <f>VLOOKUP(A272,'DATA (2)'!A:G,5,0)</f>
        <v>903.18</v>
      </c>
      <c r="G272" s="50">
        <f>IFERROR(F272*(1-VLOOKUP(C272,ГОЛОВНА!K:L,2,0)), "-")</f>
        <v>903.18</v>
      </c>
    </row>
    <row r="273" spans="1:7" x14ac:dyDescent="0.3">
      <c r="A273" s="80">
        <v>97721374</v>
      </c>
      <c r="B273" s="53" t="str">
        <f>VLOOKUP(A273,'DATA (2)'!A:G,2,0)</f>
        <v>Дозувальний насос DDC 6-10 AR-PVC/T/C-F-</v>
      </c>
      <c r="C273" s="50" t="str">
        <f>VLOOKUP(A273,'DATA (2)'!A:G,4,0)</f>
        <v>DD</v>
      </c>
      <c r="D273" s="51"/>
      <c r="E273" s="50"/>
      <c r="F273" s="50">
        <f>VLOOKUP(A273,'DATA (2)'!A:G,5,0)</f>
        <v>837.63</v>
      </c>
      <c r="G273" s="50">
        <f>IFERROR(F273*(1-VLOOKUP(C273,ГОЛОВНА!K:L,2,0)), "-")</f>
        <v>837.63</v>
      </c>
    </row>
    <row r="274" spans="1:7" x14ac:dyDescent="0.3">
      <c r="A274" s="80">
        <v>97721371</v>
      </c>
      <c r="B274" s="53" t="str">
        <f>VLOOKUP(A274,'DATA (2)'!A:G,2,0)</f>
        <v>Дозувальний насос DDC 6-10 AR-PVC/V/C-F-</v>
      </c>
      <c r="C274" s="50" t="str">
        <f>VLOOKUP(A274,'DATA (2)'!A:G,4,0)</f>
        <v>DD</v>
      </c>
      <c r="D274" s="51"/>
      <c r="E274" s="50"/>
      <c r="F274" s="50">
        <f>VLOOKUP(A274,'DATA (2)'!A:G,5,0)</f>
        <v>822.99</v>
      </c>
      <c r="G274" s="50">
        <f>IFERROR(F274*(1-VLOOKUP(C274,ГОЛОВНА!K:L,2,0)), "-")</f>
        <v>822.99</v>
      </c>
    </row>
    <row r="275" spans="1:7" x14ac:dyDescent="0.3">
      <c r="A275" s="80">
        <v>97721370</v>
      </c>
      <c r="B275" s="53" t="str">
        <f>VLOOKUP(A275,'DATA (2)'!A:G,2,0)</f>
        <v>Дозуючий насос DDC 6-10 AR-PVC/V/C-F-31U</v>
      </c>
      <c r="C275" s="50" t="str">
        <f>VLOOKUP(A275,'DATA (2)'!A:G,4,0)</f>
        <v>DD</v>
      </c>
      <c r="D275" s="51"/>
      <c r="E275" s="50"/>
      <c r="F275" s="50">
        <f>VLOOKUP(A275,'DATA (2)'!A:G,5,0)</f>
        <v>757.43</v>
      </c>
      <c r="G275" s="50">
        <f>IFERROR(F275*(1-VLOOKUP(C275,ГОЛОВНА!K:L,2,0)), "-")</f>
        <v>757.43</v>
      </c>
    </row>
    <row r="276" spans="1:7" x14ac:dyDescent="0.3">
      <c r="A276" s="80">
        <v>97721391</v>
      </c>
      <c r="B276" s="53" t="str">
        <f>VLOOKUP(A276,'DATA (2)'!A:G,2,0)</f>
        <v xml:space="preserve">Насос DDC 6-10 AR-SS/T/SS-F-31AAFG      </v>
      </c>
      <c r="C276" s="50" t="str">
        <f>VLOOKUP(A276,'DATA (2)'!A:G,4,0)</f>
        <v>DD</v>
      </c>
      <c r="D276" s="51"/>
      <c r="E276" s="50"/>
      <c r="F276" s="50">
        <f>VLOOKUP(A276,'DATA (2)'!A:G,5,0)</f>
        <v>1327.37</v>
      </c>
      <c r="G276" s="50">
        <f>IFERROR(F276*(1-VLOOKUP(C276,ГОЛОВНА!K:L,2,0)), "-")</f>
        <v>1327.37</v>
      </c>
    </row>
    <row r="277" spans="1:7" x14ac:dyDescent="0.3">
      <c r="A277" s="80">
        <v>97721356</v>
      </c>
      <c r="B277" s="53" t="str">
        <f>VLOOKUP(A277,'DATA (2)'!A:G,2,0)</f>
        <v>Дозуючий насос DDC 6-10 A-SS/T/SS-F-31AA</v>
      </c>
      <c r="C277" s="50" t="str">
        <f>VLOOKUP(A277,'DATA (2)'!A:G,4,0)</f>
        <v>DD</v>
      </c>
      <c r="D277" s="51"/>
      <c r="E277" s="50"/>
      <c r="F277" s="50">
        <f>VLOOKUP(A277,'DATA (2)'!A:G,5,0)</f>
        <v>1163.3900000000001</v>
      </c>
      <c r="G277" s="50">
        <f>IFERROR(F277*(1-VLOOKUP(C277,ГОЛОВНА!K:L,2,0)), "-")</f>
        <v>1163.3900000000001</v>
      </c>
    </row>
    <row r="278" spans="1:7" x14ac:dyDescent="0.3">
      <c r="A278" s="80">
        <v>97721394</v>
      </c>
      <c r="B278" s="53" t="str">
        <f>VLOOKUP(A278,'DATA (2)'!A:G,2,0)</f>
        <v>Дозуючий насос DDC 9-7 A-PP/E/C-F-31I002</v>
      </c>
      <c r="C278" s="50" t="str">
        <f>VLOOKUP(A278,'DATA (2)'!A:G,4,0)</f>
        <v>DD</v>
      </c>
      <c r="D278" s="51"/>
      <c r="E278" s="50"/>
      <c r="F278" s="50">
        <f>VLOOKUP(A278,'DATA (2)'!A:G,5,0)</f>
        <v>652.46</v>
      </c>
      <c r="G278" s="50">
        <f>IFERROR(F278*(1-VLOOKUP(C278,ГОЛОВНА!K:L,2,0)), "-")</f>
        <v>652.46</v>
      </c>
    </row>
    <row r="279" spans="1:7" x14ac:dyDescent="0.3">
      <c r="A279" s="80">
        <v>97721393</v>
      </c>
      <c r="B279" s="53" t="str">
        <f>VLOOKUP(A279,'DATA (2)'!A:G,2,0)</f>
        <v>Дозувальний насос DDC 9-7 A-PP/E/C-F-31U</v>
      </c>
      <c r="C279" s="50" t="str">
        <f>VLOOKUP(A279,'DATA (2)'!A:G,4,0)</f>
        <v>DD</v>
      </c>
      <c r="D279" s="51"/>
      <c r="E279" s="50"/>
      <c r="F279" s="50">
        <f>VLOOKUP(A279,'DATA (2)'!A:G,5,0)</f>
        <v>572.24</v>
      </c>
      <c r="G279" s="50">
        <f>IFERROR(F279*(1-VLOOKUP(C279,ГОЛОВНА!K:L,2,0)), "-")</f>
        <v>572.24</v>
      </c>
    </row>
    <row r="280" spans="1:7" x14ac:dyDescent="0.3">
      <c r="A280" s="80">
        <v>97721396</v>
      </c>
      <c r="B280" s="53" t="str">
        <f>VLOOKUP(A280,'DATA (2)'!A:G,2,0)</f>
        <v>Дозувальний насос DDC 9-7 A-PP/E/C-F-32I</v>
      </c>
      <c r="C280" s="50" t="str">
        <f>VLOOKUP(A280,'DATA (2)'!A:G,4,0)</f>
        <v>DD</v>
      </c>
      <c r="D280" s="51"/>
      <c r="E280" s="50"/>
      <c r="F280" s="50">
        <f>VLOOKUP(A280,'DATA (2)'!A:G,5,0)</f>
        <v>667.12</v>
      </c>
      <c r="G280" s="50">
        <f>IFERROR(F280*(1-VLOOKUP(C280,ГОЛОВНА!K:L,2,0)), "-")</f>
        <v>667.12</v>
      </c>
    </row>
    <row r="281" spans="1:7" x14ac:dyDescent="0.3">
      <c r="A281" s="80">
        <v>97721395</v>
      </c>
      <c r="B281" s="53" t="str">
        <f>VLOOKUP(A281,'DATA (2)'!A:G,2,0)</f>
        <v>Дозувальний насос DDC 9-7 A-PP/E/C-F-32U</v>
      </c>
      <c r="C281" s="50" t="str">
        <f>VLOOKUP(A281,'DATA (2)'!A:G,4,0)</f>
        <v>DD</v>
      </c>
      <c r="D281" s="51"/>
      <c r="E281" s="50"/>
      <c r="F281" s="50">
        <f>VLOOKUP(A281,'DATA (2)'!A:G,5,0)</f>
        <v>586.88</v>
      </c>
      <c r="G281" s="50">
        <f>IFERROR(F281*(1-VLOOKUP(C281,ГОЛОВНА!K:L,2,0)), "-")</f>
        <v>586.88</v>
      </c>
    </row>
    <row r="282" spans="1:7" x14ac:dyDescent="0.3">
      <c r="A282" s="80">
        <v>97721398</v>
      </c>
      <c r="B282" s="53" t="str">
        <f>VLOOKUP(A282,'DATA (2)'!A:G,2,0)</f>
        <v>Дозуючий насос DDC 9-7 A-PP/V/C-F-31I002</v>
      </c>
      <c r="C282" s="50" t="str">
        <f>VLOOKUP(A282,'DATA (2)'!A:G,4,0)</f>
        <v>DD</v>
      </c>
      <c r="D282" s="51"/>
      <c r="E282" s="50"/>
      <c r="F282" s="50">
        <f>VLOOKUP(A282,'DATA (2)'!A:G,5,0)</f>
        <v>652.46</v>
      </c>
      <c r="G282" s="50">
        <f>IFERROR(F282*(1-VLOOKUP(C282,ГОЛОВНА!K:L,2,0)), "-")</f>
        <v>652.46</v>
      </c>
    </row>
    <row r="283" spans="1:7" x14ac:dyDescent="0.3">
      <c r="A283" s="80">
        <v>97721397</v>
      </c>
      <c r="B283" s="53" t="str">
        <f>VLOOKUP(A283,'DATA (2)'!A:G,2,0)</f>
        <v>Дозуючий насос DDC 9-7 A-PP/V/C-F-31U2U2</v>
      </c>
      <c r="C283" s="50" t="str">
        <f>VLOOKUP(A283,'DATA (2)'!A:G,4,0)</f>
        <v>DD</v>
      </c>
      <c r="D283" s="51"/>
      <c r="E283" s="50"/>
      <c r="F283" s="50">
        <f>VLOOKUP(A283,'DATA (2)'!A:G,5,0)</f>
        <v>572.24</v>
      </c>
      <c r="G283" s="50">
        <f>IFERROR(F283*(1-VLOOKUP(C283,ГОЛОВНА!K:L,2,0)), "-")</f>
        <v>572.24</v>
      </c>
    </row>
    <row r="284" spans="1:7" x14ac:dyDescent="0.3">
      <c r="A284" s="80">
        <v>97721422</v>
      </c>
      <c r="B284" s="53" t="str">
        <f>VLOOKUP(A284,'DATA (2)'!A:G,2,0)</f>
        <v>Дозуючий насос DDC 9-7 A-PV/T/C-F-31I002</v>
      </c>
      <c r="C284" s="50" t="str">
        <f>VLOOKUP(A284,'DATA (2)'!A:G,4,0)</f>
        <v>DD</v>
      </c>
      <c r="D284" s="51"/>
      <c r="E284" s="50"/>
      <c r="F284" s="50">
        <f>VLOOKUP(A284,'DATA (2)'!A:G,5,0)</f>
        <v>821.35</v>
      </c>
      <c r="G284" s="50">
        <f>IFERROR(F284*(1-VLOOKUP(C284,ГОЛОВНА!K:L,2,0)), "-")</f>
        <v>821.35</v>
      </c>
    </row>
    <row r="285" spans="1:7" x14ac:dyDescent="0.3">
      <c r="A285" s="80">
        <v>97721421</v>
      </c>
      <c r="B285" s="53" t="str">
        <f>VLOOKUP(A285,'DATA (2)'!A:G,2,0)</f>
        <v>Дозуючий насос DDC 9-7 A-PV/T/C-F-31U2U2</v>
      </c>
      <c r="C285" s="50" t="str">
        <f>VLOOKUP(A285,'DATA (2)'!A:G,4,0)</f>
        <v>DD</v>
      </c>
      <c r="D285" s="51"/>
      <c r="E285" s="50"/>
      <c r="F285" s="50">
        <f>VLOOKUP(A285,'DATA (2)'!A:G,5,0)</f>
        <v>741.13</v>
      </c>
      <c r="G285" s="50">
        <f>IFERROR(F285*(1-VLOOKUP(C285,ГОЛОВНА!K:L,2,0)), "-")</f>
        <v>741.13</v>
      </c>
    </row>
    <row r="286" spans="1:7" x14ac:dyDescent="0.3">
      <c r="A286" s="80">
        <v>97721418</v>
      </c>
      <c r="B286" s="53" t="str">
        <f>VLOOKUP(A286,'DATA (2)'!A:G,2,0)</f>
        <v>Дозуючий насос DDC 9-7 A-PV/V/C-F-31I002</v>
      </c>
      <c r="C286" s="50" t="str">
        <f>VLOOKUP(A286,'DATA (2)'!A:G,4,0)</f>
        <v>DD</v>
      </c>
      <c r="D286" s="51"/>
      <c r="E286" s="50"/>
      <c r="F286" s="50">
        <f>VLOOKUP(A286,'DATA (2)'!A:G,5,0)</f>
        <v>741.14</v>
      </c>
      <c r="G286" s="50">
        <f>IFERROR(F286*(1-VLOOKUP(C286,ГОЛОВНА!K:L,2,0)), "-")</f>
        <v>741.14</v>
      </c>
    </row>
    <row r="287" spans="1:7" x14ac:dyDescent="0.3">
      <c r="A287" s="80">
        <v>97721417</v>
      </c>
      <c r="B287" s="53" t="str">
        <f>VLOOKUP(A287,'DATA (2)'!A:G,2,0)</f>
        <v>Дозуючий насос DDC 9-7 A-PV/V/C-F-31U2U2</v>
      </c>
      <c r="C287" s="50" t="str">
        <f>VLOOKUP(A287,'DATA (2)'!A:G,4,0)</f>
        <v>DD</v>
      </c>
      <c r="D287" s="51"/>
      <c r="E287" s="50"/>
      <c r="F287" s="50">
        <f>VLOOKUP(A287,'DATA (2)'!A:G,5,0)</f>
        <v>660.95</v>
      </c>
      <c r="G287" s="50">
        <f>IFERROR(F287*(1-VLOOKUP(C287,ГОЛОВНА!K:L,2,0)), "-")</f>
        <v>660.95</v>
      </c>
    </row>
    <row r="288" spans="1:7" x14ac:dyDescent="0.3">
      <c r="A288" s="80">
        <v>97721402</v>
      </c>
      <c r="B288" s="53" t="str">
        <f>VLOOKUP(A288,'DATA (2)'!A:G,2,0)</f>
        <v>Дозуючий насос DDC 9-7 A-PVC/E/C-F-31I00</v>
      </c>
      <c r="C288" s="50" t="str">
        <f>VLOOKUP(A288,'DATA (2)'!A:G,4,0)</f>
        <v>DD</v>
      </c>
      <c r="D288" s="51"/>
      <c r="E288" s="50"/>
      <c r="F288" s="50">
        <f>VLOOKUP(A288,'DATA (2)'!A:G,5,0)</f>
        <v>673.67</v>
      </c>
      <c r="G288" s="50">
        <f>IFERROR(F288*(1-VLOOKUP(C288,ГОЛОВНА!K:L,2,0)), "-")</f>
        <v>673.67</v>
      </c>
    </row>
    <row r="289" spans="1:7" x14ac:dyDescent="0.3">
      <c r="A289" s="80">
        <v>97721401</v>
      </c>
      <c r="B289" s="53" t="str">
        <f>VLOOKUP(A289,'DATA (2)'!A:G,2,0)</f>
        <v>Дозуючий насос DDC 9-7 A-PVC/E/C-F-31U2U</v>
      </c>
      <c r="C289" s="50" t="str">
        <f>VLOOKUP(A289,'DATA (2)'!A:G,4,0)</f>
        <v>DD</v>
      </c>
      <c r="D289" s="51"/>
      <c r="E289" s="50"/>
      <c r="F289" s="50">
        <f>VLOOKUP(A289,'DATA (2)'!A:G,5,0)</f>
        <v>593.45000000000005</v>
      </c>
      <c r="G289" s="50">
        <f>IFERROR(F289*(1-VLOOKUP(C289,ГОЛОВНА!K:L,2,0)), "-")</f>
        <v>593.45000000000005</v>
      </c>
    </row>
    <row r="290" spans="1:7" x14ac:dyDescent="0.3">
      <c r="A290" s="80">
        <v>97721410</v>
      </c>
      <c r="B290" s="53" t="str">
        <f>VLOOKUP(A290,'DATA (2)'!A:G,2,0)</f>
        <v>Дозуючий насос DDC 9-7 A-PVC/T/C-F-31I00</v>
      </c>
      <c r="C290" s="50" t="str">
        <f>VLOOKUP(A290,'DATA (2)'!A:G,4,0)</f>
        <v>DD</v>
      </c>
      <c r="D290" s="51"/>
      <c r="E290" s="50"/>
      <c r="F290" s="50">
        <f>VLOOKUP(A290,'DATA (2)'!A:G,5,0)</f>
        <v>753.86</v>
      </c>
      <c r="G290" s="50">
        <f>IFERROR(F290*(1-VLOOKUP(C290,ГОЛОВНА!K:L,2,0)), "-")</f>
        <v>753.86</v>
      </c>
    </row>
    <row r="291" spans="1:7" x14ac:dyDescent="0.3">
      <c r="A291" s="80">
        <v>97721409</v>
      </c>
      <c r="B291" s="53" t="str">
        <f>VLOOKUP(A291,'DATA (2)'!A:G,2,0)</f>
        <v>Дозуючий насос DDC 9-7 A-PVC/T/C-F-31U2U</v>
      </c>
      <c r="C291" s="50" t="str">
        <f>VLOOKUP(A291,'DATA (2)'!A:G,4,0)</f>
        <v>DD</v>
      </c>
      <c r="D291" s="51"/>
      <c r="E291" s="50"/>
      <c r="F291" s="50">
        <f>VLOOKUP(A291,'DATA (2)'!A:G,5,0)</f>
        <v>673.65</v>
      </c>
      <c r="G291" s="50">
        <f>IFERROR(F291*(1-VLOOKUP(C291,ГОЛОВНА!K:L,2,0)), "-")</f>
        <v>673.65</v>
      </c>
    </row>
    <row r="292" spans="1:7" x14ac:dyDescent="0.3">
      <c r="A292" s="80">
        <v>97721406</v>
      </c>
      <c r="B292" s="53" t="str">
        <f>VLOOKUP(A292,'DATA (2)'!A:G,2,0)</f>
        <v>Дозуючий насос DDC 9-7 A-PVC/V/C-F-31I00</v>
      </c>
      <c r="C292" s="50" t="str">
        <f>VLOOKUP(A292,'DATA (2)'!A:G,4,0)</f>
        <v>DD</v>
      </c>
      <c r="D292" s="51"/>
      <c r="E292" s="50"/>
      <c r="F292" s="50">
        <f>VLOOKUP(A292,'DATA (2)'!A:G,5,0)</f>
        <v>673.67</v>
      </c>
      <c r="G292" s="50">
        <f>IFERROR(F292*(1-VLOOKUP(C292,ГОЛОВНА!K:L,2,0)), "-")</f>
        <v>673.67</v>
      </c>
    </row>
    <row r="293" spans="1:7" x14ac:dyDescent="0.3">
      <c r="A293" s="80">
        <v>97721405</v>
      </c>
      <c r="B293" s="53" t="str">
        <f>VLOOKUP(A293,'DATA (2)'!A:G,2,0)</f>
        <v>Дозуючий насос DDC 9-7 A-PVC/V/C-F-31U2U</v>
      </c>
      <c r="C293" s="50" t="str">
        <f>VLOOKUP(A293,'DATA (2)'!A:G,4,0)</f>
        <v>DD</v>
      </c>
      <c r="D293" s="51"/>
      <c r="E293" s="50"/>
      <c r="F293" s="50">
        <f>VLOOKUP(A293,'DATA (2)'!A:G,5,0)</f>
        <v>593.45000000000005</v>
      </c>
      <c r="G293" s="50">
        <f>IFERROR(F293*(1-VLOOKUP(C293,ГОЛОВНА!K:L,2,0)), "-")</f>
        <v>593.45000000000005</v>
      </c>
    </row>
    <row r="294" spans="1:7" x14ac:dyDescent="0.3">
      <c r="A294" s="80">
        <v>97721428</v>
      </c>
      <c r="B294" s="53" t="str">
        <f>VLOOKUP(A294,'DATA (2)'!A:G,2,0)</f>
        <v>Дозуючий насос DDC 9-7 AR-PP/E/C-F-31I00</v>
      </c>
      <c r="C294" s="50" t="str">
        <f>VLOOKUP(A294,'DATA (2)'!A:G,4,0)</f>
        <v>DD</v>
      </c>
      <c r="D294" s="51"/>
      <c r="E294" s="50"/>
      <c r="F294" s="50">
        <f>VLOOKUP(A294,'DATA (2)'!A:G,5,0)</f>
        <v>816.45</v>
      </c>
      <c r="G294" s="50">
        <f>IFERROR(F294*(1-VLOOKUP(C294,ГОЛОВНА!K:L,2,0)), "-")</f>
        <v>816.45</v>
      </c>
    </row>
    <row r="295" spans="1:7" x14ac:dyDescent="0.3">
      <c r="A295" s="80">
        <v>97721427</v>
      </c>
      <c r="B295" s="53" t="str">
        <f>VLOOKUP(A295,'DATA (2)'!A:G,2,0)</f>
        <v>Дозуючий насос DDC 9-7 AR-PP/E/C-F-31U2U</v>
      </c>
      <c r="C295" s="50" t="str">
        <f>VLOOKUP(A295,'DATA (2)'!A:G,4,0)</f>
        <v>DD</v>
      </c>
      <c r="D295" s="51"/>
      <c r="E295" s="50"/>
      <c r="F295" s="50">
        <f>VLOOKUP(A295,'DATA (2)'!A:G,5,0)</f>
        <v>736.25</v>
      </c>
      <c r="G295" s="50">
        <f>IFERROR(F295*(1-VLOOKUP(C295,ГОЛОВНА!K:L,2,0)), "-")</f>
        <v>736.25</v>
      </c>
    </row>
    <row r="296" spans="1:7" x14ac:dyDescent="0.3">
      <c r="A296" s="80">
        <v>97721430</v>
      </c>
      <c r="B296" s="53" t="str">
        <f>VLOOKUP(A296,'DATA (2)'!A:G,2,0)</f>
        <v>Дозувальний насос DDC 9-7 AR-PP/E/C-F-32</v>
      </c>
      <c r="C296" s="50" t="str">
        <f>VLOOKUP(A296,'DATA (2)'!A:G,4,0)</f>
        <v>DD</v>
      </c>
      <c r="D296" s="51"/>
      <c r="E296" s="50"/>
      <c r="F296" s="50">
        <f>VLOOKUP(A296,'DATA (2)'!A:G,5,0)</f>
        <v>831.09</v>
      </c>
      <c r="G296" s="50">
        <f>IFERROR(F296*(1-VLOOKUP(C296,ГОЛОВНА!K:L,2,0)), "-")</f>
        <v>831.09</v>
      </c>
    </row>
    <row r="297" spans="1:7" x14ac:dyDescent="0.3">
      <c r="A297" s="80">
        <v>97721432</v>
      </c>
      <c r="B297" s="53" t="str">
        <f>VLOOKUP(A297,'DATA (2)'!A:G,2,0)</f>
        <v>Дозуючий насос DDC 9-7 AR-PP/V/C-F-31I00</v>
      </c>
      <c r="C297" s="50" t="str">
        <f>VLOOKUP(A297,'DATA (2)'!A:G,4,0)</f>
        <v>DD</v>
      </c>
      <c r="D297" s="51"/>
      <c r="E297" s="50"/>
      <c r="F297" s="50">
        <f>VLOOKUP(A297,'DATA (2)'!A:G,5,0)</f>
        <v>816.45</v>
      </c>
      <c r="G297" s="50">
        <f>IFERROR(F297*(1-VLOOKUP(C297,ГОЛОВНА!K:L,2,0)), "-")</f>
        <v>816.45</v>
      </c>
    </row>
    <row r="298" spans="1:7" x14ac:dyDescent="0.3">
      <c r="A298" s="80">
        <v>97721431</v>
      </c>
      <c r="B298" s="53" t="str">
        <f>VLOOKUP(A298,'DATA (2)'!A:G,2,0)</f>
        <v>Дозуючий насос DDC 9-7 AR-PP/V/C-F-31U2U</v>
      </c>
      <c r="C298" s="50" t="str">
        <f>VLOOKUP(A298,'DATA (2)'!A:G,4,0)</f>
        <v>DD</v>
      </c>
      <c r="D298" s="51"/>
      <c r="E298" s="50"/>
      <c r="F298" s="50">
        <f>VLOOKUP(A298,'DATA (2)'!A:G,5,0)</f>
        <v>736.25</v>
      </c>
      <c r="G298" s="50">
        <f>IFERROR(F298*(1-VLOOKUP(C298,ГОЛОВНА!K:L,2,0)), "-")</f>
        <v>736.25</v>
      </c>
    </row>
    <row r="299" spans="1:7" x14ac:dyDescent="0.3">
      <c r="A299" s="80">
        <v>97721448</v>
      </c>
      <c r="B299" s="53" t="str">
        <f>VLOOKUP(A299,'DATA (2)'!A:G,2,0)</f>
        <v>Дозуючий насос DDC 9-7 AR-PV/E/C-F-31I00</v>
      </c>
      <c r="C299" s="50" t="str">
        <f>VLOOKUP(A299,'DATA (2)'!A:G,4,0)</f>
        <v>DD</v>
      </c>
      <c r="D299" s="51"/>
      <c r="E299" s="50"/>
      <c r="F299" s="50">
        <f>VLOOKUP(A299,'DATA (2)'!A:G,5,0)</f>
        <v>905.15</v>
      </c>
      <c r="G299" s="50">
        <f>IFERROR(F299*(1-VLOOKUP(C299,ГОЛОВНА!K:L,2,0)), "-")</f>
        <v>905.15</v>
      </c>
    </row>
    <row r="300" spans="1:7" x14ac:dyDescent="0.3">
      <c r="A300" s="80">
        <v>97721447</v>
      </c>
      <c r="B300" s="53" t="str">
        <f>VLOOKUP(A300,'DATA (2)'!A:G,2,0)</f>
        <v>Дозуючий насос DDC 9-7 AR-PV/E/C-F-31U2U</v>
      </c>
      <c r="C300" s="50" t="str">
        <f>VLOOKUP(A300,'DATA (2)'!A:G,4,0)</f>
        <v>DD</v>
      </c>
      <c r="D300" s="51"/>
      <c r="E300" s="50"/>
      <c r="F300" s="50">
        <f>VLOOKUP(A300,'DATA (2)'!A:G,5,0)</f>
        <v>824.92</v>
      </c>
      <c r="G300" s="50">
        <f>IFERROR(F300*(1-VLOOKUP(C300,ГОЛОВНА!K:L,2,0)), "-")</f>
        <v>824.92</v>
      </c>
    </row>
    <row r="301" spans="1:7" x14ac:dyDescent="0.3">
      <c r="A301" s="80">
        <v>97721456</v>
      </c>
      <c r="B301" s="53" t="str">
        <f>VLOOKUP(A301,'DATA (2)'!A:G,2,0)</f>
        <v>Дозуючий насос DDC 9-7 AR-PV/T/C-F-31I00</v>
      </c>
      <c r="C301" s="50" t="str">
        <f>VLOOKUP(A301,'DATA (2)'!A:G,4,0)</f>
        <v>DD</v>
      </c>
      <c r="D301" s="51"/>
      <c r="E301" s="50"/>
      <c r="F301" s="50">
        <f>VLOOKUP(A301,'DATA (2)'!A:G,5,0)</f>
        <v>985.34</v>
      </c>
      <c r="G301" s="50">
        <f>IFERROR(F301*(1-VLOOKUP(C301,ГОЛОВНА!K:L,2,0)), "-")</f>
        <v>985.34</v>
      </c>
    </row>
    <row r="302" spans="1:7" x14ac:dyDescent="0.3">
      <c r="A302" s="80">
        <v>97721455</v>
      </c>
      <c r="B302" s="53" t="str">
        <f>VLOOKUP(A302,'DATA (2)'!A:G,2,0)</f>
        <v>Дозуючий насос DDC 9-7 AR-PV/T/C-F-31U2U</v>
      </c>
      <c r="C302" s="50" t="str">
        <f>VLOOKUP(A302,'DATA (2)'!A:G,4,0)</f>
        <v>DD</v>
      </c>
      <c r="D302" s="51"/>
      <c r="E302" s="50"/>
      <c r="F302" s="50">
        <f>VLOOKUP(A302,'DATA (2)'!A:G,5,0)</f>
        <v>905.14</v>
      </c>
      <c r="G302" s="50">
        <f>IFERROR(F302*(1-VLOOKUP(C302,ГОЛОВНА!K:L,2,0)), "-")</f>
        <v>905.14</v>
      </c>
    </row>
    <row r="303" spans="1:7" x14ac:dyDescent="0.3">
      <c r="A303" s="80">
        <v>97721452</v>
      </c>
      <c r="B303" s="53" t="str">
        <f>VLOOKUP(A303,'DATA (2)'!A:G,2,0)</f>
        <v>Дозуючий насос DDC 9-7 AR-PV/V/C-F-31I00</v>
      </c>
      <c r="C303" s="50" t="str">
        <f>VLOOKUP(A303,'DATA (2)'!A:G,4,0)</f>
        <v>DD</v>
      </c>
      <c r="D303" s="51"/>
      <c r="E303" s="50"/>
      <c r="F303" s="50">
        <f>VLOOKUP(A303,'DATA (2)'!A:G,5,0)</f>
        <v>905.15</v>
      </c>
      <c r="G303" s="50">
        <f>IFERROR(F303*(1-VLOOKUP(C303,ГОЛОВНА!K:L,2,0)), "-")</f>
        <v>905.15</v>
      </c>
    </row>
    <row r="304" spans="1:7" x14ac:dyDescent="0.3">
      <c r="A304" s="80">
        <v>97721451</v>
      </c>
      <c r="B304" s="53" t="str">
        <f>VLOOKUP(A304,'DATA (2)'!A:G,2,0)</f>
        <v>Дозуючий насос DDC 9-7 AR-PV/V/C-F-31U2U</v>
      </c>
      <c r="C304" s="50" t="str">
        <f>VLOOKUP(A304,'DATA (2)'!A:G,4,0)</f>
        <v>DD</v>
      </c>
      <c r="D304" s="51"/>
      <c r="E304" s="50"/>
      <c r="F304" s="50">
        <f>VLOOKUP(A304,'DATA (2)'!A:G,5,0)</f>
        <v>824.92</v>
      </c>
      <c r="G304" s="50">
        <f>IFERROR(F304*(1-VLOOKUP(C304,ГОЛОВНА!K:L,2,0)), "-")</f>
        <v>824.92</v>
      </c>
    </row>
    <row r="305" spans="1:7" x14ac:dyDescent="0.3">
      <c r="A305" s="80">
        <v>97721436</v>
      </c>
      <c r="B305" s="53" t="str">
        <f>VLOOKUP(A305,'DATA (2)'!A:G,2,0)</f>
        <v>Дозуючий насос DDC 9-7 AR-PVC/E/C-F-31I0</v>
      </c>
      <c r="C305" s="50" t="str">
        <f>VLOOKUP(A305,'DATA (2)'!A:G,4,0)</f>
        <v>DD</v>
      </c>
      <c r="D305" s="51"/>
      <c r="E305" s="50"/>
      <c r="F305" s="50">
        <f>VLOOKUP(A305,'DATA (2)'!A:G,5,0)</f>
        <v>836.25</v>
      </c>
      <c r="G305" s="50">
        <f>IFERROR(F305*(1-VLOOKUP(C305,ГОЛОВНА!K:L,2,0)), "-")</f>
        <v>836.25</v>
      </c>
    </row>
    <row r="306" spans="1:7" x14ac:dyDescent="0.3">
      <c r="A306" s="80">
        <v>97721435</v>
      </c>
      <c r="B306" s="53" t="str">
        <f>VLOOKUP(A306,'DATA (2)'!A:G,2,0)</f>
        <v>Дозуючий насос DDC 9-7 AR-PVC/E/C-F-31U2</v>
      </c>
      <c r="C306" s="50" t="str">
        <f>VLOOKUP(A306,'DATA (2)'!A:G,4,0)</f>
        <v>DD</v>
      </c>
      <c r="D306" s="51"/>
      <c r="E306" s="50"/>
      <c r="F306" s="50">
        <f>VLOOKUP(A306,'DATA (2)'!A:G,5,0)</f>
        <v>757.43</v>
      </c>
      <c r="G306" s="50">
        <f>IFERROR(F306*(1-VLOOKUP(C306,ГОЛОВНА!K:L,2,0)), "-")</f>
        <v>757.43</v>
      </c>
    </row>
    <row r="307" spans="1:7" x14ac:dyDescent="0.3">
      <c r="A307" s="80">
        <v>97721444</v>
      </c>
      <c r="B307" s="53" t="str">
        <f>VLOOKUP(A307,'DATA (2)'!A:G,2,0)</f>
        <v>Дозуючий насос DDC 9-7 AR-PVC/T/C-F-31I0</v>
      </c>
      <c r="C307" s="50" t="str">
        <f>VLOOKUP(A307,'DATA (2)'!A:G,4,0)</f>
        <v>DD</v>
      </c>
      <c r="D307" s="51"/>
      <c r="E307" s="50"/>
      <c r="F307" s="50">
        <f>VLOOKUP(A307,'DATA (2)'!A:G,5,0)</f>
        <v>917.83</v>
      </c>
      <c r="G307" s="50">
        <f>IFERROR(F307*(1-VLOOKUP(C307,ГОЛОВНА!K:L,2,0)), "-")</f>
        <v>917.83</v>
      </c>
    </row>
    <row r="308" spans="1:7" x14ac:dyDescent="0.3">
      <c r="A308" s="80">
        <v>97721443</v>
      </c>
      <c r="B308" s="53" t="str">
        <f>VLOOKUP(A308,'DATA (2)'!A:G,2,0)</f>
        <v>Дозуючий насос DDC 9-7 AR-PVC/T/C-F-31U2</v>
      </c>
      <c r="C308" s="50" t="str">
        <f>VLOOKUP(A308,'DATA (2)'!A:G,4,0)</f>
        <v>DD</v>
      </c>
      <c r="D308" s="51"/>
      <c r="E308" s="50"/>
      <c r="F308" s="50">
        <f>VLOOKUP(A308,'DATA (2)'!A:G,5,0)</f>
        <v>837.63</v>
      </c>
      <c r="G308" s="50">
        <f>IFERROR(F308*(1-VLOOKUP(C308,ГОЛОВНА!K:L,2,0)), "-")</f>
        <v>837.63</v>
      </c>
    </row>
    <row r="309" spans="1:7" x14ac:dyDescent="0.3">
      <c r="A309" s="80">
        <v>97721440</v>
      </c>
      <c r="B309" s="53" t="str">
        <f>VLOOKUP(A309,'DATA (2)'!A:G,2,0)</f>
        <v>Дозуючий насос DDC 9-7 AR-PVC/V/C-F-31I0</v>
      </c>
      <c r="C309" s="50" t="str">
        <f>VLOOKUP(A309,'DATA (2)'!A:G,4,0)</f>
        <v>DD</v>
      </c>
      <c r="D309" s="51"/>
      <c r="E309" s="50"/>
      <c r="F309" s="50">
        <f>VLOOKUP(A309,'DATA (2)'!A:G,5,0)</f>
        <v>837.64</v>
      </c>
      <c r="G309" s="50">
        <f>IFERROR(F309*(1-VLOOKUP(C309,ГОЛОВНА!K:L,2,0)), "-")</f>
        <v>837.64</v>
      </c>
    </row>
    <row r="310" spans="1:7" x14ac:dyDescent="0.3">
      <c r="A310" s="80">
        <v>97721439</v>
      </c>
      <c r="B310" s="53" t="str">
        <f>VLOOKUP(A310,'DATA (2)'!A:G,2,0)</f>
        <v>Дозуючий насос DDC 9-7 AR-PVC/V/C-F-31U2</v>
      </c>
      <c r="C310" s="50" t="str">
        <f>VLOOKUP(A310,'DATA (2)'!A:G,4,0)</f>
        <v>DD</v>
      </c>
      <c r="D310" s="51"/>
      <c r="E310" s="50"/>
      <c r="F310" s="50">
        <f>VLOOKUP(A310,'DATA (2)'!A:G,5,0)</f>
        <v>757.43</v>
      </c>
      <c r="G310" s="50">
        <f>IFERROR(F310*(1-VLOOKUP(C310,ГОЛОВНА!K:L,2,0)), "-")</f>
        <v>757.43</v>
      </c>
    </row>
    <row r="311" spans="1:7" x14ac:dyDescent="0.3">
      <c r="A311" s="80">
        <v>97721459</v>
      </c>
      <c r="B311" s="53" t="str">
        <f>VLOOKUP(A311,'DATA (2)'!A:G,2,0)</f>
        <v>Дозуючий насос DDC 9-7 AR-SS/T/SS-F-31AA</v>
      </c>
      <c r="C311" s="50" t="str">
        <f>VLOOKUP(A311,'DATA (2)'!A:G,4,0)</f>
        <v>DD</v>
      </c>
      <c r="D311" s="51"/>
      <c r="E311" s="50"/>
      <c r="F311" s="50">
        <f>VLOOKUP(A311,'DATA (2)'!A:G,5,0)</f>
        <v>1327.37</v>
      </c>
      <c r="G311" s="50">
        <f>IFERROR(F311*(1-VLOOKUP(C311,ГОЛОВНА!K:L,2,0)), "-")</f>
        <v>1327.37</v>
      </c>
    </row>
    <row r="312" spans="1:7" x14ac:dyDescent="0.3">
      <c r="A312" s="80">
        <v>97721425</v>
      </c>
      <c r="B312" s="53" t="str">
        <f>VLOOKUP(A312,'DATA (2)'!A:G,2,0)</f>
        <v>Дозуючий насос DDC 9-7 A-SS/T/SS-F-31AAF</v>
      </c>
      <c r="C312" s="50" t="str">
        <f>VLOOKUP(A312,'DATA (2)'!A:G,4,0)</f>
        <v>DD</v>
      </c>
      <c r="D312" s="51"/>
      <c r="E312" s="50"/>
      <c r="F312" s="50">
        <f>VLOOKUP(A312,'DATA (2)'!A:G,5,0)</f>
        <v>1163.3900000000001</v>
      </c>
      <c r="G312" s="50">
        <f>IFERROR(F312*(1-VLOOKUP(C312,ГОЛОВНА!K:L,2,0)), "-")</f>
        <v>1163.3900000000001</v>
      </c>
    </row>
    <row r="313" spans="1:7" ht="27.75" customHeight="1" x14ac:dyDescent="0.3">
      <c r="A313" s="44" t="s">
        <v>334</v>
      </c>
      <c r="B313" s="42"/>
      <c r="C313" s="43"/>
      <c r="D313" s="44"/>
      <c r="E313" s="43"/>
      <c r="F313" s="45"/>
      <c r="G313" s="46" t="s">
        <v>332</v>
      </c>
    </row>
    <row r="314" spans="1:7" x14ac:dyDescent="0.3">
      <c r="A314" s="80">
        <v>97720984</v>
      </c>
      <c r="B314" s="53" t="str">
        <f>VLOOKUP(A314,'DATA (2)'!A:G,2,0)</f>
        <v>Дозувальний насос DDE 15-4 B-PP/E/C-X-31</v>
      </c>
      <c r="C314" s="50" t="str">
        <f>VLOOKUP(A314,'DATA (2)'!A:G,4,0)</f>
        <v>DD</v>
      </c>
      <c r="D314" s="51"/>
      <c r="E314" s="50"/>
      <c r="F314" s="50">
        <f>VLOOKUP(A314,'DATA (2)'!A:G,5,0)</f>
        <v>508.56</v>
      </c>
      <c r="G314" s="50">
        <f>IFERROR(F314*(1-VLOOKUP(C314,ГОЛОВНА!K:L,2,0)), "-")</f>
        <v>508.56</v>
      </c>
    </row>
    <row r="315" spans="1:7" x14ac:dyDescent="0.3">
      <c r="A315" s="80">
        <v>97720983</v>
      </c>
      <c r="B315" s="53" t="str">
        <f>VLOOKUP(A315,'DATA (2)'!A:G,2,0)</f>
        <v>Дозувальний насос DDE 15-4 B-PP/E/C-X-31</v>
      </c>
      <c r="C315" s="50" t="str">
        <f>VLOOKUP(A315,'DATA (2)'!A:G,4,0)</f>
        <v>DD</v>
      </c>
      <c r="D315" s="51"/>
      <c r="E315" s="50"/>
      <c r="F315" s="50">
        <f>VLOOKUP(A315,'DATA (2)'!A:G,5,0)</f>
        <v>430.6</v>
      </c>
      <c r="G315" s="50">
        <f>IFERROR(F315*(1-VLOOKUP(C315,ГОЛОВНА!K:L,2,0)), "-")</f>
        <v>430.6</v>
      </c>
    </row>
    <row r="316" spans="1:7" x14ac:dyDescent="0.3">
      <c r="A316" s="80">
        <v>97720988</v>
      </c>
      <c r="B316" s="53" t="str">
        <f>VLOOKUP(A316,'DATA (2)'!A:G,2,0)</f>
        <v>Дозуючий насос DDE 15-4 B-PP/V/C-X-31I00</v>
      </c>
      <c r="C316" s="50" t="str">
        <f>VLOOKUP(A316,'DATA (2)'!A:G,4,0)</f>
        <v>DD</v>
      </c>
      <c r="D316" s="51"/>
      <c r="E316" s="50"/>
      <c r="F316" s="50">
        <f>VLOOKUP(A316,'DATA (2)'!A:G,5,0)</f>
        <v>508.56</v>
      </c>
      <c r="G316" s="50">
        <f>IFERROR(F316*(1-VLOOKUP(C316,ГОЛОВНА!K:L,2,0)), "-")</f>
        <v>508.56</v>
      </c>
    </row>
    <row r="317" spans="1:7" x14ac:dyDescent="0.3">
      <c r="A317" s="80">
        <v>97720987</v>
      </c>
      <c r="B317" s="53" t="str">
        <f>VLOOKUP(A317,'DATA (2)'!A:G,2,0)</f>
        <v>Дозуючий насос DDE 15-4 B-PP/V/C-X-31U2U</v>
      </c>
      <c r="C317" s="50" t="str">
        <f>VLOOKUP(A317,'DATA (2)'!A:G,4,0)</f>
        <v>DD</v>
      </c>
      <c r="D317" s="51"/>
      <c r="E317" s="50"/>
      <c r="F317" s="50">
        <f>VLOOKUP(A317,'DATA (2)'!A:G,5,0)</f>
        <v>430.6</v>
      </c>
      <c r="G317" s="50">
        <f>IFERROR(F317*(1-VLOOKUP(C317,ГОЛОВНА!K:L,2,0)), "-")</f>
        <v>430.6</v>
      </c>
    </row>
    <row r="318" spans="1:7" x14ac:dyDescent="0.3">
      <c r="A318" s="80">
        <v>97721004</v>
      </c>
      <c r="B318" s="53" t="str">
        <f>VLOOKUP(A318,'DATA (2)'!A:G,2,0)</f>
        <v>Дозуючий насос DDE 15-4 B-PV/E/C-X-31I00</v>
      </c>
      <c r="C318" s="50" t="str">
        <f>VLOOKUP(A318,'DATA (2)'!A:G,4,0)</f>
        <v>DD</v>
      </c>
      <c r="D318" s="51"/>
      <c r="E318" s="50"/>
      <c r="F318" s="50">
        <f>VLOOKUP(A318,'DATA (2)'!A:G,5,0)</f>
        <v>594.75</v>
      </c>
      <c r="G318" s="50">
        <f>IFERROR(F318*(1-VLOOKUP(C318,ГОЛОВНА!K:L,2,0)), "-")</f>
        <v>594.75</v>
      </c>
    </row>
    <row r="319" spans="1:7" x14ac:dyDescent="0.3">
      <c r="A319" s="80">
        <v>97721012</v>
      </c>
      <c r="B319" s="53" t="str">
        <f>VLOOKUP(A319,'DATA (2)'!A:G,2,0)</f>
        <v>Дозуючий насос DDE 15-4 B-PV/T/C-X-31I00</v>
      </c>
      <c r="C319" s="50" t="str">
        <f>VLOOKUP(A319,'DATA (2)'!A:G,4,0)</f>
        <v>DD</v>
      </c>
      <c r="D319" s="51"/>
      <c r="E319" s="50"/>
      <c r="F319" s="50">
        <f>VLOOKUP(A319,'DATA (2)'!A:G,5,0)</f>
        <v>672.68</v>
      </c>
      <c r="G319" s="50">
        <f>IFERROR(F319*(1-VLOOKUP(C319,ГОЛОВНА!K:L,2,0)), "-")</f>
        <v>672.68</v>
      </c>
    </row>
    <row r="320" spans="1:7" x14ac:dyDescent="0.3">
      <c r="A320" s="80">
        <v>97721011</v>
      </c>
      <c r="B320" s="53" t="str">
        <f>VLOOKUP(A320,'DATA (2)'!A:G,2,0)</f>
        <v>Дозуючий насос DDE 15-4 B-PV/T/C-X-31U2U</v>
      </c>
      <c r="C320" s="50" t="str">
        <f>VLOOKUP(A320,'DATA (2)'!A:G,4,0)</f>
        <v>DD</v>
      </c>
      <c r="D320" s="51"/>
      <c r="E320" s="50"/>
      <c r="F320" s="50">
        <f>VLOOKUP(A320,'DATA (2)'!A:G,5,0)</f>
        <v>594.74</v>
      </c>
      <c r="G320" s="50">
        <f>IFERROR(F320*(1-VLOOKUP(C320,ГОЛОВНА!K:L,2,0)), "-")</f>
        <v>594.74</v>
      </c>
    </row>
    <row r="321" spans="1:7" x14ac:dyDescent="0.3">
      <c r="A321" s="80">
        <v>97721008</v>
      </c>
      <c r="B321" s="53" t="str">
        <f>VLOOKUP(A321,'DATA (2)'!A:G,2,0)</f>
        <v>Дозуючий насос DDE 15-4 B-PV/V/C-X-31I00</v>
      </c>
      <c r="C321" s="50" t="str">
        <f>VLOOKUP(A321,'DATA (2)'!A:G,4,0)</f>
        <v>DD</v>
      </c>
      <c r="D321" s="51"/>
      <c r="E321" s="50"/>
      <c r="F321" s="50">
        <f>VLOOKUP(A321,'DATA (2)'!A:G,5,0)</f>
        <v>594.75</v>
      </c>
      <c r="G321" s="50">
        <f>IFERROR(F321*(1-VLOOKUP(C321,ГОЛОВНА!K:L,2,0)), "-")</f>
        <v>594.75</v>
      </c>
    </row>
    <row r="322" spans="1:7" x14ac:dyDescent="0.3">
      <c r="A322" s="80">
        <v>97721007</v>
      </c>
      <c r="B322" s="53" t="str">
        <f>VLOOKUP(A322,'DATA (2)'!A:G,2,0)</f>
        <v>Дозуючий насос DDE 15-4 B-PV/V/C-X-31U2U</v>
      </c>
      <c r="C322" s="50" t="str">
        <f>VLOOKUP(A322,'DATA (2)'!A:G,4,0)</f>
        <v>DD</v>
      </c>
      <c r="D322" s="51"/>
      <c r="E322" s="50"/>
      <c r="F322" s="50">
        <f>VLOOKUP(A322,'DATA (2)'!A:G,5,0)</f>
        <v>516.79999999999995</v>
      </c>
      <c r="G322" s="50">
        <f>IFERROR(F322*(1-VLOOKUP(C322,ГОЛОВНА!K:L,2,0)), "-")</f>
        <v>516.79999999999995</v>
      </c>
    </row>
    <row r="323" spans="1:7" x14ac:dyDescent="0.3">
      <c r="A323" s="80">
        <v>97720992</v>
      </c>
      <c r="B323" s="53" t="str">
        <f>VLOOKUP(A323,'DATA (2)'!A:G,2,0)</f>
        <v>Дозуючий насос DDE 15-4 B-PVC/E/C-X-31I0</v>
      </c>
      <c r="C323" s="50" t="str">
        <f>VLOOKUP(A323,'DATA (2)'!A:G,4,0)</f>
        <v>DD</v>
      </c>
      <c r="D323" s="51"/>
      <c r="E323" s="50"/>
      <c r="F323" s="50">
        <f>VLOOKUP(A323,'DATA (2)'!A:G,5,0)</f>
        <v>529.16999999999996</v>
      </c>
      <c r="G323" s="50">
        <f>IFERROR(F323*(1-VLOOKUP(C323,ГОЛОВНА!K:L,2,0)), "-")</f>
        <v>529.16999999999996</v>
      </c>
    </row>
    <row r="324" spans="1:7" x14ac:dyDescent="0.3">
      <c r="A324" s="80">
        <v>97720991</v>
      </c>
      <c r="B324" s="53" t="str">
        <f>VLOOKUP(A324,'DATA (2)'!A:G,2,0)</f>
        <v>Дозуючий насос DDE 15-4 B-PVC/E/C-X-31U2</v>
      </c>
      <c r="C324" s="50" t="str">
        <f>VLOOKUP(A324,'DATA (2)'!A:G,4,0)</f>
        <v>DD</v>
      </c>
      <c r="D324" s="51"/>
      <c r="E324" s="50"/>
      <c r="F324" s="50">
        <f>VLOOKUP(A324,'DATA (2)'!A:G,5,0)</f>
        <v>451.24</v>
      </c>
      <c r="G324" s="50">
        <f>IFERROR(F324*(1-VLOOKUP(C324,ГОЛОВНА!K:L,2,0)), "-")</f>
        <v>451.24</v>
      </c>
    </row>
    <row r="325" spans="1:7" x14ac:dyDescent="0.3">
      <c r="A325" s="80">
        <v>97721000</v>
      </c>
      <c r="B325" s="53" t="str">
        <f>VLOOKUP(A325,'DATA (2)'!A:G,2,0)</f>
        <v>Дозувальний насос DDE 15-4 B-PVC/T/C-X-3</v>
      </c>
      <c r="C325" s="50" t="str">
        <f>VLOOKUP(A325,'DATA (2)'!A:G,4,0)</f>
        <v>DD</v>
      </c>
      <c r="D325" s="51"/>
      <c r="E325" s="50"/>
      <c r="F325" s="50">
        <f>VLOOKUP(A325,'DATA (2)'!A:G,5,0)</f>
        <v>607.07000000000005</v>
      </c>
      <c r="G325" s="50">
        <f>IFERROR(F325*(1-VLOOKUP(C325,ГОЛОВНА!K:L,2,0)), "-")</f>
        <v>607.07000000000005</v>
      </c>
    </row>
    <row r="326" spans="1:7" x14ac:dyDescent="0.3">
      <c r="A326" s="80">
        <v>97720999</v>
      </c>
      <c r="B326" s="53" t="str">
        <f>VLOOKUP(A326,'DATA (2)'!A:G,2,0)</f>
        <v>Дозуючий насос DDE 15-4 B-PVC/T/C-X-31U2</v>
      </c>
      <c r="C326" s="50" t="str">
        <f>VLOOKUP(A326,'DATA (2)'!A:G,4,0)</f>
        <v>DD</v>
      </c>
      <c r="D326" s="51"/>
      <c r="E326" s="50"/>
      <c r="F326" s="50">
        <f>VLOOKUP(A326,'DATA (2)'!A:G,5,0)</f>
        <v>529.15</v>
      </c>
      <c r="G326" s="50">
        <f>IFERROR(F326*(1-VLOOKUP(C326,ГОЛОВНА!K:L,2,0)), "-")</f>
        <v>529.15</v>
      </c>
    </row>
    <row r="327" spans="1:7" x14ac:dyDescent="0.3">
      <c r="A327" s="80">
        <v>97720996</v>
      </c>
      <c r="B327" s="53" t="str">
        <f>VLOOKUP(A327,'DATA (2)'!A:G,2,0)</f>
        <v>Дозуючий насос DDE 15-4 B-PVC/V/C-X-31I0</v>
      </c>
      <c r="C327" s="50" t="str">
        <f>VLOOKUP(A327,'DATA (2)'!A:G,4,0)</f>
        <v>DD</v>
      </c>
      <c r="D327" s="51"/>
      <c r="E327" s="50"/>
      <c r="F327" s="50">
        <f>VLOOKUP(A327,'DATA (2)'!A:G,5,0)</f>
        <v>529.16999999999996</v>
      </c>
      <c r="G327" s="50">
        <f>IFERROR(F327*(1-VLOOKUP(C327,ГОЛОВНА!K:L,2,0)), "-")</f>
        <v>529.16999999999996</v>
      </c>
    </row>
    <row r="328" spans="1:7" x14ac:dyDescent="0.3">
      <c r="A328" s="80">
        <v>97720995</v>
      </c>
      <c r="B328" s="53" t="str">
        <f>VLOOKUP(A328,'DATA (2)'!A:G,2,0)</f>
        <v>Дозуючий насос DDE 15-4 B-PVC/V/C-X-31U2</v>
      </c>
      <c r="C328" s="50" t="str">
        <f>VLOOKUP(A328,'DATA (2)'!A:G,4,0)</f>
        <v>DD</v>
      </c>
      <c r="D328" s="51"/>
      <c r="E328" s="50"/>
      <c r="F328" s="50">
        <f>VLOOKUP(A328,'DATA (2)'!A:G,5,0)</f>
        <v>451.24</v>
      </c>
      <c r="G328" s="50">
        <f>IFERROR(F328*(1-VLOOKUP(C328,ГОЛОВНА!K:L,2,0)), "-")</f>
        <v>451.24</v>
      </c>
    </row>
    <row r="329" spans="1:7" x14ac:dyDescent="0.3">
      <c r="A329" s="80">
        <v>97721015</v>
      </c>
      <c r="B329" s="53" t="str">
        <f>VLOOKUP(A329,'DATA (2)'!A:G,2,0)</f>
        <v>Дозуючий насос DDE 15-4 B-SS/T/SS-X-31AA</v>
      </c>
      <c r="C329" s="50" t="str">
        <f>VLOOKUP(A329,'DATA (2)'!A:G,4,0)</f>
        <v>DD</v>
      </c>
      <c r="D329" s="51"/>
      <c r="E329" s="50"/>
      <c r="F329" s="50">
        <f>VLOOKUP(A329,'DATA (2)'!A:G,5,0)</f>
        <v>1005.02</v>
      </c>
      <c r="G329" s="50">
        <f>IFERROR(F329*(1-VLOOKUP(C329,ГОЛОВНА!K:L,2,0)), "-")</f>
        <v>1005.02</v>
      </c>
    </row>
    <row r="330" spans="1:7" x14ac:dyDescent="0.3">
      <c r="A330" s="80">
        <v>97721018</v>
      </c>
      <c r="B330" s="53" t="str">
        <f>VLOOKUP(A330,'DATA (2)'!A:G,2,0)</f>
        <v>Дозуючий насос DDE 15-4 P-PP/E/C-X-31I00</v>
      </c>
      <c r="C330" s="50" t="str">
        <f>VLOOKUP(A330,'DATA (2)'!A:G,4,0)</f>
        <v>DD</v>
      </c>
      <c r="D330" s="51"/>
      <c r="E330" s="50"/>
      <c r="F330" s="50">
        <f>VLOOKUP(A330,'DATA (2)'!A:G,5,0)</f>
        <v>581.66999999999996</v>
      </c>
      <c r="G330" s="50">
        <f>IFERROR(F330*(1-VLOOKUP(C330,ГОЛОВНА!K:L,2,0)), "-")</f>
        <v>581.66999999999996</v>
      </c>
    </row>
    <row r="331" spans="1:7" x14ac:dyDescent="0.3">
      <c r="A331" s="80">
        <v>97721017</v>
      </c>
      <c r="B331" s="53" t="str">
        <f>VLOOKUP(A331,'DATA (2)'!A:G,2,0)</f>
        <v>Дозуючий насос DDE 15-4 P-PP/E/C-X-31U2U</v>
      </c>
      <c r="C331" s="50" t="str">
        <f>VLOOKUP(A331,'DATA (2)'!A:G,4,0)</f>
        <v>DD</v>
      </c>
      <c r="D331" s="51"/>
      <c r="E331" s="50"/>
      <c r="F331" s="50">
        <f>VLOOKUP(A331,'DATA (2)'!A:G,5,0)</f>
        <v>503.71</v>
      </c>
      <c r="G331" s="50">
        <f>IFERROR(F331*(1-VLOOKUP(C331,ГОЛОВНА!K:L,2,0)), "-")</f>
        <v>503.71</v>
      </c>
    </row>
    <row r="332" spans="1:7" x14ac:dyDescent="0.3">
      <c r="A332" s="80">
        <v>97721020</v>
      </c>
      <c r="B332" s="53" t="str">
        <f>VLOOKUP(A332,'DATA (2)'!A:G,2,0)</f>
        <v>Дозувальний насос DDE 15-4 P-PP/E/C-X-32</v>
      </c>
      <c r="C332" s="50" t="str">
        <f>VLOOKUP(A332,'DATA (2)'!A:G,4,0)</f>
        <v>DD</v>
      </c>
      <c r="D332" s="51"/>
      <c r="E332" s="50"/>
      <c r="F332" s="50">
        <f>VLOOKUP(A332,'DATA (2)'!A:G,5,0)</f>
        <v>595.9</v>
      </c>
      <c r="G332" s="50">
        <f>IFERROR(F332*(1-VLOOKUP(C332,ГОЛОВНА!K:L,2,0)), "-")</f>
        <v>595.9</v>
      </c>
    </row>
    <row r="333" spans="1:7" x14ac:dyDescent="0.3">
      <c r="A333" s="80">
        <v>97721022</v>
      </c>
      <c r="B333" s="53" t="str">
        <f>VLOOKUP(A333,'DATA (2)'!A:G,2,0)</f>
        <v>Дозуючий насос DDE 15-4 P-PP/V/C-X-31I00</v>
      </c>
      <c r="C333" s="50" t="str">
        <f>VLOOKUP(A333,'DATA (2)'!A:G,4,0)</f>
        <v>DD</v>
      </c>
      <c r="D333" s="51"/>
      <c r="E333" s="50"/>
      <c r="F333" s="50">
        <f>VLOOKUP(A333,'DATA (2)'!A:G,5,0)</f>
        <v>581.66999999999996</v>
      </c>
      <c r="G333" s="50">
        <f>IFERROR(F333*(1-VLOOKUP(C333,ГОЛОВНА!K:L,2,0)), "-")</f>
        <v>581.66999999999996</v>
      </c>
    </row>
    <row r="334" spans="1:7" x14ac:dyDescent="0.3">
      <c r="A334" s="80">
        <v>97721021</v>
      </c>
      <c r="B334" s="53" t="str">
        <f>VLOOKUP(A334,'DATA (2)'!A:G,2,0)</f>
        <v>Дозуючий насос DDE 15-4 P-PP/V/C-X-31U2U</v>
      </c>
      <c r="C334" s="50" t="str">
        <f>VLOOKUP(A334,'DATA (2)'!A:G,4,0)</f>
        <v>DD</v>
      </c>
      <c r="D334" s="51"/>
      <c r="E334" s="50"/>
      <c r="F334" s="50">
        <f>VLOOKUP(A334,'DATA (2)'!A:G,5,0)</f>
        <v>503.71</v>
      </c>
      <c r="G334" s="50">
        <f>IFERROR(F334*(1-VLOOKUP(C334,ГОЛОВНА!K:L,2,0)), "-")</f>
        <v>503.71</v>
      </c>
    </row>
    <row r="335" spans="1:7" x14ac:dyDescent="0.3">
      <c r="A335" s="80">
        <v>97721037</v>
      </c>
      <c r="B335" s="53" t="str">
        <f>VLOOKUP(A335,'DATA (2)'!A:G,2,0)</f>
        <v>Дозуючий насос DDE 15-4 P-PV/E/C-X-31U2U</v>
      </c>
      <c r="C335" s="50" t="str">
        <f>VLOOKUP(A335,'DATA (2)'!A:G,4,0)</f>
        <v>DD</v>
      </c>
      <c r="D335" s="51"/>
      <c r="E335" s="50"/>
      <c r="F335" s="50">
        <f>VLOOKUP(A335,'DATA (2)'!A:G,5,0)</f>
        <v>589.89</v>
      </c>
      <c r="G335" s="50">
        <f>IFERROR(F335*(1-VLOOKUP(C335,ГОЛОВНА!K:L,2,0)), "-")</f>
        <v>589.89</v>
      </c>
    </row>
    <row r="336" spans="1:7" x14ac:dyDescent="0.3">
      <c r="A336" s="80">
        <v>97721046</v>
      </c>
      <c r="B336" s="53" t="str">
        <f>VLOOKUP(A336,'DATA (2)'!A:G,2,0)</f>
        <v xml:space="preserve">Дозувальний насос DDE 15-4 P-PV/T/C     </v>
      </c>
      <c r="C336" s="50" t="str">
        <f>VLOOKUP(A336,'DATA (2)'!A:G,4,0)</f>
        <v>DD</v>
      </c>
      <c r="D336" s="51"/>
      <c r="E336" s="50"/>
      <c r="F336" s="50">
        <f>VLOOKUP(A336,'DATA (2)'!A:G,5,0)</f>
        <v>745.78</v>
      </c>
      <c r="G336" s="50">
        <f>IFERROR(F336*(1-VLOOKUP(C336,ГОЛОВНА!K:L,2,0)), "-")</f>
        <v>745.78</v>
      </c>
    </row>
    <row r="337" spans="1:7" x14ac:dyDescent="0.3">
      <c r="A337" s="80">
        <v>97721045</v>
      </c>
      <c r="B337" s="53" t="str">
        <f>VLOOKUP(A337,'DATA (2)'!A:G,2,0)</f>
        <v>Дозуючий насос DDE 15-4 P-PV/T/C-X-31U2U</v>
      </c>
      <c r="C337" s="50" t="str">
        <f>VLOOKUP(A337,'DATA (2)'!A:G,4,0)</f>
        <v>DD</v>
      </c>
      <c r="D337" s="51"/>
      <c r="E337" s="50"/>
      <c r="F337" s="50">
        <f>VLOOKUP(A337,'DATA (2)'!A:G,5,0)</f>
        <v>667.81</v>
      </c>
      <c r="G337" s="50">
        <f>IFERROR(F337*(1-VLOOKUP(C337,ГОЛОВНА!K:L,2,0)), "-")</f>
        <v>667.81</v>
      </c>
    </row>
    <row r="338" spans="1:7" x14ac:dyDescent="0.3">
      <c r="A338" s="80">
        <v>97721042</v>
      </c>
      <c r="B338" s="53" t="str">
        <f>VLOOKUP(A338,'DATA (2)'!A:G,2,0)</f>
        <v>Дозуючий насос DDE 15-4 P-PV/V/C-X-31I00</v>
      </c>
      <c r="C338" s="50" t="str">
        <f>VLOOKUP(A338,'DATA (2)'!A:G,4,0)</f>
        <v>DD</v>
      </c>
      <c r="D338" s="51"/>
      <c r="E338" s="50"/>
      <c r="F338" s="50">
        <f>VLOOKUP(A338,'DATA (2)'!A:G,5,0)</f>
        <v>667.83</v>
      </c>
      <c r="G338" s="50">
        <f>IFERROR(F338*(1-VLOOKUP(C338,ГОЛОВНА!K:L,2,0)), "-")</f>
        <v>667.83</v>
      </c>
    </row>
    <row r="339" spans="1:7" x14ac:dyDescent="0.3">
      <c r="A339" s="80">
        <v>97721041</v>
      </c>
      <c r="B339" s="53" t="str">
        <f>VLOOKUP(A339,'DATA (2)'!A:G,2,0)</f>
        <v>Дозуючий насос DDE 15-4 P-PV/V/C-X-31U2U</v>
      </c>
      <c r="C339" s="50" t="str">
        <f>VLOOKUP(A339,'DATA (2)'!A:G,4,0)</f>
        <v>DD</v>
      </c>
      <c r="D339" s="51"/>
      <c r="E339" s="50"/>
      <c r="F339" s="50">
        <f>VLOOKUP(A339,'DATA (2)'!A:G,5,0)</f>
        <v>589.89</v>
      </c>
      <c r="G339" s="50">
        <f>IFERROR(F339*(1-VLOOKUP(C339,ГОЛОВНА!K:L,2,0)), "-")</f>
        <v>589.89</v>
      </c>
    </row>
    <row r="340" spans="1:7" x14ac:dyDescent="0.3">
      <c r="A340" s="80">
        <v>97721026</v>
      </c>
      <c r="B340" s="53" t="str">
        <f>VLOOKUP(A340,'DATA (2)'!A:G,2,0)</f>
        <v>Дозуючий насос DDE 15-4 P-PVC/E/C-X-31I0</v>
      </c>
      <c r="C340" s="50" t="str">
        <f>VLOOKUP(A340,'DATA (2)'!A:G,4,0)</f>
        <v>DD</v>
      </c>
      <c r="D340" s="51"/>
      <c r="E340" s="50"/>
      <c r="F340" s="50">
        <f>VLOOKUP(A340,'DATA (2)'!A:G,5,0)</f>
        <v>602.27</v>
      </c>
      <c r="G340" s="50">
        <f>IFERROR(F340*(1-VLOOKUP(C340,ГОЛОВНА!K:L,2,0)), "-")</f>
        <v>602.27</v>
      </c>
    </row>
    <row r="341" spans="1:7" x14ac:dyDescent="0.3">
      <c r="A341" s="80">
        <v>97721025</v>
      </c>
      <c r="B341" s="53" t="str">
        <f>VLOOKUP(A341,'DATA (2)'!A:G,2,0)</f>
        <v>Дозуючий насос DDE 15-4 P-PVC/E/C-X-31U2</v>
      </c>
      <c r="C341" s="50" t="str">
        <f>VLOOKUP(A341,'DATA (2)'!A:G,4,0)</f>
        <v>DD</v>
      </c>
      <c r="D341" s="51"/>
      <c r="E341" s="50"/>
      <c r="F341" s="50">
        <f>VLOOKUP(A341,'DATA (2)'!A:G,5,0)</f>
        <v>524.33000000000004</v>
      </c>
      <c r="G341" s="50">
        <f>IFERROR(F341*(1-VLOOKUP(C341,ГОЛОВНА!K:L,2,0)), "-")</f>
        <v>524.33000000000004</v>
      </c>
    </row>
    <row r="342" spans="1:7" x14ac:dyDescent="0.3">
      <c r="A342" s="80">
        <v>97721034</v>
      </c>
      <c r="B342" s="53" t="str">
        <f>VLOOKUP(A342,'DATA (2)'!A:G,2,0)</f>
        <v>Дозуючий насос DDE 15-4 P-PVC/T/C-X-31I0</v>
      </c>
      <c r="C342" s="50" t="str">
        <f>VLOOKUP(A342,'DATA (2)'!A:G,4,0)</f>
        <v>DD</v>
      </c>
      <c r="D342" s="51"/>
      <c r="E342" s="50"/>
      <c r="F342" s="50">
        <f>VLOOKUP(A342,'DATA (2)'!A:G,5,0)</f>
        <v>680.19</v>
      </c>
      <c r="G342" s="50">
        <f>IFERROR(F342*(1-VLOOKUP(C342,ГОЛОВНА!K:L,2,0)), "-")</f>
        <v>680.19</v>
      </c>
    </row>
    <row r="343" spans="1:7" x14ac:dyDescent="0.3">
      <c r="A343" s="80">
        <v>97721033</v>
      </c>
      <c r="B343" s="53" t="str">
        <f>VLOOKUP(A343,'DATA (2)'!A:G,2,0)</f>
        <v>Дозуючий насос DDE 15-4 P-PVC/T/C-X-31U2</v>
      </c>
      <c r="C343" s="50" t="str">
        <f>VLOOKUP(A343,'DATA (2)'!A:G,4,0)</f>
        <v>DD</v>
      </c>
      <c r="D343" s="51"/>
      <c r="E343" s="50"/>
      <c r="F343" s="50">
        <f>VLOOKUP(A343,'DATA (2)'!A:G,5,0)</f>
        <v>602.25</v>
      </c>
      <c r="G343" s="50">
        <f>IFERROR(F343*(1-VLOOKUP(C343,ГОЛОВНА!K:L,2,0)), "-")</f>
        <v>602.25</v>
      </c>
    </row>
    <row r="344" spans="1:7" x14ac:dyDescent="0.3">
      <c r="A344" s="80">
        <v>97721030</v>
      </c>
      <c r="B344" s="53" t="str">
        <f>VLOOKUP(A344,'DATA (2)'!A:G,2,0)</f>
        <v>Дозуючий насос DDE 15-4 P-PVC/V/C-X-31I0</v>
      </c>
      <c r="C344" s="50" t="str">
        <f>VLOOKUP(A344,'DATA (2)'!A:G,4,0)</f>
        <v>DD</v>
      </c>
      <c r="D344" s="51"/>
      <c r="E344" s="50"/>
      <c r="F344" s="50">
        <f>VLOOKUP(A344,'DATA (2)'!A:G,5,0)</f>
        <v>602.27</v>
      </c>
      <c r="G344" s="50">
        <f>IFERROR(F344*(1-VLOOKUP(C344,ГОЛОВНА!K:L,2,0)), "-")</f>
        <v>602.27</v>
      </c>
    </row>
    <row r="345" spans="1:7" x14ac:dyDescent="0.3">
      <c r="A345" s="80">
        <v>97721029</v>
      </c>
      <c r="B345" s="53" t="str">
        <f>VLOOKUP(A345,'DATA (2)'!A:G,2,0)</f>
        <v>Дозуючий насос DDE 15-4 P-PVC/V/C-X-31U2</v>
      </c>
      <c r="C345" s="50" t="str">
        <f>VLOOKUP(A345,'DATA (2)'!A:G,4,0)</f>
        <v>DD</v>
      </c>
      <c r="D345" s="51"/>
      <c r="E345" s="50"/>
      <c r="F345" s="50">
        <f>VLOOKUP(A345,'DATA (2)'!A:G,5,0)</f>
        <v>524.33000000000004</v>
      </c>
      <c r="G345" s="50">
        <f>IFERROR(F345*(1-VLOOKUP(C345,ГОЛОВНА!K:L,2,0)), "-")</f>
        <v>524.33000000000004</v>
      </c>
    </row>
    <row r="346" spans="1:7" x14ac:dyDescent="0.3">
      <c r="A346" s="80">
        <v>97721049</v>
      </c>
      <c r="B346" s="53" t="str">
        <f>VLOOKUP(A346,'DATA (2)'!A:G,2,0)</f>
        <v>Дозуючий насос DDE 15-4 P-SS/T/SS-X-31AA</v>
      </c>
      <c r="C346" s="50" t="str">
        <f>VLOOKUP(A346,'DATA (2)'!A:G,4,0)</f>
        <v>DD</v>
      </c>
      <c r="D346" s="51"/>
      <c r="E346" s="50"/>
      <c r="F346" s="50">
        <f>VLOOKUP(A346,'DATA (2)'!A:G,5,0)</f>
        <v>1078.1300000000001</v>
      </c>
      <c r="G346" s="50">
        <f>IFERROR(F346*(1-VLOOKUP(C346,ГОЛОВНА!K:L,2,0)), "-")</f>
        <v>1078.1300000000001</v>
      </c>
    </row>
    <row r="347" spans="1:7" x14ac:dyDescent="0.3">
      <c r="A347" s="80">
        <v>97720906</v>
      </c>
      <c r="B347" s="53" t="str">
        <f>VLOOKUP(A347,'DATA (2)'!A:G,2,0)</f>
        <v>Дозувальний насос DDE 6-10 B-PP/E/C-X-31</v>
      </c>
      <c r="C347" s="50" t="str">
        <f>VLOOKUP(A347,'DATA (2)'!A:G,4,0)</f>
        <v>DD</v>
      </c>
      <c r="D347" s="51"/>
      <c r="E347" s="50"/>
      <c r="F347" s="50">
        <f>VLOOKUP(A347,'DATA (2)'!A:G,5,0)</f>
        <v>372.44</v>
      </c>
      <c r="G347" s="50">
        <f>IFERROR(F347*(1-VLOOKUP(C347,ГОЛОВНА!K:L,2,0)), "-")</f>
        <v>372.44</v>
      </c>
    </row>
    <row r="348" spans="1:7" x14ac:dyDescent="0.3">
      <c r="A348" s="80">
        <v>97720905</v>
      </c>
      <c r="B348" s="53" t="str">
        <f>VLOOKUP(A348,'DATA (2)'!A:G,2,0)</f>
        <v>Дозувальний насос DDE 6-10 B-PP/E/C-X-31</v>
      </c>
      <c r="C348" s="50" t="str">
        <f>VLOOKUP(A348,'DATA (2)'!A:G,4,0)</f>
        <v>DD</v>
      </c>
      <c r="D348" s="51"/>
      <c r="E348" s="50"/>
      <c r="F348" s="50">
        <f>VLOOKUP(A348,'DATA (2)'!A:G,5,0)</f>
        <v>308.72000000000003</v>
      </c>
      <c r="G348" s="50">
        <f>IFERROR(F348*(1-VLOOKUP(C348,ГОЛОВНА!K:L,2,0)), "-")</f>
        <v>308.72000000000003</v>
      </c>
    </row>
    <row r="349" spans="1:7" x14ac:dyDescent="0.3">
      <c r="A349" s="80">
        <v>97720910</v>
      </c>
      <c r="B349" s="53" t="str">
        <f>VLOOKUP(A349,'DATA (2)'!A:G,2,0)</f>
        <v>Дозуючий насос DDE 6-10 B-PP/V/C-X-31I00</v>
      </c>
      <c r="C349" s="50" t="str">
        <f>VLOOKUP(A349,'DATA (2)'!A:G,4,0)</f>
        <v>DD</v>
      </c>
      <c r="D349" s="51"/>
      <c r="E349" s="50"/>
      <c r="F349" s="50">
        <f>VLOOKUP(A349,'DATA (2)'!A:G,5,0)</f>
        <v>372.44</v>
      </c>
      <c r="G349" s="50">
        <f>IFERROR(F349*(1-VLOOKUP(C349,ГОЛОВНА!K:L,2,0)), "-")</f>
        <v>372.44</v>
      </c>
    </row>
    <row r="350" spans="1:7" x14ac:dyDescent="0.3">
      <c r="A350" s="80">
        <v>97720909</v>
      </c>
      <c r="B350" s="53" t="str">
        <f>VLOOKUP(A350,'DATA (2)'!A:G,2,0)</f>
        <v>Дозуючий насос DDE 6-10 B-PP/V/C-X-31U2U</v>
      </c>
      <c r="C350" s="50" t="str">
        <f>VLOOKUP(A350,'DATA (2)'!A:G,4,0)</f>
        <v>DD</v>
      </c>
      <c r="D350" s="51"/>
      <c r="E350" s="50"/>
      <c r="F350" s="50">
        <f>VLOOKUP(A350,'DATA (2)'!A:G,5,0)</f>
        <v>308.72000000000003</v>
      </c>
      <c r="G350" s="50">
        <f>IFERROR(F350*(1-VLOOKUP(C350,ГОЛОВНА!K:L,2,0)), "-")</f>
        <v>308.72000000000003</v>
      </c>
    </row>
    <row r="351" spans="1:7" x14ac:dyDescent="0.3">
      <c r="A351" s="80">
        <v>97720936</v>
      </c>
      <c r="B351" s="53" t="str">
        <f>VLOOKUP(A351,'DATA (2)'!A:G,2,0)</f>
        <v>Дозуючий насос DDE 6-10 B-PV/E/C-X-31I00</v>
      </c>
      <c r="C351" s="50" t="str">
        <f>VLOOKUP(A351,'DATA (2)'!A:G,4,0)</f>
        <v>DD</v>
      </c>
      <c r="D351" s="51"/>
      <c r="E351" s="50"/>
      <c r="F351" s="50">
        <f>VLOOKUP(A351,'DATA (2)'!A:G,5,0)</f>
        <v>458.63</v>
      </c>
      <c r="G351" s="50">
        <f>IFERROR(F351*(1-VLOOKUP(C351,ГОЛОВНА!K:L,2,0)), "-")</f>
        <v>458.63</v>
      </c>
    </row>
    <row r="352" spans="1:7" x14ac:dyDescent="0.3">
      <c r="A352" s="80">
        <v>97720935</v>
      </c>
      <c r="B352" s="53" t="str">
        <f>VLOOKUP(A352,'DATA (2)'!A:G,2,0)</f>
        <v>Дозуючий насос DDE 6-10 B-PV/E/C-X-31U2U</v>
      </c>
      <c r="C352" s="50" t="str">
        <f>VLOOKUP(A352,'DATA (2)'!A:G,4,0)</f>
        <v>DD</v>
      </c>
      <c r="D352" s="51"/>
      <c r="E352" s="50"/>
      <c r="F352" s="50">
        <f>VLOOKUP(A352,'DATA (2)'!A:G,5,0)</f>
        <v>394.92</v>
      </c>
      <c r="G352" s="50">
        <f>IFERROR(F352*(1-VLOOKUP(C352,ГОЛОВНА!K:L,2,0)), "-")</f>
        <v>394.92</v>
      </c>
    </row>
    <row r="353" spans="1:7" x14ac:dyDescent="0.3">
      <c r="A353" s="80">
        <v>97720937</v>
      </c>
      <c r="B353" s="53" t="str">
        <f>VLOOKUP(A353,'DATA (2)'!A:G,2,0)</f>
        <v>Дозуючий насос DDE 6-10 B-PV/E/C-X-32U2U</v>
      </c>
      <c r="C353" s="50" t="str">
        <f>VLOOKUP(A353,'DATA (2)'!A:G,4,0)</f>
        <v>DD</v>
      </c>
      <c r="D353" s="51"/>
      <c r="E353" s="50"/>
      <c r="F353" s="50">
        <f>VLOOKUP(A353,'DATA (2)'!A:G,5,0)</f>
        <v>409.15</v>
      </c>
      <c r="G353" s="50">
        <f>IFERROR(F353*(1-VLOOKUP(C353,ГОЛОВНА!K:L,2,0)), "-")</f>
        <v>409.15</v>
      </c>
    </row>
    <row r="354" spans="1:7" x14ac:dyDescent="0.3">
      <c r="A354" s="80">
        <v>97720944</v>
      </c>
      <c r="B354" s="53" t="str">
        <f>VLOOKUP(A354,'DATA (2)'!A:G,2,0)</f>
        <v>Дозуючий насос DDE 6-10 B-PV/T/C-X-31I00</v>
      </c>
      <c r="C354" s="50" t="str">
        <f>VLOOKUP(A354,'DATA (2)'!A:G,4,0)</f>
        <v>DD</v>
      </c>
      <c r="D354" s="51"/>
      <c r="E354" s="50"/>
      <c r="F354" s="50">
        <f>VLOOKUP(A354,'DATA (2)'!A:G,5,0)</f>
        <v>536.52</v>
      </c>
      <c r="G354" s="50">
        <f>IFERROR(F354*(1-VLOOKUP(C354,ГОЛОВНА!K:L,2,0)), "-")</f>
        <v>536.52</v>
      </c>
    </row>
    <row r="355" spans="1:7" x14ac:dyDescent="0.3">
      <c r="A355" s="80">
        <v>97720943</v>
      </c>
      <c r="B355" s="53" t="str">
        <f>VLOOKUP(A355,'DATA (2)'!A:G,2,0)</f>
        <v>Дозуючий насос DDE 6-10 B-PV/T/C-X-31U2U</v>
      </c>
      <c r="C355" s="50" t="str">
        <f>VLOOKUP(A355,'DATA (2)'!A:G,4,0)</f>
        <v>DD</v>
      </c>
      <c r="D355" s="51"/>
      <c r="E355" s="50"/>
      <c r="F355" s="50">
        <f>VLOOKUP(A355,'DATA (2)'!A:G,5,0)</f>
        <v>472.84</v>
      </c>
      <c r="G355" s="50">
        <f>IFERROR(F355*(1-VLOOKUP(C355,ГОЛОВНА!K:L,2,0)), "-")</f>
        <v>472.84</v>
      </c>
    </row>
    <row r="356" spans="1:7" x14ac:dyDescent="0.3">
      <c r="A356" s="80">
        <v>97720940</v>
      </c>
      <c r="B356" s="53" t="str">
        <f>VLOOKUP(A356,'DATA (2)'!A:G,2,0)</f>
        <v>Дозуючий насос DDE 6-10 B-PV/V/C-X-31I00</v>
      </c>
      <c r="C356" s="50" t="str">
        <f>VLOOKUP(A356,'DATA (2)'!A:G,4,0)</f>
        <v>DD</v>
      </c>
      <c r="D356" s="51"/>
      <c r="E356" s="50"/>
      <c r="F356" s="50">
        <f>VLOOKUP(A356,'DATA (2)'!A:G,5,0)</f>
        <v>458.63</v>
      </c>
      <c r="G356" s="50">
        <f>IFERROR(F356*(1-VLOOKUP(C356,ГОЛОВНА!K:L,2,0)), "-")</f>
        <v>458.63</v>
      </c>
    </row>
    <row r="357" spans="1:7" x14ac:dyDescent="0.3">
      <c r="A357" s="80">
        <v>97720939</v>
      </c>
      <c r="B357" s="53" t="str">
        <f>VLOOKUP(A357,'DATA (2)'!A:G,2,0)</f>
        <v>Дозуючий насос DDE 6-10 B-PV/V/C-X-31U2U</v>
      </c>
      <c r="C357" s="50" t="str">
        <f>VLOOKUP(A357,'DATA (2)'!A:G,4,0)</f>
        <v>DD</v>
      </c>
      <c r="D357" s="51"/>
      <c r="E357" s="50"/>
      <c r="F357" s="50">
        <f>VLOOKUP(A357,'DATA (2)'!A:G,5,0)</f>
        <v>394.92</v>
      </c>
      <c r="G357" s="50">
        <f>IFERROR(F357*(1-VLOOKUP(C357,ГОЛОВНА!K:L,2,0)), "-")</f>
        <v>394.92</v>
      </c>
    </row>
    <row r="358" spans="1:7" x14ac:dyDescent="0.3">
      <c r="A358" s="80">
        <v>97720924</v>
      </c>
      <c r="B358" s="53" t="str">
        <f>VLOOKUP(A358,'DATA (2)'!A:G,2,0)</f>
        <v>Дозуючий насос DDE 6-10 B-PVC/E/C-X-31I0</v>
      </c>
      <c r="C358" s="50" t="str">
        <f>VLOOKUP(A358,'DATA (2)'!A:G,4,0)</f>
        <v>DD</v>
      </c>
      <c r="D358" s="51"/>
      <c r="E358" s="50"/>
      <c r="F358" s="50">
        <f>VLOOKUP(A358,'DATA (2)'!A:G,5,0)</f>
        <v>393.04</v>
      </c>
      <c r="G358" s="50">
        <f>IFERROR(F358*(1-VLOOKUP(C358,ГОЛОВНА!K:L,2,0)), "-")</f>
        <v>393.04</v>
      </c>
    </row>
    <row r="359" spans="1:7" x14ac:dyDescent="0.3">
      <c r="A359" s="80">
        <v>97720923</v>
      </c>
      <c r="B359" s="53" t="str">
        <f>VLOOKUP(A359,'DATA (2)'!A:G,2,0)</f>
        <v>Дозуючий насос DDE 6-10 B-PVC/E/C-X-31U2</v>
      </c>
      <c r="C359" s="50" t="str">
        <f>VLOOKUP(A359,'DATA (2)'!A:G,4,0)</f>
        <v>DD</v>
      </c>
      <c r="D359" s="51"/>
      <c r="E359" s="50"/>
      <c r="F359" s="50">
        <f>VLOOKUP(A359,'DATA (2)'!A:G,5,0)</f>
        <v>329.34</v>
      </c>
      <c r="G359" s="50">
        <f>IFERROR(F359*(1-VLOOKUP(C359,ГОЛОВНА!K:L,2,0)), "-")</f>
        <v>329.34</v>
      </c>
    </row>
    <row r="360" spans="1:7" x14ac:dyDescent="0.3">
      <c r="A360" s="80">
        <v>97720925</v>
      </c>
      <c r="B360" s="53" t="str">
        <f>VLOOKUP(A360,'DATA (2)'!A:G,2,0)</f>
        <v>Дозуючий насос DDE 6-10 B-PVC/E/C-X-32U2</v>
      </c>
      <c r="C360" s="50" t="str">
        <f>VLOOKUP(A360,'DATA (2)'!A:G,4,0)</f>
        <v>DD</v>
      </c>
      <c r="D360" s="51"/>
      <c r="E360" s="50"/>
      <c r="F360" s="50">
        <f>VLOOKUP(A360,'DATA (2)'!A:G,5,0)</f>
        <v>343.56</v>
      </c>
      <c r="G360" s="50">
        <f>IFERROR(F360*(1-VLOOKUP(C360,ГОЛОВНА!K:L,2,0)), "-")</f>
        <v>343.56</v>
      </c>
    </row>
    <row r="361" spans="1:7" x14ac:dyDescent="0.3">
      <c r="A361" s="80">
        <v>97720932</v>
      </c>
      <c r="B361" s="53" t="str">
        <f>VLOOKUP(A361,'DATA (2)'!A:G,2,0)</f>
        <v>Дозуючий насос DDE 6-10 B-PVC/T/C-X-31I0</v>
      </c>
      <c r="C361" s="50" t="str">
        <f>VLOOKUP(A361,'DATA (2)'!A:G,4,0)</f>
        <v>DD</v>
      </c>
      <c r="D361" s="51"/>
      <c r="E361" s="50"/>
      <c r="F361" s="50">
        <f>VLOOKUP(A361,'DATA (2)'!A:G,5,0)</f>
        <v>470.96</v>
      </c>
      <c r="G361" s="50">
        <f>IFERROR(F361*(1-VLOOKUP(C361,ГОЛОВНА!K:L,2,0)), "-")</f>
        <v>470.96</v>
      </c>
    </row>
    <row r="362" spans="1:7" x14ac:dyDescent="0.3">
      <c r="A362" s="80">
        <v>97720931</v>
      </c>
      <c r="B362" s="53" t="str">
        <f>VLOOKUP(A362,'DATA (2)'!A:G,2,0)</f>
        <v>Дозуючий насос DDE 6-10 B-PVC/T/C-X-31U2</v>
      </c>
      <c r="C362" s="50" t="str">
        <f>VLOOKUP(A362,'DATA (2)'!A:G,4,0)</f>
        <v>DD</v>
      </c>
      <c r="D362" s="51"/>
      <c r="E362" s="50"/>
      <c r="F362" s="50">
        <f>VLOOKUP(A362,'DATA (2)'!A:G,5,0)</f>
        <v>407.27</v>
      </c>
      <c r="G362" s="50">
        <f>IFERROR(F362*(1-VLOOKUP(C362,ГОЛОВНА!K:L,2,0)), "-")</f>
        <v>407.27</v>
      </c>
    </row>
    <row r="363" spans="1:7" x14ac:dyDescent="0.3">
      <c r="A363" s="80">
        <v>97720928</v>
      </c>
      <c r="B363" s="53" t="str">
        <f>VLOOKUP(A363,'DATA (2)'!A:G,2,0)</f>
        <v>Дозуючий насос DDE 6-10 B-PVC/V/C-X-31I0</v>
      </c>
      <c r="C363" s="50" t="str">
        <f>VLOOKUP(A363,'DATA (2)'!A:G,4,0)</f>
        <v>DD</v>
      </c>
      <c r="D363" s="51"/>
      <c r="E363" s="50"/>
      <c r="F363" s="50">
        <f>VLOOKUP(A363,'DATA (2)'!A:G,5,0)</f>
        <v>393.04</v>
      </c>
      <c r="G363" s="50">
        <f>IFERROR(F363*(1-VLOOKUP(C363,ГОЛОВНА!K:L,2,0)), "-")</f>
        <v>393.04</v>
      </c>
    </row>
    <row r="364" spans="1:7" x14ac:dyDescent="0.3">
      <c r="A364" s="80">
        <v>97720927</v>
      </c>
      <c r="B364" s="53" t="str">
        <f>VLOOKUP(A364,'DATA (2)'!A:G,2,0)</f>
        <v>Дозувальний насос DDE 6-10 B-PVC/V/C-X-3</v>
      </c>
      <c r="C364" s="50" t="str">
        <f>VLOOKUP(A364,'DATA (2)'!A:G,4,0)</f>
        <v>DD</v>
      </c>
      <c r="D364" s="51"/>
      <c r="E364" s="50"/>
      <c r="F364" s="50">
        <f>VLOOKUP(A364,'DATA (2)'!A:G,5,0)</f>
        <v>329.34</v>
      </c>
      <c r="G364" s="50">
        <f>IFERROR(F364*(1-VLOOKUP(C364,ГОЛОВНА!K:L,2,0)), "-")</f>
        <v>329.34</v>
      </c>
    </row>
    <row r="365" spans="1:7" x14ac:dyDescent="0.3">
      <c r="A365" s="80">
        <v>97720947</v>
      </c>
      <c r="B365" s="53" t="str">
        <f>VLOOKUP(A365,'DATA (2)'!A:G,2,0)</f>
        <v>Дозувальний насос DDE 6-10 B-SS/T/SS-X-3</v>
      </c>
      <c r="C365" s="50" t="str">
        <f>VLOOKUP(A365,'DATA (2)'!A:G,4,0)</f>
        <v>DD</v>
      </c>
      <c r="D365" s="51"/>
      <c r="E365" s="50"/>
      <c r="F365" s="50">
        <f>VLOOKUP(A365,'DATA (2)'!A:G,5,0)</f>
        <v>883.15</v>
      </c>
      <c r="G365" s="50">
        <f>IFERROR(F365*(1-VLOOKUP(C365,ГОЛОВНА!K:L,2,0)), "-")</f>
        <v>883.15</v>
      </c>
    </row>
    <row r="366" spans="1:7" x14ac:dyDescent="0.3">
      <c r="A366" s="80">
        <v>97720950</v>
      </c>
      <c r="B366" s="53" t="str">
        <f>VLOOKUP(A366,'DATA (2)'!A:G,2,0)</f>
        <v>Дозувальний насос DDE 6-10 P-PP/E/C-X-31</v>
      </c>
      <c r="C366" s="50" t="str">
        <f>VLOOKUP(A366,'DATA (2)'!A:G,4,0)</f>
        <v>DD</v>
      </c>
      <c r="D366" s="51"/>
      <c r="E366" s="50"/>
      <c r="F366" s="50">
        <f>VLOOKUP(A366,'DATA (2)'!A:G,5,0)</f>
        <v>445.54</v>
      </c>
      <c r="G366" s="50">
        <f>IFERROR(F366*(1-VLOOKUP(C366,ГОЛОВНА!K:L,2,0)), "-")</f>
        <v>445.54</v>
      </c>
    </row>
    <row r="367" spans="1:7" x14ac:dyDescent="0.3">
      <c r="A367" s="80">
        <v>97720949</v>
      </c>
      <c r="B367" s="53" t="str">
        <f>VLOOKUP(A367,'DATA (2)'!A:G,2,0)</f>
        <v>Дозуючий насос DDE 6-10 P-PP/E/C-X-31U2U</v>
      </c>
      <c r="C367" s="50" t="str">
        <f>VLOOKUP(A367,'DATA (2)'!A:G,4,0)</f>
        <v>DD</v>
      </c>
      <c r="D367" s="51"/>
      <c r="E367" s="50"/>
      <c r="F367" s="50">
        <f>VLOOKUP(A367,'DATA (2)'!A:G,5,0)</f>
        <v>381.82</v>
      </c>
      <c r="G367" s="50">
        <f>IFERROR(F367*(1-VLOOKUP(C367,ГОЛОВНА!K:L,2,0)), "-")</f>
        <v>381.82</v>
      </c>
    </row>
    <row r="368" spans="1:7" x14ac:dyDescent="0.3">
      <c r="A368" s="80">
        <v>97720954</v>
      </c>
      <c r="B368" s="53" t="str">
        <f>VLOOKUP(A368,'DATA (2)'!A:G,2,0)</f>
        <v>Дозуючий насос DDE 6-10 P-PP/V/C-X-31I00</v>
      </c>
      <c r="C368" s="50" t="str">
        <f>VLOOKUP(A368,'DATA (2)'!A:G,4,0)</f>
        <v>DD</v>
      </c>
      <c r="D368" s="51"/>
      <c r="E368" s="50"/>
      <c r="F368" s="50">
        <f>VLOOKUP(A368,'DATA (2)'!A:G,5,0)</f>
        <v>445.54</v>
      </c>
      <c r="G368" s="50">
        <f>IFERROR(F368*(1-VLOOKUP(C368,ГОЛОВНА!K:L,2,0)), "-")</f>
        <v>445.54</v>
      </c>
    </row>
    <row r="369" spans="1:7" x14ac:dyDescent="0.3">
      <c r="A369" s="80">
        <v>97720953</v>
      </c>
      <c r="B369" s="53" t="str">
        <f>VLOOKUP(A369,'DATA (2)'!A:G,2,0)</f>
        <v>Дозуючий насос DDE 6-10 P-PP/V/C-X-31U2U</v>
      </c>
      <c r="C369" s="50" t="str">
        <f>VLOOKUP(A369,'DATA (2)'!A:G,4,0)</f>
        <v>DD</v>
      </c>
      <c r="D369" s="51"/>
      <c r="E369" s="50"/>
      <c r="F369" s="50">
        <f>VLOOKUP(A369,'DATA (2)'!A:G,5,0)</f>
        <v>381.82</v>
      </c>
      <c r="G369" s="50">
        <f>IFERROR(F369*(1-VLOOKUP(C369,ГОЛОВНА!K:L,2,0)), "-")</f>
        <v>381.82</v>
      </c>
    </row>
    <row r="370" spans="1:7" x14ac:dyDescent="0.3">
      <c r="A370" s="80">
        <v>97720970</v>
      </c>
      <c r="B370" s="53" t="str">
        <f>VLOOKUP(A370,'DATA (2)'!A:G,2,0)</f>
        <v>Дозуючий насос DDE 6-10 P-PV/E/C-X-31I00</v>
      </c>
      <c r="C370" s="50" t="str">
        <f>VLOOKUP(A370,'DATA (2)'!A:G,4,0)</f>
        <v>DD</v>
      </c>
      <c r="D370" s="51"/>
      <c r="E370" s="50"/>
      <c r="F370" s="50">
        <f>VLOOKUP(A370,'DATA (2)'!A:G,5,0)</f>
        <v>531.72</v>
      </c>
      <c r="G370" s="50">
        <f>IFERROR(F370*(1-VLOOKUP(C370,ГОЛОВНА!K:L,2,0)), "-")</f>
        <v>531.72</v>
      </c>
    </row>
    <row r="371" spans="1:7" x14ac:dyDescent="0.3">
      <c r="A371" s="80">
        <v>97720969</v>
      </c>
      <c r="B371" s="53" t="str">
        <f>VLOOKUP(A371,'DATA (2)'!A:G,2,0)</f>
        <v>Дозуючий насос DDE 6-10 P-PV/E/C-X-31U2U</v>
      </c>
      <c r="C371" s="50" t="str">
        <f>VLOOKUP(A371,'DATA (2)'!A:G,4,0)</f>
        <v>DD</v>
      </c>
      <c r="D371" s="51"/>
      <c r="E371" s="50"/>
      <c r="F371" s="50">
        <f>VLOOKUP(A371,'DATA (2)'!A:G,5,0)</f>
        <v>468.01</v>
      </c>
      <c r="G371" s="50">
        <f>IFERROR(F371*(1-VLOOKUP(C371,ГОЛОВНА!K:L,2,0)), "-")</f>
        <v>468.01</v>
      </c>
    </row>
    <row r="372" spans="1:7" x14ac:dyDescent="0.3">
      <c r="A372" s="80">
        <v>97720971</v>
      </c>
      <c r="B372" s="53" t="str">
        <f>VLOOKUP(A372,'DATA (2)'!A:G,2,0)</f>
        <v>Дозуючий насос DDE 6-10 P-PV/E/C-X-32U2U</v>
      </c>
      <c r="C372" s="50" t="str">
        <f>VLOOKUP(A372,'DATA (2)'!A:G,4,0)</f>
        <v>DD</v>
      </c>
      <c r="D372" s="51"/>
      <c r="E372" s="50"/>
      <c r="F372" s="50">
        <f>VLOOKUP(A372,'DATA (2)'!A:G,5,0)</f>
        <v>482.25</v>
      </c>
      <c r="G372" s="50">
        <f>IFERROR(F372*(1-VLOOKUP(C372,ГОЛОВНА!K:L,2,0)), "-")</f>
        <v>482.25</v>
      </c>
    </row>
    <row r="373" spans="1:7" x14ac:dyDescent="0.3">
      <c r="A373" s="80">
        <v>97720978</v>
      </c>
      <c r="B373" s="53" t="str">
        <f>VLOOKUP(A373,'DATA (2)'!A:G,2,0)</f>
        <v>Дозуючий насос DDE 6-10 P-PV/T/C-X-31I00</v>
      </c>
      <c r="C373" s="50" t="str">
        <f>VLOOKUP(A373,'DATA (2)'!A:G,4,0)</f>
        <v>DD</v>
      </c>
      <c r="D373" s="51"/>
      <c r="E373" s="50"/>
      <c r="F373" s="50">
        <f>VLOOKUP(A373,'DATA (2)'!A:G,5,0)</f>
        <v>609.65</v>
      </c>
      <c r="G373" s="50">
        <f>IFERROR(F373*(1-VLOOKUP(C373,ГОЛОВНА!K:L,2,0)), "-")</f>
        <v>609.65</v>
      </c>
    </row>
    <row r="374" spans="1:7" x14ac:dyDescent="0.3">
      <c r="A374" s="80">
        <v>97720977</v>
      </c>
      <c r="B374" s="53" t="str">
        <f>VLOOKUP(A374,'DATA (2)'!A:G,2,0)</f>
        <v>Дозуючий насос DDE 6-10 P-PV/T/C-X-31U2U</v>
      </c>
      <c r="C374" s="50" t="str">
        <f>VLOOKUP(A374,'DATA (2)'!A:G,4,0)</f>
        <v>DD</v>
      </c>
      <c r="D374" s="51"/>
      <c r="E374" s="50"/>
      <c r="F374" s="50">
        <f>VLOOKUP(A374,'DATA (2)'!A:G,5,0)</f>
        <v>545.94000000000005</v>
      </c>
      <c r="G374" s="50">
        <f>IFERROR(F374*(1-VLOOKUP(C374,ГОЛОВНА!K:L,2,0)), "-")</f>
        <v>545.94000000000005</v>
      </c>
    </row>
    <row r="375" spans="1:7" x14ac:dyDescent="0.3">
      <c r="A375" s="80">
        <v>97720974</v>
      </c>
      <c r="B375" s="53" t="str">
        <f>VLOOKUP(A375,'DATA (2)'!A:G,2,0)</f>
        <v>Дозуючий насос DDE 6-10 P-PV/V/C-X-31I00</v>
      </c>
      <c r="C375" s="50" t="str">
        <f>VLOOKUP(A375,'DATA (2)'!A:G,4,0)</f>
        <v>DD</v>
      </c>
      <c r="D375" s="51"/>
      <c r="E375" s="50"/>
      <c r="F375" s="50">
        <f>VLOOKUP(A375,'DATA (2)'!A:G,5,0)</f>
        <v>531.72</v>
      </c>
      <c r="G375" s="50">
        <f>IFERROR(F375*(1-VLOOKUP(C375,ГОЛОВНА!K:L,2,0)), "-")</f>
        <v>531.72</v>
      </c>
    </row>
    <row r="376" spans="1:7" x14ac:dyDescent="0.3">
      <c r="A376" s="80">
        <v>97720973</v>
      </c>
      <c r="B376" s="53" t="str">
        <f>VLOOKUP(A376,'DATA (2)'!A:G,2,0)</f>
        <v>Дозуючий насос DDE 6-10 P-PV/V/C-X-31U2U</v>
      </c>
      <c r="C376" s="50" t="str">
        <f>VLOOKUP(A376,'DATA (2)'!A:G,4,0)</f>
        <v>DD</v>
      </c>
      <c r="D376" s="51"/>
      <c r="E376" s="50"/>
      <c r="F376" s="50">
        <f>VLOOKUP(A376,'DATA (2)'!A:G,5,0)</f>
        <v>468.01</v>
      </c>
      <c r="G376" s="50">
        <f>IFERROR(F376*(1-VLOOKUP(C376,ГОЛОВНА!K:L,2,0)), "-")</f>
        <v>468.01</v>
      </c>
    </row>
    <row r="377" spans="1:7" x14ac:dyDescent="0.3">
      <c r="A377" s="80">
        <v>97720958</v>
      </c>
      <c r="B377" s="53" t="str">
        <f>VLOOKUP(A377,'DATA (2)'!A:G,2,0)</f>
        <v>Дозуючий насос DDE 6-10 P-PVC/E/C-X-31I0</v>
      </c>
      <c r="C377" s="50" t="str">
        <f>VLOOKUP(A377,'DATA (2)'!A:G,4,0)</f>
        <v>DD</v>
      </c>
      <c r="D377" s="51"/>
      <c r="E377" s="50"/>
      <c r="F377" s="50">
        <f>VLOOKUP(A377,'DATA (2)'!A:G,5,0)</f>
        <v>466.14</v>
      </c>
      <c r="G377" s="50">
        <f>IFERROR(F377*(1-VLOOKUP(C377,ГОЛОВНА!K:L,2,0)), "-")</f>
        <v>466.14</v>
      </c>
    </row>
    <row r="378" spans="1:7" x14ac:dyDescent="0.3">
      <c r="A378" s="80">
        <v>97720957</v>
      </c>
      <c r="B378" s="53" t="str">
        <f>VLOOKUP(A378,'DATA (2)'!A:G,2,0)</f>
        <v>Дозуючий насос DDE 6-10 P-PVC/E/C-X-31U2</v>
      </c>
      <c r="C378" s="50" t="str">
        <f>VLOOKUP(A378,'DATA (2)'!A:G,4,0)</f>
        <v>DD</v>
      </c>
      <c r="D378" s="51"/>
      <c r="E378" s="50"/>
      <c r="F378" s="50">
        <f>VLOOKUP(A378,'DATA (2)'!A:G,5,0)</f>
        <v>402.45</v>
      </c>
      <c r="G378" s="50">
        <f>IFERROR(F378*(1-VLOOKUP(C378,ГОЛОВНА!K:L,2,0)), "-")</f>
        <v>402.45</v>
      </c>
    </row>
    <row r="379" spans="1:7" x14ac:dyDescent="0.3">
      <c r="A379" s="80">
        <v>97720959</v>
      </c>
      <c r="B379" s="53" t="str">
        <f>VLOOKUP(A379,'DATA (2)'!A:G,2,0)</f>
        <v>Дозуючий насос DDE 6-10 P-PVC/E/C-X-32U2</v>
      </c>
      <c r="C379" s="50" t="str">
        <f>VLOOKUP(A379,'DATA (2)'!A:G,4,0)</f>
        <v>DD</v>
      </c>
      <c r="D379" s="51"/>
      <c r="E379" s="50"/>
      <c r="F379" s="50">
        <f>VLOOKUP(A379,'DATA (2)'!A:G,5,0)</f>
        <v>416.68</v>
      </c>
      <c r="G379" s="50">
        <f>IFERROR(F379*(1-VLOOKUP(C379,ГОЛОВНА!K:L,2,0)), "-")</f>
        <v>416.68</v>
      </c>
    </row>
    <row r="380" spans="1:7" x14ac:dyDescent="0.3">
      <c r="A380" s="80">
        <v>97720966</v>
      </c>
      <c r="B380" s="53" t="str">
        <f>VLOOKUP(A380,'DATA (2)'!A:G,2,0)</f>
        <v>Дозуючий насос DDE 6-10 P-PVC/T/C-X-31I0</v>
      </c>
      <c r="C380" s="50" t="str">
        <f>VLOOKUP(A380,'DATA (2)'!A:G,4,0)</f>
        <v>DD</v>
      </c>
      <c r="D380" s="51"/>
      <c r="E380" s="50"/>
      <c r="F380" s="50">
        <f>VLOOKUP(A380,'DATA (2)'!A:G,5,0)</f>
        <v>544.08000000000004</v>
      </c>
      <c r="G380" s="50">
        <f>IFERROR(F380*(1-VLOOKUP(C380,ГОЛОВНА!K:L,2,0)), "-")</f>
        <v>544.08000000000004</v>
      </c>
    </row>
    <row r="381" spans="1:7" x14ac:dyDescent="0.3">
      <c r="A381" s="80">
        <v>97720965</v>
      </c>
      <c r="B381" s="53" t="str">
        <f>VLOOKUP(A381,'DATA (2)'!A:G,2,0)</f>
        <v>Дозуючий насос DDE 6-10 P-PVC/T/C-X-31U2</v>
      </c>
      <c r="C381" s="50" t="str">
        <f>VLOOKUP(A381,'DATA (2)'!A:G,4,0)</f>
        <v>DD</v>
      </c>
      <c r="D381" s="51"/>
      <c r="E381" s="50"/>
      <c r="F381" s="50">
        <f>VLOOKUP(A381,'DATA (2)'!A:G,5,0)</f>
        <v>480.37</v>
      </c>
      <c r="G381" s="50">
        <f>IFERROR(F381*(1-VLOOKUP(C381,ГОЛОВНА!K:L,2,0)), "-")</f>
        <v>480.37</v>
      </c>
    </row>
    <row r="382" spans="1:7" x14ac:dyDescent="0.3">
      <c r="A382" s="80">
        <v>97720967</v>
      </c>
      <c r="B382" s="53" t="str">
        <f>VLOOKUP(A382,'DATA (2)'!A:G,2,0)</f>
        <v>Дозуючий насос DDE 6-10 P-PVC/T/C-X-32U2</v>
      </c>
      <c r="C382" s="50" t="str">
        <f>VLOOKUP(A382,'DATA (2)'!A:G,4,0)</f>
        <v>DD</v>
      </c>
      <c r="D382" s="51"/>
      <c r="E382" s="50"/>
      <c r="F382" s="50">
        <f>VLOOKUP(A382,'DATA (2)'!A:G,5,0)</f>
        <v>494.59</v>
      </c>
      <c r="G382" s="50">
        <f>IFERROR(F382*(1-VLOOKUP(C382,ГОЛОВНА!K:L,2,0)), "-")</f>
        <v>494.59</v>
      </c>
    </row>
    <row r="383" spans="1:7" x14ac:dyDescent="0.3">
      <c r="A383" s="80">
        <v>97720962</v>
      </c>
      <c r="B383" s="53" t="str">
        <f>VLOOKUP(A383,'DATA (2)'!A:G,2,0)</f>
        <v>Дозуючий насос DDE 6-10 P-PVC/V/C-X-31I0</v>
      </c>
      <c r="C383" s="50" t="str">
        <f>VLOOKUP(A383,'DATA (2)'!A:G,4,0)</f>
        <v>DD</v>
      </c>
      <c r="D383" s="51"/>
      <c r="E383" s="50"/>
      <c r="F383" s="50">
        <f>VLOOKUP(A383,'DATA (2)'!A:G,5,0)</f>
        <v>466.14</v>
      </c>
      <c r="G383" s="50">
        <f>IFERROR(F383*(1-VLOOKUP(C383,ГОЛОВНА!K:L,2,0)), "-")</f>
        <v>466.14</v>
      </c>
    </row>
    <row r="384" spans="1:7" x14ac:dyDescent="0.3">
      <c r="A384" s="80">
        <v>97720961</v>
      </c>
      <c r="B384" s="53" t="str">
        <f>VLOOKUP(A384,'DATA (2)'!A:G,2,0)</f>
        <v>Дозувальний насос DDE 6-10 P-PVC/V/C-X-3</v>
      </c>
      <c r="C384" s="50" t="str">
        <f>VLOOKUP(A384,'DATA (2)'!A:G,4,0)</f>
        <v>DD</v>
      </c>
      <c r="D384" s="51"/>
      <c r="E384" s="50"/>
      <c r="F384" s="50">
        <f>VLOOKUP(A384,'DATA (2)'!A:G,5,0)</f>
        <v>402.45</v>
      </c>
      <c r="G384" s="50">
        <f>IFERROR(F384*(1-VLOOKUP(C384,ГОЛОВНА!K:L,2,0)), "-")</f>
        <v>402.45</v>
      </c>
    </row>
    <row r="385" spans="1:7" x14ac:dyDescent="0.3">
      <c r="A385" s="80">
        <v>98147261</v>
      </c>
      <c r="B385" s="53" t="str">
        <f>VLOOKUP(A385,'DATA (2)'!A:G,2,0)</f>
        <v>Дозувальний насос DDE 6-10 PR-PP/E/C-X-3</v>
      </c>
      <c r="C385" s="50" t="str">
        <f>VLOOKUP(A385,'DATA (2)'!A:G,4,0)</f>
        <v>DD</v>
      </c>
      <c r="D385" s="51"/>
      <c r="E385" s="50"/>
      <c r="F385" s="50">
        <f>VLOOKUP(A385,'DATA (2)'!A:G,5,0)</f>
        <v>491.92</v>
      </c>
      <c r="G385" s="50">
        <f>IFERROR(F385*(1-VLOOKUP(C385,ГОЛОВНА!K:L,2,0)), "-")</f>
        <v>491.92</v>
      </c>
    </row>
    <row r="386" spans="1:7" x14ac:dyDescent="0.3">
      <c r="A386" s="80">
        <v>97720981</v>
      </c>
      <c r="B386" s="53" t="str">
        <f>VLOOKUP(A386,'DATA (2)'!A:G,2,0)</f>
        <v>Дозуючий насос DDE 6-10 P-SS/T/SS-X-31AA</v>
      </c>
      <c r="C386" s="50" t="str">
        <f>VLOOKUP(A386,'DATA (2)'!A:G,4,0)</f>
        <v>DD</v>
      </c>
      <c r="D386" s="51"/>
      <c r="E386" s="50"/>
      <c r="F386" s="50">
        <f>VLOOKUP(A386,'DATA (2)'!A:G,5,0)</f>
        <v>956.25</v>
      </c>
      <c r="G386" s="50">
        <f>IFERROR(F386*(1-VLOOKUP(C386,ГОЛОВНА!K:L,2,0)), "-")</f>
        <v>956.25</v>
      </c>
    </row>
    <row r="387" spans="1:7" ht="27.75" customHeight="1" x14ac:dyDescent="0.3">
      <c r="A387" s="44" t="s">
        <v>335</v>
      </c>
      <c r="B387" s="42"/>
      <c r="C387" s="43"/>
      <c r="D387" s="44"/>
      <c r="E387" s="43"/>
      <c r="F387" s="45"/>
      <c r="G387" s="46" t="s">
        <v>332</v>
      </c>
    </row>
    <row r="388" spans="1:7" s="72" customFormat="1" ht="9" customHeight="1" x14ac:dyDescent="0.3">
      <c r="A388" s="91"/>
      <c r="B388" s="92"/>
      <c r="C388" s="93"/>
      <c r="D388" s="91"/>
      <c r="E388" s="93"/>
      <c r="F388" s="94"/>
      <c r="G388" s="95"/>
    </row>
    <row r="389" spans="1:7" ht="6.6" customHeight="1" x14ac:dyDescent="0.3">
      <c r="A389" s="96"/>
      <c r="B389" s="97"/>
      <c r="C389" s="98"/>
      <c r="D389" s="99"/>
      <c r="E389" s="98"/>
      <c r="F389" s="98"/>
      <c r="G389" s="98"/>
    </row>
    <row r="390" spans="1:7" ht="14.4" customHeight="1" x14ac:dyDescent="0.3">
      <c r="A390" s="2" t="s">
        <v>336</v>
      </c>
      <c r="B390" s="2"/>
      <c r="C390" s="2"/>
      <c r="D390" s="2"/>
      <c r="E390" s="2"/>
      <c r="F390" s="2"/>
      <c r="G390" s="2"/>
    </row>
    <row r="391" spans="1:7" ht="14.4" customHeight="1" x14ac:dyDescent="0.3">
      <c r="A391" s="100"/>
      <c r="B391" s="100"/>
      <c r="C391" s="100"/>
      <c r="D391" s="100"/>
      <c r="E391" s="100"/>
      <c r="F391" s="100"/>
      <c r="G391" s="100"/>
    </row>
    <row r="392" spans="1:7" ht="14.4" customHeight="1" x14ac:dyDescent="0.3">
      <c r="A392" s="80"/>
      <c r="B392" s="53"/>
      <c r="C392" s="50"/>
      <c r="D392" s="51"/>
      <c r="E392" s="50"/>
      <c r="F392" s="50"/>
      <c r="G392" s="50"/>
    </row>
    <row r="393" spans="1:7" ht="14.4" customHeight="1" x14ac:dyDescent="0.3">
      <c r="A393" s="74"/>
      <c r="B393" s="62" t="s">
        <v>57</v>
      </c>
      <c r="C393" s="63"/>
      <c r="D393" s="62"/>
      <c r="E393" s="63"/>
      <c r="F393" s="64"/>
      <c r="G393" s="65"/>
    </row>
    <row r="394" spans="1:7" ht="14.4" customHeight="1" x14ac:dyDescent="0.3">
      <c r="A394" s="80">
        <v>96689132</v>
      </c>
      <c r="B394" s="53" t="str">
        <f>VLOOKUP(A394,'DATA (2)'!A:G,2,0)</f>
        <v xml:space="preserve">Клапан зливний PVC 3/4"                 </v>
      </c>
      <c r="C394" s="50" t="str">
        <f>VLOOKUP(A394,'DATA (2)'!A:G,4,0)</f>
        <v>DD</v>
      </c>
      <c r="D394" s="51"/>
      <c r="E394" s="50"/>
      <c r="F394" s="50">
        <f>VLOOKUP(A394,'DATA (2)'!A:G,5,0)</f>
        <v>114.32</v>
      </c>
      <c r="G394" s="50">
        <f>IFERROR(F394*(1-VLOOKUP(C394,ГОЛОВНА!K:L,2,0)), "-")</f>
        <v>114.32</v>
      </c>
    </row>
    <row r="395" spans="1:7" x14ac:dyDescent="0.3">
      <c r="A395" s="80">
        <v>97513994</v>
      </c>
      <c r="B395" s="53" t="str">
        <f>VLOOKUP(A395,'DATA (2)'!A:G,2,0)</f>
        <v xml:space="preserve">Перетворювач E-box 150, Profibus DDA    </v>
      </c>
      <c r="C395" s="50" t="str">
        <f>VLOOKUP(A395,'DATA (2)'!A:G,4,0)</f>
        <v>DD</v>
      </c>
      <c r="D395" s="51"/>
      <c r="E395" s="50"/>
      <c r="F395" s="50">
        <f>VLOOKUP(A395,'DATA (2)'!A:G,5,0)</f>
        <v>462.13</v>
      </c>
      <c r="G395" s="50">
        <f>IFERROR(F395*(1-VLOOKUP(C395,ГОЛОВНА!K:L,2,0)), "-")</f>
        <v>462.13</v>
      </c>
    </row>
    <row r="396" spans="1:7" x14ac:dyDescent="0.3">
      <c r="A396" s="80">
        <v>98563350</v>
      </c>
      <c r="B396" s="53" t="str">
        <f>VLOOKUP(A396,'DATA (2)'!A:G,2,0)</f>
        <v xml:space="preserve">Модуль E-box 200, Modbus RTU            </v>
      </c>
      <c r="C396" s="50" t="str">
        <f>VLOOKUP(A396,'DATA (2)'!A:G,4,0)</f>
        <v>DD</v>
      </c>
      <c r="D396" s="51"/>
      <c r="E396" s="50"/>
      <c r="F396" s="50">
        <f>VLOOKUP(A396,'DATA (2)'!A:G,5,0)</f>
        <v>462.13</v>
      </c>
      <c r="G396" s="50">
        <f>IFERROR(F396*(1-VLOOKUP(C396,ГОЛОВНА!K:L,2,0)), "-")</f>
        <v>462.13</v>
      </c>
    </row>
    <row r="397" spans="1:7" x14ac:dyDescent="0.3">
      <c r="A397" s="80">
        <v>98165440</v>
      </c>
      <c r="B397" s="53" t="str">
        <f>VLOOKUP(A397,'DATA (2)'!A:G,2,0)</f>
        <v xml:space="preserve">Мішалка для бака 1000 л.,PP E/X,1150-1  </v>
      </c>
      <c r="C397" s="50" t="str">
        <f>VLOOKUP(A397,'DATA (2)'!A:G,4,0)</f>
        <v>DD</v>
      </c>
      <c r="D397" s="51"/>
      <c r="E397" s="50"/>
      <c r="F397" s="50">
        <f>VLOOKUP(A397,'DATA (2)'!A:G,5,0)</f>
        <v>1154.03</v>
      </c>
      <c r="G397" s="50">
        <f>IFERROR(F397*(1-VLOOKUP(C397,ГОЛОВНА!K:L,2,0)), "-")</f>
        <v>1154.03</v>
      </c>
    </row>
    <row r="398" spans="1:7" x14ac:dyDescent="0.3">
      <c r="A398" s="80">
        <v>98165304</v>
      </c>
      <c r="B398" s="53" t="str">
        <f>VLOOKUP(A398,'DATA (2)'!A:G,2,0)</f>
        <v xml:space="preserve">Мішалка для 1000л бака,PP-S G/X1150-    </v>
      </c>
      <c r="C398" s="50" t="str">
        <f>VLOOKUP(A398,'DATA (2)'!A:G,4,0)</f>
        <v>DD</v>
      </c>
      <c r="D398" s="51"/>
      <c r="E398" s="50"/>
      <c r="F398" s="50">
        <f>VLOOKUP(A398,'DATA (2)'!A:G,5,0)</f>
        <v>1539.27</v>
      </c>
      <c r="G398" s="50">
        <f>IFERROR(F398*(1-VLOOKUP(C398,ГОЛОВНА!K:L,2,0)), "-")</f>
        <v>1539.27</v>
      </c>
    </row>
    <row r="399" spans="1:7" x14ac:dyDescent="0.3">
      <c r="A399" s="80">
        <v>98164606</v>
      </c>
      <c r="B399" s="53" t="str">
        <f>VLOOKUP(A399,'DATA (2)'!A:G,2,0)</f>
        <v xml:space="preserve">Мішалка, бак 100 л.,SS G/X,690-88       </v>
      </c>
      <c r="C399" s="50" t="str">
        <f>VLOOKUP(A399,'DATA (2)'!A:G,4,0)</f>
        <v>DD</v>
      </c>
      <c r="D399" s="51"/>
      <c r="E399" s="50"/>
      <c r="F399" s="50">
        <f>VLOOKUP(A399,'DATA (2)'!A:G,5,0)</f>
        <v>833.78</v>
      </c>
      <c r="G399" s="50">
        <f>IFERROR(F399*(1-VLOOKUP(C399,ГОЛОВНА!K:L,2,0)), "-")</f>
        <v>833.78</v>
      </c>
    </row>
    <row r="400" spans="1:7" x14ac:dyDescent="0.3">
      <c r="A400" s="80">
        <v>98165386</v>
      </c>
      <c r="B400" s="53" t="str">
        <f>VLOOKUP(A400,'DATA (2)'!A:G,2,0)</f>
        <v xml:space="preserve">Мішалка, 200 л, PP E/X,700-10           </v>
      </c>
      <c r="C400" s="50" t="str">
        <f>VLOOKUP(A400,'DATA (2)'!A:G,4,0)</f>
        <v>DD</v>
      </c>
      <c r="D400" s="51"/>
      <c r="E400" s="50"/>
      <c r="F400" s="50">
        <f>VLOOKUP(A400,'DATA (2)'!A:G,5,0)</f>
        <v>908.62</v>
      </c>
      <c r="G400" s="50">
        <f>IFERROR(F400*(1-VLOOKUP(C400,ГОЛОВНА!K:L,2,0)), "-")</f>
        <v>908.62</v>
      </c>
    </row>
    <row r="401" spans="1:7" x14ac:dyDescent="0.3">
      <c r="A401" s="80">
        <v>98165152</v>
      </c>
      <c r="B401" s="53" t="str">
        <f>VLOOKUP(A401,'DATA (2)'!A:G,2,0)</f>
        <v xml:space="preserve">Мішалка для 200л бака,PP-S G/X,700-     </v>
      </c>
      <c r="C401" s="50" t="str">
        <f>VLOOKUP(A401,'DATA (2)'!A:G,4,0)</f>
        <v>DD</v>
      </c>
      <c r="D401" s="51"/>
      <c r="E401" s="50"/>
      <c r="F401" s="50">
        <f>VLOOKUP(A401,'DATA (2)'!A:G,5,0)</f>
        <v>1304.1199999999999</v>
      </c>
      <c r="G401" s="50">
        <f>IFERROR(F401*(1-VLOOKUP(C401,ГОЛОВНА!K:L,2,0)), "-")</f>
        <v>1304.1199999999999</v>
      </c>
    </row>
    <row r="402" spans="1:7" x14ac:dyDescent="0.3">
      <c r="A402" s="80">
        <v>98165385</v>
      </c>
      <c r="B402" s="53" t="str">
        <f>VLOOKUP(A402,'DATA (2)'!A:G,2,0)</f>
        <v xml:space="preserve">Мішалка для 200л бака,SS E/X,700-100    </v>
      </c>
      <c r="C402" s="50" t="str">
        <f>VLOOKUP(A402,'DATA (2)'!A:G,4,0)</f>
        <v>DD</v>
      </c>
      <c r="D402" s="51"/>
      <c r="E402" s="50"/>
      <c r="F402" s="50">
        <f>VLOOKUP(A402,'DATA (2)'!A:G,5,0)</f>
        <v>823.09</v>
      </c>
      <c r="G402" s="50">
        <f>IFERROR(F402*(1-VLOOKUP(C402,ГОЛОВНА!K:L,2,0)), "-")</f>
        <v>823.09</v>
      </c>
    </row>
    <row r="403" spans="1:7" x14ac:dyDescent="0.3">
      <c r="A403" s="80">
        <v>98165175</v>
      </c>
      <c r="B403" s="53" t="str">
        <f>VLOOKUP(A403,'DATA (2)'!A:G,2,0)</f>
        <v xml:space="preserve">Мішалка для 300 л. бака ,PP G/X,950-100 </v>
      </c>
      <c r="C403" s="50" t="str">
        <f>VLOOKUP(A403,'DATA (2)'!A:G,4,0)</f>
        <v>DD</v>
      </c>
      <c r="D403" s="51"/>
      <c r="E403" s="50"/>
      <c r="F403" s="50">
        <f>VLOOKUP(A403,'DATA (2)'!A:G,5,0)</f>
        <v>1004.8</v>
      </c>
      <c r="G403" s="50">
        <f>IFERROR(F403*(1-VLOOKUP(C403,ГОЛОВНА!K:L,2,0)), "-")</f>
        <v>1004.8</v>
      </c>
    </row>
    <row r="404" spans="1:7" x14ac:dyDescent="0.3">
      <c r="A404" s="80">
        <v>98165393</v>
      </c>
      <c r="B404" s="53" t="str">
        <f>VLOOKUP(A404,'DATA (2)'!A:G,2,0)</f>
        <v xml:space="preserve">Мішалка,SS E/X,950 мм.                  </v>
      </c>
      <c r="C404" s="50" t="str">
        <f>VLOOKUP(A404,'DATA (2)'!A:G,4,0)</f>
        <v>DD</v>
      </c>
      <c r="D404" s="51"/>
      <c r="E404" s="50"/>
      <c r="F404" s="50">
        <f>VLOOKUP(A404,'DATA (2)'!A:G,5,0)</f>
        <v>887.24</v>
      </c>
      <c r="G404" s="50">
        <f>IFERROR(F404*(1-VLOOKUP(C404,ГОЛОВНА!K:L,2,0)), "-")</f>
        <v>887.24</v>
      </c>
    </row>
    <row r="405" spans="1:7" x14ac:dyDescent="0.3">
      <c r="A405" s="80">
        <v>98165436</v>
      </c>
      <c r="B405" s="53" t="str">
        <f>VLOOKUP(A405,'DATA (2)'!A:G,2,0)</f>
        <v xml:space="preserve">Мішалка для бака 500 л.,PP E/X,1100-1   </v>
      </c>
      <c r="C405" s="50" t="str">
        <f>VLOOKUP(A405,'DATA (2)'!A:G,4,0)</f>
        <v>DD</v>
      </c>
      <c r="D405" s="51"/>
      <c r="E405" s="50"/>
      <c r="F405" s="50">
        <f>VLOOKUP(A405,'DATA (2)'!A:G,5,0)</f>
        <v>1036.51</v>
      </c>
      <c r="G405" s="50">
        <f>IFERROR(F405*(1-VLOOKUP(C405,ГОЛОВНА!K:L,2,0)), "-")</f>
        <v>1036.51</v>
      </c>
    </row>
    <row r="406" spans="1:7" x14ac:dyDescent="0.3">
      <c r="A406" s="80">
        <v>98165258</v>
      </c>
      <c r="B406" s="53" t="str">
        <f>VLOOKUP(A406,'DATA (2)'!A:G,2,0)</f>
        <v>Електромішалка для 500л бака, PP, 1 фаза</v>
      </c>
      <c r="C406" s="50" t="str">
        <f>VLOOKUP(A406,'DATA (2)'!A:G,4,0)</f>
        <v>DD</v>
      </c>
      <c r="D406" s="51"/>
      <c r="E406" s="50"/>
      <c r="F406" s="50">
        <f>VLOOKUP(A406,'DATA (2)'!A:G,5,0)</f>
        <v>1068.97</v>
      </c>
      <c r="G406" s="50">
        <f>IFERROR(F406*(1-VLOOKUP(C406,ГОЛОВНА!K:L,2,0)), "-")</f>
        <v>1068.97</v>
      </c>
    </row>
    <row r="407" spans="1:7" x14ac:dyDescent="0.3">
      <c r="A407" s="80">
        <v>98165253</v>
      </c>
      <c r="B407" s="53" t="str">
        <f>VLOOKUP(A407,'DATA (2)'!A:G,2,0)</f>
        <v>Електромішалка для 500л бака, SS, 1 фаза</v>
      </c>
      <c r="C407" s="50" t="str">
        <f>VLOOKUP(A407,'DATA (2)'!A:G,4,0)</f>
        <v>DD</v>
      </c>
      <c r="D407" s="51"/>
      <c r="E407" s="50"/>
      <c r="F407" s="50">
        <f>VLOOKUP(A407,'DATA (2)'!A:G,5,0)</f>
        <v>983.45</v>
      </c>
      <c r="G407" s="50">
        <f>IFERROR(F407*(1-VLOOKUP(C407,ГОЛОВНА!K:L,2,0)), "-")</f>
        <v>983.45</v>
      </c>
    </row>
    <row r="408" spans="1:7" x14ac:dyDescent="0.3">
      <c r="A408" s="80">
        <v>95713981</v>
      </c>
      <c r="B408" s="53" t="str">
        <f>VLOOKUP(A408,'DATA (2)'!A:G,2,0)</f>
        <v xml:space="preserve">Електрична мішалка 509                  </v>
      </c>
      <c r="C408" s="50" t="str">
        <f>VLOOKUP(A408,'DATA (2)'!A:G,4,0)</f>
        <v>DD</v>
      </c>
      <c r="D408" s="51"/>
      <c r="E408" s="50"/>
      <c r="F408" s="50">
        <f>VLOOKUP(A408,'DATA (2)'!A:G,5,0)</f>
        <v>1253.47</v>
      </c>
      <c r="G408" s="50">
        <f>IFERROR(F408*(1-VLOOKUP(C408,ГОЛОВНА!K:L,2,0)), "-")</f>
        <v>1253.47</v>
      </c>
    </row>
    <row r="409" spans="1:7" x14ac:dyDescent="0.3">
      <c r="A409" s="80">
        <v>96727270</v>
      </c>
      <c r="B409" s="53" t="str">
        <f>VLOOKUP(A409,'DATA (2)'!A:G,2,0)</f>
        <v xml:space="preserve">Трубка                                  </v>
      </c>
      <c r="C409" s="50" t="str">
        <f>VLOOKUP(A409,'DATA (2)'!A:G,4,0)</f>
        <v>DD</v>
      </c>
      <c r="D409" s="51"/>
      <c r="E409" s="50"/>
      <c r="F409" s="50">
        <f>VLOOKUP(A409,'DATA (2)'!A:G,5,0)</f>
        <v>574.61</v>
      </c>
      <c r="G409" s="50">
        <f>IFERROR(F409*(1-VLOOKUP(C409,ГОЛОВНА!K:L,2,0)), "-")</f>
        <v>574.61</v>
      </c>
    </row>
    <row r="410" spans="1:7" x14ac:dyDescent="0.3">
      <c r="A410" s="80">
        <v>96727563</v>
      </c>
      <c r="B410" s="53" t="str">
        <f>VLOOKUP(A410,'DATA (2)'!A:G,2,0)</f>
        <v xml:space="preserve">Комплект фланців DN25                   </v>
      </c>
      <c r="C410" s="50" t="str">
        <f>VLOOKUP(A410,'DATA (2)'!A:G,4,0)</f>
        <v>DD</v>
      </c>
      <c r="D410" s="51"/>
      <c r="E410" s="50"/>
      <c r="F410" s="50">
        <f>VLOOKUP(A410,'DATA (2)'!A:G,5,0)</f>
        <v>172.23</v>
      </c>
      <c r="G410" s="50">
        <f>IFERROR(F410*(1-VLOOKUP(C410,ГОЛОВНА!K:L,2,0)), "-")</f>
        <v>172.23</v>
      </c>
    </row>
    <row r="411" spans="1:7" x14ac:dyDescent="0.3">
      <c r="A411" s="80">
        <v>91835647</v>
      </c>
      <c r="B411" s="53" t="str">
        <f>VLOOKUP(A411,'DATA (2)'!A:G,2,0)</f>
        <v xml:space="preserve">Клапан DN 20 PVC  12/20 трубка          </v>
      </c>
      <c r="C411" s="50" t="str">
        <f>VLOOKUP(A411,'DATA (2)'!A:G,4,0)</f>
        <v>DD</v>
      </c>
      <c r="D411" s="51"/>
      <c r="E411" s="50"/>
      <c r="F411" s="50">
        <f>VLOOKUP(A411,'DATA (2)'!A:G,5,0)</f>
        <v>242.76</v>
      </c>
      <c r="G411" s="50">
        <f>IFERROR(F411*(1-VLOOKUP(C411,ГОЛОВНА!K:L,2,0)), "-")</f>
        <v>242.76</v>
      </c>
    </row>
    <row r="412" spans="1:7" x14ac:dyDescent="0.3">
      <c r="A412" s="80">
        <v>98070967</v>
      </c>
      <c r="B412" s="53" t="str">
        <f>VLOOKUP(A412,'DATA (2)'!A:G,2,0)</f>
        <v xml:space="preserve">Приймальний клапан FV-2L-G5/8 PE/T/C U2 </v>
      </c>
      <c r="C412" s="50" t="str">
        <f>VLOOKUP(A412,'DATA (2)'!A:G,4,0)</f>
        <v>DD</v>
      </c>
      <c r="D412" s="51"/>
      <c r="E412" s="50"/>
      <c r="F412" s="50">
        <f>VLOOKUP(A412,'DATA (2)'!A:G,5,0)</f>
        <v>127.7</v>
      </c>
      <c r="G412" s="50">
        <f>IFERROR(F412*(1-VLOOKUP(C412,ГОЛОВНА!K:L,2,0)), "-")</f>
        <v>127.7</v>
      </c>
    </row>
    <row r="413" spans="1:7" x14ac:dyDescent="0.3">
      <c r="A413" s="80">
        <v>98070966</v>
      </c>
      <c r="B413" s="53" t="str">
        <f>VLOOKUP(A413,'DATA (2)'!A:G,2,0)</f>
        <v>Приймальний клапан з датч. рівня FV-2L-G</v>
      </c>
      <c r="C413" s="50" t="str">
        <f>VLOOKUP(A413,'DATA (2)'!A:G,4,0)</f>
        <v>DD</v>
      </c>
      <c r="D413" s="51"/>
      <c r="E413" s="50"/>
      <c r="F413" s="50">
        <f>VLOOKUP(A413,'DATA (2)'!A:G,5,0)</f>
        <v>114.52</v>
      </c>
      <c r="G413" s="50">
        <f>IFERROR(F413*(1-VLOOKUP(C413,ГОЛОВНА!K:L,2,0)), "-")</f>
        <v>114.52</v>
      </c>
    </row>
    <row r="414" spans="1:7" x14ac:dyDescent="0.3">
      <c r="A414" s="80">
        <v>98070969</v>
      </c>
      <c r="B414" s="53" t="str">
        <f>VLOOKUP(A414,'DATA (2)'!A:G,2,0)</f>
        <v>Прийомний клапан з датч. рівня FV-2L-G5/</v>
      </c>
      <c r="C414" s="50" t="str">
        <f>VLOOKUP(A414,'DATA (2)'!A:G,4,0)</f>
        <v>DD</v>
      </c>
      <c r="D414" s="51"/>
      <c r="E414" s="50"/>
      <c r="F414" s="50">
        <f>VLOOKUP(A414,'DATA (2)'!A:G,5,0)</f>
        <v>176.16</v>
      </c>
      <c r="G414" s="50">
        <f>IFERROR(F414*(1-VLOOKUP(C414,ГОЛОВНА!K:L,2,0)), "-")</f>
        <v>176.16</v>
      </c>
    </row>
    <row r="415" spans="1:7" x14ac:dyDescent="0.3">
      <c r="A415" s="80">
        <v>98070968</v>
      </c>
      <c r="B415" s="53" t="str">
        <f>VLOOKUP(A415,'DATA (2)'!A:G,2,0)</f>
        <v>Приймальний клапан FV-2L-G5/8 PV/V,E/C U</v>
      </c>
      <c r="C415" s="50" t="str">
        <f>VLOOKUP(A415,'DATA (2)'!A:G,4,0)</f>
        <v>DD</v>
      </c>
      <c r="D415" s="51"/>
      <c r="E415" s="50"/>
      <c r="F415" s="50">
        <f>VLOOKUP(A415,'DATA (2)'!A:G,5,0)</f>
        <v>162.97</v>
      </c>
      <c r="G415" s="50">
        <f>IFERROR(F415*(1-VLOOKUP(C415,ГОЛОВНА!K:L,2,0)), "-")</f>
        <v>162.97</v>
      </c>
    </row>
    <row r="416" spans="1:7" x14ac:dyDescent="0.3">
      <c r="A416" s="80">
        <v>98070952</v>
      </c>
      <c r="B416" s="53" t="str">
        <f>VLOOKUP(A416,'DATA (2)'!A:G,2,0)</f>
        <v xml:space="preserve">Приймальний клапан FV-NL-G5/8 PE/T/C U2 </v>
      </c>
      <c r="C416" s="50" t="str">
        <f>VLOOKUP(A416,'DATA (2)'!A:G,4,0)</f>
        <v>DD</v>
      </c>
      <c r="D416" s="51"/>
      <c r="E416" s="50"/>
      <c r="F416" s="50">
        <f>VLOOKUP(A416,'DATA (2)'!A:G,5,0)</f>
        <v>52.85</v>
      </c>
      <c r="G416" s="50">
        <f>IFERROR(F416*(1-VLOOKUP(C416,ГОЛОВНА!K:L,2,0)), "-")</f>
        <v>52.85</v>
      </c>
    </row>
    <row r="417" spans="1:7" x14ac:dyDescent="0.3">
      <c r="A417" s="80">
        <v>98070951</v>
      </c>
      <c r="B417" s="53" t="str">
        <f>VLOOKUP(A417,'DATA (2)'!A:G,2,0)</f>
        <v>Приймальний клапан FV-NL-G5/8 PE/V,E/C U</v>
      </c>
      <c r="C417" s="50" t="str">
        <f>VLOOKUP(A417,'DATA (2)'!A:G,4,0)</f>
        <v>DD</v>
      </c>
      <c r="D417" s="51"/>
      <c r="E417" s="50"/>
      <c r="F417" s="50">
        <f>VLOOKUP(A417,'DATA (2)'!A:G,5,0)</f>
        <v>39.65</v>
      </c>
      <c r="G417" s="50">
        <f>IFERROR(F417*(1-VLOOKUP(C417,ГОЛОВНА!K:L,2,0)), "-")</f>
        <v>39.65</v>
      </c>
    </row>
    <row r="418" spans="1:7" x14ac:dyDescent="0.3">
      <c r="A418" s="80">
        <v>98070954</v>
      </c>
      <c r="B418" s="53" t="str">
        <f>VLOOKUP(A418,'DATA (2)'!A:G,2,0)</f>
        <v xml:space="preserve">Клапан FV-NL-G5/8 PV/T/C U2             </v>
      </c>
      <c r="C418" s="50" t="str">
        <f>VLOOKUP(A418,'DATA (2)'!A:G,4,0)</f>
        <v>DD</v>
      </c>
      <c r="D418" s="51"/>
      <c r="E418" s="50"/>
      <c r="F418" s="50">
        <f>VLOOKUP(A418,'DATA (2)'!A:G,5,0)</f>
        <v>74.86</v>
      </c>
      <c r="G418" s="50">
        <f>IFERROR(F418*(1-VLOOKUP(C418,ГОЛОВНА!K:L,2,0)), "-")</f>
        <v>74.86</v>
      </c>
    </row>
    <row r="419" spans="1:7" ht="27.75" customHeight="1" x14ac:dyDescent="0.3">
      <c r="A419" s="80">
        <v>98070953</v>
      </c>
      <c r="B419" s="53" t="str">
        <f>VLOOKUP(A419,'DATA (2)'!A:G,2,0)</f>
        <v>Приймальний клапан FV-NL-G5/8 PV/V,E/C U</v>
      </c>
      <c r="C419" s="50" t="str">
        <f>VLOOKUP(A419,'DATA (2)'!A:G,4,0)</f>
        <v>DD</v>
      </c>
      <c r="D419" s="51"/>
      <c r="E419" s="50"/>
      <c r="F419" s="50">
        <f>VLOOKUP(A419,'DATA (2)'!A:G,5,0)</f>
        <v>61.65</v>
      </c>
      <c r="G419" s="50">
        <f>IFERROR(F419*(1-VLOOKUP(C419,ГОЛОВНА!K:L,2,0)), "-")</f>
        <v>61.65</v>
      </c>
    </row>
    <row r="420" spans="1:7" x14ac:dyDescent="0.3">
      <c r="A420" s="80">
        <v>98070963</v>
      </c>
      <c r="B420" s="53" t="str">
        <f>VLOOKUP(A420,'DATA (2)'!A:G,2,0)</f>
        <v xml:space="preserve">Приймальний клапан FV-NL-G5/8 SS/T/SS A </v>
      </c>
      <c r="C420" s="50" t="str">
        <f>VLOOKUP(A420,'DATA (2)'!A:G,4,0)</f>
        <v>DD</v>
      </c>
      <c r="D420" s="51"/>
      <c r="E420" s="50"/>
      <c r="F420" s="50">
        <f>VLOOKUP(A420,'DATA (2)'!A:G,5,0)</f>
        <v>165.15</v>
      </c>
      <c r="G420" s="50">
        <f>IFERROR(F420*(1-VLOOKUP(C420,ГОЛОВНА!K:L,2,0)), "-")</f>
        <v>165.15</v>
      </c>
    </row>
    <row r="421" spans="1:7" x14ac:dyDescent="0.3">
      <c r="A421" s="80">
        <v>98133793</v>
      </c>
      <c r="B421" s="53" t="str">
        <f>VLOOKUP(A421,'DATA (2)'!A:G,2,0)</f>
        <v xml:space="preserve">Ручна мішалка                           </v>
      </c>
      <c r="C421" s="50" t="str">
        <f>VLOOKUP(A421,'DATA (2)'!A:G,4,0)</f>
        <v>DD</v>
      </c>
      <c r="D421" s="51"/>
      <c r="E421" s="50"/>
      <c r="F421" s="50">
        <f>VLOOKUP(A421,'DATA (2)'!A:G,5,0)</f>
        <v>86.37</v>
      </c>
      <c r="G421" s="50">
        <f>IFERROR(F421*(1-VLOOKUP(C421,ГОЛОВНА!K:L,2,0)), "-")</f>
        <v>86.37</v>
      </c>
    </row>
    <row r="422" spans="1:7" x14ac:dyDescent="0.3">
      <c r="A422" s="80">
        <v>96696200</v>
      </c>
      <c r="B422" s="53" t="str">
        <f>VLOOKUP(A422,'DATA (2)'!A:G,2,0)</f>
        <v xml:space="preserve">Шланг PVC 19-27 10M 12 Bar 20˚C         </v>
      </c>
      <c r="C422" s="50" t="str">
        <f>VLOOKUP(A422,'DATA (2)'!A:G,4,0)</f>
        <v>DD</v>
      </c>
      <c r="D422" s="51"/>
      <c r="E422" s="50"/>
      <c r="F422" s="50">
        <f>VLOOKUP(A422,'DATA (2)'!A:G,5,0)</f>
        <v>114.04</v>
      </c>
      <c r="G422" s="50">
        <f>IFERROR(F422*(1-VLOOKUP(C422,ГОЛОВНА!K:L,2,0)), "-")</f>
        <v>114.04</v>
      </c>
    </row>
    <row r="423" spans="1:7" x14ac:dyDescent="0.3">
      <c r="A423" s="80">
        <v>96695788</v>
      </c>
      <c r="B423" s="53" t="str">
        <f>VLOOKUP(A423,'DATA (2)'!A:G,2,0)</f>
        <v xml:space="preserve">Шланг PVC 19-27 50M 12Bar 20°C          </v>
      </c>
      <c r="C423" s="50" t="str">
        <f>VLOOKUP(A423,'DATA (2)'!A:G,4,0)</f>
        <v>DD</v>
      </c>
      <c r="D423" s="51"/>
      <c r="E423" s="50"/>
      <c r="F423" s="50">
        <f>VLOOKUP(A423,'DATA (2)'!A:G,5,0)</f>
        <v>537.80999999999995</v>
      </c>
      <c r="G423" s="50">
        <f>IFERROR(F423*(1-VLOOKUP(C423,ГОЛОВНА!K:L,2,0)), "-")</f>
        <v>537.80999999999995</v>
      </c>
    </row>
    <row r="424" spans="1:7" x14ac:dyDescent="0.3">
      <c r="A424" s="80">
        <v>91836303</v>
      </c>
      <c r="B424" s="53" t="str">
        <f>VLOOKUP(A424,'DATA (2)'!A:G,2,0)</f>
        <v xml:space="preserve">Трубка РЕ DN4 100м                      </v>
      </c>
      <c r="C424" s="50" t="str">
        <f>VLOOKUP(A424,'DATA (2)'!A:G,4,0)</f>
        <v>DD</v>
      </c>
      <c r="D424" s="51"/>
      <c r="E424" s="50"/>
      <c r="F424" s="50">
        <f>VLOOKUP(A424,'DATA (2)'!A:G,5,0)</f>
        <v>113.27</v>
      </c>
      <c r="G424" s="50">
        <f>IFERROR(F424*(1-VLOOKUP(C424,ГОЛОВНА!K:L,2,0)), "-")</f>
        <v>113.27</v>
      </c>
    </row>
    <row r="425" spans="1:7" x14ac:dyDescent="0.3">
      <c r="A425" s="80">
        <v>96535081</v>
      </c>
      <c r="B425" s="53" t="str">
        <f>VLOOKUP(A425,'DATA (2)'!A:G,2,0)</f>
        <v xml:space="preserve">15/20 PVC 2м                            </v>
      </c>
      <c r="C425" s="50" t="str">
        <f>VLOOKUP(A425,'DATA (2)'!A:G,4,0)</f>
        <v>DD</v>
      </c>
      <c r="D425" s="51"/>
      <c r="E425" s="50"/>
      <c r="F425" s="50">
        <f>VLOOKUP(A425,'DATA (2)'!A:G,5,0)</f>
        <v>4.3899999999999997</v>
      </c>
      <c r="G425" s="50">
        <f>IFERROR(F425*(1-VLOOKUP(C425,ГОЛОВНА!K:L,2,0)), "-")</f>
        <v>4.3899999999999997</v>
      </c>
    </row>
    <row r="426" spans="1:7" x14ac:dyDescent="0.3">
      <c r="A426" s="80">
        <v>96441201</v>
      </c>
      <c r="B426" s="53" t="str">
        <f>VLOOKUP(A426,'DATA (2)'!A:G,2,0)</f>
        <v xml:space="preserve">Зєднувач Hose 25/33 10m PVC/textil      </v>
      </c>
      <c r="C426" s="50" t="str">
        <f>VLOOKUP(A426,'DATA (2)'!A:G,4,0)</f>
        <v>DD</v>
      </c>
      <c r="D426" s="51"/>
      <c r="E426" s="50"/>
      <c r="F426" s="50">
        <f>VLOOKUP(A426,'DATA (2)'!A:G,5,0)</f>
        <v>102.45</v>
      </c>
      <c r="G426" s="50">
        <f>IFERROR(F426*(1-VLOOKUP(C426,ГОЛОВНА!K:L,2,0)), "-")</f>
        <v>102.45</v>
      </c>
    </row>
    <row r="427" spans="1:7" x14ac:dyDescent="0.3">
      <c r="A427" s="80">
        <v>96535070</v>
      </c>
      <c r="B427" s="53" t="str">
        <f>VLOOKUP(A427,'DATA (2)'!A:G,2,0)</f>
        <v>Шланг - Зєднувач Hose 25/30 5m Polyester</v>
      </c>
      <c r="C427" s="50" t="str">
        <f>VLOOKUP(A427,'DATA (2)'!A:G,4,0)</f>
        <v>DD</v>
      </c>
      <c r="D427" s="51"/>
      <c r="E427" s="50"/>
      <c r="F427" s="50">
        <f>VLOOKUP(A427,'DATA (2)'!A:G,5,0)</f>
        <v>49.15</v>
      </c>
      <c r="G427" s="50">
        <f>IFERROR(F427*(1-VLOOKUP(C427,ГОЛОВНА!K:L,2,0)), "-")</f>
        <v>49.15</v>
      </c>
    </row>
    <row r="428" spans="1:7" x14ac:dyDescent="0.3">
      <c r="A428" s="80">
        <v>96535079</v>
      </c>
      <c r="B428" s="53" t="str">
        <f>VLOOKUP(A428,'DATA (2)'!A:G,2,0)</f>
        <v xml:space="preserve">Шланг 32/41 PVC/Армований 10м           </v>
      </c>
      <c r="C428" s="50" t="str">
        <f>VLOOKUP(A428,'DATA (2)'!A:G,4,0)</f>
        <v>DD</v>
      </c>
      <c r="D428" s="51"/>
      <c r="E428" s="50"/>
      <c r="F428" s="50">
        <f>VLOOKUP(A428,'DATA (2)'!A:G,5,0)</f>
        <v>152</v>
      </c>
      <c r="G428" s="50">
        <f>IFERROR(F428*(1-VLOOKUP(C428,ГОЛОВНА!K:L,2,0)), "-")</f>
        <v>152</v>
      </c>
    </row>
    <row r="429" spans="1:7" x14ac:dyDescent="0.3">
      <c r="A429" s="80">
        <v>96535077</v>
      </c>
      <c r="B429" s="53" t="str">
        <f>VLOOKUP(A429,'DATA (2)'!A:G,2,0)</f>
        <v>Зєднувальний шланг 32/41 PVC/Армований 5</v>
      </c>
      <c r="C429" s="50" t="str">
        <f>VLOOKUP(A429,'DATA (2)'!A:G,4,0)</f>
        <v>DD</v>
      </c>
      <c r="D429" s="51"/>
      <c r="E429" s="50"/>
      <c r="F429" s="50">
        <f>VLOOKUP(A429,'DATA (2)'!A:G,5,0)</f>
        <v>75.319999999999993</v>
      </c>
      <c r="G429" s="50">
        <f>IFERROR(F429*(1-VLOOKUP(C429,ГОЛОВНА!K:L,2,0)), "-")</f>
        <v>75.319999999999993</v>
      </c>
    </row>
    <row r="430" spans="1:7" x14ac:dyDescent="0.3">
      <c r="A430" s="80">
        <v>96441351</v>
      </c>
      <c r="B430" s="53" t="str">
        <f>VLOOKUP(A430,'DATA (2)'!A:G,2,0)</f>
        <v xml:space="preserve">Зєднувач Hose 4/6 10m ETFE              </v>
      </c>
      <c r="C430" s="50" t="str">
        <f>VLOOKUP(A430,'DATA (2)'!A:G,4,0)</f>
        <v>DD</v>
      </c>
      <c r="D430" s="51"/>
      <c r="E430" s="50"/>
      <c r="F430" s="50">
        <f>VLOOKUP(A430,'DATA (2)'!A:G,5,0)</f>
        <v>113.9</v>
      </c>
      <c r="G430" s="50">
        <f>IFERROR(F430*(1-VLOOKUP(C430,ГОЛОВНА!K:L,2,0)), "-")</f>
        <v>113.9</v>
      </c>
    </row>
    <row r="431" spans="1:7" x14ac:dyDescent="0.3">
      <c r="A431" s="80">
        <v>96441188</v>
      </c>
      <c r="B431" s="53" t="str">
        <f>VLOOKUP(A431,'DATA (2)'!A:G,2,0)</f>
        <v xml:space="preserve">Зєднувач Hose 4/6 10m PE                </v>
      </c>
      <c r="C431" s="50" t="str">
        <f>VLOOKUP(A431,'DATA (2)'!A:G,4,0)</f>
        <v>DD</v>
      </c>
      <c r="D431" s="51"/>
      <c r="E431" s="50"/>
      <c r="F431" s="50">
        <f>VLOOKUP(A431,'DATA (2)'!A:G,5,0)</f>
        <v>15.79</v>
      </c>
      <c r="G431" s="50">
        <f>IFERROR(F431*(1-VLOOKUP(C431,ГОЛОВНА!K:L,2,0)), "-")</f>
        <v>15.79</v>
      </c>
    </row>
    <row r="432" spans="1:7" x14ac:dyDescent="0.3">
      <c r="A432" s="80">
        <v>96441189</v>
      </c>
      <c r="B432" s="53" t="str">
        <f>VLOOKUP(A432,'DATA (2)'!A:G,2,0)</f>
        <v xml:space="preserve">Зєднувач Hose 4/6 10m PVC               </v>
      </c>
      <c r="C432" s="50" t="str">
        <f>VLOOKUP(A432,'DATA (2)'!A:G,4,0)</f>
        <v>DD</v>
      </c>
      <c r="D432" s="51"/>
      <c r="E432" s="50"/>
      <c r="F432" s="50">
        <f>VLOOKUP(A432,'DATA (2)'!A:G,5,0)</f>
        <v>15.79</v>
      </c>
      <c r="G432" s="50">
        <f>IFERROR(F432*(1-VLOOKUP(C432,ГОЛОВНА!K:L,2,0)), "-")</f>
        <v>15.79</v>
      </c>
    </row>
    <row r="433" spans="1:7" x14ac:dyDescent="0.3">
      <c r="A433" s="80">
        <v>96441352</v>
      </c>
      <c r="B433" s="53" t="str">
        <f>VLOOKUP(A433,'DATA (2)'!A:G,2,0)</f>
        <v xml:space="preserve">Зєднувач Hose 4/6 50m ETFE              </v>
      </c>
      <c r="C433" s="50" t="str">
        <f>VLOOKUP(A433,'DATA (2)'!A:G,4,0)</f>
        <v>DD</v>
      </c>
      <c r="D433" s="51"/>
      <c r="E433" s="50"/>
      <c r="F433" s="50">
        <f>VLOOKUP(A433,'DATA (2)'!A:G,5,0)</f>
        <v>569.51</v>
      </c>
      <c r="G433" s="50">
        <f>IFERROR(F433*(1-VLOOKUP(C433,ГОЛОВНА!K:L,2,0)), "-")</f>
        <v>569.51</v>
      </c>
    </row>
    <row r="434" spans="1:7" x14ac:dyDescent="0.3">
      <c r="A434" s="80">
        <v>96441190</v>
      </c>
      <c r="B434" s="53" t="str">
        <f>VLOOKUP(A434,'DATA (2)'!A:G,2,0)</f>
        <v xml:space="preserve">Зєднувач Hose 4/6 50m PE                </v>
      </c>
      <c r="C434" s="50" t="str">
        <f>VLOOKUP(A434,'DATA (2)'!A:G,4,0)</f>
        <v>DD</v>
      </c>
      <c r="D434" s="51"/>
      <c r="E434" s="50"/>
      <c r="F434" s="50">
        <f>VLOOKUP(A434,'DATA (2)'!A:G,5,0)</f>
        <v>78.91</v>
      </c>
      <c r="G434" s="50">
        <f>IFERROR(F434*(1-VLOOKUP(C434,ГОЛОВНА!K:L,2,0)), "-")</f>
        <v>78.91</v>
      </c>
    </row>
    <row r="435" spans="1:7" x14ac:dyDescent="0.3">
      <c r="A435" s="80">
        <v>96441191</v>
      </c>
      <c r="B435" s="53" t="str">
        <f>VLOOKUP(A435,'DATA (2)'!A:G,2,0)</f>
        <v xml:space="preserve">Зєднувач Hose 4/6 50m PVC               </v>
      </c>
      <c r="C435" s="50" t="str">
        <f>VLOOKUP(A435,'DATA (2)'!A:G,4,0)</f>
        <v>DD</v>
      </c>
      <c r="D435" s="51"/>
      <c r="E435" s="50"/>
      <c r="F435" s="50">
        <f>VLOOKUP(A435,'DATA (2)'!A:G,5,0)</f>
        <v>78.91</v>
      </c>
      <c r="G435" s="50">
        <f>IFERROR(F435*(1-VLOOKUP(C435,ГОЛОВНА!K:L,2,0)), "-")</f>
        <v>78.91</v>
      </c>
    </row>
    <row r="436" spans="1:7" x14ac:dyDescent="0.3">
      <c r="A436" s="80">
        <v>96441353</v>
      </c>
      <c r="B436" s="53" t="str">
        <f>VLOOKUP(A436,'DATA (2)'!A:G,2,0)</f>
        <v xml:space="preserve">Зєднувач Hose 6/9 10m ETFE              </v>
      </c>
      <c r="C436" s="50" t="str">
        <f>VLOOKUP(A436,'DATA (2)'!A:G,4,0)</f>
        <v>DD</v>
      </c>
      <c r="D436" s="51"/>
      <c r="E436" s="50"/>
      <c r="F436" s="50">
        <f>VLOOKUP(A436,'DATA (2)'!A:G,5,0)</f>
        <v>245.11</v>
      </c>
      <c r="G436" s="50">
        <f>IFERROR(F436*(1-VLOOKUP(C436,ГОЛОВНА!K:L,2,0)), "-")</f>
        <v>245.11</v>
      </c>
    </row>
    <row r="437" spans="1:7" x14ac:dyDescent="0.3">
      <c r="A437" s="80">
        <v>96441192</v>
      </c>
      <c r="B437" s="53" t="str">
        <f>VLOOKUP(A437,'DATA (2)'!A:G,2,0)</f>
        <v xml:space="preserve">Зєднувач Hose 6/8 10m PE                </v>
      </c>
      <c r="C437" s="50" t="str">
        <f>VLOOKUP(A437,'DATA (2)'!A:G,4,0)</f>
        <v>DD</v>
      </c>
      <c r="D437" s="51"/>
      <c r="E437" s="50"/>
      <c r="F437" s="50">
        <f>VLOOKUP(A437,'DATA (2)'!A:G,5,0)</f>
        <v>21.98</v>
      </c>
      <c r="G437" s="50">
        <f>IFERROR(F437*(1-VLOOKUP(C437,ГОЛОВНА!K:L,2,0)), "-")</f>
        <v>21.98</v>
      </c>
    </row>
    <row r="438" spans="1:7" x14ac:dyDescent="0.3">
      <c r="A438" s="80">
        <v>96441193</v>
      </c>
      <c r="B438" s="53" t="str">
        <f>VLOOKUP(A438,'DATA (2)'!A:G,2,0)</f>
        <v xml:space="preserve">Зєднувач Hose 6/9 10m PVC               </v>
      </c>
      <c r="C438" s="50" t="str">
        <f>VLOOKUP(A438,'DATA (2)'!A:G,4,0)</f>
        <v>DD</v>
      </c>
      <c r="D438" s="51"/>
      <c r="E438" s="50"/>
      <c r="F438" s="50">
        <f>VLOOKUP(A438,'DATA (2)'!A:G,5,0)</f>
        <v>21.98</v>
      </c>
      <c r="G438" s="50">
        <f>IFERROR(F438*(1-VLOOKUP(C438,ГОЛОВНА!K:L,2,0)), "-")</f>
        <v>21.98</v>
      </c>
    </row>
    <row r="439" spans="1:7" x14ac:dyDescent="0.3">
      <c r="A439" s="80">
        <v>96441354</v>
      </c>
      <c r="B439" s="53" t="str">
        <f>VLOOKUP(A439,'DATA (2)'!A:G,2,0)</f>
        <v xml:space="preserve">Зєднувач Hose 6/9 50m ETFE              </v>
      </c>
      <c r="C439" s="50" t="str">
        <f>VLOOKUP(A439,'DATA (2)'!A:G,4,0)</f>
        <v>DD</v>
      </c>
      <c r="D439" s="51"/>
      <c r="E439" s="50"/>
      <c r="F439" s="50">
        <f>VLOOKUP(A439,'DATA (2)'!A:G,5,0)</f>
        <v>1225.57</v>
      </c>
      <c r="G439" s="50">
        <f>IFERROR(F439*(1-VLOOKUP(C439,ГОЛОВНА!K:L,2,0)), "-")</f>
        <v>1225.57</v>
      </c>
    </row>
    <row r="440" spans="1:7" x14ac:dyDescent="0.3">
      <c r="A440" s="80">
        <v>96441195</v>
      </c>
      <c r="B440" s="53" t="str">
        <f>VLOOKUP(A440,'DATA (2)'!A:G,2,0)</f>
        <v xml:space="preserve">Зєднувач Hose 6/9 50m PE                </v>
      </c>
      <c r="C440" s="50" t="str">
        <f>VLOOKUP(A440,'DATA (2)'!A:G,4,0)</f>
        <v>DD</v>
      </c>
      <c r="D440" s="51"/>
      <c r="E440" s="50"/>
      <c r="F440" s="50">
        <f>VLOOKUP(A440,'DATA (2)'!A:G,5,0)</f>
        <v>109.81</v>
      </c>
      <c r="G440" s="50">
        <f>IFERROR(F440*(1-VLOOKUP(C440,ГОЛОВНА!K:L,2,0)), "-")</f>
        <v>109.81</v>
      </c>
    </row>
    <row r="441" spans="1:7" x14ac:dyDescent="0.3">
      <c r="A441" s="80">
        <v>96441194</v>
      </c>
      <c r="B441" s="53" t="str">
        <f>VLOOKUP(A441,'DATA (2)'!A:G,2,0)</f>
        <v xml:space="preserve">Зєднувач Hose 6/9 50m PVC               </v>
      </c>
      <c r="C441" s="50" t="str">
        <f>VLOOKUP(A441,'DATA (2)'!A:G,4,0)</f>
        <v>DD</v>
      </c>
      <c r="D441" s="51"/>
      <c r="E441" s="50"/>
      <c r="F441" s="50">
        <f>VLOOKUP(A441,'DATA (2)'!A:G,5,0)</f>
        <v>109.81</v>
      </c>
      <c r="G441" s="50">
        <f>IFERROR(F441*(1-VLOOKUP(C441,ГОЛОВНА!K:L,2,0)), "-")</f>
        <v>109.81</v>
      </c>
    </row>
    <row r="442" spans="1:7" x14ac:dyDescent="0.3">
      <c r="A442" s="80">
        <v>96441355</v>
      </c>
      <c r="B442" s="53" t="str">
        <f>VLOOKUP(A442,'DATA (2)'!A:G,2,0)</f>
        <v xml:space="preserve">Зєднувач Hose 9/12 10m ETFE             </v>
      </c>
      <c r="C442" s="50" t="str">
        <f>VLOOKUP(A442,'DATA (2)'!A:G,4,0)</f>
        <v>DD</v>
      </c>
      <c r="D442" s="51"/>
      <c r="E442" s="50"/>
      <c r="F442" s="50">
        <f>VLOOKUP(A442,'DATA (2)'!A:G,5,0)</f>
        <v>359.75</v>
      </c>
      <c r="G442" s="50">
        <f>IFERROR(F442*(1-VLOOKUP(C442,ГОЛОВНА!K:L,2,0)), "-")</f>
        <v>359.75</v>
      </c>
    </row>
    <row r="443" spans="1:7" x14ac:dyDescent="0.3">
      <c r="A443" s="80">
        <v>96441196</v>
      </c>
      <c r="B443" s="53" t="str">
        <f>VLOOKUP(A443,'DATA (2)'!A:G,2,0)</f>
        <v xml:space="preserve">Зєднувач Hose 9/12 10m PE               </v>
      </c>
      <c r="C443" s="50" t="str">
        <f>VLOOKUP(A443,'DATA (2)'!A:G,4,0)</f>
        <v>DD</v>
      </c>
      <c r="D443" s="51"/>
      <c r="E443" s="50"/>
      <c r="F443" s="50">
        <f>VLOOKUP(A443,'DATA (2)'!A:G,5,0)</f>
        <v>23.59</v>
      </c>
      <c r="G443" s="50">
        <f>IFERROR(F443*(1-VLOOKUP(C443,ГОЛОВНА!K:L,2,0)), "-")</f>
        <v>23.59</v>
      </c>
    </row>
    <row r="444" spans="1:7" x14ac:dyDescent="0.3">
      <c r="A444" s="80">
        <v>96441197</v>
      </c>
      <c r="B444" s="53" t="str">
        <f>VLOOKUP(A444,'DATA (2)'!A:G,2,0)</f>
        <v xml:space="preserve">Зєднувач Hose 9/12 10m PVC              </v>
      </c>
      <c r="C444" s="50" t="str">
        <f>VLOOKUP(A444,'DATA (2)'!A:G,4,0)</f>
        <v>DD</v>
      </c>
      <c r="D444" s="51"/>
      <c r="E444" s="50"/>
      <c r="F444" s="50">
        <f>VLOOKUP(A444,'DATA (2)'!A:G,5,0)</f>
        <v>23.59</v>
      </c>
      <c r="G444" s="50">
        <f>IFERROR(F444*(1-VLOOKUP(C444,ГОЛОВНА!K:L,2,0)), "-")</f>
        <v>23.59</v>
      </c>
    </row>
    <row r="445" spans="1:7" x14ac:dyDescent="0.3">
      <c r="A445" s="80">
        <v>96441356</v>
      </c>
      <c r="B445" s="53" t="str">
        <f>VLOOKUP(A445,'DATA (2)'!A:G,2,0)</f>
        <v xml:space="preserve">Зєднувач Hose 9/12 50m ETFE             </v>
      </c>
      <c r="C445" s="50" t="str">
        <f>VLOOKUP(A445,'DATA (2)'!A:G,4,0)</f>
        <v>DD</v>
      </c>
      <c r="D445" s="51"/>
      <c r="E445" s="50"/>
      <c r="F445" s="50">
        <f>VLOOKUP(A445,'DATA (2)'!A:G,5,0)</f>
        <v>1798.94</v>
      </c>
      <c r="G445" s="50">
        <f>IFERROR(F445*(1-VLOOKUP(C445,ГОЛОВНА!K:L,2,0)), "-")</f>
        <v>1798.94</v>
      </c>
    </row>
    <row r="446" spans="1:7" x14ac:dyDescent="0.3">
      <c r="A446" s="80">
        <v>96441198</v>
      </c>
      <c r="B446" s="53" t="str">
        <f>VLOOKUP(A446,'DATA (2)'!A:G,2,0)</f>
        <v xml:space="preserve">Зєднувач Hose 9/12 50m PE               </v>
      </c>
      <c r="C446" s="50" t="str">
        <f>VLOOKUP(A446,'DATA (2)'!A:G,4,0)</f>
        <v>DD</v>
      </c>
      <c r="D446" s="51"/>
      <c r="E446" s="50"/>
      <c r="F446" s="50">
        <f>VLOOKUP(A446,'DATA (2)'!A:G,5,0)</f>
        <v>117.9</v>
      </c>
      <c r="G446" s="50">
        <f>IFERROR(F446*(1-VLOOKUP(C446,ГОЛОВНА!K:L,2,0)), "-")</f>
        <v>117.9</v>
      </c>
    </row>
    <row r="447" spans="1:7" x14ac:dyDescent="0.3">
      <c r="A447" s="80">
        <v>96441199</v>
      </c>
      <c r="B447" s="53" t="str">
        <f>VLOOKUP(A447,'DATA (2)'!A:G,2,0)</f>
        <v xml:space="preserve">Зєднувач Hose 9/12 50m PVC              </v>
      </c>
      <c r="C447" s="50" t="str">
        <f>VLOOKUP(A447,'DATA (2)'!A:G,4,0)</f>
        <v>DD</v>
      </c>
      <c r="D447" s="51"/>
      <c r="E447" s="50"/>
      <c r="F447" s="50">
        <f>VLOOKUP(A447,'DATA (2)'!A:G,5,0)</f>
        <v>117.9</v>
      </c>
      <c r="G447" s="50">
        <f>IFERROR(F447*(1-VLOOKUP(C447,ГОЛОВНА!K:L,2,0)), "-")</f>
        <v>117.9</v>
      </c>
    </row>
    <row r="448" spans="1:7" x14ac:dyDescent="0.3">
      <c r="A448" s="80">
        <v>96653571</v>
      </c>
      <c r="B448" s="53" t="str">
        <f>VLOOKUP(A448,'DATA (2)'!A:G,2,0)</f>
        <v xml:space="preserve">Шланг армов. PVC 6-12 10М 23Bar 20°C    </v>
      </c>
      <c r="C448" s="50" t="str">
        <f>VLOOKUP(A448,'DATA (2)'!A:G,4,0)</f>
        <v>DD</v>
      </c>
      <c r="D448" s="51"/>
      <c r="E448" s="50"/>
      <c r="F448" s="50">
        <f>VLOOKUP(A448,'DATA (2)'!A:G,5,0)</f>
        <v>42.85</v>
      </c>
      <c r="G448" s="50">
        <f>IFERROR(F448*(1-VLOOKUP(C448,ГОЛОВНА!K:L,2,0)), "-")</f>
        <v>42.85</v>
      </c>
    </row>
    <row r="449" spans="1:7" ht="27.75" customHeight="1" x14ac:dyDescent="0.3">
      <c r="A449" s="80">
        <v>96693751</v>
      </c>
      <c r="B449" s="53" t="str">
        <f>VLOOKUP(A449,'DATA (2)'!A:G,2,0)</f>
        <v xml:space="preserve">Шланг PVC, армований 6/12-3м 5/U2       </v>
      </c>
      <c r="C449" s="50" t="str">
        <f>VLOOKUP(A449,'DATA (2)'!A:G,4,0)</f>
        <v>DD</v>
      </c>
      <c r="D449" s="51"/>
      <c r="E449" s="50"/>
      <c r="F449" s="50">
        <f>VLOOKUP(A449,'DATA (2)'!A:G,5,0)</f>
        <v>12.19</v>
      </c>
      <c r="G449" s="50">
        <f>IFERROR(F449*(1-VLOOKUP(C449,ГОЛОВНА!K:L,2,0)), "-")</f>
        <v>12.19</v>
      </c>
    </row>
    <row r="450" spans="1:7" x14ac:dyDescent="0.3">
      <c r="A450" s="80">
        <v>91835686</v>
      </c>
      <c r="B450" s="53" t="str">
        <f>VLOOKUP(A450,'DATA (2)'!A:G,2,0)</f>
        <v xml:space="preserve">Шланг армов. PVC 6-12 50М 23Bar 20°C    </v>
      </c>
      <c r="C450" s="50" t="str">
        <f>VLOOKUP(A450,'DATA (2)'!A:G,4,0)</f>
        <v>DD</v>
      </c>
      <c r="D450" s="51"/>
      <c r="E450" s="50"/>
      <c r="F450" s="50">
        <f>VLOOKUP(A450,'DATA (2)'!A:G,5,0)</f>
        <v>219.28</v>
      </c>
      <c r="G450" s="50">
        <f>IFERROR(F450*(1-VLOOKUP(C450,ГОЛОВНА!K:L,2,0)), "-")</f>
        <v>219.28</v>
      </c>
    </row>
    <row r="451" spans="1:7" x14ac:dyDescent="0.3">
      <c r="A451" s="80">
        <v>95730338</v>
      </c>
      <c r="B451" s="53" t="str">
        <f>VLOOKUP(A451,'DATA (2)'!A:G,2,0)</f>
        <v xml:space="preserve">Шланг ETFE-4/6-10m 3/U2                 </v>
      </c>
      <c r="C451" s="50" t="str">
        <f>VLOOKUP(A451,'DATA (2)'!A:G,4,0)</f>
        <v>DD</v>
      </c>
      <c r="D451" s="51"/>
      <c r="E451" s="50"/>
      <c r="F451" s="50">
        <f>VLOOKUP(A451,'DATA (2)'!A:G,5,0)</f>
        <v>106.04</v>
      </c>
      <c r="G451" s="50">
        <f>IFERROR(F451*(1-VLOOKUP(C451,ГОЛОВНА!K:L,2,0)), "-")</f>
        <v>106.04</v>
      </c>
    </row>
    <row r="452" spans="1:7" x14ac:dyDescent="0.3">
      <c r="A452" s="80">
        <v>95730337</v>
      </c>
      <c r="B452" s="53" t="str">
        <f>VLOOKUP(A452,'DATA (2)'!A:G,2,0)</f>
        <v xml:space="preserve">Шланг ETFE-4/6-3m 3/U2                  </v>
      </c>
      <c r="C452" s="50" t="str">
        <f>VLOOKUP(A452,'DATA (2)'!A:G,4,0)</f>
        <v>DD</v>
      </c>
      <c r="D452" s="51"/>
      <c r="E452" s="50"/>
      <c r="F452" s="50">
        <f>VLOOKUP(A452,'DATA (2)'!A:G,5,0)</f>
        <v>32.86</v>
      </c>
      <c r="G452" s="50">
        <f>IFERROR(F452*(1-VLOOKUP(C452,ГОЛОВНА!K:L,2,0)), "-")</f>
        <v>32.86</v>
      </c>
    </row>
    <row r="453" spans="1:7" x14ac:dyDescent="0.3">
      <c r="A453" s="80">
        <v>95730339</v>
      </c>
      <c r="B453" s="53" t="str">
        <f>VLOOKUP(A453,'DATA (2)'!A:G,2,0)</f>
        <v xml:space="preserve">Шланг ETFE-4/6-50m 3/U2                 </v>
      </c>
      <c r="C453" s="50" t="str">
        <f>VLOOKUP(A453,'DATA (2)'!A:G,4,0)</f>
        <v>DD</v>
      </c>
      <c r="D453" s="51"/>
      <c r="E453" s="50"/>
      <c r="F453" s="50">
        <f>VLOOKUP(A453,'DATA (2)'!A:G,5,0)</f>
        <v>530.08000000000004</v>
      </c>
      <c r="G453" s="50">
        <f>IFERROR(F453*(1-VLOOKUP(C453,ГОЛОВНА!K:L,2,0)), "-")</f>
        <v>530.08000000000004</v>
      </c>
    </row>
    <row r="454" spans="1:7" x14ac:dyDescent="0.3">
      <c r="A454" s="80">
        <v>95730341</v>
      </c>
      <c r="B454" s="53" t="str">
        <f>VLOOKUP(A454,'DATA (2)'!A:G,2,0)</f>
        <v xml:space="preserve">Шланг ETFE-6/9-10m 4/U2                 </v>
      </c>
      <c r="C454" s="50" t="str">
        <f>VLOOKUP(A454,'DATA (2)'!A:G,4,0)</f>
        <v>DD</v>
      </c>
      <c r="D454" s="51"/>
      <c r="E454" s="50"/>
      <c r="F454" s="50">
        <f>VLOOKUP(A454,'DATA (2)'!A:G,5,0)</f>
        <v>201.99</v>
      </c>
      <c r="G454" s="50">
        <f>IFERROR(F454*(1-VLOOKUP(C454,ГОЛОВНА!K:L,2,0)), "-")</f>
        <v>201.99</v>
      </c>
    </row>
    <row r="455" spans="1:7" x14ac:dyDescent="0.3">
      <c r="A455" s="80">
        <v>95730340</v>
      </c>
      <c r="B455" s="53" t="str">
        <f>VLOOKUP(A455,'DATA (2)'!A:G,2,0)</f>
        <v xml:space="preserve">Шланг ETFE-6/9-3m 4/U2                  </v>
      </c>
      <c r="C455" s="50" t="str">
        <f>VLOOKUP(A455,'DATA (2)'!A:G,4,0)</f>
        <v>DD</v>
      </c>
      <c r="D455" s="51"/>
      <c r="E455" s="50"/>
      <c r="F455" s="50">
        <f>VLOOKUP(A455,'DATA (2)'!A:G,5,0)</f>
        <v>61.89</v>
      </c>
      <c r="G455" s="50">
        <f>IFERROR(F455*(1-VLOOKUP(C455,ГОЛОВНА!K:L,2,0)), "-")</f>
        <v>61.89</v>
      </c>
    </row>
    <row r="456" spans="1:7" x14ac:dyDescent="0.3">
      <c r="A456" s="80">
        <v>95730342</v>
      </c>
      <c r="B456" s="53" t="str">
        <f>VLOOKUP(A456,'DATA (2)'!A:G,2,0)</f>
        <v xml:space="preserve">Шланг ETFE-6/9-50m 4/U2                 </v>
      </c>
      <c r="C456" s="50" t="str">
        <f>VLOOKUP(A456,'DATA (2)'!A:G,4,0)</f>
        <v>DD</v>
      </c>
      <c r="D456" s="51"/>
      <c r="E456" s="50"/>
      <c r="F456" s="50">
        <f>VLOOKUP(A456,'DATA (2)'!A:G,5,0)</f>
        <v>1009.73</v>
      </c>
      <c r="G456" s="50">
        <f>IFERROR(F456*(1-VLOOKUP(C456,ГОЛОВНА!K:L,2,0)), "-")</f>
        <v>1009.73</v>
      </c>
    </row>
    <row r="457" spans="1:7" x14ac:dyDescent="0.3">
      <c r="A457" s="80">
        <v>95730344</v>
      </c>
      <c r="B457" s="53" t="str">
        <f>VLOOKUP(A457,'DATA (2)'!A:G,2,0)</f>
        <v xml:space="preserve">Шланг ETFE-9/12-10m 6/U2                </v>
      </c>
      <c r="C457" s="50" t="str">
        <f>VLOOKUP(A457,'DATA (2)'!A:G,4,0)</f>
        <v>DD</v>
      </c>
      <c r="D457" s="51"/>
      <c r="E457" s="50"/>
      <c r="F457" s="50">
        <f>VLOOKUP(A457,'DATA (2)'!A:G,5,0)</f>
        <v>302.95999999999998</v>
      </c>
      <c r="G457" s="50">
        <f>IFERROR(F457*(1-VLOOKUP(C457,ГОЛОВНА!K:L,2,0)), "-")</f>
        <v>302.95999999999998</v>
      </c>
    </row>
    <row r="458" spans="1:7" x14ac:dyDescent="0.3">
      <c r="A458" s="80">
        <v>95730343</v>
      </c>
      <c r="B458" s="53" t="str">
        <f>VLOOKUP(A458,'DATA (2)'!A:G,2,0)</f>
        <v xml:space="preserve">Шланг ETFE-9/12-3m 6/U2                 </v>
      </c>
      <c r="C458" s="50" t="str">
        <f>VLOOKUP(A458,'DATA (2)'!A:G,4,0)</f>
        <v>DD</v>
      </c>
      <c r="D458" s="51"/>
      <c r="E458" s="50"/>
      <c r="F458" s="50">
        <f>VLOOKUP(A458,'DATA (2)'!A:G,5,0)</f>
        <v>92.14</v>
      </c>
      <c r="G458" s="50">
        <f>IFERROR(F458*(1-VLOOKUP(C458,ГОЛОВНА!K:L,2,0)), "-")</f>
        <v>92.14</v>
      </c>
    </row>
    <row r="459" spans="1:7" x14ac:dyDescent="0.3">
      <c r="A459" s="80">
        <v>95730345</v>
      </c>
      <c r="B459" s="53" t="str">
        <f>VLOOKUP(A459,'DATA (2)'!A:G,2,0)</f>
        <v xml:space="preserve">Шланг ETFE-9/12-50m 6/U2                </v>
      </c>
      <c r="C459" s="50" t="str">
        <f>VLOOKUP(A459,'DATA (2)'!A:G,4,0)</f>
        <v>DD</v>
      </c>
      <c r="D459" s="51"/>
      <c r="E459" s="50"/>
      <c r="F459" s="50">
        <f>VLOOKUP(A459,'DATA (2)'!A:G,5,0)</f>
        <v>1514.55</v>
      </c>
      <c r="G459" s="50">
        <f>IFERROR(F459*(1-VLOOKUP(C459,ГОЛОВНА!K:L,2,0)), "-")</f>
        <v>1514.55</v>
      </c>
    </row>
    <row r="460" spans="1:7" x14ac:dyDescent="0.3">
      <c r="A460" s="80">
        <v>91835679</v>
      </c>
      <c r="B460" s="53" t="str">
        <f>VLOOKUP(A460,'DATA (2)'!A:G,2,0)</f>
        <v xml:space="preserve">Трубка гнучка PE 4/6 25m                </v>
      </c>
      <c r="C460" s="50" t="str">
        <f>VLOOKUP(A460,'DATA (2)'!A:G,4,0)</f>
        <v>DD</v>
      </c>
      <c r="D460" s="51"/>
      <c r="E460" s="50"/>
      <c r="F460" s="50">
        <f>VLOOKUP(A460,'DATA (2)'!A:G,5,0)</f>
        <v>35.270000000000003</v>
      </c>
      <c r="G460" s="50">
        <f>IFERROR(F460*(1-VLOOKUP(C460,ГОЛОВНА!K:L,2,0)), "-")</f>
        <v>35.270000000000003</v>
      </c>
    </row>
    <row r="461" spans="1:7" x14ac:dyDescent="0.3">
      <c r="A461" s="80">
        <v>91836504</v>
      </c>
      <c r="B461" s="53" t="str">
        <f>VLOOKUP(A461,'DATA (2)'!A:G,2,0)</f>
        <v xml:space="preserve">Шланг напірний PE 4/6 10м               </v>
      </c>
      <c r="C461" s="50" t="str">
        <f>VLOOKUP(A461,'DATA (2)'!A:G,4,0)</f>
        <v>DD</v>
      </c>
      <c r="D461" s="51"/>
      <c r="E461" s="50"/>
      <c r="F461" s="50">
        <f>VLOOKUP(A461,'DATA (2)'!A:G,5,0)</f>
        <v>15.87</v>
      </c>
      <c r="G461" s="50">
        <f>IFERROR(F461*(1-VLOOKUP(C461,ГОЛОВНА!K:L,2,0)), "-")</f>
        <v>15.87</v>
      </c>
    </row>
    <row r="462" spans="1:7" x14ac:dyDescent="0.3">
      <c r="A462" s="80">
        <v>91835676</v>
      </c>
      <c r="B462" s="53" t="str">
        <f>VLOOKUP(A462,'DATA (2)'!A:G,2,0)</f>
        <v xml:space="preserve">Шланг PE-4/6-3m 3/U2                    </v>
      </c>
      <c r="C462" s="50" t="str">
        <f>VLOOKUP(A462,'DATA (2)'!A:G,4,0)</f>
        <v>DD</v>
      </c>
      <c r="D462" s="51"/>
      <c r="E462" s="50"/>
      <c r="F462" s="50">
        <f>VLOOKUP(A462,'DATA (2)'!A:G,5,0)</f>
        <v>7.34</v>
      </c>
      <c r="G462" s="50">
        <f>IFERROR(F462*(1-VLOOKUP(C462,ГОЛОВНА!K:L,2,0)), "-")</f>
        <v>7.34</v>
      </c>
    </row>
    <row r="463" spans="1:7" x14ac:dyDescent="0.3">
      <c r="A463" s="80">
        <v>91835680</v>
      </c>
      <c r="B463" s="53" t="str">
        <f>VLOOKUP(A463,'DATA (2)'!A:G,2,0)</f>
        <v xml:space="preserve">Напорний шланг DN4 pumps PE 150 ft      </v>
      </c>
      <c r="C463" s="50" t="str">
        <f>VLOOKUP(A463,'DATA (2)'!A:G,4,0)</f>
        <v>DD</v>
      </c>
      <c r="D463" s="51"/>
      <c r="E463" s="50"/>
      <c r="F463" s="50">
        <f>VLOOKUP(A463,'DATA (2)'!A:G,5,0)</f>
        <v>64.930000000000007</v>
      </c>
      <c r="G463" s="50">
        <f>IFERROR(F463*(1-VLOOKUP(C463,ГОЛОВНА!K:L,2,0)), "-")</f>
        <v>64.930000000000007</v>
      </c>
    </row>
    <row r="464" spans="1:7" x14ac:dyDescent="0.3">
      <c r="A464" s="80">
        <v>96727393</v>
      </c>
      <c r="B464" s="53" t="str">
        <f>VLOOKUP(A464,'DATA (2)'!A:G,2,0)</f>
        <v xml:space="preserve">Шланг PE-5/8-10m A5                     </v>
      </c>
      <c r="C464" s="50" t="str">
        <f>VLOOKUP(A464,'DATA (2)'!A:G,4,0)</f>
        <v>DD</v>
      </c>
      <c r="D464" s="51"/>
      <c r="E464" s="50"/>
      <c r="F464" s="50">
        <f>VLOOKUP(A464,'DATA (2)'!A:G,5,0)</f>
        <v>21.7</v>
      </c>
      <c r="G464" s="50">
        <f>IFERROR(F464*(1-VLOOKUP(C464,ГОЛОВНА!K:L,2,0)), "-")</f>
        <v>21.7</v>
      </c>
    </row>
    <row r="465" spans="1:7" x14ac:dyDescent="0.3">
      <c r="A465" s="80">
        <v>95730888</v>
      </c>
      <c r="B465" s="53" t="str">
        <f>VLOOKUP(A465,'DATA (2)'!A:G,2,0)</f>
        <v xml:space="preserve">Шланг PE-5/8-3m A5                      </v>
      </c>
      <c r="C465" s="50" t="str">
        <f>VLOOKUP(A465,'DATA (2)'!A:G,4,0)</f>
        <v>DD</v>
      </c>
      <c r="D465" s="51"/>
      <c r="E465" s="50"/>
      <c r="F465" s="50">
        <f>VLOOKUP(A465,'DATA (2)'!A:G,5,0)</f>
        <v>8.32</v>
      </c>
      <c r="G465" s="50">
        <f>IFERROR(F465*(1-VLOOKUP(C465,ГОЛОВНА!K:L,2,0)), "-")</f>
        <v>8.32</v>
      </c>
    </row>
    <row r="466" spans="1:7" x14ac:dyDescent="0.3">
      <c r="A466" s="80">
        <v>95730889</v>
      </c>
      <c r="B466" s="53" t="str">
        <f>VLOOKUP(A466,'DATA (2)'!A:G,2,0)</f>
        <v xml:space="preserve">Шланг PE-5/8-50m A5                     </v>
      </c>
      <c r="C466" s="50" t="str">
        <f>VLOOKUP(A466,'DATA (2)'!A:G,4,0)</f>
        <v>DD</v>
      </c>
      <c r="D466" s="51"/>
      <c r="E466" s="50"/>
      <c r="F466" s="50">
        <f>VLOOKUP(A466,'DATA (2)'!A:G,5,0)</f>
        <v>108.36</v>
      </c>
      <c r="G466" s="50">
        <f>IFERROR(F466*(1-VLOOKUP(C466,ГОЛОВНА!K:L,2,0)), "-")</f>
        <v>108.36</v>
      </c>
    </row>
    <row r="467" spans="1:7" x14ac:dyDescent="0.3">
      <c r="A467" s="80">
        <v>96727412</v>
      </c>
      <c r="B467" s="53" t="str">
        <f>VLOOKUP(A467,'DATA (2)'!A:G,2,0)</f>
        <v xml:space="preserve">Шланг PE-6/9-10m 4/U2                   </v>
      </c>
      <c r="C467" s="50" t="str">
        <f>VLOOKUP(A467,'DATA (2)'!A:G,4,0)</f>
        <v>DD</v>
      </c>
      <c r="D467" s="51"/>
      <c r="E467" s="50"/>
      <c r="F467" s="50">
        <f>VLOOKUP(A467,'DATA (2)'!A:G,5,0)</f>
        <v>22.98</v>
      </c>
      <c r="G467" s="50">
        <f>IFERROR(F467*(1-VLOOKUP(C467,ГОЛОВНА!K:L,2,0)), "-")</f>
        <v>22.98</v>
      </c>
    </row>
    <row r="468" spans="1:7" x14ac:dyDescent="0.3">
      <c r="A468" s="80">
        <v>96727409</v>
      </c>
      <c r="B468" s="53" t="str">
        <f>VLOOKUP(A468,'DATA (2)'!A:G,2,0)</f>
        <v xml:space="preserve">Шланг PE-6/9-3m 4/U2                    </v>
      </c>
      <c r="C468" s="50" t="str">
        <f>VLOOKUP(A468,'DATA (2)'!A:G,4,0)</f>
        <v>DD</v>
      </c>
      <c r="D468" s="51"/>
      <c r="E468" s="50"/>
      <c r="F468" s="50">
        <f>VLOOKUP(A468,'DATA (2)'!A:G,5,0)</f>
        <v>8.82</v>
      </c>
      <c r="G468" s="50">
        <f>IFERROR(F468*(1-VLOOKUP(C468,ГОЛОВНА!K:L,2,0)), "-")</f>
        <v>8.82</v>
      </c>
    </row>
    <row r="469" spans="1:7" x14ac:dyDescent="0.3">
      <c r="A469" s="80">
        <v>96727415</v>
      </c>
      <c r="B469" s="53" t="str">
        <f>VLOOKUP(A469,'DATA (2)'!A:G,2,0)</f>
        <v xml:space="preserve">Шланг PE-6/9-50m 4/U2                   </v>
      </c>
      <c r="C469" s="50" t="str">
        <f>VLOOKUP(A469,'DATA (2)'!A:G,4,0)</f>
        <v>DD</v>
      </c>
      <c r="D469" s="51"/>
      <c r="E469" s="50"/>
      <c r="F469" s="50">
        <f>VLOOKUP(A469,'DATA (2)'!A:G,5,0)</f>
        <v>114.84</v>
      </c>
      <c r="G469" s="50">
        <f>IFERROR(F469*(1-VLOOKUP(C469,ГОЛОВНА!K:L,2,0)), "-")</f>
        <v>114.84</v>
      </c>
    </row>
    <row r="470" spans="1:7" x14ac:dyDescent="0.3">
      <c r="A470" s="80">
        <v>96705657</v>
      </c>
      <c r="B470" s="53" t="str">
        <f>VLOOKUP(A470,'DATA (2)'!A:G,2,0)</f>
        <v xml:space="preserve">Шланг PE-9/12-10m 6/U2                  </v>
      </c>
      <c r="C470" s="50" t="str">
        <f>VLOOKUP(A470,'DATA (2)'!A:G,4,0)</f>
        <v>DD</v>
      </c>
      <c r="D470" s="51"/>
      <c r="E470" s="50"/>
      <c r="F470" s="50">
        <f>VLOOKUP(A470,'DATA (2)'!A:G,5,0)</f>
        <v>25.19</v>
      </c>
      <c r="G470" s="50">
        <f>IFERROR(F470*(1-VLOOKUP(C470,ГОЛОВНА!K:L,2,0)), "-")</f>
        <v>25.19</v>
      </c>
    </row>
    <row r="471" spans="1:7" x14ac:dyDescent="0.3">
      <c r="A471" s="80">
        <v>96727395</v>
      </c>
      <c r="B471" s="53" t="str">
        <f>VLOOKUP(A471,'DATA (2)'!A:G,2,0)</f>
        <v xml:space="preserve">Шланг PE-9/12-3m 6/U2                   </v>
      </c>
      <c r="C471" s="50" t="str">
        <f>VLOOKUP(A471,'DATA (2)'!A:G,4,0)</f>
        <v>DD</v>
      </c>
      <c r="D471" s="51"/>
      <c r="E471" s="50"/>
      <c r="F471" s="50">
        <f>VLOOKUP(A471,'DATA (2)'!A:G,5,0)</f>
        <v>10.119999999999999</v>
      </c>
      <c r="G471" s="50">
        <f>IFERROR(F471*(1-VLOOKUP(C471,ГОЛОВНА!K:L,2,0)), "-")</f>
        <v>10.119999999999999</v>
      </c>
    </row>
    <row r="472" spans="1:7" x14ac:dyDescent="0.3">
      <c r="A472" s="80">
        <v>96727398</v>
      </c>
      <c r="B472" s="53" t="str">
        <f>VLOOKUP(A472,'DATA (2)'!A:G,2,0)</f>
        <v xml:space="preserve">Шланг PE-9/12-50м 6/U2                  </v>
      </c>
      <c r="C472" s="50" t="str">
        <f>VLOOKUP(A472,'DATA (2)'!A:G,4,0)</f>
        <v>DD</v>
      </c>
      <c r="D472" s="51"/>
      <c r="E472" s="50"/>
      <c r="F472" s="50">
        <f>VLOOKUP(A472,'DATA (2)'!A:G,5,0)</f>
        <v>118.42</v>
      </c>
      <c r="G472" s="50">
        <f>IFERROR(F472*(1-VLOOKUP(C472,ГОЛОВНА!K:L,2,0)), "-")</f>
        <v>118.42</v>
      </c>
    </row>
    <row r="473" spans="1:7" x14ac:dyDescent="0.3">
      <c r="A473" s="80">
        <v>91835685</v>
      </c>
      <c r="B473" s="53" t="str">
        <f>VLOOKUP(A473,'DATA (2)'!A:G,2,0)</f>
        <v xml:space="preserve">Зєднувач PVC 6/12 25м                   </v>
      </c>
      <c r="C473" s="50" t="str">
        <f>VLOOKUP(A473,'DATA (2)'!A:G,4,0)</f>
        <v>DD</v>
      </c>
      <c r="D473" s="51"/>
      <c r="E473" s="50"/>
      <c r="F473" s="50">
        <f>VLOOKUP(A473,'DATA (2)'!A:G,5,0)</f>
        <v>110.89</v>
      </c>
      <c r="G473" s="50">
        <f>IFERROR(F473*(1-VLOOKUP(C473,ГОЛОВНА!K:L,2,0)), "-")</f>
        <v>110.89</v>
      </c>
    </row>
    <row r="474" spans="1:7" x14ac:dyDescent="0.3">
      <c r="A474" s="80">
        <v>91835683</v>
      </c>
      <c r="B474" s="53" t="str">
        <f>VLOOKUP(A474,'DATA (2)'!A:G,2,0)</f>
        <v xml:space="preserve">Трубка напірна, PVC, 6/12 5 м           </v>
      </c>
      <c r="C474" s="50" t="str">
        <f>VLOOKUP(A474,'DATA (2)'!A:G,4,0)</f>
        <v>DD</v>
      </c>
      <c r="D474" s="51"/>
      <c r="E474" s="50"/>
      <c r="F474" s="50">
        <f>VLOOKUP(A474,'DATA (2)'!A:G,5,0)</f>
        <v>21.25</v>
      </c>
      <c r="G474" s="50">
        <f>IFERROR(F474*(1-VLOOKUP(C474,ГОЛОВНА!K:L,2,0)), "-")</f>
        <v>21.25</v>
      </c>
    </row>
    <row r="475" spans="1:7" x14ac:dyDescent="0.3">
      <c r="A475" s="80">
        <v>96702133</v>
      </c>
      <c r="B475" s="53" t="str">
        <f>VLOOKUP(A475,'DATA (2)'!A:G,2,0)</f>
        <v xml:space="preserve">Шланг PVC-4/6-10m 3/U2                  </v>
      </c>
      <c r="C475" s="50" t="str">
        <f>VLOOKUP(A475,'DATA (2)'!A:G,4,0)</f>
        <v>DD</v>
      </c>
      <c r="D475" s="51"/>
      <c r="E475" s="50"/>
      <c r="F475" s="50">
        <f>VLOOKUP(A475,'DATA (2)'!A:G,5,0)</f>
        <v>15.87</v>
      </c>
      <c r="G475" s="50">
        <f>IFERROR(F475*(1-VLOOKUP(C475,ГОЛОВНА!K:L,2,0)), "-")</f>
        <v>15.87</v>
      </c>
    </row>
    <row r="476" spans="1:7" x14ac:dyDescent="0.3">
      <c r="A476" s="80">
        <v>96701733</v>
      </c>
      <c r="B476" s="53" t="str">
        <f>VLOOKUP(A476,'DATA (2)'!A:G,2,0)</f>
        <v xml:space="preserve">Шланг  PVC-4/6-3m 3/U2                  </v>
      </c>
      <c r="C476" s="50" t="str">
        <f>VLOOKUP(A476,'DATA (2)'!A:G,4,0)</f>
        <v>DD</v>
      </c>
      <c r="D476" s="51"/>
      <c r="E476" s="50"/>
      <c r="F476" s="50">
        <f>VLOOKUP(A476,'DATA (2)'!A:G,5,0)</f>
        <v>7.34</v>
      </c>
      <c r="G476" s="50">
        <f>IFERROR(F476*(1-VLOOKUP(C476,ГОЛОВНА!K:L,2,0)), "-")</f>
        <v>7.34</v>
      </c>
    </row>
    <row r="477" spans="1:7" x14ac:dyDescent="0.3">
      <c r="A477" s="80">
        <v>96727418</v>
      </c>
      <c r="B477" s="53" t="str">
        <f>VLOOKUP(A477,'DATA (2)'!A:G,2,0)</f>
        <v xml:space="preserve">Шланг PVC-4/6-50m 3/U2                  </v>
      </c>
      <c r="C477" s="50" t="str">
        <f>VLOOKUP(A477,'DATA (2)'!A:G,4,0)</f>
        <v>DD</v>
      </c>
      <c r="D477" s="51"/>
      <c r="E477" s="50"/>
      <c r="F477" s="50">
        <f>VLOOKUP(A477,'DATA (2)'!A:G,5,0)</f>
        <v>64.930000000000007</v>
      </c>
      <c r="G477" s="50">
        <f>IFERROR(F477*(1-VLOOKUP(C477,ГОЛОВНА!K:L,2,0)), "-")</f>
        <v>64.930000000000007</v>
      </c>
    </row>
    <row r="478" spans="1:7" x14ac:dyDescent="0.3">
      <c r="A478" s="80">
        <v>95730335</v>
      </c>
      <c r="B478" s="53" t="str">
        <f>VLOOKUP(A478,'DATA (2)'!A:G,2,0)</f>
        <v xml:space="preserve">Шланг PVC-6/9-10m 4/U2                  </v>
      </c>
      <c r="C478" s="50" t="str">
        <f>VLOOKUP(A478,'DATA (2)'!A:G,4,0)</f>
        <v>DD</v>
      </c>
      <c r="D478" s="51"/>
      <c r="E478" s="50"/>
      <c r="F478" s="50">
        <f>VLOOKUP(A478,'DATA (2)'!A:G,5,0)</f>
        <v>23</v>
      </c>
      <c r="G478" s="50">
        <f>IFERROR(F478*(1-VLOOKUP(C478,ГОЛОВНА!K:L,2,0)), "-")</f>
        <v>23</v>
      </c>
    </row>
    <row r="479" spans="1:7" x14ac:dyDescent="0.3">
      <c r="A479" s="80">
        <v>95730334</v>
      </c>
      <c r="B479" s="53" t="str">
        <f>VLOOKUP(A479,'DATA (2)'!A:G,2,0)</f>
        <v xml:space="preserve">Шланг PVC-6/9-3m 4/U2                   </v>
      </c>
      <c r="C479" s="50" t="str">
        <f>VLOOKUP(A479,'DATA (2)'!A:G,4,0)</f>
        <v>DD</v>
      </c>
      <c r="D479" s="51"/>
      <c r="E479" s="50"/>
      <c r="F479" s="50">
        <f>VLOOKUP(A479,'DATA (2)'!A:G,5,0)</f>
        <v>8.82</v>
      </c>
      <c r="G479" s="50">
        <f>IFERROR(F479*(1-VLOOKUP(C479,ГОЛОВНА!K:L,2,0)), "-")</f>
        <v>8.82</v>
      </c>
    </row>
    <row r="480" spans="1:7" x14ac:dyDescent="0.3">
      <c r="A480" s="80">
        <v>95730336</v>
      </c>
      <c r="B480" s="53" t="str">
        <f>VLOOKUP(A480,'DATA (2)'!A:G,2,0)</f>
        <v xml:space="preserve">Шланг PVC-6/9-50m 4/U2                  </v>
      </c>
      <c r="C480" s="50" t="str">
        <f>VLOOKUP(A480,'DATA (2)'!A:G,4,0)</f>
        <v>DD</v>
      </c>
      <c r="D480" s="51"/>
      <c r="E480" s="50"/>
      <c r="F480" s="50">
        <f>VLOOKUP(A480,'DATA (2)'!A:G,5,0)</f>
        <v>114.87</v>
      </c>
      <c r="G480" s="50">
        <f>IFERROR(F480*(1-VLOOKUP(C480,ГОЛОВНА!K:L,2,0)), "-")</f>
        <v>114.87</v>
      </c>
    </row>
    <row r="481" spans="1:7" x14ac:dyDescent="0.3">
      <c r="A481" s="80">
        <v>95730890</v>
      </c>
      <c r="B481" s="53" t="str">
        <f>VLOOKUP(A481,'DATA (2)'!A:G,2,0)</f>
        <v xml:space="preserve">Шланг PVC-9/12-10m 6/U2                 </v>
      </c>
      <c r="C481" s="50" t="str">
        <f>VLOOKUP(A481,'DATA (2)'!A:G,4,0)</f>
        <v>DD</v>
      </c>
      <c r="D481" s="51"/>
      <c r="E481" s="50"/>
      <c r="F481" s="50">
        <f>VLOOKUP(A481,'DATA (2)'!A:G,5,0)</f>
        <v>25.19</v>
      </c>
      <c r="G481" s="50">
        <f>IFERROR(F481*(1-VLOOKUP(C481,ГОЛОВНА!K:L,2,0)), "-")</f>
        <v>25.19</v>
      </c>
    </row>
    <row r="482" spans="1:7" x14ac:dyDescent="0.3">
      <c r="A482" s="80">
        <v>96727434</v>
      </c>
      <c r="B482" s="53" t="str">
        <f>VLOOKUP(A482,'DATA (2)'!A:G,2,0)</f>
        <v xml:space="preserve">Шланг PVC 9-12 3М 0.5Bar 20°C           </v>
      </c>
      <c r="C482" s="50" t="str">
        <f>VLOOKUP(A482,'DATA (2)'!A:G,4,0)</f>
        <v>DD</v>
      </c>
      <c r="D482" s="51"/>
      <c r="E482" s="50"/>
      <c r="F482" s="50">
        <f>VLOOKUP(A482,'DATA (2)'!A:G,5,0)</f>
        <v>10.050000000000001</v>
      </c>
      <c r="G482" s="50">
        <f>IFERROR(F482*(1-VLOOKUP(C482,ГОЛОВНА!K:L,2,0)), "-")</f>
        <v>10.050000000000001</v>
      </c>
    </row>
    <row r="483" spans="1:7" x14ac:dyDescent="0.3">
      <c r="A483" s="80">
        <v>95724702</v>
      </c>
      <c r="B483" s="53" t="str">
        <f>VLOOKUP(A483,'DATA (2)'!A:G,2,0)</f>
        <v xml:space="preserve">Шланг PVC-9/12-50m 6/U2                 </v>
      </c>
      <c r="C483" s="50" t="str">
        <f>VLOOKUP(A483,'DATA (2)'!A:G,4,0)</f>
        <v>DD</v>
      </c>
      <c r="D483" s="51"/>
      <c r="E483" s="50"/>
      <c r="F483" s="50">
        <f>VLOOKUP(A483,'DATA (2)'!A:G,5,0)</f>
        <v>123.28</v>
      </c>
      <c r="G483" s="50">
        <f>IFERROR(F483*(1-VLOOKUP(C483,ГОЛОВНА!K:L,2,0)), "-")</f>
        <v>123.28</v>
      </c>
    </row>
    <row r="484" spans="1:7" x14ac:dyDescent="0.3">
      <c r="A484" s="80">
        <v>95730916</v>
      </c>
      <c r="B484" s="53" t="str">
        <f>VLOOKUP(A484,'DATA (2)'!A:G,2,0)</f>
        <v>Інжекційний клапан 0200-16 PVC/E/C 4U2-2</v>
      </c>
      <c r="C484" s="50" t="str">
        <f>VLOOKUP(A484,'DATA (2)'!A:G,4,0)</f>
        <v>DD</v>
      </c>
      <c r="D484" s="51"/>
      <c r="E484" s="50"/>
      <c r="F484" s="50">
        <f>VLOOKUP(A484,'DATA (2)'!A:G,5,0)</f>
        <v>42.96</v>
      </c>
      <c r="G484" s="50">
        <f>IFERROR(F484*(1-VLOOKUP(C484,ГОЛОВНА!K:L,2,0)), "-")</f>
        <v>42.96</v>
      </c>
    </row>
    <row r="485" spans="1:7" x14ac:dyDescent="0.3">
      <c r="A485" s="80">
        <v>95730944</v>
      </c>
      <c r="B485" s="53" t="str">
        <f>VLOOKUP(A485,'DATA (2)'!A:G,2,0)</f>
        <v>Інжекційний клапан 0200-16 PVC/E/C 4U2-2</v>
      </c>
      <c r="C485" s="50" t="str">
        <f>VLOOKUP(A485,'DATA (2)'!A:G,4,0)</f>
        <v>DD</v>
      </c>
      <c r="D485" s="51"/>
      <c r="E485" s="50"/>
      <c r="F485" s="50">
        <f>VLOOKUP(A485,'DATA (2)'!A:G,5,0)</f>
        <v>77.73</v>
      </c>
      <c r="G485" s="50">
        <f>IFERROR(F485*(1-VLOOKUP(C485,ГОЛОВНА!K:L,2,0)), "-")</f>
        <v>77.73</v>
      </c>
    </row>
    <row r="486" spans="1:7" x14ac:dyDescent="0.3">
      <c r="A486" s="80">
        <v>95730920</v>
      </c>
      <c r="B486" s="53" t="str">
        <f>VLOOKUP(A486,'DATA (2)'!A:G,2,0)</f>
        <v>Інжекційний клапан 0200-16 PVC/T/C 4U2-2</v>
      </c>
      <c r="C486" s="50" t="str">
        <f>VLOOKUP(A486,'DATA (2)'!A:G,4,0)</f>
        <v>DD</v>
      </c>
      <c r="D486" s="51"/>
      <c r="E486" s="50"/>
      <c r="F486" s="50">
        <f>VLOOKUP(A486,'DATA (2)'!A:G,5,0)</f>
        <v>72.81</v>
      </c>
      <c r="G486" s="50">
        <f>IFERROR(F486*(1-VLOOKUP(C486,ГОЛОВНА!K:L,2,0)), "-")</f>
        <v>72.81</v>
      </c>
    </row>
    <row r="487" spans="1:7" x14ac:dyDescent="0.3">
      <c r="A487" s="80">
        <v>95730948</v>
      </c>
      <c r="B487" s="53" t="str">
        <f>VLOOKUP(A487,'DATA (2)'!A:G,2,0)</f>
        <v>Інжекційний клапан 0200-16 PVC/T/C 4U2-2</v>
      </c>
      <c r="C487" s="50" t="str">
        <f>VLOOKUP(A487,'DATA (2)'!A:G,4,0)</f>
        <v>DD</v>
      </c>
      <c r="D487" s="51"/>
      <c r="E487" s="50"/>
      <c r="F487" s="50">
        <f>VLOOKUP(A487,'DATA (2)'!A:G,5,0)</f>
        <v>107.62</v>
      </c>
      <c r="G487" s="50">
        <f>IFERROR(F487*(1-VLOOKUP(C487,ГОЛОВНА!K:L,2,0)), "-")</f>
        <v>107.62</v>
      </c>
    </row>
    <row r="488" spans="1:7" x14ac:dyDescent="0.3">
      <c r="A488" s="80">
        <v>95730912</v>
      </c>
      <c r="B488" s="53" t="str">
        <f>VLOOKUP(A488,'DATA (2)'!A:G,2,0)</f>
        <v>Інжекційний клапан IV 0200-16 PVC/V/C 4U</v>
      </c>
      <c r="C488" s="50" t="str">
        <f>VLOOKUP(A488,'DATA (2)'!A:G,4,0)</f>
        <v>DD</v>
      </c>
      <c r="D488" s="51"/>
      <c r="E488" s="50"/>
      <c r="F488" s="50">
        <f>VLOOKUP(A488,'DATA (2)'!A:G,5,0)</f>
        <v>42.86</v>
      </c>
      <c r="G488" s="50">
        <f>IFERROR(F488*(1-VLOOKUP(C488,ГОЛОВНА!K:L,2,0)), "-")</f>
        <v>42.86</v>
      </c>
    </row>
    <row r="489" spans="1:7" x14ac:dyDescent="0.3">
      <c r="A489" s="80">
        <v>95730940</v>
      </c>
      <c r="B489" s="53" t="str">
        <f>VLOOKUP(A489,'DATA (2)'!A:G,2,0)</f>
        <v>Інжекційний клапан 0200-16 PVC/V/C 4U2-2</v>
      </c>
      <c r="C489" s="50" t="str">
        <f>VLOOKUP(A489,'DATA (2)'!A:G,4,0)</f>
        <v>DD</v>
      </c>
      <c r="D489" s="51"/>
      <c r="E489" s="50"/>
      <c r="F489" s="50">
        <f>VLOOKUP(A489,'DATA (2)'!A:G,5,0)</f>
        <v>77.73</v>
      </c>
      <c r="G489" s="50">
        <f>IFERROR(F489*(1-VLOOKUP(C489,ГОЛОВНА!K:L,2,0)), "-")</f>
        <v>77.73</v>
      </c>
    </row>
    <row r="490" spans="1:7" x14ac:dyDescent="0.3">
      <c r="A490" s="80">
        <v>95730956</v>
      </c>
      <c r="B490" s="53" t="str">
        <f>VLOOKUP(A490,'DATA (2)'!A:G,2,0)</f>
        <v>Інжекційний клапан 0202-16 PVC/E/C 4U2-2</v>
      </c>
      <c r="C490" s="50" t="str">
        <f>VLOOKUP(A490,'DATA (2)'!A:G,4,0)</f>
        <v>DD</v>
      </c>
      <c r="D490" s="51"/>
      <c r="E490" s="50"/>
      <c r="F490" s="50">
        <f>VLOOKUP(A490,'DATA (2)'!A:G,5,0)</f>
        <v>184.68</v>
      </c>
      <c r="G490" s="50">
        <f>IFERROR(F490*(1-VLOOKUP(C490,ГОЛОВНА!K:L,2,0)), "-")</f>
        <v>184.68</v>
      </c>
    </row>
    <row r="491" spans="1:7" x14ac:dyDescent="0.3">
      <c r="A491" s="80">
        <v>95730936</v>
      </c>
      <c r="B491" s="53" t="str">
        <f>VLOOKUP(A491,'DATA (2)'!A:G,2,0)</f>
        <v>Інжекц. клапан 0200-100 SS/T/SS 4A-20/27</v>
      </c>
      <c r="C491" s="50" t="str">
        <f>VLOOKUP(A491,'DATA (2)'!A:G,4,0)</f>
        <v>DD</v>
      </c>
      <c r="D491" s="51"/>
      <c r="E491" s="50"/>
      <c r="F491" s="50">
        <f>VLOOKUP(A491,'DATA (2)'!A:G,5,0)</f>
        <v>254.26</v>
      </c>
      <c r="G491" s="50">
        <f>IFERROR(F491*(1-VLOOKUP(C491,ГОЛОВНА!K:L,2,0)), "-")</f>
        <v>254.26</v>
      </c>
    </row>
    <row r="492" spans="1:7" x14ac:dyDescent="0.3">
      <c r="A492" s="80">
        <v>95730908</v>
      </c>
      <c r="B492" s="53" t="str">
        <f>VLOOKUP(A492,'DATA (2)'!A:G,2,0)</f>
        <v>Інжекційний клапан 0200-16 PP/E/C 4U2-20</v>
      </c>
      <c r="C492" s="50" t="str">
        <f>VLOOKUP(A492,'DATA (2)'!A:G,4,0)</f>
        <v>DD</v>
      </c>
      <c r="D492" s="51"/>
      <c r="E492" s="50"/>
      <c r="F492" s="50">
        <f>VLOOKUP(A492,'DATA (2)'!A:G,5,0)</f>
        <v>47.92</v>
      </c>
      <c r="G492" s="50">
        <f>IFERROR(F492*(1-VLOOKUP(C492,ГОЛОВНА!K:L,2,0)), "-")</f>
        <v>47.92</v>
      </c>
    </row>
    <row r="493" spans="1:7" x14ac:dyDescent="0.3">
      <c r="A493" s="80">
        <v>95730904</v>
      </c>
      <c r="B493" s="53" t="str">
        <f>VLOOKUP(A493,'DATA (2)'!A:G,2,0)</f>
        <v>Інжекційний клапан 0200-16 PP/V/C 4U2-20</v>
      </c>
      <c r="C493" s="50" t="str">
        <f>VLOOKUP(A493,'DATA (2)'!A:G,4,0)</f>
        <v>DD</v>
      </c>
      <c r="D493" s="51"/>
      <c r="E493" s="50"/>
      <c r="F493" s="50">
        <f>VLOOKUP(A493,'DATA (2)'!A:G,5,0)</f>
        <v>47.92</v>
      </c>
      <c r="G493" s="50">
        <f>IFERROR(F493*(1-VLOOKUP(C493,ГОЛОВНА!K:L,2,0)), "-")</f>
        <v>47.92</v>
      </c>
    </row>
    <row r="494" spans="1:7" x14ac:dyDescent="0.3">
      <c r="A494" s="80">
        <v>95730928</v>
      </c>
      <c r="B494" s="53" t="str">
        <f>VLOOKUP(A494,'DATA (2)'!A:G,2,0)</f>
        <v>Інжекційний клапан 0200-16 PV/E/C 4U2-20</v>
      </c>
      <c r="C494" s="50" t="str">
        <f>VLOOKUP(A494,'DATA (2)'!A:G,4,0)</f>
        <v>DD</v>
      </c>
      <c r="D494" s="51"/>
      <c r="E494" s="50"/>
      <c r="F494" s="50">
        <f>VLOOKUP(A494,'DATA (2)'!A:G,5,0)</f>
        <v>72.81</v>
      </c>
      <c r="G494" s="50">
        <f>IFERROR(F494*(1-VLOOKUP(C494,ГОЛОВНА!K:L,2,0)), "-")</f>
        <v>72.81</v>
      </c>
    </row>
    <row r="495" spans="1:7" x14ac:dyDescent="0.3">
      <c r="A495" s="80">
        <v>95730932</v>
      </c>
      <c r="B495" s="53" t="str">
        <f>VLOOKUP(A495,'DATA (2)'!A:G,2,0)</f>
        <v xml:space="preserve">Інжекційний клапан PV/T/C 4U2-20/100    </v>
      </c>
      <c r="C495" s="50" t="str">
        <f>VLOOKUP(A495,'DATA (2)'!A:G,4,0)</f>
        <v>DD</v>
      </c>
      <c r="D495" s="51"/>
      <c r="E495" s="50"/>
      <c r="F495" s="50">
        <f>VLOOKUP(A495,'DATA (2)'!A:G,5,0)</f>
        <v>102.64</v>
      </c>
      <c r="G495" s="50">
        <f>IFERROR(F495*(1-VLOOKUP(C495,ГОЛОВНА!K:L,2,0)), "-")</f>
        <v>102.64</v>
      </c>
    </row>
    <row r="496" spans="1:7" x14ac:dyDescent="0.3">
      <c r="A496" s="80">
        <v>95730924</v>
      </c>
      <c r="B496" s="53" t="str">
        <f>VLOOKUP(A496,'DATA (2)'!A:G,2,0)</f>
        <v>Інжекційний клапан  0200-16 PV/V/C 4U2-2</v>
      </c>
      <c r="C496" s="50" t="str">
        <f>VLOOKUP(A496,'DATA (2)'!A:G,4,0)</f>
        <v>DD</v>
      </c>
      <c r="D496" s="51"/>
      <c r="E496" s="50"/>
      <c r="F496" s="50">
        <f>VLOOKUP(A496,'DATA (2)'!A:G,5,0)</f>
        <v>72.81</v>
      </c>
      <c r="G496" s="50">
        <f>IFERROR(F496*(1-VLOOKUP(C496,ГОЛОВНА!K:L,2,0)), "-")</f>
        <v>72.81</v>
      </c>
    </row>
    <row r="497" spans="1:7" x14ac:dyDescent="0.3">
      <c r="A497" s="80">
        <v>95730925</v>
      </c>
      <c r="B497" s="53" t="str">
        <f>VLOOKUP(A497,'DATA (2)'!A:G,2,0)</f>
        <v>Інжекційний клапан 0200-16 PV/V/C 4X-20/</v>
      </c>
      <c r="C497" s="50" t="str">
        <f>VLOOKUP(A497,'DATA (2)'!A:G,4,0)</f>
        <v>DD</v>
      </c>
      <c r="D497" s="51"/>
      <c r="E497" s="50"/>
      <c r="F497" s="50">
        <f>VLOOKUP(A497,'DATA (2)'!A:G,5,0)</f>
        <v>60.39</v>
      </c>
      <c r="G497" s="50">
        <f>IFERROR(F497*(1-VLOOKUP(C497,ГОЛОВНА!K:L,2,0)), "-")</f>
        <v>60.39</v>
      </c>
    </row>
    <row r="498" spans="1:7" x14ac:dyDescent="0.3">
      <c r="A498" s="80">
        <v>95730960</v>
      </c>
      <c r="B498" s="53" t="str">
        <f>VLOOKUP(A498,'DATA (2)'!A:G,2,0)</f>
        <v xml:space="preserve">Інжектор 0202-64 SS/T/SS 4A-20/27       </v>
      </c>
      <c r="C498" s="50" t="str">
        <f>VLOOKUP(A498,'DATA (2)'!A:G,4,0)</f>
        <v>DD</v>
      </c>
      <c r="D498" s="51"/>
      <c r="E498" s="50"/>
      <c r="F498" s="50">
        <f>VLOOKUP(A498,'DATA (2)'!A:G,5,0)</f>
        <v>351.25</v>
      </c>
      <c r="G498" s="50">
        <f>IFERROR(F498*(1-VLOOKUP(C498,ГОЛОВНА!K:L,2,0)), "-")</f>
        <v>351.25</v>
      </c>
    </row>
    <row r="499" spans="1:7" x14ac:dyDescent="0.3">
      <c r="A499" s="80">
        <v>95730964</v>
      </c>
      <c r="B499" s="53" t="str">
        <f>VLOOKUP(A499,'DATA (2)'!A:G,2,0)</f>
        <v>Інжекційний клапан 0203-16 PVC/V/C 4U2-2</v>
      </c>
      <c r="C499" s="50" t="str">
        <f>VLOOKUP(A499,'DATA (2)'!A:G,4,0)</f>
        <v>DD</v>
      </c>
      <c r="D499" s="51"/>
      <c r="E499" s="50"/>
      <c r="F499" s="50">
        <f>VLOOKUP(A499,'DATA (2)'!A:G,5,0)</f>
        <v>77.73</v>
      </c>
      <c r="G499" s="50">
        <f>IFERROR(F499*(1-VLOOKUP(C499,ГОЛОВНА!K:L,2,0)), "-")</f>
        <v>77.73</v>
      </c>
    </row>
    <row r="500" spans="1:7" x14ac:dyDescent="0.3">
      <c r="A500" s="80">
        <v>95730976</v>
      </c>
      <c r="B500" s="53" t="str">
        <f>VLOOKUP(A500,'DATA (2)'!A:G,2,0)</f>
        <v xml:space="preserve">Інжектор 0208-16 PV/T/C 4U2-20/27       </v>
      </c>
      <c r="C500" s="50" t="str">
        <f>VLOOKUP(A500,'DATA (2)'!A:G,4,0)</f>
        <v>DD</v>
      </c>
      <c r="D500" s="51"/>
      <c r="E500" s="50"/>
      <c r="F500" s="50">
        <f>VLOOKUP(A500,'DATA (2)'!A:G,5,0)</f>
        <v>279.17</v>
      </c>
      <c r="G500" s="50">
        <f>IFERROR(F500*(1-VLOOKUP(C500,ГОЛОВНА!K:L,2,0)), "-")</f>
        <v>279.17</v>
      </c>
    </row>
    <row r="501" spans="1:7" x14ac:dyDescent="0.3">
      <c r="A501" s="80">
        <v>95730980</v>
      </c>
      <c r="B501" s="53" t="str">
        <f>VLOOKUP(A501,'DATA (2)'!A:G,2,0)</f>
        <v xml:space="preserve">Інжекц. Клапан 0208-64 SS/T/SS 4A-20/27 </v>
      </c>
      <c r="C501" s="50" t="str">
        <f>VLOOKUP(A501,'DATA (2)'!A:G,4,0)</f>
        <v>DD</v>
      </c>
      <c r="D501" s="51"/>
      <c r="E501" s="50"/>
      <c r="F501" s="50">
        <f>VLOOKUP(A501,'DATA (2)'!A:G,5,0)</f>
        <v>455.65</v>
      </c>
      <c r="G501" s="50">
        <f>IFERROR(F501*(1-VLOOKUP(C501,ГОЛОВНА!K:L,2,0)), "-")</f>
        <v>455.65</v>
      </c>
    </row>
    <row r="502" spans="1:7" x14ac:dyDescent="0.3">
      <c r="A502" s="80">
        <v>96705808</v>
      </c>
      <c r="B502" s="53" t="str">
        <f>VLOOKUP(A502,'DATA (2)'!A:G,2,0)</f>
        <v xml:space="preserve">Дозувальна форсунка DN32 PVC/V          </v>
      </c>
      <c r="C502" s="50" t="str">
        <f>VLOOKUP(A502,'DATA (2)'!A:G,4,0)</f>
        <v>DD</v>
      </c>
      <c r="D502" s="51"/>
      <c r="E502" s="50"/>
      <c r="F502" s="50">
        <f>VLOOKUP(A502,'DATA (2)'!A:G,5,0)</f>
        <v>593.22</v>
      </c>
      <c r="G502" s="50">
        <f>IFERROR(F502*(1-VLOOKUP(C502,ГОЛОВНА!K:L,2,0)), "-")</f>
        <v>593.22</v>
      </c>
    </row>
    <row r="503" spans="1:7" x14ac:dyDescent="0.3">
      <c r="A503" s="80">
        <v>95705064</v>
      </c>
      <c r="B503" s="53" t="str">
        <f>VLOOKUP(A503,'DATA (2)'!A:G,2,0)</f>
        <v>Інжекційний клапан 0300-100 SS/T/SS 4A1-</v>
      </c>
      <c r="C503" s="50" t="str">
        <f>VLOOKUP(A503,'DATA (2)'!A:G,4,0)</f>
        <v>DD</v>
      </c>
      <c r="D503" s="51"/>
      <c r="E503" s="50"/>
      <c r="F503" s="50">
        <f>VLOOKUP(A503,'DATA (2)'!A:G,5,0)</f>
        <v>592.49</v>
      </c>
      <c r="G503" s="50">
        <f>IFERROR(F503*(1-VLOOKUP(C503,ГОЛОВНА!K:L,2,0)), "-")</f>
        <v>592.49</v>
      </c>
    </row>
    <row r="504" spans="1:7" x14ac:dyDescent="0.3">
      <c r="A504" s="80">
        <v>95730446</v>
      </c>
      <c r="B504" s="53" t="str">
        <f>VLOOKUP(A504,'DATA (2)'!A:G,2,0)</f>
        <v xml:space="preserve">Монтажний комплект I001 PV/E/C-4/6mm-NL </v>
      </c>
      <c r="C504" s="50" t="str">
        <f>VLOOKUP(A504,'DATA (2)'!A:G,4,0)</f>
        <v>DD</v>
      </c>
      <c r="D504" s="51"/>
      <c r="E504" s="50"/>
      <c r="F504" s="50">
        <f>VLOOKUP(A504,'DATA (2)'!A:G,5,0)</f>
        <v>99.82</v>
      </c>
      <c r="G504" s="50">
        <f>IFERROR(F504*(1-VLOOKUP(C504,ГОЛОВНА!K:L,2,0)), "-")</f>
        <v>99.82</v>
      </c>
    </row>
    <row r="505" spans="1:7" x14ac:dyDescent="0.3">
      <c r="A505" s="80">
        <v>95730441</v>
      </c>
      <c r="B505" s="53" t="str">
        <f>VLOOKUP(A505,'DATA (2)'!A:G,2,0)</f>
        <v xml:space="preserve">Монтажний комплект I001 PP/E/C-4/6мм-NL </v>
      </c>
      <c r="C505" s="50" t="str">
        <f>VLOOKUP(A505,'DATA (2)'!A:G,4,0)</f>
        <v>DD</v>
      </c>
      <c r="D505" s="51"/>
      <c r="E505" s="50"/>
      <c r="F505" s="50">
        <f>VLOOKUP(A505,'DATA (2)'!A:G,5,0)</f>
        <v>75.81</v>
      </c>
      <c r="G505" s="50">
        <f>IFERROR(F505*(1-VLOOKUP(C505,ГОЛОВНА!K:L,2,0)), "-")</f>
        <v>75.81</v>
      </c>
    </row>
    <row r="506" spans="1:7" x14ac:dyDescent="0.3">
      <c r="A506" s="80">
        <v>95730440</v>
      </c>
      <c r="B506" s="53" t="str">
        <f>VLOOKUP(A506,'DATA (2)'!A:G,2,0)</f>
        <v xml:space="preserve">Монтажний комплект I001 PP/V/C-4/6mm-NL </v>
      </c>
      <c r="C506" s="50" t="str">
        <f>VLOOKUP(A506,'DATA (2)'!A:G,4,0)</f>
        <v>DD</v>
      </c>
      <c r="D506" s="51"/>
      <c r="E506" s="50"/>
      <c r="F506" s="50">
        <f>VLOOKUP(A506,'DATA (2)'!A:G,5,0)</f>
        <v>75.81</v>
      </c>
      <c r="G506" s="50">
        <f>IFERROR(F506*(1-VLOOKUP(C506,ГОЛОВНА!K:L,2,0)), "-")</f>
        <v>75.81</v>
      </c>
    </row>
    <row r="507" spans="1:7" x14ac:dyDescent="0.3">
      <c r="A507" s="80">
        <v>95730447</v>
      </c>
      <c r="B507" s="53" t="str">
        <f>VLOOKUP(A507,'DATA (2)'!A:G,2,0)</f>
        <v xml:space="preserve">Монтажний комплект I001 PV/T/C-4/6mm-NL </v>
      </c>
      <c r="C507" s="50" t="str">
        <f>VLOOKUP(A507,'DATA (2)'!A:G,4,0)</f>
        <v>DD</v>
      </c>
      <c r="D507" s="51"/>
      <c r="E507" s="50"/>
      <c r="F507" s="50">
        <f>VLOOKUP(A507,'DATA (2)'!A:G,5,0)</f>
        <v>111.85</v>
      </c>
      <c r="G507" s="50">
        <f>IFERROR(F507*(1-VLOOKUP(C507,ГОЛОВНА!K:L,2,0)), "-")</f>
        <v>111.85</v>
      </c>
    </row>
    <row r="508" spans="1:7" x14ac:dyDescent="0.3">
      <c r="A508" s="80">
        <v>95730445</v>
      </c>
      <c r="B508" s="53" t="str">
        <f>VLOOKUP(A508,'DATA (2)'!A:G,2,0)</f>
        <v xml:space="preserve">Монтажний комплект I001 PV/V/C-4/6mm-NL </v>
      </c>
      <c r="C508" s="50" t="str">
        <f>VLOOKUP(A508,'DATA (2)'!A:G,4,0)</f>
        <v>DD</v>
      </c>
      <c r="D508" s="51"/>
      <c r="E508" s="50"/>
      <c r="F508" s="50">
        <f>VLOOKUP(A508,'DATA (2)'!A:G,5,0)</f>
        <v>99.82</v>
      </c>
      <c r="G508" s="50">
        <f>IFERROR(F508*(1-VLOOKUP(C508,ГОЛОВНА!K:L,2,0)), "-")</f>
        <v>99.82</v>
      </c>
    </row>
    <row r="509" spans="1:7" x14ac:dyDescent="0.3">
      <c r="A509" s="80">
        <v>95730443</v>
      </c>
      <c r="B509" s="53" t="str">
        <f>VLOOKUP(A509,'DATA (2)'!A:G,2,0)</f>
        <v>Монтажний комплект I001 PVC/E/C-4/6mm-NL</v>
      </c>
      <c r="C509" s="50" t="str">
        <f>VLOOKUP(A509,'DATA (2)'!A:G,4,0)</f>
        <v>DD</v>
      </c>
      <c r="D509" s="51"/>
      <c r="E509" s="50"/>
      <c r="F509" s="50">
        <f>VLOOKUP(A509,'DATA (2)'!A:G,5,0)</f>
        <v>75.81</v>
      </c>
      <c r="G509" s="50">
        <f>IFERROR(F509*(1-VLOOKUP(C509,ГОЛОВНА!K:L,2,0)), "-")</f>
        <v>75.81</v>
      </c>
    </row>
    <row r="510" spans="1:7" x14ac:dyDescent="0.3">
      <c r="A510" s="80">
        <v>95730444</v>
      </c>
      <c r="B510" s="53" t="str">
        <f>VLOOKUP(A510,'DATA (2)'!A:G,2,0)</f>
        <v xml:space="preserve">Монтаж комплект I001 PVC/T/C-4/6mm-NL   </v>
      </c>
      <c r="C510" s="50" t="str">
        <f>VLOOKUP(A510,'DATA (2)'!A:G,4,0)</f>
        <v>DD</v>
      </c>
      <c r="D510" s="51"/>
      <c r="E510" s="50"/>
      <c r="F510" s="50">
        <f>VLOOKUP(A510,'DATA (2)'!A:G,5,0)</f>
        <v>90.24</v>
      </c>
      <c r="G510" s="50">
        <f>IFERROR(F510*(1-VLOOKUP(C510,ГОЛОВНА!K:L,2,0)), "-")</f>
        <v>90.24</v>
      </c>
    </row>
    <row r="511" spans="1:7" x14ac:dyDescent="0.3">
      <c r="A511" s="80">
        <v>95730442</v>
      </c>
      <c r="B511" s="53" t="str">
        <f>VLOOKUP(A511,'DATA (2)'!A:G,2,0)</f>
        <v>Монтажний комплект I001 PVC/V/C-4/6mm-NL</v>
      </c>
      <c r="C511" s="50" t="str">
        <f>VLOOKUP(A511,'DATA (2)'!A:G,4,0)</f>
        <v>DD</v>
      </c>
      <c r="D511" s="51"/>
      <c r="E511" s="50"/>
      <c r="F511" s="50">
        <f>VLOOKUP(A511,'DATA (2)'!A:G,5,0)</f>
        <v>75.81</v>
      </c>
      <c r="G511" s="50">
        <f>IFERROR(F511*(1-VLOOKUP(C511,ГОЛОВНА!K:L,2,0)), "-")</f>
        <v>75.81</v>
      </c>
    </row>
    <row r="512" spans="1:7" x14ac:dyDescent="0.3">
      <c r="A512" s="80">
        <v>95730457</v>
      </c>
      <c r="B512" s="53" t="str">
        <f>VLOOKUP(A512,'DATA (2)'!A:G,2,0)</f>
        <v>Монтажний комплект I002 PP/E/C-9/12mm-NL</v>
      </c>
      <c r="C512" s="50" t="str">
        <f>VLOOKUP(A512,'DATA (2)'!A:G,4,0)</f>
        <v>DD</v>
      </c>
      <c r="D512" s="51"/>
      <c r="E512" s="50"/>
      <c r="F512" s="50">
        <f>VLOOKUP(A512,'DATA (2)'!A:G,5,0)</f>
        <v>92.63</v>
      </c>
      <c r="G512" s="50">
        <f>IFERROR(F512*(1-VLOOKUP(C512,ГОЛОВНА!K:L,2,0)), "-")</f>
        <v>92.63</v>
      </c>
    </row>
    <row r="513" spans="1:7" x14ac:dyDescent="0.3">
      <c r="A513" s="80">
        <v>95730456</v>
      </c>
      <c r="B513" s="53" t="str">
        <f>VLOOKUP(A513,'DATA (2)'!A:G,2,0)</f>
        <v>Монтажний комплект I002 PP/V/C-9/12mm-NL</v>
      </c>
      <c r="C513" s="50" t="str">
        <f>VLOOKUP(A513,'DATA (2)'!A:G,4,0)</f>
        <v>DD</v>
      </c>
      <c r="D513" s="51"/>
      <c r="E513" s="50"/>
      <c r="F513" s="50">
        <f>VLOOKUP(A513,'DATA (2)'!A:G,5,0)</f>
        <v>92.63</v>
      </c>
      <c r="G513" s="50">
        <f>IFERROR(F513*(1-VLOOKUP(C513,ГОЛОВНА!K:L,2,0)), "-")</f>
        <v>92.63</v>
      </c>
    </row>
    <row r="514" spans="1:7" x14ac:dyDescent="0.3">
      <c r="A514" s="80">
        <v>95730462</v>
      </c>
      <c r="B514" s="53" t="str">
        <f>VLOOKUP(A514,'DATA (2)'!A:G,2,0)</f>
        <v>Монтажний комплект I002 PV/T/C-9/12mm-NL</v>
      </c>
      <c r="C514" s="50" t="str">
        <f>VLOOKUP(A514,'DATA (2)'!A:G,4,0)</f>
        <v>DD</v>
      </c>
      <c r="D514" s="51"/>
      <c r="E514" s="50"/>
      <c r="F514" s="50">
        <f>VLOOKUP(A514,'DATA (2)'!A:G,5,0)</f>
        <v>111.85</v>
      </c>
      <c r="G514" s="50">
        <f>IFERROR(F514*(1-VLOOKUP(C514,ГОЛОВНА!K:L,2,0)), "-")</f>
        <v>111.85</v>
      </c>
    </row>
    <row r="515" spans="1:7" x14ac:dyDescent="0.3">
      <c r="A515" s="80">
        <v>95730463</v>
      </c>
      <c r="B515" s="53" t="str">
        <f>VLOOKUP(A515,'DATA (2)'!A:G,2,0)</f>
        <v>Монтажний комплект I002 PV/T/C-9/12mm-NL</v>
      </c>
      <c r="C515" s="50" t="str">
        <f>VLOOKUP(A515,'DATA (2)'!A:G,4,0)</f>
        <v>DD</v>
      </c>
      <c r="D515" s="51"/>
      <c r="E515" s="50"/>
      <c r="F515" s="50">
        <f>VLOOKUP(A515,'DATA (2)'!A:G,5,0)</f>
        <v>126.33</v>
      </c>
      <c r="G515" s="50">
        <f>IFERROR(F515*(1-VLOOKUP(C515,ГОЛОВНА!K:L,2,0)), "-")</f>
        <v>126.33</v>
      </c>
    </row>
    <row r="516" spans="1:7" x14ac:dyDescent="0.3">
      <c r="A516" s="80">
        <v>95730461</v>
      </c>
      <c r="B516" s="53" t="str">
        <f>VLOOKUP(A516,'DATA (2)'!A:G,2,0)</f>
        <v>Монтажний комплект I002 PV/V/C-9/12mm-NL</v>
      </c>
      <c r="C516" s="50" t="str">
        <f>VLOOKUP(A516,'DATA (2)'!A:G,4,0)</f>
        <v>DD</v>
      </c>
      <c r="D516" s="51"/>
      <c r="E516" s="50"/>
      <c r="F516" s="50">
        <f>VLOOKUP(A516,'DATA (2)'!A:G,5,0)</f>
        <v>111.85</v>
      </c>
      <c r="G516" s="50">
        <f>IFERROR(F516*(1-VLOOKUP(C516,ГОЛОВНА!K:L,2,0)), "-")</f>
        <v>111.85</v>
      </c>
    </row>
    <row r="517" spans="1:7" x14ac:dyDescent="0.3">
      <c r="A517" s="80">
        <v>95730459</v>
      </c>
      <c r="B517" s="53" t="str">
        <f>VLOOKUP(A517,'DATA (2)'!A:G,2,0)</f>
        <v xml:space="preserve">Монтаж комплект I002 PVC/E/C-9/12мм-NL  </v>
      </c>
      <c r="C517" s="50" t="str">
        <f>VLOOKUP(A517,'DATA (2)'!A:G,4,0)</f>
        <v>DD</v>
      </c>
      <c r="D517" s="51"/>
      <c r="E517" s="50"/>
      <c r="F517" s="50">
        <f>VLOOKUP(A517,'DATA (2)'!A:G,5,0)</f>
        <v>92.63</v>
      </c>
      <c r="G517" s="50">
        <f>IFERROR(F517*(1-VLOOKUP(C517,ГОЛОВНА!K:L,2,0)), "-")</f>
        <v>92.63</v>
      </c>
    </row>
    <row r="518" spans="1:7" x14ac:dyDescent="0.3">
      <c r="A518" s="80">
        <v>95730460</v>
      </c>
      <c r="B518" s="53" t="str">
        <f>VLOOKUP(A518,'DATA (2)'!A:G,2,0)</f>
        <v>Монтажний комплект I002 PVC/T/C-9/12mm-N</v>
      </c>
      <c r="C518" s="50" t="str">
        <f>VLOOKUP(A518,'DATA (2)'!A:G,4,0)</f>
        <v>DD</v>
      </c>
      <c r="D518" s="51"/>
      <c r="E518" s="50"/>
      <c r="F518" s="50">
        <f>VLOOKUP(A518,'DATA (2)'!A:G,5,0)</f>
        <v>102.29</v>
      </c>
      <c r="G518" s="50">
        <f>IFERROR(F518*(1-VLOOKUP(C518,ГОЛОВНА!K:L,2,0)), "-")</f>
        <v>102.29</v>
      </c>
    </row>
    <row r="519" spans="1:7" x14ac:dyDescent="0.3">
      <c r="A519" s="80">
        <v>95730458</v>
      </c>
      <c r="B519" s="53" t="str">
        <f>VLOOKUP(A519,'DATA (2)'!A:G,2,0)</f>
        <v>Монтажний комплект I002 PVC/V/C-9/12mm-N</v>
      </c>
      <c r="C519" s="50" t="str">
        <f>VLOOKUP(A519,'DATA (2)'!A:G,4,0)</f>
        <v>DD</v>
      </c>
      <c r="D519" s="51"/>
      <c r="E519" s="50"/>
      <c r="F519" s="50">
        <f>VLOOKUP(A519,'DATA (2)'!A:G,5,0)</f>
        <v>92.63</v>
      </c>
      <c r="G519" s="50">
        <f>IFERROR(F519*(1-VLOOKUP(C519,ГОЛОВНА!K:L,2,0)), "-")</f>
        <v>92.63</v>
      </c>
    </row>
    <row r="520" spans="1:7" x14ac:dyDescent="0.3">
      <c r="A520" s="80">
        <v>95730505</v>
      </c>
      <c r="B520" s="53" t="str">
        <f>VLOOKUP(A520,'DATA (2)'!A:G,2,0)</f>
        <v>Монтажний комплект I004 PP/E/C-3/8"x1/2"</v>
      </c>
      <c r="C520" s="50" t="str">
        <f>VLOOKUP(A520,'DATA (2)'!A:G,4,0)</f>
        <v>DD</v>
      </c>
      <c r="D520" s="51"/>
      <c r="E520" s="50"/>
      <c r="F520" s="50">
        <f>VLOOKUP(A520,'DATA (2)'!A:G,5,0)</f>
        <v>92.63</v>
      </c>
      <c r="G520" s="50">
        <f>IFERROR(F520*(1-VLOOKUP(C520,ГОЛОВНА!K:L,2,0)), "-")</f>
        <v>92.63</v>
      </c>
    </row>
    <row r="521" spans="1:7" x14ac:dyDescent="0.3">
      <c r="A521" s="80">
        <v>95730449</v>
      </c>
      <c r="B521" s="53" t="str">
        <f>VLOOKUP(A521,'DATA (2)'!A:G,2,0)</f>
        <v xml:space="preserve">Монтажний комплект I005 PP/E/C-6/9mm-NL </v>
      </c>
      <c r="C521" s="50" t="str">
        <f>VLOOKUP(A521,'DATA (2)'!A:G,4,0)</f>
        <v>DD</v>
      </c>
      <c r="D521" s="51"/>
      <c r="E521" s="50"/>
      <c r="F521" s="50">
        <f>VLOOKUP(A521,'DATA (2)'!A:G,5,0)</f>
        <v>85.4</v>
      </c>
      <c r="G521" s="50">
        <f>IFERROR(F521*(1-VLOOKUP(C521,ГОЛОВНА!K:L,2,0)), "-")</f>
        <v>85.4</v>
      </c>
    </row>
    <row r="522" spans="1:7" x14ac:dyDescent="0.3">
      <c r="A522" s="80">
        <v>95730448</v>
      </c>
      <c r="B522" s="53" t="str">
        <f>VLOOKUP(A522,'DATA (2)'!A:G,2,0)</f>
        <v xml:space="preserve">Монтажний комплект I005 PP/V/C-6/9мм-NL </v>
      </c>
      <c r="C522" s="50" t="str">
        <f>VLOOKUP(A522,'DATA (2)'!A:G,4,0)</f>
        <v>DD</v>
      </c>
      <c r="D522" s="51"/>
      <c r="E522" s="50"/>
      <c r="F522" s="50">
        <f>VLOOKUP(A522,'DATA (2)'!A:G,5,0)</f>
        <v>85.4</v>
      </c>
      <c r="G522" s="50">
        <f>IFERROR(F522*(1-VLOOKUP(C522,ГОЛОВНА!K:L,2,0)), "-")</f>
        <v>85.4</v>
      </c>
    </row>
    <row r="523" spans="1:7" x14ac:dyDescent="0.3">
      <c r="A523" s="80">
        <v>95730454</v>
      </c>
      <c r="B523" s="53" t="str">
        <f>VLOOKUP(A523,'DATA (2)'!A:G,2,0)</f>
        <v xml:space="preserve">Монтажний комплект I005 PV/E/C-6/9mm-NL </v>
      </c>
      <c r="C523" s="50" t="str">
        <f>VLOOKUP(A523,'DATA (2)'!A:G,4,0)</f>
        <v>DD</v>
      </c>
      <c r="D523" s="51"/>
      <c r="E523" s="50"/>
      <c r="F523" s="50">
        <f>VLOOKUP(A523,'DATA (2)'!A:G,5,0)</f>
        <v>109.41</v>
      </c>
      <c r="G523" s="50">
        <f>IFERROR(F523*(1-VLOOKUP(C523,ГОЛОВНА!K:L,2,0)), "-")</f>
        <v>109.41</v>
      </c>
    </row>
    <row r="524" spans="1:7" x14ac:dyDescent="0.3">
      <c r="A524" s="80">
        <v>95730455</v>
      </c>
      <c r="B524" s="53" t="str">
        <f>VLOOKUP(A524,'DATA (2)'!A:G,2,0)</f>
        <v xml:space="preserve">Монтажний комплект I005 PV/T/C-6/9mm-NL </v>
      </c>
      <c r="C524" s="50" t="str">
        <f>VLOOKUP(A524,'DATA (2)'!A:G,4,0)</f>
        <v>DD</v>
      </c>
      <c r="D524" s="51"/>
      <c r="E524" s="50"/>
      <c r="F524" s="50">
        <f>VLOOKUP(A524,'DATA (2)'!A:G,5,0)</f>
        <v>123.9</v>
      </c>
      <c r="G524" s="50">
        <f>IFERROR(F524*(1-VLOOKUP(C524,ГОЛОВНА!K:L,2,0)), "-")</f>
        <v>123.9</v>
      </c>
    </row>
    <row r="525" spans="1:7" x14ac:dyDescent="0.3">
      <c r="A525" s="80">
        <v>95730453</v>
      </c>
      <c r="B525" s="53" t="str">
        <f>VLOOKUP(A525,'DATA (2)'!A:G,2,0)</f>
        <v xml:space="preserve">Монтажний комплект I005 PV/V/C-6/9mm-NL </v>
      </c>
      <c r="C525" s="50" t="str">
        <f>VLOOKUP(A525,'DATA (2)'!A:G,4,0)</f>
        <v>DD</v>
      </c>
      <c r="D525" s="51"/>
      <c r="E525" s="50"/>
      <c r="F525" s="50">
        <f>VLOOKUP(A525,'DATA (2)'!A:G,5,0)</f>
        <v>109.41</v>
      </c>
      <c r="G525" s="50">
        <f>IFERROR(F525*(1-VLOOKUP(C525,ГОЛОВНА!K:L,2,0)), "-")</f>
        <v>109.41</v>
      </c>
    </row>
    <row r="526" spans="1:7" x14ac:dyDescent="0.3">
      <c r="A526" s="80">
        <v>95730451</v>
      </c>
      <c r="B526" s="53" t="str">
        <f>VLOOKUP(A526,'DATA (2)'!A:G,2,0)</f>
        <v>Монтажний комплект I005 PVC/E/C-6/9mm-NL</v>
      </c>
      <c r="C526" s="50" t="str">
        <f>VLOOKUP(A526,'DATA (2)'!A:G,4,0)</f>
        <v>DD</v>
      </c>
      <c r="D526" s="51"/>
      <c r="E526" s="50"/>
      <c r="F526" s="50">
        <f>VLOOKUP(A526,'DATA (2)'!A:G,5,0)</f>
        <v>85.4</v>
      </c>
      <c r="G526" s="50">
        <f>IFERROR(F526*(1-VLOOKUP(C526,ГОЛОВНА!K:L,2,0)), "-")</f>
        <v>85.4</v>
      </c>
    </row>
    <row r="527" spans="1:7" x14ac:dyDescent="0.3">
      <c r="A527" s="80">
        <v>95730452</v>
      </c>
      <c r="B527" s="53" t="str">
        <f>VLOOKUP(A527,'DATA (2)'!A:G,2,0)</f>
        <v>Монтажний комплект I005 PVC/T/C-6/9mm-NL</v>
      </c>
      <c r="C527" s="50" t="str">
        <f>VLOOKUP(A527,'DATA (2)'!A:G,4,0)</f>
        <v>DD</v>
      </c>
      <c r="D527" s="51"/>
      <c r="E527" s="50"/>
      <c r="F527" s="50">
        <f>VLOOKUP(A527,'DATA (2)'!A:G,5,0)</f>
        <v>102.78</v>
      </c>
      <c r="G527" s="50">
        <f>IFERROR(F527*(1-VLOOKUP(C527,ГОЛОВНА!K:L,2,0)), "-")</f>
        <v>102.78</v>
      </c>
    </row>
    <row r="528" spans="1:7" x14ac:dyDescent="0.3">
      <c r="A528" s="80">
        <v>95730450</v>
      </c>
      <c r="B528" s="53" t="str">
        <f>VLOOKUP(A528,'DATA (2)'!A:G,2,0)</f>
        <v>Монтажний комплект I005 PVC/V/C-6/9mm-NL</v>
      </c>
      <c r="C528" s="50" t="str">
        <f>VLOOKUP(A528,'DATA (2)'!A:G,4,0)</f>
        <v>DD</v>
      </c>
      <c r="D528" s="51"/>
      <c r="E528" s="50"/>
      <c r="F528" s="50">
        <f>VLOOKUP(A528,'DATA (2)'!A:G,5,0)</f>
        <v>85.4</v>
      </c>
      <c r="G528" s="50">
        <f>IFERROR(F528*(1-VLOOKUP(C528,ГОЛОВНА!K:L,2,0)), "-")</f>
        <v>85.4</v>
      </c>
    </row>
    <row r="529" spans="1:7" x14ac:dyDescent="0.3">
      <c r="A529" s="80">
        <v>95730465</v>
      </c>
      <c r="B529" s="53" t="str">
        <f>VLOOKUP(A529,'DATA (2)'!A:G,2,0)</f>
        <v xml:space="preserve">Монтажний комплект I011 PP/E/C-4/6mm-2L </v>
      </c>
      <c r="C529" s="50" t="str">
        <f>VLOOKUP(A529,'DATA (2)'!A:G,4,0)</f>
        <v>DD</v>
      </c>
      <c r="D529" s="51"/>
      <c r="E529" s="50"/>
      <c r="F529" s="50">
        <f>VLOOKUP(A529,'DATA (2)'!A:G,5,0)</f>
        <v>143.12</v>
      </c>
      <c r="G529" s="50">
        <f>IFERROR(F529*(1-VLOOKUP(C529,ГОЛОВНА!K:L,2,0)), "-")</f>
        <v>143.12</v>
      </c>
    </row>
    <row r="530" spans="1:7" x14ac:dyDescent="0.3">
      <c r="A530" s="80">
        <v>95730464</v>
      </c>
      <c r="B530" s="53" t="str">
        <f>VLOOKUP(A530,'DATA (2)'!A:G,2,0)</f>
        <v xml:space="preserve">Монтажний комплект I011 PP/V/C-4/6mm-2L </v>
      </c>
      <c r="C530" s="50" t="str">
        <f>VLOOKUP(A530,'DATA (2)'!A:G,4,0)</f>
        <v>DD</v>
      </c>
      <c r="D530" s="51"/>
      <c r="E530" s="50"/>
      <c r="F530" s="50">
        <f>VLOOKUP(A530,'DATA (2)'!A:G,5,0)</f>
        <v>143.12</v>
      </c>
      <c r="G530" s="50">
        <f>IFERROR(F530*(1-VLOOKUP(C530,ГОЛОВНА!K:L,2,0)), "-")</f>
        <v>143.12</v>
      </c>
    </row>
    <row r="531" spans="1:7" x14ac:dyDescent="0.3">
      <c r="A531" s="80">
        <v>95730470</v>
      </c>
      <c r="B531" s="53" t="str">
        <f>VLOOKUP(A531,'DATA (2)'!A:G,2,0)</f>
        <v xml:space="preserve">Монтажний комплект I011 PV/E/C-4/6mm-2L </v>
      </c>
      <c r="C531" s="50" t="str">
        <f>VLOOKUP(A531,'DATA (2)'!A:G,4,0)</f>
        <v>DD</v>
      </c>
      <c r="D531" s="51"/>
      <c r="E531" s="50"/>
      <c r="F531" s="50">
        <f>VLOOKUP(A531,'DATA (2)'!A:G,5,0)</f>
        <v>174.44</v>
      </c>
      <c r="G531" s="50">
        <f>IFERROR(F531*(1-VLOOKUP(C531,ГОЛОВНА!K:L,2,0)), "-")</f>
        <v>174.44</v>
      </c>
    </row>
    <row r="532" spans="1:7" x14ac:dyDescent="0.3">
      <c r="A532" s="80">
        <v>95730471</v>
      </c>
      <c r="B532" s="53" t="str">
        <f>VLOOKUP(A532,'DATA (2)'!A:G,2,0)</f>
        <v xml:space="preserve">Монтажний комплект I011 PV/T/C-4/6mm-2L </v>
      </c>
      <c r="C532" s="50" t="str">
        <f>VLOOKUP(A532,'DATA (2)'!A:G,4,0)</f>
        <v>DD</v>
      </c>
      <c r="D532" s="51"/>
      <c r="E532" s="50"/>
      <c r="F532" s="50">
        <f>VLOOKUP(A532,'DATA (2)'!A:G,5,0)</f>
        <v>193.65</v>
      </c>
      <c r="G532" s="50">
        <f>IFERROR(F532*(1-VLOOKUP(C532,ГОЛОВНА!K:L,2,0)), "-")</f>
        <v>193.65</v>
      </c>
    </row>
    <row r="533" spans="1:7" x14ac:dyDescent="0.3">
      <c r="A533" s="80">
        <v>95730469</v>
      </c>
      <c r="B533" s="53" t="str">
        <f>VLOOKUP(A533,'DATA (2)'!A:G,2,0)</f>
        <v>Монтажний комплект Install. Kit I011 PV/</v>
      </c>
      <c r="C533" s="50" t="str">
        <f>VLOOKUP(A533,'DATA (2)'!A:G,4,0)</f>
        <v>DD</v>
      </c>
      <c r="D533" s="51"/>
      <c r="E533" s="50"/>
      <c r="F533" s="50">
        <f>VLOOKUP(A533,'DATA (2)'!A:G,5,0)</f>
        <v>174.44</v>
      </c>
      <c r="G533" s="50">
        <f>IFERROR(F533*(1-VLOOKUP(C533,ГОЛОВНА!K:L,2,0)), "-")</f>
        <v>174.44</v>
      </c>
    </row>
    <row r="534" spans="1:7" x14ac:dyDescent="0.3">
      <c r="A534" s="80">
        <v>95730467</v>
      </c>
      <c r="B534" s="53" t="str">
        <f>VLOOKUP(A534,'DATA (2)'!A:G,2,0)</f>
        <v>Монтажний комплект I011 PVC/E/C-4/6mm-2L</v>
      </c>
      <c r="C534" s="50" t="str">
        <f>VLOOKUP(A534,'DATA (2)'!A:G,4,0)</f>
        <v>DD</v>
      </c>
      <c r="D534" s="51"/>
      <c r="E534" s="50"/>
      <c r="F534" s="50">
        <f>VLOOKUP(A534,'DATA (2)'!A:G,5,0)</f>
        <v>143.12</v>
      </c>
      <c r="G534" s="50">
        <f>IFERROR(F534*(1-VLOOKUP(C534,ГОЛОВНА!K:L,2,0)), "-")</f>
        <v>143.12</v>
      </c>
    </row>
    <row r="535" spans="1:7" x14ac:dyDescent="0.3">
      <c r="A535" s="80">
        <v>95730468</v>
      </c>
      <c r="B535" s="53" t="str">
        <f>VLOOKUP(A535,'DATA (2)'!A:G,2,0)</f>
        <v>Монтажний комплект I011 PVC/T/C-4/6mm-2L</v>
      </c>
      <c r="C535" s="50" t="str">
        <f>VLOOKUP(A535,'DATA (2)'!A:G,4,0)</f>
        <v>DD</v>
      </c>
      <c r="D535" s="51"/>
      <c r="E535" s="50"/>
      <c r="F535" s="50">
        <f>VLOOKUP(A535,'DATA (2)'!A:G,5,0)</f>
        <v>155.13999999999999</v>
      </c>
      <c r="G535" s="50">
        <f>IFERROR(F535*(1-VLOOKUP(C535,ГОЛОВНА!K:L,2,0)), "-")</f>
        <v>155.13999999999999</v>
      </c>
    </row>
    <row r="536" spans="1:7" x14ac:dyDescent="0.3">
      <c r="A536" s="80">
        <v>95730466</v>
      </c>
      <c r="B536" s="53" t="str">
        <f>VLOOKUP(A536,'DATA (2)'!A:G,2,0)</f>
        <v xml:space="preserve">Монтаж комплект I011 PVC/V/C-4/6mm-2L   </v>
      </c>
      <c r="C536" s="50" t="str">
        <f>VLOOKUP(A536,'DATA (2)'!A:G,4,0)</f>
        <v>DD</v>
      </c>
      <c r="D536" s="51"/>
      <c r="E536" s="50"/>
      <c r="F536" s="50">
        <f>VLOOKUP(A536,'DATA (2)'!A:G,5,0)</f>
        <v>143.04</v>
      </c>
      <c r="G536" s="50">
        <f>IFERROR(F536*(1-VLOOKUP(C536,ГОЛОВНА!K:L,2,0)), "-")</f>
        <v>143.04</v>
      </c>
    </row>
    <row r="537" spans="1:7" x14ac:dyDescent="0.3">
      <c r="A537" s="80">
        <v>95730481</v>
      </c>
      <c r="B537" s="53" t="str">
        <f>VLOOKUP(A537,'DATA (2)'!A:G,2,0)</f>
        <v>Монтажний комплект I012 PP/E/C-9/12mm-2L</v>
      </c>
      <c r="C537" s="50" t="str">
        <f>VLOOKUP(A537,'DATA (2)'!A:G,4,0)</f>
        <v>DD</v>
      </c>
      <c r="D537" s="51"/>
      <c r="E537" s="50"/>
      <c r="F537" s="50">
        <f>VLOOKUP(A537,'DATA (2)'!A:G,5,0)</f>
        <v>157.55000000000001</v>
      </c>
      <c r="G537" s="50">
        <f>IFERROR(F537*(1-VLOOKUP(C537,ГОЛОВНА!K:L,2,0)), "-")</f>
        <v>157.55000000000001</v>
      </c>
    </row>
    <row r="538" spans="1:7" x14ac:dyDescent="0.3">
      <c r="A538" s="80">
        <v>95730480</v>
      </c>
      <c r="B538" s="53" t="str">
        <f>VLOOKUP(A538,'DATA (2)'!A:G,2,0)</f>
        <v>Монтажний комплект I012 PP/V/C-9/12mm-2L</v>
      </c>
      <c r="C538" s="50" t="str">
        <f>VLOOKUP(A538,'DATA (2)'!A:G,4,0)</f>
        <v>DD</v>
      </c>
      <c r="D538" s="51"/>
      <c r="E538" s="50"/>
      <c r="F538" s="50">
        <f>VLOOKUP(A538,'DATA (2)'!A:G,5,0)</f>
        <v>157.55000000000001</v>
      </c>
      <c r="G538" s="50">
        <f>IFERROR(F538*(1-VLOOKUP(C538,ГОЛОВНА!K:L,2,0)), "-")</f>
        <v>157.55000000000001</v>
      </c>
    </row>
    <row r="539" spans="1:7" x14ac:dyDescent="0.3">
      <c r="A539" s="80">
        <v>95730486</v>
      </c>
      <c r="B539" s="53" t="str">
        <f>VLOOKUP(A539,'DATA (2)'!A:G,2,0)</f>
        <v>Монтажний комплект I012 PV/E/C-9/12mm-2L</v>
      </c>
      <c r="C539" s="50" t="str">
        <f>VLOOKUP(A539,'DATA (2)'!A:G,4,0)</f>
        <v>DD</v>
      </c>
      <c r="D539" s="51"/>
      <c r="E539" s="50"/>
      <c r="F539" s="50">
        <f>VLOOKUP(A539,'DATA (2)'!A:G,5,0)</f>
        <v>188.82</v>
      </c>
      <c r="G539" s="50">
        <f>IFERROR(F539*(1-VLOOKUP(C539,ГОЛОВНА!K:L,2,0)), "-")</f>
        <v>188.82</v>
      </c>
    </row>
    <row r="540" spans="1:7" x14ac:dyDescent="0.3">
      <c r="A540" s="80">
        <v>95730487</v>
      </c>
      <c r="B540" s="53" t="str">
        <f>VLOOKUP(A540,'DATA (2)'!A:G,2,0)</f>
        <v>Монтажний комплект I012 PV/T/C-9/12mm-2L</v>
      </c>
      <c r="C540" s="50" t="str">
        <f>VLOOKUP(A540,'DATA (2)'!A:G,4,0)</f>
        <v>DD</v>
      </c>
      <c r="D540" s="51"/>
      <c r="E540" s="50"/>
      <c r="F540" s="50">
        <f>VLOOKUP(A540,'DATA (2)'!A:G,5,0)</f>
        <v>208.05</v>
      </c>
      <c r="G540" s="50">
        <f>IFERROR(F540*(1-VLOOKUP(C540,ГОЛОВНА!K:L,2,0)), "-")</f>
        <v>208.05</v>
      </c>
    </row>
    <row r="541" spans="1:7" x14ac:dyDescent="0.3">
      <c r="A541" s="80">
        <v>95730485</v>
      </c>
      <c r="B541" s="53" t="str">
        <f>VLOOKUP(A541,'DATA (2)'!A:G,2,0)</f>
        <v>Монтажний комплект I012 PV/V/C-9/12mm-2L</v>
      </c>
      <c r="C541" s="50" t="str">
        <f>VLOOKUP(A541,'DATA (2)'!A:G,4,0)</f>
        <v>DD</v>
      </c>
      <c r="D541" s="51"/>
      <c r="E541" s="50"/>
      <c r="F541" s="50">
        <f>VLOOKUP(A541,'DATA (2)'!A:G,5,0)</f>
        <v>188.82</v>
      </c>
      <c r="G541" s="50">
        <f>IFERROR(F541*(1-VLOOKUP(C541,ГОЛОВНА!K:L,2,0)), "-")</f>
        <v>188.82</v>
      </c>
    </row>
    <row r="542" spans="1:7" x14ac:dyDescent="0.3">
      <c r="A542" s="80">
        <v>95730483</v>
      </c>
      <c r="B542" s="53" t="str">
        <f>VLOOKUP(A542,'DATA (2)'!A:G,2,0)</f>
        <v>Монтажний комплект I012 PVC/E/C-9/12mm-2</v>
      </c>
      <c r="C542" s="50" t="str">
        <f>VLOOKUP(A542,'DATA (2)'!A:G,4,0)</f>
        <v>DD</v>
      </c>
      <c r="D542" s="51"/>
      <c r="E542" s="50"/>
      <c r="F542" s="50">
        <f>VLOOKUP(A542,'DATA (2)'!A:G,5,0)</f>
        <v>157.55000000000001</v>
      </c>
      <c r="G542" s="50">
        <f>IFERROR(F542*(1-VLOOKUP(C542,ГОЛОВНА!K:L,2,0)), "-")</f>
        <v>157.55000000000001</v>
      </c>
    </row>
    <row r="543" spans="1:7" x14ac:dyDescent="0.3">
      <c r="A543" s="80">
        <v>95730484</v>
      </c>
      <c r="B543" s="53" t="str">
        <f>VLOOKUP(A543,'DATA (2)'!A:G,2,0)</f>
        <v>Монтажний комплект I012 PVC/T/C-9/12mm-2</v>
      </c>
      <c r="C543" s="50" t="str">
        <f>VLOOKUP(A543,'DATA (2)'!A:G,4,0)</f>
        <v>DD</v>
      </c>
      <c r="D543" s="51"/>
      <c r="E543" s="50"/>
      <c r="F543" s="50">
        <f>VLOOKUP(A543,'DATA (2)'!A:G,5,0)</f>
        <v>172.01</v>
      </c>
      <c r="G543" s="50">
        <f>IFERROR(F543*(1-VLOOKUP(C543,ГОЛОВНА!K:L,2,0)), "-")</f>
        <v>172.01</v>
      </c>
    </row>
    <row r="544" spans="1:7" x14ac:dyDescent="0.3">
      <c r="A544" s="80">
        <v>95730482</v>
      </c>
      <c r="B544" s="53" t="str">
        <f>VLOOKUP(A544,'DATA (2)'!A:G,2,0)</f>
        <v>Монтажний комплект I012 PVC/V/C-9/12mm-2</v>
      </c>
      <c r="C544" s="50" t="str">
        <f>VLOOKUP(A544,'DATA (2)'!A:G,4,0)</f>
        <v>DD</v>
      </c>
      <c r="D544" s="51"/>
      <c r="E544" s="50"/>
      <c r="F544" s="50">
        <f>VLOOKUP(A544,'DATA (2)'!A:G,5,0)</f>
        <v>157.55000000000001</v>
      </c>
      <c r="G544" s="50">
        <f>IFERROR(F544*(1-VLOOKUP(C544,ГОЛОВНА!K:L,2,0)), "-")</f>
        <v>157.55000000000001</v>
      </c>
    </row>
    <row r="545" spans="1:7" x14ac:dyDescent="0.3">
      <c r="A545" s="80">
        <v>95730473</v>
      </c>
      <c r="B545" s="53" t="str">
        <f>VLOOKUP(A545,'DATA (2)'!A:G,2,0)</f>
        <v xml:space="preserve">Монтажний комплект I015 PP/E/C-6/9mm-2L </v>
      </c>
      <c r="C545" s="50" t="str">
        <f>VLOOKUP(A545,'DATA (2)'!A:G,4,0)</f>
        <v>DD</v>
      </c>
      <c r="D545" s="51"/>
      <c r="E545" s="50"/>
      <c r="F545" s="50">
        <f>VLOOKUP(A545,'DATA (2)'!A:G,5,0)</f>
        <v>152.72999999999999</v>
      </c>
      <c r="G545" s="50">
        <f>IFERROR(F545*(1-VLOOKUP(C545,ГОЛОВНА!K:L,2,0)), "-")</f>
        <v>152.72999999999999</v>
      </c>
    </row>
    <row r="546" spans="1:7" x14ac:dyDescent="0.3">
      <c r="A546" s="80">
        <v>95730472</v>
      </c>
      <c r="B546" s="53" t="str">
        <f>VLOOKUP(A546,'DATA (2)'!A:G,2,0)</f>
        <v xml:space="preserve">Монтажний комплект I015 PP/V/C-6/9мм-2L </v>
      </c>
      <c r="C546" s="50" t="str">
        <f>VLOOKUP(A546,'DATA (2)'!A:G,4,0)</f>
        <v>DD</v>
      </c>
      <c r="D546" s="51"/>
      <c r="E546" s="50"/>
      <c r="F546" s="50">
        <f>VLOOKUP(A546,'DATA (2)'!A:G,5,0)</f>
        <v>152.72999999999999</v>
      </c>
      <c r="G546" s="50">
        <f>IFERROR(F546*(1-VLOOKUP(C546,ГОЛОВНА!K:L,2,0)), "-")</f>
        <v>152.72999999999999</v>
      </c>
    </row>
    <row r="547" spans="1:7" x14ac:dyDescent="0.3">
      <c r="A547" s="80">
        <v>95730478</v>
      </c>
      <c r="B547" s="53" t="str">
        <f>VLOOKUP(A547,'DATA (2)'!A:G,2,0)</f>
        <v xml:space="preserve">Монтажний комплект I015 PV/E/C-6/9mm-2L </v>
      </c>
      <c r="C547" s="50" t="str">
        <f>VLOOKUP(A547,'DATA (2)'!A:G,4,0)</f>
        <v>DD</v>
      </c>
      <c r="D547" s="51"/>
      <c r="E547" s="50"/>
      <c r="F547" s="50">
        <f>VLOOKUP(A547,'DATA (2)'!A:G,5,0)</f>
        <v>186.45</v>
      </c>
      <c r="G547" s="50">
        <f>IFERROR(F547*(1-VLOOKUP(C547,ГОЛОВНА!K:L,2,0)), "-")</f>
        <v>186.45</v>
      </c>
    </row>
    <row r="548" spans="1:7" x14ac:dyDescent="0.3">
      <c r="A548" s="80">
        <v>95730479</v>
      </c>
      <c r="B548" s="53" t="str">
        <f>VLOOKUP(A548,'DATA (2)'!A:G,2,0)</f>
        <v xml:space="preserve">Монтажний комплект I015 PV/T/C-6/9mm-2L </v>
      </c>
      <c r="C548" s="50" t="str">
        <f>VLOOKUP(A548,'DATA (2)'!A:G,4,0)</f>
        <v>DD</v>
      </c>
      <c r="D548" s="51"/>
      <c r="E548" s="50"/>
      <c r="F548" s="50">
        <f>VLOOKUP(A548,'DATA (2)'!A:G,5,0)</f>
        <v>205.69</v>
      </c>
      <c r="G548" s="50">
        <f>IFERROR(F548*(1-VLOOKUP(C548,ГОЛОВНА!K:L,2,0)), "-")</f>
        <v>205.69</v>
      </c>
    </row>
    <row r="549" spans="1:7" x14ac:dyDescent="0.3">
      <c r="A549" s="80">
        <v>95730477</v>
      </c>
      <c r="B549" s="53" t="str">
        <f>VLOOKUP(A549,'DATA (2)'!A:G,2,0)</f>
        <v xml:space="preserve">Монтажний комплект I015 PV/V/C-6/9mm-2L </v>
      </c>
      <c r="C549" s="50" t="str">
        <f>VLOOKUP(A549,'DATA (2)'!A:G,4,0)</f>
        <v>DD</v>
      </c>
      <c r="D549" s="51"/>
      <c r="E549" s="50"/>
      <c r="F549" s="50">
        <f>VLOOKUP(A549,'DATA (2)'!A:G,5,0)</f>
        <v>186.45</v>
      </c>
      <c r="G549" s="50">
        <f>IFERROR(F549*(1-VLOOKUP(C549,ГОЛОВНА!K:L,2,0)), "-")</f>
        <v>186.45</v>
      </c>
    </row>
    <row r="550" spans="1:7" x14ac:dyDescent="0.3">
      <c r="A550" s="80">
        <v>95730475</v>
      </c>
      <c r="B550" s="53" t="str">
        <f>VLOOKUP(A550,'DATA (2)'!A:G,2,0)</f>
        <v>Монтажний комплект I015 PVC/E/C-6/9mm-2L</v>
      </c>
      <c r="C550" s="50" t="str">
        <f>VLOOKUP(A550,'DATA (2)'!A:G,4,0)</f>
        <v>DD</v>
      </c>
      <c r="D550" s="51"/>
      <c r="E550" s="50"/>
      <c r="F550" s="50">
        <f>VLOOKUP(A550,'DATA (2)'!A:G,5,0)</f>
        <v>152.72999999999999</v>
      </c>
      <c r="G550" s="50">
        <f>IFERROR(F550*(1-VLOOKUP(C550,ГОЛОВНА!K:L,2,0)), "-")</f>
        <v>152.72999999999999</v>
      </c>
    </row>
    <row r="551" spans="1:7" x14ac:dyDescent="0.3">
      <c r="A551" s="80">
        <v>95730476</v>
      </c>
      <c r="B551" s="53" t="str">
        <f>VLOOKUP(A551,'DATA (2)'!A:G,2,0)</f>
        <v>Монтажний комплект I015 PVC/T/C-6/9mm-2L</v>
      </c>
      <c r="C551" s="50" t="str">
        <f>VLOOKUP(A551,'DATA (2)'!A:G,4,0)</f>
        <v>DD</v>
      </c>
      <c r="D551" s="51"/>
      <c r="E551" s="50"/>
      <c r="F551" s="50">
        <f>VLOOKUP(A551,'DATA (2)'!A:G,5,0)</f>
        <v>174.55</v>
      </c>
      <c r="G551" s="50">
        <f>IFERROR(F551*(1-VLOOKUP(C551,ГОЛОВНА!K:L,2,0)), "-")</f>
        <v>174.55</v>
      </c>
    </row>
    <row r="552" spans="1:7" x14ac:dyDescent="0.3">
      <c r="A552" s="80">
        <v>95730474</v>
      </c>
      <c r="B552" s="53" t="str">
        <f>VLOOKUP(A552,'DATA (2)'!A:G,2,0)</f>
        <v>Монтажний комплект I015 PVC/V/C-6/9mm-2L</v>
      </c>
      <c r="C552" s="50" t="str">
        <f>VLOOKUP(A552,'DATA (2)'!A:G,4,0)</f>
        <v>DD</v>
      </c>
      <c r="D552" s="51"/>
      <c r="E552" s="50"/>
      <c r="F552" s="50">
        <f>VLOOKUP(A552,'DATA (2)'!A:G,5,0)</f>
        <v>152.72999999999999</v>
      </c>
      <c r="G552" s="50">
        <f>IFERROR(F552*(1-VLOOKUP(C552,ГОЛОВНА!K:L,2,0)), "-")</f>
        <v>152.72999999999999</v>
      </c>
    </row>
    <row r="553" spans="1:7" x14ac:dyDescent="0.3">
      <c r="A553" s="80">
        <v>96625609</v>
      </c>
      <c r="B553" s="53" t="str">
        <f>VLOOKUP(A553,'DATA (2)'!A:G,2,0)</f>
        <v xml:space="preserve">Монтажний к-т 208 DN4 PP                </v>
      </c>
      <c r="C553" s="50" t="str">
        <f>VLOOKUP(A553,'DATA (2)'!A:G,4,0)</f>
        <v>DD</v>
      </c>
      <c r="D553" s="51"/>
      <c r="E553" s="50"/>
      <c r="F553" s="50">
        <f>VLOOKUP(A553,'DATA (2)'!A:G,5,0)</f>
        <v>70.27</v>
      </c>
      <c r="G553" s="50">
        <f>IFERROR(F553*(1-VLOOKUP(C553,ГОЛОВНА!K:L,2,0)), "-")</f>
        <v>70.27</v>
      </c>
    </row>
    <row r="554" spans="1:7" x14ac:dyDescent="0.3">
      <c r="A554" s="80">
        <v>96612008</v>
      </c>
      <c r="B554" s="53" t="e">
        <f>VLOOKUP(A554,'DATA (2)'!A:G,2,0)</f>
        <v>#N/A</v>
      </c>
      <c r="C554" s="50" t="e">
        <f>VLOOKUP(A554,'DATA (2)'!A:G,4,0)</f>
        <v>#N/A</v>
      </c>
      <c r="D554" s="51"/>
      <c r="E554" s="50"/>
      <c r="F554" s="50" t="e">
        <f>VLOOKUP(A554,'DATA (2)'!A:G,5,0)</f>
        <v>#N/A</v>
      </c>
      <c r="G554" s="50" t="str">
        <f>IFERROR(F554*(1-VLOOKUP(C554,ГОЛОВНА!K:L,2,0)), "-")</f>
        <v>-</v>
      </c>
    </row>
    <row r="555" spans="1:7" x14ac:dyDescent="0.3">
      <c r="A555" s="80">
        <v>95738319</v>
      </c>
      <c r="B555" s="53" t="str">
        <f>VLOOKUP(A555,'DATA (2)'!A:G,2,0)</f>
        <v>Інжекційний клапан IV 0202-16 PVC/V/C 4U</v>
      </c>
      <c r="C555" s="50" t="str">
        <f>VLOOKUP(A555,'DATA (2)'!A:G,4,0)</f>
        <v>DD</v>
      </c>
      <c r="D555" s="51"/>
      <c r="E555" s="50"/>
      <c r="F555" s="50">
        <f>VLOOKUP(A555,'DATA (2)'!A:G,5,0)</f>
        <v>239.98</v>
      </c>
      <c r="G555" s="50">
        <f>IFERROR(F555*(1-VLOOKUP(C555,ГОЛОВНА!K:L,2,0)), "-")</f>
        <v>239.98</v>
      </c>
    </row>
    <row r="556" spans="1:7" x14ac:dyDescent="0.3">
      <c r="A556" s="80">
        <v>96688318</v>
      </c>
      <c r="B556" s="53" t="str">
        <f>VLOOKUP(A556,'DATA (2)'!A:G,2,0)</f>
        <v>Інжекц. клапан IV 0406-10 PVC/V/GX-40/20</v>
      </c>
      <c r="C556" s="50" t="str">
        <f>VLOOKUP(A556,'DATA (2)'!A:G,4,0)</f>
        <v>DD</v>
      </c>
      <c r="D556" s="51"/>
      <c r="E556" s="50"/>
      <c r="F556" s="50">
        <f>VLOOKUP(A556,'DATA (2)'!A:G,5,0)</f>
        <v>511.01</v>
      </c>
      <c r="G556" s="50">
        <f>IFERROR(F556*(1-VLOOKUP(C556,ГОЛОВНА!K:L,2,0)), "-")</f>
        <v>511.01</v>
      </c>
    </row>
    <row r="557" spans="1:7" x14ac:dyDescent="0.3">
      <c r="A557" s="80">
        <v>96688319</v>
      </c>
      <c r="B557" s="53" t="str">
        <f>VLOOKUP(A557,'DATA (2)'!A:G,2,0)</f>
        <v xml:space="preserve">Інжекційний клапан IV 0700-6 PVC/V/     </v>
      </c>
      <c r="C557" s="50" t="str">
        <f>VLOOKUP(A557,'DATA (2)'!A:G,4,0)</f>
        <v>DD</v>
      </c>
      <c r="D557" s="51"/>
      <c r="E557" s="50"/>
      <c r="F557" s="50">
        <f>VLOOKUP(A557,'DATA (2)'!A:G,5,0)</f>
        <v>1115.51</v>
      </c>
      <c r="G557" s="50">
        <f>IFERROR(F557*(1-VLOOKUP(C557,ГОЛОВНА!K:L,2,0)), "-")</f>
        <v>1115.51</v>
      </c>
    </row>
    <row r="558" spans="1:7" x14ac:dyDescent="0.3">
      <c r="A558" s="80">
        <v>96440473</v>
      </c>
      <c r="B558" s="53" t="str">
        <f>VLOOKUP(A558,'DATA (2)'!A:G,2,0)</f>
        <v xml:space="preserve">Комплект зєднувачів 0 PVDF 6/12         </v>
      </c>
      <c r="C558" s="50" t="str">
        <f>VLOOKUP(A558,'DATA (2)'!A:G,4,0)</f>
        <v>DD</v>
      </c>
      <c r="D558" s="51"/>
      <c r="E558" s="50"/>
      <c r="F558" s="50">
        <f>VLOOKUP(A558,'DATA (2)'!A:G,5,0)</f>
        <v>22.88</v>
      </c>
      <c r="G558" s="50">
        <f>IFERROR(F558*(1-VLOOKUP(C558,ГОЛОВНА!K:L,2,0)), "-")</f>
        <v>22.88</v>
      </c>
    </row>
    <row r="559" spans="1:7" x14ac:dyDescent="0.3">
      <c r="A559" s="80">
        <v>96443017</v>
      </c>
      <c r="B559" s="53" t="str">
        <f>VLOOKUP(A559,'DATA (2)'!A:G,2,0)</f>
        <v xml:space="preserve">Комплект, калибровки цилиндр 1000 мл    </v>
      </c>
      <c r="C559" s="50" t="str">
        <f>VLOOKUP(A559,'DATA (2)'!A:G,4,0)</f>
        <v>DD</v>
      </c>
      <c r="D559" s="51"/>
      <c r="E559" s="50"/>
      <c r="F559" s="50">
        <f>VLOOKUP(A559,'DATA (2)'!A:G,5,0)</f>
        <v>27.74</v>
      </c>
      <c r="G559" s="50">
        <f>IFERROR(F559*(1-VLOOKUP(C559,ГОЛОВНА!K:L,2,0)), "-")</f>
        <v>27.74</v>
      </c>
    </row>
    <row r="560" spans="1:7" x14ac:dyDescent="0.3">
      <c r="A560" s="80">
        <v>96440470</v>
      </c>
      <c r="B560" s="53" t="str">
        <f>VLOOKUP(A560,'DATA (2)'!A:G,2,0)</f>
        <v xml:space="preserve">Комплект зєднувачів 0 PP 6/9            </v>
      </c>
      <c r="C560" s="50" t="str">
        <f>VLOOKUP(A560,'DATA (2)'!A:G,4,0)</f>
        <v>DD</v>
      </c>
      <c r="D560" s="51"/>
      <c r="E560" s="50"/>
      <c r="F560" s="50">
        <f>VLOOKUP(A560,'DATA (2)'!A:G,5,0)</f>
        <v>17.16</v>
      </c>
      <c r="G560" s="50">
        <f>IFERROR(F560*(1-VLOOKUP(C560,ГОЛОВНА!K:L,2,0)), "-")</f>
        <v>17.16</v>
      </c>
    </row>
    <row r="561" spans="1:7" x14ac:dyDescent="0.3">
      <c r="A561" s="80">
        <v>96440471</v>
      </c>
      <c r="B561" s="53" t="str">
        <f>VLOOKUP(A561,'DATA (2)'!A:G,2,0)</f>
        <v xml:space="preserve">Комплект зєднувачів 0 PVDF 6/9          </v>
      </c>
      <c r="C561" s="50" t="str">
        <f>VLOOKUP(A561,'DATA (2)'!A:G,4,0)</f>
        <v>DD</v>
      </c>
      <c r="D561" s="51"/>
      <c r="E561" s="50"/>
      <c r="F561" s="50">
        <f>VLOOKUP(A561,'DATA (2)'!A:G,5,0)</f>
        <v>22.88</v>
      </c>
      <c r="G561" s="50">
        <f>IFERROR(F561*(1-VLOOKUP(C561,ГОЛОВНА!K:L,2,0)), "-")</f>
        <v>22.88</v>
      </c>
    </row>
    <row r="562" spans="1:7" x14ac:dyDescent="0.3">
      <c r="A562" s="80">
        <v>96440474</v>
      </c>
      <c r="B562" s="53" t="str">
        <f>VLOOKUP(A562,'DATA (2)'!A:G,2,0)</f>
        <v xml:space="preserve">Комплект зєднувачів 0 PP 9/12           </v>
      </c>
      <c r="C562" s="50" t="str">
        <f>VLOOKUP(A562,'DATA (2)'!A:G,4,0)</f>
        <v>DD</v>
      </c>
      <c r="D562" s="51"/>
      <c r="E562" s="50"/>
      <c r="F562" s="50">
        <f>VLOOKUP(A562,'DATA (2)'!A:G,5,0)</f>
        <v>17.16</v>
      </c>
      <c r="G562" s="50">
        <f>IFERROR(F562*(1-VLOOKUP(C562,ГОЛОВНА!K:L,2,0)), "-")</f>
        <v>17.16</v>
      </c>
    </row>
    <row r="563" spans="1:7" x14ac:dyDescent="0.3">
      <c r="A563" s="80">
        <v>96440475</v>
      </c>
      <c r="B563" s="53" t="str">
        <f>VLOOKUP(A563,'DATA (2)'!A:G,2,0)</f>
        <v xml:space="preserve">Комплект зєднувачів 0 PVDF 9/12         </v>
      </c>
      <c r="C563" s="50" t="str">
        <f>VLOOKUP(A563,'DATA (2)'!A:G,4,0)</f>
        <v>DD</v>
      </c>
      <c r="D563" s="51"/>
      <c r="E563" s="50"/>
      <c r="F563" s="50">
        <f>VLOOKUP(A563,'DATA (2)'!A:G,5,0)</f>
        <v>22.88</v>
      </c>
      <c r="G563" s="50">
        <f>IFERROR(F563*(1-VLOOKUP(C563,ГОЛОВНА!K:L,2,0)), "-")</f>
        <v>22.88</v>
      </c>
    </row>
    <row r="564" spans="1:7" x14ac:dyDescent="0.3">
      <c r="A564" s="80">
        <v>96440530</v>
      </c>
      <c r="B564" s="53" t="str">
        <f>VLOOKUP(A564,'DATA (2)'!A:G,2,0)</f>
        <v xml:space="preserve">Приймальний клапан V/C 6/9              </v>
      </c>
      <c r="C564" s="50" t="str">
        <f>VLOOKUP(A564,'DATA (2)'!A:G,4,0)</f>
        <v>DD</v>
      </c>
      <c r="D564" s="51"/>
      <c r="E564" s="50"/>
      <c r="F564" s="50">
        <f>VLOOKUP(A564,'DATA (2)'!A:G,5,0)</f>
        <v>57.31</v>
      </c>
      <c r="G564" s="50">
        <f>IFERROR(F564*(1-VLOOKUP(C564,ГОЛОВНА!K:L,2,0)), "-")</f>
        <v>57.31</v>
      </c>
    </row>
    <row r="565" spans="1:7" x14ac:dyDescent="0.3">
      <c r="A565" s="80">
        <v>96446864</v>
      </c>
      <c r="B565" s="53" t="str">
        <f>VLOOKUP(A565,'DATA (2)'!A:G,2,0)</f>
        <v xml:space="preserve">Приймальний клапан DN8 PP/V/C 6/9       </v>
      </c>
      <c r="C565" s="50" t="str">
        <f>VLOOKUP(A565,'DATA (2)'!A:G,4,0)</f>
        <v>DD</v>
      </c>
      <c r="D565" s="51"/>
      <c r="E565" s="50"/>
      <c r="F565" s="50">
        <f>VLOOKUP(A565,'DATA (2)'!A:G,5,0)</f>
        <v>44.36</v>
      </c>
      <c r="G565" s="50">
        <f>IFERROR(F565*(1-VLOOKUP(C565,ГОЛОВНА!K:L,2,0)), "-")</f>
        <v>44.36</v>
      </c>
    </row>
    <row r="566" spans="1:7" x14ac:dyDescent="0.3">
      <c r="A566" s="80">
        <v>96440531</v>
      </c>
      <c r="B566" s="53" t="str">
        <f>VLOOKUP(A566,'DATA (2)'!A:G,2,0)</f>
        <v xml:space="preserve">Приймальний клапан V/C 9/12             </v>
      </c>
      <c r="C566" s="50" t="str">
        <f>VLOOKUP(A566,'DATA (2)'!A:G,4,0)</f>
        <v>DD</v>
      </c>
      <c r="D566" s="51"/>
      <c r="E566" s="50"/>
      <c r="F566" s="50">
        <f>VLOOKUP(A566,'DATA (2)'!A:G,5,0)</f>
        <v>97.32</v>
      </c>
      <c r="G566" s="50">
        <f>IFERROR(F566*(1-VLOOKUP(C566,ГОЛОВНА!K:L,2,0)), "-")</f>
        <v>97.32</v>
      </c>
    </row>
    <row r="567" spans="1:7" x14ac:dyDescent="0.3">
      <c r="A567" s="80">
        <v>96527122</v>
      </c>
      <c r="B567" s="53" t="str">
        <f>VLOOKUP(A567,'DATA (2)'!A:G,2,0)</f>
        <v xml:space="preserve">Інжекційний клапан DN20 PP/EPDM 32/41 / </v>
      </c>
      <c r="C567" s="50" t="str">
        <f>VLOOKUP(A567,'DATA (2)'!A:G,4,0)</f>
        <v>DD</v>
      </c>
      <c r="D567" s="51"/>
      <c r="E567" s="50"/>
      <c r="F567" s="50">
        <f>VLOOKUP(A567,'DATA (2)'!A:G,5,0)</f>
        <v>456.96</v>
      </c>
      <c r="G567" s="50">
        <f>IFERROR(F567*(1-VLOOKUP(C567,ГОЛОВНА!K:L,2,0)), "-")</f>
        <v>456.96</v>
      </c>
    </row>
    <row r="568" spans="1:7" x14ac:dyDescent="0.3">
      <c r="A568" s="80">
        <v>96527123</v>
      </c>
      <c r="B568" s="53" t="str">
        <f>VLOOKUP(A568,'DATA (2)'!A:G,2,0)</f>
        <v xml:space="preserve">Інжекц клапан DN20 PP/FKM 32/41         </v>
      </c>
      <c r="C568" s="50" t="str">
        <f>VLOOKUP(A568,'DATA (2)'!A:G,4,0)</f>
        <v>DD</v>
      </c>
      <c r="D568" s="51"/>
      <c r="E568" s="50"/>
      <c r="F568" s="50">
        <f>VLOOKUP(A568,'DATA (2)'!A:G,5,0)</f>
        <v>466.24</v>
      </c>
      <c r="G568" s="50">
        <f>IFERROR(F568*(1-VLOOKUP(C568,ГОЛОВНА!K:L,2,0)), "-")</f>
        <v>466.24</v>
      </c>
    </row>
    <row r="569" spans="1:7" x14ac:dyDescent="0.3">
      <c r="A569" s="80">
        <v>96527124</v>
      </c>
      <c r="B569" s="53" t="str">
        <f>VLOOKUP(A569,'DATA (2)'!A:G,2,0)</f>
        <v>Інжекційний клапан DN20, RP 1 1/4" PV/V/</v>
      </c>
      <c r="C569" s="50" t="str">
        <f>VLOOKUP(A569,'DATA (2)'!A:G,4,0)</f>
        <v>DD</v>
      </c>
      <c r="D569" s="51"/>
      <c r="E569" s="50"/>
      <c r="F569" s="50">
        <f>VLOOKUP(A569,'DATA (2)'!A:G,5,0)</f>
        <v>849.98</v>
      </c>
      <c r="G569" s="50">
        <f>IFERROR(F569*(1-VLOOKUP(C569,ГОЛОВНА!K:L,2,0)), "-")</f>
        <v>849.98</v>
      </c>
    </row>
    <row r="570" spans="1:7" x14ac:dyDescent="0.3">
      <c r="A570" s="80">
        <v>96440581</v>
      </c>
      <c r="B570" s="53" t="str">
        <f>VLOOKUP(A570,'DATA (2)'!A:G,2,0)</f>
        <v xml:space="preserve">Інжекційний клапан PVDF/FKM 4/6         </v>
      </c>
      <c r="C570" s="50" t="str">
        <f>VLOOKUP(A570,'DATA (2)'!A:G,4,0)</f>
        <v>DD</v>
      </c>
      <c r="D570" s="51"/>
      <c r="E570" s="50"/>
      <c r="F570" s="50">
        <f>VLOOKUP(A570,'DATA (2)'!A:G,5,0)</f>
        <v>54.42</v>
      </c>
      <c r="G570" s="50">
        <f>IFERROR(F570*(1-VLOOKUP(C570,ГОЛОВНА!K:L,2,0)), "-")</f>
        <v>54.42</v>
      </c>
    </row>
    <row r="571" spans="1:7" x14ac:dyDescent="0.3">
      <c r="A571" s="80">
        <v>96566148</v>
      </c>
      <c r="B571" s="53" t="str">
        <f>VLOOKUP(A571,'DATA (2)'!A:G,2,0)</f>
        <v xml:space="preserve">Інжекційний клапан NPT 1 1/4"  PP/E/G   </v>
      </c>
      <c r="C571" s="50" t="str">
        <f>VLOOKUP(A571,'DATA (2)'!A:G,4,0)</f>
        <v>DD</v>
      </c>
      <c r="D571" s="51"/>
      <c r="E571" s="50"/>
      <c r="F571" s="50">
        <f>VLOOKUP(A571,'DATA (2)'!A:G,5,0)</f>
        <v>456.96</v>
      </c>
      <c r="G571" s="50">
        <f>IFERROR(F571*(1-VLOOKUP(C571,ГОЛОВНА!K:L,2,0)), "-")</f>
        <v>456.96</v>
      </c>
    </row>
    <row r="572" spans="1:7" x14ac:dyDescent="0.3">
      <c r="A572" s="80">
        <v>96534459</v>
      </c>
      <c r="B572" s="53" t="str">
        <f>VLOOKUP(A572,'DATA (2)'!A:G,2,0)</f>
        <v xml:space="preserve">Клапан інжекційний RP1 1/4" SS/V/SS     </v>
      </c>
      <c r="C572" s="50" t="str">
        <f>VLOOKUP(A572,'DATA (2)'!A:G,4,0)</f>
        <v>DD</v>
      </c>
      <c r="D572" s="51"/>
      <c r="E572" s="50"/>
      <c r="F572" s="50">
        <f>VLOOKUP(A572,'DATA (2)'!A:G,5,0)</f>
        <v>1110.4100000000001</v>
      </c>
      <c r="G572" s="50">
        <f>IFERROR(F572*(1-VLOOKUP(C572,ГОЛОВНА!K:L,2,0)), "-")</f>
        <v>1110.4100000000001</v>
      </c>
    </row>
    <row r="573" spans="1:7" x14ac:dyDescent="0.3">
      <c r="A573" s="80">
        <v>96479898</v>
      </c>
      <c r="B573" s="53" t="str">
        <f>VLOOKUP(A573,'DATA (2)'!A:G,2,0)</f>
        <v xml:space="preserve">АвтомуфтаDN4 PP/FKM ?/3/8-?/3/8         </v>
      </c>
      <c r="C573" s="50" t="str">
        <f>VLOOKUP(A573,'DATA (2)'!A:G,4,0)</f>
        <v>DD</v>
      </c>
      <c r="D573" s="51"/>
      <c r="E573" s="50"/>
      <c r="F573" s="50">
        <f>VLOOKUP(A573,'DATA (2)'!A:G,5,0)</f>
        <v>85.89</v>
      </c>
      <c r="G573" s="50">
        <f>IFERROR(F573*(1-VLOOKUP(C573,ГОЛОВНА!K:L,2,0)), "-")</f>
        <v>85.89</v>
      </c>
    </row>
    <row r="574" spans="1:7" x14ac:dyDescent="0.3">
      <c r="A574" s="80">
        <v>96457109</v>
      </c>
      <c r="B574" s="53" t="str">
        <f>VLOOKUP(A574,'DATA (2)'!A:G,2,0)</f>
        <v xml:space="preserve">Монтажний комплект DN4 PP/EPDM 4/6-4/6  </v>
      </c>
      <c r="C574" s="50" t="str">
        <f>VLOOKUP(A574,'DATA (2)'!A:G,4,0)</f>
        <v>DD</v>
      </c>
      <c r="D574" s="51"/>
      <c r="E574" s="50"/>
      <c r="F574" s="50">
        <f>VLOOKUP(A574,'DATA (2)'!A:G,5,0)</f>
        <v>83.19</v>
      </c>
      <c r="G574" s="50">
        <f>IFERROR(F574*(1-VLOOKUP(C574,ГОЛОВНА!K:L,2,0)), "-")</f>
        <v>83.19</v>
      </c>
    </row>
    <row r="575" spans="1:7" x14ac:dyDescent="0.3">
      <c r="A575" s="80">
        <v>96434858</v>
      </c>
      <c r="B575" s="53" t="str">
        <f>VLOOKUP(A575,'DATA (2)'!A:G,2,0)</f>
        <v xml:space="preserve">Монтажний комплект E/C 6/9-6/9          </v>
      </c>
      <c r="C575" s="50" t="str">
        <f>VLOOKUP(A575,'DATA (2)'!A:G,4,0)</f>
        <v>DD</v>
      </c>
      <c r="D575" s="51"/>
      <c r="E575" s="50"/>
      <c r="F575" s="50">
        <f>VLOOKUP(A575,'DATA (2)'!A:G,5,0)</f>
        <v>85.89</v>
      </c>
      <c r="G575" s="50">
        <f>IFERROR(F575*(1-VLOOKUP(C575,ГОЛОВНА!K:L,2,0)), "-")</f>
        <v>85.89</v>
      </c>
    </row>
    <row r="576" spans="1:7" x14ac:dyDescent="0.3">
      <c r="A576" s="80">
        <v>96457110</v>
      </c>
      <c r="B576" s="53" t="str">
        <f>VLOOKUP(A576,'DATA (2)'!A:G,2,0)</f>
        <v xml:space="preserve">АвтомуфтаDN4 PP/FKM 4/6-4/6             </v>
      </c>
      <c r="C576" s="50" t="str">
        <f>VLOOKUP(A576,'DATA (2)'!A:G,4,0)</f>
        <v>DD</v>
      </c>
      <c r="D576" s="51"/>
      <c r="E576" s="50"/>
      <c r="F576" s="50">
        <f>VLOOKUP(A576,'DATA (2)'!A:G,5,0)</f>
        <v>85.89</v>
      </c>
      <c r="G576" s="50">
        <f>IFERROR(F576*(1-VLOOKUP(C576,ГОЛОВНА!K:L,2,0)), "-")</f>
        <v>85.89</v>
      </c>
    </row>
    <row r="577" spans="1:7" x14ac:dyDescent="0.3">
      <c r="A577" s="80">
        <v>96446723</v>
      </c>
      <c r="B577" s="53" t="str">
        <f>VLOOKUP(A577,'DATA (2)'!A:G,2,0)</f>
        <v xml:space="preserve">Монтажний комплект                      </v>
      </c>
      <c r="C577" s="50" t="str">
        <f>VLOOKUP(A577,'DATA (2)'!A:G,4,0)</f>
        <v>DD</v>
      </c>
      <c r="D577" s="51"/>
      <c r="E577" s="50"/>
      <c r="F577" s="50">
        <f>VLOOKUP(A577,'DATA (2)'!A:G,5,0)</f>
        <v>85.89</v>
      </c>
      <c r="G577" s="50">
        <f>IFERROR(F577*(1-VLOOKUP(C577,ГОЛОВНА!K:L,2,0)), "-")</f>
        <v>85.89</v>
      </c>
    </row>
    <row r="578" spans="1:7" x14ac:dyDescent="0.3">
      <c r="A578" s="80">
        <v>96457111</v>
      </c>
      <c r="B578" s="53" t="str">
        <f>VLOOKUP(A578,'DATA (2)'!A:G,2,0)</f>
        <v xml:space="preserve">Монтажний комплект DN4 PVDF/FKM 4/6-4/6 </v>
      </c>
      <c r="C578" s="50" t="str">
        <f>VLOOKUP(A578,'DATA (2)'!A:G,4,0)</f>
        <v>DD</v>
      </c>
      <c r="D578" s="51"/>
      <c r="E578" s="50"/>
      <c r="F578" s="50">
        <f>VLOOKUP(A578,'DATA (2)'!A:G,5,0)</f>
        <v>114.51</v>
      </c>
      <c r="G578" s="50">
        <f>IFERROR(F578*(1-VLOOKUP(C578,ГОЛОВНА!K:L,2,0)), "-")</f>
        <v>114.51</v>
      </c>
    </row>
    <row r="579" spans="1:7" x14ac:dyDescent="0.3">
      <c r="A579" s="80">
        <v>96434859</v>
      </c>
      <c r="B579" s="53" t="str">
        <f>VLOOKUP(A579,'DATA (2)'!A:G,2,0)</f>
        <v xml:space="preserve">Монтажний комплект F/V/C 6/9-6/9        </v>
      </c>
      <c r="C579" s="50" t="str">
        <f>VLOOKUP(A579,'DATA (2)'!A:G,4,0)</f>
        <v>DD</v>
      </c>
      <c r="D579" s="51"/>
      <c r="E579" s="50"/>
      <c r="F579" s="50">
        <f>VLOOKUP(A579,'DATA (2)'!A:G,5,0)</f>
        <v>114.51</v>
      </c>
      <c r="G579" s="50">
        <f>IFERROR(F579*(1-VLOOKUP(C579,ГОЛОВНА!K:L,2,0)), "-")</f>
        <v>114.51</v>
      </c>
    </row>
    <row r="580" spans="1:7" x14ac:dyDescent="0.3">
      <c r="A580" s="80">
        <v>96440445</v>
      </c>
      <c r="B580" s="53" t="str">
        <f>VLOOKUP(A580,'DATA (2)'!A:G,2,0)</f>
        <v xml:space="preserve">Монтажний комплект E/C 9/12-9/12        </v>
      </c>
      <c r="C580" s="50" t="str">
        <f>VLOOKUP(A580,'DATA (2)'!A:G,4,0)</f>
        <v>DD</v>
      </c>
      <c r="D580" s="51"/>
      <c r="E580" s="50"/>
      <c r="F580" s="50">
        <f>VLOOKUP(A580,'DATA (2)'!A:G,5,0)</f>
        <v>100.17</v>
      </c>
      <c r="G580" s="50">
        <f>IFERROR(F580*(1-VLOOKUP(C580,ГОЛОВНА!K:L,2,0)), "-")</f>
        <v>100.17</v>
      </c>
    </row>
    <row r="581" spans="1:7" x14ac:dyDescent="0.3">
      <c r="A581" s="80">
        <v>96446724</v>
      </c>
      <c r="B581" s="53" t="str">
        <f>VLOOKUP(A581,'DATA (2)'!A:G,2,0)</f>
        <v xml:space="preserve">Монтажний комплект                      </v>
      </c>
      <c r="C581" s="50" t="str">
        <f>VLOOKUP(A581,'DATA (2)'!A:G,4,0)</f>
        <v>DD</v>
      </c>
      <c r="D581" s="51"/>
      <c r="E581" s="50"/>
      <c r="F581" s="50">
        <f>VLOOKUP(A581,'DATA (2)'!A:G,5,0)</f>
        <v>100.17</v>
      </c>
      <c r="G581" s="50">
        <f>IFERROR(F581*(1-VLOOKUP(C581,ГОЛОВНА!K:L,2,0)), "-")</f>
        <v>100.17</v>
      </c>
    </row>
    <row r="582" spans="1:7" x14ac:dyDescent="0.3">
      <c r="A582" s="80">
        <v>96440446</v>
      </c>
      <c r="B582" s="53" t="str">
        <f>VLOOKUP(A582,'DATA (2)'!A:G,2,0)</f>
        <v xml:space="preserve">Монтажний комплект F/V/C 9/12-9/12      </v>
      </c>
      <c r="C582" s="50" t="str">
        <f>VLOOKUP(A582,'DATA (2)'!A:G,4,0)</f>
        <v>DD</v>
      </c>
      <c r="D582" s="51"/>
      <c r="E582" s="50"/>
      <c r="F582" s="50">
        <f>VLOOKUP(A582,'DATA (2)'!A:G,5,0)</f>
        <v>128.82</v>
      </c>
      <c r="G582" s="50">
        <f>IFERROR(F582*(1-VLOOKUP(C582,ГОЛОВНА!K:L,2,0)), "-")</f>
        <v>128.82</v>
      </c>
    </row>
    <row r="583" spans="1:7" x14ac:dyDescent="0.3">
      <c r="A583" s="80">
        <v>96440585</v>
      </c>
      <c r="B583" s="53" t="str">
        <f>VLOOKUP(A583,'DATA (2)'!A:G,2,0)</f>
        <v xml:space="preserve">Функціональний клапан 0x3.5 PP/Viton    </v>
      </c>
      <c r="C583" s="50" t="str">
        <f>VLOOKUP(A583,'DATA (2)'!A:G,4,0)</f>
        <v>DD</v>
      </c>
      <c r="D583" s="51"/>
      <c r="E583" s="50"/>
      <c r="F583" s="50">
        <f>VLOOKUP(A583,'DATA (2)'!A:G,5,0)</f>
        <v>198.91</v>
      </c>
      <c r="G583" s="50">
        <f>IFERROR(F583*(1-VLOOKUP(C583,ГОЛОВНА!K:L,2,0)), "-")</f>
        <v>198.91</v>
      </c>
    </row>
    <row r="584" spans="1:7" x14ac:dyDescent="0.3">
      <c r="A584" s="80">
        <v>96446766</v>
      </c>
      <c r="B584" s="53" t="e">
        <f>VLOOKUP(A584,'DATA (2)'!A:G,2,0)</f>
        <v>#N/A</v>
      </c>
      <c r="C584" s="50" t="e">
        <f>VLOOKUP(A584,'DATA (2)'!A:G,4,0)</f>
        <v>#N/A</v>
      </c>
      <c r="D584" s="51"/>
      <c r="E584" s="50"/>
      <c r="F584" s="50" t="e">
        <f>VLOOKUP(A584,'DATA (2)'!A:G,5,0)</f>
        <v>#N/A</v>
      </c>
      <c r="G584" s="50" t="str">
        <f>IFERROR(F584*(1-VLOOKUP(C584,ГОЛОВНА!K:L,2,0)), "-")</f>
        <v>-</v>
      </c>
    </row>
    <row r="585" spans="1:7" x14ac:dyDescent="0.3">
      <c r="A585" s="80">
        <v>96441202</v>
      </c>
      <c r="B585" s="53" t="str">
        <f>VLOOKUP(A585,'DATA (2)'!A:G,2,0)</f>
        <v xml:space="preserve">Кронштейн для монтажу на стіні DME/S    </v>
      </c>
      <c r="C585" s="50" t="str">
        <f>VLOOKUP(A585,'DATA (2)'!A:G,4,0)</f>
        <v>DD</v>
      </c>
      <c r="D585" s="51"/>
      <c r="E585" s="50"/>
      <c r="F585" s="50">
        <f>VLOOKUP(A585,'DATA (2)'!A:G,5,0)</f>
        <v>61.15</v>
      </c>
      <c r="G585" s="50">
        <f>IFERROR(F585*(1-VLOOKUP(C585,ГОЛОВНА!K:L,2,0)), "-")</f>
        <v>61.15</v>
      </c>
    </row>
    <row r="586" spans="1:7" x14ac:dyDescent="0.3">
      <c r="A586" s="80">
        <v>96295882</v>
      </c>
      <c r="B586" s="53" t="str">
        <f>VLOOKUP(A586,'DATA (2)'!A:G,2,0)</f>
        <v xml:space="preserve">Датчик контролю рівня PVC M12           </v>
      </c>
      <c r="C586" s="50" t="str">
        <f>VLOOKUP(A586,'DATA (2)'!A:G,4,0)</f>
        <v>DD</v>
      </c>
      <c r="D586" s="51"/>
      <c r="E586" s="50"/>
      <c r="F586" s="50">
        <f>VLOOKUP(A586,'DATA (2)'!A:G,5,0)</f>
        <v>161.99</v>
      </c>
      <c r="G586" s="50">
        <f>IFERROR(F586*(1-VLOOKUP(C586,ГОЛОВНА!K:L,2,0)), "-")</f>
        <v>161.99</v>
      </c>
    </row>
    <row r="587" spans="1:7" x14ac:dyDescent="0.3">
      <c r="A587" s="80">
        <v>96725716</v>
      </c>
      <c r="B587" s="53" t="str">
        <f>VLOOKUP(A587,'DATA (2)'!A:G,2,0)</f>
        <v xml:space="preserve">Датчик рівня до всмоктуючої лінії PVC   </v>
      </c>
      <c r="C587" s="50" t="str">
        <f>VLOOKUP(A587,'DATA (2)'!A:G,4,0)</f>
        <v>DD</v>
      </c>
      <c r="D587" s="51"/>
      <c r="E587" s="50"/>
      <c r="F587" s="50">
        <f>VLOOKUP(A587,'DATA (2)'!A:G,5,0)</f>
        <v>163.85</v>
      </c>
      <c r="G587" s="50">
        <f>IFERROR(F587*(1-VLOOKUP(C587,ГОЛОВНА!K:L,2,0)), "-")</f>
        <v>163.85</v>
      </c>
    </row>
    <row r="588" spans="1:7" x14ac:dyDescent="0.3">
      <c r="A588" s="80">
        <v>98306210</v>
      </c>
      <c r="B588" s="53" t="str">
        <f>VLOOKUP(A588,'DATA (2)'!A:G,2,0)</f>
        <v xml:space="preserve">Датчик рівня -1L-PE з кліпсою           </v>
      </c>
      <c r="C588" s="50" t="str">
        <f>VLOOKUP(A588,'DATA (2)'!A:G,4,0)</f>
        <v>DD</v>
      </c>
      <c r="D588" s="51"/>
      <c r="E588" s="50"/>
      <c r="F588" s="50">
        <f>VLOOKUP(A588,'DATA (2)'!A:G,5,0)</f>
        <v>121.14</v>
      </c>
      <c r="G588" s="50">
        <f>IFERROR(F588*(1-VLOOKUP(C588,ГОЛОВНА!K:L,2,0)), "-")</f>
        <v>121.14</v>
      </c>
    </row>
    <row r="589" spans="1:7" x14ac:dyDescent="0.3">
      <c r="A589" s="80">
        <v>98375695</v>
      </c>
      <c r="B589" s="53" t="str">
        <f>VLOOKUP(A589,'DATA (2)'!A:G,2,0)</f>
        <v xml:space="preserve">Датчик рівня-2L-PE з вантажем           </v>
      </c>
      <c r="C589" s="50" t="str">
        <f>VLOOKUP(A589,'DATA (2)'!A:G,4,0)</f>
        <v>DD</v>
      </c>
      <c r="D589" s="51"/>
      <c r="E589" s="50"/>
      <c r="F589" s="50">
        <f>VLOOKUP(A589,'DATA (2)'!A:G,5,0)</f>
        <v>117.58</v>
      </c>
      <c r="G589" s="50">
        <f>IFERROR(F589*(1-VLOOKUP(C589,ГОЛОВНА!K:L,2,0)), "-")</f>
        <v>117.58</v>
      </c>
    </row>
    <row r="590" spans="1:7" x14ac:dyDescent="0.3">
      <c r="A590" s="80">
        <v>95704591</v>
      </c>
      <c r="B590" s="53" t="str">
        <f>VLOOKUP(A590,'DATA (2)'!A:G,2,0)</f>
        <v>Багатофункційний клапан MFV-G5/8-10 PP/E</v>
      </c>
      <c r="C590" s="50" t="str">
        <f>VLOOKUP(A590,'DATA (2)'!A:G,4,0)</f>
        <v>DD</v>
      </c>
      <c r="D590" s="51"/>
      <c r="E590" s="50"/>
      <c r="F590" s="50">
        <f>VLOOKUP(A590,'DATA (2)'!A:G,5,0)</f>
        <v>179.99</v>
      </c>
      <c r="G590" s="50">
        <f>IFERROR(F590*(1-VLOOKUP(C590,ГОЛОВНА!K:L,2,0)), "-")</f>
        <v>179.99</v>
      </c>
    </row>
    <row r="591" spans="1:7" x14ac:dyDescent="0.3">
      <c r="A591" s="80">
        <v>95704585</v>
      </c>
      <c r="B591" s="53" t="str">
        <f>VLOOKUP(A591,'DATA (2)'!A:G,2,0)</f>
        <v xml:space="preserve">Багатофункц клапан MFV-G5/8-10 PP/V U2  </v>
      </c>
      <c r="C591" s="50" t="str">
        <f>VLOOKUP(A591,'DATA (2)'!A:G,4,0)</f>
        <v>DD</v>
      </c>
      <c r="D591" s="51"/>
      <c r="E591" s="50"/>
      <c r="F591" s="50">
        <f>VLOOKUP(A591,'DATA (2)'!A:G,5,0)</f>
        <v>180.74</v>
      </c>
      <c r="G591" s="50">
        <f>IFERROR(F591*(1-VLOOKUP(C591,ГОЛОВНА!K:L,2,0)), "-")</f>
        <v>180.74</v>
      </c>
    </row>
    <row r="592" spans="1:7" x14ac:dyDescent="0.3">
      <c r="A592" s="80">
        <v>95730811</v>
      </c>
      <c r="B592" s="53" t="str">
        <f>VLOOKUP(A592,'DATA (2)'!A:G,2,0)</f>
        <v xml:space="preserve">Мультифункц. клапан MFV-G5/8-10 PV/E U2 </v>
      </c>
      <c r="C592" s="50" t="str">
        <f>VLOOKUP(A592,'DATA (2)'!A:G,4,0)</f>
        <v>DD</v>
      </c>
      <c r="D592" s="51"/>
      <c r="E592" s="50"/>
      <c r="F592" s="50">
        <f>VLOOKUP(A592,'DATA (2)'!A:G,5,0)</f>
        <v>186.43</v>
      </c>
      <c r="G592" s="50">
        <f>IFERROR(F592*(1-VLOOKUP(C592,ГОЛОВНА!K:L,2,0)), "-")</f>
        <v>186.43</v>
      </c>
    </row>
    <row r="593" spans="1:7" x14ac:dyDescent="0.3">
      <c r="A593" s="80">
        <v>95730812</v>
      </c>
      <c r="B593" s="53" t="str">
        <f>VLOOKUP(A593,'DATA (2)'!A:G,2,0)</f>
        <v xml:space="preserve">Мультифункціональний клапан MFV-G5/8-10 </v>
      </c>
      <c r="C593" s="50" t="str">
        <f>VLOOKUP(A593,'DATA (2)'!A:G,4,0)</f>
        <v>DD</v>
      </c>
      <c r="D593" s="51"/>
      <c r="E593" s="50"/>
      <c r="F593" s="50">
        <f>VLOOKUP(A593,'DATA (2)'!A:G,5,0)</f>
        <v>234.54</v>
      </c>
      <c r="G593" s="50">
        <f>IFERROR(F593*(1-VLOOKUP(C593,ГОЛОВНА!K:L,2,0)), "-")</f>
        <v>234.54</v>
      </c>
    </row>
    <row r="594" spans="1:7" x14ac:dyDescent="0.3">
      <c r="A594" s="80">
        <v>95730810</v>
      </c>
      <c r="B594" s="53" t="str">
        <f>VLOOKUP(A594,'DATA (2)'!A:G,2,0)</f>
        <v xml:space="preserve">Мультифункц. клапан MFV-G5/8-10 PV/V U2 </v>
      </c>
      <c r="C594" s="50" t="str">
        <f>VLOOKUP(A594,'DATA (2)'!A:G,4,0)</f>
        <v>DD</v>
      </c>
      <c r="D594" s="51"/>
      <c r="E594" s="50"/>
      <c r="F594" s="50">
        <f>VLOOKUP(A594,'DATA (2)'!A:G,5,0)</f>
        <v>187.09</v>
      </c>
      <c r="G594" s="50">
        <f>IFERROR(F594*(1-VLOOKUP(C594,ГОЛОВНА!K:L,2,0)), "-")</f>
        <v>187.09</v>
      </c>
    </row>
    <row r="595" spans="1:7" x14ac:dyDescent="0.3">
      <c r="A595" s="80">
        <v>95730808</v>
      </c>
      <c r="B595" s="53" t="str">
        <f>VLOOKUP(A595,'DATA (2)'!A:G,2,0)</f>
        <v>Багатофункц. клапан MFV-G5/8-10 PVC/E U2</v>
      </c>
      <c r="C595" s="50" t="str">
        <f>VLOOKUP(A595,'DATA (2)'!A:G,4,0)</f>
        <v>DD</v>
      </c>
      <c r="D595" s="51"/>
      <c r="E595" s="50"/>
      <c r="F595" s="50">
        <f>VLOOKUP(A595,'DATA (2)'!A:G,5,0)</f>
        <v>179.99</v>
      </c>
      <c r="G595" s="50">
        <f>IFERROR(F595*(1-VLOOKUP(C595,ГОЛОВНА!K:L,2,0)), "-")</f>
        <v>179.99</v>
      </c>
    </row>
    <row r="596" spans="1:7" x14ac:dyDescent="0.3">
      <c r="A596" s="80">
        <v>95730809</v>
      </c>
      <c r="B596" s="53" t="str">
        <f>VLOOKUP(A596,'DATA (2)'!A:G,2,0)</f>
        <v>Багатофункційний клапан MFV-G5/8-10 PVC/</v>
      </c>
      <c r="C596" s="50" t="str">
        <f>VLOOKUP(A596,'DATA (2)'!A:G,4,0)</f>
        <v>DD</v>
      </c>
      <c r="D596" s="51"/>
      <c r="E596" s="50"/>
      <c r="F596" s="50">
        <f>VLOOKUP(A596,'DATA (2)'!A:G,5,0)</f>
        <v>228.17</v>
      </c>
      <c r="G596" s="50">
        <f>IFERROR(F596*(1-VLOOKUP(C596,ГОЛОВНА!K:L,2,0)), "-")</f>
        <v>228.17</v>
      </c>
    </row>
    <row r="597" spans="1:7" x14ac:dyDescent="0.3">
      <c r="A597" s="80">
        <v>95730807</v>
      </c>
      <c r="B597" s="53" t="str">
        <f>VLOOKUP(A597,'DATA (2)'!A:G,2,0)</f>
        <v>Мультифункц. клапан MFV-G5/8-10 PVC/V U2</v>
      </c>
      <c r="C597" s="50" t="str">
        <f>VLOOKUP(A597,'DATA (2)'!A:G,4,0)</f>
        <v>DD</v>
      </c>
      <c r="D597" s="51"/>
      <c r="E597" s="50"/>
      <c r="F597" s="50">
        <f>VLOOKUP(A597,'DATA (2)'!A:G,5,0)</f>
        <v>180.74</v>
      </c>
      <c r="G597" s="50">
        <f>IFERROR(F597*(1-VLOOKUP(C597,ГОЛОВНА!K:L,2,0)), "-")</f>
        <v>180.74</v>
      </c>
    </row>
    <row r="598" spans="1:7" x14ac:dyDescent="0.3">
      <c r="A598" s="80">
        <v>95730822</v>
      </c>
      <c r="B598" s="53" t="str">
        <f>VLOOKUP(A598,'DATA (2)'!A:G,2,0)</f>
        <v xml:space="preserve">Мультифункціональний клапан MFV-G5/8-16 </v>
      </c>
      <c r="C598" s="50" t="str">
        <f>VLOOKUP(A598,'DATA (2)'!A:G,4,0)</f>
        <v>DD</v>
      </c>
      <c r="D598" s="51"/>
      <c r="E598" s="50"/>
      <c r="F598" s="50">
        <f>VLOOKUP(A598,'DATA (2)'!A:G,5,0)</f>
        <v>179.99</v>
      </c>
      <c r="G598" s="50">
        <f>IFERROR(F598*(1-VLOOKUP(C598,ГОЛОВНА!K:L,2,0)), "-")</f>
        <v>179.99</v>
      </c>
    </row>
    <row r="599" spans="1:7" x14ac:dyDescent="0.3">
      <c r="A599" s="80">
        <v>95730821</v>
      </c>
      <c r="B599" s="53" t="str">
        <f>VLOOKUP(A599,'DATA (2)'!A:G,2,0)</f>
        <v xml:space="preserve">Мультифункц. клапан MFV-G5/8-16 PP/V U2 </v>
      </c>
      <c r="C599" s="50" t="str">
        <f>VLOOKUP(A599,'DATA (2)'!A:G,4,0)</f>
        <v>DD</v>
      </c>
      <c r="D599" s="51"/>
      <c r="E599" s="50"/>
      <c r="F599" s="50">
        <f>VLOOKUP(A599,'DATA (2)'!A:G,5,0)</f>
        <v>180.74</v>
      </c>
      <c r="G599" s="50">
        <f>IFERROR(F599*(1-VLOOKUP(C599,ГОЛОВНА!K:L,2,0)), "-")</f>
        <v>180.74</v>
      </c>
    </row>
    <row r="600" spans="1:7" x14ac:dyDescent="0.3">
      <c r="A600" s="80">
        <v>95730827</v>
      </c>
      <c r="B600" s="53" t="str">
        <f>VLOOKUP(A600,'DATA (2)'!A:G,2,0)</f>
        <v xml:space="preserve">Мультифункц. клапан MFV-G5/8-16 PV/E U2 </v>
      </c>
      <c r="C600" s="50" t="str">
        <f>VLOOKUP(A600,'DATA (2)'!A:G,4,0)</f>
        <v>DD</v>
      </c>
      <c r="D600" s="51"/>
      <c r="E600" s="50"/>
      <c r="F600" s="50">
        <f>VLOOKUP(A600,'DATA (2)'!A:G,5,0)</f>
        <v>186.43</v>
      </c>
      <c r="G600" s="50">
        <f>IFERROR(F600*(1-VLOOKUP(C600,ГОЛОВНА!K:L,2,0)), "-")</f>
        <v>186.43</v>
      </c>
    </row>
    <row r="601" spans="1:7" x14ac:dyDescent="0.3">
      <c r="A601" s="80">
        <v>95730828</v>
      </c>
      <c r="B601" s="53" t="str">
        <f>VLOOKUP(A601,'DATA (2)'!A:G,2,0)</f>
        <v>Багатофункційний клапан MFV-G5/8-16 PV/T</v>
      </c>
      <c r="C601" s="50" t="str">
        <f>VLOOKUP(A601,'DATA (2)'!A:G,4,0)</f>
        <v>DD</v>
      </c>
      <c r="D601" s="51"/>
      <c r="E601" s="50"/>
      <c r="F601" s="50">
        <f>VLOOKUP(A601,'DATA (2)'!A:G,5,0)</f>
        <v>234.54</v>
      </c>
      <c r="G601" s="50">
        <f>IFERROR(F601*(1-VLOOKUP(C601,ГОЛОВНА!K:L,2,0)), "-")</f>
        <v>234.54</v>
      </c>
    </row>
    <row r="602" spans="1:7" x14ac:dyDescent="0.3">
      <c r="A602" s="80">
        <v>95730826</v>
      </c>
      <c r="B602" s="53" t="str">
        <f>VLOOKUP(A602,'DATA (2)'!A:G,2,0)</f>
        <v xml:space="preserve">Мультифункц. клапан MFV-G5/8-16 PV/V U2 </v>
      </c>
      <c r="C602" s="50" t="str">
        <f>VLOOKUP(A602,'DATA (2)'!A:G,4,0)</f>
        <v>DD</v>
      </c>
      <c r="D602" s="51"/>
      <c r="E602" s="50"/>
      <c r="F602" s="50">
        <f>VLOOKUP(A602,'DATA (2)'!A:G,5,0)</f>
        <v>187.09</v>
      </c>
      <c r="G602" s="50">
        <f>IFERROR(F602*(1-VLOOKUP(C602,ГОЛОВНА!K:L,2,0)), "-")</f>
        <v>187.09</v>
      </c>
    </row>
    <row r="603" spans="1:7" x14ac:dyDescent="0.3">
      <c r="A603" s="80">
        <v>95730824</v>
      </c>
      <c r="B603" s="53" t="str">
        <f>VLOOKUP(A603,'DATA (2)'!A:G,2,0)</f>
        <v>Мультифункц. клапан MFV-G5/8-16 PVC/E U2</v>
      </c>
      <c r="C603" s="50" t="str">
        <f>VLOOKUP(A603,'DATA (2)'!A:G,4,0)</f>
        <v>DD</v>
      </c>
      <c r="D603" s="51"/>
      <c r="E603" s="50"/>
      <c r="F603" s="50">
        <f>VLOOKUP(A603,'DATA (2)'!A:G,5,0)</f>
        <v>179.99</v>
      </c>
      <c r="G603" s="50">
        <f>IFERROR(F603*(1-VLOOKUP(C603,ГОЛОВНА!K:L,2,0)), "-")</f>
        <v>179.99</v>
      </c>
    </row>
    <row r="604" spans="1:7" x14ac:dyDescent="0.3">
      <c r="A604" s="80">
        <v>95730825</v>
      </c>
      <c r="B604" s="53" t="str">
        <f>VLOOKUP(A604,'DATA (2)'!A:G,2,0)</f>
        <v>Мультифункц. клапан MFV-G5/8-16 PVC/T U2</v>
      </c>
      <c r="C604" s="50" t="str">
        <f>VLOOKUP(A604,'DATA (2)'!A:G,4,0)</f>
        <v>DD</v>
      </c>
      <c r="D604" s="51"/>
      <c r="E604" s="50"/>
      <c r="F604" s="50">
        <f>VLOOKUP(A604,'DATA (2)'!A:G,5,0)</f>
        <v>228.17</v>
      </c>
      <c r="G604" s="50">
        <f>IFERROR(F604*(1-VLOOKUP(C604,ГОЛОВНА!K:L,2,0)), "-")</f>
        <v>228.17</v>
      </c>
    </row>
    <row r="605" spans="1:7" x14ac:dyDescent="0.3">
      <c r="A605" s="80">
        <v>95730823</v>
      </c>
      <c r="B605" s="53" t="str">
        <f>VLOOKUP(A605,'DATA (2)'!A:G,2,0)</f>
        <v>Мультифункц. клапан MFV-G5/8-16 PVC/V U2</v>
      </c>
      <c r="C605" s="50" t="str">
        <f>VLOOKUP(A605,'DATA (2)'!A:G,4,0)</f>
        <v>DD</v>
      </c>
      <c r="D605" s="51"/>
      <c r="E605" s="50"/>
      <c r="F605" s="50">
        <f>VLOOKUP(A605,'DATA (2)'!A:G,5,0)</f>
        <v>180.74</v>
      </c>
      <c r="G605" s="50">
        <f>IFERROR(F605*(1-VLOOKUP(C605,ГОЛОВНА!K:L,2,0)), "-")</f>
        <v>180.74</v>
      </c>
    </row>
    <row r="606" spans="1:7" x14ac:dyDescent="0.3">
      <c r="A606" s="80">
        <v>96727555</v>
      </c>
      <c r="B606" s="53" t="str">
        <f>VLOOKUP(A606,'DATA (2)'!A:G,2,0)</f>
        <v xml:space="preserve">З'єднувач SS-C3,pipe 19/22мм            </v>
      </c>
      <c r="C606" s="50" t="str">
        <f>VLOOKUP(A606,'DATA (2)'!A:G,4,0)</f>
        <v>DD</v>
      </c>
      <c r="D606" s="51"/>
      <c r="E606" s="50"/>
      <c r="F606" s="50">
        <f>VLOOKUP(A606,'DATA (2)'!A:G,5,0)</f>
        <v>198.92</v>
      </c>
      <c r="G606" s="50">
        <f>IFERROR(F606*(1-VLOOKUP(C606,ГОЛОВНА!K:L,2,0)), "-")</f>
        <v>198.92</v>
      </c>
    </row>
    <row r="607" spans="1:7" x14ac:dyDescent="0.3">
      <c r="A607" s="80">
        <v>95730751</v>
      </c>
      <c r="B607" s="53" t="str">
        <f>VLOOKUP(A607,'DATA (2)'!A:G,2,0)</f>
        <v xml:space="preserve">Клапан G1/4-3 SS/-A                     </v>
      </c>
      <c r="C607" s="50" t="str">
        <f>VLOOKUP(A607,'DATA (2)'!A:G,4,0)</f>
        <v>DD</v>
      </c>
      <c r="D607" s="51"/>
      <c r="E607" s="50"/>
      <c r="F607" s="50">
        <f>VLOOKUP(A607,'DATA (2)'!A:G,5,0)</f>
        <v>263.19</v>
      </c>
      <c r="G607" s="50">
        <f>IFERROR(F607*(1-VLOOKUP(C607,ГОЛОВНА!K:L,2,0)), "-")</f>
        <v>263.19</v>
      </c>
    </row>
    <row r="608" spans="1:7" x14ac:dyDescent="0.3">
      <c r="A608" s="80">
        <v>95730741</v>
      </c>
      <c r="B608" s="53" t="str">
        <f>VLOOKUP(A608,'DATA (2)'!A:G,2,0)</f>
        <v xml:space="preserve">Клапан PLV-G5/8-3 PP/V,E U2             </v>
      </c>
      <c r="C608" s="50" t="str">
        <f>VLOOKUP(A608,'DATA (2)'!A:G,4,0)</f>
        <v>DD</v>
      </c>
      <c r="D608" s="51"/>
      <c r="E608" s="50"/>
      <c r="F608" s="50">
        <f>VLOOKUP(A608,'DATA (2)'!A:G,5,0)</f>
        <v>102.3</v>
      </c>
      <c r="G608" s="50">
        <f>IFERROR(F608*(1-VLOOKUP(C608,ГОЛОВНА!K:L,2,0)), "-")</f>
        <v>102.3</v>
      </c>
    </row>
    <row r="609" spans="1:7" x14ac:dyDescent="0.3">
      <c r="A609" s="80">
        <v>95730745</v>
      </c>
      <c r="B609" s="53" t="str">
        <f>VLOOKUP(A609,'DATA (2)'!A:G,2,0)</f>
        <v>Клапан підтримки тиску PLV-G5/8-3 PV/T U</v>
      </c>
      <c r="C609" s="50" t="str">
        <f>VLOOKUP(A609,'DATA (2)'!A:G,4,0)</f>
        <v>DD</v>
      </c>
      <c r="D609" s="51"/>
      <c r="E609" s="50"/>
      <c r="F609" s="50">
        <f>VLOOKUP(A609,'DATA (2)'!A:G,5,0)</f>
        <v>191.39</v>
      </c>
      <c r="G609" s="50">
        <f>IFERROR(F609*(1-VLOOKUP(C609,ГОЛОВНА!K:L,2,0)), "-")</f>
        <v>191.39</v>
      </c>
    </row>
    <row r="610" spans="1:7" x14ac:dyDescent="0.3">
      <c r="A610" s="80">
        <v>95730744</v>
      </c>
      <c r="B610" s="53" t="str">
        <f>VLOOKUP(A610,'DATA (2)'!A:G,2,0)</f>
        <v xml:space="preserve">Клапан протитиску PLV-G5/8-3 PV/V,E U2  </v>
      </c>
      <c r="C610" s="50" t="str">
        <f>VLOOKUP(A610,'DATA (2)'!A:G,4,0)</f>
        <v>DD</v>
      </c>
      <c r="D610" s="51"/>
      <c r="E610" s="50"/>
      <c r="F610" s="50">
        <f>VLOOKUP(A610,'DATA (2)'!A:G,5,0)</f>
        <v>144.37</v>
      </c>
      <c r="G610" s="50">
        <f>IFERROR(F610*(1-VLOOKUP(C610,ГОЛОВНА!K:L,2,0)), "-")</f>
        <v>144.37</v>
      </c>
    </row>
    <row r="611" spans="1:7" x14ac:dyDescent="0.3">
      <c r="A611" s="80">
        <v>95730743</v>
      </c>
      <c r="B611" s="53" t="str">
        <f>VLOOKUP(A611,'DATA (2)'!A:G,2,0)</f>
        <v xml:space="preserve">Клапан протитиску PLV-G5/8-3 PVC/T U2   </v>
      </c>
      <c r="C611" s="50" t="str">
        <f>VLOOKUP(A611,'DATA (2)'!A:G,4,0)</f>
        <v>DD</v>
      </c>
      <c r="D611" s="51"/>
      <c r="E611" s="50"/>
      <c r="F611" s="50">
        <f>VLOOKUP(A611,'DATA (2)'!A:G,5,0)</f>
        <v>131.97</v>
      </c>
      <c r="G611" s="50">
        <f>IFERROR(F611*(1-VLOOKUP(C611,ГОЛОВНА!K:L,2,0)), "-")</f>
        <v>131.97</v>
      </c>
    </row>
    <row r="612" spans="1:7" x14ac:dyDescent="0.3">
      <c r="A612" s="80">
        <v>95730742</v>
      </c>
      <c r="B612" s="53" t="str">
        <f>VLOOKUP(A612,'DATA (2)'!A:G,2,0)</f>
        <v xml:space="preserve">Клапан протитиску G5/8-3 PVC/V,E U2     </v>
      </c>
      <c r="C612" s="50" t="str">
        <f>VLOOKUP(A612,'DATA (2)'!A:G,4,0)</f>
        <v>DD</v>
      </c>
      <c r="D612" s="51"/>
      <c r="E612" s="50"/>
      <c r="F612" s="50">
        <f>VLOOKUP(A612,'DATA (2)'!A:G,5,0)</f>
        <v>102.09</v>
      </c>
      <c r="G612" s="50">
        <f>IFERROR(F612*(1-VLOOKUP(C612,ГОЛОВНА!K:L,2,0)), "-")</f>
        <v>102.09</v>
      </c>
    </row>
    <row r="613" spans="1:7" x14ac:dyDescent="0.3">
      <c r="A613" s="80">
        <v>96638486</v>
      </c>
      <c r="B613" s="53" t="str">
        <f>VLOOKUP(A613,'DATA (2)'!A:G,2,0)</f>
        <v xml:space="preserve">Клапан підтримки протитиску DN65 PVC/V  </v>
      </c>
      <c r="C613" s="50" t="str">
        <f>VLOOKUP(A613,'DATA (2)'!A:G,4,0)</f>
        <v>DD</v>
      </c>
      <c r="D613" s="51"/>
      <c r="E613" s="50"/>
      <c r="F613" s="50">
        <f>VLOOKUP(A613,'DATA (2)'!A:G,5,0)</f>
        <v>1967.85</v>
      </c>
      <c r="G613" s="50">
        <f>IFERROR(F613*(1-VLOOKUP(C613,ГОЛОВНА!K:L,2,0)), "-")</f>
        <v>1967.85</v>
      </c>
    </row>
    <row r="614" spans="1:7" x14ac:dyDescent="0.3">
      <c r="A614" s="80">
        <v>96695695</v>
      </c>
      <c r="B614" s="53" t="str">
        <f>VLOOKUP(A614,'DATA (2)'!A:G,2,0)</f>
        <v xml:space="preserve">Стравлюючий клапан PVC/V DN32           </v>
      </c>
      <c r="C614" s="50" t="str">
        <f>VLOOKUP(A614,'DATA (2)'!A:G,4,0)</f>
        <v>DD</v>
      </c>
      <c r="D614" s="51"/>
      <c r="E614" s="50"/>
      <c r="F614" s="50">
        <f>VLOOKUP(A614,'DATA (2)'!A:G,5,0)</f>
        <v>730.39</v>
      </c>
      <c r="G614" s="50">
        <f>IFERROR(F614*(1-VLOOKUP(C614,ГОЛОВНА!K:L,2,0)), "-")</f>
        <v>730.39</v>
      </c>
    </row>
    <row r="615" spans="1:7" x14ac:dyDescent="0.3">
      <c r="A615" s="80">
        <v>96727379</v>
      </c>
      <c r="B615" s="53" t="str">
        <f>VLOOKUP(A615,'DATA (2)'!A:G,2,0)</f>
        <v xml:space="preserve">Переливний клапан                       </v>
      </c>
      <c r="C615" s="50" t="str">
        <f>VLOOKUP(A615,'DATA (2)'!A:G,4,0)</f>
        <v>DD</v>
      </c>
      <c r="D615" s="51"/>
      <c r="E615" s="50"/>
      <c r="F615" s="50">
        <f>VLOOKUP(A615,'DATA (2)'!A:G,5,0)</f>
        <v>744.57</v>
      </c>
      <c r="G615" s="50">
        <f>IFERROR(F615*(1-VLOOKUP(C615,ГОЛОВНА!K:L,2,0)), "-")</f>
        <v>744.57</v>
      </c>
    </row>
    <row r="616" spans="1:7" x14ac:dyDescent="0.3">
      <c r="A616" s="80">
        <v>96727380</v>
      </c>
      <c r="B616" s="53" t="str">
        <f>VLOOKUP(A616,'DATA (2)'!A:G,2,0)</f>
        <v xml:space="preserve">Переливний клапан Dn32                  </v>
      </c>
      <c r="C616" s="50" t="str">
        <f>VLOOKUP(A616,'DATA (2)'!A:G,4,0)</f>
        <v>DD</v>
      </c>
      <c r="D616" s="51"/>
      <c r="E616" s="50"/>
      <c r="F616" s="50">
        <f>VLOOKUP(A616,'DATA (2)'!A:G,5,0)</f>
        <v>814.59</v>
      </c>
      <c r="G616" s="50">
        <f>IFERROR(F616*(1-VLOOKUP(C616,ГОЛОВНА!K:L,2,0)), "-")</f>
        <v>814.59</v>
      </c>
    </row>
    <row r="617" spans="1:7" x14ac:dyDescent="0.3">
      <c r="A617" s="80">
        <v>96638461</v>
      </c>
      <c r="B617" s="53" t="str">
        <f>VLOOKUP(A617,'DATA (2)'!A:G,2,0)</f>
        <v xml:space="preserve">Запобіжний клапан DN65 PVC/V            </v>
      </c>
      <c r="C617" s="50" t="str">
        <f>VLOOKUP(A617,'DATA (2)'!A:G,4,0)</f>
        <v>DD</v>
      </c>
      <c r="D617" s="51"/>
      <c r="E617" s="50"/>
      <c r="F617" s="50">
        <f>VLOOKUP(A617,'DATA (2)'!A:G,5,0)</f>
        <v>1644.68</v>
      </c>
      <c r="G617" s="50">
        <f>IFERROR(F617*(1-VLOOKUP(C617,ГОЛОВНА!K:L,2,0)), "-")</f>
        <v>1644.68</v>
      </c>
    </row>
    <row r="618" spans="1:7" x14ac:dyDescent="0.3">
      <c r="A618" s="80">
        <v>95730771</v>
      </c>
      <c r="B618" s="53" t="str">
        <f>VLOOKUP(A618,'DATA (2)'!A:G,2,0)</f>
        <v xml:space="preserve">Запобіжний клапан PRV-G1/4-10 SS/-A     </v>
      </c>
      <c r="C618" s="50" t="str">
        <f>VLOOKUP(A618,'DATA (2)'!A:G,4,0)</f>
        <v>DD</v>
      </c>
      <c r="D618" s="51"/>
      <c r="E618" s="50"/>
      <c r="F618" s="50">
        <f>VLOOKUP(A618,'DATA (2)'!A:G,5,0)</f>
        <v>278.02</v>
      </c>
      <c r="G618" s="50">
        <f>IFERROR(F618*(1-VLOOKUP(C618,ГОЛОВНА!K:L,2,0)), "-")</f>
        <v>278.02</v>
      </c>
    </row>
    <row r="619" spans="1:7" x14ac:dyDescent="0.3">
      <c r="A619" s="80">
        <v>95730783</v>
      </c>
      <c r="B619" s="53" t="str">
        <f>VLOOKUP(A619,'DATA (2)'!A:G,2,0)</f>
        <v xml:space="preserve">Запобіжний клапан PRV-G1/4-16 SS/-A     </v>
      </c>
      <c r="C619" s="50" t="str">
        <f>VLOOKUP(A619,'DATA (2)'!A:G,4,0)</f>
        <v>DD</v>
      </c>
      <c r="D619" s="51"/>
      <c r="E619" s="50"/>
      <c r="F619" s="50">
        <f>VLOOKUP(A619,'DATA (2)'!A:G,5,0)</f>
        <v>278.02</v>
      </c>
      <c r="G619" s="50">
        <f>IFERROR(F619*(1-VLOOKUP(C619,ГОЛОВНА!K:L,2,0)), "-")</f>
        <v>278.02</v>
      </c>
    </row>
    <row r="620" spans="1:7" x14ac:dyDescent="0.3">
      <c r="A620" s="80">
        <v>95730757</v>
      </c>
      <c r="B620" s="53" t="str">
        <f>VLOOKUP(A620,'DATA (2)'!A:G,2,0)</f>
        <v xml:space="preserve">Переливний клапан PRV-G5/8-10 PP/V,E U2 </v>
      </c>
      <c r="C620" s="50" t="str">
        <f>VLOOKUP(A620,'DATA (2)'!A:G,4,0)</f>
        <v>DD</v>
      </c>
      <c r="D620" s="51"/>
      <c r="E620" s="50"/>
      <c r="F620" s="50">
        <f>VLOOKUP(A620,'DATA (2)'!A:G,5,0)</f>
        <v>117.15</v>
      </c>
      <c r="G620" s="50">
        <f>IFERROR(F620*(1-VLOOKUP(C620,ГОЛОВНА!K:L,2,0)), "-")</f>
        <v>117.15</v>
      </c>
    </row>
    <row r="621" spans="1:7" x14ac:dyDescent="0.3">
      <c r="A621" s="80">
        <v>95730761</v>
      </c>
      <c r="B621" s="53" t="str">
        <f>VLOOKUP(A621,'DATA (2)'!A:G,2,0)</f>
        <v xml:space="preserve">Запобіжний клапан PRV-G5/8-10 PV/T U2   </v>
      </c>
      <c r="C621" s="50" t="str">
        <f>VLOOKUP(A621,'DATA (2)'!A:G,4,0)</f>
        <v>DD</v>
      </c>
      <c r="D621" s="51"/>
      <c r="E621" s="50"/>
      <c r="F621" s="50">
        <f>VLOOKUP(A621,'DATA (2)'!A:G,5,0)</f>
        <v>213.68</v>
      </c>
      <c r="G621" s="50">
        <f>IFERROR(F621*(1-VLOOKUP(C621,ГОЛОВНА!K:L,2,0)), "-")</f>
        <v>213.68</v>
      </c>
    </row>
    <row r="622" spans="1:7" x14ac:dyDescent="0.3">
      <c r="A622" s="80">
        <v>95730760</v>
      </c>
      <c r="B622" s="53" t="str">
        <f>VLOOKUP(A622,'DATA (2)'!A:G,2,0)</f>
        <v xml:space="preserve">Переливний клапан PRV-G5/8-10 PV/V,E U2 </v>
      </c>
      <c r="C622" s="50" t="str">
        <f>VLOOKUP(A622,'DATA (2)'!A:G,4,0)</f>
        <v>DD</v>
      </c>
      <c r="D622" s="51"/>
      <c r="E622" s="50"/>
      <c r="F622" s="50">
        <f>VLOOKUP(A622,'DATA (2)'!A:G,5,0)</f>
        <v>169.09</v>
      </c>
      <c r="G622" s="50">
        <f>IFERROR(F622*(1-VLOOKUP(C622,ГОЛОВНА!K:L,2,0)), "-")</f>
        <v>169.09</v>
      </c>
    </row>
    <row r="623" spans="1:7" x14ac:dyDescent="0.3">
      <c r="A623" s="80">
        <v>95730759</v>
      </c>
      <c r="B623" s="53" t="str">
        <f>VLOOKUP(A623,'DATA (2)'!A:G,2,0)</f>
        <v xml:space="preserve">Клапан PRV-G5/8-10 PVC/T U2             </v>
      </c>
      <c r="C623" s="50" t="str">
        <f>VLOOKUP(A623,'DATA (2)'!A:G,4,0)</f>
        <v>DD</v>
      </c>
      <c r="D623" s="51"/>
      <c r="E623" s="50"/>
      <c r="F623" s="50">
        <f>VLOOKUP(A623,'DATA (2)'!A:G,5,0)</f>
        <v>161.66999999999999</v>
      </c>
      <c r="G623" s="50">
        <f>IFERROR(F623*(1-VLOOKUP(C623,ГОЛОВНА!K:L,2,0)), "-")</f>
        <v>161.66999999999999</v>
      </c>
    </row>
    <row r="624" spans="1:7" x14ac:dyDescent="0.3">
      <c r="A624" s="80">
        <v>95730758</v>
      </c>
      <c r="B624" s="53" t="str">
        <f>VLOOKUP(A624,'DATA (2)'!A:G,2,0)</f>
        <v xml:space="preserve">Запобіжн клапан G5/8-10 PVC/V,E U2      </v>
      </c>
      <c r="C624" s="50" t="str">
        <f>VLOOKUP(A624,'DATA (2)'!A:G,4,0)</f>
        <v>DD</v>
      </c>
      <c r="D624" s="51"/>
      <c r="E624" s="50"/>
      <c r="F624" s="50">
        <f>VLOOKUP(A624,'DATA (2)'!A:G,5,0)</f>
        <v>116.92</v>
      </c>
      <c r="G624" s="50">
        <f>IFERROR(F624*(1-VLOOKUP(C624,ГОЛОВНА!K:L,2,0)), "-")</f>
        <v>116.92</v>
      </c>
    </row>
    <row r="625" spans="1:7" x14ac:dyDescent="0.3">
      <c r="A625" s="80">
        <v>95730773</v>
      </c>
      <c r="B625" s="53" t="str">
        <f>VLOOKUP(A625,'DATA (2)'!A:G,2,0)</f>
        <v xml:space="preserve">Запобіжний клапан PRV-G5/8-16 PP/V,E U2 </v>
      </c>
      <c r="C625" s="50" t="str">
        <f>VLOOKUP(A625,'DATA (2)'!A:G,4,0)</f>
        <v>DD</v>
      </c>
      <c r="D625" s="51"/>
      <c r="E625" s="50"/>
      <c r="F625" s="50">
        <f>VLOOKUP(A625,'DATA (2)'!A:G,5,0)</f>
        <v>117.15</v>
      </c>
      <c r="G625" s="50">
        <f>IFERROR(F625*(1-VLOOKUP(C625,ГОЛОВНА!K:L,2,0)), "-")</f>
        <v>117.15</v>
      </c>
    </row>
    <row r="626" spans="1:7" x14ac:dyDescent="0.3">
      <c r="A626" s="80">
        <v>95730777</v>
      </c>
      <c r="B626" s="53" t="str">
        <f>VLOOKUP(A626,'DATA (2)'!A:G,2,0)</f>
        <v xml:space="preserve">Запобіжний клапан PRV-G5/8-16 PV/T U2   </v>
      </c>
      <c r="C626" s="50" t="str">
        <f>VLOOKUP(A626,'DATA (2)'!A:G,4,0)</f>
        <v>DD</v>
      </c>
      <c r="D626" s="51"/>
      <c r="E626" s="50"/>
      <c r="F626" s="50">
        <f>VLOOKUP(A626,'DATA (2)'!A:G,5,0)</f>
        <v>213.68</v>
      </c>
      <c r="G626" s="50">
        <f>IFERROR(F626*(1-VLOOKUP(C626,ГОЛОВНА!K:L,2,0)), "-")</f>
        <v>213.68</v>
      </c>
    </row>
    <row r="627" spans="1:7" x14ac:dyDescent="0.3">
      <c r="A627" s="80">
        <v>95730776</v>
      </c>
      <c r="B627" s="53" t="str">
        <f>VLOOKUP(A627,'DATA (2)'!A:G,2,0)</f>
        <v xml:space="preserve">Запобіжний клапан PRV-G5/8-16 PV/V,E U2 </v>
      </c>
      <c r="C627" s="50" t="str">
        <f>VLOOKUP(A627,'DATA (2)'!A:G,4,0)</f>
        <v>DD</v>
      </c>
      <c r="D627" s="51"/>
      <c r="E627" s="50"/>
      <c r="F627" s="50">
        <f>VLOOKUP(A627,'DATA (2)'!A:G,5,0)</f>
        <v>169.09</v>
      </c>
      <c r="G627" s="50">
        <f>IFERROR(F627*(1-VLOOKUP(C627,ГОЛОВНА!K:L,2,0)), "-")</f>
        <v>169.09</v>
      </c>
    </row>
    <row r="628" spans="1:7" x14ac:dyDescent="0.3">
      <c r="A628" s="80">
        <v>95730775</v>
      </c>
      <c r="B628" s="53" t="str">
        <f>VLOOKUP(A628,'DATA (2)'!A:G,2,0)</f>
        <v xml:space="preserve">Запобіжний клапан PRV-G5/8-16 PVC/T U2  </v>
      </c>
      <c r="C628" s="50" t="str">
        <f>VLOOKUP(A628,'DATA (2)'!A:G,4,0)</f>
        <v>DD</v>
      </c>
      <c r="D628" s="51"/>
      <c r="E628" s="50"/>
      <c r="F628" s="50">
        <f>VLOOKUP(A628,'DATA (2)'!A:G,5,0)</f>
        <v>161.66999999999999</v>
      </c>
      <c r="G628" s="50">
        <f>IFERROR(F628*(1-VLOOKUP(C628,ГОЛОВНА!K:L,2,0)), "-")</f>
        <v>161.66999999999999</v>
      </c>
    </row>
    <row r="629" spans="1:7" x14ac:dyDescent="0.3">
      <c r="A629" s="80">
        <v>95730774</v>
      </c>
      <c r="B629" s="53" t="str">
        <f>VLOOKUP(A629,'DATA (2)'!A:G,2,0)</f>
        <v>Запобіжний клапан PRV-G5/8-16 PVC/V,E U2</v>
      </c>
      <c r="C629" s="50" t="str">
        <f>VLOOKUP(A629,'DATA (2)'!A:G,4,0)</f>
        <v>DD</v>
      </c>
      <c r="D629" s="51"/>
      <c r="E629" s="50"/>
      <c r="F629" s="50">
        <f>VLOOKUP(A629,'DATA (2)'!A:G,5,0)</f>
        <v>117.15</v>
      </c>
      <c r="G629" s="50">
        <f>IFERROR(F629*(1-VLOOKUP(C629,ГОЛОВНА!K:L,2,0)), "-")</f>
        <v>117.15</v>
      </c>
    </row>
    <row r="630" spans="1:7" x14ac:dyDescent="0.3">
      <c r="A630" s="80">
        <v>96688191</v>
      </c>
      <c r="B630" s="53" t="str">
        <f>VLOOKUP(A630,'DATA (2)'!A:G,2,0)</f>
        <v xml:space="preserve">Демпфер пульсацій                       </v>
      </c>
      <c r="C630" s="50" t="str">
        <f>VLOOKUP(A630,'DATA (2)'!A:G,4,0)</f>
        <v>DD</v>
      </c>
      <c r="D630" s="51"/>
      <c r="E630" s="50"/>
      <c r="F630" s="50">
        <f>VLOOKUP(A630,'DATA (2)'!A:G,5,0)</f>
        <v>1723.83</v>
      </c>
      <c r="G630" s="50">
        <f>IFERROR(F630*(1-VLOOKUP(C630,ГОЛОВНА!K:L,2,0)), "-")</f>
        <v>1723.83</v>
      </c>
    </row>
    <row r="631" spans="1:7" x14ac:dyDescent="0.3">
      <c r="A631" s="80">
        <v>96688140</v>
      </c>
      <c r="B631" s="53" t="str">
        <f>VLOOKUP(A631,'DATA (2)'!A:G,2,0)</f>
        <v xml:space="preserve">Демпфер пульсацій без камери            </v>
      </c>
      <c r="C631" s="50" t="str">
        <f>VLOOKUP(A631,'DATA (2)'!A:G,4,0)</f>
        <v>DD</v>
      </c>
      <c r="D631" s="51"/>
      <c r="E631" s="50"/>
      <c r="F631" s="50">
        <f>VLOOKUP(A631,'DATA (2)'!A:G,5,0)</f>
        <v>1764.81</v>
      </c>
      <c r="G631" s="50">
        <f>IFERROR(F631*(1-VLOOKUP(C631,ГОЛОВНА!K:L,2,0)), "-")</f>
        <v>1764.81</v>
      </c>
    </row>
    <row r="632" spans="1:7" x14ac:dyDescent="0.3">
      <c r="A632" s="80">
        <v>96653775</v>
      </c>
      <c r="B632" s="53" t="str">
        <f>VLOOKUP(A632,'DATA (2)'!A:G,2,0)</f>
        <v xml:space="preserve">Ручний насос 523-018                    </v>
      </c>
      <c r="C632" s="50" t="str">
        <f>VLOOKUP(A632,'DATA (2)'!A:G,4,0)</f>
        <v>DD</v>
      </c>
      <c r="D632" s="51"/>
      <c r="E632" s="50"/>
      <c r="F632" s="50">
        <f>VLOOKUP(A632,'DATA (2)'!A:G,5,0)</f>
        <v>800.29</v>
      </c>
      <c r="G632" s="50">
        <f>IFERROR(F632*(1-VLOOKUP(C632,ГОЛОВНА!K:L,2,0)), "-")</f>
        <v>800.29</v>
      </c>
    </row>
    <row r="633" spans="1:7" x14ac:dyDescent="0.3">
      <c r="A633" s="80">
        <v>96295893</v>
      </c>
      <c r="B633" s="53" t="str">
        <f>VLOOKUP(A633,'DATA (2)'!A:G,2,0)</f>
        <v xml:space="preserve">Переливний клапан DN32 PP/E             </v>
      </c>
      <c r="C633" s="50" t="str">
        <f>VLOOKUP(A633,'DATA (2)'!A:G,4,0)</f>
        <v>DD</v>
      </c>
      <c r="D633" s="51"/>
      <c r="E633" s="50"/>
      <c r="F633" s="50">
        <f>VLOOKUP(A633,'DATA (2)'!A:G,5,0)</f>
        <v>800.67</v>
      </c>
      <c r="G633" s="50">
        <f>IFERROR(F633*(1-VLOOKUP(C633,ГОЛОВНА!K:L,2,0)), "-")</f>
        <v>800.67</v>
      </c>
    </row>
    <row r="634" spans="1:7" x14ac:dyDescent="0.3">
      <c r="A634" s="80">
        <v>96295894</v>
      </c>
      <c r="B634" s="53" t="str">
        <f>VLOOKUP(A634,'DATA (2)'!A:G,2,0)</f>
        <v xml:space="preserve">АвтомуфтаDN32 PP/Viton 2                </v>
      </c>
      <c r="C634" s="50" t="str">
        <f>VLOOKUP(A634,'DATA (2)'!A:G,4,0)</f>
        <v>DD</v>
      </c>
      <c r="D634" s="51"/>
      <c r="E634" s="50"/>
      <c r="F634" s="50">
        <f>VLOOKUP(A634,'DATA (2)'!A:G,5,0)</f>
        <v>791.2</v>
      </c>
      <c r="G634" s="50">
        <f>IFERROR(F634*(1-VLOOKUP(C634,ГОЛОВНА!K:L,2,0)), "-")</f>
        <v>791.2</v>
      </c>
    </row>
    <row r="635" spans="1:7" x14ac:dyDescent="0.3">
      <c r="A635" s="80">
        <v>96295895</v>
      </c>
      <c r="B635" s="53" t="str">
        <f>VLOOKUP(A635,'DATA (2)'!A:G,2,0)</f>
        <v xml:space="preserve">АвтомуфтаDN32 PVC/EPDM 2                </v>
      </c>
      <c r="C635" s="50" t="str">
        <f>VLOOKUP(A635,'DATA (2)'!A:G,4,0)</f>
        <v>DD</v>
      </c>
      <c r="D635" s="51"/>
      <c r="E635" s="50"/>
      <c r="F635" s="50">
        <f>VLOOKUP(A635,'DATA (2)'!A:G,5,0)</f>
        <v>680.36</v>
      </c>
      <c r="G635" s="50">
        <f>IFERROR(F635*(1-VLOOKUP(C635,ГОЛОВНА!K:L,2,0)), "-")</f>
        <v>680.36</v>
      </c>
    </row>
    <row r="636" spans="1:7" x14ac:dyDescent="0.3">
      <c r="A636" s="80">
        <v>96295896</v>
      </c>
      <c r="B636" s="53" t="str">
        <f>VLOOKUP(A636,'DATA (2)'!A:G,2,0)</f>
        <v xml:space="preserve">Запобіжний клапан DN32 PVC/Viton 2      </v>
      </c>
      <c r="C636" s="50" t="str">
        <f>VLOOKUP(A636,'DATA (2)'!A:G,4,0)</f>
        <v>DD</v>
      </c>
      <c r="D636" s="51"/>
      <c r="E636" s="50"/>
      <c r="F636" s="50">
        <f>VLOOKUP(A636,'DATA (2)'!A:G,5,0)</f>
        <v>671.26</v>
      </c>
      <c r="G636" s="50">
        <f>IFERROR(F636*(1-VLOOKUP(C636,ГОЛОВНА!K:L,2,0)), "-")</f>
        <v>671.26</v>
      </c>
    </row>
    <row r="637" spans="1:7" x14ac:dyDescent="0.3">
      <c r="A637" s="80">
        <v>96699612</v>
      </c>
      <c r="B637" s="53" t="str">
        <f>VLOOKUP(A637,'DATA (2)'!A:G,2,0)</f>
        <v xml:space="preserve">Переливний клапан DN32 PVC/V T          </v>
      </c>
      <c r="C637" s="50" t="str">
        <f>VLOOKUP(A637,'DATA (2)'!A:G,4,0)</f>
        <v>DD</v>
      </c>
      <c r="D637" s="51"/>
      <c r="E637" s="50"/>
      <c r="F637" s="50">
        <f>VLOOKUP(A637,'DATA (2)'!A:G,5,0)</f>
        <v>814.59</v>
      </c>
      <c r="G637" s="50">
        <f>IFERROR(F637*(1-VLOOKUP(C637,ГОЛОВНА!K:L,2,0)), "-")</f>
        <v>814.59</v>
      </c>
    </row>
    <row r="638" spans="1:7" x14ac:dyDescent="0.3">
      <c r="A638" s="80">
        <v>96295897</v>
      </c>
      <c r="B638" s="53" t="str">
        <f>VLOOKUP(A638,'DATA (2)'!A:G,2,0)</f>
        <v xml:space="preserve">Клапан запобіжний DN32 SS               </v>
      </c>
      <c r="C638" s="50" t="str">
        <f>VLOOKUP(A638,'DATA (2)'!A:G,4,0)</f>
        <v>DD</v>
      </c>
      <c r="D638" s="51"/>
      <c r="E638" s="50"/>
      <c r="F638" s="50">
        <f>VLOOKUP(A638,'DATA (2)'!A:G,5,0)</f>
        <v>2236.9699999999998</v>
      </c>
      <c r="G638" s="50">
        <f>IFERROR(F638*(1-VLOOKUP(C638,ГОЛОВНА!K:L,2,0)), "-")</f>
        <v>2236.9699999999998</v>
      </c>
    </row>
    <row r="639" spans="1:7" x14ac:dyDescent="0.3">
      <c r="A639" s="80">
        <v>96295873</v>
      </c>
      <c r="B639" s="53" t="str">
        <f>VLOOKUP(A639,'DATA (2)'!A:G,2,0)</f>
        <v xml:space="preserve">6/9 750mm без датчика                   </v>
      </c>
      <c r="C639" s="50" t="str">
        <f>VLOOKUP(A639,'DATA (2)'!A:G,4,0)</f>
        <v>DD</v>
      </c>
      <c r="D639" s="51"/>
      <c r="E639" s="50"/>
      <c r="F639" s="50">
        <f>VLOOKUP(A639,'DATA (2)'!A:G,5,0)</f>
        <v>112.59</v>
      </c>
      <c r="G639" s="50">
        <f>IFERROR(F639*(1-VLOOKUP(C639,ГОЛОВНА!K:L,2,0)), "-")</f>
        <v>112.59</v>
      </c>
    </row>
    <row r="640" spans="1:7" x14ac:dyDescent="0.3">
      <c r="A640" s="80">
        <v>96441230</v>
      </c>
      <c r="B640" s="53" t="str">
        <f>VLOOKUP(A640,'DATA (2)'!A:G,2,0)</f>
        <v xml:space="preserve">Всмоктувальна трубка /6 540 M12         </v>
      </c>
      <c r="C640" s="50" t="str">
        <f>VLOOKUP(A640,'DATA (2)'!A:G,4,0)</f>
        <v>DD</v>
      </c>
      <c r="D640" s="51"/>
      <c r="E640" s="50"/>
      <c r="F640" s="50">
        <f>VLOOKUP(A640,'DATA (2)'!A:G,5,0)</f>
        <v>146.91999999999999</v>
      </c>
      <c r="G640" s="50">
        <f>IFERROR(F640*(1-VLOOKUP(C640,ГОЛОВНА!K:L,2,0)), "-")</f>
        <v>146.91999999999999</v>
      </c>
    </row>
    <row r="641" spans="1:7" x14ac:dyDescent="0.3">
      <c r="A641" s="80">
        <v>96295854</v>
      </c>
      <c r="B641" s="53" t="str">
        <f>VLOOKUP(A641,'DATA (2)'!A:G,2,0)</f>
        <v xml:space="preserve">4/6 900mm з датчиком рівн я             </v>
      </c>
      <c r="C641" s="50" t="str">
        <f>VLOOKUP(A641,'DATA (2)'!A:G,4,0)</f>
        <v>DD</v>
      </c>
      <c r="D641" s="51"/>
      <c r="E641" s="50"/>
      <c r="F641" s="50">
        <f>VLOOKUP(A641,'DATA (2)'!A:G,5,0)</f>
        <v>223.58</v>
      </c>
      <c r="G641" s="50">
        <f>IFERROR(F641*(1-VLOOKUP(C641,ГОЛОВНА!K:L,2,0)), "-")</f>
        <v>223.58</v>
      </c>
    </row>
    <row r="642" spans="1:7" x14ac:dyDescent="0.3">
      <c r="A642" s="80">
        <v>96295857</v>
      </c>
      <c r="B642" s="53" t="str">
        <f>VLOOKUP(A642,'DATA (2)'!A:G,2,0)</f>
        <v xml:space="preserve">6/9 660mm з датчиком рівн я             </v>
      </c>
      <c r="C642" s="50" t="str">
        <f>VLOOKUP(A642,'DATA (2)'!A:G,4,0)</f>
        <v>DD</v>
      </c>
      <c r="D642" s="51"/>
      <c r="E642" s="50"/>
      <c r="F642" s="50">
        <f>VLOOKUP(A642,'DATA (2)'!A:G,5,0)</f>
        <v>251.99</v>
      </c>
      <c r="G642" s="50">
        <f>IFERROR(F642*(1-VLOOKUP(C642,ГОЛОВНА!K:L,2,0)), "-")</f>
        <v>251.99</v>
      </c>
    </row>
    <row r="643" spans="1:7" x14ac:dyDescent="0.3">
      <c r="A643" s="80">
        <v>96295858</v>
      </c>
      <c r="B643" s="53" t="str">
        <f>VLOOKUP(A643,'DATA (2)'!A:G,2,0)</f>
        <v xml:space="preserve">Всмокт.лінія 6/9 750mm з датчиком рівня </v>
      </c>
      <c r="C643" s="50" t="str">
        <f>VLOOKUP(A643,'DATA (2)'!A:G,4,0)</f>
        <v>DD</v>
      </c>
      <c r="D643" s="51"/>
      <c r="E643" s="50"/>
      <c r="F643" s="50">
        <f>VLOOKUP(A643,'DATA (2)'!A:G,5,0)</f>
        <v>251.99</v>
      </c>
      <c r="G643" s="50">
        <f>IFERROR(F643*(1-VLOOKUP(C643,ГОЛОВНА!K:L,2,0)), "-")</f>
        <v>251.99</v>
      </c>
    </row>
    <row r="644" spans="1:7" x14ac:dyDescent="0.3">
      <c r="A644" s="80">
        <v>96421285</v>
      </c>
      <c r="B644" s="53" t="str">
        <f>VLOOKUP(A644,'DATA (2)'!A:G,2,0)</f>
        <v xml:space="preserve">Всмоктувальна трубка l 4/6 1125         </v>
      </c>
      <c r="C644" s="50" t="str">
        <f>VLOOKUP(A644,'DATA (2)'!A:G,4,0)</f>
        <v>DD</v>
      </c>
      <c r="D644" s="51"/>
      <c r="E644" s="50"/>
      <c r="F644" s="50">
        <f>VLOOKUP(A644,'DATA (2)'!A:G,5,0)</f>
        <v>91.49</v>
      </c>
      <c r="G644" s="50">
        <f>IFERROR(F644*(1-VLOOKUP(C644,ГОЛОВНА!K:L,2,0)), "-")</f>
        <v>91.49</v>
      </c>
    </row>
    <row r="645" spans="1:7" x14ac:dyDescent="0.3">
      <c r="A645" s="80">
        <v>96417398</v>
      </c>
      <c r="B645" s="53" t="str">
        <f>VLOOKUP(A645,'DATA (2)'!A:G,2,0)</f>
        <v xml:space="preserve">Всмоктувальна трубка l 4/6 540          </v>
      </c>
      <c r="C645" s="50" t="str">
        <f>VLOOKUP(A645,'DATA (2)'!A:G,4,0)</f>
        <v>DD</v>
      </c>
      <c r="D645" s="51"/>
      <c r="E645" s="50"/>
      <c r="F645" s="50">
        <f>VLOOKUP(A645,'DATA (2)'!A:G,5,0)</f>
        <v>91.44</v>
      </c>
      <c r="G645" s="50">
        <f>IFERROR(F645*(1-VLOOKUP(C645,ГОЛОВНА!K:L,2,0)), "-")</f>
        <v>91.44</v>
      </c>
    </row>
    <row r="646" spans="1:7" x14ac:dyDescent="0.3">
      <c r="A646" s="80">
        <v>96417399</v>
      </c>
      <c r="B646" s="53" t="str">
        <f>VLOOKUP(A646,'DATA (2)'!A:G,2,0)</f>
        <v xml:space="preserve">Всмоктувальна трубка l 4/6 800          </v>
      </c>
      <c r="C646" s="50" t="str">
        <f>VLOOKUP(A646,'DATA (2)'!A:G,4,0)</f>
        <v>DD</v>
      </c>
      <c r="D646" s="51"/>
      <c r="E646" s="50"/>
      <c r="F646" s="50">
        <f>VLOOKUP(A646,'DATA (2)'!A:G,5,0)</f>
        <v>91.49</v>
      </c>
      <c r="G646" s="50">
        <f>IFERROR(F646*(1-VLOOKUP(C646,ГОЛОВНА!K:L,2,0)), "-")</f>
        <v>91.49</v>
      </c>
    </row>
    <row r="647" spans="1:7" x14ac:dyDescent="0.3">
      <c r="A647" s="80">
        <v>96421286</v>
      </c>
      <c r="B647" s="53" t="str">
        <f>VLOOKUP(A647,'DATA (2)'!A:G,2,0)</f>
        <v xml:space="preserve">Всмоктувальна трубка l 6/9 1125         </v>
      </c>
      <c r="C647" s="50" t="str">
        <f>VLOOKUP(A647,'DATA (2)'!A:G,4,0)</f>
        <v>DD</v>
      </c>
      <c r="D647" s="51"/>
      <c r="E647" s="50"/>
      <c r="F647" s="50">
        <f>VLOOKUP(A647,'DATA (2)'!A:G,5,0)</f>
        <v>93.32</v>
      </c>
      <c r="G647" s="50">
        <f>IFERROR(F647*(1-VLOOKUP(C647,ГОЛОВНА!K:L,2,0)), "-")</f>
        <v>93.32</v>
      </c>
    </row>
    <row r="648" spans="1:7" x14ac:dyDescent="0.3">
      <c r="A648" s="80">
        <v>96417403</v>
      </c>
      <c r="B648" s="53" t="str">
        <f>VLOOKUP(A648,'DATA (2)'!A:G,2,0)</f>
        <v xml:space="preserve">Всмоктувальна трубка l 6/9 1250         </v>
      </c>
      <c r="C648" s="50" t="str">
        <f>VLOOKUP(A648,'DATA (2)'!A:G,4,0)</f>
        <v>DD</v>
      </c>
      <c r="D648" s="51"/>
      <c r="E648" s="50"/>
      <c r="F648" s="50">
        <f>VLOOKUP(A648,'DATA (2)'!A:G,5,0)</f>
        <v>93.32</v>
      </c>
      <c r="G648" s="50">
        <f>IFERROR(F648*(1-VLOOKUP(C648,ГОЛОВНА!K:L,2,0)), "-")</f>
        <v>93.32</v>
      </c>
    </row>
    <row r="649" spans="1:7" x14ac:dyDescent="0.3">
      <c r="A649" s="80">
        <v>96417401</v>
      </c>
      <c r="B649" s="53" t="str">
        <f>VLOOKUP(A649,'DATA (2)'!A:G,2,0)</f>
        <v xml:space="preserve">Всмоктувальна трубка l 6/9 540          </v>
      </c>
      <c r="C649" s="50" t="str">
        <f>VLOOKUP(A649,'DATA (2)'!A:G,4,0)</f>
        <v>DD</v>
      </c>
      <c r="D649" s="51"/>
      <c r="E649" s="50"/>
      <c r="F649" s="50">
        <f>VLOOKUP(A649,'DATA (2)'!A:G,5,0)</f>
        <v>93.32</v>
      </c>
      <c r="G649" s="50">
        <f>IFERROR(F649*(1-VLOOKUP(C649,ГОЛОВНА!K:L,2,0)), "-")</f>
        <v>93.32</v>
      </c>
    </row>
    <row r="650" spans="1:7" x14ac:dyDescent="0.3">
      <c r="A650" s="80">
        <v>96417402</v>
      </c>
      <c r="B650" s="53" t="str">
        <f>VLOOKUP(A650,'DATA (2)'!A:G,2,0)</f>
        <v xml:space="preserve">Всмоктувальна трубка l 6/9 800          </v>
      </c>
      <c r="C650" s="50" t="str">
        <f>VLOOKUP(A650,'DATA (2)'!A:G,4,0)</f>
        <v>DD</v>
      </c>
      <c r="D650" s="51"/>
      <c r="E650" s="50"/>
      <c r="F650" s="50">
        <f>VLOOKUP(A650,'DATA (2)'!A:G,5,0)</f>
        <v>93.32</v>
      </c>
      <c r="G650" s="50">
        <f>IFERROR(F650*(1-VLOOKUP(C650,ГОЛОВНА!K:L,2,0)), "-")</f>
        <v>93.32</v>
      </c>
    </row>
    <row r="651" spans="1:7" x14ac:dyDescent="0.3">
      <c r="A651" s="80">
        <v>96441228</v>
      </c>
      <c r="B651" s="53" t="str">
        <f>VLOOKUP(A651,'DATA (2)'!A:G,2,0)</f>
        <v xml:space="preserve">Всмоктувальна трубка l 4/6 1125 M12     </v>
      </c>
      <c r="C651" s="50" t="str">
        <f>VLOOKUP(A651,'DATA (2)'!A:G,4,0)</f>
        <v>DD</v>
      </c>
      <c r="D651" s="51"/>
      <c r="E651" s="50"/>
      <c r="F651" s="50">
        <f>VLOOKUP(A651,'DATA (2)'!A:G,5,0)</f>
        <v>146.91999999999999</v>
      </c>
      <c r="G651" s="50">
        <f>IFERROR(F651*(1-VLOOKUP(C651,ГОЛОВНА!K:L,2,0)), "-")</f>
        <v>146.91999999999999</v>
      </c>
    </row>
    <row r="652" spans="1:7" x14ac:dyDescent="0.3">
      <c r="A652" s="80">
        <v>96441232</v>
      </c>
      <c r="B652" s="53" t="str">
        <f>VLOOKUP(A652,'DATA (2)'!A:G,2,0)</f>
        <v xml:space="preserve">Всмоктувальна трубка l 4/6 800 M12      </v>
      </c>
      <c r="C652" s="50" t="str">
        <f>VLOOKUP(A652,'DATA (2)'!A:G,4,0)</f>
        <v>DD</v>
      </c>
      <c r="D652" s="51"/>
      <c r="E652" s="50"/>
      <c r="F652" s="50">
        <f>VLOOKUP(A652,'DATA (2)'!A:G,5,0)</f>
        <v>146.91999999999999</v>
      </c>
      <c r="G652" s="50">
        <f>IFERROR(F652*(1-VLOOKUP(C652,ГОЛОВНА!K:L,2,0)), "-")</f>
        <v>146.91999999999999</v>
      </c>
    </row>
    <row r="653" spans="1:7" x14ac:dyDescent="0.3">
      <c r="A653" s="80">
        <v>96441233</v>
      </c>
      <c r="B653" s="53" t="str">
        <f>VLOOKUP(A653,'DATA (2)'!A:G,2,0)</f>
        <v xml:space="preserve">Всмоктувальна трубка l 4/6 900 M12      </v>
      </c>
      <c r="C653" s="50" t="str">
        <f>VLOOKUP(A653,'DATA (2)'!A:G,4,0)</f>
        <v>DD</v>
      </c>
      <c r="D653" s="51"/>
      <c r="E653" s="50"/>
      <c r="F653" s="50">
        <f>VLOOKUP(A653,'DATA (2)'!A:G,5,0)</f>
        <v>146.91999999999999</v>
      </c>
      <c r="G653" s="50">
        <f>IFERROR(F653*(1-VLOOKUP(C653,ГОЛОВНА!K:L,2,0)), "-")</f>
        <v>146.91999999999999</v>
      </c>
    </row>
    <row r="654" spans="1:7" x14ac:dyDescent="0.3">
      <c r="A654" s="80">
        <v>96441234</v>
      </c>
      <c r="B654" s="53" t="str">
        <f>VLOOKUP(A654,'DATA (2)'!A:G,2,0)</f>
        <v xml:space="preserve">Всмоктувальна трубка l 6/9 1125 M12     </v>
      </c>
      <c r="C654" s="50" t="str">
        <f>VLOOKUP(A654,'DATA (2)'!A:G,4,0)</f>
        <v>DD</v>
      </c>
      <c r="D654" s="51"/>
      <c r="E654" s="50"/>
      <c r="F654" s="50">
        <f>VLOOKUP(A654,'DATA (2)'!A:G,5,0)</f>
        <v>181.27</v>
      </c>
      <c r="G654" s="50">
        <f>IFERROR(F654*(1-VLOOKUP(C654,ГОЛОВНА!K:L,2,0)), "-")</f>
        <v>181.27</v>
      </c>
    </row>
    <row r="655" spans="1:7" x14ac:dyDescent="0.3">
      <c r="A655" s="80">
        <v>96441235</v>
      </c>
      <c r="B655" s="53" t="str">
        <f>VLOOKUP(A655,'DATA (2)'!A:G,2,0)</f>
        <v xml:space="preserve">Всмоктувальна трубка l 6/9 1250 M12     </v>
      </c>
      <c r="C655" s="50" t="str">
        <f>VLOOKUP(A655,'DATA (2)'!A:G,4,0)</f>
        <v>DD</v>
      </c>
      <c r="D655" s="51"/>
      <c r="E655" s="50"/>
      <c r="F655" s="50">
        <f>VLOOKUP(A655,'DATA (2)'!A:G,5,0)</f>
        <v>181.27</v>
      </c>
      <c r="G655" s="50">
        <f>IFERROR(F655*(1-VLOOKUP(C655,ГОЛОВНА!K:L,2,0)), "-")</f>
        <v>181.27</v>
      </c>
    </row>
    <row r="656" spans="1:7" x14ac:dyDescent="0.3">
      <c r="A656" s="80">
        <v>96449875</v>
      </c>
      <c r="B656" s="53" t="str">
        <f>VLOOKUP(A656,'DATA (2)'!A:G,2,0)</f>
        <v xml:space="preserve">Всмоктувальна трубка l 9/12 540 M12     </v>
      </c>
      <c r="C656" s="50" t="str">
        <f>VLOOKUP(A656,'DATA (2)'!A:G,4,0)</f>
        <v>DD</v>
      </c>
      <c r="D656" s="51"/>
      <c r="E656" s="50"/>
      <c r="F656" s="50">
        <f>VLOOKUP(A656,'DATA (2)'!A:G,5,0)</f>
        <v>203.02</v>
      </c>
      <c r="G656" s="50">
        <f>IFERROR(F656*(1-VLOOKUP(C656,ГОЛОВНА!K:L,2,0)), "-")</f>
        <v>203.02</v>
      </c>
    </row>
    <row r="657" spans="1:7" x14ac:dyDescent="0.3">
      <c r="A657" s="80">
        <v>98071075</v>
      </c>
      <c r="B657" s="53" t="str">
        <f>VLOOKUP(A657,'DATA (2)'!A:G,2,0)</f>
        <v>Жорстка всмокт лінія RSL-0400-2L-G5/8 PE</v>
      </c>
      <c r="C657" s="50" t="str">
        <f>VLOOKUP(A657,'DATA (2)'!A:G,4,0)</f>
        <v>DD</v>
      </c>
      <c r="D657" s="51"/>
      <c r="E657" s="50"/>
      <c r="F657" s="50">
        <f>VLOOKUP(A657,'DATA (2)'!A:G,5,0)</f>
        <v>169.54</v>
      </c>
      <c r="G657" s="50">
        <f>IFERROR(F657*(1-VLOOKUP(C657,ГОЛОВНА!K:L,2,0)), "-")</f>
        <v>169.54</v>
      </c>
    </row>
    <row r="658" spans="1:7" x14ac:dyDescent="0.3">
      <c r="A658" s="80">
        <v>98071074</v>
      </c>
      <c r="B658" s="53" t="str">
        <f>VLOOKUP(A658,'DATA (2)'!A:G,2,0)</f>
        <v>Жорстка всмокт лінія RSL-0400-2L-G5/8 PE</v>
      </c>
      <c r="C658" s="50" t="str">
        <f>VLOOKUP(A658,'DATA (2)'!A:G,4,0)</f>
        <v>DD</v>
      </c>
      <c r="D658" s="51"/>
      <c r="E658" s="50"/>
      <c r="F658" s="50">
        <f>VLOOKUP(A658,'DATA (2)'!A:G,5,0)</f>
        <v>156.35</v>
      </c>
      <c r="G658" s="50">
        <f>IFERROR(F658*(1-VLOOKUP(C658,ГОЛОВНА!K:L,2,0)), "-")</f>
        <v>156.35</v>
      </c>
    </row>
    <row r="659" spans="1:7" x14ac:dyDescent="0.3">
      <c r="A659" s="80">
        <v>98071077</v>
      </c>
      <c r="B659" s="53" t="str">
        <f>VLOOKUP(A659,'DATA (2)'!A:G,2,0)</f>
        <v>Жорстка всмокт лінія RSL-0400-2L-G5/8 PV</v>
      </c>
      <c r="C659" s="50" t="str">
        <f>VLOOKUP(A659,'DATA (2)'!A:G,4,0)</f>
        <v>DD</v>
      </c>
      <c r="D659" s="51"/>
      <c r="E659" s="50"/>
      <c r="F659" s="50">
        <f>VLOOKUP(A659,'DATA (2)'!A:G,5,0)</f>
        <v>323.69</v>
      </c>
      <c r="G659" s="50">
        <f>IFERROR(F659*(1-VLOOKUP(C659,ГОЛОВНА!K:L,2,0)), "-")</f>
        <v>323.69</v>
      </c>
    </row>
    <row r="660" spans="1:7" x14ac:dyDescent="0.3">
      <c r="A660" s="80">
        <v>98071076</v>
      </c>
      <c r="B660" s="53" t="str">
        <f>VLOOKUP(A660,'DATA (2)'!A:G,2,0)</f>
        <v>Всмоктуюча лінія RSL-0400-2L-G5/8 PV/V,E</v>
      </c>
      <c r="C660" s="50" t="str">
        <f>VLOOKUP(A660,'DATA (2)'!A:G,4,0)</f>
        <v>DD</v>
      </c>
      <c r="D660" s="51"/>
      <c r="E660" s="50"/>
      <c r="F660" s="50">
        <f>VLOOKUP(A660,'DATA (2)'!A:G,5,0)</f>
        <v>310.49</v>
      </c>
      <c r="G660" s="50">
        <f>IFERROR(F660*(1-VLOOKUP(C660,ГОЛОВНА!K:L,2,0)), "-")</f>
        <v>310.49</v>
      </c>
    </row>
    <row r="661" spans="1:7" x14ac:dyDescent="0.3">
      <c r="A661" s="80">
        <v>98070979</v>
      </c>
      <c r="B661" s="53" t="str">
        <f>VLOOKUP(A661,'DATA (2)'!A:G,2,0)</f>
        <v>Жорстка всмокт лінія RSL-0400-NL-G5/8 PE</v>
      </c>
      <c r="C661" s="50" t="str">
        <f>VLOOKUP(A661,'DATA (2)'!A:G,4,0)</f>
        <v>DD</v>
      </c>
      <c r="D661" s="51"/>
      <c r="E661" s="50"/>
      <c r="F661" s="50">
        <f>VLOOKUP(A661,'DATA (2)'!A:G,5,0)</f>
        <v>107.9</v>
      </c>
      <c r="G661" s="50">
        <f>IFERROR(F661*(1-VLOOKUP(C661,ГОЛОВНА!K:L,2,0)), "-")</f>
        <v>107.9</v>
      </c>
    </row>
    <row r="662" spans="1:7" x14ac:dyDescent="0.3">
      <c r="A662" s="80">
        <v>98070978</v>
      </c>
      <c r="B662" s="53" t="str">
        <f>VLOOKUP(A662,'DATA (2)'!A:G,2,0)</f>
        <v>Жорстка всмокт лінія RSL-0400-NL-G5/8 PE</v>
      </c>
      <c r="C662" s="50" t="str">
        <f>VLOOKUP(A662,'DATA (2)'!A:G,4,0)</f>
        <v>DD</v>
      </c>
      <c r="D662" s="51"/>
      <c r="E662" s="50"/>
      <c r="F662" s="50">
        <f>VLOOKUP(A662,'DATA (2)'!A:G,5,0)</f>
        <v>94.71</v>
      </c>
      <c r="G662" s="50">
        <f>IFERROR(F662*(1-VLOOKUP(C662,ГОЛОВНА!K:L,2,0)), "-")</f>
        <v>94.71</v>
      </c>
    </row>
    <row r="663" spans="1:7" x14ac:dyDescent="0.3">
      <c r="A663" s="80">
        <v>98070981</v>
      </c>
      <c r="B663" s="53" t="str">
        <f>VLOOKUP(A663,'DATA (2)'!A:G,2,0)</f>
        <v>Жорстка всмокт лінія RSL-0400-NL-G5/8 PV</v>
      </c>
      <c r="C663" s="50" t="str">
        <f>VLOOKUP(A663,'DATA (2)'!A:G,4,0)</f>
        <v>DD</v>
      </c>
      <c r="D663" s="51"/>
      <c r="E663" s="50"/>
      <c r="F663" s="50">
        <f>VLOOKUP(A663,'DATA (2)'!A:G,5,0)</f>
        <v>248.84</v>
      </c>
      <c r="G663" s="50">
        <f>IFERROR(F663*(1-VLOOKUP(C663,ГОЛОВНА!K:L,2,0)), "-")</f>
        <v>248.84</v>
      </c>
    </row>
    <row r="664" spans="1:7" x14ac:dyDescent="0.3">
      <c r="A664" s="80">
        <v>98070980</v>
      </c>
      <c r="B664" s="53" t="str">
        <f>VLOOKUP(A664,'DATA (2)'!A:G,2,0)</f>
        <v>Жорстка всмокт лінія RSL-0400-NL-G5/8 PV</v>
      </c>
      <c r="C664" s="50" t="str">
        <f>VLOOKUP(A664,'DATA (2)'!A:G,4,0)</f>
        <v>DD</v>
      </c>
      <c r="D664" s="51"/>
      <c r="E664" s="50"/>
      <c r="F664" s="50">
        <f>VLOOKUP(A664,'DATA (2)'!A:G,5,0)</f>
        <v>235.61</v>
      </c>
      <c r="G664" s="50">
        <f>IFERROR(F664*(1-VLOOKUP(C664,ГОЛОВНА!K:L,2,0)), "-")</f>
        <v>235.61</v>
      </c>
    </row>
    <row r="665" spans="1:7" x14ac:dyDescent="0.3">
      <c r="A665" s="80">
        <v>98071087</v>
      </c>
      <c r="B665" s="53" t="str">
        <f>VLOOKUP(A665,'DATA (2)'!A:G,2,0)</f>
        <v>Жорстка всмокт лінія RSL-0500-2L-G5/8 PE</v>
      </c>
      <c r="C665" s="50" t="str">
        <f>VLOOKUP(A665,'DATA (2)'!A:G,4,0)</f>
        <v>DD</v>
      </c>
      <c r="D665" s="51"/>
      <c r="E665" s="50"/>
      <c r="F665" s="50">
        <f>VLOOKUP(A665,'DATA (2)'!A:G,5,0)</f>
        <v>169.54</v>
      </c>
      <c r="G665" s="50">
        <f>IFERROR(F665*(1-VLOOKUP(C665,ГОЛОВНА!K:L,2,0)), "-")</f>
        <v>169.54</v>
      </c>
    </row>
    <row r="666" spans="1:7" x14ac:dyDescent="0.3">
      <c r="A666" s="80">
        <v>98071086</v>
      </c>
      <c r="B666" s="53" t="str">
        <f>VLOOKUP(A666,'DATA (2)'!A:G,2,0)</f>
        <v>Жорстка всмокт лінія RSL-0500-2L-G5/8 PE</v>
      </c>
      <c r="C666" s="50" t="str">
        <f>VLOOKUP(A666,'DATA (2)'!A:G,4,0)</f>
        <v>DD</v>
      </c>
      <c r="D666" s="51"/>
      <c r="E666" s="50"/>
      <c r="F666" s="50">
        <f>VLOOKUP(A666,'DATA (2)'!A:G,5,0)</f>
        <v>156.35</v>
      </c>
      <c r="G666" s="50">
        <f>IFERROR(F666*(1-VLOOKUP(C666,ГОЛОВНА!K:L,2,0)), "-")</f>
        <v>156.35</v>
      </c>
    </row>
    <row r="667" spans="1:7" x14ac:dyDescent="0.3">
      <c r="A667" s="80">
        <v>98071086</v>
      </c>
      <c r="B667" s="53" t="str">
        <f>VLOOKUP(A667,'DATA (2)'!A:G,2,0)</f>
        <v>Жорстка всмокт лінія RSL-0500-2L-G5/8 PE</v>
      </c>
      <c r="C667" s="50" t="str">
        <f>VLOOKUP(A667,'DATA (2)'!A:G,4,0)</f>
        <v>DD</v>
      </c>
      <c r="D667" s="51"/>
      <c r="E667" s="50"/>
      <c r="F667" s="50">
        <f>VLOOKUP(A667,'DATA (2)'!A:G,5,0)</f>
        <v>156.35</v>
      </c>
      <c r="G667" s="50">
        <f>IFERROR(F667*(1-VLOOKUP(C667,ГОЛОВНА!K:L,2,0)), "-")</f>
        <v>156.35</v>
      </c>
    </row>
    <row r="668" spans="1:7" x14ac:dyDescent="0.3">
      <c r="A668" s="80">
        <v>98071089</v>
      </c>
      <c r="B668" s="53" t="str">
        <f>VLOOKUP(A668,'DATA (2)'!A:G,2,0)</f>
        <v>Жорстка всмокт лінія RSL-0500-2L-G5/8 PV</v>
      </c>
      <c r="C668" s="50" t="str">
        <f>VLOOKUP(A668,'DATA (2)'!A:G,4,0)</f>
        <v>DD</v>
      </c>
      <c r="D668" s="51"/>
      <c r="E668" s="50"/>
      <c r="F668" s="50">
        <f>VLOOKUP(A668,'DATA (2)'!A:G,5,0)</f>
        <v>323.69</v>
      </c>
      <c r="G668" s="50">
        <f>IFERROR(F668*(1-VLOOKUP(C668,ГОЛОВНА!K:L,2,0)), "-")</f>
        <v>323.69</v>
      </c>
    </row>
    <row r="669" spans="1:7" x14ac:dyDescent="0.3">
      <c r="A669" s="80">
        <v>98071089</v>
      </c>
      <c r="B669" s="53" t="str">
        <f>VLOOKUP(A669,'DATA (2)'!A:G,2,0)</f>
        <v>Жорстка всмокт лінія RSL-0500-2L-G5/8 PV</v>
      </c>
      <c r="C669" s="50" t="str">
        <f>VLOOKUP(A669,'DATA (2)'!A:G,4,0)</f>
        <v>DD</v>
      </c>
      <c r="D669" s="51"/>
      <c r="E669" s="50"/>
      <c r="F669" s="50">
        <f>VLOOKUP(A669,'DATA (2)'!A:G,5,0)</f>
        <v>323.69</v>
      </c>
      <c r="G669" s="50">
        <f>IFERROR(F669*(1-VLOOKUP(C669,ГОЛОВНА!K:L,2,0)), "-")</f>
        <v>323.69</v>
      </c>
    </row>
    <row r="670" spans="1:7" x14ac:dyDescent="0.3">
      <c r="A670" s="80">
        <v>98071088</v>
      </c>
      <c r="B670" s="53" t="str">
        <f>VLOOKUP(A670,'DATA (2)'!A:G,2,0)</f>
        <v>Жорстка всмокт лінія RSL-0500-2L-G5/8 PV</v>
      </c>
      <c r="C670" s="50" t="str">
        <f>VLOOKUP(A670,'DATA (2)'!A:G,4,0)</f>
        <v>DD</v>
      </c>
      <c r="D670" s="51"/>
      <c r="E670" s="50"/>
      <c r="F670" s="50">
        <f>VLOOKUP(A670,'DATA (2)'!A:G,5,0)</f>
        <v>310.49</v>
      </c>
      <c r="G670" s="50">
        <f>IFERROR(F670*(1-VLOOKUP(C670,ГОЛОВНА!K:L,2,0)), "-")</f>
        <v>310.49</v>
      </c>
    </row>
    <row r="671" spans="1:7" x14ac:dyDescent="0.3">
      <c r="A671" s="80">
        <v>98070991</v>
      </c>
      <c r="B671" s="53" t="str">
        <f>VLOOKUP(A671,'DATA (2)'!A:G,2,0)</f>
        <v>Жорстка всмокт лінія RSL-0500-NL-G5/8 PE</v>
      </c>
      <c r="C671" s="50" t="str">
        <f>VLOOKUP(A671,'DATA (2)'!A:G,4,0)</f>
        <v>DD</v>
      </c>
      <c r="D671" s="51"/>
      <c r="E671" s="50"/>
      <c r="F671" s="50">
        <f>VLOOKUP(A671,'DATA (2)'!A:G,5,0)</f>
        <v>107.9</v>
      </c>
      <c r="G671" s="50">
        <f>IFERROR(F671*(1-VLOOKUP(C671,ГОЛОВНА!K:L,2,0)), "-")</f>
        <v>107.9</v>
      </c>
    </row>
    <row r="672" spans="1:7" x14ac:dyDescent="0.3">
      <c r="A672" s="80">
        <v>98070990</v>
      </c>
      <c r="B672" s="53" t="str">
        <f>VLOOKUP(A672,'DATA (2)'!A:G,2,0)</f>
        <v>Прийм лінія без датч рівня RSL-0500-NL-G</v>
      </c>
      <c r="C672" s="50" t="str">
        <f>VLOOKUP(A672,'DATA (2)'!A:G,4,0)</f>
        <v>DD</v>
      </c>
      <c r="D672" s="51"/>
      <c r="E672" s="50"/>
      <c r="F672" s="50">
        <f>VLOOKUP(A672,'DATA (2)'!A:G,5,0)</f>
        <v>94.7</v>
      </c>
      <c r="G672" s="50">
        <f>IFERROR(F672*(1-VLOOKUP(C672,ГОЛОВНА!K:L,2,0)), "-")</f>
        <v>94.7</v>
      </c>
    </row>
    <row r="673" spans="1:7" x14ac:dyDescent="0.3">
      <c r="A673" s="80">
        <v>98070993</v>
      </c>
      <c r="B673" s="53" t="str">
        <f>VLOOKUP(A673,'DATA (2)'!A:G,2,0)</f>
        <v>Жорстка всмокт лінія RSL-0500-NL-G5/8 PV</v>
      </c>
      <c r="C673" s="50" t="str">
        <f>VLOOKUP(A673,'DATA (2)'!A:G,4,0)</f>
        <v>DD</v>
      </c>
      <c r="D673" s="51"/>
      <c r="E673" s="50"/>
      <c r="F673" s="50">
        <f>VLOOKUP(A673,'DATA (2)'!A:G,5,0)</f>
        <v>248.84</v>
      </c>
      <c r="G673" s="50">
        <f>IFERROR(F673*(1-VLOOKUP(C673,ГОЛОВНА!K:L,2,0)), "-")</f>
        <v>248.84</v>
      </c>
    </row>
    <row r="674" spans="1:7" x14ac:dyDescent="0.3">
      <c r="A674" s="80">
        <v>98070992</v>
      </c>
      <c r="B674" s="53" t="str">
        <f>VLOOKUP(A674,'DATA (2)'!A:G,2,0)</f>
        <v>Жорстка всмокт лінія RSL-0500-NL-G5/8 PV</v>
      </c>
      <c r="C674" s="50" t="str">
        <f>VLOOKUP(A674,'DATA (2)'!A:G,4,0)</f>
        <v>DD</v>
      </c>
      <c r="D674" s="51"/>
      <c r="E674" s="50"/>
      <c r="F674" s="50">
        <f>VLOOKUP(A674,'DATA (2)'!A:G,5,0)</f>
        <v>235.61</v>
      </c>
      <c r="G674" s="50">
        <f>IFERROR(F674*(1-VLOOKUP(C674,ГОЛОВНА!K:L,2,0)), "-")</f>
        <v>235.61</v>
      </c>
    </row>
    <row r="675" spans="1:7" x14ac:dyDescent="0.3">
      <c r="A675" s="80">
        <v>98071098</v>
      </c>
      <c r="B675" s="53" t="str">
        <f>VLOOKUP(A675,'DATA (2)'!A:G,2,0)</f>
        <v>Жорстка всмокт лінія RSL-0570-2L-G5/8 PE</v>
      </c>
      <c r="C675" s="50" t="str">
        <f>VLOOKUP(A675,'DATA (2)'!A:G,4,0)</f>
        <v>DD</v>
      </c>
      <c r="D675" s="51"/>
      <c r="E675" s="50"/>
      <c r="F675" s="50">
        <f>VLOOKUP(A675,'DATA (2)'!A:G,5,0)</f>
        <v>156.35</v>
      </c>
      <c r="G675" s="50">
        <f>IFERROR(F675*(1-VLOOKUP(C675,ГОЛОВНА!K:L,2,0)), "-")</f>
        <v>156.35</v>
      </c>
    </row>
    <row r="676" spans="1:7" x14ac:dyDescent="0.3">
      <c r="A676" s="80">
        <v>98071111</v>
      </c>
      <c r="B676" s="53" t="str">
        <f>VLOOKUP(A676,'DATA (2)'!A:G,2,0)</f>
        <v>Жорстка всмокт лінія RSL-0690-2L-G5/8 PE</v>
      </c>
      <c r="C676" s="50" t="str">
        <f>VLOOKUP(A676,'DATA (2)'!A:G,4,0)</f>
        <v>DD</v>
      </c>
      <c r="D676" s="51"/>
      <c r="E676" s="50"/>
      <c r="F676" s="50">
        <f>VLOOKUP(A676,'DATA (2)'!A:G,5,0)</f>
        <v>169.54</v>
      </c>
      <c r="G676" s="50">
        <f>IFERROR(F676*(1-VLOOKUP(C676,ГОЛОВНА!K:L,2,0)), "-")</f>
        <v>169.54</v>
      </c>
    </row>
    <row r="677" spans="1:7" x14ac:dyDescent="0.3">
      <c r="A677" s="80">
        <v>98071110</v>
      </c>
      <c r="B677" s="53" t="str">
        <f>VLOOKUP(A677,'DATA (2)'!A:G,2,0)</f>
        <v>Прийм лінія з датч рівня RSL-0690-2L-G5/</v>
      </c>
      <c r="C677" s="50" t="str">
        <f>VLOOKUP(A677,'DATA (2)'!A:G,4,0)</f>
        <v>DD</v>
      </c>
      <c r="D677" s="51"/>
      <c r="E677" s="50"/>
      <c r="F677" s="50">
        <f>VLOOKUP(A677,'DATA (2)'!A:G,5,0)</f>
        <v>156.35</v>
      </c>
      <c r="G677" s="50">
        <f>IFERROR(F677*(1-VLOOKUP(C677,ГОЛОВНА!K:L,2,0)), "-")</f>
        <v>156.35</v>
      </c>
    </row>
    <row r="678" spans="1:7" x14ac:dyDescent="0.3">
      <c r="A678" s="80">
        <v>98071113</v>
      </c>
      <c r="B678" s="53" t="str">
        <f>VLOOKUP(A678,'DATA (2)'!A:G,2,0)</f>
        <v>Жорстка всмокт лінія RSL-0690-2L-G5/8 PV</v>
      </c>
      <c r="C678" s="50" t="str">
        <f>VLOOKUP(A678,'DATA (2)'!A:G,4,0)</f>
        <v>DD</v>
      </c>
      <c r="D678" s="51"/>
      <c r="E678" s="50"/>
      <c r="F678" s="50">
        <f>VLOOKUP(A678,'DATA (2)'!A:G,5,0)</f>
        <v>323.69</v>
      </c>
      <c r="G678" s="50">
        <f>IFERROR(F678*(1-VLOOKUP(C678,ГОЛОВНА!K:L,2,0)), "-")</f>
        <v>323.69</v>
      </c>
    </row>
    <row r="679" spans="1:7" x14ac:dyDescent="0.3">
      <c r="A679" s="80">
        <v>98071112</v>
      </c>
      <c r="B679" s="53" t="str">
        <f>VLOOKUP(A679,'DATA (2)'!A:G,2,0)</f>
        <v>Прийм лінія з датч рівня RSL-0690-2L-G5/</v>
      </c>
      <c r="C679" s="50" t="str">
        <f>VLOOKUP(A679,'DATA (2)'!A:G,4,0)</f>
        <v>DD</v>
      </c>
      <c r="D679" s="51"/>
      <c r="E679" s="50"/>
      <c r="F679" s="50">
        <f>VLOOKUP(A679,'DATA (2)'!A:G,5,0)</f>
        <v>310.49</v>
      </c>
      <c r="G679" s="50">
        <f>IFERROR(F679*(1-VLOOKUP(C679,ГОЛОВНА!K:L,2,0)), "-")</f>
        <v>310.49</v>
      </c>
    </row>
    <row r="680" spans="1:7" x14ac:dyDescent="0.3">
      <c r="A680" s="80">
        <v>98071015</v>
      </c>
      <c r="B680" s="53" t="str">
        <f>VLOOKUP(A680,'DATA (2)'!A:G,2,0)</f>
        <v>Жорстка всмокт лінія RSL-0690-NL-G5/8 PE</v>
      </c>
      <c r="C680" s="50" t="str">
        <f>VLOOKUP(A680,'DATA (2)'!A:G,4,0)</f>
        <v>DD</v>
      </c>
      <c r="D680" s="51"/>
      <c r="E680" s="50"/>
      <c r="F680" s="50">
        <f>VLOOKUP(A680,'DATA (2)'!A:G,5,0)</f>
        <v>107.89</v>
      </c>
      <c r="G680" s="50">
        <f>IFERROR(F680*(1-VLOOKUP(C680,ГОЛОВНА!K:L,2,0)), "-")</f>
        <v>107.89</v>
      </c>
    </row>
    <row r="681" spans="1:7" x14ac:dyDescent="0.3">
      <c r="A681" s="80">
        <v>98071014</v>
      </c>
      <c r="B681" s="53" t="str">
        <f>VLOOKUP(A681,'DATA (2)'!A:G,2,0)</f>
        <v>Жорстка всмокт лінія RSL-0690-NL-G5/8 PE</v>
      </c>
      <c r="C681" s="50" t="str">
        <f>VLOOKUP(A681,'DATA (2)'!A:G,4,0)</f>
        <v>DD</v>
      </c>
      <c r="D681" s="51"/>
      <c r="E681" s="50"/>
      <c r="F681" s="50">
        <f>VLOOKUP(A681,'DATA (2)'!A:G,5,0)</f>
        <v>94.7</v>
      </c>
      <c r="G681" s="50">
        <f>IFERROR(F681*(1-VLOOKUP(C681,ГОЛОВНА!K:L,2,0)), "-")</f>
        <v>94.7</v>
      </c>
    </row>
    <row r="682" spans="1:7" x14ac:dyDescent="0.3">
      <c r="A682" s="80">
        <v>98071017</v>
      </c>
      <c r="B682" s="53" t="str">
        <f>VLOOKUP(A682,'DATA (2)'!A:G,2,0)</f>
        <v>Жорстка всмокт лінія RSL-0690-NL-G5/8 PV</v>
      </c>
      <c r="C682" s="50" t="str">
        <f>VLOOKUP(A682,'DATA (2)'!A:G,4,0)</f>
        <v>DD</v>
      </c>
      <c r="D682" s="51"/>
      <c r="E682" s="50"/>
      <c r="F682" s="50">
        <f>VLOOKUP(A682,'DATA (2)'!A:G,5,0)</f>
        <v>248.84</v>
      </c>
      <c r="G682" s="50">
        <f>IFERROR(F682*(1-VLOOKUP(C682,ГОЛОВНА!K:L,2,0)), "-")</f>
        <v>248.84</v>
      </c>
    </row>
    <row r="683" spans="1:7" x14ac:dyDescent="0.3">
      <c r="A683" s="80">
        <v>98071016</v>
      </c>
      <c r="B683" s="53" t="str">
        <f>VLOOKUP(A683,'DATA (2)'!A:G,2,0)</f>
        <v>Прийм лінія з датч рівня RSL-0690-NL-G5/</v>
      </c>
      <c r="C683" s="50" t="str">
        <f>VLOOKUP(A683,'DATA (2)'!A:G,4,0)</f>
        <v>DD</v>
      </c>
      <c r="D683" s="51"/>
      <c r="E683" s="50"/>
      <c r="F683" s="50">
        <f>VLOOKUP(A683,'DATA (2)'!A:G,5,0)</f>
        <v>235.61</v>
      </c>
      <c r="G683" s="50">
        <f>IFERROR(F683*(1-VLOOKUP(C683,ГОЛОВНА!K:L,2,0)), "-")</f>
        <v>235.61</v>
      </c>
    </row>
    <row r="684" spans="1:7" x14ac:dyDescent="0.3">
      <c r="A684" s="80">
        <v>98071122</v>
      </c>
      <c r="B684" s="53" t="str">
        <f>VLOOKUP(A684,'DATA (2)'!A:G,2,0)</f>
        <v>Жорстка всмоктуюча лінія RSL-0820-2L-G5/</v>
      </c>
      <c r="C684" s="50" t="str">
        <f>VLOOKUP(A684,'DATA (2)'!A:G,4,0)</f>
        <v>DD</v>
      </c>
      <c r="D684" s="51"/>
      <c r="E684" s="50"/>
      <c r="F684" s="50">
        <f>VLOOKUP(A684,'DATA (2)'!A:G,5,0)</f>
        <v>156.35</v>
      </c>
      <c r="G684" s="50">
        <f>IFERROR(F684*(1-VLOOKUP(C684,ГОЛОВНА!K:L,2,0)), "-")</f>
        <v>156.35</v>
      </c>
    </row>
    <row r="685" spans="1:7" x14ac:dyDescent="0.3">
      <c r="A685" s="80">
        <v>98071125</v>
      </c>
      <c r="B685" s="53" t="str">
        <f>VLOOKUP(A685,'DATA (2)'!A:G,2,0)</f>
        <v xml:space="preserve">Всмокт лінія RSL-0820-2L-G5/8 PV/T/C U2 </v>
      </c>
      <c r="C685" s="50" t="str">
        <f>VLOOKUP(A685,'DATA (2)'!A:G,4,0)</f>
        <v>DD</v>
      </c>
      <c r="D685" s="51"/>
      <c r="E685" s="50"/>
      <c r="F685" s="50">
        <f>VLOOKUP(A685,'DATA (2)'!A:G,5,0)</f>
        <v>341.3</v>
      </c>
      <c r="G685" s="50">
        <f>IFERROR(F685*(1-VLOOKUP(C685,ГОЛОВНА!K:L,2,0)), "-")</f>
        <v>341.3</v>
      </c>
    </row>
    <row r="686" spans="1:7" x14ac:dyDescent="0.3">
      <c r="A686" s="80">
        <v>98071124</v>
      </c>
      <c r="B686" s="53" t="str">
        <f>VLOOKUP(A686,'DATA (2)'!A:G,2,0)</f>
        <v>Всмокт лінія RSL-0820-2L-G5/8 PV/V,E/C U</v>
      </c>
      <c r="C686" s="50" t="str">
        <f>VLOOKUP(A686,'DATA (2)'!A:G,4,0)</f>
        <v>DD</v>
      </c>
      <c r="D686" s="51"/>
      <c r="E686" s="50"/>
      <c r="F686" s="50">
        <f>VLOOKUP(A686,'DATA (2)'!A:G,5,0)</f>
        <v>328.1</v>
      </c>
      <c r="G686" s="50">
        <f>IFERROR(F686*(1-VLOOKUP(C686,ГОЛОВНА!K:L,2,0)), "-")</f>
        <v>328.1</v>
      </c>
    </row>
    <row r="687" spans="1:7" x14ac:dyDescent="0.3">
      <c r="A687" s="80">
        <v>98071135</v>
      </c>
      <c r="B687" s="53" t="str">
        <f>VLOOKUP(A687,'DATA (2)'!A:G,2,0)</f>
        <v>Жорстка всмокт лінія RSL-0980-2L-G5/8 PE</v>
      </c>
      <c r="C687" s="50" t="str">
        <f>VLOOKUP(A687,'DATA (2)'!A:G,4,0)</f>
        <v>DD</v>
      </c>
      <c r="D687" s="51"/>
      <c r="E687" s="50"/>
      <c r="F687" s="50">
        <f>VLOOKUP(A687,'DATA (2)'!A:G,5,0)</f>
        <v>169.54</v>
      </c>
      <c r="G687" s="50">
        <f>IFERROR(F687*(1-VLOOKUP(C687,ГОЛОВНА!K:L,2,0)), "-")</f>
        <v>169.54</v>
      </c>
    </row>
    <row r="688" spans="1:7" x14ac:dyDescent="0.3">
      <c r="A688" s="80">
        <v>98071134</v>
      </c>
      <c r="B688" s="53" t="str">
        <f>VLOOKUP(A688,'DATA (2)'!A:G,2,0)</f>
        <v>Всмоктуюча лінія RSL-0980-2L-G5/8 PE/V,E</v>
      </c>
      <c r="C688" s="50" t="str">
        <f>VLOOKUP(A688,'DATA (2)'!A:G,4,0)</f>
        <v>DD</v>
      </c>
      <c r="D688" s="51"/>
      <c r="E688" s="50"/>
      <c r="F688" s="50">
        <f>VLOOKUP(A688,'DATA (2)'!A:G,5,0)</f>
        <v>156.35</v>
      </c>
      <c r="G688" s="50">
        <f>IFERROR(F688*(1-VLOOKUP(C688,ГОЛОВНА!K:L,2,0)), "-")</f>
        <v>156.35</v>
      </c>
    </row>
    <row r="689" spans="1:7" x14ac:dyDescent="0.3">
      <c r="A689" s="80">
        <v>98071137</v>
      </c>
      <c r="B689" s="53" t="str">
        <f>VLOOKUP(A689,'DATA (2)'!A:G,2,0)</f>
        <v>Всмоктуюча лінія RSL-0980-2L-G5/8 PV/T/C</v>
      </c>
      <c r="C689" s="50" t="str">
        <f>VLOOKUP(A689,'DATA (2)'!A:G,4,0)</f>
        <v>DD</v>
      </c>
      <c r="D689" s="51"/>
      <c r="E689" s="50"/>
      <c r="F689" s="50">
        <f>VLOOKUP(A689,'DATA (2)'!A:G,5,0)</f>
        <v>341.3</v>
      </c>
      <c r="G689" s="50">
        <f>IFERROR(F689*(1-VLOOKUP(C689,ГОЛОВНА!K:L,2,0)), "-")</f>
        <v>341.3</v>
      </c>
    </row>
    <row r="690" spans="1:7" x14ac:dyDescent="0.3">
      <c r="A690" s="80">
        <v>98071136</v>
      </c>
      <c r="B690" s="53" t="str">
        <f>VLOOKUP(A690,'DATA (2)'!A:G,2,0)</f>
        <v>Всмоктуюча лінія RSL-0980-2L-G5/8 PV/V,E</v>
      </c>
      <c r="C690" s="50" t="str">
        <f>VLOOKUP(A690,'DATA (2)'!A:G,4,0)</f>
        <v>DD</v>
      </c>
      <c r="D690" s="51"/>
      <c r="E690" s="50"/>
      <c r="F690" s="50">
        <f>VLOOKUP(A690,'DATA (2)'!A:G,5,0)</f>
        <v>328.1</v>
      </c>
      <c r="G690" s="50">
        <f>IFERROR(F690*(1-VLOOKUP(C690,ГОЛОВНА!K:L,2,0)), "-")</f>
        <v>328.1</v>
      </c>
    </row>
    <row r="691" spans="1:7" x14ac:dyDescent="0.3">
      <c r="A691" s="80">
        <v>98071039</v>
      </c>
      <c r="B691" s="53" t="str">
        <f>VLOOKUP(A691,'DATA (2)'!A:G,2,0)</f>
        <v>Жорстка всмокт лінія RSL-0980-NL-G5/8 PE</v>
      </c>
      <c r="C691" s="50" t="str">
        <f>VLOOKUP(A691,'DATA (2)'!A:G,4,0)</f>
        <v>DD</v>
      </c>
      <c r="D691" s="51"/>
      <c r="E691" s="50"/>
      <c r="F691" s="50">
        <f>VLOOKUP(A691,'DATA (2)'!A:G,5,0)</f>
        <v>107.9</v>
      </c>
      <c r="G691" s="50">
        <f>IFERROR(F691*(1-VLOOKUP(C691,ГОЛОВНА!K:L,2,0)), "-")</f>
        <v>107.9</v>
      </c>
    </row>
    <row r="692" spans="1:7" x14ac:dyDescent="0.3">
      <c r="A692" s="80">
        <v>98071038</v>
      </c>
      <c r="B692" s="53" t="str">
        <f>VLOOKUP(A692,'DATA (2)'!A:G,2,0)</f>
        <v>Жорстка всмокт лінія RSL-0980-NL-G5/8 PE</v>
      </c>
      <c r="C692" s="50" t="str">
        <f>VLOOKUP(A692,'DATA (2)'!A:G,4,0)</f>
        <v>DD</v>
      </c>
      <c r="D692" s="51"/>
      <c r="E692" s="50"/>
      <c r="F692" s="50">
        <f>VLOOKUP(A692,'DATA (2)'!A:G,5,0)</f>
        <v>94.71</v>
      </c>
      <c r="G692" s="50">
        <f>IFERROR(F692*(1-VLOOKUP(C692,ГОЛОВНА!K:L,2,0)), "-")</f>
        <v>94.71</v>
      </c>
    </row>
    <row r="693" spans="1:7" x14ac:dyDescent="0.3">
      <c r="A693" s="80">
        <v>98071041</v>
      </c>
      <c r="B693" s="53" t="str">
        <f>VLOOKUP(A693,'DATA (2)'!A:G,2,0)</f>
        <v>Жорстка всмокт лінія RSL-0980-NL-G5/8 PV</v>
      </c>
      <c r="C693" s="50" t="str">
        <f>VLOOKUP(A693,'DATA (2)'!A:G,4,0)</f>
        <v>DD</v>
      </c>
      <c r="D693" s="51"/>
      <c r="E693" s="50"/>
      <c r="F693" s="50">
        <f>VLOOKUP(A693,'DATA (2)'!A:G,5,0)</f>
        <v>266.45999999999998</v>
      </c>
      <c r="G693" s="50">
        <f>IFERROR(F693*(1-VLOOKUP(C693,ГОЛОВНА!K:L,2,0)), "-")</f>
        <v>266.45999999999998</v>
      </c>
    </row>
    <row r="694" spans="1:7" x14ac:dyDescent="0.3">
      <c r="A694" s="80">
        <v>98071040</v>
      </c>
      <c r="B694" s="53" t="str">
        <f>VLOOKUP(A694,'DATA (2)'!A:G,2,0)</f>
        <v>Жорстка всмокт лінія RSL-0980-NL-G5/8 PV</v>
      </c>
      <c r="C694" s="50" t="str">
        <f>VLOOKUP(A694,'DATA (2)'!A:G,4,0)</f>
        <v>DD</v>
      </c>
      <c r="D694" s="51"/>
      <c r="E694" s="50"/>
      <c r="F694" s="50">
        <f>VLOOKUP(A694,'DATA (2)'!A:G,5,0)</f>
        <v>253.21</v>
      </c>
      <c r="G694" s="50">
        <f>IFERROR(F694*(1-VLOOKUP(C694,ГОЛОВНА!K:L,2,0)), "-")</f>
        <v>253.21</v>
      </c>
    </row>
    <row r="695" spans="1:7" x14ac:dyDescent="0.3">
      <c r="A695" s="80">
        <v>98071147</v>
      </c>
      <c r="B695" s="53" t="str">
        <f>VLOOKUP(A695,'DATA (2)'!A:G,2,0)</f>
        <v>Жорстка всмокт лінія RSL-1100-2L-G5/8 PE</v>
      </c>
      <c r="C695" s="50" t="str">
        <f>VLOOKUP(A695,'DATA (2)'!A:G,4,0)</f>
        <v>DD</v>
      </c>
      <c r="D695" s="51"/>
      <c r="E695" s="50"/>
      <c r="F695" s="50">
        <f>VLOOKUP(A695,'DATA (2)'!A:G,5,0)</f>
        <v>169.54</v>
      </c>
      <c r="G695" s="50">
        <f>IFERROR(F695*(1-VLOOKUP(C695,ГОЛОВНА!K:L,2,0)), "-")</f>
        <v>169.54</v>
      </c>
    </row>
    <row r="696" spans="1:7" x14ac:dyDescent="0.3">
      <c r="A696" s="80">
        <v>98071146</v>
      </c>
      <c r="B696" s="53" t="str">
        <f>VLOOKUP(A696,'DATA (2)'!A:G,2,0)</f>
        <v>Всмоктуюча лінія RSL-1100-2L-G5/8 PE/V,E</v>
      </c>
      <c r="C696" s="50" t="str">
        <f>VLOOKUP(A696,'DATA (2)'!A:G,4,0)</f>
        <v>DD</v>
      </c>
      <c r="D696" s="51"/>
      <c r="E696" s="50"/>
      <c r="F696" s="50">
        <f>VLOOKUP(A696,'DATA (2)'!A:G,5,0)</f>
        <v>156.35</v>
      </c>
      <c r="G696" s="50">
        <f>IFERROR(F696*(1-VLOOKUP(C696,ГОЛОВНА!K:L,2,0)), "-")</f>
        <v>156.35</v>
      </c>
    </row>
    <row r="697" spans="1:7" x14ac:dyDescent="0.3">
      <c r="A697" s="80">
        <v>98071149</v>
      </c>
      <c r="B697" s="53" t="str">
        <f>VLOOKUP(A697,'DATA (2)'!A:G,2,0)</f>
        <v>Всмоктуюча лінія RSL-1100-2L-G5/8 PV/T/C</v>
      </c>
      <c r="C697" s="50" t="str">
        <f>VLOOKUP(A697,'DATA (2)'!A:G,4,0)</f>
        <v>DD</v>
      </c>
      <c r="D697" s="51"/>
      <c r="E697" s="50"/>
      <c r="F697" s="50">
        <f>VLOOKUP(A697,'DATA (2)'!A:G,5,0)</f>
        <v>358.95</v>
      </c>
      <c r="G697" s="50">
        <f>IFERROR(F697*(1-VLOOKUP(C697,ГОЛОВНА!K:L,2,0)), "-")</f>
        <v>358.95</v>
      </c>
    </row>
    <row r="698" spans="1:7" x14ac:dyDescent="0.3">
      <c r="A698" s="80">
        <v>98071148</v>
      </c>
      <c r="B698" s="53" t="str">
        <f>VLOOKUP(A698,'DATA (2)'!A:G,2,0)</f>
        <v>Всмоктуюча лінія RSL-1100-2L-G5/8 PV/V,E</v>
      </c>
      <c r="C698" s="50" t="str">
        <f>VLOOKUP(A698,'DATA (2)'!A:G,4,0)</f>
        <v>DD</v>
      </c>
      <c r="D698" s="51"/>
      <c r="E698" s="50"/>
      <c r="F698" s="50">
        <f>VLOOKUP(A698,'DATA (2)'!A:G,5,0)</f>
        <v>345.71</v>
      </c>
      <c r="G698" s="50">
        <f>IFERROR(F698*(1-VLOOKUP(C698,ГОЛОВНА!K:L,2,0)), "-")</f>
        <v>345.71</v>
      </c>
    </row>
    <row r="699" spans="1:7" x14ac:dyDescent="0.3">
      <c r="A699" s="80">
        <v>98071051</v>
      </c>
      <c r="B699" s="53" t="str">
        <f>VLOOKUP(A699,'DATA (2)'!A:G,2,0)</f>
        <v>Жорстка всмокт лінія RSL-1100-NL-G5/8 PE</v>
      </c>
      <c r="C699" s="50" t="str">
        <f>VLOOKUP(A699,'DATA (2)'!A:G,4,0)</f>
        <v>DD</v>
      </c>
      <c r="D699" s="51"/>
      <c r="E699" s="50"/>
      <c r="F699" s="50">
        <f>VLOOKUP(A699,'DATA (2)'!A:G,5,0)</f>
        <v>107.9</v>
      </c>
      <c r="G699" s="50">
        <f>IFERROR(F699*(1-VLOOKUP(C699,ГОЛОВНА!K:L,2,0)), "-")</f>
        <v>107.9</v>
      </c>
    </row>
    <row r="700" spans="1:7" x14ac:dyDescent="0.3">
      <c r="A700" s="80">
        <v>98071050</v>
      </c>
      <c r="B700" s="53" t="str">
        <f>VLOOKUP(A700,'DATA (2)'!A:G,2,0)</f>
        <v>Всмоктуюча лінія RSL-1100-NL-G5/8 PE/V,E</v>
      </c>
      <c r="C700" s="50" t="str">
        <f>VLOOKUP(A700,'DATA (2)'!A:G,4,0)</f>
        <v>DD</v>
      </c>
      <c r="D700" s="51"/>
      <c r="E700" s="50"/>
      <c r="F700" s="50">
        <f>VLOOKUP(A700,'DATA (2)'!A:G,5,0)</f>
        <v>94.71</v>
      </c>
      <c r="G700" s="50">
        <f>IFERROR(F700*(1-VLOOKUP(C700,ГОЛОВНА!K:L,2,0)), "-")</f>
        <v>94.71</v>
      </c>
    </row>
    <row r="701" spans="1:7" x14ac:dyDescent="0.3">
      <c r="A701" s="80">
        <v>98071053</v>
      </c>
      <c r="B701" s="53" t="str">
        <f>VLOOKUP(A701,'DATA (2)'!A:G,2,0)</f>
        <v>Жорстка всмокт лінія RSL-1100-NL-G5/8 PV</v>
      </c>
      <c r="C701" s="50" t="str">
        <f>VLOOKUP(A701,'DATA (2)'!A:G,4,0)</f>
        <v>DD</v>
      </c>
      <c r="D701" s="51"/>
      <c r="E701" s="50"/>
      <c r="F701" s="50">
        <f>VLOOKUP(A701,'DATA (2)'!A:G,5,0)</f>
        <v>284.08</v>
      </c>
      <c r="G701" s="50">
        <f>IFERROR(F701*(1-VLOOKUP(C701,ГОЛОВНА!K:L,2,0)), "-")</f>
        <v>284.08</v>
      </c>
    </row>
    <row r="702" spans="1:7" x14ac:dyDescent="0.3">
      <c r="A702" s="80">
        <v>98071052</v>
      </c>
      <c r="B702" s="53" t="str">
        <f>VLOOKUP(A702,'DATA (2)'!A:G,2,0)</f>
        <v>Всмоктуюча лінія RSL-1100-NL-G5/8 PV/V,E</v>
      </c>
      <c r="C702" s="50" t="str">
        <f>VLOOKUP(A702,'DATA (2)'!A:G,4,0)</f>
        <v>DD</v>
      </c>
      <c r="D702" s="51"/>
      <c r="E702" s="50"/>
      <c r="F702" s="50">
        <f>VLOOKUP(A702,'DATA (2)'!A:G,5,0)</f>
        <v>270.82</v>
      </c>
      <c r="G702" s="50">
        <f>IFERROR(F702*(1-VLOOKUP(C702,ГОЛОВНА!K:L,2,0)), "-")</f>
        <v>270.82</v>
      </c>
    </row>
    <row r="703" spans="1:7" x14ac:dyDescent="0.3">
      <c r="A703" s="80">
        <v>98071159</v>
      </c>
      <c r="B703" s="53" t="str">
        <f>VLOOKUP(A703,'DATA (2)'!A:G,2,0)</f>
        <v>Жорстка всмокт лінія RSL-1200-2L-G5/8 PE</v>
      </c>
      <c r="C703" s="50" t="str">
        <f>VLOOKUP(A703,'DATA (2)'!A:G,4,0)</f>
        <v>DD</v>
      </c>
      <c r="D703" s="51"/>
      <c r="E703" s="50"/>
      <c r="F703" s="50">
        <f>VLOOKUP(A703,'DATA (2)'!A:G,5,0)</f>
        <v>169.54</v>
      </c>
      <c r="G703" s="50">
        <f>IFERROR(F703*(1-VLOOKUP(C703,ГОЛОВНА!K:L,2,0)), "-")</f>
        <v>169.54</v>
      </c>
    </row>
    <row r="704" spans="1:7" x14ac:dyDescent="0.3">
      <c r="A704" s="80">
        <v>98071158</v>
      </c>
      <c r="B704" s="53" t="str">
        <f>VLOOKUP(A704,'DATA (2)'!A:G,2,0)</f>
        <v>Жорстка всмокт лінія RSL-1200-2L-G5/8 PE</v>
      </c>
      <c r="C704" s="50" t="str">
        <f>VLOOKUP(A704,'DATA (2)'!A:G,4,0)</f>
        <v>DD</v>
      </c>
      <c r="D704" s="51"/>
      <c r="E704" s="50"/>
      <c r="F704" s="50">
        <f>VLOOKUP(A704,'DATA (2)'!A:G,5,0)</f>
        <v>156.35</v>
      </c>
      <c r="G704" s="50">
        <f>IFERROR(F704*(1-VLOOKUP(C704,ГОЛОВНА!K:L,2,0)), "-")</f>
        <v>156.35</v>
      </c>
    </row>
    <row r="705" spans="1:7" x14ac:dyDescent="0.3">
      <c r="A705" s="80">
        <v>98071161</v>
      </c>
      <c r="B705" s="53" t="str">
        <f>VLOOKUP(A705,'DATA (2)'!A:G,2,0)</f>
        <v>Жорстка всмокт лінія RSL-1200-2L-G5/8 PV</v>
      </c>
      <c r="C705" s="50" t="str">
        <f>VLOOKUP(A705,'DATA (2)'!A:G,4,0)</f>
        <v>DD</v>
      </c>
      <c r="D705" s="51"/>
      <c r="E705" s="50"/>
      <c r="F705" s="50">
        <f>VLOOKUP(A705,'DATA (2)'!A:G,5,0)</f>
        <v>358.95</v>
      </c>
      <c r="G705" s="50">
        <f>IFERROR(F705*(1-VLOOKUP(C705,ГОЛОВНА!K:L,2,0)), "-")</f>
        <v>358.95</v>
      </c>
    </row>
    <row r="706" spans="1:7" x14ac:dyDescent="0.3">
      <c r="A706" s="80">
        <v>98071161</v>
      </c>
      <c r="B706" s="53" t="str">
        <f>VLOOKUP(A706,'DATA (2)'!A:G,2,0)</f>
        <v>Жорстка всмокт лінія RSL-1200-2L-G5/8 PV</v>
      </c>
      <c r="C706" s="50" t="str">
        <f>VLOOKUP(A706,'DATA (2)'!A:G,4,0)</f>
        <v>DD</v>
      </c>
      <c r="D706" s="51"/>
      <c r="E706" s="50"/>
      <c r="F706" s="50">
        <f>VLOOKUP(A706,'DATA (2)'!A:G,5,0)</f>
        <v>358.95</v>
      </c>
      <c r="G706" s="50">
        <f>IFERROR(F706*(1-VLOOKUP(C706,ГОЛОВНА!K:L,2,0)), "-")</f>
        <v>358.95</v>
      </c>
    </row>
    <row r="707" spans="1:7" x14ac:dyDescent="0.3">
      <c r="A707" s="80">
        <v>98071160</v>
      </c>
      <c r="B707" s="53" t="str">
        <f>VLOOKUP(A707,'DATA (2)'!A:G,2,0)</f>
        <v>Жорстка всмокт лінія RSL-1200-2L-G5/8 PV</v>
      </c>
      <c r="C707" s="50" t="str">
        <f>VLOOKUP(A707,'DATA (2)'!A:G,4,0)</f>
        <v>DD</v>
      </c>
      <c r="D707" s="51"/>
      <c r="E707" s="50"/>
      <c r="F707" s="50">
        <f>VLOOKUP(A707,'DATA (2)'!A:G,5,0)</f>
        <v>345.71</v>
      </c>
      <c r="G707" s="50">
        <f>IFERROR(F707*(1-VLOOKUP(C707,ГОЛОВНА!K:L,2,0)), "-")</f>
        <v>345.71</v>
      </c>
    </row>
    <row r="708" spans="1:7" x14ac:dyDescent="0.3">
      <c r="A708" s="80">
        <v>98071160</v>
      </c>
      <c r="B708" s="53" t="str">
        <f>VLOOKUP(A708,'DATA (2)'!A:G,2,0)</f>
        <v>Жорстка всмокт лінія RSL-1200-2L-G5/8 PV</v>
      </c>
      <c r="C708" s="50" t="str">
        <f>VLOOKUP(A708,'DATA (2)'!A:G,4,0)</f>
        <v>DD</v>
      </c>
      <c r="D708" s="51"/>
      <c r="E708" s="50"/>
      <c r="F708" s="50">
        <f>VLOOKUP(A708,'DATA (2)'!A:G,5,0)</f>
        <v>345.71</v>
      </c>
      <c r="G708" s="50">
        <f>IFERROR(F708*(1-VLOOKUP(C708,ГОЛОВНА!K:L,2,0)), "-")</f>
        <v>345.71</v>
      </c>
    </row>
    <row r="709" spans="1:7" x14ac:dyDescent="0.3">
      <c r="A709" s="80">
        <v>98071063</v>
      </c>
      <c r="B709" s="53" t="str">
        <f>VLOOKUP(A709,'DATA (2)'!A:G,2,0)</f>
        <v>Жорстка всмокт лінія RSL-1200-NL-G5/8 PE</v>
      </c>
      <c r="C709" s="50" t="str">
        <f>VLOOKUP(A709,'DATA (2)'!A:G,4,0)</f>
        <v>DD</v>
      </c>
      <c r="D709" s="51"/>
      <c r="E709" s="50"/>
      <c r="F709" s="50">
        <f>VLOOKUP(A709,'DATA (2)'!A:G,5,0)</f>
        <v>107.9</v>
      </c>
      <c r="G709" s="50">
        <f>IFERROR(F709*(1-VLOOKUP(C709,ГОЛОВНА!K:L,2,0)), "-")</f>
        <v>107.9</v>
      </c>
    </row>
    <row r="710" spans="1:7" x14ac:dyDescent="0.3">
      <c r="A710" s="80">
        <v>98071062</v>
      </c>
      <c r="B710" s="53" t="str">
        <f>VLOOKUP(A710,'DATA (2)'!A:G,2,0)</f>
        <v>Жорстка всмокт лінія RSL-1200-NL-G5/8 PE</v>
      </c>
      <c r="C710" s="50" t="str">
        <f>VLOOKUP(A710,'DATA (2)'!A:G,4,0)</f>
        <v>DD</v>
      </c>
      <c r="D710" s="51"/>
      <c r="E710" s="50"/>
      <c r="F710" s="50">
        <f>VLOOKUP(A710,'DATA (2)'!A:G,5,0)</f>
        <v>94.71</v>
      </c>
      <c r="G710" s="50">
        <f>IFERROR(F710*(1-VLOOKUP(C710,ГОЛОВНА!K:L,2,0)), "-")</f>
        <v>94.71</v>
      </c>
    </row>
    <row r="711" spans="1:7" x14ac:dyDescent="0.3">
      <c r="A711" s="80">
        <v>98071065</v>
      </c>
      <c r="B711" s="53" t="str">
        <f>VLOOKUP(A711,'DATA (2)'!A:G,2,0)</f>
        <v>Всмоктуюча лінія RSL-1200-NL-G5/8 PV/T/C</v>
      </c>
      <c r="C711" s="50" t="str">
        <f>VLOOKUP(A711,'DATA (2)'!A:G,4,0)</f>
        <v>DD</v>
      </c>
      <c r="D711" s="51"/>
      <c r="E711" s="50"/>
      <c r="F711" s="50">
        <f>VLOOKUP(A711,'DATA (2)'!A:G,5,0)</f>
        <v>284.08</v>
      </c>
      <c r="G711" s="50">
        <f>IFERROR(F711*(1-VLOOKUP(C711,ГОЛОВНА!K:L,2,0)), "-")</f>
        <v>284.08</v>
      </c>
    </row>
    <row r="712" spans="1:7" x14ac:dyDescent="0.3">
      <c r="A712" s="80">
        <v>98071064</v>
      </c>
      <c r="B712" s="53" t="str">
        <f>VLOOKUP(A712,'DATA (2)'!A:G,2,0)</f>
        <v>Жорстка всмокт лінія RSL-1200-NL-G5/8 PV</v>
      </c>
      <c r="C712" s="50" t="str">
        <f>VLOOKUP(A712,'DATA (2)'!A:G,4,0)</f>
        <v>DD</v>
      </c>
      <c r="D712" s="51"/>
      <c r="E712" s="50"/>
      <c r="F712" s="50">
        <f>VLOOKUP(A712,'DATA (2)'!A:G,5,0)</f>
        <v>270.82</v>
      </c>
      <c r="G712" s="50">
        <f>IFERROR(F712*(1-VLOOKUP(C712,ГОЛОВНА!K:L,2,0)), "-")</f>
        <v>270.82</v>
      </c>
    </row>
    <row r="713" spans="1:7" x14ac:dyDescent="0.3">
      <c r="A713" s="80">
        <v>96609163</v>
      </c>
      <c r="B713" s="53" t="str">
        <f>VLOOKUP(A713,'DATA (2)'!A:G,2,0)</f>
        <v xml:space="preserve">Електрод Redox, PTFE dia phragm         </v>
      </c>
      <c r="C713" s="50" t="str">
        <f>VLOOKUP(A713,'DATA (2)'!A:G,4,0)</f>
        <v>DD</v>
      </c>
      <c r="D713" s="51"/>
      <c r="E713" s="50"/>
      <c r="F713" s="50">
        <f>VLOOKUP(A713,'DATA (2)'!A:G,5,0)</f>
        <v>629.32000000000005</v>
      </c>
      <c r="G713" s="50">
        <f>IFERROR(F713*(1-VLOOKUP(C713,ГОЛОВНА!K:L,2,0)), "-")</f>
        <v>629.32000000000005</v>
      </c>
    </row>
    <row r="714" spans="1:7" x14ac:dyDescent="0.3">
      <c r="A714" s="80">
        <v>96609161</v>
      </c>
      <c r="B714" s="53" t="str">
        <f>VLOOKUP(A714,'DATA (2)'!A:G,2,0)</f>
        <v xml:space="preserve">Електрод pH, semipermeab le diaphra     </v>
      </c>
      <c r="C714" s="50" t="str">
        <f>VLOOKUP(A714,'DATA (2)'!A:G,4,0)</f>
        <v>DD</v>
      </c>
      <c r="D714" s="51"/>
      <c r="E714" s="50"/>
      <c r="F714" s="50">
        <f>VLOOKUP(A714,'DATA (2)'!A:G,5,0)</f>
        <v>269.87</v>
      </c>
      <c r="G714" s="50">
        <f>IFERROR(F714*(1-VLOOKUP(C714,ГОЛОВНА!K:L,2,0)), "-")</f>
        <v>269.87</v>
      </c>
    </row>
    <row r="715" spans="1:7" x14ac:dyDescent="0.3">
      <c r="A715" s="80">
        <v>96653755</v>
      </c>
      <c r="B715" s="53" t="str">
        <f>VLOOKUP(A715,'DATA (2)'!A:G,2,0)</f>
        <v>Демпф. пульсацій на всмоктув. PVC/E 5 л.</v>
      </c>
      <c r="C715" s="50" t="str">
        <f>VLOOKUP(A715,'DATA (2)'!A:G,4,0)</f>
        <v>DD</v>
      </c>
      <c r="D715" s="51"/>
      <c r="E715" s="50"/>
      <c r="F715" s="50">
        <f>VLOOKUP(A715,'DATA (2)'!A:G,5,0)</f>
        <v>942.27</v>
      </c>
      <c r="G715" s="50">
        <f>IFERROR(F715*(1-VLOOKUP(C715,ГОЛОВНА!K:L,2,0)), "-")</f>
        <v>942.27</v>
      </c>
    </row>
    <row r="716" spans="1:7" x14ac:dyDescent="0.3">
      <c r="A716" s="80">
        <v>95717190</v>
      </c>
      <c r="B716" s="53" t="str">
        <f>VLOOKUP(A716,'DATA (2)'!A:G,2,0)</f>
        <v xml:space="preserve">всмоктуюча лінія                        </v>
      </c>
      <c r="C716" s="50" t="str">
        <f>VLOOKUP(A716,'DATA (2)'!A:G,4,0)</f>
        <v>DD</v>
      </c>
      <c r="D716" s="51"/>
      <c r="E716" s="50"/>
      <c r="F716" s="50">
        <f>VLOOKUP(A716,'DATA (2)'!A:G,5,0)</f>
        <v>228.69</v>
      </c>
      <c r="G716" s="50">
        <f>IFERROR(F716*(1-VLOOKUP(C716,ГОЛОВНА!K:L,2,0)), "-")</f>
        <v>228.69</v>
      </c>
    </row>
    <row r="717" spans="1:7" x14ac:dyDescent="0.3">
      <c r="A717" s="80">
        <v>96727281</v>
      </c>
      <c r="B717" s="53" t="str">
        <f>VLOOKUP(A717,'DATA (2)'!A:G,2,0)</f>
        <v xml:space="preserve">Всмоктувальна лінія                     </v>
      </c>
      <c r="C717" s="50" t="str">
        <f>VLOOKUP(A717,'DATA (2)'!A:G,4,0)</f>
        <v>DD</v>
      </c>
      <c r="D717" s="51"/>
      <c r="E717" s="50"/>
      <c r="F717" s="50">
        <f>VLOOKUP(A717,'DATA (2)'!A:G,5,0)</f>
        <v>502.26</v>
      </c>
      <c r="G717" s="50">
        <f>IFERROR(F717*(1-VLOOKUP(C717,ГОЛОВНА!K:L,2,0)), "-")</f>
        <v>502.26</v>
      </c>
    </row>
    <row r="718" spans="1:7" x14ac:dyDescent="0.3">
      <c r="A718" s="80">
        <v>96688666</v>
      </c>
      <c r="B718" s="53" t="str">
        <f>VLOOKUP(A718,'DATA (2)'!A:G,2,0)</f>
        <v xml:space="preserve">Всмоктувальна трубка 531 0121-10019     </v>
      </c>
      <c r="C718" s="50" t="str">
        <f>VLOOKUP(A718,'DATA (2)'!A:G,4,0)</f>
        <v>DD</v>
      </c>
      <c r="D718" s="51"/>
      <c r="E718" s="50"/>
      <c r="F718" s="50">
        <f>VLOOKUP(A718,'DATA (2)'!A:G,5,0)</f>
        <v>147.19</v>
      </c>
      <c r="G718" s="50">
        <f>IFERROR(F718*(1-VLOOKUP(C718,ГОЛОВНА!K:L,2,0)), "-")</f>
        <v>147.19</v>
      </c>
    </row>
    <row r="719" spans="1:7" x14ac:dyDescent="0.3">
      <c r="A719" s="80">
        <v>96376425</v>
      </c>
      <c r="B719" s="53" t="str">
        <f>VLOOKUP(A719,'DATA (2)'!A:G,2,0)</f>
        <v xml:space="preserve">Всмоктувальна лінія DN8 PVC             </v>
      </c>
      <c r="C719" s="50" t="str">
        <f>VLOOKUP(A719,'DATA (2)'!A:G,4,0)</f>
        <v>DD</v>
      </c>
      <c r="D719" s="51"/>
      <c r="E719" s="50"/>
      <c r="F719" s="50">
        <f>VLOOKUP(A719,'DATA (2)'!A:G,5,0)</f>
        <v>106.41</v>
      </c>
      <c r="G719" s="50">
        <f>IFERROR(F719*(1-VLOOKUP(C719,ГОЛОВНА!K:L,2,0)), "-")</f>
        <v>106.41</v>
      </c>
    </row>
    <row r="720" spans="1:7" x14ac:dyDescent="0.3">
      <c r="A720" s="80">
        <v>96688103</v>
      </c>
      <c r="B720" s="53" t="str">
        <f>VLOOKUP(A720,'DATA (2)'!A:G,2,0)</f>
        <v xml:space="preserve">Вхідний демпфер пульсацій 5 л           </v>
      </c>
      <c r="C720" s="50" t="str">
        <f>VLOOKUP(A720,'DATA (2)'!A:G,4,0)</f>
        <v>DD</v>
      </c>
      <c r="D720" s="51"/>
      <c r="E720" s="50"/>
      <c r="F720" s="50">
        <f>VLOOKUP(A720,'DATA (2)'!A:G,5,0)</f>
        <v>942.27</v>
      </c>
      <c r="G720" s="50">
        <f>IFERROR(F720*(1-VLOOKUP(C720,ГОЛОВНА!K:L,2,0)), "-")</f>
        <v>942.27</v>
      </c>
    </row>
    <row r="721" spans="1:7" x14ac:dyDescent="0.3">
      <c r="A721" s="80">
        <v>91835549</v>
      </c>
      <c r="B721" s="53" t="str">
        <f>VLOOKUP(A721,'DATA (2)'!A:G,2,0)</f>
        <v>Демпфер пульсацій (всмок.сторона) 516-41</v>
      </c>
      <c r="C721" s="50" t="str">
        <f>VLOOKUP(A721,'DATA (2)'!A:G,4,0)</f>
        <v>DD</v>
      </c>
      <c r="D721" s="51"/>
      <c r="E721" s="50"/>
      <c r="F721" s="50">
        <f>VLOOKUP(A721,'DATA (2)'!A:G,5,0)</f>
        <v>654.20000000000005</v>
      </c>
      <c r="G721" s="50">
        <f>IFERROR(F721*(1-VLOOKUP(C721,ГОЛОВНА!K:L,2,0)), "-")</f>
        <v>654.20000000000005</v>
      </c>
    </row>
    <row r="722" spans="1:7" x14ac:dyDescent="0.3">
      <c r="A722" s="80">
        <v>96417366</v>
      </c>
      <c r="B722" s="53" t="str">
        <f>VLOOKUP(A722,'DATA (2)'!A:G,2,0)</f>
        <v xml:space="preserve">Бак 1000 л                              </v>
      </c>
      <c r="C722" s="50" t="str">
        <f>VLOOKUP(A722,'DATA (2)'!A:G,4,0)</f>
        <v>DD</v>
      </c>
      <c r="D722" s="51"/>
      <c r="E722" s="50"/>
      <c r="F722" s="50">
        <f>VLOOKUP(A722,'DATA (2)'!A:G,5,0)</f>
        <v>2079.63</v>
      </c>
      <c r="G722" s="50">
        <f>IFERROR(F722*(1-VLOOKUP(C722,ГОЛОВНА!K:L,2,0)), "-")</f>
        <v>2079.63</v>
      </c>
    </row>
    <row r="723" spans="1:7" x14ac:dyDescent="0.3">
      <c r="A723" s="80">
        <v>98149057</v>
      </c>
      <c r="B723" s="53" t="str">
        <f>VLOOKUP(A723,'DATA (2)'!A:G,2,0)</f>
        <v xml:space="preserve">Ємність 100l,PE-transp./black           </v>
      </c>
      <c r="C723" s="50" t="str">
        <f>VLOOKUP(A723,'DATA (2)'!A:G,4,0)</f>
        <v>DD</v>
      </c>
      <c r="D723" s="51"/>
      <c r="E723" s="50"/>
      <c r="F723" s="50">
        <f>VLOOKUP(A723,'DATA (2)'!A:G,5,0)</f>
        <v>254.88</v>
      </c>
      <c r="G723" s="50">
        <f>IFERROR(F723*(1-VLOOKUP(C723,ГОЛОВНА!K:L,2,0)), "-")</f>
        <v>254.88</v>
      </c>
    </row>
    <row r="724" spans="1:7" x14ac:dyDescent="0.3">
      <c r="A724" s="80">
        <v>98149215</v>
      </c>
      <c r="B724" s="53" t="str">
        <f>VLOOKUP(A724,'DATA (2)'!A:G,2,0)</f>
        <v xml:space="preserve">Бак 200л,PE                             </v>
      </c>
      <c r="C724" s="50" t="str">
        <f>VLOOKUP(A724,'DATA (2)'!A:G,4,0)</f>
        <v>DD</v>
      </c>
      <c r="D724" s="51"/>
      <c r="E724" s="50"/>
      <c r="F724" s="50">
        <f>VLOOKUP(A724,'DATA (2)'!A:G,5,0)</f>
        <v>368.61</v>
      </c>
      <c r="G724" s="50">
        <f>IFERROR(F724*(1-VLOOKUP(C724,ГОЛОВНА!K:L,2,0)), "-")</f>
        <v>368.61</v>
      </c>
    </row>
    <row r="725" spans="1:7" x14ac:dyDescent="0.3">
      <c r="A725" s="80">
        <v>98149245</v>
      </c>
      <c r="B725" s="53" t="str">
        <f>VLOOKUP(A725,'DATA (2)'!A:G,2,0)</f>
        <v xml:space="preserve">Бак 300л.,PE-transp./black              </v>
      </c>
      <c r="C725" s="50" t="str">
        <f>VLOOKUP(A725,'DATA (2)'!A:G,4,0)</f>
        <v>DD</v>
      </c>
      <c r="D725" s="51"/>
      <c r="E725" s="50"/>
      <c r="F725" s="50">
        <f>VLOOKUP(A725,'DATA (2)'!A:G,5,0)</f>
        <v>450.74</v>
      </c>
      <c r="G725" s="50">
        <f>IFERROR(F725*(1-VLOOKUP(C725,ГОЛОВНА!K:L,2,0)), "-")</f>
        <v>450.74</v>
      </c>
    </row>
    <row r="726" spans="1:7" x14ac:dyDescent="0.3">
      <c r="A726" s="80">
        <v>98149266</v>
      </c>
      <c r="B726" s="53" t="str">
        <f>VLOOKUP(A726,'DATA (2)'!A:G,2,0)</f>
        <v xml:space="preserve">Емність 500l,PE-transp./black           </v>
      </c>
      <c r="C726" s="50" t="str">
        <f>VLOOKUP(A726,'DATA (2)'!A:G,4,0)</f>
        <v>DD</v>
      </c>
      <c r="D726" s="51"/>
      <c r="E726" s="50"/>
      <c r="F726" s="50">
        <f>VLOOKUP(A726,'DATA (2)'!A:G,5,0)</f>
        <v>863.58</v>
      </c>
      <c r="G726" s="50">
        <f>IFERROR(F726*(1-VLOOKUP(C726,ГОЛОВНА!K:L,2,0)), "-")</f>
        <v>863.58</v>
      </c>
    </row>
    <row r="727" spans="1:7" x14ac:dyDescent="0.3">
      <c r="A727" s="80">
        <v>98148805</v>
      </c>
      <c r="B727" s="53" t="str">
        <f>VLOOKUP(A727,'DATA (2)'!A:G,2,0)</f>
        <v xml:space="preserve">Бак 60л,PE-прозорий                     </v>
      </c>
      <c r="C727" s="50" t="str">
        <f>VLOOKUP(A727,'DATA (2)'!A:G,4,0)</f>
        <v>DD</v>
      </c>
      <c r="D727" s="51"/>
      <c r="E727" s="50"/>
      <c r="F727" s="50">
        <f>VLOOKUP(A727,'DATA (2)'!A:G,5,0)</f>
        <v>193.77</v>
      </c>
      <c r="G727" s="50">
        <f>IFERROR(F727*(1-VLOOKUP(C727,ГОЛОВНА!K:L,2,0)), "-")</f>
        <v>193.77</v>
      </c>
    </row>
    <row r="728" spans="1:7" x14ac:dyDescent="0.3">
      <c r="A728" s="80">
        <v>95706305</v>
      </c>
      <c r="B728" s="53" t="str">
        <f>VLOOKUP(A728,'DATA (2)'!A:G,2,0)</f>
        <v xml:space="preserve">Бак 1000l,PE-black/black                </v>
      </c>
      <c r="C728" s="50" t="str">
        <f>VLOOKUP(A728,'DATA (2)'!A:G,4,0)</f>
        <v>DD</v>
      </c>
      <c r="D728" s="51"/>
      <c r="E728" s="50"/>
      <c r="F728" s="50" t="str">
        <f>VLOOKUP(A728,'DATA (2)'!A:G,5,0)</f>
        <v>За запитом</v>
      </c>
      <c r="G728" s="50" t="str">
        <f>IFERROR(F728*(1-VLOOKUP(C728,ГОЛОВНА!K:L,2,0)), "-")</f>
        <v>-</v>
      </c>
    </row>
    <row r="729" spans="1:7" x14ac:dyDescent="0.3">
      <c r="A729" s="80">
        <v>98173675</v>
      </c>
      <c r="B729" s="53" t="str">
        <f>VLOOKUP(A729,'DATA (2)'!A:G,2,0)</f>
        <v xml:space="preserve">Резервуар 1000л, пластик                </v>
      </c>
      <c r="C729" s="50" t="str">
        <f>VLOOKUP(A729,'DATA (2)'!A:G,4,0)</f>
        <v>DD</v>
      </c>
      <c r="D729" s="51"/>
      <c r="E729" s="50"/>
      <c r="F729" s="50">
        <f>VLOOKUP(A729,'DATA (2)'!A:G,5,0)</f>
        <v>3197.25</v>
      </c>
      <c r="G729" s="50">
        <f>IFERROR(F729*(1-VLOOKUP(C729,ГОЛОВНА!K:L,2,0)), "-")</f>
        <v>3197.25</v>
      </c>
    </row>
    <row r="730" spans="1:7" x14ac:dyDescent="0.3">
      <c r="A730" s="80">
        <v>96688086</v>
      </c>
      <c r="B730" s="53" t="str">
        <f>VLOOKUP(A730,'DATA (2)'!A:G,2,0)</f>
        <v xml:space="preserve">Бак 1000л,PE- прозорий                  </v>
      </c>
      <c r="C730" s="50" t="str">
        <f>VLOOKUP(A730,'DATA (2)'!A:G,4,0)</f>
        <v>DD</v>
      </c>
      <c r="D730" s="51"/>
      <c r="E730" s="50"/>
      <c r="F730" s="50">
        <f>VLOOKUP(A730,'DATA (2)'!A:G,5,0)</f>
        <v>2348.5700000000002</v>
      </c>
      <c r="G730" s="50">
        <f>IFERROR(F730*(1-VLOOKUP(C730,ГОЛОВНА!K:L,2,0)), "-")</f>
        <v>2348.5700000000002</v>
      </c>
    </row>
    <row r="731" spans="1:7" x14ac:dyDescent="0.3">
      <c r="A731" s="80">
        <v>98149082</v>
      </c>
      <c r="B731" s="53" t="str">
        <f>VLOOKUP(A731,'DATA (2)'!A:G,2,0)</f>
        <v xml:space="preserve">Бак 100l,PE-black/black                 </v>
      </c>
      <c r="C731" s="50" t="str">
        <f>VLOOKUP(A731,'DATA (2)'!A:G,4,0)</f>
        <v>DD</v>
      </c>
      <c r="D731" s="51"/>
      <c r="E731" s="50"/>
      <c r="F731" s="50">
        <f>VLOOKUP(A731,'DATA (2)'!A:G,5,0)</f>
        <v>290.67</v>
      </c>
      <c r="G731" s="50">
        <f>IFERROR(F731*(1-VLOOKUP(C731,ГОЛОВНА!K:L,2,0)), "-")</f>
        <v>290.67</v>
      </c>
    </row>
    <row r="732" spans="1:7" x14ac:dyDescent="0.3">
      <c r="A732" s="80">
        <v>98150052</v>
      </c>
      <c r="B732" s="53" t="str">
        <f>VLOOKUP(A732,'DATA (2)'!A:G,2,0)</f>
        <v xml:space="preserve">Бак 100l,PE-black/black f.elec.mixer    </v>
      </c>
      <c r="C732" s="50" t="str">
        <f>VLOOKUP(A732,'DATA (2)'!A:G,4,0)</f>
        <v>DD</v>
      </c>
      <c r="D732" s="51"/>
      <c r="E732" s="50"/>
      <c r="F732" s="50">
        <f>VLOOKUP(A732,'DATA (2)'!A:G,5,0)</f>
        <v>440.2</v>
      </c>
      <c r="G732" s="50">
        <f>IFERROR(F732*(1-VLOOKUP(C732,ГОЛОВНА!K:L,2,0)), "-")</f>
        <v>440.2</v>
      </c>
    </row>
    <row r="733" spans="1:7" x14ac:dyDescent="0.3">
      <c r="A733" s="80">
        <v>98150051</v>
      </c>
      <c r="B733" s="53" t="str">
        <f>VLOOKUP(A733,'DATA (2)'!A:G,2,0)</f>
        <v xml:space="preserve">Бак 100л,PE-проз/черн для мішалки       </v>
      </c>
      <c r="C733" s="50" t="str">
        <f>VLOOKUP(A733,'DATA (2)'!A:G,4,0)</f>
        <v>DD</v>
      </c>
      <c r="D733" s="51"/>
      <c r="E733" s="50"/>
      <c r="F733" s="50">
        <f>VLOOKUP(A733,'DATA (2)'!A:G,5,0)</f>
        <v>385.44</v>
      </c>
      <c r="G733" s="50">
        <f>IFERROR(F733*(1-VLOOKUP(C733,ГОЛОВНА!K:L,2,0)), "-")</f>
        <v>385.44</v>
      </c>
    </row>
    <row r="734" spans="1:7" x14ac:dyDescent="0.3">
      <c r="A734" s="80">
        <v>96489271</v>
      </c>
      <c r="B734" s="53" t="str">
        <f>VLOOKUP(A734,'DATA (2)'!A:G,2,0)</f>
        <v xml:space="preserve">Бак 100 л DME1-2/DMS                    </v>
      </c>
      <c r="C734" s="50" t="str">
        <f>VLOOKUP(A734,'DATA (2)'!A:G,4,0)</f>
        <v>DD</v>
      </c>
      <c r="D734" s="51"/>
      <c r="E734" s="50"/>
      <c r="F734" s="50">
        <f>VLOOKUP(A734,'DATA (2)'!A:G,5,0)</f>
        <v>225.62</v>
      </c>
      <c r="G734" s="50">
        <f>IFERROR(F734*(1-VLOOKUP(C734,ГОЛОВНА!K:L,2,0)), "-")</f>
        <v>225.62</v>
      </c>
    </row>
    <row r="735" spans="1:7" x14ac:dyDescent="0.3">
      <c r="A735" s="80">
        <v>98149224</v>
      </c>
      <c r="B735" s="53" t="str">
        <f>VLOOKUP(A735,'DATA (2)'!A:G,2,0)</f>
        <v xml:space="preserve">Бак 200l,PE-black/black                 </v>
      </c>
      <c r="C735" s="50" t="str">
        <f>VLOOKUP(A735,'DATA (2)'!A:G,4,0)</f>
        <v>DD</v>
      </c>
      <c r="D735" s="51"/>
      <c r="E735" s="50"/>
      <c r="F735" s="50">
        <f>VLOOKUP(A735,'DATA (2)'!A:G,5,0)</f>
        <v>421.26</v>
      </c>
      <c r="G735" s="50">
        <f>IFERROR(F735*(1-VLOOKUP(C735,ГОЛОВНА!K:L,2,0)), "-")</f>
        <v>421.26</v>
      </c>
    </row>
    <row r="736" spans="1:7" x14ac:dyDescent="0.3">
      <c r="A736" s="80">
        <v>98150054</v>
      </c>
      <c r="B736" s="53" t="str">
        <f>VLOOKUP(A736,'DATA (2)'!A:G,2,0)</f>
        <v xml:space="preserve">Бак 200l,PE-black/black f.elec.mixer    </v>
      </c>
      <c r="C736" s="50" t="str">
        <f>VLOOKUP(A736,'DATA (2)'!A:G,4,0)</f>
        <v>DD</v>
      </c>
      <c r="D736" s="51"/>
      <c r="E736" s="50"/>
      <c r="F736" s="50">
        <f>VLOOKUP(A736,'DATA (2)'!A:G,5,0)</f>
        <v>621.37</v>
      </c>
      <c r="G736" s="50">
        <f>IFERROR(F736*(1-VLOOKUP(C736,ГОЛОВНА!K:L,2,0)), "-")</f>
        <v>621.37</v>
      </c>
    </row>
    <row r="737" spans="1:7" x14ac:dyDescent="0.3">
      <c r="A737" s="80">
        <v>98150053</v>
      </c>
      <c r="B737" s="53" t="str">
        <f>VLOOKUP(A737,'DATA (2)'!A:G,2,0)</f>
        <v xml:space="preserve">Бак 200л,PE-трансп./чорн для ел. міш.   </v>
      </c>
      <c r="C737" s="50" t="str">
        <f>VLOOKUP(A737,'DATA (2)'!A:G,4,0)</f>
        <v>DD</v>
      </c>
      <c r="D737" s="51"/>
      <c r="E737" s="50"/>
      <c r="F737" s="50">
        <f>VLOOKUP(A737,'DATA (2)'!A:G,5,0)</f>
        <v>545.52</v>
      </c>
      <c r="G737" s="50">
        <f>IFERROR(F737*(1-VLOOKUP(C737,ГОЛОВНА!K:L,2,0)), "-")</f>
        <v>545.52</v>
      </c>
    </row>
    <row r="738" spans="1:7" x14ac:dyDescent="0.3">
      <c r="A738" s="80">
        <v>98149252</v>
      </c>
      <c r="B738" s="53" t="str">
        <f>VLOOKUP(A738,'DATA (2)'!A:G,2,0)</f>
        <v xml:space="preserve">Бак,300l,PE-black/black                 </v>
      </c>
      <c r="C738" s="50" t="str">
        <f>VLOOKUP(A738,'DATA (2)'!A:G,4,0)</f>
        <v>DD</v>
      </c>
      <c r="D738" s="51"/>
      <c r="E738" s="50"/>
      <c r="F738" s="50">
        <f>VLOOKUP(A738,'DATA (2)'!A:G,5,0)</f>
        <v>513.95000000000005</v>
      </c>
      <c r="G738" s="50">
        <f>IFERROR(F738*(1-VLOOKUP(C738,ГОЛОВНА!K:L,2,0)), "-")</f>
        <v>513.95000000000005</v>
      </c>
    </row>
    <row r="739" spans="1:7" x14ac:dyDescent="0.3">
      <c r="A739" s="80">
        <v>98150056</v>
      </c>
      <c r="B739" s="53" t="str">
        <f>VLOOKUP(A739,'DATA (2)'!A:G,2,0)</f>
        <v xml:space="preserve">Бак 300l,PE-black/black f.elec.mixer    </v>
      </c>
      <c r="C739" s="50" t="str">
        <f>VLOOKUP(A739,'DATA (2)'!A:G,4,0)</f>
        <v>DD</v>
      </c>
      <c r="D739" s="51"/>
      <c r="E739" s="50"/>
      <c r="F739" s="50">
        <f>VLOOKUP(A739,'DATA (2)'!A:G,5,0)</f>
        <v>764.58</v>
      </c>
      <c r="G739" s="50">
        <f>IFERROR(F739*(1-VLOOKUP(C739,ГОЛОВНА!K:L,2,0)), "-")</f>
        <v>764.58</v>
      </c>
    </row>
    <row r="740" spans="1:7" x14ac:dyDescent="0.3">
      <c r="A740" s="80">
        <v>98150055</v>
      </c>
      <c r="B740" s="53" t="str">
        <f>VLOOKUP(A740,'DATA (2)'!A:G,2,0)</f>
        <v xml:space="preserve">Бак,300l,PE-transp./black f.elec.mixer  </v>
      </c>
      <c r="C740" s="50" t="str">
        <f>VLOOKUP(A740,'DATA (2)'!A:G,4,0)</f>
        <v>DD</v>
      </c>
      <c r="D740" s="51"/>
      <c r="E740" s="50"/>
      <c r="F740" s="50">
        <f>VLOOKUP(A740,'DATA (2)'!A:G,5,0)</f>
        <v>669.81</v>
      </c>
      <c r="G740" s="50">
        <f>IFERROR(F740*(1-VLOOKUP(C740,ГОЛОВНА!K:L,2,0)), "-")</f>
        <v>669.81</v>
      </c>
    </row>
    <row r="741" spans="1:7" x14ac:dyDescent="0.3">
      <c r="A741" s="80">
        <v>95701166</v>
      </c>
      <c r="B741" s="53" t="str">
        <f>VLOOKUP(A741,'DATA (2)'!A:G,2,0)</f>
        <v xml:space="preserve">Бак 40l,PE-black/black                  </v>
      </c>
      <c r="C741" s="50" t="str">
        <f>VLOOKUP(A741,'DATA (2)'!A:G,4,0)</f>
        <v>DD</v>
      </c>
      <c r="D741" s="51"/>
      <c r="E741" s="50"/>
      <c r="F741" s="50">
        <f>VLOOKUP(A741,'DATA (2)'!A:G,5,0)</f>
        <v>256.27</v>
      </c>
      <c r="G741" s="50">
        <f>IFERROR(F741*(1-VLOOKUP(C741,ГОЛОВНА!K:L,2,0)), "-")</f>
        <v>256.27</v>
      </c>
    </row>
    <row r="742" spans="1:7" x14ac:dyDescent="0.3">
      <c r="A742" s="80">
        <v>96688081</v>
      </c>
      <c r="B742" s="53" t="str">
        <f>VLOOKUP(A742,'DATA (2)'!A:G,2,0)</f>
        <v xml:space="preserve">Бак 40л,PE прозорий                     </v>
      </c>
      <c r="C742" s="50" t="str">
        <f>VLOOKUP(A742,'DATA (2)'!A:G,4,0)</f>
        <v>DD</v>
      </c>
      <c r="D742" s="51"/>
      <c r="E742" s="50"/>
      <c r="F742" s="50">
        <f>VLOOKUP(A742,'DATA (2)'!A:G,5,0)</f>
        <v>245.3</v>
      </c>
      <c r="G742" s="50">
        <f>IFERROR(F742*(1-VLOOKUP(C742,ГОЛОВНА!K:L,2,0)), "-")</f>
        <v>245.3</v>
      </c>
    </row>
    <row r="743" spans="1:7" x14ac:dyDescent="0.3">
      <c r="A743" s="80">
        <v>98149269</v>
      </c>
      <c r="B743" s="53" t="str">
        <f>VLOOKUP(A743,'DATA (2)'!A:G,2,0)</f>
        <v xml:space="preserve">Бак 500l,PE-black/black                 </v>
      </c>
      <c r="C743" s="50" t="str">
        <f>VLOOKUP(A743,'DATA (2)'!A:G,4,0)</f>
        <v>DD</v>
      </c>
      <c r="D743" s="51"/>
      <c r="E743" s="50"/>
      <c r="F743" s="50">
        <f>VLOOKUP(A743,'DATA (2)'!A:G,5,0)</f>
        <v>987.84</v>
      </c>
      <c r="G743" s="50">
        <f>IFERROR(F743*(1-VLOOKUP(C743,ГОЛОВНА!K:L,2,0)), "-")</f>
        <v>987.84</v>
      </c>
    </row>
    <row r="744" spans="1:7" x14ac:dyDescent="0.3">
      <c r="A744" s="80">
        <v>98150058</v>
      </c>
      <c r="B744" s="53" t="str">
        <f>VLOOKUP(A744,'DATA (2)'!A:G,2,0)</f>
        <v xml:space="preserve">Бак 500l,PE-black/black f.elec.mixer    </v>
      </c>
      <c r="C744" s="50" t="str">
        <f>VLOOKUP(A744,'DATA (2)'!A:G,4,0)</f>
        <v>DD</v>
      </c>
      <c r="D744" s="51"/>
      <c r="E744" s="50"/>
      <c r="F744" s="50">
        <f>VLOOKUP(A744,'DATA (2)'!A:G,5,0)</f>
        <v>1379.64</v>
      </c>
      <c r="G744" s="50">
        <f>IFERROR(F744*(1-VLOOKUP(C744,ГОЛОВНА!K:L,2,0)), "-")</f>
        <v>1379.64</v>
      </c>
    </row>
    <row r="745" spans="1:7" x14ac:dyDescent="0.3">
      <c r="A745" s="80">
        <v>98150057</v>
      </c>
      <c r="B745" s="53" t="str">
        <f>VLOOKUP(A745,'DATA (2)'!A:G,2,0)</f>
        <v>Ємність,500l,PE-transp./black f.elec.mix</v>
      </c>
      <c r="C745" s="50" t="str">
        <f>VLOOKUP(A745,'DATA (2)'!A:G,4,0)</f>
        <v>DD</v>
      </c>
      <c r="D745" s="51"/>
      <c r="E745" s="50"/>
      <c r="F745" s="50">
        <f>VLOOKUP(A745,'DATA (2)'!A:G,5,0)</f>
        <v>1206.92</v>
      </c>
      <c r="G745" s="50">
        <f>IFERROR(F745*(1-VLOOKUP(C745,ГОЛОВНА!K:L,2,0)), "-")</f>
        <v>1206.92</v>
      </c>
    </row>
    <row r="746" spans="1:7" x14ac:dyDescent="0.3">
      <c r="A746" s="80">
        <v>98149053</v>
      </c>
      <c r="B746" s="53" t="str">
        <f>VLOOKUP(A746,'DATA (2)'!A:G,2,0)</f>
        <v xml:space="preserve">Бак 60l,PE-black/black                  </v>
      </c>
      <c r="C746" s="50" t="str">
        <f>VLOOKUP(A746,'DATA (2)'!A:G,4,0)</f>
        <v>DD</v>
      </c>
      <c r="D746" s="51"/>
      <c r="E746" s="50"/>
      <c r="F746" s="50">
        <f>VLOOKUP(A746,'DATA (2)'!A:G,5,0)</f>
        <v>223.28</v>
      </c>
      <c r="G746" s="50">
        <f>IFERROR(F746*(1-VLOOKUP(C746,ГОЛОВНА!K:L,2,0)), "-")</f>
        <v>223.28</v>
      </c>
    </row>
    <row r="747" spans="1:7" x14ac:dyDescent="0.3">
      <c r="A747" s="80">
        <v>98150040</v>
      </c>
      <c r="B747" s="53" t="str">
        <f>VLOOKUP(A747,'DATA (2)'!A:G,2,0)</f>
        <v xml:space="preserve">Бак 60l,PE-black/black f.elec.mixer     </v>
      </c>
      <c r="C747" s="50" t="str">
        <f>VLOOKUP(A747,'DATA (2)'!A:G,4,0)</f>
        <v>DD</v>
      </c>
      <c r="D747" s="51"/>
      <c r="E747" s="50"/>
      <c r="F747" s="50">
        <f>VLOOKUP(A747,'DATA (2)'!A:G,5,0)</f>
        <v>341.25</v>
      </c>
      <c r="G747" s="50">
        <f>IFERROR(F747*(1-VLOOKUP(C747,ГОЛОВНА!K:L,2,0)), "-")</f>
        <v>341.25</v>
      </c>
    </row>
    <row r="748" spans="1:7" x14ac:dyDescent="0.3">
      <c r="A748" s="80">
        <v>98150038</v>
      </c>
      <c r="B748" s="53" t="str">
        <f>VLOOKUP(A748,'DATA (2)'!A:G,2,0)</f>
        <v xml:space="preserve">Бак 60л,PE-трансп./чорн для ел міш      </v>
      </c>
      <c r="C748" s="50" t="str">
        <f>VLOOKUP(A748,'DATA (2)'!A:G,4,0)</f>
        <v>DD</v>
      </c>
      <c r="D748" s="51"/>
      <c r="E748" s="50"/>
      <c r="F748" s="50">
        <f>VLOOKUP(A748,'DATA (2)'!A:G,5,0)</f>
        <v>301.2</v>
      </c>
      <c r="G748" s="50">
        <f>IFERROR(F748*(1-VLOOKUP(C748,ГОЛОВНА!K:L,2,0)), "-")</f>
        <v>301.2</v>
      </c>
    </row>
    <row r="749" spans="1:7" x14ac:dyDescent="0.3">
      <c r="A749" s="80">
        <v>91835688</v>
      </c>
      <c r="B749" s="53" t="str">
        <f>VLOOKUP(A749,'DATA (2)'!A:G,2,0)</f>
        <v xml:space="preserve">Трубка  - 8/11mm with PE 30 ft          </v>
      </c>
      <c r="C749" s="50" t="str">
        <f>VLOOKUP(A749,'DATA (2)'!A:G,4,0)</f>
        <v>DD</v>
      </c>
      <c r="D749" s="51"/>
      <c r="E749" s="50"/>
      <c r="F749" s="50">
        <f>VLOOKUP(A749,'DATA (2)'!A:G,5,0)</f>
        <v>108.59</v>
      </c>
      <c r="G749" s="50">
        <f>IFERROR(F749*(1-VLOOKUP(C749,ГОЛОВНА!K:L,2,0)), "-")</f>
        <v>108.59</v>
      </c>
    </row>
    <row r="750" spans="1:7" x14ac:dyDescent="0.3">
      <c r="A750" s="80">
        <v>96694401</v>
      </c>
      <c r="B750" s="53" t="str">
        <f>VLOOKUP(A750,'DATA (2)'!A:G,2,0)</f>
        <v xml:space="preserve">Вентиляц. клапан для ємкості            </v>
      </c>
      <c r="C750" s="50" t="str">
        <f>VLOOKUP(A750,'DATA (2)'!A:G,4,0)</f>
        <v>DD</v>
      </c>
      <c r="D750" s="51"/>
      <c r="E750" s="50"/>
      <c r="F750" s="50">
        <f>VLOOKUP(A750,'DATA (2)'!A:G,5,0)</f>
        <v>22.62</v>
      </c>
      <c r="G750" s="50">
        <f>IFERROR(F750*(1-VLOOKUP(C750,ГОЛОВНА!K:L,2,0)), "-")</f>
        <v>22.62</v>
      </c>
    </row>
    <row r="751" spans="1:7" x14ac:dyDescent="0.3">
      <c r="A751" s="80">
        <v>96704688</v>
      </c>
      <c r="B751" s="53" t="str">
        <f>VLOOKUP(A751,'DATA (2)'!A:G,2,0)</f>
        <v xml:space="preserve">Клапан вентиляційний  PVDF 10бар        </v>
      </c>
      <c r="C751" s="50" t="str">
        <f>VLOOKUP(A751,'DATA (2)'!A:G,4,0)</f>
        <v>DD</v>
      </c>
      <c r="D751" s="51"/>
      <c r="E751" s="50"/>
      <c r="F751" s="50">
        <f>VLOOKUP(A751,'DATA (2)'!A:G,5,0)</f>
        <v>780.06</v>
      </c>
      <c r="G751" s="50">
        <f>IFERROR(F751*(1-VLOOKUP(C751,ГОЛОВНА!K:L,2,0)), "-")</f>
        <v>780.06</v>
      </c>
    </row>
    <row r="752" spans="1:7" x14ac:dyDescent="0.3">
      <c r="A752" s="80">
        <v>96609179</v>
      </c>
      <c r="B752" s="53" t="str">
        <f>VLOOKUP(A752,'DATA (2)'!A:G,2,0)</f>
        <v xml:space="preserve">Звор. клапан AQC-D1/D11/D2/D12          </v>
      </c>
      <c r="C752" s="50" t="str">
        <f>VLOOKUP(A752,'DATA (2)'!A:G,4,0)</f>
        <v>DD</v>
      </c>
      <c r="D752" s="51"/>
      <c r="E752" s="50"/>
      <c r="F752" s="50">
        <f>VLOOKUP(A752,'DATA (2)'!A:G,5,0)</f>
        <v>102.69</v>
      </c>
      <c r="G752" s="50">
        <f>IFERROR(F752*(1-VLOOKUP(C752,ГОЛОВНА!K:L,2,0)), "-")</f>
        <v>102.69</v>
      </c>
    </row>
    <row r="753" spans="1:7" x14ac:dyDescent="0.3">
      <c r="A753" s="80">
        <v>95730326</v>
      </c>
      <c r="B753" s="53" t="str">
        <f>VLOOKUP(A753,'DATA (2)'!A:G,2,0)</f>
        <v>Клапан протитиску PV-G5/8-3PP/E/C X nutG</v>
      </c>
      <c r="C753" s="50" t="str">
        <f>VLOOKUP(A753,'DATA (2)'!A:G,4,0)</f>
        <v>DD</v>
      </c>
      <c r="D753" s="51"/>
      <c r="E753" s="50"/>
      <c r="F753" s="50">
        <f>VLOOKUP(A753,'DATA (2)'!A:G,5,0)</f>
        <v>77.569999999999993</v>
      </c>
      <c r="G753" s="50">
        <f>IFERROR(F753*(1-VLOOKUP(C753,ГОЛОВНА!K:L,2,0)), "-")</f>
        <v>77.569999999999993</v>
      </c>
    </row>
    <row r="754" spans="1:7" x14ac:dyDescent="0.3">
      <c r="A754" s="80">
        <v>95730325</v>
      </c>
      <c r="B754" s="53" t="str">
        <f>VLOOKUP(A754,'DATA (2)'!A:G,2,0)</f>
        <v>Клапан протитиску PV-G5/8-3PP/V/C X nutG</v>
      </c>
      <c r="C754" s="50" t="str">
        <f>VLOOKUP(A754,'DATA (2)'!A:G,4,0)</f>
        <v>DD</v>
      </c>
      <c r="D754" s="51"/>
      <c r="E754" s="50"/>
      <c r="F754" s="50">
        <f>VLOOKUP(A754,'DATA (2)'!A:G,5,0)</f>
        <v>77.569999999999993</v>
      </c>
      <c r="G754" s="50">
        <f>IFERROR(F754*(1-VLOOKUP(C754,ГОЛОВНА!K:L,2,0)), "-")</f>
        <v>77.569999999999993</v>
      </c>
    </row>
    <row r="755" spans="1:7" x14ac:dyDescent="0.3">
      <c r="A755" s="80">
        <v>95730331</v>
      </c>
      <c r="B755" s="53" t="str">
        <f>VLOOKUP(A755,'DATA (2)'!A:G,2,0)</f>
        <v>Клапан протитиску PV-G5/8-3PV/E/C X nutG</v>
      </c>
      <c r="C755" s="50" t="str">
        <f>VLOOKUP(A755,'DATA (2)'!A:G,4,0)</f>
        <v>DD</v>
      </c>
      <c r="D755" s="51"/>
      <c r="E755" s="50"/>
      <c r="F755" s="50">
        <f>VLOOKUP(A755,'DATA (2)'!A:G,5,0)</f>
        <v>119.61</v>
      </c>
      <c r="G755" s="50">
        <f>IFERROR(F755*(1-VLOOKUP(C755,ГОЛОВНА!K:L,2,0)), "-")</f>
        <v>119.61</v>
      </c>
    </row>
    <row r="756" spans="1:7" x14ac:dyDescent="0.3">
      <c r="A756" s="80">
        <v>95730332</v>
      </c>
      <c r="B756" s="53" t="str">
        <f>VLOOKUP(A756,'DATA (2)'!A:G,2,0)</f>
        <v>Клапан протитиску PV-G5/8-3PV/T/C X nutG</v>
      </c>
      <c r="C756" s="50" t="str">
        <f>VLOOKUP(A756,'DATA (2)'!A:G,4,0)</f>
        <v>DD</v>
      </c>
      <c r="D756" s="51"/>
      <c r="E756" s="50"/>
      <c r="F756" s="50">
        <f>VLOOKUP(A756,'DATA (2)'!A:G,5,0)</f>
        <v>149.34</v>
      </c>
      <c r="G756" s="50">
        <f>IFERROR(F756*(1-VLOOKUP(C756,ГОЛОВНА!K:L,2,0)), "-")</f>
        <v>149.34</v>
      </c>
    </row>
    <row r="757" spans="1:7" x14ac:dyDescent="0.3">
      <c r="A757" s="80">
        <v>95730330</v>
      </c>
      <c r="B757" s="53" t="str">
        <f>VLOOKUP(A757,'DATA (2)'!A:G,2,0)</f>
        <v>Клапан протитиску PV-G5/8-3PV/V/C X nutG</v>
      </c>
      <c r="C757" s="50" t="str">
        <f>VLOOKUP(A757,'DATA (2)'!A:G,4,0)</f>
        <v>DD</v>
      </c>
      <c r="D757" s="51"/>
      <c r="E757" s="50"/>
      <c r="F757" s="50">
        <f>VLOOKUP(A757,'DATA (2)'!A:G,5,0)</f>
        <v>119.61</v>
      </c>
      <c r="G757" s="50">
        <f>IFERROR(F757*(1-VLOOKUP(C757,ГОЛОВНА!K:L,2,0)), "-")</f>
        <v>119.61</v>
      </c>
    </row>
    <row r="758" spans="1:7" x14ac:dyDescent="0.3">
      <c r="A758" s="80">
        <v>95730328</v>
      </c>
      <c r="B758" s="53" t="str">
        <f>VLOOKUP(A758,'DATA (2)'!A:G,2,0)</f>
        <v>Клапан протитиску PV-G5/8-3PVC/E/C X nut</v>
      </c>
      <c r="C758" s="50" t="str">
        <f>VLOOKUP(A758,'DATA (2)'!A:G,4,0)</f>
        <v>DD</v>
      </c>
      <c r="D758" s="51"/>
      <c r="E758" s="50"/>
      <c r="F758" s="50">
        <f>VLOOKUP(A758,'DATA (2)'!A:G,5,0)</f>
        <v>77.569999999999993</v>
      </c>
      <c r="G758" s="50">
        <f>IFERROR(F758*(1-VLOOKUP(C758,ГОЛОВНА!K:L,2,0)), "-")</f>
        <v>77.569999999999993</v>
      </c>
    </row>
    <row r="759" spans="1:7" x14ac:dyDescent="0.3">
      <c r="A759" s="80">
        <v>95730329</v>
      </c>
      <c r="B759" s="53" t="str">
        <f>VLOOKUP(A759,'DATA (2)'!A:G,2,0)</f>
        <v>Клапан протитиску PV-G5/8-3PVC/T/C X nut</v>
      </c>
      <c r="C759" s="50" t="str">
        <f>VLOOKUP(A759,'DATA (2)'!A:G,4,0)</f>
        <v>DD</v>
      </c>
      <c r="D759" s="51"/>
      <c r="E759" s="50"/>
      <c r="F759" s="50">
        <f>VLOOKUP(A759,'DATA (2)'!A:G,5,0)</f>
        <v>107.21</v>
      </c>
      <c r="G759" s="50">
        <f>IFERROR(F759*(1-VLOOKUP(C759,ГОЛОВНА!K:L,2,0)), "-")</f>
        <v>107.21</v>
      </c>
    </row>
    <row r="760" spans="1:7" x14ac:dyDescent="0.3">
      <c r="A760" s="80">
        <v>95730327</v>
      </c>
      <c r="B760" s="53" t="str">
        <f>VLOOKUP(A760,'DATA (2)'!A:G,2,0)</f>
        <v>Клапан valve - PV-G5/8-3PVC/V/C X nutG5/</v>
      </c>
      <c r="C760" s="50" t="str">
        <f>VLOOKUP(A760,'DATA (2)'!A:G,4,0)</f>
        <v>DD</v>
      </c>
      <c r="D760" s="51"/>
      <c r="E760" s="50"/>
      <c r="F760" s="50">
        <f>VLOOKUP(A760,'DATA (2)'!A:G,5,0)</f>
        <v>77.569999999999993</v>
      </c>
      <c r="G760" s="50">
        <f>IFERROR(F760*(1-VLOOKUP(C760,ГОЛОВНА!K:L,2,0)), "-")</f>
        <v>77.569999999999993</v>
      </c>
    </row>
    <row r="761" spans="1:7" x14ac:dyDescent="0.3">
      <c r="A761" s="80">
        <v>95730333</v>
      </c>
      <c r="B761" s="53" t="str">
        <f>VLOOKUP(A761,'DATA (2)'!A:G,2,0)</f>
        <v>Клапан протитиску PV-G5/8-3SS/T/SS X nut</v>
      </c>
      <c r="C761" s="50" t="str">
        <f>VLOOKUP(A761,'DATA (2)'!A:G,4,0)</f>
        <v>DD</v>
      </c>
      <c r="D761" s="51"/>
      <c r="E761" s="50"/>
      <c r="F761" s="50">
        <f>VLOOKUP(A761,'DATA (2)'!A:G,5,0)</f>
        <v>238.42</v>
      </c>
      <c r="G761" s="50">
        <f>IFERROR(F761*(1-VLOOKUP(C761,ГОЛОВНА!K:L,2,0)), "-")</f>
        <v>238.42</v>
      </c>
    </row>
    <row r="762" spans="1:7" x14ac:dyDescent="0.3">
      <c r="A762" s="80">
        <v>96698139</v>
      </c>
      <c r="B762" s="53" t="str">
        <f>VLOOKUP(A762,'DATA (2)'!A:G,2,0)</f>
        <v xml:space="preserve">Пристрій відбору води                   </v>
      </c>
      <c r="C762" s="50" t="str">
        <f>VLOOKUP(A762,'DATA (2)'!A:G,4,0)</f>
        <v>DD</v>
      </c>
      <c r="D762" s="51"/>
      <c r="E762" s="50"/>
      <c r="F762" s="50">
        <f>VLOOKUP(A762,'DATA (2)'!A:G,5,0)</f>
        <v>769.41</v>
      </c>
      <c r="G762" s="50">
        <f>IFERROR(F762*(1-VLOOKUP(C762,ГОЛОВНА!K:L,2,0)), "-")</f>
        <v>769.41</v>
      </c>
    </row>
    <row r="763" spans="1:7" x14ac:dyDescent="0.3">
      <c r="A763" s="80">
        <v>96616026</v>
      </c>
      <c r="B763" s="53" t="str">
        <f>VLOOKUP(A763,'DATA (2)'!A:G,2,0)</f>
        <v xml:space="preserve">Автоматичний клапан M30 230V PVC        </v>
      </c>
      <c r="C763" s="50" t="str">
        <f>VLOOKUP(A763,'DATA (2)'!A:G,4,0)</f>
        <v>DD</v>
      </c>
      <c r="D763" s="51"/>
      <c r="E763" s="50"/>
      <c r="F763" s="50">
        <f>VLOOKUP(A763,'DATA (2)'!A:G,5,0)</f>
        <v>673.37</v>
      </c>
      <c r="G763" s="50">
        <f>IFERROR(F763*(1-VLOOKUP(C763,ГОЛОВНА!K:L,2,0)), "-")</f>
        <v>673.37</v>
      </c>
    </row>
    <row r="764" spans="1:7" x14ac:dyDescent="0.3">
      <c r="A764" s="80">
        <v>96616027</v>
      </c>
      <c r="B764" s="53" t="str">
        <f>VLOOKUP(A764,'DATA (2)'!A:G,2,0)</f>
        <v>Вентиляційний клапан M30 230V PVC w. tim</v>
      </c>
      <c r="C764" s="50" t="str">
        <f>VLOOKUP(A764,'DATA (2)'!A:G,4,0)</f>
        <v>DD</v>
      </c>
      <c r="D764" s="51"/>
      <c r="E764" s="50"/>
      <c r="F764" s="50">
        <f>VLOOKUP(A764,'DATA (2)'!A:G,5,0)</f>
        <v>976.35</v>
      </c>
      <c r="G764" s="50">
        <f>IFERROR(F764*(1-VLOOKUP(C764,ГОЛОВНА!K:L,2,0)), "-")</f>
        <v>976.35</v>
      </c>
    </row>
    <row r="765" spans="1:7" x14ac:dyDescent="0.3">
      <c r="A765" s="80">
        <v>95730437</v>
      </c>
      <c r="B765" s="53" t="str">
        <f>VLOOKUP(A765,'DATA (2)'!A:G,2,0)</f>
        <v xml:space="preserve">Перехідник nutG5/8-nutG5/8              </v>
      </c>
      <c r="C765" s="50" t="str">
        <f>VLOOKUP(A765,'DATA (2)'!A:G,4,0)</f>
        <v>DD</v>
      </c>
      <c r="D765" s="51"/>
      <c r="E765" s="50"/>
      <c r="F765" s="50">
        <f>VLOOKUP(A765,'DATA (2)'!A:G,5,0)</f>
        <v>23.2</v>
      </c>
      <c r="G765" s="50">
        <f>IFERROR(F765*(1-VLOOKUP(C765,ГОЛОВНА!K:L,2,0)), "-")</f>
        <v>23.2</v>
      </c>
    </row>
    <row r="766" spans="1:7" x14ac:dyDescent="0.3">
      <c r="A766" s="80">
        <v>96699697</v>
      </c>
      <c r="B766" s="53" t="str">
        <f>VLOOKUP(A766,'DATA (2)'!A:G,2,0)</f>
        <v xml:space="preserve">Кабель 2 m, analog  output, angled      </v>
      </c>
      <c r="C766" s="50" t="str">
        <f>VLOOKUP(A766,'DATA (2)'!A:G,4,0)</f>
        <v>DD</v>
      </c>
      <c r="D766" s="51"/>
      <c r="E766" s="50"/>
      <c r="F766" s="50">
        <f>VLOOKUP(A766,'DATA (2)'!A:G,5,0)</f>
        <v>47.74</v>
      </c>
      <c r="G766" s="50">
        <f>IFERROR(F766*(1-VLOOKUP(C766,ГОЛОВНА!K:L,2,0)), "-")</f>
        <v>47.74</v>
      </c>
    </row>
    <row r="767" spans="1:7" x14ac:dyDescent="0.3">
      <c r="A767" s="80">
        <v>96632921</v>
      </c>
      <c r="B767" s="53" t="str">
        <f>VLOOKUP(A767,'DATA (2)'!A:G,2,0)</f>
        <v xml:space="preserve">Кабель Genibus, аналог. вихід/5-pole/2m </v>
      </c>
      <c r="C767" s="50" t="str">
        <f>VLOOKUP(A767,'DATA (2)'!A:G,4,0)</f>
        <v>DD</v>
      </c>
      <c r="D767" s="51"/>
      <c r="E767" s="50"/>
      <c r="F767" s="50">
        <f>VLOOKUP(A767,'DATA (2)'!A:G,5,0)</f>
        <v>32.979999999999997</v>
      </c>
      <c r="G767" s="50">
        <f>IFERROR(F767*(1-VLOOKUP(C767,ГОЛОВНА!K:L,2,0)), "-")</f>
        <v>32.979999999999997</v>
      </c>
    </row>
    <row r="768" spans="1:7" x14ac:dyDescent="0.3">
      <c r="A768" s="80">
        <v>96693246</v>
      </c>
      <c r="B768" s="53" t="str">
        <f>VLOOKUP(A768,'DATA (2)'!A:G,2,0)</f>
        <v xml:space="preserve">Кабель вхідного контролю 2 м, кутовий   </v>
      </c>
      <c r="C768" s="50" t="str">
        <f>VLOOKUP(A768,'DATA (2)'!A:G,4,0)</f>
        <v>DD</v>
      </c>
      <c r="D768" s="51"/>
      <c r="E768" s="50"/>
      <c r="F768" s="50">
        <f>VLOOKUP(A768,'DATA (2)'!A:G,5,0)</f>
        <v>47.74</v>
      </c>
      <c r="G768" s="50">
        <f>IFERROR(F768*(1-VLOOKUP(C768,ГОЛОВНА!K:L,2,0)), "-")</f>
        <v>47.74</v>
      </c>
    </row>
    <row r="769" spans="1:7" x14ac:dyDescent="0.3">
      <c r="A769" s="80">
        <v>96609014</v>
      </c>
      <c r="B769" s="53" t="str">
        <f>VLOOKUP(A769,'DATA (2)'!A:G,2,0)</f>
        <v xml:space="preserve">Сигнальний кабель/2м/4пол. М12 321-205  </v>
      </c>
      <c r="C769" s="50" t="str">
        <f>VLOOKUP(A769,'DATA (2)'!A:G,4,0)</f>
        <v>DD</v>
      </c>
      <c r="D769" s="51"/>
      <c r="E769" s="50"/>
      <c r="F769" s="50">
        <f>VLOOKUP(A769,'DATA (2)'!A:G,5,0)</f>
        <v>32.979999999999997</v>
      </c>
      <c r="G769" s="50">
        <f>IFERROR(F769*(1-VLOOKUP(C769,ГОЛОВНА!K:L,2,0)), "-")</f>
        <v>32.979999999999997</v>
      </c>
    </row>
    <row r="770" spans="1:7" x14ac:dyDescent="0.3">
      <c r="A770" s="80">
        <v>96440447</v>
      </c>
      <c r="B770" s="53" t="str">
        <f>VLOOKUP(A770,'DATA (2)'!A:G,2,0)</f>
        <v>Кабель 2 м, імпульсн., 0/4-20мA вхід, DM</v>
      </c>
      <c r="C770" s="50" t="str">
        <f>VLOOKUP(A770,'DATA (2)'!A:G,4,0)</f>
        <v>DD</v>
      </c>
      <c r="D770" s="51"/>
      <c r="E770" s="50"/>
      <c r="F770" s="50">
        <f>VLOOKUP(A770,'DATA (2)'!A:G,5,0)</f>
        <v>36.44</v>
      </c>
      <c r="G770" s="50">
        <f>IFERROR(F770*(1-VLOOKUP(C770,ГОЛОВНА!K:L,2,0)), "-")</f>
        <v>36.44</v>
      </c>
    </row>
    <row r="771" spans="1:7" x14ac:dyDescent="0.3">
      <c r="A771" s="80">
        <v>96698716</v>
      </c>
      <c r="B771" s="53" t="str">
        <f>VLOOKUP(A771,'DATA (2)'!A:G,2,0)</f>
        <v xml:space="preserve">Кабель 2 м, вихідн. реле, кутовий       </v>
      </c>
      <c r="C771" s="50" t="str">
        <f>VLOOKUP(A771,'DATA (2)'!A:G,4,0)</f>
        <v>DD</v>
      </c>
      <c r="D771" s="51"/>
      <c r="E771" s="50"/>
      <c r="F771" s="50">
        <f>VLOOKUP(A771,'DATA (2)'!A:G,5,0)</f>
        <v>47.74</v>
      </c>
      <c r="G771" s="50">
        <f>IFERROR(F771*(1-VLOOKUP(C771,ГОЛОВНА!K:L,2,0)), "-")</f>
        <v>47.74</v>
      </c>
    </row>
    <row r="772" spans="1:7" x14ac:dyDescent="0.3">
      <c r="A772" s="80">
        <v>96609017</v>
      </c>
      <c r="B772" s="53" t="str">
        <f>VLOOKUP(A772,'DATA (2)'!A:G,2,0)</f>
        <v xml:space="preserve">Кабель з роз'ємом 4-pole M12 plug 2M 3, </v>
      </c>
      <c r="C772" s="50" t="str">
        <f>VLOOKUP(A772,'DATA (2)'!A:G,4,0)</f>
        <v>DD</v>
      </c>
      <c r="D772" s="51"/>
      <c r="E772" s="50"/>
      <c r="F772" s="50">
        <f>VLOOKUP(A772,'DATA (2)'!A:G,5,0)</f>
        <v>32.979999999999997</v>
      </c>
      <c r="G772" s="50">
        <f>IFERROR(F772*(1-VLOOKUP(C772,ГОЛОВНА!K:L,2,0)), "-")</f>
        <v>32.979999999999997</v>
      </c>
    </row>
    <row r="773" spans="1:7" x14ac:dyDescent="0.3">
      <c r="A773" s="80">
        <v>96440450</v>
      </c>
      <c r="B773" s="53" t="str">
        <f>VLOOKUP(A773,'DATA (2)'!A:G,2,0)</f>
        <v xml:space="preserve">Кабель контролю рівня 2 м               </v>
      </c>
      <c r="C773" s="50" t="str">
        <f>VLOOKUP(A773,'DATA (2)'!A:G,4,0)</f>
        <v>DD</v>
      </c>
      <c r="D773" s="51"/>
      <c r="E773" s="50"/>
      <c r="F773" s="50">
        <f>VLOOKUP(A773,'DATA (2)'!A:G,5,0)</f>
        <v>35.46</v>
      </c>
      <c r="G773" s="50">
        <f>IFERROR(F773*(1-VLOOKUP(C773,ГОЛОВНА!K:L,2,0)), "-")</f>
        <v>35.46</v>
      </c>
    </row>
    <row r="774" spans="1:7" x14ac:dyDescent="0.3">
      <c r="A774" s="80">
        <v>96534214</v>
      </c>
      <c r="B774" s="53" t="str">
        <f>VLOOKUP(A774,'DATA (2)'!A:G,2,0)</f>
        <v xml:space="preserve">Кабель 2м, вихідн. реле,  DME60-940     </v>
      </c>
      <c r="C774" s="50" t="str">
        <f>VLOOKUP(A774,'DATA (2)'!A:G,4,0)</f>
        <v>DD</v>
      </c>
      <c r="D774" s="51"/>
      <c r="E774" s="50"/>
      <c r="F774" s="50">
        <f>VLOOKUP(A774,'DATA (2)'!A:G,5,0)</f>
        <v>56.41</v>
      </c>
      <c r="G774" s="50">
        <f>IFERROR(F774*(1-VLOOKUP(C774,ГОЛОВНА!K:L,2,0)), "-")</f>
        <v>56.41</v>
      </c>
    </row>
    <row r="775" spans="1:7" x14ac:dyDescent="0.3">
      <c r="A775" s="80">
        <v>96632922</v>
      </c>
      <c r="B775" s="53" t="str">
        <f>VLOOKUP(A775,'DATA (2)'!A:G,2,0)</f>
        <v xml:space="preserve">Кабель 5 м, сигнальний, прямий          </v>
      </c>
      <c r="C775" s="50" t="str">
        <f>VLOOKUP(A775,'DATA (2)'!A:G,4,0)</f>
        <v>DD</v>
      </c>
      <c r="D775" s="51"/>
      <c r="E775" s="50"/>
      <c r="F775" s="50">
        <f>VLOOKUP(A775,'DATA (2)'!A:G,5,0)</f>
        <v>38.67</v>
      </c>
      <c r="G775" s="50">
        <f>IFERROR(F775*(1-VLOOKUP(C775,ГОЛОВНА!K:L,2,0)), "-")</f>
        <v>38.67</v>
      </c>
    </row>
    <row r="776" spans="1:7" x14ac:dyDescent="0.3">
      <c r="A776" s="80">
        <v>96440448</v>
      </c>
      <c r="B776" s="53" t="str">
        <f>VLOOKUP(A776,'DATA (2)'!A:G,2,0)</f>
        <v xml:space="preserve">кабель контролю 5м, 0/4-20мA, імпул     </v>
      </c>
      <c r="C776" s="50" t="str">
        <f>VLOOKUP(A776,'DATA (2)'!A:G,4,0)</f>
        <v>DD</v>
      </c>
      <c r="D776" s="51"/>
      <c r="E776" s="50"/>
      <c r="F776" s="50">
        <f>VLOOKUP(A776,'DATA (2)'!A:G,5,0)</f>
        <v>42.71</v>
      </c>
      <c r="G776" s="50">
        <f>IFERROR(F776*(1-VLOOKUP(C776,ГОЛОВНА!K:L,2,0)), "-")</f>
        <v>42.71</v>
      </c>
    </row>
    <row r="777" spans="1:7" x14ac:dyDescent="0.3">
      <c r="A777" s="80">
        <v>96609019</v>
      </c>
      <c r="B777" s="53" t="str">
        <f>VLOOKUP(A777,'DATA (2)'!A:G,2,0)</f>
        <v xml:space="preserve">Сигнальний кабель 321-208 5mtr          </v>
      </c>
      <c r="C777" s="50" t="str">
        <f>VLOOKUP(A777,'DATA (2)'!A:G,4,0)</f>
        <v>DD</v>
      </c>
      <c r="D777" s="51"/>
      <c r="E777" s="50"/>
      <c r="F777" s="50">
        <f>VLOOKUP(A777,'DATA (2)'!A:G,5,0)</f>
        <v>38.67</v>
      </c>
      <c r="G777" s="50">
        <f>IFERROR(F777*(1-VLOOKUP(C777,ГОЛОВНА!K:L,2,0)), "-")</f>
        <v>38.67</v>
      </c>
    </row>
    <row r="778" spans="1:7" x14ac:dyDescent="0.3">
      <c r="A778" s="80">
        <v>96609016</v>
      </c>
      <c r="B778" s="53" t="str">
        <f>VLOOKUP(A778,'DATA (2)'!A:G,2,0)</f>
        <v xml:space="preserve">Кабель 4-pole M12 5M cabl e socket 2+4  </v>
      </c>
      <c r="C778" s="50" t="str">
        <f>VLOOKUP(A778,'DATA (2)'!A:G,4,0)</f>
        <v>DD</v>
      </c>
      <c r="D778" s="51"/>
      <c r="E778" s="50"/>
      <c r="F778" s="50">
        <f>VLOOKUP(A778,'DATA (2)'!A:G,5,0)</f>
        <v>38.67</v>
      </c>
      <c r="G778" s="50">
        <f>IFERROR(F778*(1-VLOOKUP(C778,ГОЛОВНА!K:L,2,0)), "-")</f>
        <v>38.67</v>
      </c>
    </row>
    <row r="779" spans="1:7" x14ac:dyDescent="0.3">
      <c r="A779" s="80">
        <v>96440451</v>
      </c>
      <c r="B779" s="53" t="str">
        <f>VLOOKUP(A779,'DATA (2)'!A:G,2,0)</f>
        <v xml:space="preserve">Кабель контролю рівня 5 м               </v>
      </c>
      <c r="C779" s="50" t="str">
        <f>VLOOKUP(A779,'DATA (2)'!A:G,4,0)</f>
        <v>DD</v>
      </c>
      <c r="D779" s="51"/>
      <c r="E779" s="50"/>
      <c r="F779" s="50">
        <f>VLOOKUP(A779,'DATA (2)'!A:G,5,0)</f>
        <v>39.75</v>
      </c>
      <c r="G779" s="50">
        <f>IFERROR(F779*(1-VLOOKUP(C779,ГОЛОВНА!K:L,2,0)), "-")</f>
        <v>39.75</v>
      </c>
    </row>
    <row r="780" spans="1:7" x14ac:dyDescent="0.3">
      <c r="A780" s="80">
        <v>96534215</v>
      </c>
      <c r="B780" s="53" t="str">
        <f>VLOOKUP(A780,'DATA (2)'!A:G,2,0)</f>
        <v xml:space="preserve">кабель 5м, реле сигналу аварії          </v>
      </c>
      <c r="C780" s="50" t="str">
        <f>VLOOKUP(A780,'DATA (2)'!A:G,4,0)</f>
        <v>DD</v>
      </c>
      <c r="D780" s="51"/>
      <c r="E780" s="50"/>
      <c r="F780" s="50">
        <f>VLOOKUP(A780,'DATA (2)'!A:G,5,0)</f>
        <v>69.81</v>
      </c>
      <c r="G780" s="50">
        <f>IFERROR(F780*(1-VLOOKUP(C780,ГОЛОВНА!K:L,2,0)), "-")</f>
        <v>69.81</v>
      </c>
    </row>
    <row r="781" spans="1:7" x14ac:dyDescent="0.3">
      <c r="A781" s="80">
        <v>96566147</v>
      </c>
      <c r="B781" s="53" t="str">
        <f>VLOOKUP(A781,'DATA (2)'!A:G,2,0)</f>
        <v xml:space="preserve">Клапан  DN20, NPT 1 1/4" PV/V/G         </v>
      </c>
      <c r="C781" s="50" t="str">
        <f>VLOOKUP(A781,'DATA (2)'!A:G,4,0)</f>
        <v>DD</v>
      </c>
      <c r="D781" s="51"/>
      <c r="E781" s="50"/>
      <c r="F781" s="50">
        <f>VLOOKUP(A781,'DATA (2)'!A:G,5,0)</f>
        <v>529.38</v>
      </c>
      <c r="G781" s="50">
        <f>IFERROR(F781*(1-VLOOKUP(C781,ГОЛОВНА!K:L,2,0)), "-")</f>
        <v>529.38</v>
      </c>
    </row>
    <row r="782" spans="1:7" x14ac:dyDescent="0.3">
      <c r="A782" s="80">
        <v>96527115</v>
      </c>
      <c r="B782" s="53" t="str">
        <f>VLOOKUP(A782,'DATA (2)'!A:G,2,0)</f>
        <v xml:space="preserve">Приймальний клапан DN20 PP/EPDM 32/41 / </v>
      </c>
      <c r="C782" s="50" t="str">
        <f>VLOOKUP(A782,'DATA (2)'!A:G,4,0)</f>
        <v>DD</v>
      </c>
      <c r="D782" s="51"/>
      <c r="E782" s="50"/>
      <c r="F782" s="50">
        <f>VLOOKUP(A782,'DATA (2)'!A:G,5,0)</f>
        <v>283.94</v>
      </c>
      <c r="G782" s="50">
        <f>IFERROR(F782*(1-VLOOKUP(C782,ГОЛОВНА!K:L,2,0)), "-")</f>
        <v>283.94</v>
      </c>
    </row>
    <row r="783" spans="1:7" x14ac:dyDescent="0.3">
      <c r="A783" s="80">
        <v>96527116</v>
      </c>
      <c r="B783" s="53" t="str">
        <f>VLOOKUP(A783,'DATA (2)'!A:G,2,0)</f>
        <v>Приймальний клапан DN20, RP 1 1/4" PP/V/</v>
      </c>
      <c r="C783" s="50" t="str">
        <f>VLOOKUP(A783,'DATA (2)'!A:G,4,0)</f>
        <v>DD</v>
      </c>
      <c r="D783" s="51"/>
      <c r="E783" s="50"/>
      <c r="F783" s="50">
        <f>VLOOKUP(A783,'DATA (2)'!A:G,5,0)</f>
        <v>293.20999999999998</v>
      </c>
      <c r="G783" s="50">
        <f>IFERROR(F783*(1-VLOOKUP(C783,ГОЛОВНА!K:L,2,0)), "-")</f>
        <v>293.20999999999998</v>
      </c>
    </row>
    <row r="784" spans="1:7" x14ac:dyDescent="0.3">
      <c r="A784" s="80">
        <v>96527118</v>
      </c>
      <c r="B784" s="53" t="str">
        <f>VLOOKUP(A784,'DATA (2)'!A:G,2,0)</f>
        <v>Клапан приймальний DN20, RP 1 1/4" PV/V/</v>
      </c>
      <c r="C784" s="50" t="str">
        <f>VLOOKUP(A784,'DATA (2)'!A:G,4,0)</f>
        <v>DD</v>
      </c>
      <c r="D784" s="51"/>
      <c r="E784" s="50"/>
      <c r="F784" s="50">
        <f>VLOOKUP(A784,'DATA (2)'!A:G,5,0)</f>
        <v>529.38</v>
      </c>
      <c r="G784" s="50">
        <f>IFERROR(F784*(1-VLOOKUP(C784,ГОЛОВНА!K:L,2,0)), "-")</f>
        <v>529.38</v>
      </c>
    </row>
    <row r="785" spans="1:7" x14ac:dyDescent="0.3">
      <c r="A785" s="80">
        <v>96534454</v>
      </c>
      <c r="B785" s="53" t="str">
        <f>VLOOKUP(A785,'DATA (2)'!A:G,2,0)</f>
        <v xml:space="preserve">Клапан приймальний RP1 1/4" SS/V/SS     </v>
      </c>
      <c r="C785" s="50" t="str">
        <f>VLOOKUP(A785,'DATA (2)'!A:G,4,0)</f>
        <v>DD</v>
      </c>
      <c r="D785" s="51"/>
      <c r="E785" s="50"/>
      <c r="F785" s="50">
        <f>VLOOKUP(A785,'DATA (2)'!A:G,5,0)</f>
        <v>689.95</v>
      </c>
      <c r="G785" s="50">
        <f>IFERROR(F785*(1-VLOOKUP(C785,ГОЛОВНА!K:L,2,0)), "-")</f>
        <v>689.95</v>
      </c>
    </row>
    <row r="786" spans="1:7" x14ac:dyDescent="0.3">
      <c r="A786" s="80">
        <v>95730367</v>
      </c>
      <c r="B786" s="53" t="str">
        <f>VLOOKUP(A786,'DATA (2)'!A:G,2,0)</f>
        <v xml:space="preserve">Конектор PP/V, E-U2-U2                  </v>
      </c>
      <c r="C786" s="50" t="str">
        <f>VLOOKUP(A786,'DATA (2)'!A:G,4,0)</f>
        <v>DD</v>
      </c>
      <c r="D786" s="51"/>
      <c r="E786" s="50"/>
      <c r="F786" s="50">
        <f>VLOOKUP(A786,'DATA (2)'!A:G,5,0)</f>
        <v>37.78</v>
      </c>
      <c r="G786" s="50">
        <f>IFERROR(F786*(1-VLOOKUP(C786,ГОЛОВНА!K:L,2,0)), "-")</f>
        <v>37.78</v>
      </c>
    </row>
    <row r="787" spans="1:7" x14ac:dyDescent="0.3">
      <c r="A787" s="80">
        <v>95730370</v>
      </c>
      <c r="B787" s="53" t="str">
        <f>VLOOKUP(A787,'DATA (2)'!A:G,2,0)</f>
        <v xml:space="preserve">Конектор PV/V,E-U2-U2                   </v>
      </c>
      <c r="C787" s="50" t="str">
        <f>VLOOKUP(A787,'DATA (2)'!A:G,4,0)</f>
        <v>DD</v>
      </c>
      <c r="D787" s="51"/>
      <c r="E787" s="50"/>
      <c r="F787" s="50">
        <f>VLOOKUP(A787,'DATA (2)'!A:G,5,0)</f>
        <v>74.36</v>
      </c>
      <c r="G787" s="50">
        <f>IFERROR(F787*(1-VLOOKUP(C787,ГОЛОВНА!K:L,2,0)), "-")</f>
        <v>74.36</v>
      </c>
    </row>
    <row r="788" spans="1:7" x14ac:dyDescent="0.3">
      <c r="A788" s="80">
        <v>95730364</v>
      </c>
      <c r="B788" s="53" t="str">
        <f>VLOOKUP(A788,'DATA (2)'!A:G,2,0)</f>
        <v xml:space="preserve">Адаптер PV/T-G5/8-B3                    </v>
      </c>
      <c r="C788" s="50" t="str">
        <f>VLOOKUP(A788,'DATA (2)'!A:G,4,0)</f>
        <v>DD</v>
      </c>
      <c r="D788" s="51"/>
      <c r="E788" s="50"/>
      <c r="F788" s="50">
        <f>VLOOKUP(A788,'DATA (2)'!A:G,5,0)</f>
        <v>57.29</v>
      </c>
      <c r="G788" s="50">
        <f>IFERROR(F788*(1-VLOOKUP(C788,ГОЛОВНА!K:L,2,0)), "-")</f>
        <v>57.29</v>
      </c>
    </row>
    <row r="789" spans="1:7" x14ac:dyDescent="0.3">
      <c r="A789" s="80">
        <v>96609031</v>
      </c>
      <c r="B789" s="53" t="str">
        <f>VLOOKUP(A789,'DATA (2)'!A:G,2,0)</f>
        <v>Роз'єм 5-pole M12 plug 1, 2, 4 for.singl</v>
      </c>
      <c r="C789" s="50" t="str">
        <f>VLOOKUP(A789,'DATA (2)'!A:G,4,0)</f>
        <v>DD</v>
      </c>
      <c r="D789" s="51"/>
      <c r="E789" s="50"/>
      <c r="F789" s="50">
        <f>VLOOKUP(A789,'DATA (2)'!A:G,5,0)</f>
        <v>27.26</v>
      </c>
      <c r="G789" s="50">
        <f>IFERROR(F789*(1-VLOOKUP(C789,ГОЛОВНА!K:L,2,0)), "-")</f>
        <v>27.26</v>
      </c>
    </row>
    <row r="790" spans="1:7" x14ac:dyDescent="0.3">
      <c r="A790" s="80">
        <v>96606401</v>
      </c>
      <c r="B790" s="53" t="str">
        <f>VLOOKUP(A790,'DATA (2)'!A:G,2,0)</f>
        <v xml:space="preserve">Роз'єм до DME, зовн. стоп, дозув.       </v>
      </c>
      <c r="C790" s="50" t="str">
        <f>VLOOKUP(A790,'DATA (2)'!A:G,4,0)</f>
        <v>DD</v>
      </c>
      <c r="D790" s="51"/>
      <c r="E790" s="50"/>
      <c r="F790" s="50">
        <f>VLOOKUP(A790,'DATA (2)'!A:G,5,0)</f>
        <v>26.3</v>
      </c>
      <c r="G790" s="50">
        <f>IFERROR(F790*(1-VLOOKUP(C790,ГОЛОВНА!K:L,2,0)), "-")</f>
        <v>26.3</v>
      </c>
    </row>
    <row r="791" spans="1:7" x14ac:dyDescent="0.3">
      <c r="A791" s="80">
        <v>96440452</v>
      </c>
      <c r="B791" s="53" t="str">
        <f>VLOOKUP(A791,'DATA (2)'!A:G,2,0)</f>
        <v xml:space="preserve">Зєднувач кабель контролю рівня          </v>
      </c>
      <c r="C791" s="50" t="str">
        <f>VLOOKUP(A791,'DATA (2)'!A:G,4,0)</f>
        <v>DD</v>
      </c>
      <c r="D791" s="51"/>
      <c r="E791" s="50"/>
      <c r="F791" s="50">
        <f>VLOOKUP(A791,'DATA (2)'!A:G,5,0)</f>
        <v>27.56</v>
      </c>
      <c r="G791" s="50">
        <f>IFERROR(F791*(1-VLOOKUP(C791,ГОЛОВНА!K:L,2,0)), "-")</f>
        <v>27.56</v>
      </c>
    </row>
    <row r="792" spans="1:7" x14ac:dyDescent="0.3">
      <c r="A792" s="80">
        <v>96440449</v>
      </c>
      <c r="B792" s="53" t="str">
        <f>VLOOKUP(A792,'DATA (2)'!A:G,2,0)</f>
        <v xml:space="preserve">Роз'єм до DME/DMS (імпульсний, аналого) </v>
      </c>
      <c r="C792" s="50" t="str">
        <f>VLOOKUP(A792,'DATA (2)'!A:G,4,0)</f>
        <v>DD</v>
      </c>
      <c r="D792" s="51"/>
      <c r="E792" s="50"/>
      <c r="F792" s="50">
        <f>VLOOKUP(A792,'DATA (2)'!A:G,5,0)</f>
        <v>26.3</v>
      </c>
      <c r="G792" s="50">
        <f>IFERROR(F792*(1-VLOOKUP(C792,ГОЛОВНА!K:L,2,0)), "-")</f>
        <v>26.3</v>
      </c>
    </row>
    <row r="793" spans="1:7" x14ac:dyDescent="0.3">
      <c r="A793" s="80">
        <v>96696198</v>
      </c>
      <c r="B793" s="53" t="str">
        <f>VLOOKUP(A793,'DATA (2)'!A:G,2,0)</f>
        <v xml:space="preserve">Роз'єм до кабеля M12x1 4pole            </v>
      </c>
      <c r="C793" s="50" t="str">
        <f>VLOOKUP(A793,'DATA (2)'!A:G,4,0)</f>
        <v>DD</v>
      </c>
      <c r="D793" s="51"/>
      <c r="E793" s="50"/>
      <c r="F793" s="50">
        <f>VLOOKUP(A793,'DATA (2)'!A:G,5,0)</f>
        <v>27.26</v>
      </c>
      <c r="G793" s="50">
        <f>IFERROR(F793*(1-VLOOKUP(C793,ГОЛОВНА!K:L,2,0)), "-")</f>
        <v>27.26</v>
      </c>
    </row>
    <row r="794" spans="1:7" x14ac:dyDescent="0.3">
      <c r="A794" s="80">
        <v>96527109</v>
      </c>
      <c r="B794" s="53" t="str">
        <f>VLOOKUP(A794,'DATA (2)'!A:G,2,0)</f>
        <v xml:space="preserve">Кабель пуск/стоп, 2м для DME 60 ...940  </v>
      </c>
      <c r="C794" s="50" t="str">
        <f>VLOOKUP(A794,'DATA (2)'!A:G,4,0)</f>
        <v>DD</v>
      </c>
      <c r="D794" s="51"/>
      <c r="E794" s="50"/>
      <c r="F794" s="50">
        <f>VLOOKUP(A794,'DATA (2)'!A:G,5,0)</f>
        <v>36.44</v>
      </c>
      <c r="G794" s="50">
        <f>IFERROR(F794*(1-VLOOKUP(C794,ГОЛОВНА!K:L,2,0)), "-")</f>
        <v>36.44</v>
      </c>
    </row>
    <row r="795" spans="1:7" x14ac:dyDescent="0.3">
      <c r="A795" s="80">
        <v>96527111</v>
      </c>
      <c r="B795" s="53" t="str">
        <f>VLOOKUP(A795,'DATA (2)'!A:G,2,0)</f>
        <v>кабель контролю5м,пуск/останов, вих.сигн</v>
      </c>
      <c r="C795" s="50" t="str">
        <f>VLOOKUP(A795,'DATA (2)'!A:G,4,0)</f>
        <v>DD</v>
      </c>
      <c r="D795" s="51"/>
      <c r="E795" s="50"/>
      <c r="F795" s="50">
        <f>VLOOKUP(A795,'DATA (2)'!A:G,5,0)</f>
        <v>42.98</v>
      </c>
      <c r="G795" s="50">
        <f>IFERROR(F795*(1-VLOOKUP(C795,ГОЛОВНА!K:L,2,0)), "-")</f>
        <v>42.98</v>
      </c>
    </row>
    <row r="796" spans="1:7" x14ac:dyDescent="0.3">
      <c r="A796" s="80">
        <v>97702477</v>
      </c>
      <c r="B796" s="53" t="str">
        <f>VLOOKUP(A796,'DATA (2)'!A:G,2,0)</f>
        <v xml:space="preserve">Зєднувач PP-4,6/9мм                     </v>
      </c>
      <c r="C796" s="50" t="str">
        <f>VLOOKUP(A796,'DATA (2)'!A:G,4,0)</f>
        <v>DD</v>
      </c>
      <c r="D796" s="51"/>
      <c r="E796" s="50"/>
      <c r="F796" s="50">
        <f>VLOOKUP(A796,'DATA (2)'!A:G,5,0)</f>
        <v>9.34</v>
      </c>
      <c r="G796" s="50">
        <f>IFERROR(F796*(1-VLOOKUP(C796,ГОЛОВНА!K:L,2,0)), "-")</f>
        <v>9.34</v>
      </c>
    </row>
    <row r="797" spans="1:7" x14ac:dyDescent="0.3">
      <c r="A797" s="80">
        <v>97691902</v>
      </c>
      <c r="B797" s="53" t="str">
        <f>VLOOKUP(A797,'DATA (2)'!A:G,2,0)</f>
        <v xml:space="preserve">Комплект з'єднувачів PP-U2              </v>
      </c>
      <c r="C797" s="50" t="str">
        <f>VLOOKUP(A797,'DATA (2)'!A:G,4,0)</f>
        <v>DD</v>
      </c>
      <c r="D797" s="51"/>
      <c r="E797" s="50"/>
      <c r="F797" s="50">
        <f>VLOOKUP(A797,'DATA (2)'!A:G,5,0)</f>
        <v>12.62</v>
      </c>
      <c r="G797" s="50">
        <f>IFERROR(F797*(1-VLOOKUP(C797,ГОЛОВНА!K:L,2,0)), "-")</f>
        <v>12.62</v>
      </c>
    </row>
    <row r="798" spans="1:7" x14ac:dyDescent="0.3">
      <c r="A798" s="80">
        <v>97702495</v>
      </c>
      <c r="B798" s="53" t="str">
        <f>VLOOKUP(A798,'DATA (2)'!A:G,2,0)</f>
        <v xml:space="preserve">З'єднувач PV-3,трубка4/6мм,0,17x1       </v>
      </c>
      <c r="C798" s="50" t="str">
        <f>VLOOKUP(A798,'DATA (2)'!A:G,4,0)</f>
        <v>DD</v>
      </c>
      <c r="D798" s="51"/>
      <c r="E798" s="50"/>
      <c r="F798" s="50">
        <f>VLOOKUP(A798,'DATA (2)'!A:G,5,0)</f>
        <v>16.149999999999999</v>
      </c>
      <c r="G798" s="50">
        <f>IFERROR(F798*(1-VLOOKUP(C798,ГОЛОВНА!K:L,2,0)), "-")</f>
        <v>16.149999999999999</v>
      </c>
    </row>
    <row r="799" spans="1:7" x14ac:dyDescent="0.3">
      <c r="A799" s="80">
        <v>97702505</v>
      </c>
      <c r="B799" s="53" t="str">
        <f>VLOOKUP(A799,'DATA (2)'!A:G,2,0)</f>
        <v xml:space="preserve">З'єднувач PV-A9, 1/2"MNPT               </v>
      </c>
      <c r="C799" s="50" t="str">
        <f>VLOOKUP(A799,'DATA (2)'!A:G,4,0)</f>
        <v>DD</v>
      </c>
      <c r="D799" s="51"/>
      <c r="E799" s="50"/>
      <c r="F799" s="50">
        <f>VLOOKUP(A799,'DATA (2)'!A:G,5,0)</f>
        <v>50.38</v>
      </c>
      <c r="G799" s="50">
        <f>IFERROR(F799*(1-VLOOKUP(C799,ГОЛОВНА!K:L,2,0)), "-")</f>
        <v>50.38</v>
      </c>
    </row>
    <row r="800" spans="1:7" x14ac:dyDescent="0.3">
      <c r="A800" s="80">
        <v>97702488</v>
      </c>
      <c r="B800" s="53" t="str">
        <f>VLOOKUP(A800,'DATA (2)'!A:G,2,0)</f>
        <v xml:space="preserve">Зєднувач PVC-4,tubing6/9mm              </v>
      </c>
      <c r="C800" s="50" t="str">
        <f>VLOOKUP(A800,'DATA (2)'!A:G,4,0)</f>
        <v>DD</v>
      </c>
      <c r="D800" s="51"/>
      <c r="E800" s="50"/>
      <c r="F800" s="50">
        <f>VLOOKUP(A800,'DATA (2)'!A:G,5,0)</f>
        <v>9.81</v>
      </c>
      <c r="G800" s="50">
        <f>IFERROR(F800*(1-VLOOKUP(C800,ГОЛОВНА!K:L,2,0)), "-")</f>
        <v>9.81</v>
      </c>
    </row>
    <row r="801" spans="1:7" x14ac:dyDescent="0.3">
      <c r="A801" s="80">
        <v>97702489</v>
      </c>
      <c r="B801" s="53" t="str">
        <f>VLOOKUP(A801,'DATA (2)'!A:G,2,0)</f>
        <v xml:space="preserve">Зєднувач PVC-5,tubing6/12mm             </v>
      </c>
      <c r="C801" s="50" t="str">
        <f>VLOOKUP(A801,'DATA (2)'!A:G,4,0)</f>
        <v>DD</v>
      </c>
      <c r="D801" s="51"/>
      <c r="E801" s="50"/>
      <c r="F801" s="50">
        <f>VLOOKUP(A801,'DATA (2)'!A:G,5,0)</f>
        <v>9.81</v>
      </c>
      <c r="G801" s="50">
        <f>IFERROR(F801*(1-VLOOKUP(C801,ГОЛОВНА!K:L,2,0)), "-")</f>
        <v>9.81</v>
      </c>
    </row>
    <row r="802" spans="1:7" x14ac:dyDescent="0.3">
      <c r="A802" s="80">
        <v>97702491</v>
      </c>
      <c r="B802" s="53" t="str">
        <f>VLOOKUP(A802,'DATA (2)'!A:G,2,0)</f>
        <v xml:space="preserve">Зєднуючий патр. PVC-F, d.12мм           </v>
      </c>
      <c r="C802" s="50" t="str">
        <f>VLOOKUP(A802,'DATA (2)'!A:G,4,0)</f>
        <v>DD</v>
      </c>
      <c r="D802" s="51"/>
      <c r="E802" s="50"/>
      <c r="F802" s="50">
        <f>VLOOKUP(A802,'DATA (2)'!A:G,5,0)</f>
        <v>8.06</v>
      </c>
      <c r="G802" s="50">
        <f>IFERROR(F802*(1-VLOOKUP(C802,ГОЛОВНА!K:L,2,0)), "-")</f>
        <v>8.06</v>
      </c>
    </row>
    <row r="803" spans="1:7" x14ac:dyDescent="0.3">
      <c r="A803" s="80">
        <v>97691903</v>
      </c>
      <c r="B803" s="53" t="str">
        <f>VLOOKUP(A803,'DATA (2)'!A:G,2,0)</f>
        <v xml:space="preserve">З'єднувач PVC-U2,metric tubing co       </v>
      </c>
      <c r="C803" s="50" t="str">
        <f>VLOOKUP(A803,'DATA (2)'!A:G,4,0)</f>
        <v>DD</v>
      </c>
      <c r="D803" s="51"/>
      <c r="E803" s="50"/>
      <c r="F803" s="50">
        <f>VLOOKUP(A803,'DATA (2)'!A:G,5,0)</f>
        <v>13.16</v>
      </c>
      <c r="G803" s="50">
        <f>IFERROR(F803*(1-VLOOKUP(C803,ГОЛОВНА!K:L,2,0)), "-")</f>
        <v>13.16</v>
      </c>
    </row>
    <row r="804" spans="1:7" x14ac:dyDescent="0.3">
      <c r="A804" s="80">
        <v>97691904</v>
      </c>
      <c r="B804" s="53" t="str">
        <f>VLOOKUP(A804,'DATA (2)'!A:G,2,0)</f>
        <v xml:space="preserve">З'єднувач PV-U2                         </v>
      </c>
      <c r="C804" s="50" t="str">
        <f>VLOOKUP(A804,'DATA (2)'!A:G,4,0)</f>
        <v>DD</v>
      </c>
      <c r="D804" s="51"/>
      <c r="E804" s="50"/>
      <c r="F804" s="50">
        <f>VLOOKUP(A804,'DATA (2)'!A:G,5,0)</f>
        <v>21.7</v>
      </c>
      <c r="G804" s="50">
        <f>IFERROR(F804*(1-VLOOKUP(C804,ГОЛОВНА!K:L,2,0)), "-")</f>
        <v>21.7</v>
      </c>
    </row>
    <row r="805" spans="1:7" x14ac:dyDescent="0.3">
      <c r="A805" s="80">
        <v>95730729</v>
      </c>
      <c r="B805" s="53" t="str">
        <f>VLOOKUP(A805,'DATA (2)'!A:G,2,0)</f>
        <v xml:space="preserve">З'єднувач PV-3,трубка4/6мм,0,17x1/4     </v>
      </c>
      <c r="C805" s="50" t="str">
        <f>VLOOKUP(A805,'DATA (2)'!A:G,4,0)</f>
        <v>DD</v>
      </c>
      <c r="D805" s="51"/>
      <c r="E805" s="50"/>
      <c r="F805" s="50">
        <f>VLOOKUP(A805,'DATA (2)'!A:G,5,0)</f>
        <v>18.7</v>
      </c>
      <c r="G805" s="50">
        <f>IFERROR(F805*(1-VLOOKUP(C805,ГОЛОВНА!K:L,2,0)), "-")</f>
        <v>18.7</v>
      </c>
    </row>
    <row r="806" spans="1:7" x14ac:dyDescent="0.3">
      <c r="A806" s="80">
        <v>95730726</v>
      </c>
      <c r="B806" s="53" t="str">
        <f>VLOOKUP(A806,'DATA (2)'!A:G,2,0)</f>
        <v xml:space="preserve">Вставка з’єднувальна PVC-F, д. 12 мм.   </v>
      </c>
      <c r="C806" s="50" t="str">
        <f>VLOOKUP(A806,'DATA (2)'!A:G,4,0)</f>
        <v>DD</v>
      </c>
      <c r="D806" s="51"/>
      <c r="E806" s="50"/>
      <c r="F806" s="50">
        <f>VLOOKUP(A806,'DATA (2)'!A:G,5,0)</f>
        <v>7.92</v>
      </c>
      <c r="G806" s="50">
        <f>IFERROR(F806*(1-VLOOKUP(C806,ГОЛОВНА!K:L,2,0)), "-")</f>
        <v>7.92</v>
      </c>
    </row>
    <row r="807" spans="1:7" x14ac:dyDescent="0.3">
      <c r="A807" s="80">
        <v>96698715</v>
      </c>
      <c r="B807" s="53" t="str">
        <f>VLOOKUP(A807,'DATA (2)'!A:G,2,0)</f>
        <v xml:space="preserve">З'єднувач 4polig M12                    </v>
      </c>
      <c r="C807" s="50" t="str">
        <f>VLOOKUP(A807,'DATA (2)'!A:G,4,0)</f>
        <v>DD</v>
      </c>
      <c r="D807" s="51"/>
      <c r="E807" s="50"/>
      <c r="F807" s="50">
        <f>VLOOKUP(A807,'DATA (2)'!A:G,5,0)</f>
        <v>27.26</v>
      </c>
      <c r="G807" s="50">
        <f>IFERROR(F807*(1-VLOOKUP(C807,ГОЛОВНА!K:L,2,0)), "-")</f>
        <v>27.26</v>
      </c>
    </row>
    <row r="808" spans="1:7" x14ac:dyDescent="0.3">
      <c r="A808" s="80">
        <v>95730391</v>
      </c>
      <c r="B808" s="53" t="str">
        <f>VLOOKUP(A808,'DATA (2)'!A:G,2,0)</f>
        <v xml:space="preserve">Трійник PV/T-U2-U2-U2                   </v>
      </c>
      <c r="C808" s="50" t="str">
        <f>VLOOKUP(A808,'DATA (2)'!A:G,4,0)</f>
        <v>DD</v>
      </c>
      <c r="D808" s="51"/>
      <c r="E808" s="50"/>
      <c r="F808" s="50">
        <f>VLOOKUP(A808,'DATA (2)'!A:G,5,0)</f>
        <v>252.14</v>
      </c>
      <c r="G808" s="50">
        <f>IFERROR(F808*(1-VLOOKUP(C808,ГОЛОВНА!K:L,2,0)), "-")</f>
        <v>252.14</v>
      </c>
    </row>
    <row r="809" spans="1:7" x14ac:dyDescent="0.3">
      <c r="A809" s="80">
        <v>95730390</v>
      </c>
      <c r="B809" s="53" t="str">
        <f>VLOOKUP(A809,'DATA (2)'!A:G,2,0)</f>
        <v xml:space="preserve">Трійник PV/V,E-U2-U2-U2                 </v>
      </c>
      <c r="C809" s="50" t="str">
        <f>VLOOKUP(A809,'DATA (2)'!A:G,4,0)</f>
        <v>DD</v>
      </c>
      <c r="D809" s="51"/>
      <c r="E809" s="50"/>
      <c r="F809" s="50">
        <f>VLOOKUP(A809,'DATA (2)'!A:G,5,0)</f>
        <v>208.36</v>
      </c>
      <c r="G809" s="50">
        <f>IFERROR(F809*(1-VLOOKUP(C809,ГОЛОВНА!K:L,2,0)), "-")</f>
        <v>208.36</v>
      </c>
    </row>
    <row r="810" spans="1:7" x14ac:dyDescent="0.3">
      <c r="A810" s="80">
        <v>95730389</v>
      </c>
      <c r="B810" s="53" t="str">
        <f>VLOOKUP(A810,'DATA (2)'!A:G,2,0)</f>
        <v xml:space="preserve">Трійник PVC/T-U2-U2-U2                  </v>
      </c>
      <c r="C810" s="50" t="str">
        <f>VLOOKUP(A810,'DATA (2)'!A:G,4,0)</f>
        <v>DD</v>
      </c>
      <c r="D810" s="51"/>
      <c r="E810" s="50"/>
      <c r="F810" s="50">
        <f>VLOOKUP(A810,'DATA (2)'!A:G,5,0)</f>
        <v>98.71</v>
      </c>
      <c r="G810" s="50">
        <f>IFERROR(F810*(1-VLOOKUP(C810,ГОЛОВНА!K:L,2,0)), "-")</f>
        <v>98.71</v>
      </c>
    </row>
    <row r="811" spans="1:7" x14ac:dyDescent="0.3">
      <c r="A811" s="80">
        <v>96295814</v>
      </c>
      <c r="B811" s="53" t="str">
        <f>VLOOKUP(A811,'DATA (2)'!A:G,2,0)</f>
        <v xml:space="preserve">Мішалка 1x230V 50Hz 0.09 kW 500 SS      </v>
      </c>
      <c r="C811" s="50" t="str">
        <f>VLOOKUP(A811,'DATA (2)'!A:G,4,0)</f>
        <v>DD</v>
      </c>
      <c r="D811" s="51"/>
      <c r="E811" s="50"/>
      <c r="F811" s="50">
        <f>VLOOKUP(A811,'DATA (2)'!A:G,5,0)</f>
        <v>929.89</v>
      </c>
      <c r="G811" s="50">
        <f>IFERROR(F811*(1-VLOOKUP(C811,ГОЛОВНА!K:L,2,0)), "-")</f>
        <v>929.89</v>
      </c>
    </row>
    <row r="812" spans="1:7" x14ac:dyDescent="0.3">
      <c r="A812" s="80">
        <v>95700901</v>
      </c>
      <c r="B812" s="53" t="str">
        <f>VLOOKUP(A812,'DATA (2)'!A:G,2,0)</f>
        <v xml:space="preserve">Демпфер пульсацій                       </v>
      </c>
      <c r="C812" s="50" t="str">
        <f>VLOOKUP(A812,'DATA (2)'!A:G,4,0)</f>
        <v>DD</v>
      </c>
      <c r="D812" s="51"/>
      <c r="E812" s="50"/>
      <c r="F812" s="50">
        <f>VLOOKUP(A812,'DATA (2)'!A:G,5,0)</f>
        <v>208.72</v>
      </c>
      <c r="G812" s="50">
        <f>IFERROR(F812*(1-VLOOKUP(C812,ГОЛОВНА!K:L,2,0)), "-")</f>
        <v>208.72</v>
      </c>
    </row>
    <row r="813" spans="1:7" x14ac:dyDescent="0.3">
      <c r="A813" s="80">
        <v>96688193</v>
      </c>
      <c r="B813" s="53" t="str">
        <f>VLOOKUP(A813,'DATA (2)'!A:G,2,0)</f>
        <v xml:space="preserve">Демпфер пульсацій. PVC, EPDM, 2,6 л.    </v>
      </c>
      <c r="C813" s="50" t="str">
        <f>VLOOKUP(A813,'DATA (2)'!A:G,4,0)</f>
        <v>DD</v>
      </c>
      <c r="D813" s="51"/>
      <c r="E813" s="50"/>
      <c r="F813" s="50">
        <f>VLOOKUP(A813,'DATA (2)'!A:G,5,0)</f>
        <v>2322.4499999999998</v>
      </c>
      <c r="G813" s="50">
        <f>IFERROR(F813*(1-VLOOKUP(C813,ГОЛОВНА!K:L,2,0)), "-")</f>
        <v>2322.4499999999998</v>
      </c>
    </row>
    <row r="814" spans="1:7" x14ac:dyDescent="0.3">
      <c r="A814" s="80">
        <v>96688197</v>
      </c>
      <c r="B814" s="53" t="str">
        <f>VLOOKUP(A814,'DATA (2)'!A:G,2,0)</f>
        <v xml:space="preserve">Демпфер пульсацій PP/EPDM, 2,6 л.       </v>
      </c>
      <c r="C814" s="50" t="str">
        <f>VLOOKUP(A814,'DATA (2)'!A:G,4,0)</f>
        <v>DD</v>
      </c>
      <c r="D814" s="51"/>
      <c r="E814" s="50"/>
      <c r="F814" s="50">
        <f>VLOOKUP(A814,'DATA (2)'!A:G,5,0)</f>
        <v>2122.8000000000002</v>
      </c>
      <c r="G814" s="50">
        <f>IFERROR(F814*(1-VLOOKUP(C814,ГОЛОВНА!K:L,2,0)), "-")</f>
        <v>2122.8000000000002</v>
      </c>
    </row>
    <row r="815" spans="1:7" x14ac:dyDescent="0.3">
      <c r="A815" s="80">
        <v>96295908</v>
      </c>
      <c r="B815" s="53" t="str">
        <f>VLOOKUP(A815,'DATA (2)'!A:G,2,0)</f>
        <v xml:space="preserve">Запобіжний клапан DN32 PP/E             </v>
      </c>
      <c r="C815" s="50" t="str">
        <f>VLOOKUP(A815,'DATA (2)'!A:G,4,0)</f>
        <v>DD</v>
      </c>
      <c r="D815" s="51"/>
      <c r="E815" s="50"/>
      <c r="F815" s="50">
        <f>VLOOKUP(A815,'DATA (2)'!A:G,5,0)</f>
        <v>716.09</v>
      </c>
      <c r="G815" s="50">
        <f>IFERROR(F815*(1-VLOOKUP(C815,ГОЛОВНА!K:L,2,0)), "-")</f>
        <v>716.09</v>
      </c>
    </row>
    <row r="816" spans="1:7" x14ac:dyDescent="0.3">
      <c r="A816" s="80">
        <v>96295910</v>
      </c>
      <c r="B816" s="53" t="str">
        <f>VLOOKUP(A816,'DATA (2)'!A:G,2,0)</f>
        <v xml:space="preserve">Запобіжний клапан DN32 PVC/E            </v>
      </c>
      <c r="C816" s="50" t="str">
        <f>VLOOKUP(A816,'DATA (2)'!A:G,4,0)</f>
        <v>DD</v>
      </c>
      <c r="D816" s="51"/>
      <c r="E816" s="50"/>
      <c r="F816" s="50">
        <f>VLOOKUP(A816,'DATA (2)'!A:G,5,0)</f>
        <v>727.97</v>
      </c>
      <c r="G816" s="50">
        <f>IFERROR(F816*(1-VLOOKUP(C816,ГОЛОВНА!K:L,2,0)), "-")</f>
        <v>727.97</v>
      </c>
    </row>
    <row r="817" spans="1:7" x14ac:dyDescent="0.3">
      <c r="A817" s="80">
        <v>96295911</v>
      </c>
      <c r="B817" s="53" t="str">
        <f>VLOOKUP(A817,'DATA (2)'!A:G,2,0)</f>
        <v xml:space="preserve">Клапан переливний DN32 PV C/V           </v>
      </c>
      <c r="C817" s="50" t="str">
        <f>VLOOKUP(A817,'DATA (2)'!A:G,4,0)</f>
        <v>DD</v>
      </c>
      <c r="D817" s="51"/>
      <c r="E817" s="50"/>
      <c r="F817" s="50">
        <f>VLOOKUP(A817,'DATA (2)'!A:G,5,0)</f>
        <v>730.39</v>
      </c>
      <c r="G817" s="50">
        <f>IFERROR(F817*(1-VLOOKUP(C817,ГОЛОВНА!K:L,2,0)), "-")</f>
        <v>730.39</v>
      </c>
    </row>
    <row r="818" spans="1:7" x14ac:dyDescent="0.3">
      <c r="A818" s="80">
        <v>96295912</v>
      </c>
      <c r="B818" s="53" t="str">
        <f>VLOOKUP(A818,'DATA (2)'!A:G,2,0)</f>
        <v xml:space="preserve">Запобіжний клапан DN32 SS               </v>
      </c>
      <c r="C818" s="50" t="str">
        <f>VLOOKUP(A818,'DATA (2)'!A:G,4,0)</f>
        <v>DD</v>
      </c>
      <c r="D818" s="51"/>
      <c r="E818" s="50"/>
      <c r="F818" s="50">
        <f>VLOOKUP(A818,'DATA (2)'!A:G,5,0)</f>
        <v>2006.1</v>
      </c>
      <c r="G818" s="50">
        <f>IFERROR(F818*(1-VLOOKUP(C818,ГОЛОВНА!K:L,2,0)), "-")</f>
        <v>2006.1</v>
      </c>
    </row>
    <row r="819" spans="1:7" x14ac:dyDescent="0.3">
      <c r="A819" s="80">
        <v>95702063</v>
      </c>
      <c r="B819" s="53" t="str">
        <f>VLOOKUP(A819,'DATA (2)'!A:G,2,0)</f>
        <v xml:space="preserve">Демпфер пульсацій 517/PP/0.35/EPDM      </v>
      </c>
      <c r="C819" s="50" t="str">
        <f>VLOOKUP(A819,'DATA (2)'!A:G,4,0)</f>
        <v>DD</v>
      </c>
      <c r="D819" s="51"/>
      <c r="E819" s="50"/>
      <c r="F819" s="50">
        <f>VLOOKUP(A819,'DATA (2)'!A:G,5,0)</f>
        <v>688.75</v>
      </c>
      <c r="G819" s="50">
        <f>IFERROR(F819*(1-VLOOKUP(C819,ГОЛОВНА!K:L,2,0)), "-")</f>
        <v>688.75</v>
      </c>
    </row>
    <row r="821" spans="1:7" x14ac:dyDescent="0.3">
      <c r="A821" s="1"/>
      <c r="B821" s="1"/>
      <c r="C821" s="1"/>
      <c r="D821" s="1"/>
      <c r="E821" s="1"/>
      <c r="F821" s="1"/>
      <c r="G821" s="1"/>
    </row>
    <row r="959" spans="10:10" x14ac:dyDescent="0.3">
      <c r="J959" s="70"/>
    </row>
    <row r="960" spans="10:10" x14ac:dyDescent="0.3">
      <c r="J960" s="70"/>
    </row>
    <row r="961" spans="10:10" x14ac:dyDescent="0.3">
      <c r="J961" s="70"/>
    </row>
    <row r="1056" spans="10:10" x14ac:dyDescent="0.3">
      <c r="J1056" s="70"/>
    </row>
    <row r="1057" spans="10:10" x14ac:dyDescent="0.3">
      <c r="J1057" s="70"/>
    </row>
  </sheetData>
  <mergeCells count="3">
    <mergeCell ref="H1:I1"/>
    <mergeCell ref="A390:G390"/>
    <mergeCell ref="A821:G821"/>
  </mergeCells>
  <conditionalFormatting sqref="A316:A381 A389:G389 A392:G392 A394:A633 A639:A673 D762:E770 A762:A770 D639:E673 D691:E732 A208:A293 D316:E381 D394:E633 A691:A732 A3:A206 D208:E293 A772:A819 D772:E819 B394:B819 D3:E206">
    <cfRule type="expression" dxfId="32" priority="2">
      <formula>MOD(ROW(A3),2)=0</formula>
    </cfRule>
  </conditionalFormatting>
  <conditionalFormatting sqref="A294:A312 D294:E312">
    <cfRule type="expression" dxfId="31" priority="3">
      <formula>MOD(ROW(A294),2)=0</formula>
    </cfRule>
  </conditionalFormatting>
  <conditionalFormatting sqref="A382:A386 D382:E386 D314:E315 A314:A315">
    <cfRule type="expression" dxfId="30" priority="4">
      <formula>MOD(ROW(A314),2)=0</formula>
    </cfRule>
  </conditionalFormatting>
  <conditionalFormatting sqref="D733:E744">
    <cfRule type="expression" dxfId="29" priority="5">
      <formula>MOD(ROW(D733),2)=0</formula>
    </cfRule>
  </conditionalFormatting>
  <conditionalFormatting sqref="A733:A744">
    <cfRule type="expression" dxfId="28" priority="6">
      <formula>MOD(ROW(A733),2)=0</formula>
    </cfRule>
  </conditionalFormatting>
  <conditionalFormatting sqref="D674:E690">
    <cfRule type="expression" dxfId="27" priority="7">
      <formula>MOD(ROW(D674),2)=0</formula>
    </cfRule>
  </conditionalFormatting>
  <conditionalFormatting sqref="A674:A690">
    <cfRule type="expression" dxfId="26" priority="8">
      <formula>MOD(ROW(A674),2)=0</formula>
    </cfRule>
  </conditionalFormatting>
  <conditionalFormatting sqref="D634:E638">
    <cfRule type="expression" dxfId="25" priority="9">
      <formula>MOD(ROW(D634),2)=0</formula>
    </cfRule>
  </conditionalFormatting>
  <conditionalFormatting sqref="A634:A638">
    <cfRule type="expression" dxfId="24" priority="10">
      <formula>MOD(ROW(A634),2)=0</formula>
    </cfRule>
  </conditionalFormatting>
  <conditionalFormatting sqref="D745:E761">
    <cfRule type="expression" dxfId="23" priority="11">
      <formula>MOD(ROW(D745),2)=0</formula>
    </cfRule>
  </conditionalFormatting>
  <conditionalFormatting sqref="A745:A761">
    <cfRule type="expression" dxfId="22" priority="12">
      <formula>MOD(ROW(A745),2)=0</formula>
    </cfRule>
  </conditionalFormatting>
  <conditionalFormatting sqref="D771:E771">
    <cfRule type="expression" dxfId="21" priority="13">
      <formula>MOD(ROW(D771),2)=0</formula>
    </cfRule>
  </conditionalFormatting>
  <conditionalFormatting sqref="A771">
    <cfRule type="expression" dxfId="20" priority="14">
      <formula>MOD(ROW(A771),2)=0</formula>
    </cfRule>
  </conditionalFormatting>
  <conditionalFormatting sqref="F3:F206 B3:C206">
    <cfRule type="expression" dxfId="19" priority="15">
      <formula>MOD(ROW(B3),2)=0</formula>
    </cfRule>
  </conditionalFormatting>
  <conditionalFormatting sqref="B208:B312">
    <cfRule type="expression" dxfId="18" priority="16">
      <formula>MOD(ROW(B208),2)=0</formula>
    </cfRule>
  </conditionalFormatting>
  <conditionalFormatting sqref="B314:B386">
    <cfRule type="expression" dxfId="17" priority="17">
      <formula>MOD(ROW(B314),2)=0</formula>
    </cfRule>
  </conditionalFormatting>
  <conditionalFormatting sqref="C208:C312">
    <cfRule type="expression" dxfId="16" priority="18">
      <formula>MOD(ROW(C208),2)=0</formula>
    </cfRule>
  </conditionalFormatting>
  <conditionalFormatting sqref="C314:C386">
    <cfRule type="expression" dxfId="15" priority="19">
      <formula>MOD(ROW(C314),2)=0</formula>
    </cfRule>
  </conditionalFormatting>
  <conditionalFormatting sqref="C394:C819">
    <cfRule type="expression" dxfId="14" priority="20">
      <formula>MOD(ROW(C394),2)=0</formula>
    </cfRule>
  </conditionalFormatting>
  <conditionalFormatting sqref="F208:F312">
    <cfRule type="expression" dxfId="13" priority="21">
      <formula>MOD(ROW(F208),2)=0</formula>
    </cfRule>
  </conditionalFormatting>
  <conditionalFormatting sqref="F314:F386">
    <cfRule type="expression" dxfId="12" priority="22">
      <formula>MOD(ROW(F314),2)=0</formula>
    </cfRule>
  </conditionalFormatting>
  <conditionalFormatting sqref="F394:F819">
    <cfRule type="expression" dxfId="11" priority="23">
      <formula>MOD(ROW(F394),2)=0</formula>
    </cfRule>
  </conditionalFormatting>
  <conditionalFormatting sqref="G3:G206">
    <cfRule type="expression" dxfId="10" priority="24">
      <formula>MOD(ROW(G3),2)=0</formula>
    </cfRule>
  </conditionalFormatting>
  <conditionalFormatting sqref="G208:G312">
    <cfRule type="expression" dxfId="9" priority="25">
      <formula>MOD(ROW(G208),2)=0</formula>
    </cfRule>
  </conditionalFormatting>
  <conditionalFormatting sqref="G314:G386">
    <cfRule type="expression" dxfId="8" priority="26">
      <formula>MOD(ROW(G314),2)=0</formula>
    </cfRule>
  </conditionalFormatting>
  <conditionalFormatting sqref="G394:G819">
    <cfRule type="expression" dxfId="7" priority="27">
      <formula>MOD(ROW(G394),2)=0</formula>
    </cfRule>
  </conditionalFormatting>
  <hyperlinks>
    <hyperlink ref="H1" location="ГОЛОВНА!A1" display="НА ГОЛОВНУ"/>
  </hyperlinks>
  <pageMargins left="0.7" right="0.7" top="0.75" bottom="0.75" header="0.51180555555555496" footer="0.51180555555555496"/>
  <pageSetup paperSize="9" firstPageNumber="0" orientation="portrait" horizontalDpi="300" verticalDpi="30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83"/>
  <sheetViews>
    <sheetView zoomScaleNormal="100" workbookViewId="0">
      <pane ySplit="1" topLeftCell="A2" activePane="bottomLeft" state="frozen"/>
      <selection pane="bottomLeft" activeCell="A481" sqref="A481"/>
    </sheetView>
  </sheetViews>
  <sheetFormatPr defaultRowHeight="14.4" x14ac:dyDescent="0.3"/>
  <cols>
    <col min="1" max="1" width="15.21875" style="32" customWidth="1"/>
    <col min="2" max="2" width="44.21875" style="33" customWidth="1"/>
    <col min="3" max="3" width="7.21875" style="34" customWidth="1"/>
    <col min="4" max="4" width="11.44140625"/>
    <col min="5" max="5" width="21.77734375" customWidth="1"/>
    <col min="6" max="7" width="12.77734375" style="35" customWidth="1"/>
    <col min="8" max="1025" width="8.5546875" customWidth="1"/>
  </cols>
  <sheetData>
    <row r="1" spans="1:9" s="39" customFormat="1" ht="28.8" x14ac:dyDescent="0.3">
      <c r="A1" s="36" t="s">
        <v>36</v>
      </c>
      <c r="B1" s="37" t="s">
        <v>37</v>
      </c>
      <c r="C1" s="38" t="s">
        <v>38</v>
      </c>
      <c r="D1" s="38" t="s">
        <v>39</v>
      </c>
      <c r="E1" s="39" t="s">
        <v>40</v>
      </c>
      <c r="F1" s="40" t="s">
        <v>41</v>
      </c>
      <c r="G1" s="40" t="s">
        <v>42</v>
      </c>
      <c r="H1" s="3" t="s">
        <v>43</v>
      </c>
      <c r="I1" s="3"/>
    </row>
    <row r="2" spans="1:9" ht="27.75" customHeight="1" x14ac:dyDescent="0.3">
      <c r="A2" s="41" t="s">
        <v>44</v>
      </c>
      <c r="B2" s="42"/>
      <c r="C2" s="43"/>
      <c r="D2" s="44"/>
      <c r="E2" s="43"/>
      <c r="F2" s="45"/>
      <c r="G2" s="46" t="s">
        <v>45</v>
      </c>
    </row>
    <row r="3" spans="1:9" x14ac:dyDescent="0.3">
      <c r="A3" s="47">
        <v>99160550</v>
      </c>
      <c r="B3" s="47" t="str">
        <f>VLOOKUP(A3,'DATA (2)'!A:E,2,0)</f>
        <v>Циркуляційний насос ALPHA1 L 15-40 130 1</v>
      </c>
      <c r="C3" s="48" t="s">
        <v>5</v>
      </c>
      <c r="D3" s="49" t="s">
        <v>46</v>
      </c>
      <c r="E3" s="50"/>
      <c r="F3" s="50">
        <f>VLOOKUP(A3,'DATA (2)'!A:E,5,0)</f>
        <v>158.01</v>
      </c>
      <c r="G3" s="50">
        <f>IFERROR(F3*(1-VLOOKUP(C3,ГОЛОВНА!K:L,2,0)), "-")</f>
        <v>158.01</v>
      </c>
    </row>
    <row r="4" spans="1:9" x14ac:dyDescent="0.3">
      <c r="A4" s="47">
        <v>99160574</v>
      </c>
      <c r="B4" s="47" t="str">
        <f>VLOOKUP(A4,'DATA (2)'!A:E,2,0)</f>
        <v>Циркуляційний насос ALPHA1 L 15-60 130 1</v>
      </c>
      <c r="C4" s="48" t="s">
        <v>5</v>
      </c>
      <c r="D4" s="49" t="s">
        <v>46</v>
      </c>
      <c r="E4" s="50"/>
      <c r="F4" s="50">
        <f>VLOOKUP(A4,'DATA (2)'!A:E,5,0)</f>
        <v>181.71</v>
      </c>
      <c r="G4" s="50">
        <f>IFERROR(F4*(1-VLOOKUP(C4,ГОЛОВНА!K:L,2,0)), "-")</f>
        <v>181.71</v>
      </c>
    </row>
    <row r="5" spans="1:9" x14ac:dyDescent="0.3">
      <c r="A5" s="47">
        <v>99160578</v>
      </c>
      <c r="B5" s="47" t="str">
        <f>VLOOKUP(A5,'DATA (2)'!A:E,2,0)</f>
        <v>Циркуляційний насос ALPHA1 L 25-40 130 1</v>
      </c>
      <c r="C5" s="48" t="s">
        <v>5</v>
      </c>
      <c r="D5" s="49" t="s">
        <v>46</v>
      </c>
      <c r="E5" s="50"/>
      <c r="F5" s="50">
        <f>VLOOKUP(A5,'DATA (2)'!A:E,5,0)</f>
        <v>145.94999999999999</v>
      </c>
      <c r="G5" s="50">
        <f>IFERROR(F5*(1-VLOOKUP(C5,ГОЛОВНА!K:L,2,0)), "-")</f>
        <v>145.94999999999999</v>
      </c>
    </row>
    <row r="6" spans="1:9" x14ac:dyDescent="0.3">
      <c r="A6" s="47">
        <v>99160579</v>
      </c>
      <c r="B6" s="47" t="str">
        <f>VLOOKUP(A6,'DATA (2)'!A:E,2,0)</f>
        <v>Циркуляційний насос ALPHA1 L 25-40 180 1</v>
      </c>
      <c r="C6" s="48" t="s">
        <v>5</v>
      </c>
      <c r="D6" s="49" t="s">
        <v>46</v>
      </c>
      <c r="E6" s="50"/>
      <c r="F6" s="50">
        <f>VLOOKUP(A6,'DATA (2)'!A:E,5,0)</f>
        <v>145.91999999999999</v>
      </c>
      <c r="G6" s="50">
        <f>IFERROR(F6*(1-VLOOKUP(C6,ГОЛОВНА!K:L,2,0)), "-")</f>
        <v>145.91999999999999</v>
      </c>
    </row>
    <row r="7" spans="1:9" x14ac:dyDescent="0.3">
      <c r="A7" s="47">
        <v>99160583</v>
      </c>
      <c r="B7" s="47" t="str">
        <f>VLOOKUP(A7,'DATA (2)'!A:E,2,0)</f>
        <v>Циркуляційний насос ALPHA1 L 25-60 130 1</v>
      </c>
      <c r="C7" s="48" t="s">
        <v>5</v>
      </c>
      <c r="D7" s="49" t="s">
        <v>46</v>
      </c>
      <c r="E7" s="50"/>
      <c r="F7" s="50">
        <f>VLOOKUP(A7,'DATA (2)'!A:E,5,0)</f>
        <v>167.86</v>
      </c>
      <c r="G7" s="50">
        <f>IFERROR(F7*(1-VLOOKUP(C7,ГОЛОВНА!K:L,2,0)), "-")</f>
        <v>167.86</v>
      </c>
    </row>
    <row r="8" spans="1:9" x14ac:dyDescent="0.3">
      <c r="A8" s="47">
        <v>99160584</v>
      </c>
      <c r="B8" s="47" t="str">
        <f>VLOOKUP(A8,'DATA (2)'!A:E,2,0)</f>
        <v>Циркуляційний насос ALPHA1 L 25-60 180 1</v>
      </c>
      <c r="C8" s="48" t="s">
        <v>5</v>
      </c>
      <c r="D8" s="49" t="s">
        <v>46</v>
      </c>
      <c r="E8" s="50"/>
      <c r="F8" s="50">
        <f>VLOOKUP(A8,'DATA (2)'!A:E,5,0)</f>
        <v>167.82</v>
      </c>
      <c r="G8" s="50">
        <f>IFERROR(F8*(1-VLOOKUP(C8,ГОЛОВНА!K:L,2,0)), "-")</f>
        <v>167.82</v>
      </c>
    </row>
    <row r="9" spans="1:9" x14ac:dyDescent="0.3">
      <c r="A9" s="47">
        <v>99160587</v>
      </c>
      <c r="B9" s="47" t="str">
        <f>VLOOKUP(A9,'DATA (2)'!A:E,2,0)</f>
        <v>Циркуляційний насос ALPHA1 L 32-40 180 1</v>
      </c>
      <c r="C9" s="48" t="s">
        <v>5</v>
      </c>
      <c r="D9" s="49" t="s">
        <v>46</v>
      </c>
      <c r="E9" s="50"/>
      <c r="F9" s="50">
        <f>VLOOKUP(A9,'DATA (2)'!A:E,5,0)</f>
        <v>160.54</v>
      </c>
      <c r="G9" s="50">
        <f>IFERROR(F9*(1-VLOOKUP(C9,ГОЛОВНА!K:L,2,0)), "-")</f>
        <v>160.54</v>
      </c>
    </row>
    <row r="10" spans="1:9" x14ac:dyDescent="0.3">
      <c r="A10" s="47">
        <v>99160590</v>
      </c>
      <c r="B10" s="47" t="str">
        <f>VLOOKUP(A10,'DATA (2)'!A:E,2,0)</f>
        <v>Циркуляційний насос ALPHA1 L 32-60 180 1</v>
      </c>
      <c r="C10" s="48" t="s">
        <v>5</v>
      </c>
      <c r="D10" s="49" t="s">
        <v>46</v>
      </c>
      <c r="E10" s="50"/>
      <c r="F10" s="50">
        <f>VLOOKUP(A10,'DATA (2)'!A:E,5,0)</f>
        <v>177.08</v>
      </c>
      <c r="G10" s="50">
        <f>IFERROR(F10*(1-VLOOKUP(C10,ГОЛОВНА!K:L,2,0)), "-")</f>
        <v>177.08</v>
      </c>
    </row>
    <row r="11" spans="1:9" x14ac:dyDescent="0.3">
      <c r="A11" s="47">
        <v>99199591</v>
      </c>
      <c r="B11" s="47" t="str">
        <f>VLOOKUP(A11,'DATA (2)'!A:E,2,0)</f>
        <v xml:space="preserve">Цирк.насос ALPHA1 25-40 N 180 1x230V 50 </v>
      </c>
      <c r="C11" s="48" t="s">
        <v>5</v>
      </c>
      <c r="D11" s="51"/>
      <c r="E11" s="50"/>
      <c r="F11" s="50">
        <f>VLOOKUP(A11,'DATA (2)'!A:E,5,0)</f>
        <v>348.59</v>
      </c>
      <c r="G11" s="50">
        <f>IFERROR(F11*(1-VLOOKUP(C11,ГОЛОВНА!K:L,2,0)), "-")</f>
        <v>348.59</v>
      </c>
    </row>
    <row r="12" spans="1:9" x14ac:dyDescent="0.3">
      <c r="A12" s="47">
        <v>99199593</v>
      </c>
      <c r="B12" s="47" t="str">
        <f>VLOOKUP(A12,'DATA (2)'!A:E,2,0)</f>
        <v xml:space="preserve">Цирк.насос ALPHA1 25-60 N 180 1x230V 50 </v>
      </c>
      <c r="C12" s="48" t="s">
        <v>5</v>
      </c>
      <c r="D12" s="51"/>
      <c r="E12" s="50"/>
      <c r="F12" s="50">
        <f>VLOOKUP(A12,'DATA (2)'!A:E,5,0)</f>
        <v>400.59</v>
      </c>
      <c r="G12" s="50">
        <f>IFERROR(F12*(1-VLOOKUP(C12,ГОЛОВНА!K:L,2,0)), "-")</f>
        <v>400.59</v>
      </c>
    </row>
    <row r="13" spans="1:9" x14ac:dyDescent="0.3">
      <c r="A13" s="47">
        <v>95047561</v>
      </c>
      <c r="B13" s="47" t="str">
        <f>VLOOKUP(A13,'DATA (2)'!A:E,2,0)</f>
        <v>Циркуляційний насос ALPHA2 L 25-40 130 1</v>
      </c>
      <c r="C13" s="48" t="s">
        <v>5</v>
      </c>
      <c r="D13" s="49" t="s">
        <v>46</v>
      </c>
      <c r="E13" s="50"/>
      <c r="F13" s="50">
        <f>VLOOKUP(A13,'DATA (2)'!A:E,5,0)</f>
        <v>145.94999999999999</v>
      </c>
      <c r="G13" s="50">
        <f>IFERROR(F13*(1-VLOOKUP(C13,ГОЛОВНА!K:L,2,0)), "-")</f>
        <v>145.94999999999999</v>
      </c>
    </row>
    <row r="14" spans="1:9" x14ac:dyDescent="0.3">
      <c r="A14" s="47">
        <v>95047562</v>
      </c>
      <c r="B14" s="47" t="str">
        <f>VLOOKUP(A14,'DATA (2)'!A:E,2,0)</f>
        <v>Циркуляційний насос ALPHA2 L 25-40 180 1</v>
      </c>
      <c r="C14" s="48" t="s">
        <v>5</v>
      </c>
      <c r="D14" s="49" t="s">
        <v>46</v>
      </c>
      <c r="E14" s="50"/>
      <c r="F14" s="50">
        <f>VLOOKUP(A14,'DATA (2)'!A:E,5,0)</f>
        <v>145.91999999999999</v>
      </c>
      <c r="G14" s="50">
        <f>IFERROR(F14*(1-VLOOKUP(C14,ГОЛОВНА!K:L,2,0)), "-")</f>
        <v>145.91999999999999</v>
      </c>
    </row>
    <row r="15" spans="1:9" x14ac:dyDescent="0.3">
      <c r="A15" s="47">
        <v>95047563</v>
      </c>
      <c r="B15" s="47" t="str">
        <f>VLOOKUP(A15,'DATA (2)'!A:E,2,0)</f>
        <v>Циркуляційний насос ALPHA2 L 25-60 130 1</v>
      </c>
      <c r="C15" s="48" t="s">
        <v>5</v>
      </c>
      <c r="D15" s="51"/>
      <c r="E15" s="50"/>
      <c r="F15" s="50">
        <f>VLOOKUP(A15,'DATA (2)'!A:E,5,0)</f>
        <v>166.15</v>
      </c>
      <c r="G15" s="50">
        <f>IFERROR(F15*(1-VLOOKUP(C15,ГОЛОВНА!K:L,2,0)), "-")</f>
        <v>166.15</v>
      </c>
    </row>
    <row r="16" spans="1:9" x14ac:dyDescent="0.3">
      <c r="A16" s="47">
        <v>95047564</v>
      </c>
      <c r="B16" s="47" t="str">
        <f>VLOOKUP(A16,'DATA (2)'!A:E,2,0)</f>
        <v>Циркуляційний насос ALPHA2 L 25-60 180 1</v>
      </c>
      <c r="C16" s="48" t="s">
        <v>5</v>
      </c>
      <c r="D16" s="49" t="s">
        <v>46</v>
      </c>
      <c r="E16" s="50"/>
      <c r="F16" s="50">
        <f>VLOOKUP(A16,'DATA (2)'!A:E,5,0)</f>
        <v>167.82</v>
      </c>
      <c r="G16" s="50">
        <f>IFERROR(F16*(1-VLOOKUP(C16,ГОЛОВНА!K:L,2,0)), "-")</f>
        <v>167.82</v>
      </c>
    </row>
    <row r="17" spans="1:7" x14ac:dyDescent="0.3">
      <c r="A17" s="47">
        <v>95047565</v>
      </c>
      <c r="B17" s="47" t="str">
        <f>VLOOKUP(A17,'DATA (2)'!A:E,2,0)</f>
        <v>Циркуляційний насос ALPHA2 L 32-40 180 1</v>
      </c>
      <c r="C17" s="48" t="s">
        <v>5</v>
      </c>
      <c r="D17" s="51"/>
      <c r="E17" s="50"/>
      <c r="F17" s="50">
        <f>VLOOKUP(A17,'DATA (2)'!A:E,5,0)</f>
        <v>160.54</v>
      </c>
      <c r="G17" s="50">
        <f>IFERROR(F17*(1-VLOOKUP(C17,ГОЛОВНА!K:L,2,0)), "-")</f>
        <v>160.54</v>
      </c>
    </row>
    <row r="18" spans="1:7" x14ac:dyDescent="0.3">
      <c r="A18" s="47">
        <v>95047566</v>
      </c>
      <c r="B18" s="47" t="str">
        <f>VLOOKUP(A18,'DATA (2)'!A:E,2,0)</f>
        <v>Циркуляційний насос ALPHA2 L 32-60 180 1</v>
      </c>
      <c r="C18" s="48" t="s">
        <v>5</v>
      </c>
      <c r="D18" s="49" t="s">
        <v>47</v>
      </c>
      <c r="E18" s="50"/>
      <c r="F18" s="50">
        <f>VLOOKUP(A18,'DATA (2)'!A:E,5,0)</f>
        <v>177.08</v>
      </c>
      <c r="G18" s="50">
        <f>IFERROR(F18*(1-VLOOKUP(C18,ГОЛОВНА!K:L,2,0)), "-")</f>
        <v>177.08</v>
      </c>
    </row>
    <row r="19" spans="1:7" x14ac:dyDescent="0.3">
      <c r="A19" s="47">
        <v>97660453</v>
      </c>
      <c r="B19" s="47" t="str">
        <f>VLOOKUP(A19,'DATA (2)'!A:E,2,0)</f>
        <v>Циркуляційний насос ALPHA2 20-40 N 150 1</v>
      </c>
      <c r="C19" s="48" t="s">
        <v>5</v>
      </c>
      <c r="D19" s="51"/>
      <c r="E19" s="50"/>
      <c r="F19" s="50">
        <f>VLOOKUP(A19,'DATA (2)'!A:E,5,0)</f>
        <v>351.13</v>
      </c>
      <c r="G19" s="50">
        <f>IFERROR(F19*(1-VLOOKUP(C19,ГОЛОВНА!K:L,2,0)), "-")</f>
        <v>351.13</v>
      </c>
    </row>
    <row r="20" spans="1:7" x14ac:dyDescent="0.3">
      <c r="A20" s="47">
        <v>97660456</v>
      </c>
      <c r="B20" s="47" t="str">
        <f>VLOOKUP(A20,'DATA (2)'!A:E,2,0)</f>
        <v>Циркуляційний насос ALPHA2 20-60 N 150 1</v>
      </c>
      <c r="C20" s="48" t="s">
        <v>5</v>
      </c>
      <c r="D20" s="51"/>
      <c r="E20" s="50"/>
      <c r="F20" s="50">
        <f>VLOOKUP(A20,'DATA (2)'!A:E,5,0)</f>
        <v>403.8</v>
      </c>
      <c r="G20" s="50">
        <f>IFERROR(F20*(1-VLOOKUP(C20,ГОЛОВНА!K:L,2,0)), "-")</f>
        <v>403.8</v>
      </c>
    </row>
    <row r="21" spans="1:7" x14ac:dyDescent="0.3">
      <c r="A21" s="47">
        <v>98094952</v>
      </c>
      <c r="B21" s="47" t="str">
        <f>VLOOKUP(A21,'DATA (2)'!A:E,2,0)</f>
        <v xml:space="preserve">Циркуляційний насос ALPHA2L 20-45N      </v>
      </c>
      <c r="C21" s="48" t="s">
        <v>5</v>
      </c>
      <c r="D21" s="49"/>
      <c r="E21" s="50"/>
      <c r="F21" s="50">
        <f>VLOOKUP(A21,'DATA (2)'!A:E,5,0)</f>
        <v>276.06</v>
      </c>
      <c r="G21" s="50">
        <f>IFERROR(F21*(1-VLOOKUP(C21,ГОЛОВНА!K:L,2,0)), "-")</f>
        <v>276.06</v>
      </c>
    </row>
    <row r="22" spans="1:7" x14ac:dyDescent="0.3">
      <c r="A22" s="47">
        <v>98288707</v>
      </c>
      <c r="B22" s="47" t="str">
        <f>VLOOKUP(A22,'DATA (2)'!A:E,2,0)</f>
        <v>Циркуляційний насос ALPHA2 L 25-60 N 180</v>
      </c>
      <c r="C22" s="48" t="s">
        <v>5</v>
      </c>
      <c r="D22" s="51"/>
      <c r="E22" s="50"/>
      <c r="F22" s="50">
        <f>VLOOKUP(A22,'DATA (2)'!A:E,5,0)</f>
        <v>285.66000000000003</v>
      </c>
      <c r="G22" s="50">
        <f>IFERROR(F22*(1-VLOOKUP(C22,ГОЛОВНА!K:L,2,0)), "-")</f>
        <v>285.66000000000003</v>
      </c>
    </row>
    <row r="23" spans="1:7" x14ac:dyDescent="0.3">
      <c r="A23" s="47">
        <v>99160592</v>
      </c>
      <c r="B23" s="47" t="str">
        <f>VLOOKUP(A23,'DATA (2)'!A:E,2,0)</f>
        <v>Циркуляційний насос ALPHA1 L 25-40 N 180</v>
      </c>
      <c r="C23" s="48" t="s">
        <v>5</v>
      </c>
      <c r="D23" s="51"/>
      <c r="E23" s="50"/>
      <c r="F23" s="50">
        <f>VLOOKUP(A23,'DATA (2)'!A:E,5,0)</f>
        <v>242.83</v>
      </c>
      <c r="G23" s="50">
        <f>IFERROR(F23*(1-VLOOKUP(C23,ГОЛОВНА!K:L,2,0)), "-")</f>
        <v>242.83</v>
      </c>
    </row>
    <row r="24" spans="1:7" x14ac:dyDescent="0.3">
      <c r="A24" s="47">
        <v>99160595</v>
      </c>
      <c r="B24" s="47" t="str">
        <f>VLOOKUP(A24,'DATA (2)'!A:E,2,0)</f>
        <v>Циркуляційний насос ALPHA1 L 20-40 N 150</v>
      </c>
      <c r="C24" s="48" t="s">
        <v>5</v>
      </c>
      <c r="D24" s="51"/>
      <c r="E24" s="50"/>
      <c r="F24" s="50">
        <f>VLOOKUP(A24,'DATA (2)'!A:E,5,0)</f>
        <v>240.62</v>
      </c>
      <c r="G24" s="50">
        <f>IFERROR(F24*(1-VLOOKUP(C24,ГОЛОВНА!K:L,2,0)), "-")</f>
        <v>240.62</v>
      </c>
    </row>
    <row r="25" spans="1:7" x14ac:dyDescent="0.3">
      <c r="A25" s="47">
        <v>99411272</v>
      </c>
      <c r="B25" s="47" t="str">
        <f>VLOOKUP(A25,'DATA (2)'!A:E,2,0)</f>
        <v xml:space="preserve">Циркул.насос ALPHA2 25-40 N 130 1x230V  </v>
      </c>
      <c r="C25" s="48" t="s">
        <v>5</v>
      </c>
      <c r="D25" s="51"/>
      <c r="E25" s="50"/>
      <c r="F25" s="50">
        <f>VLOOKUP(A25,'DATA (2)'!A:E,5,0)</f>
        <v>364.3</v>
      </c>
      <c r="G25" s="50">
        <f>IFERROR(F25*(1-VLOOKUP(C25,ГОЛОВНА!K:L,2,0)), "-")</f>
        <v>364.3</v>
      </c>
    </row>
    <row r="26" spans="1:7" x14ac:dyDescent="0.3">
      <c r="A26" s="47">
        <v>99411286</v>
      </c>
      <c r="B26" s="47" t="str">
        <f>VLOOKUP(A26,'DATA (2)'!A:E,2,0)</f>
        <v xml:space="preserve">Циркул.насос ALPHA2 25-50 N 130 1x230V  </v>
      </c>
      <c r="C26" s="48" t="s">
        <v>5</v>
      </c>
      <c r="D26" s="51"/>
      <c r="E26" s="50"/>
      <c r="F26" s="50">
        <f>VLOOKUP(A26,'DATA (2)'!A:E,5,0)</f>
        <v>400.74</v>
      </c>
      <c r="G26" s="50">
        <f>IFERROR(F26*(1-VLOOKUP(C26,ГОЛОВНА!K:L,2,0)), "-")</f>
        <v>400.74</v>
      </c>
    </row>
    <row r="27" spans="1:7" x14ac:dyDescent="0.3">
      <c r="A27" s="47">
        <v>99411287</v>
      </c>
      <c r="B27" s="47" t="str">
        <f>VLOOKUP(A27,'DATA (2)'!A:E,2,0)</f>
        <v xml:space="preserve">Циркул.насос ALPHA2 25-60 N 130 1x230V  </v>
      </c>
      <c r="C27" s="48" t="s">
        <v>5</v>
      </c>
      <c r="D27" s="49" t="s">
        <v>46</v>
      </c>
      <c r="E27" s="50"/>
      <c r="F27" s="50">
        <f>VLOOKUP(A27,'DATA (2)'!A:E,5,0)</f>
        <v>418.94</v>
      </c>
      <c r="G27" s="50">
        <f>IFERROR(F27*(1-VLOOKUP(C27,ГОЛОВНА!K:L,2,0)), "-")</f>
        <v>418.94</v>
      </c>
    </row>
    <row r="28" spans="1:7" x14ac:dyDescent="0.3">
      <c r="A28" s="47">
        <v>99411289</v>
      </c>
      <c r="B28" s="47" t="str">
        <f>VLOOKUP(A28,'DATA (2)'!A:E,2,0)</f>
        <v xml:space="preserve">Циркул.насос ALPHA2 25-80 N 130 1x230V  </v>
      </c>
      <c r="C28" s="48" t="s">
        <v>5</v>
      </c>
      <c r="D28" s="51"/>
      <c r="E28" s="50"/>
      <c r="F28" s="50">
        <f>VLOOKUP(A28,'DATA (2)'!A:E,5,0)</f>
        <v>525.35</v>
      </c>
      <c r="G28" s="50">
        <f>IFERROR(F28*(1-VLOOKUP(C28,ГОЛОВНА!K:L,2,0)), "-")</f>
        <v>525.35</v>
      </c>
    </row>
    <row r="29" spans="1:7" x14ac:dyDescent="0.3">
      <c r="A29" s="47">
        <v>99411365</v>
      </c>
      <c r="B29" s="47" t="str">
        <f>VLOOKUP(A29,'DATA (2)'!A:E,2,0)</f>
        <v xml:space="preserve">Циркул.насос ALPHA2 25-40 N 180 1x230V  </v>
      </c>
      <c r="C29" s="48" t="s">
        <v>5</v>
      </c>
      <c r="D29" s="49" t="s">
        <v>46</v>
      </c>
      <c r="E29" s="50"/>
      <c r="F29" s="50">
        <f>VLOOKUP(A29,'DATA (2)'!A:E,5,0)</f>
        <v>364.3</v>
      </c>
      <c r="G29" s="50">
        <f>IFERROR(F29*(1-VLOOKUP(C29,ГОЛОВНА!K:L,2,0)), "-")</f>
        <v>364.3</v>
      </c>
    </row>
    <row r="30" spans="1:7" x14ac:dyDescent="0.3">
      <c r="A30" s="47">
        <v>99411371</v>
      </c>
      <c r="B30" s="47" t="str">
        <f>VLOOKUP(A30,'DATA (2)'!A:E,2,0)</f>
        <v xml:space="preserve">Циркул.насос ALPHA2 25-50 N 180 1x230V  </v>
      </c>
      <c r="C30" s="48" t="s">
        <v>5</v>
      </c>
      <c r="D30" s="51"/>
      <c r="E30" s="50"/>
      <c r="F30" s="50">
        <f>VLOOKUP(A30,'DATA (2)'!A:E,5,0)</f>
        <v>400.74</v>
      </c>
      <c r="G30" s="50">
        <f>IFERROR(F30*(1-VLOOKUP(C30,ГОЛОВНА!K:L,2,0)), "-")</f>
        <v>400.74</v>
      </c>
    </row>
    <row r="31" spans="1:7" x14ac:dyDescent="0.3">
      <c r="A31" s="47">
        <v>99411424</v>
      </c>
      <c r="B31" s="47" t="str">
        <f>VLOOKUP(A31,'DATA (2)'!A:E,2,0)</f>
        <v xml:space="preserve">Циркул.насос ALPHA2 25-60 N 180 1x230V  </v>
      </c>
      <c r="C31" s="48" t="s">
        <v>5</v>
      </c>
      <c r="D31" s="49" t="s">
        <v>46</v>
      </c>
      <c r="E31" s="50"/>
      <c r="F31" s="50">
        <f>VLOOKUP(A31,'DATA (2)'!A:E,5,0)</f>
        <v>418.94</v>
      </c>
      <c r="G31" s="50">
        <f>IFERROR(F31*(1-VLOOKUP(C31,ГОЛОВНА!K:L,2,0)), "-")</f>
        <v>418.94</v>
      </c>
    </row>
    <row r="32" spans="1:7" x14ac:dyDescent="0.3">
      <c r="A32" s="47">
        <v>99411428</v>
      </c>
      <c r="B32" s="47" t="str">
        <f>VLOOKUP(A32,'DATA (2)'!A:E,2,0)</f>
        <v xml:space="preserve">Циркул.насос ALPHA2 25-80 N 180 1x230V  </v>
      </c>
      <c r="C32" s="48" t="s">
        <v>5</v>
      </c>
      <c r="D32" s="51"/>
      <c r="E32" s="50"/>
      <c r="F32" s="50">
        <f>VLOOKUP(A32,'DATA (2)'!A:E,5,0)</f>
        <v>521.71</v>
      </c>
      <c r="G32" s="50">
        <f>IFERROR(F32*(1-VLOOKUP(C32,ГОЛОВНА!K:L,2,0)), "-")</f>
        <v>521.71</v>
      </c>
    </row>
    <row r="33" spans="1:7" x14ac:dyDescent="0.3">
      <c r="A33" s="47">
        <v>99411448</v>
      </c>
      <c r="B33" s="47" t="str">
        <f>VLOOKUP(A33,'DATA (2)'!A:E,2,0)</f>
        <v xml:space="preserve">Цирк.насос ALPHA2 32-60 N 180 1x230V    </v>
      </c>
      <c r="C33" s="48" t="s">
        <v>5</v>
      </c>
      <c r="D33" s="51"/>
      <c r="E33" s="50"/>
      <c r="F33" s="50">
        <f>VLOOKUP(A33,'DATA (2)'!A:E,5,0)</f>
        <v>480.65</v>
      </c>
      <c r="G33" s="50">
        <f>IFERROR(F33*(1-VLOOKUP(C33,ГОЛОВНА!K:L,2,0)), "-")</f>
        <v>480.65</v>
      </c>
    </row>
    <row r="34" spans="1:7" x14ac:dyDescent="0.3">
      <c r="A34" s="47">
        <v>98989297</v>
      </c>
      <c r="B34" s="47" t="str">
        <f>VLOOKUP(A34,'DATA (2)'!A:E,2,0)</f>
        <v>Циркуляційний насос ALPHA Solar 25-145 1</v>
      </c>
      <c r="C34" s="48" t="s">
        <v>5</v>
      </c>
      <c r="D34" s="51"/>
      <c r="E34" s="50"/>
      <c r="F34" s="50">
        <f>VLOOKUP(A34,'DATA (2)'!A:E,5,0)</f>
        <v>273.8</v>
      </c>
      <c r="G34" s="50">
        <f>IFERROR(F34*(1-VLOOKUP(C34,ГОЛОВНА!K:L,2,0)), "-")</f>
        <v>273.8</v>
      </c>
    </row>
    <row r="35" spans="1:7" x14ac:dyDescent="0.3">
      <c r="A35" s="47">
        <v>98989298</v>
      </c>
      <c r="B35" s="47" t="str">
        <f>VLOOKUP(A35,'DATA (2)'!A:E,2,0)</f>
        <v>Циркуляційний насос ALPHA Solar 15-75 13</v>
      </c>
      <c r="C35" s="48" t="s">
        <v>5</v>
      </c>
      <c r="D35" s="51"/>
      <c r="E35" s="50"/>
      <c r="F35" s="50">
        <f>VLOOKUP(A35,'DATA (2)'!A:E,5,0)</f>
        <v>246.42</v>
      </c>
      <c r="G35" s="50">
        <f>IFERROR(F35*(1-VLOOKUP(C35,ГОЛОВНА!K:L,2,0)), "-")</f>
        <v>246.42</v>
      </c>
    </row>
    <row r="36" spans="1:7" x14ac:dyDescent="0.3">
      <c r="A36" s="47">
        <v>98989299</v>
      </c>
      <c r="B36" s="47" t="str">
        <f>VLOOKUP(A36,'DATA (2)'!A:E,2,0)</f>
        <v>Циркуляційний насос ALPHA Solar 25-75 13</v>
      </c>
      <c r="C36" s="48" t="s">
        <v>5</v>
      </c>
      <c r="D36" s="51"/>
      <c r="E36" s="50"/>
      <c r="F36" s="50">
        <f>VLOOKUP(A36,'DATA (2)'!A:E,5,0)</f>
        <v>255.55</v>
      </c>
      <c r="G36" s="50">
        <f>IFERROR(F36*(1-VLOOKUP(C36,ГОЛОВНА!K:L,2,0)), "-")</f>
        <v>255.55</v>
      </c>
    </row>
    <row r="37" spans="1:7" x14ac:dyDescent="0.3">
      <c r="A37" s="47">
        <v>98989300</v>
      </c>
      <c r="B37" s="47" t="str">
        <f>VLOOKUP(A37,'DATA (2)'!A:E,2,0)</f>
        <v>Циркуляційний насос ALPHA Solar 25-75 18</v>
      </c>
      <c r="C37" s="48" t="s">
        <v>5</v>
      </c>
      <c r="D37" s="51"/>
      <c r="E37" s="50"/>
      <c r="F37" s="50">
        <f>VLOOKUP(A37,'DATA (2)'!A:E,5,0)</f>
        <v>255.55</v>
      </c>
      <c r="G37" s="50">
        <f>IFERROR(F37*(1-VLOOKUP(C37,ГОЛОВНА!K:L,2,0)), "-")</f>
        <v>255.55</v>
      </c>
    </row>
    <row r="38" spans="1:7" x14ac:dyDescent="0.3">
      <c r="A38" s="47">
        <v>99411107</v>
      </c>
      <c r="B38" s="47" t="str">
        <f>VLOOKUP(A38,'DATA (2)'!A:E,2,0)</f>
        <v>Циркул.насос ALPHA2 15-40 130 1x230V 50H</v>
      </c>
      <c r="C38" s="48" t="s">
        <v>5</v>
      </c>
      <c r="D38" s="49" t="s">
        <v>46</v>
      </c>
      <c r="E38" s="50"/>
      <c r="F38" s="50">
        <f>VLOOKUP(A38,'DATA (2)'!A:E,5,0)</f>
        <v>214.59</v>
      </c>
      <c r="G38" s="50">
        <f>IFERROR(F38*(1-VLOOKUP(C38,ГОЛОВНА!K:L,2,0)), "-")</f>
        <v>214.59</v>
      </c>
    </row>
    <row r="39" spans="1:7" x14ac:dyDescent="0.3">
      <c r="A39" s="47">
        <v>99411113</v>
      </c>
      <c r="B39" s="47" t="str">
        <f>VLOOKUP(A39,'DATA (2)'!A:E,2,0)</f>
        <v>Циркул.насос ALPHA2 15-50 130 1x230V 50H</v>
      </c>
      <c r="C39" s="48" t="s">
        <v>5</v>
      </c>
      <c r="D39" s="51"/>
      <c r="E39" s="50"/>
      <c r="F39" s="50">
        <f>VLOOKUP(A39,'DATA (2)'!A:E,5,0)</f>
        <v>236.06</v>
      </c>
      <c r="G39" s="50">
        <f>IFERROR(F39*(1-VLOOKUP(C39,ГОЛОВНА!K:L,2,0)), "-")</f>
        <v>236.06</v>
      </c>
    </row>
    <row r="40" spans="1:7" x14ac:dyDescent="0.3">
      <c r="A40" s="47">
        <v>99411114</v>
      </c>
      <c r="B40" s="47" t="str">
        <f>VLOOKUP(A40,'DATA (2)'!A:E,2,0)</f>
        <v>Циркул.насос ALPHA2 15-60 130 1x230V 50H</v>
      </c>
      <c r="C40" s="48" t="s">
        <v>5</v>
      </c>
      <c r="D40" s="49" t="s">
        <v>46</v>
      </c>
      <c r="E40" s="50"/>
      <c r="F40" s="50">
        <f>VLOOKUP(A40,'DATA (2)'!A:E,5,0)</f>
        <v>246.76</v>
      </c>
      <c r="G40" s="50">
        <f>IFERROR(F40*(1-VLOOKUP(C40,ГОЛОВНА!K:L,2,0)), "-")</f>
        <v>246.76</v>
      </c>
    </row>
    <row r="41" spans="1:7" x14ac:dyDescent="0.3">
      <c r="A41" s="47">
        <v>99411116</v>
      </c>
      <c r="B41" s="47" t="str">
        <f>VLOOKUP(A41,'DATA (2)'!A:E,2,0)</f>
        <v>Циркул.насос ALPHA2 15-80 130 1x230V 50H</v>
      </c>
      <c r="C41" s="48" t="s">
        <v>5</v>
      </c>
      <c r="D41" s="49" t="s">
        <v>46</v>
      </c>
      <c r="E41" s="50"/>
      <c r="F41" s="50">
        <f>VLOOKUP(A41,'DATA (2)'!A:E,5,0)</f>
        <v>279.37</v>
      </c>
      <c r="G41" s="50">
        <f>IFERROR(F41*(1-VLOOKUP(C41,ГОЛОВНА!K:L,2,0)), "-")</f>
        <v>279.37</v>
      </c>
    </row>
    <row r="42" spans="1:7" x14ac:dyDescent="0.3">
      <c r="A42" s="47">
        <v>99411143</v>
      </c>
      <c r="B42" s="47" t="str">
        <f>VLOOKUP(A42,'DATA (2)'!A:E,2,0)</f>
        <v>Циркул.насос ALPHA2 25-40 130 1x230V 50H</v>
      </c>
      <c r="C42" s="48" t="s">
        <v>5</v>
      </c>
      <c r="D42" s="49" t="s">
        <v>46</v>
      </c>
      <c r="E42" s="50"/>
      <c r="F42" s="50">
        <f>VLOOKUP(A42,'DATA (2)'!A:E,5,0)</f>
        <v>191.7</v>
      </c>
      <c r="G42" s="50">
        <f>IFERROR(F42*(1-VLOOKUP(C42,ГОЛОВНА!K:L,2,0)), "-")</f>
        <v>191.7</v>
      </c>
    </row>
    <row r="43" spans="1:7" x14ac:dyDescent="0.3">
      <c r="A43" s="47">
        <v>99411146</v>
      </c>
      <c r="B43" s="47" t="str">
        <f>VLOOKUP(A43,'DATA (2)'!A:E,2,0)</f>
        <v>Циркул.насос ALPHA2 25-50 130 1x230V 50H</v>
      </c>
      <c r="C43" s="48" t="s">
        <v>5</v>
      </c>
      <c r="D43" s="51"/>
      <c r="E43" s="50"/>
      <c r="F43" s="50">
        <f>VLOOKUP(A43,'DATA (2)'!A:E,5,0)</f>
        <v>214.61</v>
      </c>
      <c r="G43" s="50">
        <f>IFERROR(F43*(1-VLOOKUP(C43,ГОЛОВНА!K:L,2,0)), "-")</f>
        <v>214.61</v>
      </c>
    </row>
    <row r="44" spans="1:7" x14ac:dyDescent="0.3">
      <c r="A44" s="47">
        <v>99411150</v>
      </c>
      <c r="B44" s="47" t="str">
        <f>VLOOKUP(A44,'DATA (2)'!A:E,2,0)</f>
        <v>Циркул.насос ALPHA2 25-60 130 1x230V 50H</v>
      </c>
      <c r="C44" s="48" t="s">
        <v>5</v>
      </c>
      <c r="D44" s="51"/>
      <c r="E44" s="50"/>
      <c r="F44" s="50">
        <f>VLOOKUP(A44,'DATA (2)'!A:E,5,0)</f>
        <v>221.53</v>
      </c>
      <c r="G44" s="50">
        <f>IFERROR(F44*(1-VLOOKUP(C44,ГОЛОВНА!K:L,2,0)), "-")</f>
        <v>221.53</v>
      </c>
    </row>
    <row r="45" spans="1:7" x14ac:dyDescent="0.3">
      <c r="A45" s="47">
        <v>99411163</v>
      </c>
      <c r="B45" s="47" t="str">
        <f>VLOOKUP(A45,'DATA (2)'!A:E,2,0)</f>
        <v>Циркул.насос ALPHA2 25-80 130 1x230V 50H</v>
      </c>
      <c r="C45" s="48" t="s">
        <v>5</v>
      </c>
      <c r="D45" s="51"/>
      <c r="E45" s="50"/>
      <c r="F45" s="50">
        <f>VLOOKUP(A45,'DATA (2)'!A:E,5,0)</f>
        <v>276.08999999999997</v>
      </c>
      <c r="G45" s="50">
        <f>IFERROR(F45*(1-VLOOKUP(C45,ГОЛОВНА!K:L,2,0)), "-")</f>
        <v>276.08999999999997</v>
      </c>
    </row>
    <row r="46" spans="1:7" x14ac:dyDescent="0.3">
      <c r="A46" s="47">
        <v>99411165</v>
      </c>
      <c r="B46" s="47" t="str">
        <f>VLOOKUP(A46,'DATA (2)'!A:E,2,0)</f>
        <v>Циркул.насос ALPHA2 25-40 180 1x230V 50H</v>
      </c>
      <c r="C46" s="48" t="s">
        <v>5</v>
      </c>
      <c r="D46" s="49" t="s">
        <v>46</v>
      </c>
      <c r="E46" s="50"/>
      <c r="F46" s="50">
        <f>VLOOKUP(A46,'DATA (2)'!A:E,5,0)</f>
        <v>192.82</v>
      </c>
      <c r="G46" s="50">
        <f>IFERROR(F46*(1-VLOOKUP(C46,ГОЛОВНА!K:L,2,0)), "-")</f>
        <v>192.82</v>
      </c>
    </row>
    <row r="47" spans="1:7" x14ac:dyDescent="0.3">
      <c r="A47" s="47">
        <v>99411173</v>
      </c>
      <c r="B47" s="47" t="str">
        <f>VLOOKUP(A47,'DATA (2)'!A:E,2,0)</f>
        <v>Циркул.насос ALPHA2 25-50 180 1x230V 50H</v>
      </c>
      <c r="C47" s="48" t="s">
        <v>5</v>
      </c>
      <c r="D47" s="51"/>
      <c r="E47" s="50"/>
      <c r="F47" s="50">
        <f>VLOOKUP(A47,'DATA (2)'!A:E,5,0)</f>
        <v>214.61</v>
      </c>
      <c r="G47" s="50">
        <f>IFERROR(F47*(1-VLOOKUP(C47,ГОЛОВНА!K:L,2,0)), "-")</f>
        <v>214.61</v>
      </c>
    </row>
    <row r="48" spans="1:7" x14ac:dyDescent="0.3">
      <c r="A48" s="47">
        <v>99411175</v>
      </c>
      <c r="B48" s="47" t="str">
        <f>VLOOKUP(A48,'DATA (2)'!A:E,2,0)</f>
        <v>Циркуляційний насос ALPHA2 25-60 180 1x2</v>
      </c>
      <c r="C48" s="48" t="s">
        <v>5</v>
      </c>
      <c r="D48" s="49" t="s">
        <v>46</v>
      </c>
      <c r="E48" s="50"/>
      <c r="F48" s="50">
        <f>VLOOKUP(A48,'DATA (2)'!A:E,5,0)</f>
        <v>219.2</v>
      </c>
      <c r="G48" s="50">
        <f>IFERROR(F48*(1-VLOOKUP(C48,ГОЛОВНА!K:L,2,0)), "-")</f>
        <v>219.2</v>
      </c>
    </row>
    <row r="49" spans="1:7" x14ac:dyDescent="0.3">
      <c r="A49" s="47">
        <v>99411178</v>
      </c>
      <c r="B49" s="47" t="str">
        <f>VLOOKUP(A49,'DATA (2)'!A:E,2,0)</f>
        <v>Циркул.насос ALPHA2 25-80 180 1x230V 50H</v>
      </c>
      <c r="C49" s="48" t="s">
        <v>5</v>
      </c>
      <c r="D49" s="49" t="s">
        <v>46</v>
      </c>
      <c r="E49" s="50"/>
      <c r="F49" s="50">
        <f>VLOOKUP(A49,'DATA (2)'!A:E,5,0)</f>
        <v>274.51</v>
      </c>
      <c r="G49" s="50">
        <f>IFERROR(F49*(1-VLOOKUP(C49,ГОЛОВНА!K:L,2,0)), "-")</f>
        <v>274.51</v>
      </c>
    </row>
    <row r="50" spans="1:7" x14ac:dyDescent="0.3">
      <c r="A50" s="47">
        <v>99411207</v>
      </c>
      <c r="B50" s="47" t="str">
        <f>VLOOKUP(A50,'DATA (2)'!A:E,2,0)</f>
        <v>Циркул.насос ALPHA2 32-40 180 1x230V 50H</v>
      </c>
      <c r="C50" s="48" t="s">
        <v>5</v>
      </c>
      <c r="D50" s="49" t="s">
        <v>46</v>
      </c>
      <c r="E50" s="50"/>
      <c r="F50" s="50">
        <f>VLOOKUP(A50,'DATA (2)'!A:E,5,0)</f>
        <v>214.59</v>
      </c>
      <c r="G50" s="50">
        <f>IFERROR(F50*(1-VLOOKUP(C50,ГОЛОВНА!K:L,2,0)), "-")</f>
        <v>214.59</v>
      </c>
    </row>
    <row r="51" spans="1:7" x14ac:dyDescent="0.3">
      <c r="A51" s="47">
        <v>99411215</v>
      </c>
      <c r="B51" s="47" t="str">
        <f>VLOOKUP(A51,'DATA (2)'!A:E,2,0)</f>
        <v>Циркул.насос ALPHA2 32-50 180 1x230V 50H</v>
      </c>
      <c r="C51" s="48" t="s">
        <v>5</v>
      </c>
      <c r="D51" s="51"/>
      <c r="E51" s="50"/>
      <c r="F51" s="50">
        <f>VLOOKUP(A51,'DATA (2)'!A:E,5,0)</f>
        <v>236.06</v>
      </c>
      <c r="G51" s="50">
        <f>IFERROR(F51*(1-VLOOKUP(C51,ГОЛОВНА!K:L,2,0)), "-")</f>
        <v>236.06</v>
      </c>
    </row>
    <row r="52" spans="1:7" x14ac:dyDescent="0.3">
      <c r="A52" s="47">
        <v>99411221</v>
      </c>
      <c r="B52" s="47" t="str">
        <f>VLOOKUP(A52,'DATA (2)'!A:E,2,0)</f>
        <v>Циркул.насос ALPHA2 32-60 180 1x230V 50H</v>
      </c>
      <c r="C52" s="48" t="s">
        <v>5</v>
      </c>
      <c r="D52" s="49" t="s">
        <v>46</v>
      </c>
      <c r="E52" s="50"/>
      <c r="F52" s="50">
        <f>VLOOKUP(A52,'DATA (2)'!A:E,5,0)</f>
        <v>243.88</v>
      </c>
      <c r="G52" s="50">
        <f>IFERROR(F52*(1-VLOOKUP(C52,ГОЛОВНА!K:L,2,0)), "-")</f>
        <v>243.88</v>
      </c>
    </row>
    <row r="53" spans="1:7" x14ac:dyDescent="0.3">
      <c r="A53" s="47">
        <v>99411263</v>
      </c>
      <c r="B53" s="47" t="str">
        <f>VLOOKUP(A53,'DATA (2)'!A:E,2,0)</f>
        <v xml:space="preserve">Цирк.насос ALPHA2 32-80 180 1x230V 50Hz </v>
      </c>
      <c r="C53" s="48" t="s">
        <v>5</v>
      </c>
      <c r="D53" s="49" t="s">
        <v>46</v>
      </c>
      <c r="E53" s="50"/>
      <c r="F53" s="50">
        <f>VLOOKUP(A53,'DATA (2)'!A:E,5,0)</f>
        <v>297.54000000000002</v>
      </c>
      <c r="G53" s="50">
        <f>IFERROR(F53*(1-VLOOKUP(C53,ГОЛОВНА!K:L,2,0)), "-")</f>
        <v>297.54000000000002</v>
      </c>
    </row>
    <row r="54" spans="1:7" x14ac:dyDescent="0.3">
      <c r="A54" s="47">
        <v>99371948</v>
      </c>
      <c r="B54" s="47" t="str">
        <f>VLOOKUP(A54,'DATA (2)'!A:E,2,0)</f>
        <v>Циркул.насос ALPHA3 15-40 130 1x230V 50H</v>
      </c>
      <c r="C54" s="48" t="s">
        <v>5</v>
      </c>
      <c r="D54" s="51"/>
      <c r="E54" s="50"/>
      <c r="F54" s="50">
        <f>VLOOKUP(A54,'DATA (2)'!A:E,5,0)</f>
        <v>278.82</v>
      </c>
      <c r="G54" s="50">
        <f>IFERROR(F54*(1-VLOOKUP(C54,ГОЛОВНА!K:L,2,0)), "-")</f>
        <v>278.82</v>
      </c>
    </row>
    <row r="55" spans="1:7" x14ac:dyDescent="0.3">
      <c r="A55" s="47">
        <v>99371950</v>
      </c>
      <c r="B55" s="47" t="str">
        <f>VLOOKUP(A55,'DATA (2)'!A:E,2,0)</f>
        <v>Циркул.насос ALPHA3 15-60 130 1x230V 50H</v>
      </c>
      <c r="C55" s="48" t="s">
        <v>5</v>
      </c>
      <c r="D55" s="51"/>
      <c r="E55" s="50"/>
      <c r="F55" s="50">
        <f>VLOOKUP(A55,'DATA (2)'!A:E,5,0)</f>
        <v>320.64</v>
      </c>
      <c r="G55" s="50">
        <f>IFERROR(F55*(1-VLOOKUP(C55,ГОЛОВНА!K:L,2,0)), "-")</f>
        <v>320.64</v>
      </c>
    </row>
    <row r="56" spans="1:7" x14ac:dyDescent="0.3">
      <c r="A56" s="47">
        <v>99371951</v>
      </c>
      <c r="B56" s="47" t="str">
        <f>VLOOKUP(A56,'DATA (2)'!A:E,2,0)</f>
        <v>Циркул.насос ALPHA3 15-80 130 1x230V 50H</v>
      </c>
      <c r="C56" s="48" t="s">
        <v>5</v>
      </c>
      <c r="D56" s="51"/>
      <c r="E56" s="50"/>
      <c r="F56" s="50">
        <f>VLOOKUP(A56,'DATA (2)'!A:E,5,0)</f>
        <v>359.13</v>
      </c>
      <c r="G56" s="50">
        <f>IFERROR(F56*(1-VLOOKUP(C56,ГОЛОВНА!K:L,2,0)), "-")</f>
        <v>359.13</v>
      </c>
    </row>
    <row r="57" spans="1:7" x14ac:dyDescent="0.3">
      <c r="A57" s="47">
        <v>99371952</v>
      </c>
      <c r="B57" s="47" t="str">
        <f>VLOOKUP(A57,'DATA (2)'!A:E,2,0)</f>
        <v xml:space="preserve">Цирк.насос ALPHA3 25-40 130 1x230V 50Hz </v>
      </c>
      <c r="C57" s="48" t="s">
        <v>5</v>
      </c>
      <c r="D57" s="49" t="s">
        <v>47</v>
      </c>
      <c r="E57" s="50"/>
      <c r="F57" s="50">
        <f>VLOOKUP(A57,'DATA (2)'!A:E,5,0)</f>
        <v>253.47</v>
      </c>
      <c r="G57" s="50">
        <f>IFERROR(F57*(1-VLOOKUP(C57,ГОЛОВНА!K:L,2,0)), "-")</f>
        <v>253.47</v>
      </c>
    </row>
    <row r="58" spans="1:7" x14ac:dyDescent="0.3">
      <c r="A58" s="47">
        <v>99371954</v>
      </c>
      <c r="B58" s="47" t="str">
        <f>VLOOKUP(A58,'DATA (2)'!A:E,2,0)</f>
        <v xml:space="preserve">Цирк.насос ALPHA3 25-60 130 1x230V 50Hz </v>
      </c>
      <c r="C58" s="48" t="s">
        <v>5</v>
      </c>
      <c r="D58" s="49" t="s">
        <v>47</v>
      </c>
      <c r="E58" s="50"/>
      <c r="F58" s="50">
        <f>VLOOKUP(A58,'DATA (2)'!A:E,5,0)</f>
        <v>291.51</v>
      </c>
      <c r="G58" s="50">
        <f>IFERROR(F58*(1-VLOOKUP(C58,ГОЛОВНА!K:L,2,0)), "-")</f>
        <v>291.51</v>
      </c>
    </row>
    <row r="59" spans="1:7" x14ac:dyDescent="0.3">
      <c r="A59" s="47">
        <v>99371955</v>
      </c>
      <c r="B59" s="47" t="str">
        <f>VLOOKUP(A59,'DATA (2)'!A:E,2,0)</f>
        <v xml:space="preserve">Цирк.насос ALPHA3 25-80 130 1x230V      </v>
      </c>
      <c r="C59" s="48" t="s">
        <v>5</v>
      </c>
      <c r="D59" s="51"/>
      <c r="E59" s="50"/>
      <c r="F59" s="50">
        <f>VLOOKUP(A59,'DATA (2)'!A:E,5,0)</f>
        <v>320.64</v>
      </c>
      <c r="G59" s="50">
        <f>IFERROR(F59*(1-VLOOKUP(C59,ГОЛОВНА!K:L,2,0)), "-")</f>
        <v>320.64</v>
      </c>
    </row>
    <row r="60" spans="1:7" x14ac:dyDescent="0.3">
      <c r="A60" s="47">
        <v>99371956</v>
      </c>
      <c r="B60" s="47" t="str">
        <f>VLOOKUP(A60,'DATA (2)'!A:E,2,0)</f>
        <v>Циркуляційний насос ALPHA3 25-40 180 1x2</v>
      </c>
      <c r="C60" s="48" t="s">
        <v>5</v>
      </c>
      <c r="D60" s="49" t="s">
        <v>47</v>
      </c>
      <c r="E60" s="50"/>
      <c r="F60" s="50">
        <f>VLOOKUP(A60,'DATA (2)'!A:E,5,0)</f>
        <v>253.49</v>
      </c>
      <c r="G60" s="50">
        <f>IFERROR(F60*(1-VLOOKUP(C60,ГОЛОВНА!K:L,2,0)), "-")</f>
        <v>253.49</v>
      </c>
    </row>
    <row r="61" spans="1:7" x14ac:dyDescent="0.3">
      <c r="A61" s="47">
        <v>99371959</v>
      </c>
      <c r="B61" s="47" t="str">
        <f>VLOOKUP(A61,'DATA (2)'!A:E,2,0)</f>
        <v>Циркуляц.насос ALPHA3 25-60 180 1x230V 5</v>
      </c>
      <c r="C61" s="48" t="s">
        <v>5</v>
      </c>
      <c r="D61" s="49" t="s">
        <v>47</v>
      </c>
      <c r="E61" s="50"/>
      <c r="F61" s="50">
        <f>VLOOKUP(A61,'DATA (2)'!A:E,5,0)</f>
        <v>291.51</v>
      </c>
      <c r="G61" s="50">
        <f>IFERROR(F61*(1-VLOOKUP(C61,ГОЛОВНА!K:L,2,0)), "-")</f>
        <v>291.51</v>
      </c>
    </row>
    <row r="62" spans="1:7" x14ac:dyDescent="0.3">
      <c r="A62" s="47">
        <v>99371961</v>
      </c>
      <c r="B62" s="47" t="str">
        <f>VLOOKUP(A62,'DATA (2)'!A:E,2,0)</f>
        <v>Циркул.насос ALPHA3 25-80 180 1x230V 50H</v>
      </c>
      <c r="C62" s="48" t="s">
        <v>5</v>
      </c>
      <c r="D62" s="49" t="s">
        <v>47</v>
      </c>
      <c r="E62" s="50"/>
      <c r="F62" s="50">
        <f>VLOOKUP(A62,'DATA (2)'!A:E,5,0)</f>
        <v>359.13</v>
      </c>
      <c r="G62" s="50">
        <f>IFERROR(F62*(1-VLOOKUP(C62,ГОЛОВНА!K:L,2,0)), "-")</f>
        <v>359.13</v>
      </c>
    </row>
    <row r="63" spans="1:7" x14ac:dyDescent="0.3">
      <c r="A63" s="47">
        <v>99371962</v>
      </c>
      <c r="B63" s="47" t="str">
        <f>VLOOKUP(A63,'DATA (2)'!A:E,2,0)</f>
        <v xml:space="preserve">ALPHA3 32-40 180 1x230V 50Hz 6H         </v>
      </c>
      <c r="C63" s="48" t="s">
        <v>5</v>
      </c>
      <c r="D63" s="51"/>
      <c r="E63" s="50"/>
      <c r="F63" s="50">
        <f>VLOOKUP(A63,'DATA (2)'!A:E,5,0)</f>
        <v>278.82</v>
      </c>
      <c r="G63" s="50">
        <f>IFERROR(F63*(1-VLOOKUP(C63,ГОЛОВНА!K:L,2,0)), "-")</f>
        <v>278.82</v>
      </c>
    </row>
    <row r="64" spans="1:7" x14ac:dyDescent="0.3">
      <c r="A64" s="47">
        <v>99371964</v>
      </c>
      <c r="B64" s="47" t="str">
        <f>VLOOKUP(A64,'DATA (2)'!A:E,2,0)</f>
        <v xml:space="preserve">Цирк.наcoc ALPHA3 32-60 180 1x230V 50Hz </v>
      </c>
      <c r="C64" s="48" t="s">
        <v>5</v>
      </c>
      <c r="D64" s="51"/>
      <c r="E64" s="50"/>
      <c r="F64" s="50">
        <f>VLOOKUP(A64,'DATA (2)'!A:E,5,0)</f>
        <v>320.64</v>
      </c>
      <c r="G64" s="50">
        <f>IFERROR(F64*(1-VLOOKUP(C64,ГОЛОВНА!K:L,2,0)), "-")</f>
        <v>320.64</v>
      </c>
    </row>
    <row r="65" spans="1:7" x14ac:dyDescent="0.3">
      <c r="A65" s="47">
        <v>99371965</v>
      </c>
      <c r="B65" s="47" t="str">
        <f>VLOOKUP(A65,'DATA (2)'!A:E,2,0)</f>
        <v>Циркул.насос ALPHA3 32-80 180 1x230V 50H</v>
      </c>
      <c r="C65" s="48" t="s">
        <v>5</v>
      </c>
      <c r="D65" s="49" t="s">
        <v>47</v>
      </c>
      <c r="E65" s="50"/>
      <c r="F65" s="50">
        <f>VLOOKUP(A65,'DATA (2)'!A:E,5,0)</f>
        <v>359.13</v>
      </c>
      <c r="G65" s="50">
        <f>IFERROR(F65*(1-VLOOKUP(C65,ГОЛОВНА!K:L,2,0)), "-")</f>
        <v>359.13</v>
      </c>
    </row>
    <row r="66" spans="1:7" x14ac:dyDescent="0.3">
      <c r="A66" s="52"/>
      <c r="B66" s="53"/>
      <c r="C66" s="50"/>
      <c r="D66" s="51"/>
      <c r="E66" s="50"/>
      <c r="F66" s="50"/>
      <c r="G66" s="50"/>
    </row>
    <row r="67" spans="1:7" ht="27.75" customHeight="1" x14ac:dyDescent="0.3">
      <c r="A67" s="41" t="s">
        <v>48</v>
      </c>
      <c r="B67" s="42"/>
      <c r="C67" s="43"/>
      <c r="D67" s="44"/>
      <c r="E67" s="43"/>
      <c r="F67" s="45"/>
      <c r="G67" s="46" t="s">
        <v>49</v>
      </c>
    </row>
    <row r="68" spans="1:7" x14ac:dyDescent="0.3">
      <c r="A68" s="54">
        <v>99224456</v>
      </c>
      <c r="B68" s="47" t="str">
        <f>VLOOKUP(A68,'DATA (2)'!A:E,2,0)</f>
        <v>Циркуляційний насос MAGNA1 25-100 180 1X</v>
      </c>
      <c r="C68" s="48" t="s">
        <v>9</v>
      </c>
      <c r="D68" s="51"/>
      <c r="E68" s="55" t="s">
        <v>50</v>
      </c>
      <c r="F68" s="50">
        <f>VLOOKUP(A68,'DATA (2)'!A:E,5,0)</f>
        <v>669.65</v>
      </c>
      <c r="G68" s="50">
        <f>IFERROR(F68*(1-VLOOKUP(C68,ГОЛОВНА!K:L,2,0)), "-")</f>
        <v>669.65</v>
      </c>
    </row>
    <row r="69" spans="1:7" x14ac:dyDescent="0.3">
      <c r="A69" s="54">
        <v>99224457</v>
      </c>
      <c r="B69" s="47" t="str">
        <f>VLOOKUP(A69,'DATA (2)'!A:E,2,0)</f>
        <v>Циркуляційний насос MAGNA1 25-120 180 1X</v>
      </c>
      <c r="C69" s="48" t="s">
        <v>9</v>
      </c>
      <c r="D69" s="51"/>
      <c r="E69" s="55" t="s">
        <v>50</v>
      </c>
      <c r="F69" s="50">
        <f>VLOOKUP(A69,'DATA (2)'!A:E,5,0)</f>
        <v>753.36</v>
      </c>
      <c r="G69" s="50">
        <f>IFERROR(F69*(1-VLOOKUP(C69,ГОЛОВНА!K:L,2,0)), "-")</f>
        <v>753.36</v>
      </c>
    </row>
    <row r="70" spans="1:7" x14ac:dyDescent="0.3">
      <c r="A70" s="54">
        <v>99224458</v>
      </c>
      <c r="B70" s="47" t="str">
        <f>VLOOKUP(A70,'DATA (2)'!A:E,2,0)</f>
        <v>Циркуляційний насос MAGNA1 32-40 180 1X2</v>
      </c>
      <c r="C70" s="48" t="s">
        <v>9</v>
      </c>
      <c r="D70" s="51"/>
      <c r="E70" s="55" t="s">
        <v>50</v>
      </c>
      <c r="F70" s="50">
        <f>VLOOKUP(A70,'DATA (2)'!A:E,5,0)</f>
        <v>548.71</v>
      </c>
      <c r="G70" s="50">
        <f>IFERROR(F70*(1-VLOOKUP(C70,ГОЛОВНА!K:L,2,0)), "-")</f>
        <v>548.71</v>
      </c>
    </row>
    <row r="71" spans="1:7" x14ac:dyDescent="0.3">
      <c r="A71" s="54">
        <v>99224459</v>
      </c>
      <c r="B71" s="47" t="str">
        <f>VLOOKUP(A71,'DATA (2)'!A:E,2,0)</f>
        <v>Циркуляційний насос MAGNA1 32-60 180 1X2</v>
      </c>
      <c r="C71" s="48" t="s">
        <v>9</v>
      </c>
      <c r="D71" s="51"/>
      <c r="E71" s="55" t="s">
        <v>50</v>
      </c>
      <c r="F71" s="50">
        <f>VLOOKUP(A71,'DATA (2)'!A:E,5,0)</f>
        <v>641.74</v>
      </c>
      <c r="G71" s="50">
        <f>IFERROR(F71*(1-VLOOKUP(C71,ГОЛОВНА!K:L,2,0)), "-")</f>
        <v>641.74</v>
      </c>
    </row>
    <row r="72" spans="1:7" x14ac:dyDescent="0.3">
      <c r="A72" s="54">
        <v>99224460</v>
      </c>
      <c r="B72" s="47" t="str">
        <f>VLOOKUP(A72,'DATA (2)'!A:E,2,0)</f>
        <v>Циркуляційний насос MAGNA1 32-80 180 1X2</v>
      </c>
      <c r="C72" s="48" t="s">
        <v>9</v>
      </c>
      <c r="D72" s="51"/>
      <c r="E72" s="55" t="s">
        <v>50</v>
      </c>
      <c r="F72" s="50">
        <f>VLOOKUP(A72,'DATA (2)'!A:E,5,0)</f>
        <v>669.65</v>
      </c>
      <c r="G72" s="50">
        <f>IFERROR(F72*(1-VLOOKUP(C72,ГОЛОВНА!K:L,2,0)), "-")</f>
        <v>669.65</v>
      </c>
    </row>
    <row r="73" spans="1:7" x14ac:dyDescent="0.3">
      <c r="A73" s="54">
        <v>99224462</v>
      </c>
      <c r="B73" s="47" t="str">
        <f>VLOOKUP(A73,'DATA (2)'!A:E,2,0)</f>
        <v xml:space="preserve">Циркуляційний насос MAGNA1 32-100 F 220 </v>
      </c>
      <c r="C73" s="48" t="s">
        <v>9</v>
      </c>
      <c r="D73" s="51"/>
      <c r="E73" s="55" t="s">
        <v>50</v>
      </c>
      <c r="F73" s="50">
        <f>VLOOKUP(A73,'DATA (2)'!A:E,5,0)</f>
        <v>855.66</v>
      </c>
      <c r="G73" s="50">
        <f>IFERROR(F73*(1-VLOOKUP(C73,ГОЛОВНА!K:L,2,0)), "-")</f>
        <v>855.66</v>
      </c>
    </row>
    <row r="74" spans="1:7" x14ac:dyDescent="0.3">
      <c r="A74" s="54">
        <v>99224463</v>
      </c>
      <c r="B74" s="47" t="str">
        <f>VLOOKUP(A74,'DATA (2)'!A:E,2,0)</f>
        <v xml:space="preserve">Циркуляційний насос MAGNA1 32-120 F 220 </v>
      </c>
      <c r="C74" s="48" t="s">
        <v>9</v>
      </c>
      <c r="D74" s="51"/>
      <c r="E74" s="55" t="s">
        <v>50</v>
      </c>
      <c r="F74" s="50">
        <f>VLOOKUP(A74,'DATA (2)'!A:E,5,0)</f>
        <v>953.63</v>
      </c>
      <c r="G74" s="50">
        <f>IFERROR(F74*(1-VLOOKUP(C74,ГОЛОВНА!K:L,2,0)), "-")</f>
        <v>953.63</v>
      </c>
    </row>
    <row r="75" spans="1:7" x14ac:dyDescent="0.3">
      <c r="A75" s="54">
        <v>99224464</v>
      </c>
      <c r="B75" s="47" t="str">
        <f>VLOOKUP(A75,'DATA (2)'!A:E,2,0)</f>
        <v>Циркуляційний насос MAGNA1 40-40 F 220 1</v>
      </c>
      <c r="C75" s="48" t="s">
        <v>9</v>
      </c>
      <c r="D75" s="51"/>
      <c r="E75" s="55" t="s">
        <v>50</v>
      </c>
      <c r="F75" s="50">
        <f>VLOOKUP(A75,'DATA (2)'!A:E,5,0)</f>
        <v>753.36</v>
      </c>
      <c r="G75" s="50">
        <f>IFERROR(F75*(1-VLOOKUP(C75,ГОЛОВНА!K:L,2,0)), "-")</f>
        <v>753.36</v>
      </c>
    </row>
    <row r="76" spans="1:7" x14ac:dyDescent="0.3">
      <c r="A76" s="54">
        <v>99224465</v>
      </c>
      <c r="B76" s="47" t="str">
        <f>VLOOKUP(A76,'DATA (2)'!A:E,2,0)</f>
        <v>Циркуляційний насос MAGNA1 40-60 F 220 1</v>
      </c>
      <c r="C76" s="48" t="s">
        <v>9</v>
      </c>
      <c r="D76" s="51"/>
      <c r="E76" s="55" t="s">
        <v>50</v>
      </c>
      <c r="F76" s="50">
        <f>VLOOKUP(A76,'DATA (2)'!A:E,5,0)</f>
        <v>827.75</v>
      </c>
      <c r="G76" s="50">
        <f>IFERROR(F76*(1-VLOOKUP(C76,ГОЛОВНА!K:L,2,0)), "-")</f>
        <v>827.75</v>
      </c>
    </row>
    <row r="77" spans="1:7" x14ac:dyDescent="0.3">
      <c r="A77" s="54">
        <v>99224466</v>
      </c>
      <c r="B77" s="47" t="str">
        <f>VLOOKUP(A77,'DATA (2)'!A:E,2,0)</f>
        <v>Циркуляційний насос MAGNA1 40-80 F 220 1</v>
      </c>
      <c r="C77" s="48" t="s">
        <v>9</v>
      </c>
      <c r="D77" s="51"/>
      <c r="E77" s="55" t="s">
        <v>50</v>
      </c>
      <c r="F77" s="50">
        <f>VLOOKUP(A77,'DATA (2)'!A:E,5,0)</f>
        <v>953.63</v>
      </c>
      <c r="G77" s="50">
        <f>IFERROR(F77*(1-VLOOKUP(C77,ГОЛОВНА!K:L,2,0)), "-")</f>
        <v>953.63</v>
      </c>
    </row>
    <row r="78" spans="1:7" x14ac:dyDescent="0.3">
      <c r="A78" s="54">
        <v>99224467</v>
      </c>
      <c r="B78" s="47" t="str">
        <f>VLOOKUP(A78,'DATA (2)'!A:E,2,0)</f>
        <v xml:space="preserve">Циркуляційний насос MAGNA1 40-100 F 220 </v>
      </c>
      <c r="C78" s="48" t="s">
        <v>9</v>
      </c>
      <c r="D78" s="51"/>
      <c r="E78" s="55" t="s">
        <v>50</v>
      </c>
      <c r="F78" s="50">
        <f>VLOOKUP(A78,'DATA (2)'!A:E,5,0)</f>
        <v>1051.6600000000001</v>
      </c>
      <c r="G78" s="50">
        <f>IFERROR(F78*(1-VLOOKUP(C78,ГОЛОВНА!K:L,2,0)), "-")</f>
        <v>1051.6600000000001</v>
      </c>
    </row>
    <row r="79" spans="1:7" x14ac:dyDescent="0.3">
      <c r="A79" s="54">
        <v>99224468</v>
      </c>
      <c r="B79" s="47" t="str">
        <f>VLOOKUP(A79,'DATA (2)'!A:E,2,0)</f>
        <v xml:space="preserve">Циркуляційний насос MAGNA1 40-120 F 250 </v>
      </c>
      <c r="C79" s="48" t="s">
        <v>9</v>
      </c>
      <c r="D79" s="51"/>
      <c r="E79" s="55" t="s">
        <v>50</v>
      </c>
      <c r="F79" s="50">
        <f>VLOOKUP(A79,'DATA (2)'!A:E,5,0)</f>
        <v>1167.53</v>
      </c>
      <c r="G79" s="50">
        <f>IFERROR(F79*(1-VLOOKUP(C79,ГОЛОВНА!K:L,2,0)), "-")</f>
        <v>1167.53</v>
      </c>
    </row>
    <row r="80" spans="1:7" x14ac:dyDescent="0.3">
      <c r="A80" s="54">
        <v>99224469</v>
      </c>
      <c r="B80" s="47" t="str">
        <f>VLOOKUP(A80,'DATA (2)'!A:E,2,0)</f>
        <v xml:space="preserve">Циркуляційний насос MAGNA1 40-150 F 250 </v>
      </c>
      <c r="C80" s="48" t="s">
        <v>9</v>
      </c>
      <c r="D80" s="51"/>
      <c r="E80" s="55" t="s">
        <v>50</v>
      </c>
      <c r="F80" s="50">
        <f>VLOOKUP(A80,'DATA (2)'!A:E,5,0)</f>
        <v>1426</v>
      </c>
      <c r="G80" s="50">
        <f>IFERROR(F80*(1-VLOOKUP(C80,ГОЛОВНА!K:L,2,0)), "-")</f>
        <v>1426</v>
      </c>
    </row>
    <row r="81" spans="1:7" x14ac:dyDescent="0.3">
      <c r="A81" s="54">
        <v>99224470</v>
      </c>
      <c r="B81" s="47" t="str">
        <f>VLOOKUP(A81,'DATA (2)'!A:E,2,0)</f>
        <v xml:space="preserve">Циркуляційний насос MAGNA1 40-180 F 250 </v>
      </c>
      <c r="C81" s="48" t="s">
        <v>9</v>
      </c>
      <c r="D81" s="51"/>
      <c r="E81" s="55" t="s">
        <v>50</v>
      </c>
      <c r="F81" s="50">
        <f>VLOOKUP(A81,'DATA (2)'!A:E,5,0)</f>
        <v>1639.87</v>
      </c>
      <c r="G81" s="50">
        <f>IFERROR(F81*(1-VLOOKUP(C81,ГОЛОВНА!K:L,2,0)), "-")</f>
        <v>1639.87</v>
      </c>
    </row>
    <row r="82" spans="1:7" x14ac:dyDescent="0.3">
      <c r="A82" s="54">
        <v>99224471</v>
      </c>
      <c r="B82" s="47" t="str">
        <f>VLOOKUP(A82,'DATA (2)'!A:E,2,0)</f>
        <v>Циркуляційний насос MAGNA1 50-60 F 240 1</v>
      </c>
      <c r="C82" s="48" t="s">
        <v>9</v>
      </c>
      <c r="D82" s="51"/>
      <c r="E82" s="55" t="s">
        <v>50</v>
      </c>
      <c r="F82" s="50">
        <f>VLOOKUP(A82,'DATA (2)'!A:E,5,0)</f>
        <v>1238.83</v>
      </c>
      <c r="G82" s="50">
        <f>IFERROR(F82*(1-VLOOKUP(C82,ГОЛОВНА!K:L,2,0)), "-")</f>
        <v>1238.83</v>
      </c>
    </row>
    <row r="83" spans="1:7" x14ac:dyDescent="0.3">
      <c r="A83" s="54">
        <v>99224472</v>
      </c>
      <c r="B83" s="47" t="str">
        <f>VLOOKUP(A83,'DATA (2)'!A:E,2,0)</f>
        <v>Циркуляційний насос MAGNA1 50-80 F 240 1</v>
      </c>
      <c r="C83" s="48" t="s">
        <v>9</v>
      </c>
      <c r="D83" s="51"/>
      <c r="E83" s="55" t="s">
        <v>50</v>
      </c>
      <c r="F83" s="50">
        <f>VLOOKUP(A83,'DATA (2)'!A:E,5,0)</f>
        <v>1363.61</v>
      </c>
      <c r="G83" s="50">
        <f>IFERROR(F83*(1-VLOOKUP(C83,ГОЛОВНА!K:L,2,0)), "-")</f>
        <v>1363.61</v>
      </c>
    </row>
    <row r="84" spans="1:7" x14ac:dyDescent="0.3">
      <c r="A84" s="54">
        <v>99224473</v>
      </c>
      <c r="B84" s="47" t="str">
        <f>VLOOKUP(A84,'DATA (2)'!A:E,2,0)</f>
        <v xml:space="preserve">Циркуляційний насос MAGNA1 50-100 F 280 </v>
      </c>
      <c r="C84" s="48" t="s">
        <v>9</v>
      </c>
      <c r="D84" s="51"/>
      <c r="E84" s="55" t="s">
        <v>50</v>
      </c>
      <c r="F84" s="50">
        <f>VLOOKUP(A84,'DATA (2)'!A:E,5,0)</f>
        <v>1443.81</v>
      </c>
      <c r="G84" s="50">
        <f>IFERROR(F84*(1-VLOOKUP(C84,ГОЛОВНА!K:L,2,0)), "-")</f>
        <v>1443.81</v>
      </c>
    </row>
    <row r="85" spans="1:7" x14ac:dyDescent="0.3">
      <c r="A85" s="54">
        <v>99224474</v>
      </c>
      <c r="B85" s="47" t="str">
        <f>VLOOKUP(A85,'DATA (2)'!A:E,2,0)</f>
        <v xml:space="preserve">Циркуляційний насос MAGNA1 50-120 F 280 </v>
      </c>
      <c r="C85" s="48" t="s">
        <v>9</v>
      </c>
      <c r="D85" s="51"/>
      <c r="E85" s="55" t="s">
        <v>50</v>
      </c>
      <c r="F85" s="50">
        <f>VLOOKUP(A85,'DATA (2)'!A:E,5,0)</f>
        <v>1524.02</v>
      </c>
      <c r="G85" s="50">
        <f>IFERROR(F85*(1-VLOOKUP(C85,ГОЛОВНА!K:L,2,0)), "-")</f>
        <v>1524.02</v>
      </c>
    </row>
    <row r="86" spans="1:7" x14ac:dyDescent="0.3">
      <c r="A86" s="54">
        <v>99224475</v>
      </c>
      <c r="B86" s="47" t="str">
        <f>VLOOKUP(A86,'DATA (2)'!A:E,2,0)</f>
        <v xml:space="preserve">Циркуляційний насос MAGNA1 50-150 F 280 </v>
      </c>
      <c r="C86" s="48" t="s">
        <v>9</v>
      </c>
      <c r="D86" s="51"/>
      <c r="E86" s="55" t="s">
        <v>50</v>
      </c>
      <c r="F86" s="50">
        <f>VLOOKUP(A86,'DATA (2)'!A:E,5,0)</f>
        <v>1755.76</v>
      </c>
      <c r="G86" s="50">
        <f>IFERROR(F86*(1-VLOOKUP(C86,ГОЛОВНА!K:L,2,0)), "-")</f>
        <v>1755.76</v>
      </c>
    </row>
    <row r="87" spans="1:7" x14ac:dyDescent="0.3">
      <c r="A87" s="54">
        <v>99224476</v>
      </c>
      <c r="B87" s="47" t="str">
        <f>VLOOKUP(A87,'DATA (2)'!A:E,2,0)</f>
        <v xml:space="preserve">Циркуляційний насос MAGNA1 50-180 F 280 </v>
      </c>
      <c r="C87" s="48" t="s">
        <v>9</v>
      </c>
      <c r="D87" s="51"/>
      <c r="E87" s="55" t="s">
        <v>50</v>
      </c>
      <c r="F87" s="50">
        <f>VLOOKUP(A87,'DATA (2)'!A:E,5,0)</f>
        <v>2058.7600000000002</v>
      </c>
      <c r="G87" s="50">
        <f>IFERROR(F87*(1-VLOOKUP(C87,ГОЛОВНА!K:L,2,0)), "-")</f>
        <v>2058.7600000000002</v>
      </c>
    </row>
    <row r="88" spans="1:7" x14ac:dyDescent="0.3">
      <c r="A88" s="54">
        <v>99224477</v>
      </c>
      <c r="B88" s="47" t="str">
        <f>VLOOKUP(A88,'DATA (2)'!A:E,2,0)</f>
        <v>Циркуляційний насос MAGNA1 65-40 F 340 1</v>
      </c>
      <c r="C88" s="48" t="s">
        <v>9</v>
      </c>
      <c r="D88" s="51"/>
      <c r="E88" s="55" t="s">
        <v>50</v>
      </c>
      <c r="F88" s="50">
        <f>VLOOKUP(A88,'DATA (2)'!A:E,5,0)</f>
        <v>1319.04</v>
      </c>
      <c r="G88" s="50">
        <f>IFERROR(F88*(1-VLOOKUP(C88,ГОЛОВНА!K:L,2,0)), "-")</f>
        <v>1319.04</v>
      </c>
    </row>
    <row r="89" spans="1:7" x14ac:dyDescent="0.3">
      <c r="A89" s="54">
        <v>99224479</v>
      </c>
      <c r="B89" s="47" t="str">
        <f>VLOOKUP(A89,'DATA (2)'!A:E,2,0)</f>
        <v>Циркуляційний насос MAGNA1 65-80 F 340 1</v>
      </c>
      <c r="C89" s="48" t="s">
        <v>9</v>
      </c>
      <c r="D89" s="51"/>
      <c r="E89" s="55" t="s">
        <v>50</v>
      </c>
      <c r="F89" s="50">
        <f>VLOOKUP(A89,'DATA (2)'!A:E,5,0)</f>
        <v>1639.87</v>
      </c>
      <c r="G89" s="50">
        <f>IFERROR(F89*(1-VLOOKUP(C89,ГОЛОВНА!K:L,2,0)), "-")</f>
        <v>1639.87</v>
      </c>
    </row>
    <row r="90" spans="1:7" x14ac:dyDescent="0.3">
      <c r="A90" s="54">
        <v>99224480</v>
      </c>
      <c r="B90" s="47" t="str">
        <f>VLOOKUP(A90,'DATA (2)'!A:E,2,0)</f>
        <v xml:space="preserve">Циркуляційний насос MAGNA1 65-100 F 340 </v>
      </c>
      <c r="C90" s="48" t="s">
        <v>9</v>
      </c>
      <c r="D90" s="51"/>
      <c r="E90" s="55" t="s">
        <v>50</v>
      </c>
      <c r="F90" s="50">
        <f>VLOOKUP(A90,'DATA (2)'!A:E,5,0)</f>
        <v>1729.02</v>
      </c>
      <c r="G90" s="50">
        <f>IFERROR(F90*(1-VLOOKUP(C90,ГОЛОВНА!K:L,2,0)), "-")</f>
        <v>1729.02</v>
      </c>
    </row>
    <row r="91" spans="1:7" x14ac:dyDescent="0.3">
      <c r="A91" s="54">
        <v>99224481</v>
      </c>
      <c r="B91" s="47" t="str">
        <f>VLOOKUP(A91,'DATA (2)'!A:E,2,0)</f>
        <v xml:space="preserve">Циркуляційний насос MAGNA1 65-120 F 340 </v>
      </c>
      <c r="C91" s="48" t="s">
        <v>9</v>
      </c>
      <c r="D91" s="51"/>
      <c r="E91" s="55" t="s">
        <v>50</v>
      </c>
      <c r="F91" s="50">
        <f>VLOOKUP(A91,'DATA (2)'!A:E,5,0)</f>
        <v>1853.79</v>
      </c>
      <c r="G91" s="50">
        <f>IFERROR(F91*(1-VLOOKUP(C91,ГОЛОВНА!K:L,2,0)), "-")</f>
        <v>1853.79</v>
      </c>
    </row>
    <row r="92" spans="1:7" x14ac:dyDescent="0.3">
      <c r="A92" s="54">
        <v>99224482</v>
      </c>
      <c r="B92" s="47" t="str">
        <f>VLOOKUP(A92,'DATA (2)'!A:E,2,0)</f>
        <v xml:space="preserve">Циркуляційний насос MAGNA1 65-150 F 340 </v>
      </c>
      <c r="C92" s="48" t="s">
        <v>9</v>
      </c>
      <c r="D92" s="51"/>
      <c r="E92" s="55" t="s">
        <v>50</v>
      </c>
      <c r="F92" s="50">
        <f>VLOOKUP(A92,'DATA (2)'!A:E,5,0)</f>
        <v>2138.98</v>
      </c>
      <c r="G92" s="50">
        <f>IFERROR(F92*(1-VLOOKUP(C92,ГОЛОВНА!K:L,2,0)), "-")</f>
        <v>2138.98</v>
      </c>
    </row>
    <row r="93" spans="1:7" x14ac:dyDescent="0.3">
      <c r="A93" s="54">
        <v>99224483</v>
      </c>
      <c r="B93" s="47" t="str">
        <f>VLOOKUP(A93,'DATA (2)'!A:E,2,0)</f>
        <v>Циркуляційний насос MAGNA1 80-60 F 360 1</v>
      </c>
      <c r="C93" s="48" t="s">
        <v>9</v>
      </c>
      <c r="D93" s="51"/>
      <c r="E93" s="55" t="s">
        <v>50</v>
      </c>
      <c r="F93" s="50">
        <f>VLOOKUP(A93,'DATA (2)'!A:E,5,0)</f>
        <v>1737.93</v>
      </c>
      <c r="G93" s="50">
        <f>IFERROR(F93*(1-VLOOKUP(C93,ГОЛОВНА!K:L,2,0)), "-")</f>
        <v>1737.93</v>
      </c>
    </row>
    <row r="94" spans="1:7" x14ac:dyDescent="0.3">
      <c r="A94" s="54">
        <v>99224484</v>
      </c>
      <c r="B94" s="47" t="str">
        <f>VLOOKUP(A94,'DATA (2)'!A:E,2,0)</f>
        <v>Циркуляційний насос MAGNA1 80-80 F 360 1</v>
      </c>
      <c r="C94" s="48" t="s">
        <v>9</v>
      </c>
      <c r="D94" s="51"/>
      <c r="E94" s="55" t="s">
        <v>50</v>
      </c>
      <c r="F94" s="50">
        <f>VLOOKUP(A94,'DATA (2)'!A:E,5,0)</f>
        <v>1871.6</v>
      </c>
      <c r="G94" s="50">
        <f>IFERROR(F94*(1-VLOOKUP(C94,ГОЛОВНА!K:L,2,0)), "-")</f>
        <v>1871.6</v>
      </c>
    </row>
    <row r="95" spans="1:7" x14ac:dyDescent="0.3">
      <c r="A95" s="54">
        <v>99224485</v>
      </c>
      <c r="B95" s="47" t="str">
        <f>VLOOKUP(A95,'DATA (2)'!A:E,2,0)</f>
        <v xml:space="preserve">Циркуляційний насос MAGNA1 80-100 F 360 </v>
      </c>
      <c r="C95" s="48" t="s">
        <v>9</v>
      </c>
      <c r="D95" s="51"/>
      <c r="E95" s="55" t="s">
        <v>50</v>
      </c>
      <c r="F95" s="50">
        <f>VLOOKUP(A95,'DATA (2)'!A:E,5,0)</f>
        <v>2040.95</v>
      </c>
      <c r="G95" s="50">
        <f>IFERROR(F95*(1-VLOOKUP(C95,ГОЛОВНА!K:L,2,0)), "-")</f>
        <v>2040.95</v>
      </c>
    </row>
    <row r="96" spans="1:7" x14ac:dyDescent="0.3">
      <c r="A96" s="54">
        <v>99224486</v>
      </c>
      <c r="B96" s="47" t="str">
        <f>VLOOKUP(A96,'DATA (2)'!A:E,2,0)</f>
        <v xml:space="preserve">Циркуляційний насос MAGNA1 80-120 F 360 </v>
      </c>
      <c r="C96" s="48" t="s">
        <v>9</v>
      </c>
      <c r="D96" s="51"/>
      <c r="E96" s="55" t="s">
        <v>50</v>
      </c>
      <c r="F96" s="50">
        <f>VLOOKUP(A96,'DATA (2)'!A:E,5,0)</f>
        <v>2290.4899999999998</v>
      </c>
      <c r="G96" s="50">
        <f>IFERROR(F96*(1-VLOOKUP(C96,ГОЛОВНА!K:L,2,0)), "-")</f>
        <v>2290.4899999999998</v>
      </c>
    </row>
    <row r="97" spans="1:7" x14ac:dyDescent="0.3">
      <c r="A97" s="54">
        <v>99224487</v>
      </c>
      <c r="B97" s="47" t="str">
        <f>VLOOKUP(A97,'DATA (2)'!A:E,2,0)</f>
        <v xml:space="preserve">Циркуляційний насос MAGNA1 100-40 F 450 </v>
      </c>
      <c r="C97" s="48" t="s">
        <v>9</v>
      </c>
      <c r="D97" s="51"/>
      <c r="E97" s="55" t="s">
        <v>50</v>
      </c>
      <c r="F97" s="50">
        <f>VLOOKUP(A97,'DATA (2)'!A:E,5,0)</f>
        <v>1853.79</v>
      </c>
      <c r="G97" s="50">
        <f>IFERROR(F97*(1-VLOOKUP(C97,ГОЛОВНА!K:L,2,0)), "-")</f>
        <v>1853.79</v>
      </c>
    </row>
    <row r="98" spans="1:7" x14ac:dyDescent="0.3">
      <c r="A98" s="54">
        <v>99224488</v>
      </c>
      <c r="B98" s="47" t="str">
        <f>VLOOKUP(A98,'DATA (2)'!A:E,2,0)</f>
        <v xml:space="preserve">Циркуляційний насос MAGNA1 100-60 F 450 </v>
      </c>
      <c r="C98" s="48" t="s">
        <v>9</v>
      </c>
      <c r="D98" s="51"/>
      <c r="E98" s="55" t="s">
        <v>50</v>
      </c>
      <c r="F98" s="50">
        <f>VLOOKUP(A98,'DATA (2)'!A:E,5,0)</f>
        <v>2023.13</v>
      </c>
      <c r="G98" s="50">
        <f>IFERROR(F98*(1-VLOOKUP(C98,ГОЛОВНА!K:L,2,0)), "-")</f>
        <v>2023.13</v>
      </c>
    </row>
    <row r="99" spans="1:7" x14ac:dyDescent="0.3">
      <c r="A99" s="54">
        <v>99224489</v>
      </c>
      <c r="B99" s="47" t="str">
        <f>VLOOKUP(A99,'DATA (2)'!A:E,2,0)</f>
        <v xml:space="preserve">Циркуляційний насос MAGNA1 100-80 F 450 </v>
      </c>
      <c r="C99" s="48" t="s">
        <v>9</v>
      </c>
      <c r="D99" s="51"/>
      <c r="E99" s="55" t="s">
        <v>50</v>
      </c>
      <c r="F99" s="50">
        <f>VLOOKUP(A99,'DATA (2)'!A:E,5,0)</f>
        <v>2192.46</v>
      </c>
      <c r="G99" s="50">
        <f>IFERROR(F99*(1-VLOOKUP(C99,ГОЛОВНА!K:L,2,0)), "-")</f>
        <v>2192.46</v>
      </c>
    </row>
    <row r="100" spans="1:7" x14ac:dyDescent="0.3">
      <c r="A100" s="54">
        <v>99224490</v>
      </c>
      <c r="B100" s="47" t="str">
        <f>VLOOKUP(A100,'DATA (2)'!A:E,2,0)</f>
        <v>Циркуляційний насос MAGNA1 100-100 F 450</v>
      </c>
      <c r="C100" s="48" t="s">
        <v>9</v>
      </c>
      <c r="D100" s="51"/>
      <c r="E100" s="55" t="s">
        <v>50</v>
      </c>
      <c r="F100" s="50">
        <f>VLOOKUP(A100,'DATA (2)'!A:E,5,0)</f>
        <v>2388.5100000000002</v>
      </c>
      <c r="G100" s="50">
        <f>IFERROR(F100*(1-VLOOKUP(C100,ГОЛОВНА!K:L,2,0)), "-")</f>
        <v>2388.5100000000002</v>
      </c>
    </row>
    <row r="101" spans="1:7" x14ac:dyDescent="0.3">
      <c r="A101" s="54">
        <v>99224491</v>
      </c>
      <c r="B101" s="47" t="str">
        <f>VLOOKUP(A101,'DATA (2)'!A:E,2,0)</f>
        <v>Циркуляційний насос MAGNA1 D 32-40 180 1</v>
      </c>
      <c r="C101" s="48" t="s">
        <v>9</v>
      </c>
      <c r="D101" s="51"/>
      <c r="E101" s="55" t="s">
        <v>50</v>
      </c>
      <c r="F101" s="50">
        <f>VLOOKUP(A101,'DATA (2)'!A:E,5,0)</f>
        <v>1015.54</v>
      </c>
      <c r="G101" s="50">
        <f>IFERROR(F101*(1-VLOOKUP(C101,ГОЛОВНА!K:L,2,0)), "-")</f>
        <v>1015.54</v>
      </c>
    </row>
    <row r="102" spans="1:7" x14ac:dyDescent="0.3">
      <c r="A102" s="54">
        <v>99224492</v>
      </c>
      <c r="B102" s="47" t="str">
        <f>VLOOKUP(A102,'DATA (2)'!A:E,2,0)</f>
        <v>Циркуляційний насос MAGNA1 D 32-60 180 1</v>
      </c>
      <c r="C102" s="48" t="s">
        <v>9</v>
      </c>
      <c r="D102" s="51"/>
      <c r="E102" s="55" t="s">
        <v>50</v>
      </c>
      <c r="F102" s="50">
        <f>VLOOKUP(A102,'DATA (2)'!A:E,5,0)</f>
        <v>1187.67</v>
      </c>
      <c r="G102" s="50">
        <f>IFERROR(F102*(1-VLOOKUP(C102,ГОЛОВНА!K:L,2,0)), "-")</f>
        <v>1187.67</v>
      </c>
    </row>
    <row r="103" spans="1:7" x14ac:dyDescent="0.3">
      <c r="A103" s="54">
        <v>99224494</v>
      </c>
      <c r="B103" s="47" t="str">
        <f>VLOOKUP(A103,'DATA (2)'!A:E,2,0)</f>
        <v xml:space="preserve">Циркуляційний насос MAGNA1 D 32-100 180 </v>
      </c>
      <c r="C103" s="48" t="s">
        <v>9</v>
      </c>
      <c r="D103" s="51"/>
      <c r="E103" s="55" t="s">
        <v>50</v>
      </c>
      <c r="F103" s="50">
        <f>VLOOKUP(A103,'DATA (2)'!A:E,5,0)</f>
        <v>1359.78</v>
      </c>
      <c r="G103" s="50">
        <f>IFERROR(F103*(1-VLOOKUP(C103,ГОЛОВНА!K:L,2,0)), "-")</f>
        <v>1359.78</v>
      </c>
    </row>
    <row r="104" spans="1:7" x14ac:dyDescent="0.3">
      <c r="A104" s="54">
        <v>99224496</v>
      </c>
      <c r="B104" s="47" t="str">
        <f>VLOOKUP(A104,'DATA (2)'!A:E,2,0)</f>
        <v>Циркуляційний насос MAGNA1 D 32-120 F 22</v>
      </c>
      <c r="C104" s="48" t="s">
        <v>9</v>
      </c>
      <c r="D104" s="51"/>
      <c r="E104" s="55" t="s">
        <v>50</v>
      </c>
      <c r="F104" s="50">
        <f>VLOOKUP(A104,'DATA (2)'!A:E,5,0)</f>
        <v>1764.87</v>
      </c>
      <c r="G104" s="50">
        <f>IFERROR(F104*(1-VLOOKUP(C104,ГОЛОВНА!K:L,2,0)), "-")</f>
        <v>1764.87</v>
      </c>
    </row>
    <row r="105" spans="1:7" x14ac:dyDescent="0.3">
      <c r="A105" s="54">
        <v>99224497</v>
      </c>
      <c r="B105" s="47" t="str">
        <f>VLOOKUP(A105,'DATA (2)'!A:E,2,0)</f>
        <v>Циркуляційний насос MAGNA1 D 40-40 F 220</v>
      </c>
      <c r="C105" s="48" t="s">
        <v>9</v>
      </c>
      <c r="D105" s="51"/>
      <c r="E105" s="55" t="s">
        <v>50</v>
      </c>
      <c r="F105" s="50">
        <f>VLOOKUP(A105,'DATA (2)'!A:E,5,0)</f>
        <v>1394.25</v>
      </c>
      <c r="G105" s="50">
        <f>IFERROR(F105*(1-VLOOKUP(C105,ГОЛОВНА!K:L,2,0)), "-")</f>
        <v>1394.25</v>
      </c>
    </row>
    <row r="106" spans="1:7" x14ac:dyDescent="0.3">
      <c r="A106" s="54">
        <v>99224498</v>
      </c>
      <c r="B106" s="47" t="str">
        <f>VLOOKUP(A106,'DATA (2)'!A:E,2,0)</f>
        <v>Циркуляційний насос MAGNA1 D 40-60 F 220</v>
      </c>
      <c r="C106" s="48" t="s">
        <v>9</v>
      </c>
      <c r="D106" s="51"/>
      <c r="E106" s="55" t="s">
        <v>50</v>
      </c>
      <c r="F106" s="50">
        <f>VLOOKUP(A106,'DATA (2)'!A:E,5,0)</f>
        <v>1529.84</v>
      </c>
      <c r="G106" s="50">
        <f>IFERROR(F106*(1-VLOOKUP(C106,ГОЛОВНА!K:L,2,0)), "-")</f>
        <v>1529.84</v>
      </c>
    </row>
    <row r="107" spans="1:7" x14ac:dyDescent="0.3">
      <c r="A107" s="54">
        <v>99224499</v>
      </c>
      <c r="B107" s="47" t="str">
        <f>VLOOKUP(A107,'DATA (2)'!A:E,2,0)</f>
        <v>Циркуляційний насос MAGNA1 D 40-80 F 220</v>
      </c>
      <c r="C107" s="48" t="s">
        <v>9</v>
      </c>
      <c r="D107" s="51"/>
      <c r="E107" s="55" t="s">
        <v>50</v>
      </c>
      <c r="F107" s="50">
        <f>VLOOKUP(A107,'DATA (2)'!A:E,5,0)</f>
        <v>1764.86</v>
      </c>
      <c r="G107" s="50">
        <f>IFERROR(F107*(1-VLOOKUP(C107,ГОЛОВНА!K:L,2,0)), "-")</f>
        <v>1764.86</v>
      </c>
    </row>
    <row r="108" spans="1:7" x14ac:dyDescent="0.3">
      <c r="A108" s="54">
        <v>99224500</v>
      </c>
      <c r="B108" s="47" t="str">
        <f>VLOOKUP(A108,'DATA (2)'!A:E,2,0)</f>
        <v>Циркуляційний насос MAGNA1 D 40-100 F 22</v>
      </c>
      <c r="C108" s="48" t="s">
        <v>9</v>
      </c>
      <c r="D108" s="51"/>
      <c r="E108" s="55" t="s">
        <v>50</v>
      </c>
      <c r="F108" s="50">
        <f>VLOOKUP(A108,'DATA (2)'!A:E,5,0)</f>
        <v>1946.31</v>
      </c>
      <c r="G108" s="50">
        <f>IFERROR(F108*(1-VLOOKUP(C108,ГОЛОВНА!K:L,2,0)), "-")</f>
        <v>1946.31</v>
      </c>
    </row>
    <row r="109" spans="1:7" x14ac:dyDescent="0.3">
      <c r="A109" s="54">
        <v>99224501</v>
      </c>
      <c r="B109" s="47" t="str">
        <f>VLOOKUP(A109,'DATA (2)'!A:E,2,0)</f>
        <v>Циркуляційний насос MAGNA1 D 40-120 F 25</v>
      </c>
      <c r="C109" s="48" t="s">
        <v>9</v>
      </c>
      <c r="D109" s="51"/>
      <c r="E109" s="55" t="s">
        <v>50</v>
      </c>
      <c r="F109" s="50">
        <f>VLOOKUP(A109,'DATA (2)'!A:E,5,0)</f>
        <v>2160.71</v>
      </c>
      <c r="G109" s="50">
        <f>IFERROR(F109*(1-VLOOKUP(C109,ГОЛОВНА!K:L,2,0)), "-")</f>
        <v>2160.71</v>
      </c>
    </row>
    <row r="110" spans="1:7" x14ac:dyDescent="0.3">
      <c r="A110" s="54">
        <v>99224502</v>
      </c>
      <c r="B110" s="47" t="str">
        <f>VLOOKUP(A110,'DATA (2)'!A:E,2,0)</f>
        <v>Циркуляційний насос MAGNA1 D 40-150 F 25</v>
      </c>
      <c r="C110" s="48" t="s">
        <v>9</v>
      </c>
      <c r="D110" s="51"/>
      <c r="E110" s="55" t="s">
        <v>50</v>
      </c>
      <c r="F110" s="50">
        <f>VLOOKUP(A110,'DATA (2)'!A:E,5,0)</f>
        <v>2639.05</v>
      </c>
      <c r="G110" s="50">
        <f>IFERROR(F110*(1-VLOOKUP(C110,ГОЛОВНА!K:L,2,0)), "-")</f>
        <v>2639.05</v>
      </c>
    </row>
    <row r="111" spans="1:7" x14ac:dyDescent="0.3">
      <c r="A111" s="54">
        <v>99224503</v>
      </c>
      <c r="B111" s="47" t="str">
        <f>VLOOKUP(A111,'DATA (2)'!A:E,2,0)</f>
        <v>Циркуляційний насос MAGNA1 D 40-180 F 25</v>
      </c>
      <c r="C111" s="48" t="s">
        <v>9</v>
      </c>
      <c r="D111" s="51"/>
      <c r="E111" s="55" t="s">
        <v>50</v>
      </c>
      <c r="F111" s="50">
        <f>VLOOKUP(A111,'DATA (2)'!A:E,5,0)</f>
        <v>3034.91</v>
      </c>
      <c r="G111" s="50">
        <f>IFERROR(F111*(1-VLOOKUP(C111,ГОЛОВНА!K:L,2,0)), "-")</f>
        <v>3034.91</v>
      </c>
    </row>
    <row r="112" spans="1:7" x14ac:dyDescent="0.3">
      <c r="A112" s="54">
        <v>99224504</v>
      </c>
      <c r="B112" s="47" t="str">
        <f>VLOOKUP(A112,'DATA (2)'!A:E,2,0)</f>
        <v>Циркуляційний насос MAGNA1 D 50-60 F 240</v>
      </c>
      <c r="C112" s="48" t="s">
        <v>9</v>
      </c>
      <c r="D112" s="51"/>
      <c r="E112" s="55" t="s">
        <v>50</v>
      </c>
      <c r="F112" s="50">
        <f>VLOOKUP(A112,'DATA (2)'!A:E,5,0)</f>
        <v>2292.66</v>
      </c>
      <c r="G112" s="50">
        <f>IFERROR(F112*(1-VLOOKUP(C112,ГОЛОВНА!K:L,2,0)), "-")</f>
        <v>2292.66</v>
      </c>
    </row>
    <row r="113" spans="1:7" x14ac:dyDescent="0.3">
      <c r="A113" s="54">
        <v>99224505</v>
      </c>
      <c r="B113" s="47" t="str">
        <f>VLOOKUP(A113,'DATA (2)'!A:E,2,0)</f>
        <v>Циркуляційний насос MAGNA1 D 50-80 F 240</v>
      </c>
      <c r="C113" s="48" t="s">
        <v>9</v>
      </c>
      <c r="D113" s="51"/>
      <c r="E113" s="55" t="s">
        <v>50</v>
      </c>
      <c r="F113" s="50">
        <f>VLOOKUP(A113,'DATA (2)'!A:E,5,0)</f>
        <v>2523.61</v>
      </c>
      <c r="G113" s="50">
        <f>IFERROR(F113*(1-VLOOKUP(C113,ГОЛОВНА!K:L,2,0)), "-")</f>
        <v>2523.61</v>
      </c>
    </row>
    <row r="114" spans="1:7" x14ac:dyDescent="0.3">
      <c r="A114" s="54">
        <v>99224506</v>
      </c>
      <c r="B114" s="47" t="str">
        <f>VLOOKUP(A114,'DATA (2)'!A:E,2,0)</f>
        <v>Циркуляційний насос MAGNA1 D 50-100 F 28</v>
      </c>
      <c r="C114" s="48" t="s">
        <v>9</v>
      </c>
      <c r="D114" s="51"/>
      <c r="E114" s="55" t="s">
        <v>50</v>
      </c>
      <c r="F114" s="50">
        <f>VLOOKUP(A114,'DATA (2)'!A:E,5,0)</f>
        <v>2672.04</v>
      </c>
      <c r="G114" s="50">
        <f>IFERROR(F114*(1-VLOOKUP(C114,ГОЛОВНА!K:L,2,0)), "-")</f>
        <v>2672.04</v>
      </c>
    </row>
    <row r="115" spans="1:7" x14ac:dyDescent="0.3">
      <c r="A115" s="54">
        <v>99224507</v>
      </c>
      <c r="B115" s="47" t="str">
        <f>VLOOKUP(A115,'DATA (2)'!A:E,2,0)</f>
        <v>Циркуляційний насос MAGNA1 D 50-120 F 28</v>
      </c>
      <c r="C115" s="48" t="s">
        <v>9</v>
      </c>
      <c r="D115" s="51"/>
      <c r="E115" s="55" t="s">
        <v>50</v>
      </c>
      <c r="F115" s="50">
        <f>VLOOKUP(A115,'DATA (2)'!A:E,5,0)</f>
        <v>2820.48</v>
      </c>
      <c r="G115" s="50">
        <f>IFERROR(F115*(1-VLOOKUP(C115,ГОЛОВНА!K:L,2,0)), "-")</f>
        <v>2820.48</v>
      </c>
    </row>
    <row r="116" spans="1:7" x14ac:dyDescent="0.3">
      <c r="A116" s="54">
        <v>99224508</v>
      </c>
      <c r="B116" s="47" t="str">
        <f>VLOOKUP(A116,'DATA (2)'!A:E,2,0)</f>
        <v>Циркуляційний насос MAGNA1 D 50-150 F 28</v>
      </c>
      <c r="C116" s="48" t="s">
        <v>9</v>
      </c>
      <c r="D116" s="51"/>
      <c r="E116" s="55" t="s">
        <v>50</v>
      </c>
      <c r="F116" s="50">
        <f>VLOOKUP(A116,'DATA (2)'!A:E,5,0)</f>
        <v>3249.33</v>
      </c>
      <c r="G116" s="50">
        <f>IFERROR(F116*(1-VLOOKUP(C116,ГОЛОВНА!K:L,2,0)), "-")</f>
        <v>3249.33</v>
      </c>
    </row>
    <row r="117" spans="1:7" x14ac:dyDescent="0.3">
      <c r="A117" s="54">
        <v>99224509</v>
      </c>
      <c r="B117" s="47" t="str">
        <f>VLOOKUP(A117,'DATA (2)'!A:E,2,0)</f>
        <v>Циркуляційний насос MAGNA1 D 50-180 F 28</v>
      </c>
      <c r="C117" s="48" t="s">
        <v>9</v>
      </c>
      <c r="D117" s="51"/>
      <c r="E117" s="55" t="s">
        <v>50</v>
      </c>
      <c r="F117" s="50">
        <f>VLOOKUP(A117,'DATA (2)'!A:E,5,0)</f>
        <v>3810.13</v>
      </c>
      <c r="G117" s="50">
        <f>IFERROR(F117*(1-VLOOKUP(C117,ГОЛОВНА!K:L,2,0)), "-")</f>
        <v>3810.13</v>
      </c>
    </row>
    <row r="118" spans="1:7" x14ac:dyDescent="0.3">
      <c r="A118" s="54">
        <v>99224510</v>
      </c>
      <c r="B118" s="47" t="str">
        <f>VLOOKUP(A118,'DATA (2)'!A:E,2,0)</f>
        <v>Циркуляційний насос MAGNA1 D 65-40 F 340</v>
      </c>
      <c r="C118" s="48" t="s">
        <v>9</v>
      </c>
      <c r="D118" s="51"/>
      <c r="E118" s="55" t="s">
        <v>50</v>
      </c>
      <c r="F118" s="50">
        <f>VLOOKUP(A118,'DATA (2)'!A:E,5,0)</f>
        <v>2441.12</v>
      </c>
      <c r="G118" s="50">
        <f>IFERROR(F118*(1-VLOOKUP(C118,ГОЛОВНА!K:L,2,0)), "-")</f>
        <v>2441.12</v>
      </c>
    </row>
    <row r="119" spans="1:7" x14ac:dyDescent="0.3">
      <c r="A119" s="54">
        <v>99224511</v>
      </c>
      <c r="B119" s="47" t="str">
        <f>VLOOKUP(A119,'DATA (2)'!A:E,2,0)</f>
        <v>Циркуляційний насос MAGNA1 D 65-60 F 340</v>
      </c>
      <c r="C119" s="48" t="s">
        <v>9</v>
      </c>
      <c r="D119" s="51"/>
      <c r="E119" s="55" t="s">
        <v>50</v>
      </c>
      <c r="F119" s="50">
        <f>VLOOKUP(A119,'DATA (2)'!A:E,5,0)</f>
        <v>2787.5</v>
      </c>
      <c r="G119" s="50">
        <f>IFERROR(F119*(1-VLOOKUP(C119,ГОЛОВНА!K:L,2,0)), "-")</f>
        <v>2787.5</v>
      </c>
    </row>
    <row r="120" spans="1:7" x14ac:dyDescent="0.3">
      <c r="A120" s="54">
        <v>99224512</v>
      </c>
      <c r="B120" s="47" t="str">
        <f>VLOOKUP(A120,'DATA (2)'!A:E,2,0)</f>
        <v>Циркуляційний насос MAGNA1 D 65-80 F 340</v>
      </c>
      <c r="C120" s="48" t="s">
        <v>9</v>
      </c>
      <c r="D120" s="51"/>
      <c r="E120" s="55" t="s">
        <v>50</v>
      </c>
      <c r="F120" s="50">
        <f>VLOOKUP(A120,'DATA (2)'!A:E,5,0)</f>
        <v>3034.91</v>
      </c>
      <c r="G120" s="50">
        <f>IFERROR(F120*(1-VLOOKUP(C120,ГОЛОВНА!K:L,2,0)), "-")</f>
        <v>3034.91</v>
      </c>
    </row>
    <row r="121" spans="1:7" x14ac:dyDescent="0.3">
      <c r="A121" s="54">
        <v>99224513</v>
      </c>
      <c r="B121" s="47" t="str">
        <f>VLOOKUP(A121,'DATA (2)'!A:E,2,0)</f>
        <v>Циркуляційний насос MAGNA1 D 65-100 F 34</v>
      </c>
      <c r="C121" s="48" t="s">
        <v>9</v>
      </c>
      <c r="D121" s="51"/>
      <c r="E121" s="55" t="s">
        <v>50</v>
      </c>
      <c r="F121" s="50">
        <f>VLOOKUP(A121,'DATA (2)'!A:E,5,0)</f>
        <v>3199.85</v>
      </c>
      <c r="G121" s="50">
        <f>IFERROR(F121*(1-VLOOKUP(C121,ГОЛОВНА!K:L,2,0)), "-")</f>
        <v>3199.85</v>
      </c>
    </row>
    <row r="122" spans="1:7" x14ac:dyDescent="0.3">
      <c r="A122" s="54">
        <v>99224514</v>
      </c>
      <c r="B122" s="47" t="str">
        <f>VLOOKUP(A122,'DATA (2)'!A:E,2,0)</f>
        <v>Циркуляційний насос MAGNA1 D 65-120 F 34</v>
      </c>
      <c r="C122" s="48" t="s">
        <v>9</v>
      </c>
      <c r="D122" s="51"/>
      <c r="E122" s="55" t="s">
        <v>50</v>
      </c>
      <c r="F122" s="50">
        <f>VLOOKUP(A122,'DATA (2)'!A:E,5,0)</f>
        <v>3430.76</v>
      </c>
      <c r="G122" s="50">
        <f>IFERROR(F122*(1-VLOOKUP(C122,ГОЛОВНА!K:L,2,0)), "-")</f>
        <v>3430.76</v>
      </c>
    </row>
    <row r="123" spans="1:7" x14ac:dyDescent="0.3">
      <c r="A123" s="54">
        <v>99224515</v>
      </c>
      <c r="B123" s="47" t="str">
        <f>VLOOKUP(A123,'DATA (2)'!A:E,2,0)</f>
        <v>Циркуляційний насос MAGNA1 D 65-150 F 34</v>
      </c>
      <c r="C123" s="48" t="s">
        <v>9</v>
      </c>
      <c r="D123" s="51"/>
      <c r="E123" s="55" t="s">
        <v>50</v>
      </c>
      <c r="F123" s="50">
        <f>VLOOKUP(A123,'DATA (2)'!A:E,5,0)</f>
        <v>3958.57</v>
      </c>
      <c r="G123" s="50">
        <f>IFERROR(F123*(1-VLOOKUP(C123,ГОЛОВНА!K:L,2,0)), "-")</f>
        <v>3958.57</v>
      </c>
    </row>
    <row r="124" spans="1:7" x14ac:dyDescent="0.3">
      <c r="A124" s="54">
        <v>99224516</v>
      </c>
      <c r="B124" s="47" t="str">
        <f>VLOOKUP(A124,'DATA (2)'!A:E,2,0)</f>
        <v>Циркуляційний насос MAGNA1 D 80-60 F 360</v>
      </c>
      <c r="C124" s="48" t="s">
        <v>9</v>
      </c>
      <c r="D124" s="51"/>
      <c r="E124" s="55" t="s">
        <v>50</v>
      </c>
      <c r="F124" s="50">
        <f>VLOOKUP(A124,'DATA (2)'!A:E,5,0)</f>
        <v>3216.34</v>
      </c>
      <c r="G124" s="50">
        <f>IFERROR(F124*(1-VLOOKUP(C124,ГОЛОВНА!K:L,2,0)), "-")</f>
        <v>3216.34</v>
      </c>
    </row>
    <row r="125" spans="1:7" x14ac:dyDescent="0.3">
      <c r="A125" s="54">
        <v>99224517</v>
      </c>
      <c r="B125" s="47" t="str">
        <f>VLOOKUP(A125,'DATA (2)'!A:E,2,0)</f>
        <v>Циркуляційний насос MAGNA1 D 80-80 F 360</v>
      </c>
      <c r="C125" s="48" t="s">
        <v>9</v>
      </c>
      <c r="D125" s="51"/>
      <c r="E125" s="55" t="s">
        <v>50</v>
      </c>
      <c r="F125" s="50">
        <f>VLOOKUP(A125,'DATA (2)'!A:E,5,0)</f>
        <v>3463.75</v>
      </c>
      <c r="G125" s="50">
        <f>IFERROR(F125*(1-VLOOKUP(C125,ГОЛОВНА!K:L,2,0)), "-")</f>
        <v>3463.75</v>
      </c>
    </row>
    <row r="126" spans="1:7" x14ac:dyDescent="0.3">
      <c r="A126" s="54">
        <v>99224518</v>
      </c>
      <c r="B126" s="47" t="str">
        <f>VLOOKUP(A126,'DATA (2)'!A:E,2,0)</f>
        <v>Циркуляційний насос MAGNA1 D 80-100 F 36</v>
      </c>
      <c r="C126" s="48" t="s">
        <v>9</v>
      </c>
      <c r="D126" s="51"/>
      <c r="E126" s="55" t="s">
        <v>50</v>
      </c>
      <c r="F126" s="50">
        <f>VLOOKUP(A126,'DATA (2)'!A:E,5,0)</f>
        <v>3777.14</v>
      </c>
      <c r="G126" s="50">
        <f>IFERROR(F126*(1-VLOOKUP(C126,ГОЛОВНА!K:L,2,0)), "-")</f>
        <v>3777.14</v>
      </c>
    </row>
    <row r="127" spans="1:7" x14ac:dyDescent="0.3">
      <c r="A127" s="54">
        <v>99224519</v>
      </c>
      <c r="B127" s="47" t="str">
        <f>VLOOKUP(A127,'DATA (2)'!A:E,2,0)</f>
        <v>Циркуляційний насос MAGNA1 D 80-120 F 36</v>
      </c>
      <c r="C127" s="48" t="s">
        <v>9</v>
      </c>
      <c r="D127" s="51"/>
      <c r="E127" s="55" t="s">
        <v>50</v>
      </c>
      <c r="F127" s="50">
        <f>VLOOKUP(A127,'DATA (2)'!A:E,5,0)</f>
        <v>4238.96</v>
      </c>
      <c r="G127" s="50">
        <f>IFERROR(F127*(1-VLOOKUP(C127,ГОЛОВНА!K:L,2,0)), "-")</f>
        <v>4238.96</v>
      </c>
    </row>
    <row r="128" spans="1:7" x14ac:dyDescent="0.3">
      <c r="A128" s="54">
        <v>99224520</v>
      </c>
      <c r="B128" s="47" t="str">
        <f>VLOOKUP(A128,'DATA (2)'!A:E,2,0)</f>
        <v>Циркуляційний насос MAGNA1 D 100-40 F 45</v>
      </c>
      <c r="C128" s="48" t="s">
        <v>9</v>
      </c>
      <c r="D128" s="51"/>
      <c r="E128" s="55" t="s">
        <v>50</v>
      </c>
      <c r="F128" s="50">
        <f>VLOOKUP(A128,'DATA (2)'!A:E,5,0)</f>
        <v>3430.76</v>
      </c>
      <c r="G128" s="50">
        <f>IFERROR(F128*(1-VLOOKUP(C128,ГОЛОВНА!K:L,2,0)), "-")</f>
        <v>3430.76</v>
      </c>
    </row>
    <row r="129" spans="1:7" x14ac:dyDescent="0.3">
      <c r="A129" s="54">
        <v>99224521</v>
      </c>
      <c r="B129" s="47" t="str">
        <f>VLOOKUP(A129,'DATA (2)'!A:E,2,0)</f>
        <v>Циркуляційний насос MAGNA1 D 100-60 F 45</v>
      </c>
      <c r="C129" s="48" t="s">
        <v>9</v>
      </c>
      <c r="D129" s="51"/>
      <c r="E129" s="55" t="s">
        <v>50</v>
      </c>
      <c r="F129" s="50">
        <f>VLOOKUP(A129,'DATA (2)'!A:E,5,0)</f>
        <v>3744.13</v>
      </c>
      <c r="G129" s="50">
        <f>IFERROR(F129*(1-VLOOKUP(C129,ГОЛОВНА!K:L,2,0)), "-")</f>
        <v>3744.13</v>
      </c>
    </row>
    <row r="130" spans="1:7" x14ac:dyDescent="0.3">
      <c r="A130" s="54">
        <v>99224522</v>
      </c>
      <c r="B130" s="47" t="str">
        <f>VLOOKUP(A130,'DATA (2)'!A:E,2,0)</f>
        <v>Циркуляційний насос MAGNA1 D 100-80 F 45</v>
      </c>
      <c r="C130" s="48" t="s">
        <v>9</v>
      </c>
      <c r="D130" s="51"/>
      <c r="E130" s="55" t="s">
        <v>50</v>
      </c>
      <c r="F130" s="50">
        <f>VLOOKUP(A130,'DATA (2)'!A:E,5,0)</f>
        <v>4057.52</v>
      </c>
      <c r="G130" s="50">
        <f>IFERROR(F130*(1-VLOOKUP(C130,ГОЛОВНА!K:L,2,0)), "-")</f>
        <v>4057.52</v>
      </c>
    </row>
    <row r="131" spans="1:7" x14ac:dyDescent="0.3">
      <c r="A131" s="54">
        <v>99224523</v>
      </c>
      <c r="B131" s="47" t="str">
        <f>VLOOKUP(A131,'DATA (2)'!A:E,2,0)</f>
        <v>Циркуляційний насос MAGNA1 D 100-100 F 4</v>
      </c>
      <c r="C131" s="48" t="s">
        <v>9</v>
      </c>
      <c r="D131" s="51"/>
      <c r="E131" s="55" t="s">
        <v>50</v>
      </c>
      <c r="F131" s="50">
        <f>VLOOKUP(A131,'DATA (2)'!A:E,5,0)</f>
        <v>4420.3999999999996</v>
      </c>
      <c r="G131" s="50">
        <f>IFERROR(F131*(1-VLOOKUP(C131,ГОЛОВНА!K:L,2,0)), "-")</f>
        <v>4420.3999999999996</v>
      </c>
    </row>
    <row r="132" spans="1:7" x14ac:dyDescent="0.3">
      <c r="A132" s="54">
        <v>99224524</v>
      </c>
      <c r="B132" s="47" t="str">
        <f>VLOOKUP(A132,'DATA (2)'!A:E,2,0)</f>
        <v>Циркуляційний насос MAGNA1 D 100-120 F 4</v>
      </c>
      <c r="C132" s="48" t="s">
        <v>9</v>
      </c>
      <c r="D132" s="51"/>
      <c r="E132" s="55" t="s">
        <v>50</v>
      </c>
      <c r="F132" s="50">
        <f>VLOOKUP(A132,'DATA (2)'!A:E,5,0)</f>
        <v>5014.18</v>
      </c>
      <c r="G132" s="50">
        <f>IFERROR(F132*(1-VLOOKUP(C132,ГОЛОВНА!K:L,2,0)), "-")</f>
        <v>5014.18</v>
      </c>
    </row>
    <row r="133" spans="1:7" x14ac:dyDescent="0.3">
      <c r="A133" s="54">
        <v>99224598</v>
      </c>
      <c r="B133" s="47" t="str">
        <f>VLOOKUP(A133,'DATA (2)'!A:E,2,0)</f>
        <v>Циркуляційний насос MAGNA1 32-40 F 220 1</v>
      </c>
      <c r="C133" s="48" t="s">
        <v>9</v>
      </c>
      <c r="D133" s="51"/>
      <c r="E133" s="55" t="s">
        <v>50</v>
      </c>
      <c r="F133" s="50">
        <f>VLOOKUP(A133,'DATA (2)'!A:E,5,0)</f>
        <v>604.54999999999995</v>
      </c>
      <c r="G133" s="50">
        <f>IFERROR(F133*(1-VLOOKUP(C133,ГОЛОВНА!K:L,2,0)), "-")</f>
        <v>604.54999999999995</v>
      </c>
    </row>
    <row r="134" spans="1:7" x14ac:dyDescent="0.3">
      <c r="A134" s="54">
        <v>99224600</v>
      </c>
      <c r="B134" s="47" t="str">
        <f>VLOOKUP(A134,'DATA (2)'!A:E,2,0)</f>
        <v>Циркуляційний насос MAGNA1 D 32-40 F 220</v>
      </c>
      <c r="C134" s="48" t="s">
        <v>9</v>
      </c>
      <c r="D134" s="51"/>
      <c r="E134" s="55" t="s">
        <v>50</v>
      </c>
      <c r="F134" s="50">
        <f>VLOOKUP(A134,'DATA (2)'!A:E,5,0)</f>
        <v>1118.8</v>
      </c>
      <c r="G134" s="50">
        <f>IFERROR(F134*(1-VLOOKUP(C134,ГОЛОВНА!K:L,2,0)), "-")</f>
        <v>1118.8</v>
      </c>
    </row>
    <row r="135" spans="1:7" x14ac:dyDescent="0.3">
      <c r="A135" s="54">
        <v>99224602</v>
      </c>
      <c r="B135" s="47" t="str">
        <f>VLOOKUP(A135,'DATA (2)'!A:E,2,0)</f>
        <v>Циркуляційний насос MAGNA1 32-60 F 220 1</v>
      </c>
      <c r="C135" s="48" t="s">
        <v>9</v>
      </c>
      <c r="D135" s="51"/>
      <c r="E135" s="55" t="s">
        <v>50</v>
      </c>
      <c r="F135" s="50">
        <f>VLOOKUP(A135,'DATA (2)'!A:E,5,0)</f>
        <v>706.87</v>
      </c>
      <c r="G135" s="50">
        <f>IFERROR(F135*(1-VLOOKUP(C135,ГОЛОВНА!K:L,2,0)), "-")</f>
        <v>706.87</v>
      </c>
    </row>
    <row r="136" spans="1:7" x14ac:dyDescent="0.3">
      <c r="A136" s="54">
        <v>99224604</v>
      </c>
      <c r="B136" s="47" t="str">
        <f>VLOOKUP(A136,'DATA (2)'!A:E,2,0)</f>
        <v>Циркуляційний насос MAGNA1 D 32-60 F 220</v>
      </c>
      <c r="C136" s="48" t="s">
        <v>9</v>
      </c>
      <c r="D136" s="51"/>
      <c r="E136" s="55" t="s">
        <v>50</v>
      </c>
      <c r="F136" s="50">
        <f>VLOOKUP(A136,'DATA (2)'!A:E,5,0)</f>
        <v>1308.17</v>
      </c>
      <c r="G136" s="50">
        <f>IFERROR(F136*(1-VLOOKUP(C136,ГОЛОВНА!K:L,2,0)), "-")</f>
        <v>1308.17</v>
      </c>
    </row>
    <row r="137" spans="1:7" x14ac:dyDescent="0.3">
      <c r="A137" s="54">
        <v>99224606</v>
      </c>
      <c r="B137" s="47" t="str">
        <f>VLOOKUP(A137,'DATA (2)'!A:E,2,0)</f>
        <v>Циркуляційний насос MAGNA1 32-80 F 220 1</v>
      </c>
      <c r="C137" s="48" t="s">
        <v>9</v>
      </c>
      <c r="D137" s="51"/>
      <c r="E137" s="55" t="s">
        <v>50</v>
      </c>
      <c r="F137" s="50">
        <f>VLOOKUP(A137,'DATA (2)'!A:E,5,0)</f>
        <v>744.07</v>
      </c>
      <c r="G137" s="50">
        <f>IFERROR(F137*(1-VLOOKUP(C137,ГОЛОВНА!K:L,2,0)), "-")</f>
        <v>744.07</v>
      </c>
    </row>
    <row r="138" spans="1:7" x14ac:dyDescent="0.3">
      <c r="A138" s="54">
        <v>99224608</v>
      </c>
      <c r="B138" s="47" t="str">
        <f>VLOOKUP(A138,'DATA (2)'!A:E,2,0)</f>
        <v>Циркуляційний насос MAGNA1 D 32-80 F 220</v>
      </c>
      <c r="C138" s="48" t="s">
        <v>9</v>
      </c>
      <c r="D138" s="51"/>
      <c r="E138" s="55" t="s">
        <v>50</v>
      </c>
      <c r="F138" s="50">
        <f>VLOOKUP(A138,'DATA (2)'!A:E,5,0)</f>
        <v>1377</v>
      </c>
      <c r="G138" s="50">
        <f>IFERROR(F138*(1-VLOOKUP(C138,ГОЛОВНА!K:L,2,0)), "-")</f>
        <v>1377</v>
      </c>
    </row>
    <row r="139" spans="1:7" x14ac:dyDescent="0.3">
      <c r="A139" s="54">
        <v>99224610</v>
      </c>
      <c r="B139" s="47" t="str">
        <f>VLOOKUP(A139,'DATA (2)'!A:E,2,0)</f>
        <v>Циркуляційний насос MAGNA1 100-120 F 450</v>
      </c>
      <c r="C139" s="48" t="s">
        <v>9</v>
      </c>
      <c r="D139" s="51"/>
      <c r="E139" s="55" t="s">
        <v>50</v>
      </c>
      <c r="F139" s="50">
        <f>VLOOKUP(A139,'DATA (2)'!A:E,5,0)</f>
        <v>2709.37</v>
      </c>
      <c r="G139" s="50">
        <f>IFERROR(F139*(1-VLOOKUP(C139,ГОЛОВНА!K:L,2,0)), "-")</f>
        <v>2709.37</v>
      </c>
    </row>
    <row r="140" spans="1:7" x14ac:dyDescent="0.3">
      <c r="A140" s="54">
        <v>99224611</v>
      </c>
      <c r="B140" s="47" t="str">
        <f>VLOOKUP(A140,'DATA (2)'!A:E,2,0)</f>
        <v>Циркуляційний насос MAGNA1 32-120 180 1X</v>
      </c>
      <c r="C140" s="48" t="s">
        <v>9</v>
      </c>
      <c r="D140" s="51"/>
      <c r="E140" s="55" t="s">
        <v>50</v>
      </c>
      <c r="F140" s="50">
        <f>VLOOKUP(A140,'DATA (2)'!A:E,5,0)</f>
        <v>795.21</v>
      </c>
      <c r="G140" s="50">
        <f>IFERROR(F140*(1-VLOOKUP(C140,ГОЛОВНА!K:L,2,0)), "-")</f>
        <v>795.21</v>
      </c>
    </row>
    <row r="141" spans="1:7" x14ac:dyDescent="0.3">
      <c r="A141" s="54">
        <v>99231362</v>
      </c>
      <c r="B141" s="47" t="str">
        <f>VLOOKUP(A141,'DATA (2)'!A:E,2,0)</f>
        <v>Циркуляційний насос MAGNA1 D 50-40 F 240</v>
      </c>
      <c r="C141" s="48" t="s">
        <v>9</v>
      </c>
      <c r="D141" s="51"/>
      <c r="E141" s="55" t="s">
        <v>50</v>
      </c>
      <c r="F141" s="50">
        <f>VLOOKUP(A141,'DATA (2)'!A:E,5,0)</f>
        <v>1946.31</v>
      </c>
      <c r="G141" s="50">
        <f>IFERROR(F141*(1-VLOOKUP(C141,ГОЛОВНА!K:L,2,0)), "-")</f>
        <v>1946.31</v>
      </c>
    </row>
    <row r="142" spans="1:7" x14ac:dyDescent="0.3">
      <c r="A142" s="54">
        <v>99231368</v>
      </c>
      <c r="B142" s="47" t="str">
        <f>VLOOKUP(A142,'DATA (2)'!A:E,2,0)</f>
        <v>Циркуляційний насос MAGNA1 D 80-40 F 360</v>
      </c>
      <c r="C142" s="48" t="s">
        <v>9</v>
      </c>
      <c r="D142" s="51"/>
      <c r="E142" s="55" t="s">
        <v>50</v>
      </c>
      <c r="F142" s="50">
        <f>VLOOKUP(A142,'DATA (2)'!A:E,5,0)</f>
        <v>2919.45</v>
      </c>
      <c r="G142" s="50">
        <f>IFERROR(F142*(1-VLOOKUP(C142,ГОЛОВНА!K:L,2,0)), "-")</f>
        <v>2919.45</v>
      </c>
    </row>
    <row r="143" spans="1:7" x14ac:dyDescent="0.3">
      <c r="A143" s="54">
        <v>99221291</v>
      </c>
      <c r="B143" s="47" t="str">
        <f>VLOOKUP(A143,'DATA (2)'!A:E,2,0)</f>
        <v>Циркуляційний насос MAGNA1 40-40 F 220 1</v>
      </c>
      <c r="C143" s="48" t="s">
        <v>9</v>
      </c>
      <c r="D143" s="51"/>
      <c r="E143" s="55" t="s">
        <v>51</v>
      </c>
      <c r="F143" s="50">
        <f>VLOOKUP(A143,'DATA (2)'!A:E,5,0)</f>
        <v>644.11</v>
      </c>
      <c r="G143" s="50">
        <f>IFERROR(F143*(1-VLOOKUP(C143,ГОЛОВНА!K:L,2,0)), "-")</f>
        <v>644.11</v>
      </c>
    </row>
    <row r="144" spans="1:7" x14ac:dyDescent="0.3">
      <c r="A144" s="54">
        <v>99224454</v>
      </c>
      <c r="B144" s="47" t="str">
        <f>VLOOKUP(A144,'DATA (2)'!A:E,2,0)</f>
        <v>Циркуляційний насос MAGNA1 25-60 180 1X2</v>
      </c>
      <c r="C144" s="48" t="s">
        <v>9</v>
      </c>
      <c r="D144" s="51"/>
      <c r="E144" s="55" t="s">
        <v>50</v>
      </c>
      <c r="F144" s="50">
        <f>VLOOKUP(A144,'DATA (2)'!A:E,5,0)</f>
        <v>530.33000000000004</v>
      </c>
      <c r="G144" s="50">
        <f>IFERROR(F144*(1-VLOOKUP(C144,ГОЛОВНА!K:L,2,0)), "-")</f>
        <v>530.33000000000004</v>
      </c>
    </row>
    <row r="145" spans="1:7" x14ac:dyDescent="0.3">
      <c r="A145" s="54">
        <v>99221256</v>
      </c>
      <c r="B145" s="47" t="str">
        <f>VLOOKUP(A145,'DATA (2)'!A:E,2,0)</f>
        <v xml:space="preserve">Циркуляційний насос MAGNA1 32-100 N 180 </v>
      </c>
      <c r="C145" s="48" t="s">
        <v>9</v>
      </c>
      <c r="D145" s="51"/>
      <c r="E145" s="55" t="s">
        <v>51</v>
      </c>
      <c r="F145" s="50">
        <f>VLOOKUP(A145,'DATA (2)'!A:E,5,0)</f>
        <v>973.71</v>
      </c>
      <c r="G145" s="50">
        <f>IFERROR(F145*(1-VLOOKUP(C145,ГОЛОВНА!K:L,2,0)), "-")</f>
        <v>973.71</v>
      </c>
    </row>
    <row r="146" spans="1:7" x14ac:dyDescent="0.3">
      <c r="A146" s="54">
        <v>99221253</v>
      </c>
      <c r="B146" s="47" t="str">
        <f>VLOOKUP(A146,'DATA (2)'!A:E,2,0)</f>
        <v>Циркуляційний насос MAGNA1 32-40 N 180 1</v>
      </c>
      <c r="C146" s="48" t="s">
        <v>9</v>
      </c>
      <c r="D146" s="51"/>
      <c r="E146" s="55" t="s">
        <v>51</v>
      </c>
      <c r="F146" s="50">
        <f>VLOOKUP(A146,'DATA (2)'!A:E,5,0)</f>
        <v>727.22</v>
      </c>
      <c r="G146" s="50">
        <f>IFERROR(F146*(1-VLOOKUP(C146,ГОЛОВНА!K:L,2,0)), "-")</f>
        <v>727.22</v>
      </c>
    </row>
    <row r="147" spans="1:7" x14ac:dyDescent="0.3">
      <c r="A147" s="54">
        <v>99221234</v>
      </c>
      <c r="B147" s="47" t="str">
        <f>VLOOKUP(A147,'DATA (2)'!A:E,2,0)</f>
        <v>Циркуляційний насос MAGNA1 32-60 180 1x2</v>
      </c>
      <c r="C147" s="48" t="s">
        <v>9</v>
      </c>
      <c r="D147" s="51"/>
      <c r="E147" s="55" t="s">
        <v>52</v>
      </c>
      <c r="F147" s="50">
        <f>VLOOKUP(A147,'DATA (2)'!A:E,5,0)</f>
        <v>548.67999999999995</v>
      </c>
      <c r="G147" s="50">
        <f>IFERROR(F147*(1-VLOOKUP(C147,ГОЛОВНА!K:L,2,0)), "-")</f>
        <v>548.67999999999995</v>
      </c>
    </row>
    <row r="148" spans="1:7" x14ac:dyDescent="0.3">
      <c r="A148" s="54">
        <v>99221265</v>
      </c>
      <c r="B148" s="47" t="str">
        <f>VLOOKUP(A148,'DATA (2)'!A:E,2,0)</f>
        <v>Циркуляційний насос MAGNA1 32-40 F N 220</v>
      </c>
      <c r="C148" s="48" t="s">
        <v>9</v>
      </c>
      <c r="D148" s="51"/>
      <c r="E148" s="55" t="s">
        <v>51</v>
      </c>
      <c r="F148" s="50">
        <f>VLOOKUP(A148,'DATA (2)'!A:E,5,0)</f>
        <v>801.13</v>
      </c>
      <c r="G148" s="50">
        <f>IFERROR(F148*(1-VLOOKUP(C148,ГОЛОВНА!K:L,2,0)), "-")</f>
        <v>801.13</v>
      </c>
    </row>
    <row r="149" spans="1:7" x14ac:dyDescent="0.3">
      <c r="A149" s="54">
        <v>99224453</v>
      </c>
      <c r="B149" s="47" t="str">
        <f>VLOOKUP(A149,'DATA (2)'!A:E,2,0)</f>
        <v>Циркуляційний насос MAGNA1 25-40 180 1X2</v>
      </c>
      <c r="C149" s="48" t="s">
        <v>9</v>
      </c>
      <c r="D149" s="51"/>
      <c r="E149" s="55" t="s">
        <v>50</v>
      </c>
      <c r="F149" s="50">
        <f>VLOOKUP(A149,'DATA (2)'!A:E,5,0)</f>
        <v>446.57</v>
      </c>
      <c r="G149" s="50">
        <f>IFERROR(F149*(1-VLOOKUP(C149,ГОЛОВНА!K:L,2,0)), "-")</f>
        <v>446.57</v>
      </c>
    </row>
    <row r="150" spans="1:7" x14ac:dyDescent="0.3">
      <c r="A150" s="54">
        <v>99221226</v>
      </c>
      <c r="B150" s="47" t="str">
        <f>VLOOKUP(A150,'DATA (2)'!A:E,2,0)</f>
        <v xml:space="preserve">Циркуляційний насос MAGNA1 25-100 N 180 </v>
      </c>
      <c r="C150" s="48" t="s">
        <v>9</v>
      </c>
      <c r="D150" s="51"/>
      <c r="E150" s="55" t="s">
        <v>53</v>
      </c>
      <c r="F150" s="50">
        <f>VLOOKUP(A150,'DATA (2)'!A:E,5,0)</f>
        <v>887.4</v>
      </c>
      <c r="G150" s="50">
        <f>IFERROR(F150*(1-VLOOKUP(C150,ГОЛОВНА!K:L,2,0)), "-")</f>
        <v>887.4</v>
      </c>
    </row>
    <row r="151" spans="1:7" x14ac:dyDescent="0.3">
      <c r="A151" s="54">
        <v>99224461</v>
      </c>
      <c r="B151" s="47" t="str">
        <f>VLOOKUP(A151,'DATA (2)'!A:E,2,0)</f>
        <v>Циркуляційний насос MAGNA1 32-100 180 1X</v>
      </c>
      <c r="C151" s="48" t="s">
        <v>9</v>
      </c>
      <c r="D151" s="51"/>
      <c r="E151" s="55" t="s">
        <v>50</v>
      </c>
      <c r="F151" s="50">
        <f>VLOOKUP(A151,'DATA (2)'!A:E,5,0)</f>
        <v>734.98</v>
      </c>
      <c r="G151" s="50">
        <f>IFERROR(F151*(1-VLOOKUP(C151,ГОЛОВНА!K:L,2,0)), "-")</f>
        <v>734.98</v>
      </c>
    </row>
    <row r="152" spans="1:7" x14ac:dyDescent="0.3">
      <c r="A152" s="54">
        <v>99221237</v>
      </c>
      <c r="B152" s="47" t="str">
        <f>VLOOKUP(A152,'DATA (2)'!A:E,2,0)</f>
        <v xml:space="preserve">Циркуляційний насос MAGNA1 32-100 F 220 </v>
      </c>
      <c r="C152" s="48" t="s">
        <v>9</v>
      </c>
      <c r="D152" s="56" t="s">
        <v>47</v>
      </c>
      <c r="E152" s="55" t="s">
        <v>51</v>
      </c>
      <c r="F152" s="50">
        <f>VLOOKUP(A152,'DATA (2)'!A:E,5,0)</f>
        <v>731.55</v>
      </c>
      <c r="G152" s="50">
        <f>IFERROR(F152*(1-VLOOKUP(C152,ГОЛОВНА!K:L,2,0)), "-")</f>
        <v>731.55</v>
      </c>
    </row>
    <row r="153" spans="1:7" x14ac:dyDescent="0.3">
      <c r="A153" s="54">
        <v>99221233</v>
      </c>
      <c r="B153" s="47" t="str">
        <f>VLOOKUP(A153,'DATA (2)'!A:E,2,0)</f>
        <v>Циркуляційний насос MAGNA1 32-40 180 1x2</v>
      </c>
      <c r="C153" s="48" t="s">
        <v>9</v>
      </c>
      <c r="D153" s="51"/>
      <c r="E153" s="55" t="s">
        <v>54</v>
      </c>
      <c r="F153" s="50">
        <f>VLOOKUP(A153,'DATA (2)'!A:E,5,0)</f>
        <v>469.13</v>
      </c>
      <c r="G153" s="50">
        <f>IFERROR(F153*(1-VLOOKUP(C153,ГОЛОВНА!K:L,2,0)), "-")</f>
        <v>469.13</v>
      </c>
    </row>
    <row r="154" spans="1:7" x14ac:dyDescent="0.3">
      <c r="A154" s="54">
        <v>99221271</v>
      </c>
      <c r="B154" s="47" t="str">
        <f>VLOOKUP(A154,'DATA (2)'!A:E,2,0)</f>
        <v>Циркуляційний насос MAGNA1 32-60 F N 220</v>
      </c>
      <c r="C154" s="48" t="s">
        <v>9</v>
      </c>
      <c r="D154" s="51"/>
      <c r="E154" s="55" t="s">
        <v>51</v>
      </c>
      <c r="F154" s="50">
        <f>VLOOKUP(A154,'DATA (2)'!A:E,5,0)</f>
        <v>936.71</v>
      </c>
      <c r="G154" s="50">
        <f>IFERROR(F154*(1-VLOOKUP(C154,ГОЛОВНА!K:L,2,0)), "-")</f>
        <v>936.71</v>
      </c>
    </row>
    <row r="155" spans="1:7" x14ac:dyDescent="0.3">
      <c r="A155" s="54">
        <v>99224455</v>
      </c>
      <c r="B155" s="47" t="str">
        <f>VLOOKUP(A155,'DATA (2)'!A:E,2,0)</f>
        <v>Циркуляційний насос MAGNA1 25-80 180 1X2</v>
      </c>
      <c r="C155" s="48" t="s">
        <v>9</v>
      </c>
      <c r="D155" s="51"/>
      <c r="E155" s="55" t="s">
        <v>50</v>
      </c>
      <c r="F155" s="50">
        <f>VLOOKUP(A155,'DATA (2)'!A:E,5,0)</f>
        <v>604.74</v>
      </c>
      <c r="G155" s="50">
        <f>IFERROR(F155*(1-VLOOKUP(C155,ГОЛОВНА!K:L,2,0)), "-")</f>
        <v>604.74</v>
      </c>
    </row>
    <row r="156" spans="1:7" x14ac:dyDescent="0.3">
      <c r="A156" s="54">
        <v>99221277</v>
      </c>
      <c r="B156" s="47" t="str">
        <f>VLOOKUP(A156,'DATA (2)'!A:E,2,0)</f>
        <v>Циркуляційний насос MAGNA1 32-80 F N 220</v>
      </c>
      <c r="C156" s="48" t="s">
        <v>9</v>
      </c>
      <c r="D156" s="51"/>
      <c r="E156" s="55" t="s">
        <v>51</v>
      </c>
      <c r="F156" s="50">
        <f>VLOOKUP(A156,'DATA (2)'!A:E,5,0)</f>
        <v>986.01</v>
      </c>
      <c r="G156" s="50">
        <f>IFERROR(F156*(1-VLOOKUP(C156,ГОЛОВНА!K:L,2,0)), "-")</f>
        <v>986.01</v>
      </c>
    </row>
    <row r="157" spans="1:7" x14ac:dyDescent="0.3">
      <c r="A157" s="54">
        <v>99221223</v>
      </c>
      <c r="B157" s="47" t="str">
        <f>VLOOKUP(A157,'DATA (2)'!A:E,2,0)</f>
        <v>Циркуляційний насос MAGNA1 25-40 N 180 1</v>
      </c>
      <c r="C157" s="48" t="s">
        <v>9</v>
      </c>
      <c r="D157" s="51"/>
      <c r="E157" s="55" t="s">
        <v>55</v>
      </c>
      <c r="F157" s="50">
        <f>VLOOKUP(A157,'DATA (2)'!A:E,5,0)</f>
        <v>591.6</v>
      </c>
      <c r="G157" s="50">
        <f>IFERROR(F157*(1-VLOOKUP(C157,ГОЛОВНА!K:L,2,0)), "-")</f>
        <v>591.6</v>
      </c>
    </row>
    <row r="158" spans="1:7" x14ac:dyDescent="0.3">
      <c r="A158" s="54">
        <v>99221292</v>
      </c>
      <c r="B158" s="47" t="str">
        <f>VLOOKUP(A158,'DATA (2)'!A:E,2,0)</f>
        <v>Циркуляційний насос MAGNA1 40-60 F 220 1</v>
      </c>
      <c r="C158" s="48" t="s">
        <v>9</v>
      </c>
      <c r="D158" s="56" t="s">
        <v>47</v>
      </c>
      <c r="E158" s="55" t="s">
        <v>51</v>
      </c>
      <c r="F158" s="50">
        <f>VLOOKUP(A158,'DATA (2)'!A:E,5,0)</f>
        <v>707.7</v>
      </c>
      <c r="G158" s="50">
        <f>IFERROR(F158*(1-VLOOKUP(C158,ГОЛОВНА!K:L,2,0)), "-")</f>
        <v>707.7</v>
      </c>
    </row>
    <row r="159" spans="1:7" x14ac:dyDescent="0.3">
      <c r="A159" s="54">
        <v>99221254</v>
      </c>
      <c r="B159" s="47" t="str">
        <f>VLOOKUP(A159,'DATA (2)'!A:E,2,0)</f>
        <v>Циркуляційний насос MAGNA1 32-60 N 180 1</v>
      </c>
      <c r="C159" s="48" t="s">
        <v>9</v>
      </c>
      <c r="D159" s="51"/>
      <c r="E159" s="55" t="s">
        <v>53</v>
      </c>
      <c r="F159" s="50">
        <f>VLOOKUP(A159,'DATA (2)'!A:E,5,0)</f>
        <v>850.42</v>
      </c>
      <c r="G159" s="50">
        <f>IFERROR(F159*(1-VLOOKUP(C159,ГОЛОВНА!K:L,2,0)), "-")</f>
        <v>850.42</v>
      </c>
    </row>
    <row r="160" spans="1:7" x14ac:dyDescent="0.3">
      <c r="A160" s="54">
        <v>99221224</v>
      </c>
      <c r="B160" s="47" t="str">
        <f>VLOOKUP(A160,'DATA (2)'!A:E,2,0)</f>
        <v>Циркуляційний насос MAGNA1 25-60 N 180 1</v>
      </c>
      <c r="C160" s="48" t="s">
        <v>9</v>
      </c>
      <c r="D160" s="51"/>
      <c r="E160" s="55" t="s">
        <v>53</v>
      </c>
      <c r="F160" s="50">
        <f>VLOOKUP(A160,'DATA (2)'!A:E,5,0)</f>
        <v>702.53</v>
      </c>
      <c r="G160" s="50">
        <f>IFERROR(F160*(1-VLOOKUP(C160,ГОЛОВНА!K:L,2,0)), "-")</f>
        <v>702.53</v>
      </c>
    </row>
    <row r="161" spans="1:7" x14ac:dyDescent="0.3">
      <c r="A161" s="54">
        <v>99221227</v>
      </c>
      <c r="B161" s="47" t="str">
        <f>VLOOKUP(A161,'DATA (2)'!A:E,2,0)</f>
        <v xml:space="preserve">Циркуляційний насос MAGNA1 25-120 N 180 </v>
      </c>
      <c r="C161" s="48" t="s">
        <v>9</v>
      </c>
      <c r="D161" s="51"/>
      <c r="E161" s="55" t="s">
        <v>53</v>
      </c>
      <c r="F161" s="50">
        <f>VLOOKUP(A161,'DATA (2)'!A:E,5,0)</f>
        <v>998.32</v>
      </c>
      <c r="G161" s="50">
        <f>IFERROR(F161*(1-VLOOKUP(C161,ГОЛОВНА!K:L,2,0)), "-")</f>
        <v>998.32</v>
      </c>
    </row>
    <row r="162" spans="1:7" x14ac:dyDescent="0.3">
      <c r="A162" s="54">
        <v>99221299</v>
      </c>
      <c r="B162" s="47" t="str">
        <f>VLOOKUP(A162,'DATA (2)'!A:E,2,0)</f>
        <v>Циркуляційний насос MAGNA1 40-40 F N 220</v>
      </c>
      <c r="C162" s="48" t="s">
        <v>9</v>
      </c>
      <c r="D162" s="51"/>
      <c r="E162" s="55" t="s">
        <v>51</v>
      </c>
      <c r="F162" s="50">
        <f>VLOOKUP(A162,'DATA (2)'!A:E,5,0)</f>
        <v>998.32</v>
      </c>
      <c r="G162" s="50">
        <f>IFERROR(F162*(1-VLOOKUP(C162,ГОЛОВНА!K:L,2,0)), "-")</f>
        <v>998.32</v>
      </c>
    </row>
    <row r="163" spans="1:7" x14ac:dyDescent="0.3">
      <c r="A163" s="54">
        <v>99221255</v>
      </c>
      <c r="B163" s="47" t="str">
        <f>VLOOKUP(A163,'DATA (2)'!A:E,2,0)</f>
        <v>Циркуляційний насос MAGNA1 32-80 N 180 1</v>
      </c>
      <c r="C163" s="48" t="s">
        <v>9</v>
      </c>
      <c r="D163" s="51"/>
      <c r="E163" s="55" t="s">
        <v>53</v>
      </c>
      <c r="F163" s="50">
        <f>VLOOKUP(A163,'DATA (2)'!A:E,5,0)</f>
        <v>887.4</v>
      </c>
      <c r="G163" s="50">
        <f>IFERROR(F163*(1-VLOOKUP(C163,ГОЛОВНА!K:L,2,0)), "-")</f>
        <v>887.4</v>
      </c>
    </row>
    <row r="164" spans="1:7" x14ac:dyDescent="0.3">
      <c r="A164" s="54">
        <v>99221300</v>
      </c>
      <c r="B164" s="47" t="str">
        <f>VLOOKUP(A164,'DATA (2)'!A:E,2,0)</f>
        <v>Циркуляційний насос MAGNA1 40-60 F N 220</v>
      </c>
      <c r="C164" s="48" t="s">
        <v>9</v>
      </c>
      <c r="D164" s="51"/>
      <c r="E164" s="55" t="s">
        <v>51</v>
      </c>
      <c r="F164" s="50">
        <f>VLOOKUP(A164,'DATA (2)'!A:E,5,0)</f>
        <v>1096.93</v>
      </c>
      <c r="G164" s="50">
        <f>IFERROR(F164*(1-VLOOKUP(C164,ГОЛОВНА!K:L,2,0)), "-")</f>
        <v>1096.93</v>
      </c>
    </row>
    <row r="165" spans="1:7" x14ac:dyDescent="0.3">
      <c r="A165" s="54">
        <v>99221257</v>
      </c>
      <c r="B165" s="47" t="str">
        <f>VLOOKUP(A165,'DATA (2)'!A:E,2,0)</f>
        <v>Циркуляційний насос MAGNA1 32-100 F N 22</v>
      </c>
      <c r="C165" s="48" t="s">
        <v>9</v>
      </c>
      <c r="D165" s="51"/>
      <c r="E165" s="55" t="s">
        <v>51</v>
      </c>
      <c r="F165" s="50">
        <f>VLOOKUP(A165,'DATA (2)'!A:E,5,0)</f>
        <v>1133.9000000000001</v>
      </c>
      <c r="G165" s="50">
        <f>IFERROR(F165*(1-VLOOKUP(C165,ГОЛОВНА!K:L,2,0)), "-")</f>
        <v>1133.9000000000001</v>
      </c>
    </row>
    <row r="166" spans="1:7" x14ac:dyDescent="0.3">
      <c r="A166" s="54">
        <v>99221374</v>
      </c>
      <c r="B166" s="47" t="str">
        <f>VLOOKUP(A166,'DATA (2)'!A:E,2,0)</f>
        <v xml:space="preserve">Циркуляційний насос MAGNA1 65-120 F 340 </v>
      </c>
      <c r="C166" s="48" t="s">
        <v>9</v>
      </c>
      <c r="D166" s="56" t="s">
        <v>47</v>
      </c>
      <c r="E166" s="55" t="s">
        <v>51</v>
      </c>
      <c r="F166" s="50">
        <f>VLOOKUP(A166,'DATA (2)'!A:E,5,0)</f>
        <v>1615.72</v>
      </c>
      <c r="G166" s="50">
        <f>IFERROR(F166*(1-VLOOKUP(C166,ГОЛОВНА!K:L,2,0)), "-")</f>
        <v>1615.72</v>
      </c>
    </row>
    <row r="167" spans="1:7" x14ac:dyDescent="0.3">
      <c r="A167" s="54">
        <v>99221305</v>
      </c>
      <c r="B167" s="47" t="str">
        <f>VLOOKUP(A167,'DATA (2)'!A:E,2,0)</f>
        <v xml:space="preserve">Циркуляційний насос MAGNA1 40-120 F 250 </v>
      </c>
      <c r="C167" s="48" t="s">
        <v>9</v>
      </c>
      <c r="D167" s="56" t="s">
        <v>47</v>
      </c>
      <c r="E167" s="55" t="s">
        <v>51</v>
      </c>
      <c r="F167" s="50">
        <f>VLOOKUP(A167,'DATA (2)'!A:E,5,0)</f>
        <v>1014.68</v>
      </c>
      <c r="G167" s="50">
        <f>IFERROR(F167*(1-VLOOKUP(C167,ГОЛОВНА!K:L,2,0)), "-")</f>
        <v>1014.68</v>
      </c>
    </row>
    <row r="168" spans="1:7" x14ac:dyDescent="0.3">
      <c r="A168" s="54">
        <v>99221289</v>
      </c>
      <c r="B168" s="47" t="str">
        <f>VLOOKUP(A168,'DATA (2)'!A:E,2,0)</f>
        <v>Циркуляційний насос MAGNA1 32-120 F N 22</v>
      </c>
      <c r="C168" s="48" t="s">
        <v>9</v>
      </c>
      <c r="D168" s="51"/>
      <c r="E168" s="55" t="s">
        <v>51</v>
      </c>
      <c r="F168" s="50">
        <f>VLOOKUP(A168,'DATA (2)'!A:E,5,0)</f>
        <v>1269.6199999999999</v>
      </c>
      <c r="G168" s="50">
        <f>IFERROR(F168*(1-VLOOKUP(C168,ГОЛОВНА!K:L,2,0)), "-")</f>
        <v>1269.6199999999999</v>
      </c>
    </row>
    <row r="169" spans="1:7" x14ac:dyDescent="0.3">
      <c r="A169" s="54">
        <v>99221442</v>
      </c>
      <c r="B169" s="47" t="str">
        <f>VLOOKUP(A169,'DATA (2)'!A:E,2,0)</f>
        <v>Циркуляційний насос MAGNA1 100-120 F 450</v>
      </c>
      <c r="C169" s="48" t="s">
        <v>9</v>
      </c>
      <c r="D169" s="51"/>
      <c r="E169" s="55" t="s">
        <v>56</v>
      </c>
      <c r="F169" s="50">
        <f>VLOOKUP(A169,'DATA (2)'!A:E,5,0)</f>
        <v>2319.5300000000002</v>
      </c>
      <c r="G169" s="50">
        <f>IFERROR(F169*(1-VLOOKUP(C169,ГОЛОВНА!K:L,2,0)), "-")</f>
        <v>2319.5300000000002</v>
      </c>
    </row>
    <row r="170" spans="1:7" x14ac:dyDescent="0.3">
      <c r="A170" s="54">
        <v>99221447</v>
      </c>
      <c r="B170" s="47" t="str">
        <f>VLOOKUP(A170,'DATA (2)'!A:E,2,0)</f>
        <v>Циркуляційний насос MAGNA1 100-120 F 450</v>
      </c>
      <c r="C170" s="48" t="s">
        <v>9</v>
      </c>
      <c r="D170" s="51"/>
      <c r="E170" s="55" t="s">
        <v>53</v>
      </c>
      <c r="F170" s="50">
        <f>VLOOKUP(A170,'DATA (2)'!A:E,5,0)</f>
        <v>2435.52</v>
      </c>
      <c r="G170" s="50">
        <f>IFERROR(F170*(1-VLOOKUP(C170,ГОЛОВНА!K:L,2,0)), "-")</f>
        <v>2435.52</v>
      </c>
    </row>
    <row r="171" spans="1:7" x14ac:dyDescent="0.3">
      <c r="A171" s="54">
        <v>99221446</v>
      </c>
      <c r="B171" s="47" t="str">
        <f>VLOOKUP(A171,'DATA (2)'!A:E,2,0)</f>
        <v>Циркуляційний насос MAGNA1 100-100 F 450</v>
      </c>
      <c r="C171" s="48" t="s">
        <v>9</v>
      </c>
      <c r="D171" s="51"/>
      <c r="E171" s="55" t="s">
        <v>53</v>
      </c>
      <c r="F171" s="50">
        <f>VLOOKUP(A171,'DATA (2)'!A:E,5,0)</f>
        <v>2146.14</v>
      </c>
      <c r="G171" s="50">
        <f>IFERROR(F171*(1-VLOOKUP(C171,ГОЛОВНА!K:L,2,0)), "-")</f>
        <v>2146.14</v>
      </c>
    </row>
    <row r="172" spans="1:7" x14ac:dyDescent="0.3">
      <c r="A172" s="54">
        <v>99221441</v>
      </c>
      <c r="B172" s="47" t="str">
        <f>VLOOKUP(A172,'DATA (2)'!A:E,2,0)</f>
        <v>Циркуляційний насос MAGNA1 100-100 F 450</v>
      </c>
      <c r="C172" s="48" t="s">
        <v>9</v>
      </c>
      <c r="D172" s="51"/>
      <c r="E172" s="55" t="s">
        <v>56</v>
      </c>
      <c r="F172" s="50">
        <f>VLOOKUP(A172,'DATA (2)'!A:E,5,0)</f>
        <v>2043.93</v>
      </c>
      <c r="G172" s="50">
        <f>IFERROR(F172*(1-VLOOKUP(C172,ГОЛОВНА!K:L,2,0)), "-")</f>
        <v>2043.93</v>
      </c>
    </row>
    <row r="173" spans="1:7" x14ac:dyDescent="0.3">
      <c r="A173" s="54">
        <v>99224478</v>
      </c>
      <c r="B173" s="47" t="str">
        <f>VLOOKUP(A173,'DATA (2)'!A:E,2,0)</f>
        <v>Циркуляційний насос MAGNA1 65-60 F 340 1</v>
      </c>
      <c r="C173" s="48" t="s">
        <v>9</v>
      </c>
      <c r="D173" s="51"/>
      <c r="E173" s="55" t="s">
        <v>50</v>
      </c>
      <c r="F173" s="50">
        <f>VLOOKUP(A173,'DATA (2)'!A:E,5,0)</f>
        <v>1507.81</v>
      </c>
      <c r="G173" s="50">
        <f>IFERROR(F173*(1-VLOOKUP(C173,ГОЛОВНА!K:L,2,0)), "-")</f>
        <v>1507.81</v>
      </c>
    </row>
    <row r="174" spans="1:7" x14ac:dyDescent="0.3">
      <c r="A174" s="54">
        <v>99221413</v>
      </c>
      <c r="B174" s="47" t="str">
        <f>VLOOKUP(A174,'DATA (2)'!A:E,2,0)</f>
        <v xml:space="preserve">Циркуляційний насос MAGNA1 80-120 F 360 </v>
      </c>
      <c r="C174" s="48" t="s">
        <v>9</v>
      </c>
      <c r="D174" s="51"/>
      <c r="E174" s="55" t="s">
        <v>53</v>
      </c>
      <c r="F174" s="50">
        <f>VLOOKUP(A174,'DATA (2)'!A:E,5,0)</f>
        <v>2057.75</v>
      </c>
      <c r="G174" s="50">
        <f>IFERROR(F174*(1-VLOOKUP(C174,ГОЛОВНА!K:L,2,0)), "-")</f>
        <v>2057.75</v>
      </c>
    </row>
    <row r="175" spans="1:7" x14ac:dyDescent="0.3">
      <c r="A175" s="54">
        <v>99221440</v>
      </c>
      <c r="B175" s="47" t="str">
        <f>VLOOKUP(A175,'DATA (2)'!A:E,2,0)</f>
        <v xml:space="preserve">Циркуляційний насос MAGNA1 100-80 F 450 </v>
      </c>
      <c r="C175" s="48" t="s">
        <v>9</v>
      </c>
      <c r="D175" s="51"/>
      <c r="E175" s="55" t="s">
        <v>56</v>
      </c>
      <c r="F175" s="50">
        <f>VLOOKUP(A175,'DATA (2)'!A:E,5,0)</f>
        <v>1875.53</v>
      </c>
      <c r="G175" s="50">
        <f>IFERROR(F175*(1-VLOOKUP(C175,ГОЛОВНА!K:L,2,0)), "-")</f>
        <v>1875.53</v>
      </c>
    </row>
    <row r="176" spans="1:7" x14ac:dyDescent="0.3">
      <c r="A176" s="54">
        <v>99221445</v>
      </c>
      <c r="B176" s="47" t="str">
        <f>VLOOKUP(A176,'DATA (2)'!A:E,2,0)</f>
        <v xml:space="preserve">Циркуляційний насос MAGNA1 100-80 F 450 </v>
      </c>
      <c r="C176" s="48" t="s">
        <v>9</v>
      </c>
      <c r="D176" s="51"/>
      <c r="E176" s="55" t="s">
        <v>53</v>
      </c>
      <c r="F176" s="50">
        <f>VLOOKUP(A176,'DATA (2)'!A:E,5,0)</f>
        <v>1969.3</v>
      </c>
      <c r="G176" s="50">
        <f>IFERROR(F176*(1-VLOOKUP(C176,ГОЛОВНА!K:L,2,0)), "-")</f>
        <v>1969.3</v>
      </c>
    </row>
    <row r="177" spans="1:7" x14ac:dyDescent="0.3">
      <c r="A177" s="54">
        <v>99221399</v>
      </c>
      <c r="B177" s="47" t="str">
        <f>VLOOKUP(A177,'DATA (2)'!A:E,2,0)</f>
        <v>Циркуляційний насос MAGNA1 65-150 F N 34</v>
      </c>
      <c r="C177" s="48" t="s">
        <v>9</v>
      </c>
      <c r="D177" s="51"/>
      <c r="E177" s="55" t="s">
        <v>51</v>
      </c>
      <c r="F177" s="50">
        <f>VLOOKUP(A177,'DATA (2)'!A:E,5,0)</f>
        <v>2835.9</v>
      </c>
      <c r="G177" s="50">
        <f>IFERROR(F177*(1-VLOOKUP(C177,ГОЛОВНА!K:L,2,0)), "-")</f>
        <v>2835.9</v>
      </c>
    </row>
    <row r="178" spans="1:7" x14ac:dyDescent="0.3">
      <c r="A178" s="54">
        <v>99221338</v>
      </c>
      <c r="B178" s="47" t="str">
        <f>VLOOKUP(A178,'DATA (2)'!A:E,2,0)</f>
        <v xml:space="preserve">Циркуляційний насос MAGNA1 50-180 F 280 </v>
      </c>
      <c r="C178" s="48" t="s">
        <v>9</v>
      </c>
      <c r="D178" s="56" t="s">
        <v>47</v>
      </c>
      <c r="E178" s="55" t="s">
        <v>51</v>
      </c>
      <c r="F178" s="50">
        <f>VLOOKUP(A178,'DATA (2)'!A:E,5,0)</f>
        <v>1760.72</v>
      </c>
      <c r="G178" s="50">
        <f>IFERROR(F178*(1-VLOOKUP(C178,ГОЛОВНА!K:L,2,0)), "-")</f>
        <v>1760.72</v>
      </c>
    </row>
    <row r="179" spans="1:7" x14ac:dyDescent="0.3">
      <c r="A179" s="54">
        <v>99221363</v>
      </c>
      <c r="B179" s="47" t="str">
        <f>VLOOKUP(A179,'DATA (2)'!A:E,2,0)</f>
        <v>Циркуляційний насос MAGNA1 50-180 F N 28</v>
      </c>
      <c r="C179" s="48" t="s">
        <v>9</v>
      </c>
      <c r="D179" s="51"/>
      <c r="E179" s="55" t="s">
        <v>51</v>
      </c>
      <c r="F179" s="50">
        <f>VLOOKUP(A179,'DATA (2)'!A:E,5,0)</f>
        <v>2729.11</v>
      </c>
      <c r="G179" s="50">
        <f>IFERROR(F179*(1-VLOOKUP(C179,ГОЛОВНА!K:L,2,0)), "-")</f>
        <v>2729.11</v>
      </c>
    </row>
    <row r="180" spans="1:7" x14ac:dyDescent="0.3">
      <c r="A180" s="54">
        <v>99221412</v>
      </c>
      <c r="B180" s="47" t="str">
        <f>VLOOKUP(A180,'DATA (2)'!A:E,2,0)</f>
        <v xml:space="preserve">Циркуляційний насос MAGNA1 80-100 F 360 </v>
      </c>
      <c r="C180" s="48" t="s">
        <v>9</v>
      </c>
      <c r="D180" s="51"/>
      <c r="E180" s="55" t="s">
        <v>53</v>
      </c>
      <c r="F180" s="50">
        <f>VLOOKUP(A180,'DATA (2)'!A:E,5,0)</f>
        <v>1832.66</v>
      </c>
      <c r="G180" s="50">
        <f>IFERROR(F180*(1-VLOOKUP(C180,ГОЛОВНА!K:L,2,0)), "-")</f>
        <v>1832.66</v>
      </c>
    </row>
    <row r="181" spans="1:7" x14ac:dyDescent="0.3">
      <c r="A181" s="54">
        <v>99221408</v>
      </c>
      <c r="B181" s="47" t="str">
        <f>VLOOKUP(A181,'DATA (2)'!A:E,2,0)</f>
        <v xml:space="preserve">Циркуляційний насос MAGNA1 80-100 F 360 </v>
      </c>
      <c r="C181" s="48" t="s">
        <v>9</v>
      </c>
      <c r="D181" s="51"/>
      <c r="E181" s="55" t="s">
        <v>56</v>
      </c>
      <c r="F181" s="50">
        <f>VLOOKUP(A181,'DATA (2)'!A:E,5,0)</f>
        <v>1745.4</v>
      </c>
      <c r="G181" s="50">
        <f>IFERROR(F181*(1-VLOOKUP(C181,ГОЛОВНА!K:L,2,0)), "-")</f>
        <v>1745.4</v>
      </c>
    </row>
    <row r="182" spans="1:7" x14ac:dyDescent="0.3">
      <c r="A182" s="54">
        <v>99221444</v>
      </c>
      <c r="B182" s="47" t="str">
        <f>VLOOKUP(A182,'DATA (2)'!A:E,2,0)</f>
        <v xml:space="preserve">Циркуляційний насос MAGNA1 100-60 F 450 </v>
      </c>
      <c r="C182" s="48" t="s">
        <v>9</v>
      </c>
      <c r="D182" s="51"/>
      <c r="E182" s="55" t="s">
        <v>53</v>
      </c>
      <c r="F182" s="50">
        <f>VLOOKUP(A182,'DATA (2)'!A:E,5,0)</f>
        <v>1816.59</v>
      </c>
      <c r="G182" s="50">
        <f>IFERROR(F182*(1-VLOOKUP(C182,ГОЛОВНА!K:L,2,0)), "-")</f>
        <v>1816.59</v>
      </c>
    </row>
    <row r="183" spans="1:7" x14ac:dyDescent="0.3">
      <c r="A183" s="54">
        <v>99221439</v>
      </c>
      <c r="B183" s="47" t="str">
        <f>VLOOKUP(A183,'DATA (2)'!A:E,2,0)</f>
        <v xml:space="preserve">Циркуляційний насос MAGNA1 100-60 F 450 </v>
      </c>
      <c r="C183" s="48" t="s">
        <v>9</v>
      </c>
      <c r="D183" s="51"/>
      <c r="E183" s="55" t="s">
        <v>56</v>
      </c>
      <c r="F183" s="50">
        <f>VLOOKUP(A183,'DATA (2)'!A:E,5,0)</f>
        <v>1730.06</v>
      </c>
      <c r="G183" s="50">
        <f>IFERROR(F183*(1-VLOOKUP(C183,ГОЛОВНА!K:L,2,0)), "-")</f>
        <v>1730.06</v>
      </c>
    </row>
    <row r="184" spans="1:7" x14ac:dyDescent="0.3">
      <c r="A184" s="54">
        <v>99221411</v>
      </c>
      <c r="B184" s="47" t="str">
        <f>VLOOKUP(A184,'DATA (2)'!A:E,2,0)</f>
        <v>Циркуляційний насос MAGNA1 80-80 F 360 1</v>
      </c>
      <c r="C184" s="48" t="s">
        <v>9</v>
      </c>
      <c r="D184" s="51"/>
      <c r="E184" s="55" t="s">
        <v>53</v>
      </c>
      <c r="F184" s="50">
        <f>VLOOKUP(A184,'DATA (2)'!A:E,5,0)</f>
        <v>1679.95</v>
      </c>
      <c r="G184" s="50">
        <f>IFERROR(F184*(1-VLOOKUP(C184,ГОЛОВНА!K:L,2,0)), "-")</f>
        <v>1679.95</v>
      </c>
    </row>
    <row r="185" spans="1:7" x14ac:dyDescent="0.3">
      <c r="A185" s="54">
        <v>99221323</v>
      </c>
      <c r="B185" s="47" t="str">
        <f>VLOOKUP(A185,'DATA (2)'!A:E,2,0)</f>
        <v>Циркуляційний насос MAGNA1 40-80 F N 220</v>
      </c>
      <c r="C185" s="48" t="s">
        <v>9</v>
      </c>
      <c r="D185" s="51"/>
      <c r="E185" s="55" t="s">
        <v>51</v>
      </c>
      <c r="F185" s="50">
        <f>VLOOKUP(A185,'DATA (2)'!A:E,5,0)</f>
        <v>1263.57</v>
      </c>
      <c r="G185" s="50">
        <f>IFERROR(F185*(1-VLOOKUP(C185,ГОЛОВНА!K:L,2,0)), "-")</f>
        <v>1263.57</v>
      </c>
    </row>
    <row r="186" spans="1:7" x14ac:dyDescent="0.3">
      <c r="A186" s="54">
        <v>99221407</v>
      </c>
      <c r="B186" s="47" t="str">
        <f>VLOOKUP(A186,'DATA (2)'!A:E,2,0)</f>
        <v>Циркуляційний насос MAGNA1 80-80 F 360 1</v>
      </c>
      <c r="C186" s="48" t="s">
        <v>9</v>
      </c>
      <c r="D186" s="51"/>
      <c r="E186" s="55" t="s">
        <v>56</v>
      </c>
      <c r="F186" s="50">
        <f>VLOOKUP(A186,'DATA (2)'!A:E,5,0)</f>
        <v>1599.93</v>
      </c>
      <c r="G186" s="50">
        <f>IFERROR(F186*(1-VLOOKUP(C186,ГОЛОВНА!K:L,2,0)), "-")</f>
        <v>1599.93</v>
      </c>
    </row>
    <row r="187" spans="1:7" x14ac:dyDescent="0.3">
      <c r="A187" s="54">
        <v>99221324</v>
      </c>
      <c r="B187" s="47" t="str">
        <f>VLOOKUP(A187,'DATA (2)'!A:E,2,0)</f>
        <v>Циркуляційний насос MAGNA1 40-100 F N 22</v>
      </c>
      <c r="C187" s="48" t="s">
        <v>9</v>
      </c>
      <c r="D187" s="51"/>
      <c r="E187" s="55" t="s">
        <v>51</v>
      </c>
      <c r="F187" s="50">
        <f>VLOOKUP(A187,'DATA (2)'!A:E,5,0)</f>
        <v>1393.43</v>
      </c>
      <c r="G187" s="50">
        <f>IFERROR(F187*(1-VLOOKUP(C187,ГОЛОВНА!K:L,2,0)), "-")</f>
        <v>1393.43</v>
      </c>
    </row>
    <row r="188" spans="1:7" x14ac:dyDescent="0.3">
      <c r="A188" s="54">
        <v>99221438</v>
      </c>
      <c r="B188" s="47" t="str">
        <f>VLOOKUP(A188,'DATA (2)'!A:E,2,0)</f>
        <v xml:space="preserve">Циркуляційний насос MAGNA1 100-40 F 450 </v>
      </c>
      <c r="C188" s="48" t="s">
        <v>9</v>
      </c>
      <c r="D188" s="51"/>
      <c r="E188" s="55" t="s">
        <v>56</v>
      </c>
      <c r="F188" s="50">
        <f>VLOOKUP(A188,'DATA (2)'!A:E,5,0)</f>
        <v>1584.64</v>
      </c>
      <c r="G188" s="50">
        <f>IFERROR(F188*(1-VLOOKUP(C188,ГОЛОВНА!K:L,2,0)), "-")</f>
        <v>1584.64</v>
      </c>
    </row>
    <row r="189" spans="1:7" x14ac:dyDescent="0.3">
      <c r="A189" s="54">
        <v>99221398</v>
      </c>
      <c r="B189" s="47" t="str">
        <f>VLOOKUP(A189,'DATA (2)'!A:E,2,0)</f>
        <v>Циркуляційний насос MAGNA1 65-120 F N 34</v>
      </c>
      <c r="C189" s="48" t="s">
        <v>9</v>
      </c>
      <c r="D189" s="51"/>
      <c r="E189" s="55" t="s">
        <v>51</v>
      </c>
      <c r="F189" s="50">
        <f>VLOOKUP(A189,'DATA (2)'!A:E,5,0)</f>
        <v>2456.1799999999998</v>
      </c>
      <c r="G189" s="50">
        <f>IFERROR(F189*(1-VLOOKUP(C189,ГОЛОВНА!K:L,2,0)), "-")</f>
        <v>2456.1799999999998</v>
      </c>
    </row>
    <row r="190" spans="1:7" x14ac:dyDescent="0.3">
      <c r="A190" s="54">
        <v>99221443</v>
      </c>
      <c r="B190" s="47" t="str">
        <f>VLOOKUP(A190,'DATA (2)'!A:E,2,0)</f>
        <v xml:space="preserve">Циркуляційний насос MAGNA1 100-40 F 450 </v>
      </c>
      <c r="C190" s="48" t="s">
        <v>9</v>
      </c>
      <c r="D190" s="51"/>
      <c r="E190" s="55" t="s">
        <v>53</v>
      </c>
      <c r="F190" s="50">
        <f>VLOOKUP(A190,'DATA (2)'!A:E,5,0)</f>
        <v>1663.86</v>
      </c>
      <c r="G190" s="50">
        <f>IFERROR(F190*(1-VLOOKUP(C190,ГОЛОВНА!K:L,2,0)), "-")</f>
        <v>1663.86</v>
      </c>
    </row>
    <row r="191" spans="1:7" x14ac:dyDescent="0.3">
      <c r="A191" s="54">
        <v>99221337</v>
      </c>
      <c r="B191" s="47" t="str">
        <f>VLOOKUP(A191,'DATA (2)'!A:E,2,0)</f>
        <v xml:space="preserve">Циркуляційний насос MAGNA1 50-150 F 280 </v>
      </c>
      <c r="C191" s="48" t="s">
        <v>9</v>
      </c>
      <c r="D191" s="56" t="s">
        <v>47</v>
      </c>
      <c r="E191" s="55" t="s">
        <v>51</v>
      </c>
      <c r="F191" s="50">
        <f>VLOOKUP(A191,'DATA (2)'!A:E,5,0)</f>
        <v>1500.43</v>
      </c>
      <c r="G191" s="50">
        <f>IFERROR(F191*(1-VLOOKUP(C191,ГОЛОВНА!K:L,2,0)), "-")</f>
        <v>1500.43</v>
      </c>
    </row>
    <row r="192" spans="1:7" x14ac:dyDescent="0.3">
      <c r="A192" s="54">
        <v>99221362</v>
      </c>
      <c r="B192" s="47" t="str">
        <f>VLOOKUP(A192,'DATA (2)'!A:E,2,0)</f>
        <v>Циркуляційний насос MAGNA1 50-150 F N 28</v>
      </c>
      <c r="C192" s="48" t="s">
        <v>9</v>
      </c>
      <c r="D192" s="51"/>
      <c r="E192" s="55" t="s">
        <v>51</v>
      </c>
      <c r="F192" s="50">
        <f>VLOOKUP(A192,'DATA (2)'!A:E,5,0)</f>
        <v>2325.66</v>
      </c>
      <c r="G192" s="50">
        <f>IFERROR(F192*(1-VLOOKUP(C192,ГОЛОВНА!K:L,2,0)), "-")</f>
        <v>2325.66</v>
      </c>
    </row>
    <row r="193" spans="1:7" x14ac:dyDescent="0.3">
      <c r="A193" s="54">
        <v>99221410</v>
      </c>
      <c r="B193" s="47" t="str">
        <f>VLOOKUP(A193,'DATA (2)'!A:E,2,0)</f>
        <v>Циркуляційний насос MAGNA1 80-60 F 360 1</v>
      </c>
      <c r="C193" s="48" t="s">
        <v>9</v>
      </c>
      <c r="D193" s="51"/>
      <c r="E193" s="55" t="s">
        <v>53</v>
      </c>
      <c r="F193" s="50">
        <f>VLOOKUP(A193,'DATA (2)'!A:E,5,0)</f>
        <v>1559.38</v>
      </c>
      <c r="G193" s="50">
        <f>IFERROR(F193*(1-VLOOKUP(C193,ГОЛОВНА!K:L,2,0)), "-")</f>
        <v>1559.38</v>
      </c>
    </row>
    <row r="194" spans="1:7" x14ac:dyDescent="0.3">
      <c r="A194" s="54">
        <v>99221406</v>
      </c>
      <c r="B194" s="47" t="str">
        <f>VLOOKUP(A194,'DATA (2)'!A:E,2,0)</f>
        <v>Циркуляційний насос MAGNA1 80-60 F 360 1</v>
      </c>
      <c r="C194" s="48" t="s">
        <v>9</v>
      </c>
      <c r="D194" s="51"/>
      <c r="E194" s="55" t="s">
        <v>56</v>
      </c>
      <c r="F194" s="50">
        <f>VLOOKUP(A194,'DATA (2)'!A:E,5,0)</f>
        <v>1485.1</v>
      </c>
      <c r="G194" s="50">
        <f>IFERROR(F194*(1-VLOOKUP(C194,ГОЛОВНА!K:L,2,0)), "-")</f>
        <v>1485.1</v>
      </c>
    </row>
    <row r="195" spans="1:7" x14ac:dyDescent="0.3">
      <c r="A195" s="54">
        <v>99221397</v>
      </c>
      <c r="B195" s="47" t="str">
        <f>VLOOKUP(A195,'DATA (2)'!A:E,2,0)</f>
        <v>Циркуляційний насос MAGNA1 65-100 F N 34</v>
      </c>
      <c r="C195" s="48" t="s">
        <v>9</v>
      </c>
      <c r="D195" s="51"/>
      <c r="E195" s="55" t="s">
        <v>51</v>
      </c>
      <c r="F195" s="50">
        <f>VLOOKUP(A195,'DATA (2)'!A:E,5,0)</f>
        <v>2290.06</v>
      </c>
      <c r="G195" s="50">
        <f>IFERROR(F195*(1-VLOOKUP(C195,ГОЛОВНА!K:L,2,0)), "-")</f>
        <v>2290.06</v>
      </c>
    </row>
    <row r="196" spans="1:7" x14ac:dyDescent="0.3">
      <c r="A196" s="54">
        <v>99221327</v>
      </c>
      <c r="B196" s="47" t="str">
        <f>VLOOKUP(A196,'DATA (2)'!A:E,2,0)</f>
        <v>Циркуляційний насос MAGNA1 40-180 F N 25</v>
      </c>
      <c r="C196" s="48" t="s">
        <v>9</v>
      </c>
      <c r="D196" s="51"/>
      <c r="E196" s="55" t="s">
        <v>51</v>
      </c>
      <c r="F196" s="50">
        <f>VLOOKUP(A196,'DATA (2)'!A:E,5,0)</f>
        <v>2171.42</v>
      </c>
      <c r="G196" s="50">
        <f>IFERROR(F196*(1-VLOOKUP(C196,ГОЛОВНА!K:L,2,0)), "-")</f>
        <v>2171.42</v>
      </c>
    </row>
    <row r="197" spans="1:7" x14ac:dyDescent="0.3">
      <c r="A197" s="54">
        <v>99221396</v>
      </c>
      <c r="B197" s="47" t="str">
        <f>VLOOKUP(A197,'DATA (2)'!A:E,2,0)</f>
        <v>Циркуляційний насос MAGNA1 65-80 F N 340</v>
      </c>
      <c r="C197" s="48" t="s">
        <v>9</v>
      </c>
      <c r="D197" s="51"/>
      <c r="E197" s="55" t="s">
        <v>51</v>
      </c>
      <c r="F197" s="50">
        <f>VLOOKUP(A197,'DATA (2)'!A:E,5,0)</f>
        <v>2171.42</v>
      </c>
      <c r="G197" s="50">
        <f>IFERROR(F197*(1-VLOOKUP(C197,ГОЛОВНА!K:L,2,0)), "-")</f>
        <v>2171.42</v>
      </c>
    </row>
    <row r="198" spans="1:7" x14ac:dyDescent="0.3">
      <c r="A198" s="54">
        <v>99221307</v>
      </c>
      <c r="B198" s="47" t="str">
        <f>VLOOKUP(A198,'DATA (2)'!A:E,2,0)</f>
        <v xml:space="preserve">Циркуляційний насос MAGNA1 40-180 F 250 </v>
      </c>
      <c r="C198" s="48" t="s">
        <v>9</v>
      </c>
      <c r="D198" s="56" t="s">
        <v>47</v>
      </c>
      <c r="E198" s="55" t="s">
        <v>51</v>
      </c>
      <c r="F198" s="50">
        <f>VLOOKUP(A198,'DATA (2)'!A:E,5,0)</f>
        <v>1400.9</v>
      </c>
      <c r="G198" s="50">
        <f>IFERROR(F198*(1-VLOOKUP(C198,ГОЛОВНА!K:L,2,0)), "-")</f>
        <v>1400.9</v>
      </c>
    </row>
    <row r="199" spans="1:7" x14ac:dyDescent="0.3">
      <c r="A199" s="54">
        <v>99221372</v>
      </c>
      <c r="B199" s="47" t="str">
        <f>VLOOKUP(A199,'DATA (2)'!A:E,2,0)</f>
        <v>Циркуляційний насос MAGNA1 65-80 F 340 1</v>
      </c>
      <c r="C199" s="48" t="s">
        <v>9</v>
      </c>
      <c r="D199" s="56" t="s">
        <v>47</v>
      </c>
      <c r="E199" s="55" t="s">
        <v>51</v>
      </c>
      <c r="F199" s="50">
        <f>VLOOKUP(A199,'DATA (2)'!A:E,5,0)</f>
        <v>1400.9</v>
      </c>
      <c r="G199" s="50">
        <f>IFERROR(F199*(1-VLOOKUP(C199,ГОЛОВНА!K:L,2,0)), "-")</f>
        <v>1400.9</v>
      </c>
    </row>
    <row r="200" spans="1:7" x14ac:dyDescent="0.3">
      <c r="A200" s="54">
        <v>99221361</v>
      </c>
      <c r="B200" s="47" t="str">
        <f>VLOOKUP(A200,'DATA (2)'!A:E,2,0)</f>
        <v>Циркуляційний насос MAGNA1 50-120 F N 28</v>
      </c>
      <c r="C200" s="48" t="s">
        <v>9</v>
      </c>
      <c r="D200" s="51"/>
      <c r="E200" s="55" t="s">
        <v>51</v>
      </c>
      <c r="F200" s="50">
        <f>VLOOKUP(A200,'DATA (2)'!A:E,5,0)</f>
        <v>2017.16</v>
      </c>
      <c r="G200" s="50">
        <f>IFERROR(F200*(1-VLOOKUP(C200,ГОЛОВНА!K:L,2,0)), "-")</f>
        <v>2017.16</v>
      </c>
    </row>
    <row r="201" spans="1:7" x14ac:dyDescent="0.3">
      <c r="A201" s="54">
        <v>99221395</v>
      </c>
      <c r="B201" s="47" t="str">
        <f>VLOOKUP(A201,'DATA (2)'!A:E,2,0)</f>
        <v>Циркуляційний насос MAGNA1 65-60 F N 340</v>
      </c>
      <c r="C201" s="48" t="s">
        <v>9</v>
      </c>
      <c r="D201" s="51"/>
      <c r="E201" s="55" t="s">
        <v>51</v>
      </c>
      <c r="F201" s="50">
        <f>VLOOKUP(A201,'DATA (2)'!A:E,5,0)</f>
        <v>1993.43</v>
      </c>
      <c r="G201" s="50">
        <f>IFERROR(F201*(1-VLOOKUP(C201,ГОЛОВНА!K:L,2,0)), "-")</f>
        <v>1993.43</v>
      </c>
    </row>
    <row r="202" spans="1:7" x14ac:dyDescent="0.3">
      <c r="A202" s="54">
        <v>99221371</v>
      </c>
      <c r="B202" s="47" t="str">
        <f>VLOOKUP(A202,'DATA (2)'!A:E,2,0)</f>
        <v>Циркуляційний насос MAGNA1 65-60 F 340 1</v>
      </c>
      <c r="C202" s="48" t="s">
        <v>9</v>
      </c>
      <c r="D202" s="56" t="s">
        <v>47</v>
      </c>
      <c r="E202" s="55" t="s">
        <v>51</v>
      </c>
      <c r="F202" s="50">
        <f>VLOOKUP(A202,'DATA (2)'!A:E,5,0)</f>
        <v>1286.07</v>
      </c>
      <c r="G202" s="50">
        <f>IFERROR(F202*(1-VLOOKUP(C202,ГОЛОВНА!K:L,2,0)), "-")</f>
        <v>1286.07</v>
      </c>
    </row>
    <row r="203" spans="1:7" x14ac:dyDescent="0.3">
      <c r="A203" s="54">
        <v>99221360</v>
      </c>
      <c r="B203" s="47" t="str">
        <f>VLOOKUP(A203,'DATA (2)'!A:E,2,0)</f>
        <v>Циркуляційний насос MAGNA1 50-100 F N 28</v>
      </c>
      <c r="C203" s="48" t="s">
        <v>9</v>
      </c>
      <c r="D203" s="51"/>
      <c r="E203" s="55" t="s">
        <v>51</v>
      </c>
      <c r="F203" s="50">
        <f>VLOOKUP(A203,'DATA (2)'!A:E,5,0)</f>
        <v>1910.35</v>
      </c>
      <c r="G203" s="50">
        <f>IFERROR(F203*(1-VLOOKUP(C203,ГОЛОВНА!K:L,2,0)), "-")</f>
        <v>1910.35</v>
      </c>
    </row>
    <row r="204" spans="1:7" x14ac:dyDescent="0.3">
      <c r="A204" s="54">
        <v>99221335</v>
      </c>
      <c r="B204" s="47" t="str">
        <f>VLOOKUP(A204,'DATA (2)'!A:E,2,0)</f>
        <v xml:space="preserve">Циркуляційний насос MAGNA1 50-100 F 280 </v>
      </c>
      <c r="C204" s="48" t="s">
        <v>9</v>
      </c>
      <c r="D204" s="56" t="s">
        <v>47</v>
      </c>
      <c r="E204" s="55" t="s">
        <v>51</v>
      </c>
      <c r="F204" s="50">
        <f>VLOOKUP(A204,'DATA (2)'!A:E,5,0)</f>
        <v>1232.49</v>
      </c>
      <c r="G204" s="50">
        <f>IFERROR(F204*(1-VLOOKUP(C204,ГОЛОВНА!K:L,2,0)), "-")</f>
        <v>1232.49</v>
      </c>
    </row>
    <row r="205" spans="1:7" x14ac:dyDescent="0.3">
      <c r="A205" s="54">
        <v>99221326</v>
      </c>
      <c r="B205" s="47" t="str">
        <f>VLOOKUP(A205,'DATA (2)'!A:E,2,0)</f>
        <v>Циркуляційний насос MAGNA1 40-150 F N 25</v>
      </c>
      <c r="C205" s="48" t="s">
        <v>9</v>
      </c>
      <c r="D205" s="51"/>
      <c r="E205" s="55" t="s">
        <v>51</v>
      </c>
      <c r="F205" s="50">
        <f>VLOOKUP(A205,'DATA (2)'!A:E,5,0)</f>
        <v>1886.64</v>
      </c>
      <c r="G205" s="50">
        <f>IFERROR(F205*(1-VLOOKUP(C205,ГОЛОВНА!K:L,2,0)), "-")</f>
        <v>1886.64</v>
      </c>
    </row>
    <row r="206" spans="1:7" x14ac:dyDescent="0.3">
      <c r="A206" s="54">
        <v>99221334</v>
      </c>
      <c r="B206" s="47" t="str">
        <f>VLOOKUP(A206,'DATA (2)'!A:E,2,0)</f>
        <v>Циркуляційний насос MAGNA1 50-80 F 240 1</v>
      </c>
      <c r="C206" s="48" t="s">
        <v>9</v>
      </c>
      <c r="D206" s="56" t="s">
        <v>47</v>
      </c>
      <c r="E206" s="55" t="s">
        <v>51</v>
      </c>
      <c r="F206" s="50">
        <f>VLOOKUP(A206,'DATA (2)'!A:E,5,0)</f>
        <v>1163.5999999999999</v>
      </c>
      <c r="G206" s="50">
        <f>IFERROR(F206*(1-VLOOKUP(C206,ГОЛОВНА!K:L,2,0)), "-")</f>
        <v>1163.5999999999999</v>
      </c>
    </row>
    <row r="207" spans="1:7" x14ac:dyDescent="0.3">
      <c r="A207" s="54">
        <v>99221359</v>
      </c>
      <c r="B207" s="47" t="str">
        <f>VLOOKUP(A207,'DATA (2)'!A:E,2,0)</f>
        <v>Циркуляційний насос MAGNA1 50-80 F N 240</v>
      </c>
      <c r="C207" s="48" t="s">
        <v>9</v>
      </c>
      <c r="D207" s="51"/>
      <c r="E207" s="55" t="s">
        <v>51</v>
      </c>
      <c r="F207" s="50">
        <f>VLOOKUP(A207,'DATA (2)'!A:E,5,0)</f>
        <v>1803.55</v>
      </c>
      <c r="G207" s="50">
        <f>IFERROR(F207*(1-VLOOKUP(C207,ГОЛОВНА!K:L,2,0)), "-")</f>
        <v>1803.55</v>
      </c>
    </row>
    <row r="208" spans="1:7" x14ac:dyDescent="0.3">
      <c r="A208" s="54">
        <v>99221394</v>
      </c>
      <c r="B208" s="47" t="str">
        <f>VLOOKUP(A208,'DATA (2)'!A:E,2,0)</f>
        <v>Циркуляційний насос MAGNA1 65-40 F N 340</v>
      </c>
      <c r="C208" s="48" t="s">
        <v>9</v>
      </c>
      <c r="D208" s="51"/>
      <c r="E208" s="55" t="s">
        <v>51</v>
      </c>
      <c r="F208" s="50">
        <f>VLOOKUP(A208,'DATA (2)'!A:E,5,0)</f>
        <v>1744.26</v>
      </c>
      <c r="G208" s="50">
        <f>IFERROR(F208*(1-VLOOKUP(C208,ГОЛОВНА!K:L,2,0)), "-")</f>
        <v>1744.26</v>
      </c>
    </row>
    <row r="209" spans="1:7" x14ac:dyDescent="0.3">
      <c r="A209" s="54">
        <v>99221382</v>
      </c>
      <c r="B209" s="47" t="str">
        <f>VLOOKUP(A209,'DATA (2)'!A:E,2,0)</f>
        <v>Циркуляційний насос MAGNA1 65-40 F 340 1</v>
      </c>
      <c r="C209" s="48" t="s">
        <v>9</v>
      </c>
      <c r="D209" s="56" t="s">
        <v>47</v>
      </c>
      <c r="E209" s="55" t="s">
        <v>51</v>
      </c>
      <c r="F209" s="50">
        <f>VLOOKUP(A209,'DATA (2)'!A:E,5,0)</f>
        <v>1125.31</v>
      </c>
      <c r="G209" s="50">
        <f>IFERROR(F209*(1-VLOOKUP(C209,ГОЛОВНА!K:L,2,0)), "-")</f>
        <v>1125.31</v>
      </c>
    </row>
    <row r="210" spans="1:7" x14ac:dyDescent="0.3">
      <c r="A210" s="54">
        <v>99221358</v>
      </c>
      <c r="B210" s="47" t="str">
        <f>VLOOKUP(A210,'DATA (2)'!A:E,2,0)</f>
        <v>Циркуляційний насос MAGNA1 50-60 F N 240</v>
      </c>
      <c r="C210" s="48" t="s">
        <v>9</v>
      </c>
      <c r="D210" s="51"/>
      <c r="E210" s="55" t="s">
        <v>51</v>
      </c>
      <c r="F210" s="50">
        <f>VLOOKUP(A210,'DATA (2)'!A:E,5,0)</f>
        <v>1637.47</v>
      </c>
      <c r="G210" s="50">
        <f>IFERROR(F210*(1-VLOOKUP(C210,ГОЛОВНА!K:L,2,0)), "-")</f>
        <v>1637.47</v>
      </c>
    </row>
    <row r="211" spans="1:7" x14ac:dyDescent="0.3">
      <c r="A211" s="54">
        <v>99221333</v>
      </c>
      <c r="B211" s="47" t="str">
        <f>VLOOKUP(A211,'DATA (2)'!A:E,2,0)</f>
        <v>Циркуляційний насос MAGNA1 50-60 F 240 1</v>
      </c>
      <c r="C211" s="48" t="s">
        <v>9</v>
      </c>
      <c r="D211" s="56" t="s">
        <v>47</v>
      </c>
      <c r="E211" s="55" t="s">
        <v>51</v>
      </c>
      <c r="F211" s="50">
        <f>VLOOKUP(A211,'DATA (2)'!A:E,5,0)</f>
        <v>1056.4100000000001</v>
      </c>
      <c r="G211" s="50">
        <f>IFERROR(F211*(1-VLOOKUP(C211,ГОЛОВНА!K:L,2,0)), "-")</f>
        <v>1056.4100000000001</v>
      </c>
    </row>
    <row r="212" spans="1:7" x14ac:dyDescent="0.3">
      <c r="A212" s="54">
        <v>99221325</v>
      </c>
      <c r="B212" s="47" t="str">
        <f>VLOOKUP(A212,'DATA (2)'!A:E,2,0)</f>
        <v>Циркуляційний насос MAGNA1 40-120 F N 25</v>
      </c>
      <c r="C212" s="48" t="s">
        <v>9</v>
      </c>
      <c r="D212" s="51"/>
      <c r="E212" s="55" t="s">
        <v>51</v>
      </c>
      <c r="F212" s="50">
        <f>VLOOKUP(A212,'DATA (2)'!A:E,5,0)</f>
        <v>1542.54</v>
      </c>
      <c r="G212" s="50">
        <f>IFERROR(F212*(1-VLOOKUP(C212,ГОЛОВНА!K:L,2,0)), "-")</f>
        <v>1542.54</v>
      </c>
    </row>
    <row r="213" spans="1:7" x14ac:dyDescent="0.3">
      <c r="A213" s="54">
        <v>99221304</v>
      </c>
      <c r="B213" s="47" t="str">
        <f>VLOOKUP(A213,'DATA (2)'!A:E,2,0)</f>
        <v xml:space="preserve">Циркуляційний насос MAGNA1 40-100 F 220 </v>
      </c>
      <c r="C213" s="48" t="s">
        <v>9</v>
      </c>
      <c r="D213" s="56" t="s">
        <v>47</v>
      </c>
      <c r="E213" s="55" t="s">
        <v>51</v>
      </c>
      <c r="F213" s="50">
        <f>VLOOKUP(A213,'DATA (2)'!A:E,5,0)</f>
        <v>895.66</v>
      </c>
      <c r="G213" s="50">
        <f>IFERROR(F213*(1-VLOOKUP(C213,ГОЛОВНА!K:L,2,0)), "-")</f>
        <v>895.66</v>
      </c>
    </row>
    <row r="214" spans="1:7" x14ac:dyDescent="0.3">
      <c r="A214" s="54">
        <v>99221267</v>
      </c>
      <c r="B214" s="47" t="str">
        <f>VLOOKUP(A214,'DATA (2)'!A:E,2,0)</f>
        <v>Циркуляційний насос MAGNA1 D 32-40 F 220</v>
      </c>
      <c r="C214" s="48" t="s">
        <v>9</v>
      </c>
      <c r="D214" s="51"/>
      <c r="E214" s="55" t="s">
        <v>51</v>
      </c>
      <c r="F214" s="50">
        <f>VLOOKUP(A214,'DATA (2)'!A:E,5,0)</f>
        <v>921.73</v>
      </c>
      <c r="G214" s="50">
        <f>IFERROR(F214*(1-VLOOKUP(C214,ГОЛОВНА!K:L,2,0)), "-")</f>
        <v>921.73</v>
      </c>
    </row>
    <row r="215" spans="1:7" x14ac:dyDescent="0.3">
      <c r="A215" s="54">
        <v>99221238</v>
      </c>
      <c r="B215" s="47" t="str">
        <f>VLOOKUP(A215,'DATA (2)'!A:E,2,0)</f>
        <v>Циркуляційний насос MAGNA1 D 32-40 180 1</v>
      </c>
      <c r="C215" s="48" t="s">
        <v>9</v>
      </c>
      <c r="D215" s="51"/>
      <c r="E215" s="55" t="s">
        <v>53</v>
      </c>
      <c r="F215" s="50">
        <f>VLOOKUP(A215,'DATA (2)'!A:E,5,0)</f>
        <v>836.65</v>
      </c>
      <c r="G215" s="50">
        <f>IFERROR(F215*(1-VLOOKUP(C215,ГОЛОВНА!K:L,2,0)), "-")</f>
        <v>836.65</v>
      </c>
    </row>
    <row r="216" spans="1:7" x14ac:dyDescent="0.3">
      <c r="A216" s="54">
        <v>99221241</v>
      </c>
      <c r="B216" s="47" t="str">
        <f>VLOOKUP(A216,'DATA (2)'!A:E,2,0)</f>
        <v xml:space="preserve">Циркуляційний насос MAGNA1 D 32-100 180 </v>
      </c>
      <c r="C216" s="48" t="s">
        <v>9</v>
      </c>
      <c r="D216" s="51"/>
      <c r="E216" s="55" t="s">
        <v>53</v>
      </c>
      <c r="F216" s="50">
        <f>VLOOKUP(A216,'DATA (2)'!A:E,5,0)</f>
        <v>1120.26</v>
      </c>
      <c r="G216" s="50">
        <f>IFERROR(F216*(1-VLOOKUP(C216,ГОЛОВНА!K:L,2,0)), "-")</f>
        <v>1120.26</v>
      </c>
    </row>
    <row r="217" spans="1:7" x14ac:dyDescent="0.3">
      <c r="A217" s="54">
        <v>99221279</v>
      </c>
      <c r="B217" s="47" t="str">
        <f>VLOOKUP(A217,'DATA (2)'!A:E,2,0)</f>
        <v>Циркуляційний насос MAGNA1 D 32-80 F 220</v>
      </c>
      <c r="C217" s="48" t="s">
        <v>9</v>
      </c>
      <c r="D217" s="51"/>
      <c r="E217" s="55" t="s">
        <v>51</v>
      </c>
      <c r="F217" s="50">
        <f>VLOOKUP(A217,'DATA (2)'!A:E,5,0)</f>
        <v>1134.42</v>
      </c>
      <c r="G217" s="50">
        <f>IFERROR(F217*(1-VLOOKUP(C217,ГОЛОВНА!K:L,2,0)), "-")</f>
        <v>1134.42</v>
      </c>
    </row>
    <row r="218" spans="1:7" x14ac:dyDescent="0.3">
      <c r="A218" s="54">
        <v>99221240</v>
      </c>
      <c r="B218" s="47" t="str">
        <f>VLOOKUP(A218,'DATA (2)'!A:E,2,0)</f>
        <v>Циркуляційний насос MAGNA1 D 32-80 180 1</v>
      </c>
      <c r="C218" s="48" t="s">
        <v>9</v>
      </c>
      <c r="D218" s="51"/>
      <c r="E218" s="55" t="s">
        <v>53</v>
      </c>
      <c r="F218" s="50">
        <f>VLOOKUP(A218,'DATA (2)'!A:E,5,0)</f>
        <v>1020.98</v>
      </c>
      <c r="G218" s="50">
        <f>IFERROR(F218*(1-VLOOKUP(C218,ГОЛОВНА!K:L,2,0)), "-")</f>
        <v>1020.98</v>
      </c>
    </row>
    <row r="219" spans="1:7" x14ac:dyDescent="0.3">
      <c r="A219" s="54">
        <v>99221293</v>
      </c>
      <c r="B219" s="47" t="str">
        <f>VLOOKUP(A219,'DATA (2)'!A:E,2,0)</f>
        <v>Циркуляційний насос MAGNA1 D 40-40 F 220</v>
      </c>
      <c r="C219" s="48" t="s">
        <v>9</v>
      </c>
      <c r="D219" s="51"/>
      <c r="E219" s="55" t="s">
        <v>51</v>
      </c>
      <c r="F219" s="50">
        <f>VLOOKUP(A219,'DATA (2)'!A:E,5,0)</f>
        <v>1148.6099999999999</v>
      </c>
      <c r="G219" s="50">
        <f>IFERROR(F219*(1-VLOOKUP(C219,ГОЛОВНА!K:L,2,0)), "-")</f>
        <v>1148.6099999999999</v>
      </c>
    </row>
    <row r="220" spans="1:7" x14ac:dyDescent="0.3">
      <c r="A220" s="54">
        <v>99221239</v>
      </c>
      <c r="B220" s="47" t="str">
        <f>VLOOKUP(A220,'DATA (2)'!A:E,2,0)</f>
        <v>Циркуляційний насос MAGNA1 D 32-60 180 1</v>
      </c>
      <c r="C220" s="48" t="s">
        <v>9</v>
      </c>
      <c r="D220" s="51"/>
      <c r="E220" s="55" t="s">
        <v>53</v>
      </c>
      <c r="F220" s="50">
        <f>VLOOKUP(A220,'DATA (2)'!A:E,5,0)</f>
        <v>978.45</v>
      </c>
      <c r="G220" s="50">
        <f>IFERROR(F220*(1-VLOOKUP(C220,ГОЛОВНА!K:L,2,0)), "-")</f>
        <v>978.45</v>
      </c>
    </row>
    <row r="221" spans="1:7" x14ac:dyDescent="0.3">
      <c r="A221" s="54">
        <v>99221273</v>
      </c>
      <c r="B221" s="47" t="str">
        <f>VLOOKUP(A221,'DATA (2)'!A:E,2,0)</f>
        <v>Циркуляційний насос MAGNA1 D 32-60 F 220</v>
      </c>
      <c r="C221" s="48" t="s">
        <v>9</v>
      </c>
      <c r="D221" s="51"/>
      <c r="E221" s="55" t="s">
        <v>51</v>
      </c>
      <c r="F221" s="50">
        <f>VLOOKUP(A221,'DATA (2)'!A:E,5,0)</f>
        <v>1077.71</v>
      </c>
      <c r="G221" s="50">
        <f>IFERROR(F221*(1-VLOOKUP(C221,ГОЛОВНА!K:L,2,0)), "-")</f>
        <v>1077.71</v>
      </c>
    </row>
    <row r="222" spans="1:7" x14ac:dyDescent="0.3">
      <c r="A222" s="54">
        <v>99221242</v>
      </c>
      <c r="B222" s="47" t="str">
        <f>VLOOKUP(A222,'DATA (2)'!A:E,2,0)</f>
        <v>Циркуляційний насос MAGNA1 D 32-100 F 22</v>
      </c>
      <c r="C222" s="48" t="s">
        <v>9</v>
      </c>
      <c r="D222" s="51"/>
      <c r="E222" s="55" t="s">
        <v>51</v>
      </c>
      <c r="F222" s="50">
        <f>VLOOKUP(A222,'DATA (2)'!A:E,5,0)</f>
        <v>1304.58</v>
      </c>
      <c r="G222" s="50">
        <f>IFERROR(F222*(1-VLOOKUP(C222,ГОЛОВНА!K:L,2,0)), "-")</f>
        <v>1304.58</v>
      </c>
    </row>
    <row r="223" spans="1:7" x14ac:dyDescent="0.3">
      <c r="A223" s="54">
        <v>99221457</v>
      </c>
      <c r="B223" s="47" t="str">
        <f>VLOOKUP(A223,'DATA (2)'!A:E,2,0)</f>
        <v>Циркуляційний насос MAGNA1 D 100-120 F 4</v>
      </c>
      <c r="C223" s="48" t="s">
        <v>9</v>
      </c>
      <c r="D223" s="51"/>
      <c r="E223" s="55" t="s">
        <v>53</v>
      </c>
      <c r="F223" s="50">
        <f>VLOOKUP(A223,'DATA (2)'!A:E,5,0)</f>
        <v>4383.8999999999996</v>
      </c>
      <c r="G223" s="50">
        <f>IFERROR(F223*(1-VLOOKUP(C223,ГОЛОВНА!K:L,2,0)), "-")</f>
        <v>4383.8999999999996</v>
      </c>
    </row>
    <row r="224" spans="1:7" x14ac:dyDescent="0.3">
      <c r="A224" s="54">
        <v>99221452</v>
      </c>
      <c r="B224" s="47" t="str">
        <f>VLOOKUP(A224,'DATA (2)'!A:E,2,0)</f>
        <v>Циркуляційний насос MAGNA1 D 100-120 F 4</v>
      </c>
      <c r="C224" s="48" t="s">
        <v>9</v>
      </c>
      <c r="D224" s="51"/>
      <c r="E224" s="55" t="s">
        <v>56</v>
      </c>
      <c r="F224" s="50">
        <f>VLOOKUP(A224,'DATA (2)'!A:E,5,0)</f>
        <v>4175.1499999999996</v>
      </c>
      <c r="G224" s="50">
        <f>IFERROR(F224*(1-VLOOKUP(C224,ГОЛОВНА!K:L,2,0)), "-")</f>
        <v>4175.1499999999996</v>
      </c>
    </row>
    <row r="225" spans="1:7" x14ac:dyDescent="0.3">
      <c r="A225" s="54">
        <v>99221451</v>
      </c>
      <c r="B225" s="47" t="str">
        <f>VLOOKUP(A225,'DATA (2)'!A:E,2,0)</f>
        <v>Циркуляційний насос MAGNA1 D 100-100 F 4</v>
      </c>
      <c r="C225" s="48" t="s">
        <v>9</v>
      </c>
      <c r="D225" s="51"/>
      <c r="E225" s="55" t="s">
        <v>56</v>
      </c>
      <c r="F225" s="50">
        <f>VLOOKUP(A225,'DATA (2)'!A:E,5,0)</f>
        <v>3679.09</v>
      </c>
      <c r="G225" s="50">
        <f>IFERROR(F225*(1-VLOOKUP(C225,ГОЛОВНА!K:L,2,0)), "-")</f>
        <v>3679.09</v>
      </c>
    </row>
    <row r="226" spans="1:7" x14ac:dyDescent="0.3">
      <c r="A226" s="54">
        <v>99221456</v>
      </c>
      <c r="B226" s="47" t="str">
        <f>VLOOKUP(A226,'DATA (2)'!A:E,2,0)</f>
        <v>Циркуляційний насос MAGNA1 D 100-100 F 4</v>
      </c>
      <c r="C226" s="48" t="s">
        <v>9</v>
      </c>
      <c r="D226" s="51"/>
      <c r="E226" s="55" t="s">
        <v>53</v>
      </c>
      <c r="F226" s="50">
        <f>VLOOKUP(A226,'DATA (2)'!A:E,5,0)</f>
        <v>3863.06</v>
      </c>
      <c r="G226" s="50">
        <f>IFERROR(F226*(1-VLOOKUP(C226,ГОЛОВНА!K:L,2,0)), "-")</f>
        <v>3863.06</v>
      </c>
    </row>
    <row r="227" spans="1:7" x14ac:dyDescent="0.3">
      <c r="A227" s="54">
        <v>99221417</v>
      </c>
      <c r="B227" s="47" t="str">
        <f>VLOOKUP(A227,'DATA (2)'!A:E,2,0)</f>
        <v>Циркуляційний насос MAGNA1 D 80-120 F 36</v>
      </c>
      <c r="C227" s="48" t="s">
        <v>9</v>
      </c>
      <c r="D227" s="51"/>
      <c r="E227" s="55" t="s">
        <v>56</v>
      </c>
      <c r="F227" s="50">
        <f>VLOOKUP(A227,'DATA (2)'!A:E,5,0)</f>
        <v>3527.55</v>
      </c>
      <c r="G227" s="50">
        <f>IFERROR(F227*(1-VLOOKUP(C227,ГОЛОВНА!K:L,2,0)), "-")</f>
        <v>3527.55</v>
      </c>
    </row>
    <row r="228" spans="1:7" x14ac:dyDescent="0.3">
      <c r="A228" s="54">
        <v>99221421</v>
      </c>
      <c r="B228" s="47" t="str">
        <f>VLOOKUP(A228,'DATA (2)'!A:E,2,0)</f>
        <v>Циркуляційний насос MAGNA1 D 80-120 F 36</v>
      </c>
      <c r="C228" s="48" t="s">
        <v>9</v>
      </c>
      <c r="D228" s="51"/>
      <c r="E228" s="55" t="s">
        <v>53</v>
      </c>
      <c r="F228" s="50">
        <f>VLOOKUP(A228,'DATA (2)'!A:E,5,0)</f>
        <v>3703.9</v>
      </c>
      <c r="G228" s="50">
        <f>IFERROR(F228*(1-VLOOKUP(C228,ГОЛОВНА!K:L,2,0)), "-")</f>
        <v>3703.9</v>
      </c>
    </row>
    <row r="229" spans="1:7" x14ac:dyDescent="0.3">
      <c r="A229" s="54">
        <v>99221455</v>
      </c>
      <c r="B229" s="47" t="str">
        <f>VLOOKUP(A229,'DATA (2)'!A:E,2,0)</f>
        <v>Циркуляційний насос MAGNA1 D 100-80 F 45</v>
      </c>
      <c r="C229" s="48" t="s">
        <v>9</v>
      </c>
      <c r="D229" s="51"/>
      <c r="E229" s="55" t="s">
        <v>53</v>
      </c>
      <c r="F229" s="50">
        <f>VLOOKUP(A229,'DATA (2)'!A:E,5,0)</f>
        <v>3544.77</v>
      </c>
      <c r="G229" s="50">
        <f>IFERROR(F229*(1-VLOOKUP(C229,ГОЛОВНА!K:L,2,0)), "-")</f>
        <v>3544.77</v>
      </c>
    </row>
    <row r="230" spans="1:7" x14ac:dyDescent="0.3">
      <c r="A230" s="54">
        <v>99221450</v>
      </c>
      <c r="B230" s="47" t="str">
        <f>VLOOKUP(A230,'DATA (2)'!A:E,2,0)</f>
        <v>Циркуляційний насос MAGNA1 D 100-80 F 45</v>
      </c>
      <c r="C230" s="48" t="s">
        <v>9</v>
      </c>
      <c r="D230" s="51"/>
      <c r="E230" s="55" t="s">
        <v>56</v>
      </c>
      <c r="F230" s="50">
        <f>VLOOKUP(A230,'DATA (2)'!A:E,5,0)</f>
        <v>3375.95</v>
      </c>
      <c r="G230" s="50">
        <f>IFERROR(F230*(1-VLOOKUP(C230,ГОЛОВНА!K:L,2,0)), "-")</f>
        <v>3375.95</v>
      </c>
    </row>
    <row r="231" spans="1:7" x14ac:dyDescent="0.3">
      <c r="A231" s="54">
        <v>99221420</v>
      </c>
      <c r="B231" s="47" t="str">
        <f>VLOOKUP(A231,'DATA (2)'!A:E,2,0)</f>
        <v>Циркуляційний насос MAGNA1 D 80-100 F 36</v>
      </c>
      <c r="C231" s="48" t="s">
        <v>9</v>
      </c>
      <c r="D231" s="51"/>
      <c r="E231" s="55" t="s">
        <v>53</v>
      </c>
      <c r="F231" s="50">
        <f>VLOOKUP(A231,'DATA (2)'!A:E,5,0)</f>
        <v>3298.79</v>
      </c>
      <c r="G231" s="50">
        <f>IFERROR(F231*(1-VLOOKUP(C231,ГОЛОВНА!K:L,2,0)), "-")</f>
        <v>3298.79</v>
      </c>
    </row>
    <row r="232" spans="1:7" x14ac:dyDescent="0.3">
      <c r="A232" s="54">
        <v>99221416</v>
      </c>
      <c r="B232" s="47" t="str">
        <f>VLOOKUP(A232,'DATA (2)'!A:E,2,0)</f>
        <v>Циркуляційний насос MAGNA1 D 80-100 F 36</v>
      </c>
      <c r="C232" s="48" t="s">
        <v>9</v>
      </c>
      <c r="D232" s="51"/>
      <c r="E232" s="55" t="s">
        <v>56</v>
      </c>
      <c r="F232" s="50">
        <f>VLOOKUP(A232,'DATA (2)'!A:E,5,0)</f>
        <v>3141.69</v>
      </c>
      <c r="G232" s="50">
        <f>IFERROR(F232*(1-VLOOKUP(C232,ГОЛОВНА!K:L,2,0)), "-")</f>
        <v>3141.69</v>
      </c>
    </row>
    <row r="233" spans="1:7" x14ac:dyDescent="0.3">
      <c r="A233" s="54">
        <v>99221454</v>
      </c>
      <c r="B233" s="47" t="str">
        <f>VLOOKUP(A233,'DATA (2)'!A:E,2,0)</f>
        <v>Циркуляційний насос MAGNA1 D 100-60 F 45</v>
      </c>
      <c r="C233" s="48" t="s">
        <v>9</v>
      </c>
      <c r="D233" s="51"/>
      <c r="E233" s="55" t="s">
        <v>53</v>
      </c>
      <c r="F233" s="50">
        <f>VLOOKUP(A233,'DATA (2)'!A:E,5,0)</f>
        <v>3269.86</v>
      </c>
      <c r="G233" s="50">
        <f>IFERROR(F233*(1-VLOOKUP(C233,ГОЛОВНА!K:L,2,0)), "-")</f>
        <v>3269.86</v>
      </c>
    </row>
    <row r="234" spans="1:7" x14ac:dyDescent="0.3">
      <c r="A234" s="54">
        <v>99221449</v>
      </c>
      <c r="B234" s="47" t="str">
        <f>VLOOKUP(A234,'DATA (2)'!A:E,2,0)</f>
        <v>Циркуляційний насос MAGNA1 D 100-60 F 45</v>
      </c>
      <c r="C234" s="48" t="s">
        <v>9</v>
      </c>
      <c r="D234" s="51"/>
      <c r="E234" s="55" t="s">
        <v>56</v>
      </c>
      <c r="F234" s="50">
        <f>VLOOKUP(A234,'DATA (2)'!A:E,5,0)</f>
        <v>3114.15</v>
      </c>
      <c r="G234" s="50">
        <f>IFERROR(F234*(1-VLOOKUP(C234,ГОЛОВНА!K:L,2,0)), "-")</f>
        <v>3114.15</v>
      </c>
    </row>
    <row r="235" spans="1:7" x14ac:dyDescent="0.3">
      <c r="A235" s="54">
        <v>99221419</v>
      </c>
      <c r="B235" s="47" t="str">
        <f>VLOOKUP(A235,'DATA (2)'!A:E,2,0)</f>
        <v>Циркуляційний насос MAGNA1 D 80-80 F 360</v>
      </c>
      <c r="C235" s="48" t="s">
        <v>9</v>
      </c>
      <c r="D235" s="51"/>
      <c r="E235" s="55" t="s">
        <v>53</v>
      </c>
      <c r="F235" s="50">
        <f>VLOOKUP(A235,'DATA (2)'!A:E,5,0)</f>
        <v>3023.89</v>
      </c>
      <c r="G235" s="50">
        <f>IFERROR(F235*(1-VLOOKUP(C235,ГОЛОВНА!K:L,2,0)), "-")</f>
        <v>3023.89</v>
      </c>
    </row>
    <row r="236" spans="1:7" x14ac:dyDescent="0.3">
      <c r="A236" s="54">
        <v>99221415</v>
      </c>
      <c r="B236" s="47" t="str">
        <f>VLOOKUP(A236,'DATA (2)'!A:E,2,0)</f>
        <v>Циркуляційний насос MAGNA1 D 80-80 F 360</v>
      </c>
      <c r="C236" s="48" t="s">
        <v>9</v>
      </c>
      <c r="D236" s="51"/>
      <c r="E236" s="55" t="s">
        <v>56</v>
      </c>
      <c r="F236" s="50">
        <f>VLOOKUP(A236,'DATA (2)'!A:E,5,0)</f>
        <v>2879.89</v>
      </c>
      <c r="G236" s="50">
        <f>IFERROR(F236*(1-VLOOKUP(C236,ГОЛОВНА!K:L,2,0)), "-")</f>
        <v>2879.89</v>
      </c>
    </row>
    <row r="237" spans="1:7" x14ac:dyDescent="0.3">
      <c r="A237" s="54">
        <v>99221453</v>
      </c>
      <c r="B237" s="47" t="str">
        <f>VLOOKUP(A237,'DATA (2)'!A:E,2,0)</f>
        <v>Циркуляційний насос MAGNA1 D 100-40 F 45</v>
      </c>
      <c r="C237" s="48" t="s">
        <v>9</v>
      </c>
      <c r="D237" s="51"/>
      <c r="E237" s="55" t="s">
        <v>53</v>
      </c>
      <c r="F237" s="50">
        <f>VLOOKUP(A237,'DATA (2)'!A:E,5,0)</f>
        <v>2994.95</v>
      </c>
      <c r="G237" s="50">
        <f>IFERROR(F237*(1-VLOOKUP(C237,ГОЛОВНА!K:L,2,0)), "-")</f>
        <v>2994.95</v>
      </c>
    </row>
    <row r="238" spans="1:7" x14ac:dyDescent="0.3">
      <c r="A238" s="54">
        <v>99221448</v>
      </c>
      <c r="B238" s="47" t="str">
        <f>VLOOKUP(A238,'DATA (2)'!A:E,2,0)</f>
        <v>Циркуляційний насос MAGNA1 D 100-40 F 45</v>
      </c>
      <c r="C238" s="48" t="s">
        <v>9</v>
      </c>
      <c r="D238" s="51"/>
      <c r="E238" s="55" t="s">
        <v>56</v>
      </c>
      <c r="F238" s="50">
        <f>VLOOKUP(A238,'DATA (2)'!A:E,5,0)</f>
        <v>2852.34</v>
      </c>
      <c r="G238" s="50">
        <f>IFERROR(F238*(1-VLOOKUP(C238,ГОЛОВНА!K:L,2,0)), "-")</f>
        <v>2852.34</v>
      </c>
    </row>
    <row r="239" spans="1:7" x14ac:dyDescent="0.3">
      <c r="A239" s="54">
        <v>99221418</v>
      </c>
      <c r="B239" s="47" t="str">
        <f>VLOOKUP(A239,'DATA (2)'!A:E,2,0)</f>
        <v>Циркуляційний насос MAGNA1 D 80-60 F 360</v>
      </c>
      <c r="C239" s="48" t="s">
        <v>9</v>
      </c>
      <c r="D239" s="51"/>
      <c r="E239" s="55" t="s">
        <v>53</v>
      </c>
      <c r="F239" s="50">
        <f>VLOOKUP(A239,'DATA (2)'!A:E,5,0)</f>
        <v>2806.87</v>
      </c>
      <c r="G239" s="50">
        <f>IFERROR(F239*(1-VLOOKUP(C239,ГОЛОВНА!K:L,2,0)), "-")</f>
        <v>2806.87</v>
      </c>
    </row>
    <row r="240" spans="1:7" x14ac:dyDescent="0.3">
      <c r="A240" s="54">
        <v>99221414</v>
      </c>
      <c r="B240" s="47" t="str">
        <f>VLOOKUP(A240,'DATA (2)'!A:E,2,0)</f>
        <v>Циркуляційний насос MAGNA1 D 80-60 F 360</v>
      </c>
      <c r="C240" s="48" t="s">
        <v>9</v>
      </c>
      <c r="D240" s="51"/>
      <c r="E240" s="55" t="s">
        <v>56</v>
      </c>
      <c r="F240" s="50">
        <f>VLOOKUP(A240,'DATA (2)'!A:E,5,0)</f>
        <v>2673.21</v>
      </c>
      <c r="G240" s="50">
        <f>IFERROR(F240*(1-VLOOKUP(C240,ГОЛОВНА!K:L,2,0)), "-")</f>
        <v>2673.21</v>
      </c>
    </row>
    <row r="241" spans="1:7" x14ac:dyDescent="0.3">
      <c r="A241" s="54">
        <v>99221379</v>
      </c>
      <c r="B241" s="47" t="str">
        <f>VLOOKUP(A241,'DATA (2)'!A:E,2,0)</f>
        <v>Циркуляційний насос MAGNA1 D 65-100 F 34</v>
      </c>
      <c r="C241" s="48" t="s">
        <v>9</v>
      </c>
      <c r="D241" s="51"/>
      <c r="E241" s="55" t="s">
        <v>51</v>
      </c>
      <c r="F241" s="50">
        <f>VLOOKUP(A241,'DATA (2)'!A:E,5,0)</f>
        <v>2659.42</v>
      </c>
      <c r="G241" s="50">
        <f>IFERROR(F241*(1-VLOOKUP(C241,ГОЛОВНА!K:L,2,0)), "-")</f>
        <v>2659.42</v>
      </c>
    </row>
    <row r="242" spans="1:7" x14ac:dyDescent="0.3">
      <c r="A242" s="54">
        <v>99221378</v>
      </c>
      <c r="B242" s="47" t="str">
        <f>VLOOKUP(A242,'DATA (2)'!A:E,2,0)</f>
        <v>Циркуляційний насос MAGNA1 D 65-80 F 340</v>
      </c>
      <c r="C242" s="48" t="s">
        <v>9</v>
      </c>
      <c r="D242" s="51"/>
      <c r="E242" s="55" t="s">
        <v>51</v>
      </c>
      <c r="F242" s="50">
        <f>VLOOKUP(A242,'DATA (2)'!A:E,5,0)</f>
        <v>2521.63</v>
      </c>
      <c r="G242" s="50">
        <f>IFERROR(F242*(1-VLOOKUP(C242,ГОЛОВНА!K:L,2,0)), "-")</f>
        <v>2521.63</v>
      </c>
    </row>
    <row r="243" spans="1:7" x14ac:dyDescent="0.3">
      <c r="A243" s="54">
        <v>99230413</v>
      </c>
      <c r="B243" s="47" t="str">
        <f>VLOOKUP(A243,'DATA (2)'!A:E,2,0)</f>
        <v>Циркуляційний насос MAGNA1 D 80-40 F 360</v>
      </c>
      <c r="C243" s="48" t="s">
        <v>9</v>
      </c>
      <c r="D243" s="51"/>
      <c r="E243" s="55" t="s">
        <v>53</v>
      </c>
      <c r="F243" s="50">
        <f>VLOOKUP(A243,'DATA (2)'!A:E,5,0)</f>
        <v>2546.4499999999998</v>
      </c>
      <c r="G243" s="50">
        <f>IFERROR(F243*(1-VLOOKUP(C243,ГОЛОВНА!K:L,2,0)), "-")</f>
        <v>2546.4499999999998</v>
      </c>
    </row>
    <row r="244" spans="1:7" x14ac:dyDescent="0.3">
      <c r="A244" s="54">
        <v>99230392</v>
      </c>
      <c r="B244" s="47" t="str">
        <f>VLOOKUP(A244,'DATA (2)'!A:E,2,0)</f>
        <v>Циркуляційний насос MAGNA1 D 80-40 F 360</v>
      </c>
      <c r="C244" s="48" t="s">
        <v>9</v>
      </c>
      <c r="D244" s="51"/>
      <c r="E244" s="55" t="s">
        <v>56</v>
      </c>
      <c r="F244" s="50">
        <f>VLOOKUP(A244,'DATA (2)'!A:E,5,0)</f>
        <v>2425.19</v>
      </c>
      <c r="G244" s="50">
        <f>IFERROR(F244*(1-VLOOKUP(C244,ГОЛОВНА!K:L,2,0)), "-")</f>
        <v>2425.19</v>
      </c>
    </row>
    <row r="245" spans="1:7" x14ac:dyDescent="0.3">
      <c r="A245" s="54">
        <v>99221342</v>
      </c>
      <c r="B245" s="47" t="str">
        <f>VLOOKUP(A245,'DATA (2)'!A:E,2,0)</f>
        <v>Циркуляційний насос MAGNA1 D 50-120 F 28</v>
      </c>
      <c r="C245" s="48" t="s">
        <v>9</v>
      </c>
      <c r="D245" s="51"/>
      <c r="E245" s="55" t="s">
        <v>51</v>
      </c>
      <c r="F245" s="50">
        <f>VLOOKUP(A245,'DATA (2)'!A:E,5,0)</f>
        <v>2342.5</v>
      </c>
      <c r="G245" s="50">
        <f>IFERROR(F245*(1-VLOOKUP(C245,ГОЛОВНА!K:L,2,0)), "-")</f>
        <v>2342.5</v>
      </c>
    </row>
    <row r="246" spans="1:7" x14ac:dyDescent="0.3">
      <c r="A246" s="54">
        <v>99221377</v>
      </c>
      <c r="B246" s="47" t="str">
        <f>VLOOKUP(A246,'DATA (2)'!A:E,2,0)</f>
        <v>Циркуляційний насос MAGNA1 D 65-60 F 340</v>
      </c>
      <c r="C246" s="48" t="s">
        <v>9</v>
      </c>
      <c r="D246" s="51"/>
      <c r="E246" s="55" t="s">
        <v>51</v>
      </c>
      <c r="F246" s="50">
        <f>VLOOKUP(A246,'DATA (2)'!A:E,5,0)</f>
        <v>2314.94</v>
      </c>
      <c r="G246" s="50">
        <f>IFERROR(F246*(1-VLOOKUP(C246,ГОЛОВНА!K:L,2,0)), "-")</f>
        <v>2314.94</v>
      </c>
    </row>
    <row r="247" spans="1:7" x14ac:dyDescent="0.3">
      <c r="A247" s="54">
        <v>99221340</v>
      </c>
      <c r="B247" s="47" t="str">
        <f>VLOOKUP(A247,'DATA (2)'!A:E,2,0)</f>
        <v>Циркуляційний насос MAGNA1 D 50-80 F 240</v>
      </c>
      <c r="C247" s="48" t="s">
        <v>9</v>
      </c>
      <c r="D247" s="51"/>
      <c r="E247" s="55" t="s">
        <v>51</v>
      </c>
      <c r="F247" s="50">
        <f>VLOOKUP(A247,'DATA (2)'!A:E,5,0)</f>
        <v>2094.4699999999998</v>
      </c>
      <c r="G247" s="50">
        <f>IFERROR(F247*(1-VLOOKUP(C247,ГОЛОВНА!K:L,2,0)), "-")</f>
        <v>2094.4699999999998</v>
      </c>
    </row>
    <row r="248" spans="1:7" x14ac:dyDescent="0.3">
      <c r="A248" s="54">
        <v>99221376</v>
      </c>
      <c r="B248" s="47" t="str">
        <f>VLOOKUP(A248,'DATA (2)'!A:E,2,0)</f>
        <v>Циркуляційний насос MAGNA1 D 65-40 F 340</v>
      </c>
      <c r="C248" s="48" t="s">
        <v>9</v>
      </c>
      <c r="D248" s="51"/>
      <c r="E248" s="55" t="s">
        <v>51</v>
      </c>
      <c r="F248" s="50">
        <f>VLOOKUP(A248,'DATA (2)'!A:E,5,0)</f>
        <v>2025.56</v>
      </c>
      <c r="G248" s="50">
        <f>IFERROR(F248*(1-VLOOKUP(C248,ГОЛОВНА!K:L,2,0)), "-")</f>
        <v>2025.56</v>
      </c>
    </row>
    <row r="249" spans="1:7" x14ac:dyDescent="0.3">
      <c r="A249" s="54">
        <v>99221339</v>
      </c>
      <c r="B249" s="47" t="str">
        <f>VLOOKUP(A249,'DATA (2)'!A:E,2,0)</f>
        <v>Циркуляційний насос MAGNA1 D 50-60 F 240</v>
      </c>
      <c r="C249" s="48" t="s">
        <v>9</v>
      </c>
      <c r="D249" s="51"/>
      <c r="E249" s="55" t="s">
        <v>51</v>
      </c>
      <c r="F249" s="50">
        <f>VLOOKUP(A249,'DATA (2)'!A:E,5,0)</f>
        <v>1901.56</v>
      </c>
      <c r="G249" s="50">
        <f>IFERROR(F249*(1-VLOOKUP(C249,ГОЛОВНА!K:L,2,0)), "-")</f>
        <v>1901.56</v>
      </c>
    </row>
    <row r="250" spans="1:7" x14ac:dyDescent="0.3">
      <c r="A250" s="54">
        <v>99230357</v>
      </c>
      <c r="B250" s="47" t="str">
        <f>VLOOKUP(A250,'DATA (2)'!A:E,2,0)</f>
        <v>Циркуляційний насос MAGNA1 D 50-40 F 240</v>
      </c>
      <c r="C250" s="48" t="s">
        <v>9</v>
      </c>
      <c r="D250" s="51"/>
      <c r="E250" s="55" t="s">
        <v>51</v>
      </c>
      <c r="F250" s="50">
        <f>VLOOKUP(A250,'DATA (2)'!A:E,5,0)</f>
        <v>1612.2</v>
      </c>
      <c r="G250" s="50">
        <f>IFERROR(F250*(1-VLOOKUP(C250,ГОЛОВНА!K:L,2,0)), "-")</f>
        <v>1612.2</v>
      </c>
    </row>
    <row r="251" spans="1:7" x14ac:dyDescent="0.3">
      <c r="A251" s="54">
        <v>99221345</v>
      </c>
      <c r="B251" s="47" t="str">
        <f>VLOOKUP(A251,'DATA (2)'!A:E,2,0)</f>
        <v>Циркуляційний насос MAGNA1 D 50-180 F 28</v>
      </c>
      <c r="C251" s="48" t="s">
        <v>9</v>
      </c>
      <c r="D251" s="51"/>
      <c r="E251" s="55" t="s">
        <v>51</v>
      </c>
      <c r="F251" s="50">
        <f>VLOOKUP(A251,'DATA (2)'!A:E,5,0)</f>
        <v>3169.26</v>
      </c>
      <c r="G251" s="50">
        <f>IFERROR(F251*(1-VLOOKUP(C251,ГОЛОВНА!K:L,2,0)), "-")</f>
        <v>3169.26</v>
      </c>
    </row>
    <row r="252" spans="1:7" x14ac:dyDescent="0.3">
      <c r="A252" s="54">
        <v>99224495</v>
      </c>
      <c r="B252" s="47" t="str">
        <f>VLOOKUP(A252,'DATA (2)'!A:E,2,0)</f>
        <v>Циркуляційний насос MAGNA1 D 32-100 F 22</v>
      </c>
      <c r="C252" s="48" t="s">
        <v>9</v>
      </c>
      <c r="D252" s="51"/>
      <c r="E252" s="55" t="s">
        <v>50</v>
      </c>
      <c r="F252" s="50">
        <f>VLOOKUP(A252,'DATA (2)'!A:E,5,0)</f>
        <v>1455.95</v>
      </c>
      <c r="G252" s="50">
        <f>IFERROR(F252*(1-VLOOKUP(C252,ГОЛОВНА!K:L,2,0)), "-")</f>
        <v>1455.95</v>
      </c>
    </row>
    <row r="253" spans="1:7" x14ac:dyDescent="0.3">
      <c r="A253" s="54">
        <v>99221285</v>
      </c>
      <c r="B253" s="47" t="str">
        <f>VLOOKUP(A253,'DATA (2)'!A:E,2,0)</f>
        <v xml:space="preserve">Циркуляційний насос MAGNA1 32-120 F 220 </v>
      </c>
      <c r="C253" s="48" t="s">
        <v>9</v>
      </c>
      <c r="D253" s="49" t="s">
        <v>46</v>
      </c>
      <c r="E253" s="55" t="s">
        <v>51</v>
      </c>
      <c r="F253" s="50">
        <f>VLOOKUP(A253,'DATA (2)'!A:E,5,0)</f>
        <v>835.17</v>
      </c>
      <c r="G253" s="50">
        <f>IFERROR(F253*(1-VLOOKUP(C253,ГОЛОВНА!K:L,2,0)), "-")</f>
        <v>835.17</v>
      </c>
    </row>
    <row r="254" spans="1:7" x14ac:dyDescent="0.3">
      <c r="A254" s="54">
        <v>99221381</v>
      </c>
      <c r="B254" s="47" t="str">
        <f>VLOOKUP(A254,'DATA (2)'!A:E,2,0)</f>
        <v>Циркуляційний насос MAGNA1 D 65-150 F 34</v>
      </c>
      <c r="C254" s="48" t="s">
        <v>9</v>
      </c>
      <c r="D254" s="51"/>
      <c r="E254" s="55" t="s">
        <v>51</v>
      </c>
      <c r="F254" s="50">
        <f>VLOOKUP(A254,'DATA (2)'!A:E,5,0)</f>
        <v>3293.29</v>
      </c>
      <c r="G254" s="50">
        <f>IFERROR(F254*(1-VLOOKUP(C254,ГОЛОВНА!K:L,2,0)), "-")</f>
        <v>3293.29</v>
      </c>
    </row>
    <row r="255" spans="1:7" x14ac:dyDescent="0.3">
      <c r="A255" s="54">
        <v>99221306</v>
      </c>
      <c r="B255" s="47" t="str">
        <f>VLOOKUP(A255,'DATA (2)'!A:E,2,0)</f>
        <v xml:space="preserve">Циркуляційний насос MAGNA1 40-150 F 250 </v>
      </c>
      <c r="C255" s="48" t="s">
        <v>9</v>
      </c>
      <c r="D255" s="49" t="s">
        <v>46</v>
      </c>
      <c r="E255" s="55" t="s">
        <v>51</v>
      </c>
      <c r="F255" s="50">
        <f>VLOOKUP(A255,'DATA (2)'!A:E,5,0)</f>
        <v>1217.18</v>
      </c>
      <c r="G255" s="50">
        <f>IFERROR(F255*(1-VLOOKUP(C255,ГОЛОВНА!K:L,2,0)), "-")</f>
        <v>1217.18</v>
      </c>
    </row>
    <row r="256" spans="1:7" x14ac:dyDescent="0.3">
      <c r="A256" s="54">
        <v>99221375</v>
      </c>
      <c r="B256" s="47" t="str">
        <f>VLOOKUP(A256,'DATA (2)'!A:E,2,0)</f>
        <v xml:space="preserve">Циркуляційний насос MAGNA1 65-150 F 340 </v>
      </c>
      <c r="C256" s="48" t="s">
        <v>9</v>
      </c>
      <c r="D256" s="49" t="s">
        <v>46</v>
      </c>
      <c r="E256" s="55" t="s">
        <v>51</v>
      </c>
      <c r="F256" s="50">
        <f>VLOOKUP(A256,'DATA (2)'!A:E,5,0)</f>
        <v>1829.59</v>
      </c>
      <c r="G256" s="50">
        <f>IFERROR(F256*(1-VLOOKUP(C256,ГОЛОВНА!K:L,2,0)), "-")</f>
        <v>1829.59</v>
      </c>
    </row>
    <row r="257" spans="1:7" x14ac:dyDescent="0.3">
      <c r="A257" s="54">
        <v>99221213</v>
      </c>
      <c r="B257" s="47" t="str">
        <f>VLOOKUP(A257,'DATA (2)'!A:E,2,0)</f>
        <v>Циркуляційний насос MAGNA1 25-80 180 1x2</v>
      </c>
      <c r="C257" s="48" t="s">
        <v>9</v>
      </c>
      <c r="D257" s="49" t="s">
        <v>46</v>
      </c>
      <c r="E257" s="55" t="s">
        <v>53</v>
      </c>
      <c r="F257" s="50">
        <f>VLOOKUP(A257,'DATA (2)'!A:E,5,0)</f>
        <v>516.86</v>
      </c>
      <c r="G257" s="50">
        <f>IFERROR(F257*(1-VLOOKUP(C257,ГОЛОВНА!K:L,2,0)), "-")</f>
        <v>516.86</v>
      </c>
    </row>
    <row r="258" spans="1:7" x14ac:dyDescent="0.3">
      <c r="A258" s="54">
        <v>99221215</v>
      </c>
      <c r="B258" s="47" t="str">
        <f>VLOOKUP(A258,'DATA (2)'!A:E,2,0)</f>
        <v>Циркуляційний насос MAGNA1 25-120 180 1x</v>
      </c>
      <c r="C258" s="48" t="s">
        <v>9</v>
      </c>
      <c r="D258" s="49" t="s">
        <v>46</v>
      </c>
      <c r="E258" s="55" t="s">
        <v>53</v>
      </c>
      <c r="F258" s="50">
        <f>VLOOKUP(A258,'DATA (2)'!A:E,5,0)</f>
        <v>644.11</v>
      </c>
      <c r="G258" s="50">
        <f>IFERROR(F258*(1-VLOOKUP(C258,ГОЛОВНА!K:L,2,0)), "-")</f>
        <v>644.11</v>
      </c>
    </row>
    <row r="259" spans="1:7" x14ac:dyDescent="0.3">
      <c r="A259" s="54">
        <v>99221214</v>
      </c>
      <c r="B259" s="47" t="str">
        <f>VLOOKUP(A259,'DATA (2)'!A:E,2,0)</f>
        <v>Циркуляційний насос MAGNA1 25-100 180 1x</v>
      </c>
      <c r="C259" s="48" t="s">
        <v>9</v>
      </c>
      <c r="D259" s="49" t="s">
        <v>46</v>
      </c>
      <c r="E259" s="55" t="s">
        <v>53</v>
      </c>
      <c r="F259" s="50">
        <f>VLOOKUP(A259,'DATA (2)'!A:E,5,0)</f>
        <v>572.52</v>
      </c>
      <c r="G259" s="50">
        <f>IFERROR(F259*(1-VLOOKUP(C259,ГОЛОВНА!K:L,2,0)), "-")</f>
        <v>572.52</v>
      </c>
    </row>
    <row r="260" spans="1:7" x14ac:dyDescent="0.3">
      <c r="A260" s="54">
        <v>99221312</v>
      </c>
      <c r="B260" s="47" t="str">
        <f>VLOOKUP(A260,'DATA (2)'!A:E,2,0)</f>
        <v>Циркуляційний насос MAGNA1 D 40-180 F 25</v>
      </c>
      <c r="C260" s="48" t="s">
        <v>9</v>
      </c>
      <c r="D260" s="51"/>
      <c r="E260" s="55" t="s">
        <v>51</v>
      </c>
      <c r="F260" s="50">
        <f>VLOOKUP(A260,'DATA (2)'!A:E,5,0)</f>
        <v>2521.63</v>
      </c>
      <c r="G260" s="50">
        <f>IFERROR(F260*(1-VLOOKUP(C260,ГОЛОВНА!K:L,2,0)), "-")</f>
        <v>2521.63</v>
      </c>
    </row>
    <row r="261" spans="1:7" x14ac:dyDescent="0.3">
      <c r="A261" s="54">
        <v>99221310</v>
      </c>
      <c r="B261" s="47" t="str">
        <f>VLOOKUP(A261,'DATA (2)'!A:E,2,0)</f>
        <v>Циркуляційний насос MAGNA1 D 40-120 F 25</v>
      </c>
      <c r="C261" s="48" t="s">
        <v>9</v>
      </c>
      <c r="D261" s="51"/>
      <c r="E261" s="55" t="s">
        <v>51</v>
      </c>
      <c r="F261" s="50">
        <f>VLOOKUP(A261,'DATA (2)'!A:E,5,0)</f>
        <v>1791.32</v>
      </c>
      <c r="G261" s="50">
        <f>IFERROR(F261*(1-VLOOKUP(C261,ГОЛОВНА!K:L,2,0)), "-")</f>
        <v>1791.32</v>
      </c>
    </row>
    <row r="262" spans="1:7" x14ac:dyDescent="0.3">
      <c r="A262" s="54">
        <v>99221341</v>
      </c>
      <c r="B262" s="47" t="str">
        <f>VLOOKUP(A262,'DATA (2)'!A:E,2,0)</f>
        <v>Циркуляційний насос MAGNA1 D 50-100 F 28</v>
      </c>
      <c r="C262" s="48" t="s">
        <v>9</v>
      </c>
      <c r="D262" s="51"/>
      <c r="E262" s="55" t="s">
        <v>51</v>
      </c>
      <c r="F262" s="50">
        <f>VLOOKUP(A262,'DATA (2)'!A:E,5,0)</f>
        <v>2218.46</v>
      </c>
      <c r="G262" s="50">
        <f>IFERROR(F262*(1-VLOOKUP(C262,ГОЛОВНА!K:L,2,0)), "-")</f>
        <v>2218.46</v>
      </c>
    </row>
    <row r="263" spans="1:7" x14ac:dyDescent="0.3">
      <c r="A263" s="54">
        <v>99221281</v>
      </c>
      <c r="B263" s="47" t="str">
        <f>VLOOKUP(A263,'DATA (2)'!A:E,2,0)</f>
        <v>Циркуляційний насос MAGNA1 32-120 180 1x</v>
      </c>
      <c r="C263" s="48" t="s">
        <v>9</v>
      </c>
      <c r="D263" s="49" t="s">
        <v>46</v>
      </c>
      <c r="E263" s="55" t="s">
        <v>53</v>
      </c>
      <c r="F263" s="50">
        <f>VLOOKUP(A263,'DATA (2)'!A:E,5,0)</f>
        <v>679.87</v>
      </c>
      <c r="G263" s="50">
        <f>IFERROR(F263*(1-VLOOKUP(C263,ГОЛОВНА!K:L,2,0)), "-")</f>
        <v>679.87</v>
      </c>
    </row>
    <row r="264" spans="1:7" x14ac:dyDescent="0.3">
      <c r="A264" s="54">
        <v>99221236</v>
      </c>
      <c r="B264" s="47" t="str">
        <f>VLOOKUP(A264,'DATA (2)'!A:E,2,0)</f>
        <v>Циркуляційний насос MAGNA1 32-100 180 1x</v>
      </c>
      <c r="C264" s="48" t="s">
        <v>9</v>
      </c>
      <c r="D264" s="49" t="s">
        <v>46</v>
      </c>
      <c r="E264" s="55" t="s">
        <v>53</v>
      </c>
      <c r="F264" s="50">
        <f>VLOOKUP(A264,'DATA (2)'!A:E,5,0)</f>
        <v>628.17999999999995</v>
      </c>
      <c r="G264" s="50">
        <f>IFERROR(F264*(1-VLOOKUP(C264,ГОЛОВНА!K:L,2,0)), "-")</f>
        <v>628.17999999999995</v>
      </c>
    </row>
    <row r="265" spans="1:7" x14ac:dyDescent="0.3">
      <c r="A265" s="54">
        <v>99221309</v>
      </c>
      <c r="B265" s="47" t="str">
        <f>VLOOKUP(A265,'DATA (2)'!A:E,2,0)</f>
        <v>Циркуляційний насос MAGNA1 D 40-100 F 22</v>
      </c>
      <c r="C265" s="48" t="s">
        <v>9</v>
      </c>
      <c r="D265" s="51"/>
      <c r="E265" s="55" t="s">
        <v>51</v>
      </c>
      <c r="F265" s="50">
        <f>VLOOKUP(A265,'DATA (2)'!A:E,5,0)</f>
        <v>1612.2</v>
      </c>
      <c r="G265" s="50">
        <f>IFERROR(F265*(1-VLOOKUP(C265,ГОЛОВНА!K:L,2,0)), "-")</f>
        <v>1612.2</v>
      </c>
    </row>
    <row r="266" spans="1:7" x14ac:dyDescent="0.3">
      <c r="A266" s="54">
        <v>99221217</v>
      </c>
      <c r="B266" s="47" t="str">
        <f>VLOOKUP(A266,'DATA (2)'!A:E,2,0)</f>
        <v>Циркуляційний насос MAGNA1 25-60 180 1x2</v>
      </c>
      <c r="C266" s="48" t="s">
        <v>9</v>
      </c>
      <c r="D266" s="49" t="s">
        <v>46</v>
      </c>
      <c r="E266" s="55" t="s">
        <v>53</v>
      </c>
      <c r="F266" s="50">
        <f>VLOOKUP(A266,'DATA (2)'!A:E,5,0)</f>
        <v>453.25</v>
      </c>
      <c r="G266" s="50">
        <f>IFERROR(F266*(1-VLOOKUP(C266,ГОЛОВНА!K:L,2,0)), "-")</f>
        <v>453.25</v>
      </c>
    </row>
    <row r="267" spans="1:7" x14ac:dyDescent="0.3">
      <c r="A267" s="54">
        <v>99221380</v>
      </c>
      <c r="B267" s="47" t="str">
        <f>VLOOKUP(A267,'DATA (2)'!A:E,2,0)</f>
        <v>Циркуляційний насос MAGNA1 D 65-120 F 34</v>
      </c>
      <c r="C267" s="48" t="s">
        <v>9</v>
      </c>
      <c r="D267" s="51"/>
      <c r="E267" s="55" t="s">
        <v>51</v>
      </c>
      <c r="F267" s="50">
        <f>VLOOKUP(A267,'DATA (2)'!A:E,5,0)</f>
        <v>2852.34</v>
      </c>
      <c r="G267" s="50">
        <f>IFERROR(F267*(1-VLOOKUP(C267,ГОЛОВНА!K:L,2,0)), "-")</f>
        <v>2852.34</v>
      </c>
    </row>
    <row r="268" spans="1:7" x14ac:dyDescent="0.3">
      <c r="A268" s="54">
        <v>99221343</v>
      </c>
      <c r="B268" s="47" t="str">
        <f>VLOOKUP(A268,'DATA (2)'!A:E,2,0)</f>
        <v>Циркуляційний насос MAGNA1 D 50-150 F 28</v>
      </c>
      <c r="C268" s="48" t="s">
        <v>9</v>
      </c>
      <c r="D268" s="51"/>
      <c r="E268" s="55" t="s">
        <v>51</v>
      </c>
      <c r="F268" s="50">
        <f>VLOOKUP(A268,'DATA (2)'!A:E,5,0)</f>
        <v>2700.76</v>
      </c>
      <c r="G268" s="50">
        <f>IFERROR(F268*(1-VLOOKUP(C268,ГОЛОВНА!K:L,2,0)), "-")</f>
        <v>2700.76</v>
      </c>
    </row>
    <row r="269" spans="1:7" x14ac:dyDescent="0.3">
      <c r="A269" s="54">
        <v>99221294</v>
      </c>
      <c r="B269" s="47" t="str">
        <f>VLOOKUP(A269,'DATA (2)'!A:E,2,0)</f>
        <v>Циркуляційний насос MAGNA1 D 40-60 F 220</v>
      </c>
      <c r="C269" s="48" t="s">
        <v>9</v>
      </c>
      <c r="D269" s="51"/>
      <c r="E269" s="55" t="s">
        <v>51</v>
      </c>
      <c r="F269" s="50">
        <f>VLOOKUP(A269,'DATA (2)'!A:E,5,0)</f>
        <v>1086.77</v>
      </c>
      <c r="G269" s="50">
        <f>IFERROR(F269*(1-VLOOKUP(C269,ГОЛОВНА!K:L,2,0)), "-")</f>
        <v>1086.77</v>
      </c>
    </row>
    <row r="270" spans="1:7" x14ac:dyDescent="0.3">
      <c r="A270" s="54">
        <v>99224493</v>
      </c>
      <c r="B270" s="47" t="str">
        <f>VLOOKUP(A270,'DATA (2)'!A:E,2,0)</f>
        <v>Циркуляційний насос MAGNA1 D 32-80 180 1</v>
      </c>
      <c r="C270" s="48" t="s">
        <v>9</v>
      </c>
      <c r="D270" s="51"/>
      <c r="E270" s="55" t="s">
        <v>50</v>
      </c>
      <c r="F270" s="50">
        <f>VLOOKUP(A270,'DATA (2)'!A:E,5,0)</f>
        <v>1239.31</v>
      </c>
      <c r="G270" s="50">
        <f>IFERROR(F270*(1-VLOOKUP(C270,ГОЛОВНА!K:L,2,0)), "-")</f>
        <v>1239.31</v>
      </c>
    </row>
    <row r="271" spans="1:7" x14ac:dyDescent="0.3">
      <c r="A271" s="54">
        <v>99221409</v>
      </c>
      <c r="B271" s="47" t="str">
        <f>VLOOKUP(A271,'DATA (2)'!A:E,2,0)</f>
        <v xml:space="preserve">Циркуляційний насос MAGNA1 80-120 F 360 </v>
      </c>
      <c r="C271" s="48" t="s">
        <v>9</v>
      </c>
      <c r="D271" s="51"/>
      <c r="E271" s="55" t="s">
        <v>56</v>
      </c>
      <c r="F271" s="50">
        <f>VLOOKUP(A271,'DATA (2)'!A:E,5,0)</f>
        <v>1959.73</v>
      </c>
      <c r="G271" s="50">
        <f>IFERROR(F271*(1-VLOOKUP(C271,ГОЛОВНА!K:L,2,0)), "-")</f>
        <v>1959.73</v>
      </c>
    </row>
    <row r="272" spans="1:7" x14ac:dyDescent="0.3">
      <c r="A272" s="54">
        <v>99221311</v>
      </c>
      <c r="B272" s="47" t="str">
        <f>VLOOKUP(A272,'DATA (2)'!A:E,2,0)</f>
        <v>Циркуляційний насос MAGNA1 D 40-150 F 25</v>
      </c>
      <c r="C272" s="48" t="s">
        <v>9</v>
      </c>
      <c r="D272" s="51"/>
      <c r="E272" s="55" t="s">
        <v>51</v>
      </c>
      <c r="F272" s="50">
        <f>VLOOKUP(A272,'DATA (2)'!A:E,5,0)</f>
        <v>2190.9299999999998</v>
      </c>
      <c r="G272" s="50">
        <f>IFERROR(F272*(1-VLOOKUP(C272,ГОЛОВНА!K:L,2,0)), "-")</f>
        <v>2190.9299999999998</v>
      </c>
    </row>
    <row r="273" spans="1:7" x14ac:dyDescent="0.3">
      <c r="A273" s="54">
        <v>99221373</v>
      </c>
      <c r="B273" s="47" t="str">
        <f>VLOOKUP(A273,'DATA (2)'!A:E,2,0)</f>
        <v xml:space="preserve">Циркуляційний насос MAGNA1 65-100 F 340 </v>
      </c>
      <c r="C273" s="48" t="s">
        <v>9</v>
      </c>
      <c r="D273" s="49" t="s">
        <v>47</v>
      </c>
      <c r="E273" s="55" t="s">
        <v>51</v>
      </c>
      <c r="F273" s="50">
        <f>VLOOKUP(A273,'DATA (2)'!A:E,5,0)</f>
        <v>1477.47</v>
      </c>
      <c r="G273" s="50">
        <f>IFERROR(F273*(1-VLOOKUP(C273,ГОЛОВНА!K:L,2,0)), "-")</f>
        <v>1477.47</v>
      </c>
    </row>
    <row r="274" spans="1:7" x14ac:dyDescent="0.3">
      <c r="A274" s="54">
        <v>99221308</v>
      </c>
      <c r="B274" s="47" t="str">
        <f>VLOOKUP(A274,'DATA (2)'!A:E,2,0)</f>
        <v>Циркуляційний насос MAGNA1 D 40-80 F 220</v>
      </c>
      <c r="C274" s="48" t="s">
        <v>9</v>
      </c>
      <c r="D274" s="51"/>
      <c r="E274" s="55" t="s">
        <v>51</v>
      </c>
      <c r="F274" s="50">
        <f>VLOOKUP(A274,'DATA (2)'!A:E,5,0)</f>
        <v>1460.63</v>
      </c>
      <c r="G274" s="50">
        <f>IFERROR(F274*(1-VLOOKUP(C274,ГОЛОВНА!K:L,2,0)), "-")</f>
        <v>1460.63</v>
      </c>
    </row>
    <row r="275" spans="1:7" x14ac:dyDescent="0.3">
      <c r="A275" s="54">
        <v>99221286</v>
      </c>
      <c r="B275" s="47" t="str">
        <f>VLOOKUP(A275,'DATA (2)'!A:E,2,0)</f>
        <v>Циркуляційний насос MAGNA1 D 32-120 F 22</v>
      </c>
      <c r="C275" s="48" t="s">
        <v>9</v>
      </c>
      <c r="D275" s="51"/>
      <c r="E275" s="55" t="s">
        <v>51</v>
      </c>
      <c r="F275" s="50">
        <f>VLOOKUP(A275,'DATA (2)'!A:E,5,0)</f>
        <v>1474.4</v>
      </c>
      <c r="G275" s="50">
        <f>IFERROR(F275*(1-VLOOKUP(C275,ГОЛОВНА!K:L,2,0)), "-")</f>
        <v>1474.4</v>
      </c>
    </row>
    <row r="276" spans="1:7" x14ac:dyDescent="0.3">
      <c r="A276" s="54">
        <v>99221275</v>
      </c>
      <c r="B276" s="47" t="str">
        <f>VLOOKUP(A276,'DATA (2)'!A:E,2,0)</f>
        <v>Циркуляційний насос MAGNA1 32-80 F 220 1</v>
      </c>
      <c r="C276" s="48" t="s">
        <v>9</v>
      </c>
      <c r="D276" s="51"/>
      <c r="E276" s="55" t="s">
        <v>51</v>
      </c>
      <c r="F276" s="50">
        <f>VLOOKUP(A276,'DATA (2)'!A:E,5,0)</f>
        <v>636.15</v>
      </c>
      <c r="G276" s="50">
        <f>IFERROR(F276*(1-VLOOKUP(C276,ГОЛОВНА!K:L,2,0)), "-")</f>
        <v>636.15</v>
      </c>
    </row>
    <row r="277" spans="1:7" x14ac:dyDescent="0.3">
      <c r="A277" s="54">
        <v>99221336</v>
      </c>
      <c r="B277" s="47" t="str">
        <f>VLOOKUP(A277,'DATA (2)'!A:E,2,0)</f>
        <v xml:space="preserve">Циркуляційний насос MAGNA1 50-120 F 280 </v>
      </c>
      <c r="C277" s="48" t="s">
        <v>9</v>
      </c>
      <c r="D277" s="49" t="s">
        <v>46</v>
      </c>
      <c r="E277" s="55" t="s">
        <v>51</v>
      </c>
      <c r="F277" s="50">
        <f>VLOOKUP(A277,'DATA (2)'!A:E,5,0)</f>
        <v>1326.91</v>
      </c>
      <c r="G277" s="50">
        <f>IFERROR(F277*(1-VLOOKUP(C277,ГОЛОВНА!K:L,2,0)), "-")</f>
        <v>1326.91</v>
      </c>
    </row>
    <row r="278" spans="1:7" x14ac:dyDescent="0.3">
      <c r="A278" s="54">
        <v>99221283</v>
      </c>
      <c r="B278" s="47" t="str">
        <f>VLOOKUP(A278,'DATA (2)'!A:E,2,0)</f>
        <v xml:space="preserve">Циркуляційний насос MAGNA1 32-120 N 180 </v>
      </c>
      <c r="C278" s="48" t="s">
        <v>9</v>
      </c>
      <c r="D278" s="51"/>
      <c r="E278" s="55" t="s">
        <v>53</v>
      </c>
      <c r="F278" s="50">
        <f>VLOOKUP(A278,'DATA (2)'!A:E,5,0)</f>
        <v>1053.68</v>
      </c>
      <c r="G278" s="50">
        <f>IFERROR(F278*(1-VLOOKUP(C278,ГОЛОВНА!K:L,2,0)), "-")</f>
        <v>1053.68</v>
      </c>
    </row>
    <row r="279" spans="1:7" x14ac:dyDescent="0.3">
      <c r="A279" s="54">
        <v>99221303</v>
      </c>
      <c r="B279" s="47" t="str">
        <f>VLOOKUP(A279,'DATA (2)'!A:E,2,0)</f>
        <v>Циркуляційний насос MAGNA1 40-80 F 220 1</v>
      </c>
      <c r="C279" s="48" t="s">
        <v>9</v>
      </c>
      <c r="D279" s="49" t="s">
        <v>47</v>
      </c>
      <c r="E279" s="55" t="s">
        <v>51</v>
      </c>
      <c r="F279" s="50">
        <f>VLOOKUP(A279,'DATA (2)'!A:E,5,0)</f>
        <v>811.44</v>
      </c>
      <c r="G279" s="50">
        <f>IFERROR(F279*(1-VLOOKUP(C279,ГОЛОВНА!K:L,2,0)), "-")</f>
        <v>811.44</v>
      </c>
    </row>
    <row r="280" spans="1:7" x14ac:dyDescent="0.3">
      <c r="A280" s="54">
        <v>99221216</v>
      </c>
      <c r="B280" s="47" t="str">
        <f>VLOOKUP(A280,'DATA (2)'!A:E,2,0)</f>
        <v>Циркуляційний насос MAGNA1 25-40 180 1x2</v>
      </c>
      <c r="C280" s="48" t="s">
        <v>9</v>
      </c>
      <c r="D280" s="51"/>
      <c r="E280" s="55" t="s">
        <v>53</v>
      </c>
      <c r="F280" s="50">
        <f>VLOOKUP(A280,'DATA (2)'!A:E,5,0)</f>
        <v>381.69</v>
      </c>
      <c r="G280" s="50">
        <f>IFERROR(F280*(1-VLOOKUP(C280,ГОЛОВНА!K:L,2,0)), "-")</f>
        <v>381.69</v>
      </c>
    </row>
    <row r="281" spans="1:7" x14ac:dyDescent="0.3">
      <c r="A281" s="54">
        <v>99221269</v>
      </c>
      <c r="B281" s="47" t="str">
        <f>VLOOKUP(A281,'DATA (2)'!A:E,2,0)</f>
        <v>Циркуляційний насос MAGNA1 32-60 F 220 1</v>
      </c>
      <c r="C281" s="48" t="s">
        <v>9</v>
      </c>
      <c r="D281" s="51"/>
      <c r="E281" s="55" t="s">
        <v>51</v>
      </c>
      <c r="F281" s="50">
        <f>VLOOKUP(A281,'DATA (2)'!A:E,5,0)</f>
        <v>604.35</v>
      </c>
      <c r="G281" s="50">
        <f>IFERROR(F281*(1-VLOOKUP(C281,ГОЛОВНА!K:L,2,0)), "-")</f>
        <v>604.35</v>
      </c>
    </row>
    <row r="282" spans="1:7" x14ac:dyDescent="0.3">
      <c r="A282" s="54">
        <v>99221225</v>
      </c>
      <c r="B282" s="47" t="str">
        <f>VLOOKUP(A282,'DATA (2)'!A:E,2,0)</f>
        <v>Циркуляційний насос MAGNA1 25-80 N 180 1</v>
      </c>
      <c r="C282" s="48" t="s">
        <v>9</v>
      </c>
      <c r="D282" s="51"/>
      <c r="E282" s="55" t="s">
        <v>53</v>
      </c>
      <c r="F282" s="50">
        <f>VLOOKUP(A282,'DATA (2)'!A:E,5,0)</f>
        <v>801.13</v>
      </c>
      <c r="G282" s="50">
        <f>IFERROR(F282*(1-VLOOKUP(C282,ГОЛОВНА!K:L,2,0)), "-")</f>
        <v>801.13</v>
      </c>
    </row>
    <row r="283" spans="1:7" x14ac:dyDescent="0.3">
      <c r="A283" s="54">
        <v>99221235</v>
      </c>
      <c r="B283" s="47" t="str">
        <f>VLOOKUP(A283,'DATA (2)'!A:E,2,0)</f>
        <v>Циркуляційний насос MAGNA1 32-80 180 1x2</v>
      </c>
      <c r="C283" s="48" t="s">
        <v>9</v>
      </c>
      <c r="D283" s="49" t="s">
        <v>46</v>
      </c>
      <c r="E283" s="55" t="s">
        <v>53</v>
      </c>
      <c r="F283" s="50">
        <f>VLOOKUP(A283,'DATA (2)'!A:E,5,0)</f>
        <v>572.52</v>
      </c>
      <c r="G283" s="50">
        <f>IFERROR(F283*(1-VLOOKUP(C283,ГОЛОВНА!K:L,2,0)), "-")</f>
        <v>572.52</v>
      </c>
    </row>
    <row r="284" spans="1:7" x14ac:dyDescent="0.3">
      <c r="A284" s="54">
        <v>99221263</v>
      </c>
      <c r="B284" s="47" t="str">
        <f>VLOOKUP(A284,'DATA (2)'!A:E,2,0)</f>
        <v>Циркуляційний насос MAGNA1 32-40 F 220 1</v>
      </c>
      <c r="C284" s="48" t="s">
        <v>9</v>
      </c>
      <c r="D284" s="51"/>
      <c r="E284" s="55" t="s">
        <v>51</v>
      </c>
      <c r="F284" s="50">
        <f>VLOOKUP(A284,'DATA (2)'!A:E,5,0)</f>
        <v>516.86</v>
      </c>
      <c r="G284" s="50">
        <f>IFERROR(F284*(1-VLOOKUP(C284,ГОЛОВНА!K:L,2,0)), "-")</f>
        <v>516.86</v>
      </c>
    </row>
    <row r="285" spans="1:7" x14ac:dyDescent="0.3">
      <c r="A285" s="54"/>
      <c r="B285" s="53"/>
      <c r="C285" s="50"/>
      <c r="D285" s="51"/>
      <c r="E285" s="50"/>
      <c r="F285" s="50"/>
      <c r="G285" s="50"/>
    </row>
    <row r="286" spans="1:7" x14ac:dyDescent="0.3">
      <c r="A286" s="54">
        <v>97924286</v>
      </c>
      <c r="B286" s="57" t="str">
        <f>VLOOKUP(A286,'DATA (2)'!A:E,2,0)</f>
        <v xml:space="preserve">Циркуляційний насос MAGNA3 50-180 F 280 </v>
      </c>
      <c r="C286" s="48" t="s">
        <v>9</v>
      </c>
      <c r="D286" s="49" t="s">
        <v>46</v>
      </c>
      <c r="E286" s="55" t="s">
        <v>51</v>
      </c>
      <c r="F286" s="50">
        <f>VLOOKUP(A286,'DATA (2)'!A:E,5,0)</f>
        <v>2223.4299999999998</v>
      </c>
      <c r="G286" s="50">
        <f>IFERROR(F286*(1-VLOOKUP(C286,ГОЛОВНА!K:L,2,0)), "-")</f>
        <v>2223.4299999999998</v>
      </c>
    </row>
    <row r="287" spans="1:7" x14ac:dyDescent="0.3">
      <c r="A287" s="54">
        <v>97924284</v>
      </c>
      <c r="B287" s="57" t="str">
        <f>VLOOKUP(A287,'DATA (2)'!A:E,2,0)</f>
        <v xml:space="preserve">Циркуляційний насос MAGNA3 50-120 F 280 </v>
      </c>
      <c r="C287" s="48" t="s">
        <v>9</v>
      </c>
      <c r="D287" s="49" t="s">
        <v>47</v>
      </c>
      <c r="E287" s="55" t="s">
        <v>51</v>
      </c>
      <c r="F287" s="50">
        <f>VLOOKUP(A287,'DATA (2)'!A:E,5,0)</f>
        <v>1645.91</v>
      </c>
      <c r="G287" s="50">
        <f>IFERROR(F287*(1-VLOOKUP(C287,ГОЛОВНА!K:L,2,0)), "-")</f>
        <v>1645.91</v>
      </c>
    </row>
    <row r="288" spans="1:7" x14ac:dyDescent="0.3">
      <c r="A288" s="54">
        <v>97924264</v>
      </c>
      <c r="B288" s="57" t="str">
        <f>VLOOKUP(A288,'DATA (2)'!A:E,2,0)</f>
        <v xml:space="preserve">Циркуляційний насос MAGNA3 32-100 F 220 </v>
      </c>
      <c r="C288" s="48" t="s">
        <v>9</v>
      </c>
      <c r="D288" s="51"/>
      <c r="E288" s="55" t="s">
        <v>50</v>
      </c>
      <c r="F288" s="50">
        <f>VLOOKUP(A288,'DATA (2)'!A:E,5,0)</f>
        <v>1078.22</v>
      </c>
      <c r="G288" s="50">
        <f>IFERROR(F288*(1-VLOOKUP(C288,ГОЛОВНА!K:L,2,0)), "-")</f>
        <v>1078.22</v>
      </c>
    </row>
    <row r="289" spans="1:7" x14ac:dyDescent="0.3">
      <c r="A289" s="54">
        <v>97924348</v>
      </c>
      <c r="B289" s="57" t="str">
        <f>VLOOKUP(A289,'DATA (2)'!A:E,2,0)</f>
        <v>Циркуляційний насос MAGNA3 40-60 F N 220</v>
      </c>
      <c r="C289" s="48" t="s">
        <v>9</v>
      </c>
      <c r="D289" s="51"/>
      <c r="E289" s="55" t="s">
        <v>51</v>
      </c>
      <c r="F289" s="50">
        <f>VLOOKUP(A289,'DATA (2)'!A:E,5,0)</f>
        <v>1471.44</v>
      </c>
      <c r="G289" s="50">
        <f>IFERROR(F289*(1-VLOOKUP(C289,ГОЛОВНА!K:L,2,0)), "-")</f>
        <v>1471.44</v>
      </c>
    </row>
    <row r="290" spans="1:7" x14ac:dyDescent="0.3">
      <c r="A290" s="54">
        <v>98609711</v>
      </c>
      <c r="B290" s="57" t="str">
        <f>VLOOKUP(A290,'DATA (2)'!A:E,2,0)</f>
        <v xml:space="preserve">Циркуляційний насос MAGNA3 32-120 N 180 </v>
      </c>
      <c r="C290" s="48" t="s">
        <v>9</v>
      </c>
      <c r="D290" s="51"/>
      <c r="E290" s="55" t="s">
        <v>53</v>
      </c>
      <c r="F290" s="50">
        <f>VLOOKUP(A290,'DATA (2)'!A:E,5,0)</f>
        <v>1327.48</v>
      </c>
      <c r="G290" s="50">
        <f>IFERROR(F290*(1-VLOOKUP(C290,ГОЛОВНА!K:L,2,0)), "-")</f>
        <v>1327.48</v>
      </c>
    </row>
    <row r="291" spans="1:7" x14ac:dyDescent="0.3">
      <c r="A291" s="54">
        <v>97924252</v>
      </c>
      <c r="B291" s="57" t="str">
        <f>VLOOKUP(A291,'DATA (2)'!A:E,2,0)</f>
        <v xml:space="preserve">Цирк. насос MAGNA3 25-100 180 PN16      </v>
      </c>
      <c r="C291" s="48" t="s">
        <v>9</v>
      </c>
      <c r="D291" s="51"/>
      <c r="E291" s="55" t="s">
        <v>50</v>
      </c>
      <c r="F291" s="50">
        <f>VLOOKUP(A291,'DATA (2)'!A:E,5,0)</f>
        <v>843.82</v>
      </c>
      <c r="G291" s="50">
        <f>IFERROR(F291*(1-VLOOKUP(C291,ГОЛОВНА!K:L,2,0)), "-")</f>
        <v>843.82</v>
      </c>
    </row>
    <row r="292" spans="1:7" x14ac:dyDescent="0.3">
      <c r="A292" s="54">
        <v>97924253</v>
      </c>
      <c r="B292" s="57" t="str">
        <f>VLOOKUP(A292,'DATA (2)'!A:E,2,0)</f>
        <v>Циркуляційний насос MAGNA3 25-120 180 1x</v>
      </c>
      <c r="C292" s="48" t="s">
        <v>9</v>
      </c>
      <c r="D292" s="51"/>
      <c r="E292" s="55" t="s">
        <v>50</v>
      </c>
      <c r="F292" s="50">
        <f>VLOOKUP(A292,'DATA (2)'!A:E,5,0)</f>
        <v>949.31</v>
      </c>
      <c r="G292" s="50">
        <f>IFERROR(F292*(1-VLOOKUP(C292,ГОЛОВНА!K:L,2,0)), "-")</f>
        <v>949.31</v>
      </c>
    </row>
    <row r="293" spans="1:7" x14ac:dyDescent="0.3">
      <c r="A293" s="54">
        <v>97924344</v>
      </c>
      <c r="B293" s="57" t="str">
        <f>VLOOKUP(A293,'DATA (2)'!A:E,2,0)</f>
        <v xml:space="preserve">Циркуляційний насос MAGNA3 32-100 N 180 </v>
      </c>
      <c r="C293" s="48" t="s">
        <v>9</v>
      </c>
      <c r="D293" s="51"/>
      <c r="E293" s="55" t="s">
        <v>53</v>
      </c>
      <c r="F293" s="50">
        <f>VLOOKUP(A293,'DATA (2)'!A:E,5,0)</f>
        <v>1226.58</v>
      </c>
      <c r="G293" s="50">
        <f>IFERROR(F293*(1-VLOOKUP(C293,ГОЛОВНА!K:L,2,0)), "-")</f>
        <v>1226.58</v>
      </c>
    </row>
    <row r="294" spans="1:7" x14ac:dyDescent="0.3">
      <c r="A294" s="54">
        <v>97924339</v>
      </c>
      <c r="B294" s="57" t="str">
        <f>VLOOKUP(A294,'DATA (2)'!A:E,2,0)</f>
        <v xml:space="preserve">Циркуляційний насос MAGNA3 25-100 N 180 </v>
      </c>
      <c r="C294" s="48" t="s">
        <v>9</v>
      </c>
      <c r="D294" s="51"/>
      <c r="E294" s="55" t="s">
        <v>53</v>
      </c>
      <c r="F294" s="50">
        <f>VLOOKUP(A294,'DATA (2)'!A:E,5,0)</f>
        <v>1117.8800000000001</v>
      </c>
      <c r="G294" s="50">
        <f>IFERROR(F294*(1-VLOOKUP(C294,ГОЛОВНА!K:L,2,0)), "-")</f>
        <v>1117.8800000000001</v>
      </c>
    </row>
    <row r="295" spans="1:7" x14ac:dyDescent="0.3">
      <c r="A295" s="54">
        <v>97924345</v>
      </c>
      <c r="B295" s="57" t="str">
        <f>VLOOKUP(A295,'DATA (2)'!A:E,2,0)</f>
        <v>Циркуляційний насос MAGNA3 32-100 F N 22</v>
      </c>
      <c r="C295" s="48" t="s">
        <v>9</v>
      </c>
      <c r="D295" s="51"/>
      <c r="E295" s="55" t="s">
        <v>51</v>
      </c>
      <c r="F295" s="50">
        <f>VLOOKUP(A295,'DATA (2)'!A:E,5,0)</f>
        <v>1428.39</v>
      </c>
      <c r="G295" s="50">
        <f>IFERROR(F295*(1-VLOOKUP(C295,ГОЛОВНА!K:L,2,0)), "-")</f>
        <v>1428.39</v>
      </c>
    </row>
    <row r="296" spans="1:7" x14ac:dyDescent="0.3">
      <c r="A296" s="54">
        <v>97924351</v>
      </c>
      <c r="B296" s="57" t="str">
        <f>VLOOKUP(A296,'DATA (2)'!A:E,2,0)</f>
        <v>Циркуляційний насос MAGNA3 40-120 F N 25</v>
      </c>
      <c r="C296" s="48" t="s">
        <v>9</v>
      </c>
      <c r="D296" s="49" t="s">
        <v>47</v>
      </c>
      <c r="E296" s="55" t="s">
        <v>51</v>
      </c>
      <c r="F296" s="50">
        <f>VLOOKUP(A296,'DATA (2)'!A:E,5,0)</f>
        <v>1939.51</v>
      </c>
      <c r="G296" s="50">
        <f>IFERROR(F296*(1-VLOOKUP(C296,ГОЛОВНА!K:L,2,0)), "-")</f>
        <v>1939.51</v>
      </c>
    </row>
    <row r="297" spans="1:7" x14ac:dyDescent="0.3">
      <c r="A297" s="54">
        <v>97924338</v>
      </c>
      <c r="B297" s="57" t="str">
        <f>VLOOKUP(A297,'DATA (2)'!A:E,2,0)</f>
        <v>Циркуляційний насос MAGNA3 25-80 N 180 1</v>
      </c>
      <c r="C297" s="48" t="s">
        <v>9</v>
      </c>
      <c r="D297" s="51"/>
      <c r="E297" s="55" t="s">
        <v>53</v>
      </c>
      <c r="F297" s="50">
        <f>VLOOKUP(A297,'DATA (2)'!A:E,5,0)</f>
        <v>1020.55</v>
      </c>
      <c r="G297" s="50">
        <f>IFERROR(F297*(1-VLOOKUP(C297,ГОЛОВНА!K:L,2,0)), "-")</f>
        <v>1020.55</v>
      </c>
    </row>
    <row r="298" spans="1:7" x14ac:dyDescent="0.3">
      <c r="A298" s="54">
        <v>98333836</v>
      </c>
      <c r="B298" s="57" t="str">
        <f>VLOOKUP(A298,'DATA (2)'!A:E,2,0)</f>
        <v>Циркуляційний насос MAGNA3 32-40 F N 220</v>
      </c>
      <c r="C298" s="48" t="s">
        <v>9</v>
      </c>
      <c r="D298" s="51"/>
      <c r="E298" s="55" t="s">
        <v>51</v>
      </c>
      <c r="F298" s="50">
        <f>VLOOKUP(A298,'DATA (2)'!A:E,5,0)</f>
        <v>1020.55</v>
      </c>
      <c r="G298" s="50">
        <f>IFERROR(F298*(1-VLOOKUP(C298,ГОЛОВНА!K:L,2,0)), "-")</f>
        <v>1020.55</v>
      </c>
    </row>
    <row r="299" spans="1:7" x14ac:dyDescent="0.3">
      <c r="A299" s="54">
        <v>97924251</v>
      </c>
      <c r="B299" s="57" t="str">
        <f>VLOOKUP(A299,'DATA (2)'!A:E,2,0)</f>
        <v>Циркуляційний насос MAGNA3 25-80 180 1x2</v>
      </c>
      <c r="C299" s="48" t="s">
        <v>9</v>
      </c>
      <c r="D299" s="51"/>
      <c r="E299" s="55" t="s">
        <v>50</v>
      </c>
      <c r="F299" s="50">
        <f>VLOOKUP(A299,'DATA (2)'!A:E,5,0)</f>
        <v>770.35</v>
      </c>
      <c r="G299" s="50">
        <f>IFERROR(F299*(1-VLOOKUP(C299,ГОЛОВНА!K:L,2,0)), "-")</f>
        <v>770.35</v>
      </c>
    </row>
    <row r="300" spans="1:7" x14ac:dyDescent="0.3">
      <c r="A300" s="54">
        <v>97924342</v>
      </c>
      <c r="B300" s="57" t="str">
        <f>VLOOKUP(A300,'DATA (2)'!A:E,2,0)</f>
        <v>Циркуляційний насос MAGNA3 32-60 N 180 1</v>
      </c>
      <c r="C300" s="48" t="s">
        <v>9</v>
      </c>
      <c r="D300" s="51"/>
      <c r="E300" s="55" t="s">
        <v>53</v>
      </c>
      <c r="F300" s="50">
        <f>VLOOKUP(A300,'DATA (2)'!A:E,5,0)</f>
        <v>1083.3599999999999</v>
      </c>
      <c r="G300" s="50">
        <f>IFERROR(F300*(1-VLOOKUP(C300,ГОЛОВНА!K:L,2,0)), "-")</f>
        <v>1083.3599999999999</v>
      </c>
    </row>
    <row r="301" spans="1:7" x14ac:dyDescent="0.3">
      <c r="A301" s="54">
        <v>97924347</v>
      </c>
      <c r="B301" s="57" t="str">
        <f>VLOOKUP(A301,'DATA (2)'!A:E,2,0)</f>
        <v>Циркуляційний насос MAGNA3 40-40 F N 220</v>
      </c>
      <c r="C301" s="48" t="s">
        <v>9</v>
      </c>
      <c r="D301" s="51"/>
      <c r="E301" s="55" t="s">
        <v>51</v>
      </c>
      <c r="F301" s="50">
        <f>VLOOKUP(A301,'DATA (2)'!A:E,5,0)</f>
        <v>1271.78</v>
      </c>
      <c r="G301" s="50">
        <f>IFERROR(F301*(1-VLOOKUP(C301,ГОЛОВНА!K:L,2,0)), "-")</f>
        <v>1271.78</v>
      </c>
    </row>
    <row r="302" spans="1:7" x14ac:dyDescent="0.3">
      <c r="A302" s="54">
        <v>98333872</v>
      </c>
      <c r="B302" s="57" t="str">
        <f>VLOOKUP(A302,'DATA (2)'!A:E,2,0)</f>
        <v>Циркуляційний насос MAGNA3 32-80 F 220 1</v>
      </c>
      <c r="C302" s="48" t="s">
        <v>9</v>
      </c>
      <c r="D302" s="51"/>
      <c r="E302" s="55" t="s">
        <v>50</v>
      </c>
      <c r="F302" s="50">
        <f>VLOOKUP(A302,'DATA (2)'!A:E,5,0)</f>
        <v>948.12</v>
      </c>
      <c r="G302" s="50">
        <f>IFERROR(F302*(1-VLOOKUP(C302,ГОЛОВНА!K:L,2,0)), "-")</f>
        <v>948.12</v>
      </c>
    </row>
    <row r="303" spans="1:7" x14ac:dyDescent="0.3">
      <c r="A303" s="54">
        <v>98333876</v>
      </c>
      <c r="B303" s="57" t="str">
        <f>VLOOKUP(A303,'DATA (2)'!A:E,2,0)</f>
        <v>Циркуляційний насос MAGNA3 32-80 F N 220</v>
      </c>
      <c r="C303" s="48" t="s">
        <v>9</v>
      </c>
      <c r="D303" s="51"/>
      <c r="E303" s="55" t="s">
        <v>51</v>
      </c>
      <c r="F303" s="50">
        <f>VLOOKUP(A303,'DATA (2)'!A:E,5,0)</f>
        <v>1256.06</v>
      </c>
      <c r="G303" s="50">
        <f>IFERROR(F303*(1-VLOOKUP(C303,ГОЛОВНА!K:L,2,0)), "-")</f>
        <v>1256.06</v>
      </c>
    </row>
    <row r="304" spans="1:7" x14ac:dyDescent="0.3">
      <c r="A304" s="54">
        <v>98333834</v>
      </c>
      <c r="B304" s="57" t="str">
        <f>VLOOKUP(A304,'DATA (2)'!A:E,2,0)</f>
        <v>Циркуляційний насос MAGNA3 32-40 F 220 1</v>
      </c>
      <c r="C304" s="48" t="s">
        <v>9</v>
      </c>
      <c r="D304" s="51"/>
      <c r="E304" s="55" t="s">
        <v>51</v>
      </c>
      <c r="F304" s="50">
        <f>VLOOKUP(A304,'DATA (2)'!A:E,5,0)</f>
        <v>658.42</v>
      </c>
      <c r="G304" s="50">
        <f>IFERROR(F304*(1-VLOOKUP(C304,ГОЛОВНА!K:L,2,0)), "-")</f>
        <v>658.42</v>
      </c>
    </row>
    <row r="305" spans="1:7" x14ac:dyDescent="0.3">
      <c r="A305" s="54">
        <v>98333854</v>
      </c>
      <c r="B305" s="57" t="str">
        <f>VLOOKUP(A305,'DATA (2)'!A:E,2,0)</f>
        <v>Циркуляційний насос MAGNA3 32-60 F 220 1</v>
      </c>
      <c r="C305" s="48" t="s">
        <v>9</v>
      </c>
      <c r="D305" s="49" t="s">
        <v>47</v>
      </c>
      <c r="E305" s="55" t="s">
        <v>51</v>
      </c>
      <c r="F305" s="50">
        <f>VLOOKUP(A305,'DATA (2)'!A:E,5,0)</f>
        <v>769.84</v>
      </c>
      <c r="G305" s="50">
        <f>IFERROR(F305*(1-VLOOKUP(C305,ГОЛОВНА!K:L,2,0)), "-")</f>
        <v>769.84</v>
      </c>
    </row>
    <row r="306" spans="1:7" x14ac:dyDescent="0.3">
      <c r="A306" s="54">
        <v>97924343</v>
      </c>
      <c r="B306" s="57" t="str">
        <f>VLOOKUP(A306,'DATA (2)'!A:E,2,0)</f>
        <v>Циркуляційний насос MAGNA3 32-80 N 180 1</v>
      </c>
      <c r="C306" s="48" t="s">
        <v>9</v>
      </c>
      <c r="D306" s="51"/>
      <c r="E306" s="55" t="s">
        <v>53</v>
      </c>
      <c r="F306" s="50">
        <f>VLOOKUP(A306,'DATA (2)'!A:E,5,0)</f>
        <v>1130.44</v>
      </c>
      <c r="G306" s="50">
        <f>IFERROR(F306*(1-VLOOKUP(C306,ГОЛОВНА!K:L,2,0)), "-")</f>
        <v>1130.44</v>
      </c>
    </row>
    <row r="307" spans="1:7" x14ac:dyDescent="0.3">
      <c r="A307" s="54">
        <v>98333856</v>
      </c>
      <c r="B307" s="57" t="str">
        <f>VLOOKUP(A307,'DATA (2)'!A:E,2,0)</f>
        <v>Циркуляційний насос MAGNA3 32-60 F N 220</v>
      </c>
      <c r="C307" s="48" t="s">
        <v>9</v>
      </c>
      <c r="D307" s="51"/>
      <c r="E307" s="55" t="s">
        <v>51</v>
      </c>
      <c r="F307" s="50">
        <f>VLOOKUP(A307,'DATA (2)'!A:E,5,0)</f>
        <v>1193.25</v>
      </c>
      <c r="G307" s="50">
        <f>IFERROR(F307*(1-VLOOKUP(C307,ГОЛОВНА!K:L,2,0)), "-")</f>
        <v>1193.25</v>
      </c>
    </row>
    <row r="308" spans="1:7" x14ac:dyDescent="0.3">
      <c r="A308" s="54">
        <v>97924341</v>
      </c>
      <c r="B308" s="57" t="str">
        <f>VLOOKUP(A308,'DATA (2)'!A:E,2,0)</f>
        <v>Циркуляційний насос MAGNA3 32-40 N 180 1</v>
      </c>
      <c r="C308" s="48" t="s">
        <v>9</v>
      </c>
      <c r="D308" s="51"/>
      <c r="E308" s="55" t="s">
        <v>53</v>
      </c>
      <c r="F308" s="50">
        <f>VLOOKUP(A308,'DATA (2)'!A:E,5,0)</f>
        <v>926.34</v>
      </c>
      <c r="G308" s="50">
        <f>IFERROR(F308*(1-VLOOKUP(C308,ГОЛОВНА!K:L,2,0)), "-")</f>
        <v>926.34</v>
      </c>
    </row>
    <row r="309" spans="1:7" x14ac:dyDescent="0.3">
      <c r="A309" s="54">
        <v>97924293</v>
      </c>
      <c r="B309" s="57" t="str">
        <f>VLOOKUP(A309,'DATA (2)'!A:E,2,0)</f>
        <v xml:space="preserve">Циркуляційний насос MAGNA3 50-180 F 280 </v>
      </c>
      <c r="C309" s="48" t="s">
        <v>9</v>
      </c>
      <c r="D309" s="51"/>
      <c r="E309" s="55" t="s">
        <v>50</v>
      </c>
      <c r="F309" s="50">
        <f>VLOOKUP(A309,'DATA (2)'!A:E,5,0)</f>
        <v>2601.42</v>
      </c>
      <c r="G309" s="50">
        <f>IFERROR(F309*(1-VLOOKUP(C309,ГОЛОВНА!K:L,2,0)), "-")</f>
        <v>2601.42</v>
      </c>
    </row>
    <row r="310" spans="1:7" x14ac:dyDescent="0.3">
      <c r="A310" s="54">
        <v>97924360</v>
      </c>
      <c r="B310" s="57" t="str">
        <f>VLOOKUP(A310,'DATA (2)'!A:E,2,0)</f>
        <v>Циркуляційний насос MAGNA3 50-180 F N 28</v>
      </c>
      <c r="C310" s="48" t="s">
        <v>9</v>
      </c>
      <c r="D310" s="51"/>
      <c r="E310" s="55" t="s">
        <v>51</v>
      </c>
      <c r="F310" s="50">
        <f>VLOOKUP(A310,'DATA (2)'!A:E,5,0)</f>
        <v>3446.34</v>
      </c>
      <c r="G310" s="50">
        <f>IFERROR(F310*(1-VLOOKUP(C310,ГОЛОВНА!K:L,2,0)), "-")</f>
        <v>3446.34</v>
      </c>
    </row>
    <row r="311" spans="1:7" x14ac:dyDescent="0.3">
      <c r="A311" s="54">
        <v>97924312</v>
      </c>
      <c r="B311" s="57" t="str">
        <f>VLOOKUP(A311,'DATA (2)'!A:E,2,0)</f>
        <v xml:space="preserve">Циркуляційний насос MAGNA3 100-60 F 450 </v>
      </c>
      <c r="C311" s="48" t="s">
        <v>9</v>
      </c>
      <c r="D311" s="51"/>
      <c r="E311" s="55" t="s">
        <v>56</v>
      </c>
      <c r="F311" s="50">
        <f>VLOOKUP(A311,'DATA (2)'!A:E,5,0)</f>
        <v>2184.94</v>
      </c>
      <c r="G311" s="50">
        <f>IFERROR(F311*(1-VLOOKUP(C311,ГОЛОВНА!K:L,2,0)), "-")</f>
        <v>2184.94</v>
      </c>
    </row>
    <row r="312" spans="1:7" x14ac:dyDescent="0.3">
      <c r="A312" s="54">
        <v>97924322</v>
      </c>
      <c r="B312" s="57" t="str">
        <f>VLOOKUP(A312,'DATA (2)'!A:E,2,0)</f>
        <v xml:space="preserve">Циркуляційний насос MAGNA3 100-60 F 450 </v>
      </c>
      <c r="C312" s="48" t="s">
        <v>9</v>
      </c>
      <c r="D312" s="51"/>
      <c r="E312" s="55" t="s">
        <v>53</v>
      </c>
      <c r="F312" s="50">
        <f>VLOOKUP(A312,'DATA (2)'!A:E,5,0)</f>
        <v>2294.1999999999998</v>
      </c>
      <c r="G312" s="50">
        <f>IFERROR(F312*(1-VLOOKUP(C312,ГОЛОВНА!K:L,2,0)), "-")</f>
        <v>2294.1999999999998</v>
      </c>
    </row>
    <row r="313" spans="1:7" x14ac:dyDescent="0.3">
      <c r="A313" s="54">
        <v>97924328</v>
      </c>
      <c r="B313" s="57" t="str">
        <f>VLOOKUP(A313,'DATA (2)'!A:E,2,0)</f>
        <v>Циркуляційний насос MAGNA3 80-80 F 360 1</v>
      </c>
      <c r="C313" s="48" t="s">
        <v>9</v>
      </c>
      <c r="D313" s="51"/>
      <c r="E313" s="55" t="s">
        <v>50</v>
      </c>
      <c r="F313" s="50">
        <f>VLOOKUP(A313,'DATA (2)'!A:E,5,0)</f>
        <v>2364.94</v>
      </c>
      <c r="G313" s="50">
        <f>IFERROR(F313*(1-VLOOKUP(C313,ГОЛОВНА!K:L,2,0)), "-")</f>
        <v>2364.94</v>
      </c>
    </row>
    <row r="314" spans="1:7" x14ac:dyDescent="0.3">
      <c r="A314" s="54">
        <v>97924318</v>
      </c>
      <c r="B314" s="57" t="str">
        <f>VLOOKUP(A314,'DATA (2)'!A:E,2,0)</f>
        <v>Циркуляційний насос MAGNA3 80-80 F 360 1</v>
      </c>
      <c r="C314" s="48" t="s">
        <v>9</v>
      </c>
      <c r="D314" s="49" t="s">
        <v>47</v>
      </c>
      <c r="E314" s="55" t="s">
        <v>53</v>
      </c>
      <c r="F314" s="50">
        <f>VLOOKUP(A314,'DATA (2)'!A:E,5,0)</f>
        <v>2122.39</v>
      </c>
      <c r="G314" s="50">
        <f>IFERROR(F314*(1-VLOOKUP(C314,ГОЛОВНА!K:L,2,0)), "-")</f>
        <v>2122.39</v>
      </c>
    </row>
    <row r="315" spans="1:7" x14ac:dyDescent="0.3">
      <c r="A315" s="54">
        <v>97924308</v>
      </c>
      <c r="B315" s="57" t="str">
        <f>VLOOKUP(A315,'DATA (2)'!A:E,2,0)</f>
        <v>Циркуляційний насос MAGNA3 80-80 F 360 1</v>
      </c>
      <c r="C315" s="48" t="s">
        <v>9</v>
      </c>
      <c r="D315" s="51"/>
      <c r="E315" s="55" t="s">
        <v>56</v>
      </c>
      <c r="F315" s="50">
        <f>VLOOKUP(A315,'DATA (2)'!A:E,5,0)</f>
        <v>2021.32</v>
      </c>
      <c r="G315" s="50">
        <f>IFERROR(F315*(1-VLOOKUP(C315,ГОЛОВНА!K:L,2,0)), "-")</f>
        <v>2021.32</v>
      </c>
    </row>
    <row r="316" spans="1:7" x14ac:dyDescent="0.3">
      <c r="A316" s="54">
        <v>97924311</v>
      </c>
      <c r="B316" s="57" t="str">
        <f>VLOOKUP(A316,'DATA (2)'!A:E,2,0)</f>
        <v xml:space="preserve">Циркуляційний насос MAGNA3 100-40 F 450 </v>
      </c>
      <c r="C316" s="48" t="s">
        <v>9</v>
      </c>
      <c r="D316" s="51"/>
      <c r="E316" s="55" t="s">
        <v>56</v>
      </c>
      <c r="F316" s="50">
        <f>VLOOKUP(A316,'DATA (2)'!A:E,5,0)</f>
        <v>2002.07</v>
      </c>
      <c r="G316" s="50">
        <f>IFERROR(F316*(1-VLOOKUP(C316,ГОЛОВНА!K:L,2,0)), "-")</f>
        <v>2002.07</v>
      </c>
    </row>
    <row r="317" spans="1:7" x14ac:dyDescent="0.3">
      <c r="A317" s="54">
        <v>97924304</v>
      </c>
      <c r="B317" s="57" t="str">
        <f>VLOOKUP(A317,'DATA (2)'!A:E,2,0)</f>
        <v xml:space="preserve">Циркуляційний насос MAGNA3 65-120 F 340 </v>
      </c>
      <c r="C317" s="48" t="s">
        <v>9</v>
      </c>
      <c r="D317" s="51"/>
      <c r="E317" s="55" t="s">
        <v>50</v>
      </c>
      <c r="F317" s="50">
        <f>VLOOKUP(A317,'DATA (2)'!A:E,5,0)</f>
        <v>2342.41</v>
      </c>
      <c r="G317" s="50">
        <f>IFERROR(F317*(1-VLOOKUP(C317,ГОЛОВНА!K:L,2,0)), "-")</f>
        <v>2342.41</v>
      </c>
    </row>
    <row r="318" spans="1:7" x14ac:dyDescent="0.3">
      <c r="A318" s="54">
        <v>97924365</v>
      </c>
      <c r="B318" s="57" t="str">
        <f>VLOOKUP(A318,'DATA (2)'!A:E,2,0)</f>
        <v>Циркуляційний насос MAGNA3 65-120 F N 34</v>
      </c>
      <c r="C318" s="48" t="s">
        <v>9</v>
      </c>
      <c r="D318" s="51"/>
      <c r="E318" s="55" t="s">
        <v>51</v>
      </c>
      <c r="F318" s="50">
        <f>VLOOKUP(A318,'DATA (2)'!A:E,5,0)</f>
        <v>3103.2</v>
      </c>
      <c r="G318" s="50">
        <f>IFERROR(F318*(1-VLOOKUP(C318,ГОЛОВНА!K:L,2,0)), "-")</f>
        <v>3103.2</v>
      </c>
    </row>
    <row r="319" spans="1:7" x14ac:dyDescent="0.3">
      <c r="A319" s="54">
        <v>97924321</v>
      </c>
      <c r="B319" s="57" t="str">
        <f>VLOOKUP(A319,'DATA (2)'!A:E,2,0)</f>
        <v xml:space="preserve">Циркуляційний насос MAGNA3 100-40 F 450 </v>
      </c>
      <c r="C319" s="48" t="s">
        <v>9</v>
      </c>
      <c r="D319" s="51"/>
      <c r="E319" s="55" t="s">
        <v>53</v>
      </c>
      <c r="F319" s="50">
        <f>VLOOKUP(A319,'DATA (2)'!A:E,5,0)</f>
        <v>2102.17</v>
      </c>
      <c r="G319" s="50">
        <f>IFERROR(F319*(1-VLOOKUP(C319,ГОЛОВНА!K:L,2,0)), "-")</f>
        <v>2102.17</v>
      </c>
    </row>
    <row r="320" spans="1:7" x14ac:dyDescent="0.3">
      <c r="A320" s="54">
        <v>97924292</v>
      </c>
      <c r="B320" s="57" t="str">
        <f>VLOOKUP(A320,'DATA (2)'!A:E,2,0)</f>
        <v xml:space="preserve">Циркуляційний насос MAGNA3 50-150 F 280 </v>
      </c>
      <c r="C320" s="48" t="s">
        <v>9</v>
      </c>
      <c r="D320" s="51"/>
      <c r="E320" s="55" t="s">
        <v>50</v>
      </c>
      <c r="F320" s="50">
        <f>VLOOKUP(A320,'DATA (2)'!A:E,5,0)</f>
        <v>2218.5300000000002</v>
      </c>
      <c r="G320" s="50">
        <f>IFERROR(F320*(1-VLOOKUP(C320,ГОЛОВНА!K:L,2,0)), "-")</f>
        <v>2218.5300000000002</v>
      </c>
    </row>
    <row r="321" spans="1:7" x14ac:dyDescent="0.3">
      <c r="A321" s="54">
        <v>97924285</v>
      </c>
      <c r="B321" s="57" t="str">
        <f>VLOOKUP(A321,'DATA (2)'!A:E,2,0)</f>
        <v xml:space="preserve">Циркуляційний насос MAGNA3 50-150 F 280 </v>
      </c>
      <c r="C321" s="48" t="s">
        <v>9</v>
      </c>
      <c r="D321" s="49" t="s">
        <v>47</v>
      </c>
      <c r="E321" s="55" t="s">
        <v>51</v>
      </c>
      <c r="F321" s="50">
        <f>VLOOKUP(A321,'DATA (2)'!A:E,5,0)</f>
        <v>1896.19</v>
      </c>
      <c r="G321" s="50">
        <f>IFERROR(F321*(1-VLOOKUP(C321,ГОЛОВНА!K:L,2,0)), "-")</f>
        <v>1896.19</v>
      </c>
    </row>
    <row r="322" spans="1:7" x14ac:dyDescent="0.3">
      <c r="A322" s="54">
        <v>97924359</v>
      </c>
      <c r="B322" s="57" t="str">
        <f>VLOOKUP(A322,'DATA (2)'!A:E,2,0)</f>
        <v>Циркуляційний насос MAGNA3 50-150 F N 28</v>
      </c>
      <c r="C322" s="48" t="s">
        <v>9</v>
      </c>
      <c r="D322" s="51"/>
      <c r="E322" s="55" t="s">
        <v>51</v>
      </c>
      <c r="F322" s="50">
        <f>VLOOKUP(A322,'DATA (2)'!A:E,5,0)</f>
        <v>2939.08</v>
      </c>
      <c r="G322" s="50">
        <f>IFERROR(F322*(1-VLOOKUP(C322,ГОЛОВНА!K:L,2,0)), "-")</f>
        <v>2939.08</v>
      </c>
    </row>
    <row r="323" spans="1:7" x14ac:dyDescent="0.3">
      <c r="A323" s="54">
        <v>97924307</v>
      </c>
      <c r="B323" s="57" t="str">
        <f>VLOOKUP(A323,'DATA (2)'!A:E,2,0)</f>
        <v>Циркуляційний насос MAGNA3 80-60 F 360 1</v>
      </c>
      <c r="C323" s="48" t="s">
        <v>9</v>
      </c>
      <c r="D323" s="49" t="s">
        <v>47</v>
      </c>
      <c r="E323" s="55" t="s">
        <v>56</v>
      </c>
      <c r="F323" s="50">
        <f>VLOOKUP(A323,'DATA (2)'!A:E,5,0)</f>
        <v>1876.93</v>
      </c>
      <c r="G323" s="50">
        <f>IFERROR(F323*(1-VLOOKUP(C323,ГОЛОВНА!K:L,2,0)), "-")</f>
        <v>1876.93</v>
      </c>
    </row>
    <row r="324" spans="1:7" x14ac:dyDescent="0.3">
      <c r="A324" s="54">
        <v>97924317</v>
      </c>
      <c r="B324" s="57" t="str">
        <f>VLOOKUP(A324,'DATA (2)'!A:E,2,0)</f>
        <v>Циркуляційний насос MAGNA3 80-60 F 360 1</v>
      </c>
      <c r="C324" s="48" t="s">
        <v>9</v>
      </c>
      <c r="D324" s="51"/>
      <c r="E324" s="55" t="s">
        <v>53</v>
      </c>
      <c r="F324" s="50">
        <f>VLOOKUP(A324,'DATA (2)'!A:E,5,0)</f>
        <v>1970.76</v>
      </c>
      <c r="G324" s="50">
        <f>IFERROR(F324*(1-VLOOKUP(C324,ГОЛОВНА!K:L,2,0)), "-")</f>
        <v>1970.76</v>
      </c>
    </row>
    <row r="325" spans="1:7" x14ac:dyDescent="0.3">
      <c r="A325" s="54">
        <v>97924327</v>
      </c>
      <c r="B325" s="57" t="str">
        <f>VLOOKUP(A325,'DATA (2)'!A:E,2,0)</f>
        <v xml:space="preserve">Циркуляційний насос MAGNA3 80-60 F 360  </v>
      </c>
      <c r="C325" s="48" t="s">
        <v>9</v>
      </c>
      <c r="D325" s="51"/>
      <c r="E325" s="55" t="s">
        <v>50</v>
      </c>
      <c r="F325" s="50">
        <f>VLOOKUP(A325,'DATA (2)'!A:E,5,0)</f>
        <v>2196</v>
      </c>
      <c r="G325" s="50">
        <f>IFERROR(F325*(1-VLOOKUP(C325,ГОЛОВНА!K:L,2,0)), "-")</f>
        <v>2196</v>
      </c>
    </row>
    <row r="326" spans="1:7" x14ac:dyDescent="0.3">
      <c r="A326" s="54">
        <v>97924297</v>
      </c>
      <c r="B326" s="57" t="str">
        <f>VLOOKUP(A326,'DATA (2)'!A:E,2,0)</f>
        <v xml:space="preserve">Циркуляційний насос MAGNA3 65-100 F 340 </v>
      </c>
      <c r="C326" s="48" t="s">
        <v>9</v>
      </c>
      <c r="D326" s="49" t="s">
        <v>47</v>
      </c>
      <c r="E326" s="55" t="s">
        <v>51</v>
      </c>
      <c r="F326" s="50">
        <f>VLOOKUP(A326,'DATA (2)'!A:E,5,0)</f>
        <v>1867.31</v>
      </c>
      <c r="G326" s="50">
        <f>IFERROR(F326*(1-VLOOKUP(C326,ГОЛОВНА!K:L,2,0)), "-")</f>
        <v>1867.31</v>
      </c>
    </row>
    <row r="327" spans="1:7" x14ac:dyDescent="0.3">
      <c r="A327" s="54">
        <v>97924364</v>
      </c>
      <c r="B327" s="57" t="str">
        <f>VLOOKUP(A327,'DATA (2)'!A:E,2,0)</f>
        <v>Циркуляційний насос MAGNA3 65-100 F N 34</v>
      </c>
      <c r="C327" s="48" t="s">
        <v>9</v>
      </c>
      <c r="D327" s="51"/>
      <c r="E327" s="55" t="s">
        <v>51</v>
      </c>
      <c r="F327" s="50">
        <f>VLOOKUP(A327,'DATA (2)'!A:E,5,0)</f>
        <v>2894.33</v>
      </c>
      <c r="G327" s="50">
        <f>IFERROR(F327*(1-VLOOKUP(C327,ГОЛОВНА!K:L,2,0)), "-")</f>
        <v>2894.33</v>
      </c>
    </row>
    <row r="328" spans="1:7" x14ac:dyDescent="0.3">
      <c r="A328" s="54">
        <v>97924272</v>
      </c>
      <c r="B328" s="57" t="str">
        <f>VLOOKUP(A328,'DATA (2)'!A:E,2,0)</f>
        <v xml:space="preserve">Циркуляційний насос MAGNA3 40-180 F 250 </v>
      </c>
      <c r="C328" s="48" t="s">
        <v>9</v>
      </c>
      <c r="D328" s="49" t="s">
        <v>47</v>
      </c>
      <c r="E328" s="55" t="s">
        <v>51</v>
      </c>
      <c r="F328" s="50">
        <f>VLOOKUP(A328,'DATA (2)'!A:E,5,0)</f>
        <v>1771.05</v>
      </c>
      <c r="G328" s="50">
        <f>IFERROR(F328*(1-VLOOKUP(C328,ГОЛОВНА!K:L,2,0)), "-")</f>
        <v>1771.05</v>
      </c>
    </row>
    <row r="329" spans="1:7" x14ac:dyDescent="0.3">
      <c r="A329" s="54">
        <v>97924353</v>
      </c>
      <c r="B329" s="57" t="str">
        <f>VLOOKUP(A329,'DATA (2)'!A:E,2,0)</f>
        <v>Циркуляційний насос MAGNA3 40-180 F N 25</v>
      </c>
      <c r="C329" s="48" t="s">
        <v>9</v>
      </c>
      <c r="D329" s="51"/>
      <c r="E329" s="55" t="s">
        <v>51</v>
      </c>
      <c r="F329" s="50">
        <f>VLOOKUP(A329,'DATA (2)'!A:E,5,0)</f>
        <v>2745.13</v>
      </c>
      <c r="G329" s="50">
        <f>IFERROR(F329*(1-VLOOKUP(C329,ГОЛОВНА!K:L,2,0)), "-")</f>
        <v>2745.13</v>
      </c>
    </row>
    <row r="330" spans="1:7" x14ac:dyDescent="0.3">
      <c r="A330" s="54">
        <v>97924363</v>
      </c>
      <c r="B330" s="57" t="str">
        <f>VLOOKUP(A330,'DATA (2)'!A:E,2,0)</f>
        <v>Циркуляційний насос MAGNA3 65-80 F N 340</v>
      </c>
      <c r="C330" s="48" t="s">
        <v>9</v>
      </c>
      <c r="D330" s="51"/>
      <c r="E330" s="55" t="s">
        <v>51</v>
      </c>
      <c r="F330" s="50">
        <f>VLOOKUP(A330,'DATA (2)'!A:E,5,0)</f>
        <v>2745.13</v>
      </c>
      <c r="G330" s="50">
        <f>IFERROR(F330*(1-VLOOKUP(C330,ГОЛОВНА!K:L,2,0)), "-")</f>
        <v>2745.13</v>
      </c>
    </row>
    <row r="331" spans="1:7" x14ac:dyDescent="0.3">
      <c r="A331" s="54">
        <v>97924316</v>
      </c>
      <c r="B331" s="57" t="str">
        <f>VLOOKUP(A331,'DATA (2)'!A:E,2,0)</f>
        <v>Циркуляційний насос MAGNA3 80-40 F 360 1</v>
      </c>
      <c r="C331" s="48" t="s">
        <v>9</v>
      </c>
      <c r="D331" s="51"/>
      <c r="E331" s="55" t="s">
        <v>53</v>
      </c>
      <c r="F331" s="50">
        <f>VLOOKUP(A331,'DATA (2)'!A:E,5,0)</f>
        <v>1788.87</v>
      </c>
      <c r="G331" s="50">
        <f>IFERROR(F331*(1-VLOOKUP(C331,ГОЛОВНА!K:L,2,0)), "-")</f>
        <v>1788.87</v>
      </c>
    </row>
    <row r="332" spans="1:7" x14ac:dyDescent="0.3">
      <c r="A332" s="54">
        <v>97924306</v>
      </c>
      <c r="B332" s="57" t="str">
        <f>VLOOKUP(A332,'DATA (2)'!A:E,2,0)</f>
        <v>Циркуляційний насос MAGNA3 80-40 F 360 1</v>
      </c>
      <c r="C332" s="48" t="s">
        <v>9</v>
      </c>
      <c r="D332" s="51"/>
      <c r="E332" s="55" t="s">
        <v>56</v>
      </c>
      <c r="F332" s="50">
        <f>VLOOKUP(A332,'DATA (2)'!A:E,5,0)</f>
        <v>1703.68</v>
      </c>
      <c r="G332" s="50">
        <f>IFERROR(F332*(1-VLOOKUP(C332,ГОЛОВНА!K:L,2,0)), "-")</f>
        <v>1703.68</v>
      </c>
    </row>
    <row r="333" spans="1:7" x14ac:dyDescent="0.3">
      <c r="A333" s="54">
        <v>97924358</v>
      </c>
      <c r="B333" s="57" t="str">
        <f>VLOOKUP(A333,'DATA (2)'!A:E,2,0)</f>
        <v>Циркуляційний насос MAGNA3 50-120 F N 28</v>
      </c>
      <c r="C333" s="48" t="s">
        <v>9</v>
      </c>
      <c r="D333" s="51"/>
      <c r="E333" s="55" t="s">
        <v>51</v>
      </c>
      <c r="F333" s="50">
        <f>VLOOKUP(A333,'DATA (2)'!A:E,5,0)</f>
        <v>2551.1999999999998</v>
      </c>
      <c r="G333" s="50">
        <f>IFERROR(F333*(1-VLOOKUP(C333,ГОЛОВНА!K:L,2,0)), "-")</f>
        <v>2551.1999999999998</v>
      </c>
    </row>
    <row r="334" spans="1:7" x14ac:dyDescent="0.3">
      <c r="A334" s="54">
        <v>97924362</v>
      </c>
      <c r="B334" s="57" t="str">
        <f>VLOOKUP(A334,'DATA (2)'!A:E,2,0)</f>
        <v>Циркуляційний насос MAGNA3 65-60 F N 340</v>
      </c>
      <c r="C334" s="48" t="s">
        <v>9</v>
      </c>
      <c r="D334" s="51"/>
      <c r="E334" s="55" t="s">
        <v>51</v>
      </c>
      <c r="F334" s="50">
        <f>VLOOKUP(A334,'DATA (2)'!A:E,5,0)</f>
        <v>2521.34</v>
      </c>
      <c r="G334" s="50">
        <f>IFERROR(F334*(1-VLOOKUP(C334,ГОЛОВНА!K:L,2,0)), "-")</f>
        <v>2521.34</v>
      </c>
    </row>
    <row r="335" spans="1:7" x14ac:dyDescent="0.3">
      <c r="A335" s="54">
        <v>97924301</v>
      </c>
      <c r="B335" s="57" t="str">
        <f>VLOOKUP(A335,'DATA (2)'!A:E,2,0)</f>
        <v>Циркуляційний насос MAGNA3 65-60 F 340 1</v>
      </c>
      <c r="C335" s="48" t="s">
        <v>9</v>
      </c>
      <c r="D335" s="51"/>
      <c r="E335" s="55" t="s">
        <v>50</v>
      </c>
      <c r="F335" s="50">
        <f>VLOOKUP(A335,'DATA (2)'!A:E,5,0)</f>
        <v>1903.21</v>
      </c>
      <c r="G335" s="50">
        <f>IFERROR(F335*(1-VLOOKUP(C335,ГОЛОВНА!K:L,2,0)), "-")</f>
        <v>1903.21</v>
      </c>
    </row>
    <row r="336" spans="1:7" x14ac:dyDescent="0.3">
      <c r="A336" s="54">
        <v>97924357</v>
      </c>
      <c r="B336" s="57" t="str">
        <f>VLOOKUP(A336,'DATA (2)'!A:E,2,0)</f>
        <v>Циркуляційний насос MAGNA3 50-100 F N 28</v>
      </c>
      <c r="C336" s="48" t="s">
        <v>9</v>
      </c>
      <c r="D336" s="51"/>
      <c r="E336" s="55" t="s">
        <v>51</v>
      </c>
      <c r="F336" s="50">
        <f>VLOOKUP(A336,'DATA (2)'!A:E,5,0)</f>
        <v>2416.9299999999998</v>
      </c>
      <c r="G336" s="50">
        <f>IFERROR(F336*(1-VLOOKUP(C336,ГОЛОВНА!K:L,2,0)), "-")</f>
        <v>2416.9299999999998</v>
      </c>
    </row>
    <row r="337" spans="1:7" x14ac:dyDescent="0.3">
      <c r="A337" s="54">
        <v>97924283</v>
      </c>
      <c r="B337" s="57" t="str">
        <f>VLOOKUP(A337,'DATA (2)'!A:E,2,0)</f>
        <v xml:space="preserve">Циркуляційний насос MAGNA3 50-100 F 280 </v>
      </c>
      <c r="C337" s="48" t="s">
        <v>9</v>
      </c>
      <c r="D337" s="49" t="s">
        <v>47</v>
      </c>
      <c r="E337" s="55" t="s">
        <v>51</v>
      </c>
      <c r="F337" s="50">
        <f>VLOOKUP(A337,'DATA (2)'!A:E,5,0)</f>
        <v>1559.31</v>
      </c>
      <c r="G337" s="50">
        <f>IFERROR(F337*(1-VLOOKUP(C337,ГОЛОВНА!K:L,2,0)), "-")</f>
        <v>1559.31</v>
      </c>
    </row>
    <row r="338" spans="1:7" x14ac:dyDescent="0.3">
      <c r="A338" s="54">
        <v>97924278</v>
      </c>
      <c r="B338" s="57" t="str">
        <f>VLOOKUP(A338,'DATA (2)'!A:E,2,0)</f>
        <v xml:space="preserve">Циркуляційний насос MAGNA3 40-150 F 250 </v>
      </c>
      <c r="C338" s="48" t="s">
        <v>9</v>
      </c>
      <c r="D338" s="51"/>
      <c r="E338" s="55" t="s">
        <v>50</v>
      </c>
      <c r="F338" s="50">
        <f>VLOOKUP(A338,'DATA (2)'!A:E,5,0)</f>
        <v>1801.86</v>
      </c>
      <c r="G338" s="50">
        <f>IFERROR(F338*(1-VLOOKUP(C338,ГОЛОВНА!K:L,2,0)), "-")</f>
        <v>1801.86</v>
      </c>
    </row>
    <row r="339" spans="1:7" x14ac:dyDescent="0.3">
      <c r="A339" s="54">
        <v>97924352</v>
      </c>
      <c r="B339" s="57" t="str">
        <f>VLOOKUP(A339,'DATA (2)'!A:E,2,0)</f>
        <v>Циркуляційний насос MAGNA3 40-150 F N 25</v>
      </c>
      <c r="C339" s="48" t="s">
        <v>9</v>
      </c>
      <c r="D339" s="49" t="s">
        <v>47</v>
      </c>
      <c r="E339" s="55" t="s">
        <v>51</v>
      </c>
      <c r="F339" s="50">
        <f>VLOOKUP(A339,'DATA (2)'!A:E,5,0)</f>
        <v>2387.0700000000002</v>
      </c>
      <c r="G339" s="50">
        <f>IFERROR(F339*(1-VLOOKUP(C339,ГОЛОВНА!K:L,2,0)), "-")</f>
        <v>2387.0700000000002</v>
      </c>
    </row>
    <row r="340" spans="1:7" x14ac:dyDescent="0.3">
      <c r="A340" s="54">
        <v>97924245</v>
      </c>
      <c r="B340" s="57" t="str">
        <f>VLOOKUP(A340,'DATA (2)'!A:E,2,0)</f>
        <v>Циркуляційний насос MAGNA3 25-60 180 1x2</v>
      </c>
      <c r="C340" s="48" t="s">
        <v>9</v>
      </c>
      <c r="D340" s="51"/>
      <c r="E340" s="55" t="s">
        <v>53</v>
      </c>
      <c r="F340" s="50">
        <f>VLOOKUP(A340,'DATA (2)'!A:E,5,0)</f>
        <v>577.39</v>
      </c>
      <c r="G340" s="50">
        <f>IFERROR(F340*(1-VLOOKUP(C340,ГОЛОВНА!K:L,2,0)), "-")</f>
        <v>577.39</v>
      </c>
    </row>
    <row r="341" spans="1:7" x14ac:dyDescent="0.3">
      <c r="A341" s="54">
        <v>97924259</v>
      </c>
      <c r="B341" s="57" t="str">
        <f>VLOOKUP(A341,'DATA (2)'!A:E,2,0)</f>
        <v xml:space="preserve">Циркуляційний насос MAGNA3 32-120 F 220 </v>
      </c>
      <c r="C341" s="48" t="s">
        <v>9</v>
      </c>
      <c r="D341" s="51"/>
      <c r="E341" s="55" t="s">
        <v>51</v>
      </c>
      <c r="F341" s="50">
        <f>VLOOKUP(A341,'DATA (2)'!A:E,5,0)</f>
        <v>1029.9000000000001</v>
      </c>
      <c r="G341" s="50">
        <f>IFERROR(F341*(1-VLOOKUP(C341,ГОЛОВНА!K:L,2,0)), "-")</f>
        <v>1029.9000000000001</v>
      </c>
    </row>
    <row r="342" spans="1:7" x14ac:dyDescent="0.3">
      <c r="A342" s="54">
        <v>97924356</v>
      </c>
      <c r="B342" s="57" t="str">
        <f>VLOOKUP(A342,'DATA (2)'!A:E,2,0)</f>
        <v>Циркуляційний насос MAGNA3 50-80 F N 240</v>
      </c>
      <c r="C342" s="48" t="s">
        <v>9</v>
      </c>
      <c r="D342" s="51"/>
      <c r="E342" s="55" t="s">
        <v>51</v>
      </c>
      <c r="F342" s="50">
        <f>VLOOKUP(A342,'DATA (2)'!A:E,5,0)</f>
        <v>2282.64</v>
      </c>
      <c r="G342" s="50">
        <f>IFERROR(F342*(1-VLOOKUP(C342,ГОЛОВНА!K:L,2,0)), "-")</f>
        <v>2282.64</v>
      </c>
    </row>
    <row r="343" spans="1:7" x14ac:dyDescent="0.3">
      <c r="A343" s="54">
        <v>97924361</v>
      </c>
      <c r="B343" s="57" t="str">
        <f>VLOOKUP(A343,'DATA (2)'!A:E,2,0)</f>
        <v>Циркуляційний насос MAGNA3 65-40 F N 340</v>
      </c>
      <c r="C343" s="48" t="s">
        <v>9</v>
      </c>
      <c r="D343" s="51"/>
      <c r="E343" s="55" t="s">
        <v>51</v>
      </c>
      <c r="F343" s="50">
        <f>VLOOKUP(A343,'DATA (2)'!A:E,5,0)</f>
        <v>2208.04</v>
      </c>
      <c r="G343" s="50">
        <f>IFERROR(F343*(1-VLOOKUP(C343,ГОЛОВНА!K:L,2,0)), "-")</f>
        <v>2208.04</v>
      </c>
    </row>
    <row r="344" spans="1:7" x14ac:dyDescent="0.3">
      <c r="A344" s="54">
        <v>97924281</v>
      </c>
      <c r="B344" s="57" t="str">
        <f>VLOOKUP(A344,'DATA (2)'!A:E,2,0)</f>
        <v>Циркуляційний насос MAGNA3 50-60 F 240 1</v>
      </c>
      <c r="C344" s="48" t="s">
        <v>9</v>
      </c>
      <c r="D344" s="49" t="s">
        <v>47</v>
      </c>
      <c r="E344" s="55" t="s">
        <v>51</v>
      </c>
      <c r="F344" s="50">
        <f>VLOOKUP(A344,'DATA (2)'!A:E,5,0)</f>
        <v>1337.91</v>
      </c>
      <c r="G344" s="50">
        <f>IFERROR(F344*(1-VLOOKUP(C344,ГОЛОВНА!K:L,2,0)), "-")</f>
        <v>1337.91</v>
      </c>
    </row>
    <row r="345" spans="1:7" x14ac:dyDescent="0.3">
      <c r="A345" s="54">
        <v>97924355</v>
      </c>
      <c r="B345" s="57" t="str">
        <f>VLOOKUP(A345,'DATA (2)'!A:E,2,0)</f>
        <v>Циркуляційний насос MAGNA3 50-60 F N 240</v>
      </c>
      <c r="C345" s="48" t="s">
        <v>9</v>
      </c>
      <c r="D345" s="51"/>
      <c r="E345" s="55" t="s">
        <v>51</v>
      </c>
      <c r="F345" s="50">
        <f>VLOOKUP(A345,'DATA (2)'!A:E,5,0)</f>
        <v>2073.77</v>
      </c>
      <c r="G345" s="50">
        <f>IFERROR(F345*(1-VLOOKUP(C345,ГОЛОВНА!K:L,2,0)), "-")</f>
        <v>2073.77</v>
      </c>
    </row>
    <row r="346" spans="1:7" x14ac:dyDescent="0.3">
      <c r="A346" s="54">
        <v>97924350</v>
      </c>
      <c r="B346" s="57" t="str">
        <f>VLOOKUP(A346,'DATA (2)'!A:E,2,0)</f>
        <v>Циркуляційний насос MAGNA3 40-100 F N 22</v>
      </c>
      <c r="C346" s="48" t="s">
        <v>9</v>
      </c>
      <c r="D346" s="51"/>
      <c r="E346" s="55" t="s">
        <v>51</v>
      </c>
      <c r="F346" s="50">
        <f>VLOOKUP(A346,'DATA (2)'!A:E,5,0)</f>
        <v>1760.48</v>
      </c>
      <c r="G346" s="50">
        <f>IFERROR(F346*(1-VLOOKUP(C346,ГОЛОВНА!K:L,2,0)), "-")</f>
        <v>1760.48</v>
      </c>
    </row>
    <row r="347" spans="1:7" x14ac:dyDescent="0.3">
      <c r="A347" s="54">
        <v>97924280</v>
      </c>
      <c r="B347" s="57" t="str">
        <f>VLOOKUP(A347,'DATA (2)'!A:E,2,0)</f>
        <v>Циркуляційний насос MAGNA3 50-40 F 240 1</v>
      </c>
      <c r="C347" s="48" t="s">
        <v>9</v>
      </c>
      <c r="D347" s="51"/>
      <c r="E347" s="55" t="s">
        <v>51</v>
      </c>
      <c r="F347" s="50">
        <f>VLOOKUP(A347,'DATA (2)'!A:E,5,0)</f>
        <v>1135.79</v>
      </c>
      <c r="G347" s="50">
        <f>IFERROR(F347*(1-VLOOKUP(C347,ГОЛОВНА!K:L,2,0)), "-")</f>
        <v>1135.79</v>
      </c>
    </row>
    <row r="348" spans="1:7" x14ac:dyDescent="0.3">
      <c r="A348" s="54">
        <v>97924265</v>
      </c>
      <c r="B348" s="57" t="str">
        <f>VLOOKUP(A348,'DATA (2)'!A:E,2,0)</f>
        <v xml:space="preserve">Циркуляційний насос MAGNA3 32-120 F 220 </v>
      </c>
      <c r="C348" s="48" t="s">
        <v>9</v>
      </c>
      <c r="D348" s="51"/>
      <c r="E348" s="55" t="s">
        <v>50</v>
      </c>
      <c r="F348" s="50">
        <f>VLOOKUP(A348,'DATA (2)'!A:E,5,0)</f>
        <v>1216.26</v>
      </c>
      <c r="G348" s="50">
        <f>IFERROR(F348*(1-VLOOKUP(C348,ГОЛОВНА!K:L,2,0)), "-")</f>
        <v>1216.26</v>
      </c>
    </row>
    <row r="349" spans="1:7" x14ac:dyDescent="0.3">
      <c r="A349" s="54">
        <v>97924275</v>
      </c>
      <c r="B349" s="57" t="str">
        <f>VLOOKUP(A349,'DATA (2)'!A:E,2,0)</f>
        <v>Циркуляційний насос MAGNA3 40-80 F 220 1</v>
      </c>
      <c r="C349" s="48" t="s">
        <v>9</v>
      </c>
      <c r="D349" s="51"/>
      <c r="E349" s="55" t="s">
        <v>50</v>
      </c>
      <c r="F349" s="50">
        <f>VLOOKUP(A349,'DATA (2)'!A:E,5,0)</f>
        <v>1205</v>
      </c>
      <c r="G349" s="50">
        <f>IFERROR(F349*(1-VLOOKUP(C349,ГОЛОВНА!K:L,2,0)), "-")</f>
        <v>1205</v>
      </c>
    </row>
    <row r="350" spans="1:7" x14ac:dyDescent="0.3">
      <c r="A350" s="54">
        <v>97924299</v>
      </c>
      <c r="B350" s="57" t="str">
        <f>VLOOKUP(A350,'DATA (2)'!A:E,2,0)</f>
        <v xml:space="preserve">Циркуляційний насос MAGNA3 65-150 F 340 </v>
      </c>
      <c r="C350" s="48" t="s">
        <v>9</v>
      </c>
      <c r="D350" s="49" t="s">
        <v>46</v>
      </c>
      <c r="E350" s="55" t="s">
        <v>51</v>
      </c>
      <c r="F350" s="50">
        <f>VLOOKUP(A350,'DATA (2)'!A:E,5,0)</f>
        <v>2312.4</v>
      </c>
      <c r="G350" s="50">
        <f>IFERROR(F350*(1-VLOOKUP(C350,ГОЛОВНА!K:L,2,0)), "-")</f>
        <v>2312.4</v>
      </c>
    </row>
    <row r="351" spans="1:7" x14ac:dyDescent="0.3">
      <c r="A351" s="54">
        <v>97924510</v>
      </c>
      <c r="B351" s="57" t="str">
        <f>VLOOKUP(A351,'DATA (2)'!A:E,2,0)</f>
        <v>Циркуляційний насос MAGNA3 D 100-120 F 4</v>
      </c>
      <c r="C351" s="48" t="s">
        <v>9</v>
      </c>
      <c r="D351" s="51"/>
      <c r="E351" s="55" t="s">
        <v>56</v>
      </c>
      <c r="F351" s="50">
        <f>VLOOKUP(A351,'DATA (2)'!A:E,5,0)</f>
        <v>5276.92</v>
      </c>
      <c r="G351" s="50">
        <f>IFERROR(F351*(1-VLOOKUP(C351,ГОЛОВНА!K:L,2,0)), "-")</f>
        <v>5276.92</v>
      </c>
    </row>
    <row r="352" spans="1:7" x14ac:dyDescent="0.3">
      <c r="A352" s="54">
        <v>97924520</v>
      </c>
      <c r="B352" s="57" t="str">
        <f>VLOOKUP(A352,'DATA (2)'!A:E,2,0)</f>
        <v>Циркуляційний насос MAGNA3 D 100-120 F 4</v>
      </c>
      <c r="C352" s="48" t="s">
        <v>9</v>
      </c>
      <c r="D352" s="51"/>
      <c r="E352" s="55" t="s">
        <v>53</v>
      </c>
      <c r="F352" s="50">
        <f>VLOOKUP(A352,'DATA (2)'!A:E,5,0)</f>
        <v>5540.76</v>
      </c>
      <c r="G352" s="50">
        <f>IFERROR(F352*(1-VLOOKUP(C352,ГОЛОВНА!K:L,2,0)), "-")</f>
        <v>5540.76</v>
      </c>
    </row>
    <row r="353" spans="1:7" x14ac:dyDescent="0.3">
      <c r="A353" s="54">
        <v>97924509</v>
      </c>
      <c r="B353" s="57" t="str">
        <f>VLOOKUP(A353,'DATA (2)'!A:E,2,0)</f>
        <v>Циркуляційний насос MAGNA3 D 100-100 F 4</v>
      </c>
      <c r="C353" s="48" t="s">
        <v>9</v>
      </c>
      <c r="D353" s="51"/>
      <c r="E353" s="55" t="s">
        <v>56</v>
      </c>
      <c r="F353" s="50">
        <f>VLOOKUP(A353,'DATA (2)'!A:E,5,0)</f>
        <v>4649.95</v>
      </c>
      <c r="G353" s="50">
        <f>IFERROR(F353*(1-VLOOKUP(C353,ГОЛОВНА!K:L,2,0)), "-")</f>
        <v>4649.95</v>
      </c>
    </row>
    <row r="354" spans="1:7" x14ac:dyDescent="0.3">
      <c r="A354" s="54">
        <v>97924529</v>
      </c>
      <c r="B354" s="57" t="str">
        <f>VLOOKUP(A354,'DATA (2)'!A:E,2,0)</f>
        <v>Циркуляційний насос MAGNA3 D 100-100 F 4</v>
      </c>
      <c r="C354" s="48" t="s">
        <v>9</v>
      </c>
      <c r="D354" s="51"/>
      <c r="E354" s="55" t="s">
        <v>50</v>
      </c>
      <c r="F354" s="50">
        <f>VLOOKUP(A354,'DATA (2)'!A:E,5,0)</f>
        <v>5440.44</v>
      </c>
      <c r="G354" s="50">
        <f>IFERROR(F354*(1-VLOOKUP(C354,ГОЛОВНА!K:L,2,0)), "-")</f>
        <v>5440.44</v>
      </c>
    </row>
    <row r="355" spans="1:7" x14ac:dyDescent="0.3">
      <c r="A355" s="54">
        <v>97924515</v>
      </c>
      <c r="B355" s="57" t="str">
        <f>VLOOKUP(A355,'DATA (2)'!A:E,2,0)</f>
        <v>Циркуляційний насос MAGNA3 D 80-120 F 36</v>
      </c>
      <c r="C355" s="48" t="s">
        <v>9</v>
      </c>
      <c r="D355" s="51"/>
      <c r="E355" s="55" t="s">
        <v>53</v>
      </c>
      <c r="F355" s="50">
        <f>VLOOKUP(A355,'DATA (2)'!A:E,5,0)</f>
        <v>4681.3</v>
      </c>
      <c r="G355" s="50">
        <f>IFERROR(F355*(1-VLOOKUP(C355,ГОЛОВНА!K:L,2,0)), "-")</f>
        <v>4681.3</v>
      </c>
    </row>
    <row r="356" spans="1:7" x14ac:dyDescent="0.3">
      <c r="A356" s="54">
        <v>97924508</v>
      </c>
      <c r="B356" s="57" t="str">
        <f>VLOOKUP(A356,'DATA (2)'!A:E,2,0)</f>
        <v>Циркуляційний насос MAGNA3 D 100-80 F 45</v>
      </c>
      <c r="C356" s="48" t="s">
        <v>9</v>
      </c>
      <c r="D356" s="51"/>
      <c r="E356" s="55" t="s">
        <v>56</v>
      </c>
      <c r="F356" s="50">
        <f>VLOOKUP(A356,'DATA (2)'!A:E,5,0)</f>
        <v>4266.82</v>
      </c>
      <c r="G356" s="50">
        <f>IFERROR(F356*(1-VLOOKUP(C356,ГОЛОВНА!K:L,2,0)), "-")</f>
        <v>4266.82</v>
      </c>
    </row>
    <row r="357" spans="1:7" x14ac:dyDescent="0.3">
      <c r="A357" s="54">
        <v>97924518</v>
      </c>
      <c r="B357" s="57" t="str">
        <f>VLOOKUP(A357,'DATA (2)'!A:E,2,0)</f>
        <v>Циркуляційний насос MAGNA3 D 100-80 F 45</v>
      </c>
      <c r="C357" s="48" t="s">
        <v>9</v>
      </c>
      <c r="D357" s="51"/>
      <c r="E357" s="55" t="s">
        <v>53</v>
      </c>
      <c r="F357" s="50">
        <f>VLOOKUP(A357,'DATA (2)'!A:E,5,0)</f>
        <v>4480.1499999999996</v>
      </c>
      <c r="G357" s="50">
        <f>IFERROR(F357*(1-VLOOKUP(C357,ГОЛОВНА!K:L,2,0)), "-")</f>
        <v>4480.1499999999996</v>
      </c>
    </row>
    <row r="358" spans="1:7" x14ac:dyDescent="0.3">
      <c r="A358" s="54">
        <v>97924514</v>
      </c>
      <c r="B358" s="57" t="str">
        <f>VLOOKUP(A358,'DATA (2)'!A:E,2,0)</f>
        <v>Циркуляційний насос MAGNA3 D 80-100 F 36</v>
      </c>
      <c r="C358" s="48" t="s">
        <v>9</v>
      </c>
      <c r="D358" s="51"/>
      <c r="E358" s="55" t="s">
        <v>53</v>
      </c>
      <c r="F358" s="50">
        <f>VLOOKUP(A358,'DATA (2)'!A:E,5,0)</f>
        <v>4169.29</v>
      </c>
      <c r="G358" s="50">
        <f>IFERROR(F358*(1-VLOOKUP(C358,ГОЛОВНА!K:L,2,0)), "-")</f>
        <v>4169.29</v>
      </c>
    </row>
    <row r="359" spans="1:7" x14ac:dyDescent="0.3">
      <c r="A359" s="54">
        <v>97924335</v>
      </c>
      <c r="B359" s="57" t="str">
        <f>VLOOKUP(A359,'DATA (2)'!A:E,2,0)</f>
        <v xml:space="preserve">Цирк. насос MAGNA3 100-120 F 450 PN16   </v>
      </c>
      <c r="C359" s="48" t="s">
        <v>9</v>
      </c>
      <c r="D359" s="51"/>
      <c r="E359" s="55" t="s">
        <v>50</v>
      </c>
      <c r="F359" s="50">
        <f>VLOOKUP(A359,'DATA (2)'!A:E,5,0)</f>
        <v>3430.01</v>
      </c>
      <c r="G359" s="50">
        <f>IFERROR(F359*(1-VLOOKUP(C359,ГОЛОВНА!K:L,2,0)), "-")</f>
        <v>3430.01</v>
      </c>
    </row>
    <row r="360" spans="1:7" x14ac:dyDescent="0.3">
      <c r="A360" s="54">
        <v>97924315</v>
      </c>
      <c r="B360" s="57" t="str">
        <f>VLOOKUP(A360,'DATA (2)'!A:E,2,0)</f>
        <v>Циркуляційний насос MAGNA3 100-120 F 450</v>
      </c>
      <c r="C360" s="48" t="s">
        <v>9</v>
      </c>
      <c r="D360" s="51"/>
      <c r="E360" s="55" t="s">
        <v>56</v>
      </c>
      <c r="F360" s="50">
        <f>VLOOKUP(A360,'DATA (2)'!A:E,5,0)</f>
        <v>2931.61</v>
      </c>
      <c r="G360" s="50">
        <f>IFERROR(F360*(1-VLOOKUP(C360,ГОЛОВНА!K:L,2,0)), "-")</f>
        <v>2931.61</v>
      </c>
    </row>
    <row r="361" spans="1:7" x14ac:dyDescent="0.3">
      <c r="A361" s="54">
        <v>97924325</v>
      </c>
      <c r="B361" s="57" t="str">
        <f>VLOOKUP(A361,'DATA (2)'!A:E,2,0)</f>
        <v>Циркуляційний насос MAGNA3 100-120 F 450</v>
      </c>
      <c r="C361" s="48" t="s">
        <v>9</v>
      </c>
      <c r="D361" s="51"/>
      <c r="E361" s="55" t="s">
        <v>53</v>
      </c>
      <c r="F361" s="50">
        <f>VLOOKUP(A361,'DATA (2)'!A:E,5,0)</f>
        <v>3078.2</v>
      </c>
      <c r="G361" s="50">
        <f>IFERROR(F361*(1-VLOOKUP(C361,ГОЛОВНА!K:L,2,0)), "-")</f>
        <v>3078.2</v>
      </c>
    </row>
    <row r="362" spans="1:7" x14ac:dyDescent="0.3">
      <c r="A362" s="54">
        <v>97924314</v>
      </c>
      <c r="B362" s="57" t="str">
        <f>VLOOKUP(A362,'DATA (2)'!A:E,2,0)</f>
        <v>Циркуляційний насос MAGNA3 100-100 F 450</v>
      </c>
      <c r="C362" s="48" t="s">
        <v>9</v>
      </c>
      <c r="D362" s="51"/>
      <c r="E362" s="55" t="s">
        <v>56</v>
      </c>
      <c r="F362" s="50">
        <f>VLOOKUP(A362,'DATA (2)'!A:E,5,0)</f>
        <v>2583.31</v>
      </c>
      <c r="G362" s="50">
        <f>IFERROR(F362*(1-VLOOKUP(C362,ГОЛОВНА!K:L,2,0)), "-")</f>
        <v>2583.31</v>
      </c>
    </row>
    <row r="363" spans="1:7" x14ac:dyDescent="0.3">
      <c r="A363" s="54">
        <v>97924324</v>
      </c>
      <c r="B363" s="57" t="str">
        <f>VLOOKUP(A363,'DATA (2)'!A:E,2,0)</f>
        <v>Циркуляційний насос MAGNA3 100-100 F 450</v>
      </c>
      <c r="C363" s="48" t="s">
        <v>9</v>
      </c>
      <c r="D363" s="51"/>
      <c r="E363" s="55" t="s">
        <v>53</v>
      </c>
      <c r="F363" s="50">
        <f>VLOOKUP(A363,'DATA (2)'!A:E,5,0)</f>
        <v>2712.48</v>
      </c>
      <c r="G363" s="50">
        <f>IFERROR(F363*(1-VLOOKUP(C363,ГОЛОВНА!K:L,2,0)), "-")</f>
        <v>2712.48</v>
      </c>
    </row>
    <row r="364" spans="1:7" x14ac:dyDescent="0.3">
      <c r="A364" s="54">
        <v>97924310</v>
      </c>
      <c r="B364" s="57" t="str">
        <f>VLOOKUP(A364,'DATA (2)'!A:E,2,0)</f>
        <v xml:space="preserve">Циркуляційний насос MAGNA3 80-120 F 360 </v>
      </c>
      <c r="C364" s="48" t="s">
        <v>9</v>
      </c>
      <c r="D364" s="51"/>
      <c r="E364" s="55" t="s">
        <v>56</v>
      </c>
      <c r="F364" s="50">
        <f>VLOOKUP(A364,'DATA (2)'!A:E,5,0)</f>
        <v>2476.88</v>
      </c>
      <c r="G364" s="50">
        <f>IFERROR(F364*(1-VLOOKUP(C364,ГОЛОВНА!K:L,2,0)), "-")</f>
        <v>2476.88</v>
      </c>
    </row>
    <row r="365" spans="1:7" x14ac:dyDescent="0.3">
      <c r="A365" s="54">
        <v>97924330</v>
      </c>
      <c r="B365" s="57" t="str">
        <f>VLOOKUP(A365,'DATA (2)'!A:E,2,0)</f>
        <v xml:space="preserve">Циркуляційний насос MAGNA3 80-120 F 360 </v>
      </c>
      <c r="C365" s="48" t="s">
        <v>9</v>
      </c>
      <c r="D365" s="51"/>
      <c r="E365" s="55" t="s">
        <v>50</v>
      </c>
      <c r="F365" s="50">
        <f>VLOOKUP(A365,'DATA (2)'!A:E,5,0)</f>
        <v>2897.94</v>
      </c>
      <c r="G365" s="50">
        <f>IFERROR(F365*(1-VLOOKUP(C365,ГОЛОВНА!K:L,2,0)), "-")</f>
        <v>2897.94</v>
      </c>
    </row>
    <row r="366" spans="1:7" x14ac:dyDescent="0.3">
      <c r="A366" s="54">
        <v>97924320</v>
      </c>
      <c r="B366" s="57" t="str">
        <f>VLOOKUP(A366,'DATA (2)'!A:E,2,0)</f>
        <v xml:space="preserve">Циркуляційний насос MAGNA3 80-120 F 360 </v>
      </c>
      <c r="C366" s="48" t="s">
        <v>9</v>
      </c>
      <c r="D366" s="51"/>
      <c r="E366" s="55" t="s">
        <v>53</v>
      </c>
      <c r="F366" s="50">
        <f>VLOOKUP(A366,'DATA (2)'!A:E,5,0)</f>
        <v>2600.7199999999998</v>
      </c>
      <c r="G366" s="50">
        <f>IFERROR(F366*(1-VLOOKUP(C366,ГОЛОВНА!K:L,2,0)), "-")</f>
        <v>2600.7199999999998</v>
      </c>
    </row>
    <row r="367" spans="1:7" x14ac:dyDescent="0.3">
      <c r="A367" s="54">
        <v>97924333</v>
      </c>
      <c r="B367" s="57" t="str">
        <f>VLOOKUP(A367,'DATA (2)'!A:E,2,0)</f>
        <v xml:space="preserve">Циркуляційний насос MAGNA3 100-80 F 450 </v>
      </c>
      <c r="C367" s="48" t="s">
        <v>9</v>
      </c>
      <c r="D367" s="51"/>
      <c r="E367" s="55" t="s">
        <v>50</v>
      </c>
      <c r="F367" s="50">
        <f>VLOOKUP(A367,'DATA (2)'!A:E,5,0)</f>
        <v>2773.43</v>
      </c>
      <c r="G367" s="50">
        <f>IFERROR(F367*(1-VLOOKUP(C367,ГОЛОВНА!K:L,2,0)), "-")</f>
        <v>2773.43</v>
      </c>
    </row>
    <row r="368" spans="1:7" x14ac:dyDescent="0.3">
      <c r="A368" s="54">
        <v>97924313</v>
      </c>
      <c r="B368" s="57" t="str">
        <f>VLOOKUP(A368,'DATA (2)'!A:E,2,0)</f>
        <v xml:space="preserve">Циркуляційний насос MAGNA3 100-80 F 450 </v>
      </c>
      <c r="C368" s="48" t="s">
        <v>9</v>
      </c>
      <c r="D368" s="51"/>
      <c r="E368" s="55" t="s">
        <v>56</v>
      </c>
      <c r="F368" s="50">
        <f>VLOOKUP(A368,'DATA (2)'!A:E,5,0)</f>
        <v>2370.4499999999998</v>
      </c>
      <c r="G368" s="50">
        <f>IFERROR(F368*(1-VLOOKUP(C368,ГОЛОВНА!K:L,2,0)), "-")</f>
        <v>2370.4499999999998</v>
      </c>
    </row>
    <row r="369" spans="1:7" x14ac:dyDescent="0.3">
      <c r="A369" s="54">
        <v>97924323</v>
      </c>
      <c r="B369" s="57" t="str">
        <f>VLOOKUP(A369,'DATA (2)'!A:E,2,0)</f>
        <v xml:space="preserve">Циркуляційний насос MAGNA3 100-80 F 450 </v>
      </c>
      <c r="C369" s="48" t="s">
        <v>9</v>
      </c>
      <c r="D369" s="51"/>
      <c r="E369" s="55" t="s">
        <v>53</v>
      </c>
      <c r="F369" s="50">
        <f>VLOOKUP(A369,'DATA (2)'!A:E,5,0)</f>
        <v>2488.9699999999998</v>
      </c>
      <c r="G369" s="50">
        <f>IFERROR(F369*(1-VLOOKUP(C369,ГОЛОВНА!K:L,2,0)), "-")</f>
        <v>2488.9699999999998</v>
      </c>
    </row>
    <row r="370" spans="1:7" x14ac:dyDescent="0.3">
      <c r="A370" s="54">
        <v>97924305</v>
      </c>
      <c r="B370" s="57" t="str">
        <f>VLOOKUP(A370,'DATA (2)'!A:E,2,0)</f>
        <v xml:space="preserve">Циркуляційний насос MAGNA3 65-150 F 340 </v>
      </c>
      <c r="C370" s="48" t="s">
        <v>9</v>
      </c>
      <c r="D370" s="51"/>
      <c r="E370" s="55" t="s">
        <v>50</v>
      </c>
      <c r="F370" s="50">
        <f>VLOOKUP(A370,'DATA (2)'!A:E,5,0)</f>
        <v>2705.52</v>
      </c>
      <c r="G370" s="50">
        <f>IFERROR(F370*(1-VLOOKUP(C370,ГОЛОВНА!K:L,2,0)), "-")</f>
        <v>2705.52</v>
      </c>
    </row>
    <row r="371" spans="1:7" x14ac:dyDescent="0.3">
      <c r="A371" s="54">
        <v>97924366</v>
      </c>
      <c r="B371" s="57" t="str">
        <f>VLOOKUP(A371,'DATA (2)'!A:E,2,0)</f>
        <v>Циркуляційний насос MAGNA3 65-150 F N 34</v>
      </c>
      <c r="C371" s="48" t="s">
        <v>9</v>
      </c>
      <c r="D371" s="51"/>
      <c r="E371" s="55" t="s">
        <v>51</v>
      </c>
      <c r="F371" s="50">
        <f>VLOOKUP(A371,'DATA (2)'!A:E,5,0)</f>
        <v>3584.21</v>
      </c>
      <c r="G371" s="50">
        <f>IFERROR(F371*(1-VLOOKUP(C371,ГОЛОВНА!K:L,2,0)), "-")</f>
        <v>3584.21</v>
      </c>
    </row>
    <row r="372" spans="1:7" x14ac:dyDescent="0.3">
      <c r="A372" s="54">
        <v>97924309</v>
      </c>
      <c r="B372" s="57" t="str">
        <f>VLOOKUP(A372,'DATA (2)'!A:E,2,0)</f>
        <v xml:space="preserve">Циркуляційний насос MAGNA3 80-100 F 360 </v>
      </c>
      <c r="C372" s="48" t="s">
        <v>9</v>
      </c>
      <c r="D372" s="51"/>
      <c r="E372" s="55" t="s">
        <v>56</v>
      </c>
      <c r="F372" s="50">
        <f>VLOOKUP(A372,'DATA (2)'!A:E,5,0)</f>
        <v>2205.96</v>
      </c>
      <c r="G372" s="50">
        <f>IFERROR(F372*(1-VLOOKUP(C372,ГОЛОВНА!K:L,2,0)), "-")</f>
        <v>2205.96</v>
      </c>
    </row>
    <row r="373" spans="1:7" x14ac:dyDescent="0.3">
      <c r="A373" s="54">
        <v>97924319</v>
      </c>
      <c r="B373" s="57" t="str">
        <f>VLOOKUP(A373,'DATA (2)'!A:E,2,0)</f>
        <v xml:space="preserve">Циркуляційний насос MAGNA3 80-100 F 360 </v>
      </c>
      <c r="C373" s="48" t="s">
        <v>9</v>
      </c>
      <c r="D373" s="51"/>
      <c r="E373" s="55" t="s">
        <v>53</v>
      </c>
      <c r="F373" s="50">
        <f>VLOOKUP(A373,'DATA (2)'!A:E,5,0)</f>
        <v>2316.2600000000002</v>
      </c>
      <c r="G373" s="50">
        <f>IFERROR(F373*(1-VLOOKUP(C373,ГОЛОВНА!K:L,2,0)), "-")</f>
        <v>2316.2600000000002</v>
      </c>
    </row>
    <row r="374" spans="1:7" x14ac:dyDescent="0.3">
      <c r="A374" s="54">
        <v>97924462</v>
      </c>
      <c r="B374" s="57" t="str">
        <f>VLOOKUP(A374,'DATA (2)'!A:E,2,0)</f>
        <v>Циркуляційний насос MAGNA3 D 40-60 F 220</v>
      </c>
      <c r="C374" s="48" t="s">
        <v>9</v>
      </c>
      <c r="D374" s="51"/>
      <c r="E374" s="55" t="s">
        <v>51</v>
      </c>
      <c r="F374" s="50">
        <f>VLOOKUP(A374,'DATA (2)'!A:E,5,0)</f>
        <v>1577.06</v>
      </c>
      <c r="G374" s="50">
        <f>IFERROR(F374*(1-VLOOKUP(C374,ГОЛОВНА!K:L,2,0)), "-")</f>
        <v>1577.06</v>
      </c>
    </row>
    <row r="375" spans="1:7" x14ac:dyDescent="0.3">
      <c r="A375" s="54">
        <v>97924249</v>
      </c>
      <c r="B375" s="57" t="str">
        <f>VLOOKUP(A375,'DATA (2)'!A:E,2,0)</f>
        <v>Циркуляційний насос MAGNA3 25-40 180 1x2</v>
      </c>
      <c r="C375" s="48" t="s">
        <v>9</v>
      </c>
      <c r="D375" s="51"/>
      <c r="E375" s="55" t="s">
        <v>50</v>
      </c>
      <c r="F375" s="50">
        <f>VLOOKUP(A375,'DATA (2)'!A:E,5,0)</f>
        <v>568.89</v>
      </c>
      <c r="G375" s="50">
        <f>IFERROR(F375*(1-VLOOKUP(C375,ГОЛОВНА!K:L,2,0)), "-")</f>
        <v>568.89</v>
      </c>
    </row>
    <row r="376" spans="1:7" x14ac:dyDescent="0.3">
      <c r="A376" s="54">
        <v>97924481</v>
      </c>
      <c r="B376" s="57" t="str">
        <f>VLOOKUP(A376,'DATA (2)'!A:E,2,0)</f>
        <v>Циркуляційний насос MAGNA3 D 50-180 F 28</v>
      </c>
      <c r="C376" s="48" t="s">
        <v>9</v>
      </c>
      <c r="D376" s="51"/>
      <c r="E376" s="55" t="s">
        <v>51</v>
      </c>
      <c r="F376" s="50">
        <f>VLOOKUP(A376,'DATA (2)'!A:E,5,0)</f>
        <v>4005.59</v>
      </c>
      <c r="G376" s="50">
        <f>IFERROR(F376*(1-VLOOKUP(C376,ГОЛОВНА!K:L,2,0)), "-")</f>
        <v>4005.59</v>
      </c>
    </row>
    <row r="377" spans="1:7" x14ac:dyDescent="0.3">
      <c r="A377" s="54">
        <v>97924517</v>
      </c>
      <c r="B377" s="57" t="str">
        <f>VLOOKUP(A377,'DATA (2)'!A:E,2,0)</f>
        <v>Циркуляційний насос MAGNA3 D 100-60 F 45</v>
      </c>
      <c r="C377" s="48" t="s">
        <v>9</v>
      </c>
      <c r="D377" s="51"/>
      <c r="E377" s="55" t="s">
        <v>53</v>
      </c>
      <c r="F377" s="50">
        <f>VLOOKUP(A377,'DATA (2)'!A:E,5,0)</f>
        <v>4132.71</v>
      </c>
      <c r="G377" s="50">
        <f>IFERROR(F377*(1-VLOOKUP(C377,ГОЛОВНА!K:L,2,0)), "-")</f>
        <v>4132.71</v>
      </c>
    </row>
    <row r="378" spans="1:7" x14ac:dyDescent="0.3">
      <c r="A378" s="54">
        <v>97924507</v>
      </c>
      <c r="B378" s="57" t="str">
        <f>VLOOKUP(A378,'DATA (2)'!A:E,2,0)</f>
        <v>Циркуляційний насос MAGNA3 D 100-60 F 45</v>
      </c>
      <c r="C378" s="48" t="s">
        <v>9</v>
      </c>
      <c r="D378" s="51"/>
      <c r="E378" s="55" t="s">
        <v>56</v>
      </c>
      <c r="F378" s="50">
        <f>VLOOKUP(A378,'DATA (2)'!A:E,5,0)</f>
        <v>3935.91</v>
      </c>
      <c r="G378" s="50">
        <f>IFERROR(F378*(1-VLOOKUP(C378,ГОЛОВНА!K:L,2,0)), "-")</f>
        <v>3935.91</v>
      </c>
    </row>
    <row r="379" spans="1:7" x14ac:dyDescent="0.3">
      <c r="A379" s="54">
        <v>97924513</v>
      </c>
      <c r="B379" s="57" t="str">
        <f>VLOOKUP(A379,'DATA (2)'!A:E,2,0)</f>
        <v>Циркуляційний насос MAGNA3 D 80-80 F 360</v>
      </c>
      <c r="C379" s="48" t="s">
        <v>9</v>
      </c>
      <c r="D379" s="51"/>
      <c r="E379" s="55" t="s">
        <v>53</v>
      </c>
      <c r="F379" s="50">
        <f>VLOOKUP(A379,'DATA (2)'!A:E,5,0)</f>
        <v>3821.84</v>
      </c>
      <c r="G379" s="50">
        <f>IFERROR(F379*(1-VLOOKUP(C379,ГОЛОВНА!K:L,2,0)), "-")</f>
        <v>3821.84</v>
      </c>
    </row>
    <row r="380" spans="1:7" x14ac:dyDescent="0.3">
      <c r="A380" s="54">
        <v>97924503</v>
      </c>
      <c r="B380" s="57" t="str">
        <f>VLOOKUP(A380,'DATA (2)'!A:E,2,0)</f>
        <v>Циркуляційний насос MAGNA3 D 80-80 F 360</v>
      </c>
      <c r="C380" s="48" t="s">
        <v>9</v>
      </c>
      <c r="D380" s="51"/>
      <c r="E380" s="55" t="s">
        <v>56</v>
      </c>
      <c r="F380" s="50">
        <f>VLOOKUP(A380,'DATA (2)'!A:E,5,0)</f>
        <v>3639.84</v>
      </c>
      <c r="G380" s="50">
        <f>IFERROR(F380*(1-VLOOKUP(C380,ГОЛОВНА!K:L,2,0)), "-")</f>
        <v>3639.84</v>
      </c>
    </row>
    <row r="381" spans="1:7" x14ac:dyDescent="0.3">
      <c r="A381" s="54">
        <v>97924516</v>
      </c>
      <c r="B381" s="57" t="str">
        <f>VLOOKUP(A381,'DATA (2)'!A:E,2,0)</f>
        <v>Циркуляційний насос MAGNA3 D 100-40 F 45</v>
      </c>
      <c r="C381" s="48" t="s">
        <v>9</v>
      </c>
      <c r="D381" s="51"/>
      <c r="E381" s="55" t="s">
        <v>53</v>
      </c>
      <c r="F381" s="50">
        <f>VLOOKUP(A381,'DATA (2)'!A:E,5,0)</f>
        <v>3785.28</v>
      </c>
      <c r="G381" s="50">
        <f>IFERROR(F381*(1-VLOOKUP(C381,ГОЛОВНА!K:L,2,0)), "-")</f>
        <v>3785.28</v>
      </c>
    </row>
    <row r="382" spans="1:7" x14ac:dyDescent="0.3">
      <c r="A382" s="54">
        <v>97924493</v>
      </c>
      <c r="B382" s="57" t="str">
        <f>VLOOKUP(A382,'DATA (2)'!A:E,2,0)</f>
        <v>Циркуляційний насос MAGNA3 D 65-120 F 34</v>
      </c>
      <c r="C382" s="48" t="s">
        <v>9</v>
      </c>
      <c r="D382" s="51"/>
      <c r="E382" s="55" t="s">
        <v>51</v>
      </c>
      <c r="F382" s="50">
        <f>VLOOKUP(A382,'DATA (2)'!A:E,5,0)</f>
        <v>3605.03</v>
      </c>
      <c r="G382" s="50">
        <f>IFERROR(F382*(1-VLOOKUP(C382,ГОЛОВНА!K:L,2,0)), "-")</f>
        <v>3605.03</v>
      </c>
    </row>
    <row r="383" spans="1:7" x14ac:dyDescent="0.3">
      <c r="A383" s="54">
        <v>97924506</v>
      </c>
      <c r="B383" s="57" t="str">
        <f>VLOOKUP(A383,'DATA (2)'!A:E,2,0)</f>
        <v>Циркуляційний насос MAGNA3 D 100-40 F 45</v>
      </c>
      <c r="C383" s="48" t="s">
        <v>9</v>
      </c>
      <c r="D383" s="51"/>
      <c r="E383" s="55" t="s">
        <v>56</v>
      </c>
      <c r="F383" s="50">
        <f>VLOOKUP(A383,'DATA (2)'!A:E,5,0)</f>
        <v>3605.03</v>
      </c>
      <c r="G383" s="50">
        <f>IFERROR(F383*(1-VLOOKUP(C383,ГОЛОВНА!K:L,2,0)), "-")</f>
        <v>3605.03</v>
      </c>
    </row>
    <row r="384" spans="1:7" x14ac:dyDescent="0.3">
      <c r="A384" s="54">
        <v>97924480</v>
      </c>
      <c r="B384" s="57" t="str">
        <f>VLOOKUP(A384,'DATA (2)'!A:E,2,0)</f>
        <v>Циркуляційний насос MAGNA3 D 50-150 F 28</v>
      </c>
      <c r="C384" s="48" t="s">
        <v>9</v>
      </c>
      <c r="D384" s="51"/>
      <c r="E384" s="55" t="s">
        <v>51</v>
      </c>
      <c r="F384" s="50">
        <f>VLOOKUP(A384,'DATA (2)'!A:E,5,0)</f>
        <v>3413.45</v>
      </c>
      <c r="G384" s="50">
        <f>IFERROR(F384*(1-VLOOKUP(C384,ГОЛОВНА!K:L,2,0)), "-")</f>
        <v>3413.45</v>
      </c>
    </row>
    <row r="385" spans="1:7" x14ac:dyDescent="0.3">
      <c r="A385" s="54">
        <v>97924512</v>
      </c>
      <c r="B385" s="57" t="str">
        <f>VLOOKUP(A385,'DATA (2)'!A:E,2,0)</f>
        <v>Циркуляційний насос MAGNA3 D 80-60 F 360</v>
      </c>
      <c r="C385" s="48" t="s">
        <v>9</v>
      </c>
      <c r="D385" s="51"/>
      <c r="E385" s="55" t="s">
        <v>53</v>
      </c>
      <c r="F385" s="50">
        <f>VLOOKUP(A385,'DATA (2)'!A:E,5,0)</f>
        <v>3547.55</v>
      </c>
      <c r="G385" s="50">
        <f>IFERROR(F385*(1-VLOOKUP(C385,ГОЛОВНА!K:L,2,0)), "-")</f>
        <v>3547.55</v>
      </c>
    </row>
    <row r="386" spans="1:7" x14ac:dyDescent="0.3">
      <c r="A386" s="54">
        <v>97924502</v>
      </c>
      <c r="B386" s="57" t="str">
        <f>VLOOKUP(A386,'DATA (2)'!A:E,2,0)</f>
        <v>Циркуляційний насос MAGNA3 D 80-60 F 360</v>
      </c>
      <c r="C386" s="48" t="s">
        <v>9</v>
      </c>
      <c r="D386" s="51"/>
      <c r="E386" s="55" t="s">
        <v>56</v>
      </c>
      <c r="F386" s="50">
        <f>VLOOKUP(A386,'DATA (2)'!A:E,5,0)</f>
        <v>3378.61</v>
      </c>
      <c r="G386" s="50">
        <f>IFERROR(F386*(1-VLOOKUP(C386,ГОЛОВНА!K:L,2,0)), "-")</f>
        <v>3378.61</v>
      </c>
    </row>
    <row r="387" spans="1:7" x14ac:dyDescent="0.3">
      <c r="A387" s="54">
        <v>97924492</v>
      </c>
      <c r="B387" s="57" t="str">
        <f>VLOOKUP(A387,'DATA (2)'!A:E,2,0)</f>
        <v>Циркуляційний насос MAGNA3 D 65-100 F 34</v>
      </c>
      <c r="C387" s="48" t="s">
        <v>9</v>
      </c>
      <c r="D387" s="51"/>
      <c r="E387" s="55" t="s">
        <v>51</v>
      </c>
      <c r="F387" s="50">
        <f>VLOOKUP(A387,'DATA (2)'!A:E,5,0)</f>
        <v>3361.2</v>
      </c>
      <c r="G387" s="50">
        <f>IFERROR(F387*(1-VLOOKUP(C387,ГОЛОВНА!K:L,2,0)), "-")</f>
        <v>3361.2</v>
      </c>
    </row>
    <row r="388" spans="1:7" x14ac:dyDescent="0.3">
      <c r="A388" s="54">
        <v>97924467</v>
      </c>
      <c r="B388" s="57" t="str">
        <f>VLOOKUP(A388,'DATA (2)'!A:E,2,0)</f>
        <v xml:space="preserve">Циркуляційний нас MAGNA3 D 40-180 F 250 </v>
      </c>
      <c r="C388" s="48" t="s">
        <v>9</v>
      </c>
      <c r="D388" s="51"/>
      <c r="E388" s="55" t="s">
        <v>51</v>
      </c>
      <c r="F388" s="50">
        <f>VLOOKUP(A388,'DATA (2)'!A:E,5,0)</f>
        <v>3187.06</v>
      </c>
      <c r="G388" s="50">
        <f>IFERROR(F388*(1-VLOOKUP(C388,ГОЛОВНА!K:L,2,0)), "-")</f>
        <v>3187.06</v>
      </c>
    </row>
    <row r="389" spans="1:7" x14ac:dyDescent="0.3">
      <c r="A389" s="54">
        <v>97924491</v>
      </c>
      <c r="B389" s="57" t="str">
        <f>VLOOKUP(A389,'DATA (2)'!A:E,2,0)</f>
        <v>Циркуляційний насос MAGNA3 D 65-80 F 340</v>
      </c>
      <c r="C389" s="48" t="s">
        <v>9</v>
      </c>
      <c r="D389" s="51"/>
      <c r="E389" s="55" t="s">
        <v>51</v>
      </c>
      <c r="F389" s="50">
        <f>VLOOKUP(A389,'DATA (2)'!A:E,5,0)</f>
        <v>3187.06</v>
      </c>
      <c r="G389" s="50">
        <f>IFERROR(F389*(1-VLOOKUP(C389,ГОЛОВНА!K:L,2,0)), "-")</f>
        <v>3187.06</v>
      </c>
    </row>
    <row r="390" spans="1:7" x14ac:dyDescent="0.3">
      <c r="A390" s="54">
        <v>97924501</v>
      </c>
      <c r="B390" s="57" t="str">
        <f>VLOOKUP(A390,'DATA (2)'!A:E,2,0)</f>
        <v>Циркуляційний насос MAGNA3 D 80-40 F 360</v>
      </c>
      <c r="C390" s="48" t="s">
        <v>9</v>
      </c>
      <c r="D390" s="51"/>
      <c r="E390" s="55" t="s">
        <v>56</v>
      </c>
      <c r="F390" s="50">
        <f>VLOOKUP(A390,'DATA (2)'!A:E,5,0)</f>
        <v>3065.14</v>
      </c>
      <c r="G390" s="50">
        <f>IFERROR(F390*(1-VLOOKUP(C390,ГОЛОВНА!K:L,2,0)), "-")</f>
        <v>3065.14</v>
      </c>
    </row>
    <row r="391" spans="1:7" x14ac:dyDescent="0.3">
      <c r="A391" s="54">
        <v>97924511</v>
      </c>
      <c r="B391" s="57" t="str">
        <f>VLOOKUP(A391,'DATA (2)'!A:E,2,0)</f>
        <v>Циркуляційний насос MAGNA3 D 80-40 F 360</v>
      </c>
      <c r="C391" s="48" t="s">
        <v>9</v>
      </c>
      <c r="D391" s="51"/>
      <c r="E391" s="55" t="s">
        <v>53</v>
      </c>
      <c r="F391" s="50">
        <f>VLOOKUP(A391,'DATA (2)'!A:E,5,0)</f>
        <v>3218.38</v>
      </c>
      <c r="G391" s="50">
        <f>IFERROR(F391*(1-VLOOKUP(C391,ГОЛОВНА!K:L,2,0)), "-")</f>
        <v>3218.38</v>
      </c>
    </row>
    <row r="392" spans="1:7" x14ac:dyDescent="0.3">
      <c r="A392" s="54">
        <v>97924479</v>
      </c>
      <c r="B392" s="57" t="str">
        <f>VLOOKUP(A392,'DATA (2)'!A:E,2,0)</f>
        <v>Циркуляційний насос MAGNA3 D 50-120 F 28</v>
      </c>
      <c r="C392" s="48" t="s">
        <v>9</v>
      </c>
      <c r="D392" s="51"/>
      <c r="E392" s="55" t="s">
        <v>51</v>
      </c>
      <c r="F392" s="50">
        <f>VLOOKUP(A392,'DATA (2)'!A:E,5,0)</f>
        <v>2960.64</v>
      </c>
      <c r="G392" s="50">
        <f>IFERROR(F392*(1-VLOOKUP(C392,ГОЛОВНА!K:L,2,0)), "-")</f>
        <v>2960.64</v>
      </c>
    </row>
    <row r="393" spans="1:7" x14ac:dyDescent="0.3">
      <c r="A393" s="54">
        <v>97924486</v>
      </c>
      <c r="B393" s="57" t="str">
        <f>VLOOKUP(A393,'DATA (2)'!A:E,2,0)</f>
        <v>Циркуляційний насос MAGNA3 D 50-120 F 28</v>
      </c>
      <c r="C393" s="48" t="s">
        <v>9</v>
      </c>
      <c r="D393" s="51"/>
      <c r="E393" s="55" t="s">
        <v>50</v>
      </c>
      <c r="F393" s="50">
        <f>VLOOKUP(A393,'DATA (2)'!A:E,5,0)</f>
        <v>3463.94</v>
      </c>
      <c r="G393" s="50">
        <f>IFERROR(F393*(1-VLOOKUP(C393,ГОЛОВНА!K:L,2,0)), "-")</f>
        <v>3463.94</v>
      </c>
    </row>
    <row r="394" spans="1:7" x14ac:dyDescent="0.3">
      <c r="A394" s="54">
        <v>97924490</v>
      </c>
      <c r="B394" s="57" t="str">
        <f>VLOOKUP(A394,'DATA (2)'!A:E,2,0)</f>
        <v>Циркуляційний насос MAGNA3 D 65-60 F 340</v>
      </c>
      <c r="C394" s="48" t="s">
        <v>9</v>
      </c>
      <c r="D394" s="51"/>
      <c r="E394" s="55" t="s">
        <v>51</v>
      </c>
      <c r="F394" s="50">
        <f>VLOOKUP(A394,'DATA (2)'!A:E,5,0)</f>
        <v>2925.8</v>
      </c>
      <c r="G394" s="50">
        <f>IFERROR(F394*(1-VLOOKUP(C394,ГОЛОВНА!K:L,2,0)), "-")</f>
        <v>2925.8</v>
      </c>
    </row>
    <row r="395" spans="1:7" x14ac:dyDescent="0.3">
      <c r="A395" s="54">
        <v>97924478</v>
      </c>
      <c r="B395" s="57" t="str">
        <f>VLOOKUP(A395,'DATA (2)'!A:E,2,0)</f>
        <v>Циркуляційний насос MAGNA3 D 50-100 F 28</v>
      </c>
      <c r="C395" s="48" t="s">
        <v>9</v>
      </c>
      <c r="D395" s="51"/>
      <c r="E395" s="55" t="s">
        <v>51</v>
      </c>
      <c r="F395" s="50">
        <f>VLOOKUP(A395,'DATA (2)'!A:E,5,0)</f>
        <v>2803.91</v>
      </c>
      <c r="G395" s="50">
        <f>IFERROR(F395*(1-VLOOKUP(C395,ГОЛОВНА!K:L,2,0)), "-")</f>
        <v>2803.91</v>
      </c>
    </row>
    <row r="396" spans="1:7" x14ac:dyDescent="0.3">
      <c r="A396" s="54">
        <v>97924466</v>
      </c>
      <c r="B396" s="57" t="str">
        <f>VLOOKUP(A396,'DATA (2)'!A:E,2,0)</f>
        <v>Циркуляційний насос MAGNA3 D 40-150 F 25</v>
      </c>
      <c r="C396" s="48" t="s">
        <v>9</v>
      </c>
      <c r="D396" s="51"/>
      <c r="E396" s="55" t="s">
        <v>51</v>
      </c>
      <c r="F396" s="50">
        <f>VLOOKUP(A396,'DATA (2)'!A:E,5,0)</f>
        <v>2769.07</v>
      </c>
      <c r="G396" s="50">
        <f>IFERROR(F396*(1-VLOOKUP(C396,ГОЛОВНА!K:L,2,0)), "-")</f>
        <v>2769.07</v>
      </c>
    </row>
    <row r="397" spans="1:7" x14ac:dyDescent="0.3">
      <c r="A397" s="54">
        <v>97924477</v>
      </c>
      <c r="B397" s="57" t="str">
        <f>VLOOKUP(A397,'DATA (2)'!A:E,2,0)</f>
        <v>Циркуляційний насос MAGNA3 D 50-80 F 240</v>
      </c>
      <c r="C397" s="48" t="s">
        <v>9</v>
      </c>
      <c r="D397" s="51"/>
      <c r="E397" s="55" t="s">
        <v>51</v>
      </c>
      <c r="F397" s="50">
        <f>VLOOKUP(A397,'DATA (2)'!A:E,5,0)</f>
        <v>2647.16</v>
      </c>
      <c r="G397" s="50">
        <f>IFERROR(F397*(1-VLOOKUP(C397,ГОЛОВНА!K:L,2,0)), "-")</f>
        <v>2647.16</v>
      </c>
    </row>
    <row r="398" spans="1:7" x14ac:dyDescent="0.3">
      <c r="A398" s="54">
        <v>97924489</v>
      </c>
      <c r="B398" s="57" t="str">
        <f>VLOOKUP(A398,'DATA (2)'!A:E,2,0)</f>
        <v>Циркуляційний насос MAGNA3 D 65-40 F 340</v>
      </c>
      <c r="C398" s="48" t="s">
        <v>9</v>
      </c>
      <c r="D398" s="51"/>
      <c r="E398" s="55" t="s">
        <v>51</v>
      </c>
      <c r="F398" s="50">
        <f>VLOOKUP(A398,'DATA (2)'!A:E,5,0)</f>
        <v>2560.1</v>
      </c>
      <c r="G398" s="50">
        <f>IFERROR(F398*(1-VLOOKUP(C398,ГОЛОВНА!K:L,2,0)), "-")</f>
        <v>2560.1</v>
      </c>
    </row>
    <row r="399" spans="1:7" x14ac:dyDescent="0.3">
      <c r="A399" s="54">
        <v>97924476</v>
      </c>
      <c r="B399" s="57" t="str">
        <f>VLOOKUP(A399,'DATA (2)'!A:E,2,0)</f>
        <v>Циркуляційний насос MAGNA3 D 50-60 F 240</v>
      </c>
      <c r="C399" s="48" t="s">
        <v>9</v>
      </c>
      <c r="D399" s="51"/>
      <c r="E399" s="55" t="s">
        <v>51</v>
      </c>
      <c r="F399" s="50">
        <f>VLOOKUP(A399,'DATA (2)'!A:E,5,0)</f>
        <v>2403.34</v>
      </c>
      <c r="G399" s="50">
        <f>IFERROR(F399*(1-VLOOKUP(C399,ГОЛОВНА!K:L,2,0)), "-")</f>
        <v>2403.34</v>
      </c>
    </row>
    <row r="400" spans="1:7" x14ac:dyDescent="0.3">
      <c r="A400" s="54">
        <v>97924464</v>
      </c>
      <c r="B400" s="57" t="str">
        <f>VLOOKUP(A400,'DATA (2)'!A:E,2,0)</f>
        <v>Циркуляційний насос MAGNA3 D 40-100 F 22</v>
      </c>
      <c r="C400" s="48" t="s">
        <v>9</v>
      </c>
      <c r="D400" s="51"/>
      <c r="E400" s="55" t="s">
        <v>51</v>
      </c>
      <c r="F400" s="50">
        <f>VLOOKUP(A400,'DATA (2)'!A:E,5,0)</f>
        <v>2037.61</v>
      </c>
      <c r="G400" s="50">
        <f>IFERROR(F400*(1-VLOOKUP(C400,ГОЛОВНА!K:L,2,0)), "-")</f>
        <v>2037.61</v>
      </c>
    </row>
    <row r="401" spans="1:7" x14ac:dyDescent="0.3">
      <c r="A401" s="54">
        <v>97924475</v>
      </c>
      <c r="B401" s="57" t="str">
        <f>VLOOKUP(A401,'DATA (2)'!A:E,2,0)</f>
        <v>Циркуляційний насос MAGNA3 D 50-40 F 240</v>
      </c>
      <c r="C401" s="48" t="s">
        <v>9</v>
      </c>
      <c r="D401" s="51"/>
      <c r="E401" s="55" t="s">
        <v>51</v>
      </c>
      <c r="F401" s="50">
        <f>VLOOKUP(A401,'DATA (2)'!A:E,5,0)</f>
        <v>2037.61</v>
      </c>
      <c r="G401" s="50">
        <f>IFERROR(F401*(1-VLOOKUP(C401,ГОЛОВНА!K:L,2,0)), "-")</f>
        <v>2037.61</v>
      </c>
    </row>
    <row r="402" spans="1:7" x14ac:dyDescent="0.3">
      <c r="A402" s="54">
        <v>97924463</v>
      </c>
      <c r="B402" s="57" t="str">
        <f>VLOOKUP(A402,'DATA (2)'!A:E,2,0)</f>
        <v>Циркуляційний насос MAGNA3 D 40-80 F 220</v>
      </c>
      <c r="C402" s="48" t="s">
        <v>9</v>
      </c>
      <c r="D402" s="51"/>
      <c r="E402" s="55" t="s">
        <v>51</v>
      </c>
      <c r="F402" s="50">
        <f>VLOOKUP(A402,'DATA (2)'!A:E,5,0)</f>
        <v>1846.05</v>
      </c>
      <c r="G402" s="50">
        <f>IFERROR(F402*(1-VLOOKUP(C402,ГОЛОВНА!K:L,2,0)), "-")</f>
        <v>1846.05</v>
      </c>
    </row>
    <row r="403" spans="1:7" x14ac:dyDescent="0.3">
      <c r="A403" s="54">
        <v>98333840</v>
      </c>
      <c r="B403" s="57" t="str">
        <f>VLOOKUP(A403,'DATA (2)'!A:E,2,0)</f>
        <v>Циркуляційний насос MAGNA3 D 32-40 F 220</v>
      </c>
      <c r="C403" s="48" t="s">
        <v>9</v>
      </c>
      <c r="D403" s="51"/>
      <c r="E403" s="55" t="s">
        <v>51</v>
      </c>
      <c r="F403" s="50">
        <f>VLOOKUP(A403,'DATA (2)'!A:E,5,0)</f>
        <v>1151.8</v>
      </c>
      <c r="G403" s="50">
        <f>IFERROR(F403*(1-VLOOKUP(C403,ГОЛОВНА!K:L,2,0)), "-")</f>
        <v>1151.8</v>
      </c>
    </row>
    <row r="404" spans="1:7" x14ac:dyDescent="0.3">
      <c r="A404" s="54">
        <v>97924461</v>
      </c>
      <c r="B404" s="57" t="str">
        <f>VLOOKUP(A404,'DATA (2)'!A:E,2,0)</f>
        <v>Циркуляційний насос MAGNA3 D 40-40 F 220</v>
      </c>
      <c r="C404" s="48" t="s">
        <v>9</v>
      </c>
      <c r="D404" s="51"/>
      <c r="E404" s="55" t="s">
        <v>51</v>
      </c>
      <c r="F404" s="50">
        <f>VLOOKUP(A404,'DATA (2)'!A:E,5,0)</f>
        <v>1435.31</v>
      </c>
      <c r="G404" s="50">
        <f>IFERROR(F404*(1-VLOOKUP(C404,ГОЛОВНА!K:L,2,0)), "-")</f>
        <v>1435.31</v>
      </c>
    </row>
    <row r="405" spans="1:7" x14ac:dyDescent="0.3">
      <c r="A405" s="54">
        <v>97924451</v>
      </c>
      <c r="B405" s="57" t="str">
        <f>VLOOKUP(A405,'DATA (2)'!A:E,2,0)</f>
        <v>Циркуляційний насос MAGNA3 D 32-80 180 1</v>
      </c>
      <c r="C405" s="48" t="s">
        <v>9</v>
      </c>
      <c r="D405" s="51"/>
      <c r="E405" s="55" t="s">
        <v>53</v>
      </c>
      <c r="F405" s="50">
        <f>VLOOKUP(A405,'DATA (2)'!A:E,5,0)</f>
        <v>1275.83</v>
      </c>
      <c r="G405" s="50">
        <f>IFERROR(F405*(1-VLOOKUP(C405,ГОЛОВНА!K:L,2,0)), "-")</f>
        <v>1275.83</v>
      </c>
    </row>
    <row r="406" spans="1:7" x14ac:dyDescent="0.3">
      <c r="A406" s="54">
        <v>97924457</v>
      </c>
      <c r="B406" s="57" t="str">
        <f>VLOOKUP(A406,'DATA (2)'!A:E,2,0)</f>
        <v>Циркуляційний насос MAGNA3 D 32-80 180 1</v>
      </c>
      <c r="C406" s="48" t="s">
        <v>9</v>
      </c>
      <c r="D406" s="51"/>
      <c r="E406" s="55" t="s">
        <v>50</v>
      </c>
      <c r="F406" s="50">
        <f>VLOOKUP(A406,'DATA (2)'!A:E,5,0)</f>
        <v>1492.72</v>
      </c>
      <c r="G406" s="50">
        <f>IFERROR(F406*(1-VLOOKUP(C406,ГОЛОВНА!K:L,2,0)), "-")</f>
        <v>1492.72</v>
      </c>
    </row>
    <row r="407" spans="1:7" x14ac:dyDescent="0.3">
      <c r="A407" s="54">
        <v>97924455</v>
      </c>
      <c r="B407" s="57" t="str">
        <f>VLOOKUP(A407,'DATA (2)'!A:E,2,0)</f>
        <v>Циркуляційний насос MAGNA3 D 32-40 180 1</v>
      </c>
      <c r="C407" s="48" t="s">
        <v>9</v>
      </c>
      <c r="D407" s="51"/>
      <c r="E407" s="55" t="s">
        <v>50</v>
      </c>
      <c r="F407" s="50">
        <f>VLOOKUP(A407,'DATA (2)'!A:E,5,0)</f>
        <v>1223.21</v>
      </c>
      <c r="G407" s="50">
        <f>IFERROR(F407*(1-VLOOKUP(C407,ГОЛОВНА!K:L,2,0)), "-")</f>
        <v>1223.21</v>
      </c>
    </row>
    <row r="408" spans="1:7" x14ac:dyDescent="0.3">
      <c r="A408" s="54">
        <v>97924449</v>
      </c>
      <c r="B408" s="57" t="str">
        <f>VLOOKUP(A408,'DATA (2)'!A:E,2,0)</f>
        <v>Циркуляційний насос MAGNA3 D 32-40 180 1</v>
      </c>
      <c r="C408" s="48" t="s">
        <v>9</v>
      </c>
      <c r="D408" s="51"/>
      <c r="E408" s="55" t="s">
        <v>53</v>
      </c>
      <c r="F408" s="50">
        <f>VLOOKUP(A408,'DATA (2)'!A:E,5,0)</f>
        <v>1045.48</v>
      </c>
      <c r="G408" s="50">
        <f>IFERROR(F408*(1-VLOOKUP(C408,ГОЛОВНА!K:L,2,0)), "-")</f>
        <v>1045.48</v>
      </c>
    </row>
    <row r="409" spans="1:7" x14ac:dyDescent="0.3">
      <c r="A409" s="54">
        <v>98333880</v>
      </c>
      <c r="B409" s="57" t="str">
        <f>VLOOKUP(A409,'DATA (2)'!A:E,2,0)</f>
        <v>Циркуляційний насос MAGNA3 D 32-80 F 220</v>
      </c>
      <c r="C409" s="48" t="s">
        <v>9</v>
      </c>
      <c r="D409" s="51"/>
      <c r="E409" s="55" t="s">
        <v>51</v>
      </c>
      <c r="F409" s="50">
        <f>VLOOKUP(A409,'DATA (2)'!A:E,5,0)</f>
        <v>1417.6</v>
      </c>
      <c r="G409" s="50">
        <f>IFERROR(F409*(1-VLOOKUP(C409,ГОЛОВНА!K:L,2,0)), "-")</f>
        <v>1417.6</v>
      </c>
    </row>
    <row r="410" spans="1:7" x14ac:dyDescent="0.3">
      <c r="A410" s="54">
        <v>98333878</v>
      </c>
      <c r="B410" s="57" t="str">
        <f>VLOOKUP(A410,'DATA (2)'!A:E,2,0)</f>
        <v>Циркуляційний насос MAGNA3 D 32-80 F 220</v>
      </c>
      <c r="C410" s="48" t="s">
        <v>9</v>
      </c>
      <c r="D410" s="51"/>
      <c r="E410" s="55" t="s">
        <v>50</v>
      </c>
      <c r="F410" s="50">
        <f>VLOOKUP(A410,'DATA (2)'!A:E,5,0)</f>
        <v>1658.58</v>
      </c>
      <c r="G410" s="50">
        <f>IFERROR(F410*(1-VLOOKUP(C410,ГОЛОВНА!K:L,2,0)), "-")</f>
        <v>1658.58</v>
      </c>
    </row>
    <row r="411" spans="1:7" x14ac:dyDescent="0.3">
      <c r="A411" s="54">
        <v>97924450</v>
      </c>
      <c r="B411" s="57" t="str">
        <f>VLOOKUP(A411,'DATA (2)'!A:E,2,0)</f>
        <v>Циркуляційний насос MAGNA3 D 32-60 180 1</v>
      </c>
      <c r="C411" s="48" t="s">
        <v>9</v>
      </c>
      <c r="D411" s="51"/>
      <c r="E411" s="55" t="s">
        <v>53</v>
      </c>
      <c r="F411" s="50">
        <f>VLOOKUP(A411,'DATA (2)'!A:E,5,0)</f>
        <v>1222.67</v>
      </c>
      <c r="G411" s="50">
        <f>IFERROR(F411*(1-VLOOKUP(C411,ГОЛОВНА!K:L,2,0)), "-")</f>
        <v>1222.67</v>
      </c>
    </row>
    <row r="412" spans="1:7" x14ac:dyDescent="0.3">
      <c r="A412" s="54">
        <v>98333860</v>
      </c>
      <c r="B412" s="57" t="str">
        <f>VLOOKUP(A412,'DATA (2)'!A:E,2,0)</f>
        <v>Циркуляційний насос MAGNA3 D 32-60 F 220</v>
      </c>
      <c r="C412" s="48" t="s">
        <v>9</v>
      </c>
      <c r="D412" s="51"/>
      <c r="E412" s="55" t="s">
        <v>51</v>
      </c>
      <c r="F412" s="50">
        <f>VLOOKUP(A412,'DATA (2)'!A:E,5,0)</f>
        <v>1346.71</v>
      </c>
      <c r="G412" s="50">
        <f>IFERROR(F412*(1-VLOOKUP(C412,ГОЛОВНА!K:L,2,0)), "-")</f>
        <v>1346.71</v>
      </c>
    </row>
    <row r="413" spans="1:7" x14ac:dyDescent="0.3">
      <c r="A413" s="54">
        <v>97924277</v>
      </c>
      <c r="B413" s="57" t="str">
        <f>VLOOKUP(A413,'DATA (2)'!A:E,2,0)</f>
        <v xml:space="preserve">Циркуляційний насос MAGNA3 40-120 F 250 </v>
      </c>
      <c r="C413" s="48" t="s">
        <v>9</v>
      </c>
      <c r="D413" s="51"/>
      <c r="E413" s="55" t="s">
        <v>50</v>
      </c>
      <c r="F413" s="50">
        <f>VLOOKUP(A413,'DATA (2)'!A:E,5,0)</f>
        <v>1520.3</v>
      </c>
      <c r="G413" s="50">
        <f>IFERROR(F413*(1-VLOOKUP(C413,ГОЛОВНА!K:L,2,0)), "-")</f>
        <v>1520.3</v>
      </c>
    </row>
    <row r="414" spans="1:7" x14ac:dyDescent="0.3">
      <c r="A414" s="54">
        <v>97924465</v>
      </c>
      <c r="B414" s="57" t="str">
        <f>VLOOKUP(A414,'DATA (2)'!A:E,2,0)</f>
        <v>Циркуляційний насос MAGNA3 D 40-120 F 25</v>
      </c>
      <c r="C414" s="48" t="s">
        <v>9</v>
      </c>
      <c r="D414" s="51"/>
      <c r="E414" s="55" t="s">
        <v>51</v>
      </c>
      <c r="F414" s="50">
        <f>VLOOKUP(A414,'DATA (2)'!A:E,5,0)</f>
        <v>2264.04</v>
      </c>
      <c r="G414" s="50">
        <f>IFERROR(F414*(1-VLOOKUP(C414,ГОЛОВНА!K:L,2,0)), "-")</f>
        <v>2264.04</v>
      </c>
    </row>
    <row r="415" spans="1:7" x14ac:dyDescent="0.3">
      <c r="A415" s="54">
        <v>97924269</v>
      </c>
      <c r="B415" s="57" t="str">
        <f>VLOOKUP(A415,'DATA (2)'!A:E,2,0)</f>
        <v xml:space="preserve">Циркуляційний насос MAGNA3 40-100 F 220 </v>
      </c>
      <c r="C415" s="48" t="s">
        <v>9</v>
      </c>
      <c r="D415" s="49" t="s">
        <v>46</v>
      </c>
      <c r="E415" s="55" t="s">
        <v>51</v>
      </c>
      <c r="F415" s="50">
        <f>VLOOKUP(A415,'DATA (2)'!A:E,5,0)</f>
        <v>1135.79</v>
      </c>
      <c r="G415" s="50">
        <f>IFERROR(F415*(1-VLOOKUP(C415,ГОЛОВНА!K:L,2,0)), "-")</f>
        <v>1135.79</v>
      </c>
    </row>
    <row r="416" spans="1:7" x14ac:dyDescent="0.3">
      <c r="A416" s="54">
        <v>97924270</v>
      </c>
      <c r="B416" s="57" t="str">
        <f>VLOOKUP(A416,'DATA (2)'!A:E,2,0)</f>
        <v xml:space="preserve">Циркуляційний насос MAGNA3 40-120 F 250 </v>
      </c>
      <c r="C416" s="48" t="s">
        <v>9</v>
      </c>
      <c r="D416" s="49" t="s">
        <v>46</v>
      </c>
      <c r="E416" s="55" t="s">
        <v>51</v>
      </c>
      <c r="F416" s="50">
        <f>VLOOKUP(A416,'DATA (2)'!A:E,5,0)</f>
        <v>1299.4100000000001</v>
      </c>
      <c r="G416" s="50">
        <f>IFERROR(F416*(1-VLOOKUP(C416,ГОЛОВНА!K:L,2,0)), "-")</f>
        <v>1299.4100000000001</v>
      </c>
    </row>
    <row r="417" spans="1:7" x14ac:dyDescent="0.3">
      <c r="A417" s="54">
        <v>97924267</v>
      </c>
      <c r="B417" s="57" t="str">
        <f>VLOOKUP(A417,'DATA (2)'!A:E,2,0)</f>
        <v>Циркуляційний насос MAGNA3 40-60 F 220 1</v>
      </c>
      <c r="C417" s="48" t="s">
        <v>9</v>
      </c>
      <c r="D417" s="51"/>
      <c r="E417" s="55" t="s">
        <v>51</v>
      </c>
      <c r="F417" s="50">
        <f>VLOOKUP(A417,'DATA (2)'!A:E,5,0)</f>
        <v>891.52</v>
      </c>
      <c r="G417" s="50">
        <f>IFERROR(F417*(1-VLOOKUP(C417,ГОЛОВНА!K:L,2,0)), "-")</f>
        <v>891.52</v>
      </c>
    </row>
    <row r="418" spans="1:7" x14ac:dyDescent="0.3">
      <c r="A418" s="54">
        <v>97924298</v>
      </c>
      <c r="B418" s="57" t="str">
        <f>VLOOKUP(A418,'DATA (2)'!A:E,2,0)</f>
        <v xml:space="preserve">Циркуляційний насос MAGNA3 65-120 F 340 </v>
      </c>
      <c r="C418" s="48" t="s">
        <v>9</v>
      </c>
      <c r="D418" s="49" t="s">
        <v>46</v>
      </c>
      <c r="E418" s="55" t="s">
        <v>51</v>
      </c>
      <c r="F418" s="50">
        <f>VLOOKUP(A418,'DATA (2)'!A:E,5,0)</f>
        <v>2002.07</v>
      </c>
      <c r="G418" s="50">
        <f>IFERROR(F418*(1-VLOOKUP(C418,ГОЛОВНА!K:L,2,0)), "-")</f>
        <v>2002.07</v>
      </c>
    </row>
    <row r="419" spans="1:7" x14ac:dyDescent="0.3">
      <c r="A419" s="54">
        <v>97924505</v>
      </c>
      <c r="B419" s="57" t="str">
        <f>VLOOKUP(A419,'DATA (2)'!A:E,2,0)</f>
        <v>Циркуляційний насос MAGNA3 D 80-120 F 36</v>
      </c>
      <c r="C419" s="48" t="s">
        <v>9</v>
      </c>
      <c r="D419" s="51"/>
      <c r="E419" s="55" t="s">
        <v>56</v>
      </c>
      <c r="F419" s="50">
        <f>VLOOKUP(A419,'DATA (2)'!A:E,5,0)</f>
        <v>4458.37</v>
      </c>
      <c r="G419" s="50">
        <f>IFERROR(F419*(1-VLOOKUP(C419,ГОЛОВНА!K:L,2,0)), "-")</f>
        <v>4458.37</v>
      </c>
    </row>
    <row r="420" spans="1:7" x14ac:dyDescent="0.3">
      <c r="A420" s="54">
        <v>97924256</v>
      </c>
      <c r="B420" s="57" t="str">
        <f>VLOOKUP(A420,'DATA (2)'!A:E,2,0)</f>
        <v>Циркуляційний насос MAGNA3 32-80 180 1x2</v>
      </c>
      <c r="C420" s="48" t="s">
        <v>9</v>
      </c>
      <c r="D420" s="49" t="s">
        <v>47</v>
      </c>
      <c r="E420" s="55" t="s">
        <v>53</v>
      </c>
      <c r="F420" s="50">
        <f>VLOOKUP(A420,'DATA (2)'!A:E,5,0)</f>
        <v>729.33</v>
      </c>
      <c r="G420" s="50">
        <f>IFERROR(F420*(1-VLOOKUP(C420,ГОЛОВНА!K:L,2,0)), "-")</f>
        <v>729.33</v>
      </c>
    </row>
    <row r="421" spans="1:7" x14ac:dyDescent="0.3">
      <c r="A421" s="54">
        <v>97924346</v>
      </c>
      <c r="B421" s="57" t="str">
        <f>VLOOKUP(A421,'DATA (2)'!A:E,2,0)</f>
        <v>Циркуляційний насос MAGNA3 32-120 F N 22</v>
      </c>
      <c r="C421" s="48" t="s">
        <v>9</v>
      </c>
      <c r="D421" s="49" t="s">
        <v>46</v>
      </c>
      <c r="E421" s="55" t="s">
        <v>51</v>
      </c>
      <c r="F421" s="50">
        <f>VLOOKUP(A421,'DATA (2)'!A:E,5,0)</f>
        <v>1611.27</v>
      </c>
      <c r="G421" s="50">
        <f>IFERROR(F421*(1-VLOOKUP(C421,ГОЛОВНА!K:L,2,0)), "-")</f>
        <v>1611.27</v>
      </c>
    </row>
    <row r="422" spans="1:7" x14ac:dyDescent="0.3">
      <c r="A422" s="54">
        <v>97924257</v>
      </c>
      <c r="B422" s="57" t="str">
        <f>VLOOKUP(A422,'DATA (2)'!A:E,2,0)</f>
        <v>Циркуляційний насос MAGNA3 32-100 180 1x</v>
      </c>
      <c r="C422" s="48" t="s">
        <v>9</v>
      </c>
      <c r="D422" s="49" t="s">
        <v>46</v>
      </c>
      <c r="E422" s="55" t="s">
        <v>53</v>
      </c>
      <c r="F422" s="50">
        <f>VLOOKUP(A422,'DATA (2)'!A:E,5,0)</f>
        <v>791.35</v>
      </c>
      <c r="G422" s="50">
        <f>IFERROR(F422*(1-VLOOKUP(C422,ГОЛОВНА!K:L,2,0)), "-")</f>
        <v>791.35</v>
      </c>
    </row>
    <row r="423" spans="1:7" x14ac:dyDescent="0.3">
      <c r="A423" s="54">
        <v>97924246</v>
      </c>
      <c r="B423" s="57" t="str">
        <f>VLOOKUP(A423,'DATA (2)'!A:E,2,0)</f>
        <v>Циркуляційний насос MAGNA3 25-80 180 1x2</v>
      </c>
      <c r="C423" s="48" t="s">
        <v>9</v>
      </c>
      <c r="D423" s="49" t="s">
        <v>47</v>
      </c>
      <c r="E423" s="55" t="s">
        <v>53</v>
      </c>
      <c r="F423" s="50">
        <f>VLOOKUP(A423,'DATA (2)'!A:E,5,0)</f>
        <v>658.42</v>
      </c>
      <c r="G423" s="50">
        <f>IFERROR(F423*(1-VLOOKUP(C423,ГОЛОВНА!K:L,2,0)), "-")</f>
        <v>658.42</v>
      </c>
    </row>
    <row r="424" spans="1:7" x14ac:dyDescent="0.3">
      <c r="A424" s="54">
        <v>98609707</v>
      </c>
      <c r="B424" s="57" t="str">
        <f>VLOOKUP(A424,'DATA (2)'!A:E,2,0)</f>
        <v>Циркуляційний насос MAGNA3 32-120 180 1x</v>
      </c>
      <c r="C424" s="48" t="s">
        <v>9</v>
      </c>
      <c r="D424" s="49" t="s">
        <v>46</v>
      </c>
      <c r="E424" s="55" t="s">
        <v>53</v>
      </c>
      <c r="F424" s="50">
        <f>VLOOKUP(A424,'DATA (2)'!A:E,5,0)</f>
        <v>856.44</v>
      </c>
      <c r="G424" s="50">
        <f>IFERROR(F424*(1-VLOOKUP(C424,ГОЛОВНА!K:L,2,0)), "-")</f>
        <v>856.44</v>
      </c>
    </row>
    <row r="425" spans="1:7" x14ac:dyDescent="0.3">
      <c r="A425" s="54">
        <v>97924454</v>
      </c>
      <c r="B425" s="57" t="str">
        <f>VLOOKUP(A425,'DATA (2)'!A:E,2,0)</f>
        <v>Циркуляційний насос MAGNA3 D 32-120 F 22</v>
      </c>
      <c r="C425" s="48" t="s">
        <v>9</v>
      </c>
      <c r="D425" s="51"/>
      <c r="E425" s="55" t="s">
        <v>51</v>
      </c>
      <c r="F425" s="50">
        <f>VLOOKUP(A425,'DATA (2)'!A:E,5,0)</f>
        <v>1863.48</v>
      </c>
      <c r="G425" s="50">
        <f>IFERROR(F425*(1-VLOOKUP(C425,ГОЛОВНА!K:L,2,0)), "-")</f>
        <v>1863.48</v>
      </c>
    </row>
    <row r="426" spans="1:7" x14ac:dyDescent="0.3">
      <c r="A426" s="54">
        <v>97924519</v>
      </c>
      <c r="B426" s="57" t="str">
        <f>VLOOKUP(A426,'DATA (2)'!A:E,2,0)</f>
        <v>Циркуляційний насос MAGNA3 D 100-100 F 4</v>
      </c>
      <c r="C426" s="48" t="s">
        <v>9</v>
      </c>
      <c r="D426" s="51"/>
      <c r="E426" s="55" t="s">
        <v>53</v>
      </c>
      <c r="F426" s="50">
        <f>VLOOKUP(A426,'DATA (2)'!A:E,5,0)</f>
        <v>4882.45</v>
      </c>
      <c r="G426" s="50">
        <f>IFERROR(F426*(1-VLOOKUP(C426,ГОЛОВНА!K:L,2,0)), "-")</f>
        <v>4882.45</v>
      </c>
    </row>
    <row r="427" spans="1:7" x14ac:dyDescent="0.3">
      <c r="A427" s="54">
        <v>97924268</v>
      </c>
      <c r="B427" s="57" t="str">
        <f>VLOOKUP(A427,'DATA (2)'!A:E,2,0)</f>
        <v>Циркуляційний насос MAGNA3 40-80 F 220 1</v>
      </c>
      <c r="C427" s="48" t="s">
        <v>9</v>
      </c>
      <c r="D427" s="49" t="s">
        <v>46</v>
      </c>
      <c r="E427" s="55" t="s">
        <v>51</v>
      </c>
      <c r="F427" s="50">
        <f>VLOOKUP(A427,'DATA (2)'!A:E,5,0)</f>
        <v>1029.9000000000001</v>
      </c>
      <c r="G427" s="50">
        <f>IFERROR(F427*(1-VLOOKUP(C427,ГОЛОВНА!K:L,2,0)), "-")</f>
        <v>1029.9000000000001</v>
      </c>
    </row>
    <row r="428" spans="1:7" x14ac:dyDescent="0.3">
      <c r="A428" s="54">
        <v>97924271</v>
      </c>
      <c r="B428" s="57" t="str">
        <f>VLOOKUP(A428,'DATA (2)'!A:E,2,0)</f>
        <v xml:space="preserve">Циркуляційний насос MAGNA3 40-150 F 250 </v>
      </c>
      <c r="C428" s="48" t="s">
        <v>9</v>
      </c>
      <c r="D428" s="49" t="s">
        <v>46</v>
      </c>
      <c r="E428" s="55" t="s">
        <v>51</v>
      </c>
      <c r="F428" s="50">
        <f>VLOOKUP(A428,'DATA (2)'!A:E,5,0)</f>
        <v>1540.04</v>
      </c>
      <c r="G428" s="50">
        <f>IFERROR(F428*(1-VLOOKUP(C428,ГОЛОВНА!K:L,2,0)), "-")</f>
        <v>1540.04</v>
      </c>
    </row>
    <row r="429" spans="1:7" x14ac:dyDescent="0.3">
      <c r="A429" s="54">
        <v>97924247</v>
      </c>
      <c r="B429" s="57" t="str">
        <f>VLOOKUP(A429,'DATA (2)'!A:E,2,0)</f>
        <v>Циркуляційний насос MAGNA3 25-100 180 1x</v>
      </c>
      <c r="C429" s="48" t="s">
        <v>9</v>
      </c>
      <c r="D429" s="49" t="s">
        <v>46</v>
      </c>
      <c r="E429" s="55" t="s">
        <v>53</v>
      </c>
      <c r="F429" s="50">
        <f>VLOOKUP(A429,'DATA (2)'!A:E,5,0)</f>
        <v>721.23</v>
      </c>
      <c r="G429" s="50">
        <f>IFERROR(F429*(1-VLOOKUP(C429,ГОЛОВНА!K:L,2,0)), "-")</f>
        <v>721.23</v>
      </c>
    </row>
    <row r="430" spans="1:7" x14ac:dyDescent="0.3">
      <c r="A430" s="54">
        <v>97924282</v>
      </c>
      <c r="B430" s="57" t="str">
        <f>VLOOKUP(A430,'DATA (2)'!A:E,2,0)</f>
        <v>Циркуляційний насос MAGNA3 50-80 F 240 1</v>
      </c>
      <c r="C430" s="48" t="s">
        <v>9</v>
      </c>
      <c r="D430" s="49" t="s">
        <v>47</v>
      </c>
      <c r="E430" s="55" t="s">
        <v>51</v>
      </c>
      <c r="F430" s="50">
        <f>VLOOKUP(A430,'DATA (2)'!A:E,5,0)</f>
        <v>1472.68</v>
      </c>
      <c r="G430" s="50">
        <f>IFERROR(F430*(1-VLOOKUP(C430,ГОЛОВНА!K:L,2,0)), "-")</f>
        <v>1472.68</v>
      </c>
    </row>
    <row r="431" spans="1:7" x14ac:dyDescent="0.3">
      <c r="A431" s="54">
        <v>97924294</v>
      </c>
      <c r="B431" s="57" t="str">
        <f>VLOOKUP(A431,'DATA (2)'!A:E,2,0)</f>
        <v>Циркуляційний насос MAGNA3 65-40 F 340 1</v>
      </c>
      <c r="C431" s="48" t="s">
        <v>9</v>
      </c>
      <c r="D431" s="51"/>
      <c r="E431" s="55" t="s">
        <v>51</v>
      </c>
      <c r="F431" s="50">
        <f>VLOOKUP(A431,'DATA (2)'!A:E,5,0)</f>
        <v>1424.55</v>
      </c>
      <c r="G431" s="50">
        <f>IFERROR(F431*(1-VLOOKUP(C431,ГОЛОВНА!K:L,2,0)), "-")</f>
        <v>1424.55</v>
      </c>
    </row>
    <row r="432" spans="1:7" x14ac:dyDescent="0.3">
      <c r="A432" s="54">
        <v>97924255</v>
      </c>
      <c r="B432" s="57" t="str">
        <f>VLOOKUP(A432,'DATA (2)'!A:E,2,0)</f>
        <v>Циркуляційний насос MAGNA3 32-60 180 1x2</v>
      </c>
      <c r="C432" s="48" t="s">
        <v>9</v>
      </c>
      <c r="D432" s="51"/>
      <c r="E432" s="55" t="s">
        <v>53</v>
      </c>
      <c r="F432" s="50">
        <f>VLOOKUP(A432,'DATA (2)'!A:E,5,0)</f>
        <v>698.94</v>
      </c>
      <c r="G432" s="50">
        <f>IFERROR(F432*(1-VLOOKUP(C432,ГОЛОВНА!K:L,2,0)), "-")</f>
        <v>698.94</v>
      </c>
    </row>
    <row r="433" spans="1:7" x14ac:dyDescent="0.3">
      <c r="A433" s="54">
        <v>97924504</v>
      </c>
      <c r="B433" s="57" t="str">
        <f>VLOOKUP(A433,'DATA (2)'!A:E,2,0)</f>
        <v>Циркуляційний насос MAGNA3 D 80-100 F 36</v>
      </c>
      <c r="C433" s="48" t="s">
        <v>9</v>
      </c>
      <c r="D433" s="51"/>
      <c r="E433" s="55" t="s">
        <v>56</v>
      </c>
      <c r="F433" s="50">
        <f>VLOOKUP(A433,'DATA (2)'!A:E,5,0)</f>
        <v>3970.75</v>
      </c>
      <c r="G433" s="50">
        <f>IFERROR(F433*(1-VLOOKUP(C433,ГОЛОВНА!K:L,2,0)), "-")</f>
        <v>3970.75</v>
      </c>
    </row>
    <row r="434" spans="1:7" x14ac:dyDescent="0.3">
      <c r="A434" s="54">
        <v>97924494</v>
      </c>
      <c r="B434" s="57" t="str">
        <f>VLOOKUP(A434,'DATA (2)'!A:E,2,0)</f>
        <v>Циркуляційний насос MAGNA3 D 65-150 F 34</v>
      </c>
      <c r="C434" s="48" t="s">
        <v>9</v>
      </c>
      <c r="D434" s="51"/>
      <c r="E434" s="55" t="s">
        <v>51</v>
      </c>
      <c r="F434" s="50">
        <f>VLOOKUP(A434,'DATA (2)'!A:E,5,0)</f>
        <v>4162.32</v>
      </c>
      <c r="G434" s="50">
        <f>IFERROR(F434*(1-VLOOKUP(C434,ГОЛОВНА!K:L,2,0)), "-")</f>
        <v>4162.32</v>
      </c>
    </row>
    <row r="435" spans="1:7" x14ac:dyDescent="0.3">
      <c r="A435" s="54">
        <v>97924244</v>
      </c>
      <c r="B435" s="57" t="str">
        <f>VLOOKUP(A435,'DATA (2)'!A:E,2,0)</f>
        <v>Циркуляційний насос MAGNA3 25-40 180 1x2</v>
      </c>
      <c r="C435" s="48" t="s">
        <v>9</v>
      </c>
      <c r="D435" s="49" t="s">
        <v>47</v>
      </c>
      <c r="E435" s="55" t="s">
        <v>53</v>
      </c>
      <c r="F435" s="50">
        <f>VLOOKUP(A435,'DATA (2)'!A:E,5,0)</f>
        <v>486.21</v>
      </c>
      <c r="G435" s="50">
        <f>IFERROR(F435*(1-VLOOKUP(C435,ГОЛОВНА!K:L,2,0)), "-")</f>
        <v>486.21</v>
      </c>
    </row>
    <row r="436" spans="1:7" x14ac:dyDescent="0.3">
      <c r="A436" s="54">
        <v>97924452</v>
      </c>
      <c r="B436" s="57" t="str">
        <f>VLOOKUP(A436,'DATA (2)'!A:E,2,0)</f>
        <v xml:space="preserve">Циркуляційний насос MAGNA3 D 32-100 180 </v>
      </c>
      <c r="C436" s="48" t="s">
        <v>9</v>
      </c>
      <c r="D436" s="51"/>
      <c r="E436" s="55" t="s">
        <v>53</v>
      </c>
      <c r="F436" s="50">
        <f>VLOOKUP(A436,'DATA (2)'!A:E,5,0)</f>
        <v>1399.87</v>
      </c>
      <c r="G436" s="50">
        <f>IFERROR(F436*(1-VLOOKUP(C436,ГОЛОВНА!K:L,2,0)), "-")</f>
        <v>1399.87</v>
      </c>
    </row>
    <row r="437" spans="1:7" x14ac:dyDescent="0.3">
      <c r="A437" s="54">
        <v>97924340</v>
      </c>
      <c r="B437" s="57" t="str">
        <f>VLOOKUP(A437,'DATA (2)'!A:E,2,0)</f>
        <v xml:space="preserve">Циркуляційний насос MAGNA3 25-120 N 180 </v>
      </c>
      <c r="C437" s="48" t="s">
        <v>9</v>
      </c>
      <c r="D437" s="51"/>
      <c r="E437" s="55" t="s">
        <v>53</v>
      </c>
      <c r="F437" s="50">
        <f>VLOOKUP(A437,'DATA (2)'!A:E,5,0)</f>
        <v>1257.6400000000001</v>
      </c>
      <c r="G437" s="50">
        <f>IFERROR(F437*(1-VLOOKUP(C437,ГОЛОВНА!K:L,2,0)), "-")</f>
        <v>1257.6400000000001</v>
      </c>
    </row>
    <row r="438" spans="1:7" x14ac:dyDescent="0.3">
      <c r="A438" s="54">
        <v>97924258</v>
      </c>
      <c r="B438" s="57" t="str">
        <f>VLOOKUP(A438,'DATA (2)'!A:E,2,0)</f>
        <v xml:space="preserve">Циркуляційний насос MAGNA3 32-100 F 220 </v>
      </c>
      <c r="C438" s="48" t="s">
        <v>9</v>
      </c>
      <c r="D438" s="51"/>
      <c r="E438" s="55" t="s">
        <v>51</v>
      </c>
      <c r="F438" s="50">
        <f>VLOOKUP(A438,'DATA (2)'!A:E,5,0)</f>
        <v>921.57</v>
      </c>
      <c r="G438" s="50">
        <f>IFERROR(F438*(1-VLOOKUP(C438,ГОЛОВНА!K:L,2,0)), "-")</f>
        <v>921.57</v>
      </c>
    </row>
    <row r="439" spans="1:7" x14ac:dyDescent="0.3">
      <c r="A439" s="54">
        <v>97924254</v>
      </c>
      <c r="B439" s="57" t="str">
        <f>VLOOKUP(A439,'DATA (2)'!A:E,2,0)</f>
        <v>Циркуляційний насос MAGNA3 32-40 180 1x2</v>
      </c>
      <c r="C439" s="48" t="s">
        <v>9</v>
      </c>
      <c r="D439" s="49" t="s">
        <v>47</v>
      </c>
      <c r="E439" s="55" t="s">
        <v>53</v>
      </c>
      <c r="F439" s="50">
        <f>VLOOKUP(A439,'DATA (2)'!A:E,5,0)</f>
        <v>597.65</v>
      </c>
      <c r="G439" s="50">
        <f>IFERROR(F439*(1-VLOOKUP(C439,ГОЛОВНА!K:L,2,0)), "-")</f>
        <v>597.65</v>
      </c>
    </row>
    <row r="440" spans="1:7" x14ac:dyDescent="0.3">
      <c r="A440" s="54">
        <v>97924453</v>
      </c>
      <c r="B440" s="57" t="str">
        <f>VLOOKUP(A440,'DATA (2)'!A:E,2,0)</f>
        <v>Циркуляційний насос MAGNA3 D 32-100 F 22</v>
      </c>
      <c r="C440" s="48" t="s">
        <v>9</v>
      </c>
      <c r="D440" s="51"/>
      <c r="E440" s="55" t="s">
        <v>51</v>
      </c>
      <c r="F440" s="50">
        <f>VLOOKUP(A440,'DATA (2)'!A:E,5,0)</f>
        <v>1630.22</v>
      </c>
      <c r="G440" s="50">
        <f>IFERROR(F440*(1-VLOOKUP(C440,ГОЛОВНА!K:L,2,0)), "-")</f>
        <v>1630.22</v>
      </c>
    </row>
    <row r="441" spans="1:7" x14ac:dyDescent="0.3">
      <c r="A441" s="54">
        <v>97924349</v>
      </c>
      <c r="B441" s="57" t="str">
        <f>VLOOKUP(A441,'DATA (2)'!A:E,2,0)</f>
        <v>Циркуляційний насос MAGNA3 40-80 F N 220</v>
      </c>
      <c r="C441" s="48" t="s">
        <v>9</v>
      </c>
      <c r="D441" s="51"/>
      <c r="E441" s="55" t="s">
        <v>51</v>
      </c>
      <c r="F441" s="50">
        <f>VLOOKUP(A441,'DATA (2)'!A:E,5,0)</f>
        <v>1596.37</v>
      </c>
      <c r="G441" s="50">
        <f>IFERROR(F441*(1-VLOOKUP(C441,ГОЛОВНА!K:L,2,0)), "-")</f>
        <v>1596.37</v>
      </c>
    </row>
    <row r="442" spans="1:7" x14ac:dyDescent="0.3">
      <c r="A442" s="54">
        <v>97924248</v>
      </c>
      <c r="B442" s="57" t="str">
        <f>VLOOKUP(A442,'DATA (2)'!A:E,2,0)</f>
        <v>Циркуляційний насос MAGNA3 25-120 180 1x</v>
      </c>
      <c r="C442" s="48" t="s">
        <v>9</v>
      </c>
      <c r="D442" s="51"/>
      <c r="E442" s="55" t="s">
        <v>53</v>
      </c>
      <c r="F442" s="50">
        <f>VLOOKUP(A442,'DATA (2)'!A:E,5,0)</f>
        <v>811.37</v>
      </c>
      <c r="G442" s="50">
        <f>IFERROR(F442*(1-VLOOKUP(C442,ГОЛОВНА!K:L,2,0)), "-")</f>
        <v>811.37</v>
      </c>
    </row>
    <row r="443" spans="1:7" x14ac:dyDescent="0.3">
      <c r="A443" s="54">
        <v>97924295</v>
      </c>
      <c r="B443" s="57" t="str">
        <f>VLOOKUP(A443,'DATA (2)'!A:E,2,0)</f>
        <v>Циркуляційний насос MAGNA3 65-60 F 340 1</v>
      </c>
      <c r="C443" s="48" t="s">
        <v>9</v>
      </c>
      <c r="D443" s="49" t="s">
        <v>47</v>
      </c>
      <c r="E443" s="55" t="s">
        <v>51</v>
      </c>
      <c r="F443" s="50">
        <f>VLOOKUP(A443,'DATA (2)'!A:E,5,0)</f>
        <v>1626.68</v>
      </c>
      <c r="G443" s="50">
        <f>IFERROR(F443*(1-VLOOKUP(C443,ГОЛОВНА!K:L,2,0)), "-")</f>
        <v>1626.68</v>
      </c>
    </row>
    <row r="444" spans="1:7" x14ac:dyDescent="0.3">
      <c r="A444" s="54">
        <v>97924296</v>
      </c>
      <c r="B444" s="57" t="str">
        <f>VLOOKUP(A444,'DATA (2)'!A:E,2,0)</f>
        <v>Циркуляційний насос MAGNA3 65-80 F 340 1</v>
      </c>
      <c r="C444" s="48" t="s">
        <v>9</v>
      </c>
      <c r="D444" s="49" t="s">
        <v>47</v>
      </c>
      <c r="E444" s="55" t="s">
        <v>51</v>
      </c>
      <c r="F444" s="50">
        <f>VLOOKUP(A444,'DATA (2)'!A:E,5,0)</f>
        <v>1771.05</v>
      </c>
      <c r="G444" s="50">
        <f>IFERROR(F444*(1-VLOOKUP(C444,ГОЛОВНА!K:L,2,0)), "-")</f>
        <v>1771.05</v>
      </c>
    </row>
    <row r="445" spans="1:7" x14ac:dyDescent="0.3">
      <c r="A445" s="54">
        <v>97924337</v>
      </c>
      <c r="B445" s="57" t="str">
        <f>VLOOKUP(A445,'DATA (2)'!A:E,2,0)</f>
        <v>Циркуляційний насос MAGNA3 25-60 N 180 1</v>
      </c>
      <c r="C445" s="48" t="s">
        <v>9</v>
      </c>
      <c r="D445" s="51"/>
      <c r="E445" s="55" t="s">
        <v>53</v>
      </c>
      <c r="F445" s="50">
        <f>VLOOKUP(A445,'DATA (2)'!A:E,5,0)</f>
        <v>894.95</v>
      </c>
      <c r="G445" s="50">
        <f>IFERROR(F445*(1-VLOOKUP(C445,ГОЛОВНА!K:L,2,0)), "-")</f>
        <v>894.95</v>
      </c>
    </row>
    <row r="446" spans="1:7" x14ac:dyDescent="0.3">
      <c r="A446" s="54">
        <v>98333874</v>
      </c>
      <c r="B446" s="57" t="str">
        <f>VLOOKUP(A446,'DATA (2)'!A:E,2,0)</f>
        <v>Циркуляційний насос MAGNA3 32-80 F 220 1</v>
      </c>
      <c r="C446" s="48" t="s">
        <v>9</v>
      </c>
      <c r="D446" s="49" t="s">
        <v>47</v>
      </c>
      <c r="E446" s="55" t="s">
        <v>51</v>
      </c>
      <c r="F446" s="50">
        <f>VLOOKUP(A446,'DATA (2)'!A:E,5,0)</f>
        <v>810.36</v>
      </c>
      <c r="G446" s="50">
        <f>IFERROR(F446*(1-VLOOKUP(C446,ГОЛОВНА!K:L,2,0)), "-")</f>
        <v>810.36</v>
      </c>
    </row>
    <row r="447" spans="1:7" x14ac:dyDescent="0.3">
      <c r="A447" s="54">
        <v>97924266</v>
      </c>
      <c r="B447" s="57" t="str">
        <f>VLOOKUP(A447,'DATA (2)'!A:E,2,0)</f>
        <v>Циркуляційний насос MAGNA3 40-40 F 220 1</v>
      </c>
      <c r="C447" s="48" t="s">
        <v>9</v>
      </c>
      <c r="D447" s="49" t="s">
        <v>47</v>
      </c>
      <c r="E447" s="55" t="s">
        <v>51</v>
      </c>
      <c r="F447" s="50">
        <f>VLOOKUP(A447,'DATA (2)'!A:E,5,0)</f>
        <v>820.48</v>
      </c>
      <c r="G447" s="50">
        <f>IFERROR(F447*(1-VLOOKUP(C447,ГОЛОВНА!K:L,2,0)), "-")</f>
        <v>820.48</v>
      </c>
    </row>
    <row r="448" spans="1:7" x14ac:dyDescent="0.3">
      <c r="A448" s="54">
        <v>97924336</v>
      </c>
      <c r="B448" s="57" t="str">
        <f>VLOOKUP(A448,'DATA (2)'!A:E,2,0)</f>
        <v>Циркуляційний насос MAGNA3 25-40 N 180 1</v>
      </c>
      <c r="C448" s="48" t="s">
        <v>9</v>
      </c>
      <c r="D448" s="51"/>
      <c r="E448" s="55" t="s">
        <v>53</v>
      </c>
      <c r="F448" s="50">
        <f>VLOOKUP(A448,'DATA (2)'!A:E,5,0)</f>
        <v>753.62</v>
      </c>
      <c r="G448" s="50">
        <f>IFERROR(F448*(1-VLOOKUP(C448,ГОЛОВНА!K:L,2,0)), "-")</f>
        <v>753.62</v>
      </c>
    </row>
    <row r="449" spans="1:7" x14ac:dyDescent="0.3">
      <c r="A449" s="54">
        <v>97924250</v>
      </c>
      <c r="B449" s="57" t="str">
        <f>VLOOKUP(A449,'DATA (2)'!A:E,2,0)</f>
        <v>Циркуляційний насос MAGNA3 25-60 180 1x2</v>
      </c>
      <c r="C449" s="48" t="s">
        <v>9</v>
      </c>
      <c r="D449" s="51"/>
      <c r="E449" s="55" t="s">
        <v>50</v>
      </c>
      <c r="F449" s="50">
        <f>VLOOKUP(A449,'DATA (2)'!A:E,5,0)</f>
        <v>675.54</v>
      </c>
      <c r="G449" s="50">
        <f>IFERROR(F449*(1-VLOOKUP(C449,ГОЛОВНА!K:L,2,0)), "-")</f>
        <v>675.54</v>
      </c>
    </row>
    <row r="450" spans="1:7" x14ac:dyDescent="0.3">
      <c r="B450" s="58"/>
      <c r="C450" s="59"/>
      <c r="D450" s="60"/>
      <c r="E450" s="60"/>
      <c r="F450" s="61"/>
      <c r="G450" s="61"/>
    </row>
    <row r="451" spans="1:7" ht="27.75" customHeight="1" x14ac:dyDescent="0.3">
      <c r="A451" s="62"/>
      <c r="B451" s="62" t="s">
        <v>57</v>
      </c>
      <c r="C451" s="63"/>
      <c r="D451" s="62"/>
      <c r="E451" s="63"/>
      <c r="F451" s="64"/>
      <c r="G451" s="65"/>
    </row>
    <row r="452" spans="1:7" x14ac:dyDescent="0.3">
      <c r="B452" s="53"/>
      <c r="C452" s="50"/>
      <c r="D452" s="51"/>
      <c r="E452" s="50"/>
      <c r="F452" s="50"/>
      <c r="G452" s="50"/>
    </row>
    <row r="453" spans="1:7" x14ac:dyDescent="0.3">
      <c r="A453" s="66">
        <v>519801</v>
      </c>
      <c r="B453" s="47" t="str">
        <f>VLOOKUP(A453,'DATA (2)'!A:E,2,0)</f>
        <v>К-кт з'єднувальних елементів G1 1/4""-22</v>
      </c>
      <c r="C453" s="48" t="s">
        <v>9</v>
      </c>
      <c r="D453" s="51"/>
      <c r="E453" s="50"/>
      <c r="F453" s="50">
        <f>VLOOKUP(A453,'DATA (2)'!A:E,5,0)</f>
        <v>26.81</v>
      </c>
      <c r="G453" s="50">
        <f>IFERROR(F453*(1-VLOOKUP(C453,ГОЛОВНА!K:L,2,0)), "-")</f>
        <v>26.81</v>
      </c>
    </row>
    <row r="454" spans="1:7" x14ac:dyDescent="0.3">
      <c r="A454" s="66">
        <v>519802</v>
      </c>
      <c r="B454" s="47" t="str">
        <f>VLOOKUP(A454,'DATA (2)'!A:E,2,0)</f>
        <v>Елемент з'єднувальний з кульк-м клап-м G</v>
      </c>
      <c r="C454" s="48" t="s">
        <v>9</v>
      </c>
      <c r="D454" s="51"/>
      <c r="E454" s="50"/>
      <c r="F454" s="50">
        <f>VLOOKUP(A454,'DATA (2)'!A:E,5,0)</f>
        <v>26.81</v>
      </c>
      <c r="G454" s="50">
        <f>IFERROR(F454*(1-VLOOKUP(C454,ГОЛОВНА!K:L,2,0)), "-")</f>
        <v>26.81</v>
      </c>
    </row>
    <row r="455" spans="1:7" x14ac:dyDescent="0.3">
      <c r="A455" s="66">
        <v>519805</v>
      </c>
      <c r="B455" s="47" t="str">
        <f>VLOOKUP(A455,'DATA (2)'!A:E,2,0)</f>
        <v xml:space="preserve">З'єднувальний елемент G 1 1/2 x Rp 3/4  </v>
      </c>
      <c r="C455" s="48" t="s">
        <v>9</v>
      </c>
      <c r="D455" s="51"/>
      <c r="E455" s="50"/>
      <c r="F455" s="50">
        <f>VLOOKUP(A455,'DATA (2)'!A:E,5,0)</f>
        <v>24.36</v>
      </c>
      <c r="G455" s="50">
        <f>IFERROR(F455*(1-VLOOKUP(C455,ГОЛОВНА!K:L,2,0)), "-")</f>
        <v>24.36</v>
      </c>
    </row>
    <row r="456" spans="1:7" x14ac:dyDescent="0.3">
      <c r="A456" s="66">
        <v>519806</v>
      </c>
      <c r="B456" s="47" t="str">
        <f>VLOOKUP(A456,'DATA (2)'!A:E,2,0)</f>
        <v>З’єднув. елемент з кульк. клапаном G 1 1</v>
      </c>
      <c r="C456" s="48" t="s">
        <v>9</v>
      </c>
      <c r="D456" s="51"/>
      <c r="E456" s="50"/>
      <c r="F456" s="50">
        <f>VLOOKUP(A456,'DATA (2)'!A:E,5,0)</f>
        <v>24.85</v>
      </c>
      <c r="G456" s="50">
        <f>IFERROR(F456*(1-VLOOKUP(C456,ГОЛОВНА!K:L,2,0)), "-")</f>
        <v>24.85</v>
      </c>
    </row>
    <row r="457" spans="1:7" x14ac:dyDescent="0.3">
      <c r="A457" s="66">
        <v>519807</v>
      </c>
      <c r="B457" s="47" t="str">
        <f>VLOOKUP(A457,'DATA (2)'!A:E,2,0)</f>
        <v xml:space="preserve">Комплект з'єднань з кульк овим клапаном </v>
      </c>
      <c r="C457" s="48" t="s">
        <v>9</v>
      </c>
      <c r="D457" s="51"/>
      <c r="E457" s="50"/>
      <c r="F457" s="50">
        <f>VLOOKUP(A457,'DATA (2)'!A:E,5,0)</f>
        <v>29.29</v>
      </c>
      <c r="G457" s="50">
        <f>IFERROR(F457*(1-VLOOKUP(C457,ГОЛОВНА!K:L,2,0)), "-")</f>
        <v>29.29</v>
      </c>
    </row>
    <row r="458" spans="1:7" x14ac:dyDescent="0.3">
      <c r="A458" s="66">
        <v>529922</v>
      </c>
      <c r="B458" s="47" t="str">
        <f>VLOOKUP(A458,'DATA (2)'!A:E,2,0)</f>
        <v xml:space="preserve">Комплект з'єднань G1 1/2"Rp1"           </v>
      </c>
      <c r="C458" s="48" t="s">
        <v>9</v>
      </c>
      <c r="D458" s="51"/>
      <c r="E458" s="50"/>
      <c r="F458" s="50">
        <f>VLOOKUP(A458,'DATA (2)'!A:E,5,0)</f>
        <v>11.92</v>
      </c>
      <c r="G458" s="50">
        <f>IFERROR(F458*(1-VLOOKUP(C458,ГОЛОВНА!K:L,2,0)), "-")</f>
        <v>11.92</v>
      </c>
    </row>
    <row r="459" spans="1:7" x14ac:dyDescent="0.3">
      <c r="A459" s="66">
        <v>529972</v>
      </c>
      <c r="B459" s="47" t="str">
        <f>VLOOKUP(A459,'DATA (2)'!A:E,2,0)</f>
        <v xml:space="preserve">Комплект зєднань G11/2"x1"              </v>
      </c>
      <c r="C459" s="48" t="s">
        <v>9</v>
      </c>
      <c r="D459" s="51"/>
      <c r="E459" s="50"/>
      <c r="F459" s="50">
        <f>VLOOKUP(A459,'DATA (2)'!A:E,5,0)</f>
        <v>12.29</v>
      </c>
      <c r="G459" s="50">
        <f>IFERROR(F459*(1-VLOOKUP(C459,ГОЛОВНА!K:L,2,0)), "-")</f>
        <v>12.29</v>
      </c>
    </row>
    <row r="460" spans="1:7" x14ac:dyDescent="0.3">
      <c r="A460" s="66">
        <v>529982</v>
      </c>
      <c r="B460" s="47" t="str">
        <f>VLOOKUP(A460,'DATA (2)'!A:E,2,0)</f>
        <v xml:space="preserve">Комплект з'єднань 3/4'                  </v>
      </c>
      <c r="C460" s="48" t="s">
        <v>9</v>
      </c>
      <c r="D460" s="51"/>
      <c r="E460" s="50"/>
      <c r="F460" s="50">
        <f>VLOOKUP(A460,'DATA (2)'!A:E,5,0)</f>
        <v>28.71</v>
      </c>
      <c r="G460" s="50">
        <f>IFERROR(F460*(1-VLOOKUP(C460,ГОЛОВНА!K:L,2,0)), "-")</f>
        <v>28.71</v>
      </c>
    </row>
    <row r="461" spans="1:7" x14ac:dyDescent="0.3">
      <c r="A461" s="66">
        <v>529983</v>
      </c>
      <c r="B461" s="47" t="str">
        <f>VLOOKUP(A461,'DATA (2)'!A:E,2,0)</f>
        <v>Комплект з'єднань G 1 1/4 "x Rp 1", лату</v>
      </c>
      <c r="C461" s="48" t="s">
        <v>9</v>
      </c>
      <c r="D461" s="51"/>
      <c r="E461" s="50"/>
      <c r="F461" s="50">
        <f>VLOOKUP(A461,'DATA (2)'!A:E,5,0)</f>
        <v>48.96</v>
      </c>
      <c r="G461" s="50">
        <f>IFERROR(F461*(1-VLOOKUP(C461,ГОЛОВНА!K:L,2,0)), "-")</f>
        <v>48.96</v>
      </c>
    </row>
    <row r="462" spans="1:7" x14ac:dyDescent="0.3">
      <c r="A462" s="66">
        <v>539702</v>
      </c>
      <c r="B462" s="47" t="str">
        <f>VLOOKUP(A462,'DATA (2)'!A:E,2,0)</f>
        <v xml:space="preserve">Фланці сталеві приварювальні, DN 40     </v>
      </c>
      <c r="C462" s="48" t="s">
        <v>9</v>
      </c>
      <c r="D462" s="51"/>
      <c r="E462" s="50"/>
      <c r="F462" s="50">
        <f>VLOOKUP(A462,'DATA (2)'!A:E,5,0)</f>
        <v>57.79</v>
      </c>
      <c r="G462" s="50">
        <f>IFERROR(F462*(1-VLOOKUP(C462,ГОЛОВНА!K:L,2,0)), "-")</f>
        <v>57.79</v>
      </c>
    </row>
    <row r="463" spans="1:7" x14ac:dyDescent="0.3">
      <c r="A463" s="66">
        <v>539703</v>
      </c>
      <c r="B463" s="47" t="str">
        <f>VLOOKUP(A463,'DATA (2)'!A:E,2,0)</f>
        <v>Комплект різьбових фланці PN10 UPS32 1 1</v>
      </c>
      <c r="C463" s="48" t="s">
        <v>9</v>
      </c>
      <c r="D463" s="51"/>
      <c r="E463" s="50"/>
      <c r="F463" s="50">
        <f>VLOOKUP(A463,'DATA (2)'!A:E,5,0)</f>
        <v>57.44</v>
      </c>
      <c r="G463" s="50">
        <f>IFERROR(F463*(1-VLOOKUP(C463,ГОЛОВНА!K:L,2,0)), "-")</f>
        <v>57.44</v>
      </c>
    </row>
    <row r="464" spans="1:7" x14ac:dyDescent="0.3">
      <c r="A464" s="66">
        <v>539704</v>
      </c>
      <c r="B464" s="47" t="str">
        <f>VLOOKUP(A464,'DATA (2)'!A:E,2,0)</f>
        <v xml:space="preserve">Фланцы стальные приварные DN 32         </v>
      </c>
      <c r="C464" s="48" t="s">
        <v>9</v>
      </c>
      <c r="D464" s="51"/>
      <c r="E464" s="50"/>
      <c r="F464" s="50">
        <f>VLOOKUP(A464,'DATA (2)'!A:E,5,0)</f>
        <v>73.3</v>
      </c>
      <c r="G464" s="50">
        <f>IFERROR(F464*(1-VLOOKUP(C464,ГОЛОВНА!K:L,2,0)), "-")</f>
        <v>73.3</v>
      </c>
    </row>
    <row r="465" spans="1:7" x14ac:dyDescent="0.3">
      <c r="A465" s="66">
        <v>549802</v>
      </c>
      <c r="B465" s="47" t="str">
        <f>VLOOKUP(A465,'DATA (2)'!A:E,2,0)</f>
        <v xml:space="preserve">Фланцы стальные приварные DN 50         </v>
      </c>
      <c r="C465" s="48" t="s">
        <v>9</v>
      </c>
      <c r="D465" s="51"/>
      <c r="E465" s="50"/>
      <c r="F465" s="50">
        <f>VLOOKUP(A465,'DATA (2)'!A:E,5,0)</f>
        <v>67.010000000000005</v>
      </c>
      <c r="G465" s="50">
        <f>IFERROR(F465*(1-VLOOKUP(C465,ГОЛОВНА!K:L,2,0)), "-")</f>
        <v>67.010000000000005</v>
      </c>
    </row>
    <row r="466" spans="1:7" x14ac:dyDescent="0.3">
      <c r="A466" s="66">
        <v>559802</v>
      </c>
      <c r="B466" s="47" t="str">
        <f>VLOOKUP(A466,'DATA (2)'!A:E,2,0)</f>
        <v xml:space="preserve">Фланцы стальные приварные DN 65         </v>
      </c>
      <c r="C466" s="48" t="s">
        <v>9</v>
      </c>
      <c r="D466" s="51"/>
      <c r="E466" s="50"/>
      <c r="F466" s="50">
        <f>VLOOKUP(A466,'DATA (2)'!A:E,5,0)</f>
        <v>107.61</v>
      </c>
      <c r="G466" s="50">
        <f>IFERROR(F466*(1-VLOOKUP(C466,ГОЛОВНА!K:L,2,0)), "-")</f>
        <v>107.61</v>
      </c>
    </row>
    <row r="467" spans="1:7" x14ac:dyDescent="0.3">
      <c r="A467" s="66">
        <v>95906254</v>
      </c>
      <c r="B467" s="47" t="str">
        <f>VLOOKUP(A467,'DATA (2)'!A:E,2,0)</f>
        <v xml:space="preserve">Блок тривоги до UPS XX 100              </v>
      </c>
      <c r="C467" s="48" t="s">
        <v>9</v>
      </c>
      <c r="D467" s="51"/>
      <c r="E467" s="50"/>
      <c r="F467" s="50">
        <f>VLOOKUP(A467,'DATA (2)'!A:E,5,0)</f>
        <v>124.21</v>
      </c>
      <c r="G467" s="50">
        <f>IFERROR(F467*(1-VLOOKUP(C467,ГОЛОВНА!K:L,2,0)), "-")</f>
        <v>124.21</v>
      </c>
    </row>
    <row r="468" spans="1:7" x14ac:dyDescent="0.3">
      <c r="A468" s="66">
        <v>95906653</v>
      </c>
      <c r="B468" s="47" t="str">
        <f>VLOOKUP(A468,'DATA (2)'!A:E,2,0)</f>
        <v xml:space="preserve">Теплоізолятор для UPS XX- 100           </v>
      </c>
      <c r="C468" s="48" t="s">
        <v>9</v>
      </c>
      <c r="D468" s="51"/>
      <c r="E468" s="50"/>
      <c r="F468" s="50">
        <f>VLOOKUP(A468,'DATA (2)'!A:E,5,0)</f>
        <v>44.33</v>
      </c>
      <c r="G468" s="50">
        <f>IFERROR(F468*(1-VLOOKUP(C468,ГОЛОВНА!K:L,2,0)), "-")</f>
        <v>44.33</v>
      </c>
    </row>
    <row r="469" spans="1:7" x14ac:dyDescent="0.3">
      <c r="A469" s="66">
        <v>95906655</v>
      </c>
      <c r="B469" s="47" t="str">
        <f>VLOOKUP(A469,'DATA (2)'!A:E,2,0)</f>
        <v xml:space="preserve">Термоізоляція до насосів серії UPS      </v>
      </c>
      <c r="C469" s="48" t="s">
        <v>9</v>
      </c>
      <c r="D469" s="51"/>
      <c r="E469" s="50"/>
      <c r="F469" s="50">
        <f>VLOOKUP(A469,'DATA (2)'!A:E,5,0)</f>
        <v>25.45</v>
      </c>
      <c r="G469" s="50">
        <f>IFERROR(F469*(1-VLOOKUP(C469,ГОЛОВНА!K:L,2,0)), "-")</f>
        <v>25.45</v>
      </c>
    </row>
    <row r="470" spans="1:7" x14ac:dyDescent="0.3">
      <c r="A470" s="66">
        <v>96433906</v>
      </c>
      <c r="B470" s="47" t="str">
        <f>VLOOKUP(A470,'DATA (2)'!A:E,2,0)</f>
        <v xml:space="preserve">Фланец для удаления возду ха            </v>
      </c>
      <c r="C470" s="48" t="s">
        <v>9</v>
      </c>
      <c r="D470" s="51"/>
      <c r="E470" s="50"/>
      <c r="F470" s="50">
        <f>VLOOKUP(A470,'DATA (2)'!A:E,5,0)</f>
        <v>22.1</v>
      </c>
      <c r="G470" s="50">
        <f>IFERROR(F470*(1-VLOOKUP(C470,ГОЛОВНА!K:L,2,0)), "-")</f>
        <v>22.1</v>
      </c>
    </row>
    <row r="471" spans="1:7" x14ac:dyDescent="0.3">
      <c r="A471" s="66">
        <v>96433911</v>
      </c>
      <c r="B471" s="47" t="str">
        <f>VLOOKUP(A471,'DATA (2)'!A:E,2,0)</f>
        <v xml:space="preserve">Подовжувач R1/2"-G11/4" L=35мм 2-шт     </v>
      </c>
      <c r="C471" s="48" t="s">
        <v>9</v>
      </c>
      <c r="D471" s="51"/>
      <c r="E471" s="50"/>
      <c r="F471" s="50">
        <f>VLOOKUP(A471,'DATA (2)'!A:E,5,0)</f>
        <v>21.31</v>
      </c>
      <c r="G471" s="50">
        <f>IFERROR(F471*(1-VLOOKUP(C471,ГОЛОВНА!K:L,2,0)), "-")</f>
        <v>21.31</v>
      </c>
    </row>
    <row r="472" spans="1:7" x14ac:dyDescent="0.3">
      <c r="A472" s="66">
        <v>96433912</v>
      </c>
      <c r="B472" s="47" t="str">
        <f>VLOOKUP(A472,'DATA (2)'!A:E,2,0)</f>
        <v xml:space="preserve">Подовжувачі, R1/2"-G11/2" L=25мм 2 шт.  </v>
      </c>
      <c r="C472" s="48" t="s">
        <v>9</v>
      </c>
      <c r="D472" s="51"/>
      <c r="E472" s="50"/>
      <c r="F472" s="50">
        <f>VLOOKUP(A472,'DATA (2)'!A:E,5,0)</f>
        <v>21.31</v>
      </c>
      <c r="G472" s="50">
        <f>IFERROR(F472*(1-VLOOKUP(C472,ГОЛОВНА!K:L,2,0)), "-")</f>
        <v>21.31</v>
      </c>
    </row>
    <row r="473" spans="1:7" x14ac:dyDescent="0.3">
      <c r="A473" s="66">
        <v>96824797</v>
      </c>
      <c r="B473" s="47" t="str">
        <f>VLOOKUP(A473,'DATA (2)'!A:E,2,0)</f>
        <v xml:space="preserve">Модуль LON CIM100 для MGE (11-22kW)     </v>
      </c>
      <c r="C473" s="48" t="s">
        <v>11</v>
      </c>
      <c r="D473" s="51"/>
      <c r="E473" s="50"/>
      <c r="F473" s="50">
        <f>VLOOKUP(A473,'DATA (2)'!A:E,5,0)</f>
        <v>218.75</v>
      </c>
      <c r="G473" s="50">
        <f>IFERROR(F473*(1-VLOOKUP(C473,ГОЛОВНА!K:L,2,0)), "-")</f>
        <v>218.75</v>
      </c>
    </row>
    <row r="474" spans="1:7" x14ac:dyDescent="0.3">
      <c r="A474" s="66">
        <v>96753735</v>
      </c>
      <c r="B474" s="47" t="str">
        <f>VLOOKUP(A474,'DATA (2)'!A:E,2,0)</f>
        <v xml:space="preserve">Модуль LON CIU100                       </v>
      </c>
      <c r="C474" s="48" t="s">
        <v>11</v>
      </c>
      <c r="D474" s="51"/>
      <c r="E474" s="50"/>
      <c r="F474" s="50">
        <f>VLOOKUP(A474,'DATA (2)'!A:E,5,0)</f>
        <v>450.4</v>
      </c>
      <c r="G474" s="50">
        <f>IFERROR(F474*(1-VLOOKUP(C474,ГОЛОВНА!K:L,2,0)), "-")</f>
        <v>450.4</v>
      </c>
    </row>
    <row r="475" spans="1:7" x14ac:dyDescent="0.3">
      <c r="A475" s="66">
        <v>96753736</v>
      </c>
      <c r="B475" s="47" t="str">
        <f>VLOOKUP(A475,'DATA (2)'!A:E,2,0)</f>
        <v xml:space="preserve">Модуль LON CIU110 для MPC               </v>
      </c>
      <c r="C475" s="48" t="s">
        <v>11</v>
      </c>
      <c r="D475" s="51"/>
      <c r="E475" s="50"/>
      <c r="F475" s="50">
        <f>VLOOKUP(A475,'DATA (2)'!A:E,5,0)</f>
        <v>450.4</v>
      </c>
      <c r="G475" s="50">
        <f>IFERROR(F475*(1-VLOOKUP(C475,ГОЛОВНА!K:L,2,0)), "-")</f>
        <v>450.4</v>
      </c>
    </row>
    <row r="476" spans="1:7" x14ac:dyDescent="0.3">
      <c r="A476" s="66">
        <v>96893769</v>
      </c>
      <c r="B476" s="47" t="str">
        <f>VLOOKUP(A476,'DATA (2)'!A:E,2,0)</f>
        <v xml:space="preserve">Модуль BACNET CIU300 cpl. IP54          </v>
      </c>
      <c r="C476" s="48" t="s">
        <v>11</v>
      </c>
      <c r="D476" s="51"/>
      <c r="E476" s="50"/>
      <c r="F476" s="50">
        <f>VLOOKUP(A476,'DATA (2)'!A:E,5,0)</f>
        <v>450.4</v>
      </c>
      <c r="G476" s="50">
        <f>IFERROR(F476*(1-VLOOKUP(C476,ГОЛОВНА!K:L,2,0)), "-")</f>
        <v>450.4</v>
      </c>
    </row>
    <row r="477" spans="1:7" x14ac:dyDescent="0.3">
      <c r="A477" s="66">
        <v>97644690</v>
      </c>
      <c r="B477" s="47" t="str">
        <f>VLOOKUP(A477,'DATA (2)'!A:E,2,0)</f>
        <v>Модуль CIU902 Autoadapt cpl. with packag</v>
      </c>
      <c r="C477" s="48" t="s">
        <v>11</v>
      </c>
      <c r="D477" s="51"/>
      <c r="E477" s="50"/>
      <c r="F477" s="50">
        <f>VLOOKUP(A477,'DATA (2)'!A:E,5,0)</f>
        <v>534.5</v>
      </c>
      <c r="G477" s="50">
        <f>IFERROR(F477*(1-VLOOKUP(C477,ГОЛОВНА!K:L,2,0)), "-")</f>
        <v>534.5</v>
      </c>
    </row>
    <row r="478" spans="1:7" x14ac:dyDescent="0.3">
      <c r="A478" s="67">
        <v>97644728</v>
      </c>
      <c r="B478" s="47" t="str">
        <f>VLOOKUP(A478,'DATA (2)'!A:E,2,0)</f>
        <v xml:space="preserve">Модуль MODBUS CIU 202 AUTOADAPT         </v>
      </c>
      <c r="C478" s="48" t="s">
        <v>11</v>
      </c>
      <c r="D478" s="51"/>
      <c r="E478" s="50"/>
      <c r="F478" s="50">
        <f>VLOOKUP(A478,'DATA (2)'!A:E,5,0)</f>
        <v>669.14</v>
      </c>
      <c r="G478" s="50">
        <f>IFERROR(F478*(1-VLOOKUP(C478,ГОЛОВНА!K:L,2,0)), "-")</f>
        <v>669.14</v>
      </c>
    </row>
    <row r="481" spans="1:2" x14ac:dyDescent="0.3">
      <c r="A481" s="68"/>
      <c r="B481" s="33" t="s">
        <v>58</v>
      </c>
    </row>
    <row r="482" spans="1:2" x14ac:dyDescent="0.3">
      <c r="A482" s="69" t="s">
        <v>46</v>
      </c>
      <c r="B482" s="33" t="s">
        <v>59</v>
      </c>
    </row>
    <row r="483" spans="1:2" x14ac:dyDescent="0.3">
      <c r="A483" s="69" t="s">
        <v>47</v>
      </c>
      <c r="B483" s="33" t="s">
        <v>60</v>
      </c>
    </row>
  </sheetData>
  <mergeCells count="1">
    <mergeCell ref="H1:I1"/>
  </mergeCells>
  <conditionalFormatting sqref="A92:A106 B452:G452 A138:A448 F68:F285 B69:E151 A453:C478 D454:F478 A68:G68 G69:G285 F453 A3:G66 B153:E157 B152:C152 E152 B159:E165 B158:C158 E158 B168:E177 B166:C167 E166:E167 B179:E190 B178:C178 E178 B192:E197 B191:C191 E191 B200:E201 B198:C199 E198:E199 B203:E203 B202:C202 E202 B205:E205 B204:C204 E204 B207:E208 B206:C206 E206 B212:E212 B211:C211 E211 B210:E210 B209:C209 E209 B213:C213 E213 B214:E285 D287:E448">
    <cfRule type="expression" dxfId="193" priority="2">
      <formula>MOD(ROW(A3),2)=0</formula>
    </cfRule>
  </conditionalFormatting>
  <conditionalFormatting sqref="A69:A91">
    <cfRule type="expression" dxfId="192" priority="3">
      <formula>MOD(ROW(A69),2)=0</formula>
    </cfRule>
  </conditionalFormatting>
  <conditionalFormatting sqref="A120:A137">
    <cfRule type="expression" dxfId="191" priority="4">
      <formula>MOD(ROW(A120),2)=0</formula>
    </cfRule>
  </conditionalFormatting>
  <conditionalFormatting sqref="A107:A119">
    <cfRule type="expression" dxfId="190" priority="5">
      <formula>MOD(ROW(A107),2)=0</formula>
    </cfRule>
  </conditionalFormatting>
  <conditionalFormatting sqref="D286">
    <cfRule type="expression" dxfId="189" priority="6">
      <formula>MOD(ROW(D286),2)=0</formula>
    </cfRule>
  </conditionalFormatting>
  <conditionalFormatting sqref="A449 D449">
    <cfRule type="expression" dxfId="188" priority="7">
      <formula>MOD(ROW(A449),2)=0</formula>
    </cfRule>
  </conditionalFormatting>
  <conditionalFormatting sqref="D453:E453">
    <cfRule type="expression" dxfId="187" priority="8">
      <formula>MOD(ROW(D453),2)=0</formula>
    </cfRule>
  </conditionalFormatting>
  <conditionalFormatting sqref="E449">
    <cfRule type="expression" dxfId="186" priority="9">
      <formula>MOD(ROW(E449),2)=0</formula>
    </cfRule>
  </conditionalFormatting>
  <conditionalFormatting sqref="E286">
    <cfRule type="expression" dxfId="185" priority="10">
      <formula>MOD(ROW(E286),2)=0</formula>
    </cfRule>
  </conditionalFormatting>
  <conditionalFormatting sqref="B286:B449">
    <cfRule type="expression" dxfId="184" priority="11">
      <formula>MOD(ROW(B286),2)=0</formula>
    </cfRule>
  </conditionalFormatting>
  <conditionalFormatting sqref="C286:C449">
    <cfRule type="expression" dxfId="183" priority="12">
      <formula>MOD(ROW(C286),2)=0</formula>
    </cfRule>
  </conditionalFormatting>
  <conditionalFormatting sqref="F286:F449">
    <cfRule type="expression" dxfId="182" priority="13">
      <formula>MOD(ROW(F286),2)=0</formula>
    </cfRule>
  </conditionalFormatting>
  <conditionalFormatting sqref="G286:G449">
    <cfRule type="expression" dxfId="181" priority="14">
      <formula>MOD(ROW(G286),2)=0</formula>
    </cfRule>
  </conditionalFormatting>
  <conditionalFormatting sqref="G453:G478">
    <cfRule type="expression" dxfId="180" priority="15">
      <formula>MOD(ROW(G453),2)=0</formula>
    </cfRule>
  </conditionalFormatting>
  <conditionalFormatting sqref="D152">
    <cfRule type="expression" dxfId="179" priority="16">
      <formula>MOD(ROW(D152),2)=0</formula>
    </cfRule>
  </conditionalFormatting>
  <conditionalFormatting sqref="D158">
    <cfRule type="expression" dxfId="178" priority="17">
      <formula>MOD(ROW(D158),2)=0</formula>
    </cfRule>
  </conditionalFormatting>
  <conditionalFormatting sqref="D166">
    <cfRule type="expression" dxfId="177" priority="18">
      <formula>MOD(ROW(D166),2)=0</formula>
    </cfRule>
  </conditionalFormatting>
  <conditionalFormatting sqref="D167">
    <cfRule type="expression" dxfId="176" priority="19">
      <formula>MOD(ROW(D167),2)=0</formula>
    </cfRule>
  </conditionalFormatting>
  <conditionalFormatting sqref="D178">
    <cfRule type="expression" dxfId="175" priority="20">
      <formula>MOD(ROW(D178),2)=0</formula>
    </cfRule>
  </conditionalFormatting>
  <conditionalFormatting sqref="D191">
    <cfRule type="expression" dxfId="174" priority="21">
      <formula>MOD(ROW(D191),2)=0</formula>
    </cfRule>
  </conditionalFormatting>
  <conditionalFormatting sqref="D198">
    <cfRule type="expression" dxfId="173" priority="22">
      <formula>MOD(ROW(D198),2)=0</formula>
    </cfRule>
  </conditionalFormatting>
  <conditionalFormatting sqref="D199">
    <cfRule type="expression" dxfId="172" priority="23">
      <formula>MOD(ROW(D199),2)=0</formula>
    </cfRule>
  </conditionalFormatting>
  <conditionalFormatting sqref="D213">
    <cfRule type="expression" dxfId="171" priority="24">
      <formula>MOD(ROW(D213),2)=0</formula>
    </cfRule>
  </conditionalFormatting>
  <conditionalFormatting sqref="D202">
    <cfRule type="expression" dxfId="170" priority="25">
      <formula>MOD(ROW(D202),2)=0</formula>
    </cfRule>
  </conditionalFormatting>
  <conditionalFormatting sqref="D204">
    <cfRule type="expression" dxfId="169" priority="26">
      <formula>MOD(ROW(D204),2)=0</formula>
    </cfRule>
  </conditionalFormatting>
  <conditionalFormatting sqref="D206">
    <cfRule type="expression" dxfId="168" priority="27">
      <formula>MOD(ROW(D206),2)=0</formula>
    </cfRule>
  </conditionalFormatting>
  <conditionalFormatting sqref="D211">
    <cfRule type="expression" dxfId="167" priority="28">
      <formula>MOD(ROW(D211),2)=0</formula>
    </cfRule>
  </conditionalFormatting>
  <conditionalFormatting sqref="D209">
    <cfRule type="expression" dxfId="166" priority="29">
      <formula>MOD(ROW(D209),2)=0</formula>
    </cfRule>
  </conditionalFormatting>
  <hyperlinks>
    <hyperlink ref="H1" location="ГОЛОВНА!A1" display="НА ГОЛОВНУ"/>
  </hyperlinks>
  <pageMargins left="0.7" right="0.7" top="0.75" bottom="0.75" header="0.51180555555555496" footer="0.51180555555555496"/>
  <pageSetup paperSize="9" firstPageNumber="0" orientation="portrait" horizontalDpi="300" verticalDpi="30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2"/>
  <sheetViews>
    <sheetView zoomScaleNormal="100" workbookViewId="0">
      <pane ySplit="1" topLeftCell="A2" activePane="bottomLeft" state="frozen"/>
      <selection pane="bottomLeft" activeCell="E3" sqref="E3"/>
    </sheetView>
  </sheetViews>
  <sheetFormatPr defaultRowHeight="14.4" x14ac:dyDescent="0.3"/>
  <cols>
    <col min="1" max="1" width="15.21875" style="70" customWidth="1"/>
    <col min="2" max="2" width="44.21875" style="33" customWidth="1"/>
    <col min="3" max="3" width="7.21875" style="34" customWidth="1"/>
    <col min="4" max="4" width="11.44140625"/>
    <col min="5" max="5" width="21.77734375" customWidth="1"/>
    <col min="6" max="7" width="12.77734375" style="35" customWidth="1"/>
    <col min="8" max="1025" width="8.5546875" customWidth="1"/>
  </cols>
  <sheetData>
    <row r="1" spans="1:9" s="39" customFormat="1" ht="28.8" x14ac:dyDescent="0.3">
      <c r="A1" s="71" t="s">
        <v>36</v>
      </c>
      <c r="B1" s="39" t="s">
        <v>37</v>
      </c>
      <c r="C1" s="38" t="s">
        <v>38</v>
      </c>
      <c r="D1" s="38" t="s">
        <v>39</v>
      </c>
      <c r="E1" s="39" t="s">
        <v>40</v>
      </c>
      <c r="F1" s="40" t="s">
        <v>41</v>
      </c>
      <c r="G1" s="40" t="s">
        <v>42</v>
      </c>
      <c r="H1" s="3" t="s">
        <v>43</v>
      </c>
      <c r="I1" s="3"/>
    </row>
    <row r="2" spans="1:9" ht="18" x14ac:dyDescent="0.3">
      <c r="A2" s="44" t="s">
        <v>34</v>
      </c>
      <c r="B2" s="43"/>
      <c r="C2" s="43"/>
      <c r="D2" s="44"/>
      <c r="E2" s="43"/>
      <c r="F2" s="45"/>
      <c r="G2" s="46" t="s">
        <v>35</v>
      </c>
    </row>
    <row r="3" spans="1:9" x14ac:dyDescent="0.3">
      <c r="A3" s="80">
        <v>96528344</v>
      </c>
      <c r="B3" s="53" t="str">
        <f>VLOOKUP(A3,'DATA (2)'!A:G,2,0)</f>
        <v xml:space="preserve">Бак мембранний GT-D-130 V 10 bar        </v>
      </c>
      <c r="C3" s="50" t="str">
        <f>VLOOKUP(A3,'DATA (2)'!A:G,4,0)</f>
        <v>CW</v>
      </c>
      <c r="D3" s="51"/>
      <c r="E3" s="50"/>
      <c r="F3" s="50">
        <f>VLOOKUP(A3,'DATA (2)'!A:G,5,0)</f>
        <v>366.45</v>
      </c>
      <c r="G3" s="50">
        <f>IFERROR(F3*(1-VLOOKUP(C3,ГОЛОВНА!K:L,2,0)), "-")</f>
        <v>366.45</v>
      </c>
    </row>
    <row r="4" spans="1:9" x14ac:dyDescent="0.3">
      <c r="A4" s="80">
        <v>96528346</v>
      </c>
      <c r="B4" s="53" t="str">
        <f>VLOOKUP(A4,'DATA (2)'!A:G,2,0)</f>
        <v xml:space="preserve">Бак мембранний GT-D-240 V 10 bar        </v>
      </c>
      <c r="C4" s="50" t="str">
        <f>VLOOKUP(A4,'DATA (2)'!A:G,4,0)</f>
        <v>CW</v>
      </c>
      <c r="D4" s="51"/>
      <c r="E4" s="50"/>
      <c r="F4" s="50">
        <f>VLOOKUP(A4,'DATA (2)'!A:G,5,0)</f>
        <v>537.48</v>
      </c>
      <c r="G4" s="50">
        <f>IFERROR(F4*(1-VLOOKUP(C4,ГОЛОВНА!K:L,2,0)), "-")</f>
        <v>537.48</v>
      </c>
    </row>
    <row r="5" spans="1:9" x14ac:dyDescent="0.3">
      <c r="A5" s="80">
        <v>96528347</v>
      </c>
      <c r="B5" s="53" t="str">
        <f>VLOOKUP(A5,'DATA (2)'!A:G,2,0)</f>
        <v xml:space="preserve">Бак мембранний GT-D-300 V 10 bar        </v>
      </c>
      <c r="C5" s="50" t="str">
        <f>VLOOKUP(A5,'DATA (2)'!A:G,4,0)</f>
        <v>CW</v>
      </c>
      <c r="D5" s="51"/>
      <c r="E5" s="50"/>
      <c r="F5" s="50">
        <f>VLOOKUP(A5,'DATA (2)'!A:G,5,0)</f>
        <v>610.77</v>
      </c>
      <c r="G5" s="50">
        <f>IFERROR(F5*(1-VLOOKUP(C5,ГОЛОВНА!K:L,2,0)), "-")</f>
        <v>610.77</v>
      </c>
    </row>
    <row r="6" spans="1:9" x14ac:dyDescent="0.3">
      <c r="A6" s="80">
        <v>96528348</v>
      </c>
      <c r="B6" s="53" t="str">
        <f>VLOOKUP(A6,'DATA (2)'!A:G,2,0)</f>
        <v xml:space="preserve">Бак мембранний GT-D-450 V 10 bar        </v>
      </c>
      <c r="C6" s="50" t="str">
        <f>VLOOKUP(A6,'DATA (2)'!A:G,4,0)</f>
        <v>CW</v>
      </c>
      <c r="D6" s="51"/>
      <c r="E6" s="50"/>
      <c r="F6" s="50">
        <f>VLOOKUP(A6,'DATA (2)'!A:G,5,0)</f>
        <v>1081.72</v>
      </c>
      <c r="G6" s="50">
        <f>IFERROR(F6*(1-VLOOKUP(C6,ГОЛОВНА!K:L,2,0)), "-")</f>
        <v>1081.72</v>
      </c>
    </row>
    <row r="7" spans="1:9" x14ac:dyDescent="0.3">
      <c r="A7" s="80">
        <v>97527968</v>
      </c>
      <c r="B7" s="53" t="str">
        <f>VLOOKUP(A7,'DATA (2)'!A:G,2,0)</f>
        <v xml:space="preserve">Мембранний бак GT-H-100 PN10 G1 V       </v>
      </c>
      <c r="C7" s="50" t="str">
        <f>VLOOKUP(A7,'DATA (2)'!A:G,4,0)</f>
        <v>CW</v>
      </c>
      <c r="D7" s="51"/>
      <c r="E7" s="50"/>
      <c r="F7" s="50">
        <f>VLOOKUP(A7,'DATA (2)'!A:G,5,0)</f>
        <v>270.82</v>
      </c>
      <c r="G7" s="50">
        <f>IFERROR(F7*(1-VLOOKUP(C7,ГОЛОВНА!K:L,2,0)), "-")</f>
        <v>270.82</v>
      </c>
    </row>
    <row r="8" spans="1:9" x14ac:dyDescent="0.3">
      <c r="A8" s="80">
        <v>96528336</v>
      </c>
      <c r="B8" s="53" t="str">
        <f>VLOOKUP(A8,'DATA (2)'!A:G,2,0)</f>
        <v xml:space="preserve">Бак мембранний GT-H-12 V G3/4 10 bar    </v>
      </c>
      <c r="C8" s="50" t="str">
        <f>VLOOKUP(A8,'DATA (2)'!A:G,4,0)</f>
        <v>CW</v>
      </c>
      <c r="D8" s="51"/>
      <c r="E8" s="50"/>
      <c r="F8" s="50">
        <f>VLOOKUP(A8,'DATA (2)'!A:G,5,0)</f>
        <v>58.32</v>
      </c>
      <c r="G8" s="50">
        <f>IFERROR(F8*(1-VLOOKUP(C8,ГОЛОВНА!K:L,2,0)), "-")</f>
        <v>58.32</v>
      </c>
    </row>
    <row r="9" spans="1:9" x14ac:dyDescent="0.3">
      <c r="A9" s="80">
        <v>96528337</v>
      </c>
      <c r="B9" s="53" t="str">
        <f>VLOOKUP(A9,'DATA (2)'!A:G,2,0)</f>
        <v xml:space="preserve">Бак мембранний GT-H-18 V 10 bar         </v>
      </c>
      <c r="C9" s="50" t="str">
        <f>VLOOKUP(A9,'DATA (2)'!A:G,4,0)</f>
        <v>CW</v>
      </c>
      <c r="D9" s="51"/>
      <c r="E9" s="50"/>
      <c r="F9" s="50">
        <f>VLOOKUP(A9,'DATA (2)'!A:G,5,0)</f>
        <v>61.09</v>
      </c>
      <c r="G9" s="50">
        <f>IFERROR(F9*(1-VLOOKUP(C9,ГОЛОВНА!K:L,2,0)), "-")</f>
        <v>61.09</v>
      </c>
    </row>
    <row r="10" spans="1:9" x14ac:dyDescent="0.3">
      <c r="A10" s="80">
        <v>96526322</v>
      </c>
      <c r="B10" s="53" t="str">
        <f>VLOOKUP(A10,'DATA (2)'!A:G,2,0)</f>
        <v xml:space="preserve">Бак мембранний GT-H-18 V G3/4 10 bar    </v>
      </c>
      <c r="C10" s="50" t="str">
        <f>VLOOKUP(A10,'DATA (2)'!A:G,4,0)</f>
        <v>CW</v>
      </c>
      <c r="D10" s="51"/>
      <c r="E10" s="50"/>
      <c r="F10" s="50">
        <f>VLOOKUP(A10,'DATA (2)'!A:G,5,0)</f>
        <v>61.09</v>
      </c>
      <c r="G10" s="50">
        <f>IFERROR(F10*(1-VLOOKUP(C10,ГОЛОВНА!K:L,2,0)), "-")</f>
        <v>61.09</v>
      </c>
    </row>
    <row r="11" spans="1:9" x14ac:dyDescent="0.3">
      <c r="A11" s="80">
        <v>96528388</v>
      </c>
      <c r="B11" s="53" t="str">
        <f>VLOOKUP(A11,'DATA (2)'!A:G,2,0)</f>
        <v xml:space="preserve">Бак мембранний GT-H-24 H 10 bar         </v>
      </c>
      <c r="C11" s="50" t="str">
        <f>VLOOKUP(A11,'DATA (2)'!A:G,4,0)</f>
        <v>CW</v>
      </c>
      <c r="D11" s="51"/>
      <c r="E11" s="50"/>
      <c r="F11" s="50">
        <f>VLOOKUP(A11,'DATA (2)'!A:G,5,0)</f>
        <v>60.13</v>
      </c>
      <c r="G11" s="50">
        <f>IFERROR(F11*(1-VLOOKUP(C11,ГОЛОВНА!K:L,2,0)), "-")</f>
        <v>60.13</v>
      </c>
    </row>
    <row r="12" spans="1:9" x14ac:dyDescent="0.3">
      <c r="A12" s="80">
        <v>96528339</v>
      </c>
      <c r="B12" s="53" t="str">
        <f>VLOOKUP(A12,'DATA (2)'!A:G,2,0)</f>
        <v xml:space="preserve">Бак мембранний GT-H-24 V 10 bar         </v>
      </c>
      <c r="C12" s="50" t="str">
        <f>VLOOKUP(A12,'DATA (2)'!A:G,4,0)</f>
        <v>CW</v>
      </c>
      <c r="D12" s="51"/>
      <c r="E12" s="50"/>
      <c r="F12" s="50">
        <f>VLOOKUP(A12,'DATA (2)'!A:G,5,0)</f>
        <v>65.38</v>
      </c>
      <c r="G12" s="50">
        <f>IFERROR(F12*(1-VLOOKUP(C12,ГОЛОВНА!K:L,2,0)), "-")</f>
        <v>65.38</v>
      </c>
    </row>
    <row r="13" spans="1:9" x14ac:dyDescent="0.3">
      <c r="A13" s="80">
        <v>96528340</v>
      </c>
      <c r="B13" s="53" t="str">
        <f>VLOOKUP(A13,'DATA (2)'!A:G,2,0)</f>
        <v xml:space="preserve">Бак мембранний GT-H-33 V 10 bar         </v>
      </c>
      <c r="C13" s="50" t="str">
        <f>VLOOKUP(A13,'DATA (2)'!A:G,4,0)</f>
        <v>CW</v>
      </c>
      <c r="D13" s="51"/>
      <c r="E13" s="50"/>
      <c r="F13" s="50">
        <f>VLOOKUP(A13,'DATA (2)'!A:G,5,0)</f>
        <v>118.26</v>
      </c>
      <c r="G13" s="50">
        <f>IFERROR(F13*(1-VLOOKUP(C13,ГОЛОВНА!K:L,2,0)), "-")</f>
        <v>118.26</v>
      </c>
    </row>
    <row r="14" spans="1:9" x14ac:dyDescent="0.3">
      <c r="A14" s="80">
        <v>96528389</v>
      </c>
      <c r="B14" s="53" t="str">
        <f>VLOOKUP(A14,'DATA (2)'!A:G,2,0)</f>
        <v xml:space="preserve">Бак мембранний GT-H-60 H 10 bar         </v>
      </c>
      <c r="C14" s="50" t="str">
        <f>VLOOKUP(A14,'DATA (2)'!A:G,4,0)</f>
        <v>CW</v>
      </c>
      <c r="D14" s="51"/>
      <c r="E14" s="50"/>
      <c r="F14" s="50">
        <f>VLOOKUP(A14,'DATA (2)'!A:G,5,0)</f>
        <v>212.24</v>
      </c>
      <c r="G14" s="50">
        <f>IFERROR(F14*(1-VLOOKUP(C14,ГОЛОВНА!K:L,2,0)), "-")</f>
        <v>212.24</v>
      </c>
    </row>
    <row r="15" spans="1:9" x14ac:dyDescent="0.3">
      <c r="A15" s="80">
        <v>96528341</v>
      </c>
      <c r="B15" s="53" t="str">
        <f>VLOOKUP(A15,'DATA (2)'!A:G,2,0)</f>
        <v xml:space="preserve">Бак мембранний GT-H-60 V 10 bar         </v>
      </c>
      <c r="C15" s="50" t="str">
        <f>VLOOKUP(A15,'DATA (2)'!A:G,4,0)</f>
        <v>CW</v>
      </c>
      <c r="D15" s="51"/>
      <c r="E15" s="50"/>
      <c r="F15" s="50">
        <f>VLOOKUP(A15,'DATA (2)'!A:G,5,0)</f>
        <v>194.39</v>
      </c>
      <c r="G15" s="50">
        <f>IFERROR(F15*(1-VLOOKUP(C15,ГОЛОВНА!K:L,2,0)), "-")</f>
        <v>194.39</v>
      </c>
    </row>
    <row r="16" spans="1:9" x14ac:dyDescent="0.3">
      <c r="A16" s="80">
        <v>96528335</v>
      </c>
      <c r="B16" s="53" t="str">
        <f>VLOOKUP(A16,'DATA (2)'!A:G,2,0)</f>
        <v xml:space="preserve">Бак мембранний GT-H-8 V G3/4 10 bar     </v>
      </c>
      <c r="C16" s="50" t="str">
        <f>VLOOKUP(A16,'DATA (2)'!A:G,4,0)</f>
        <v>CW</v>
      </c>
      <c r="D16" s="51"/>
      <c r="E16" s="50"/>
      <c r="F16" s="50">
        <f>VLOOKUP(A16,'DATA (2)'!A:G,5,0)</f>
        <v>47.64</v>
      </c>
      <c r="G16" s="50">
        <f>IFERROR(F16*(1-VLOOKUP(C16,ГОЛОВНА!K:L,2,0)), "-")</f>
        <v>47.64</v>
      </c>
    </row>
    <row r="17" spans="1:7" x14ac:dyDescent="0.3">
      <c r="A17" s="80">
        <v>96528363</v>
      </c>
      <c r="B17" s="53" t="str">
        <f>VLOOKUP(A17,'DATA (2)'!A:G,2,0)</f>
        <v xml:space="preserve">Мембранний бак GTH-80  PN16 G1 V        </v>
      </c>
      <c r="C17" s="50" t="str">
        <f>VLOOKUP(A17,'DATA (2)'!A:G,4,0)</f>
        <v>CW</v>
      </c>
      <c r="D17" s="51"/>
      <c r="E17" s="50"/>
      <c r="F17" s="50">
        <f>VLOOKUP(A17,'DATA (2)'!A:G,5,0)</f>
        <v>707.49</v>
      </c>
      <c r="G17" s="50">
        <f>IFERROR(F17*(1-VLOOKUP(C17,ГОЛОВНА!K:L,2,0)), "-")</f>
        <v>707.49</v>
      </c>
    </row>
    <row r="18" spans="1:7" x14ac:dyDescent="0.3">
      <c r="A18" s="80">
        <v>96528390</v>
      </c>
      <c r="B18" s="53" t="str">
        <f>VLOOKUP(A18,'DATA (2)'!A:G,2,0)</f>
        <v xml:space="preserve">Бак мембранний GT-H-80 H 10 bar         </v>
      </c>
      <c r="C18" s="50" t="str">
        <f>VLOOKUP(A18,'DATA (2)'!A:G,4,0)</f>
        <v>CW</v>
      </c>
      <c r="D18" s="51"/>
      <c r="E18" s="50"/>
      <c r="F18" s="50">
        <f>VLOOKUP(A18,'DATA (2)'!A:G,5,0)</f>
        <v>252.97</v>
      </c>
      <c r="G18" s="50">
        <f>IFERROR(F18*(1-VLOOKUP(C18,ГОЛОВНА!K:L,2,0)), "-")</f>
        <v>252.97</v>
      </c>
    </row>
    <row r="19" spans="1:7" x14ac:dyDescent="0.3">
      <c r="A19" s="80">
        <v>96894291</v>
      </c>
      <c r="B19" s="53" t="str">
        <f>VLOOKUP(A19,'DATA (2)'!A:G,2,0)</f>
        <v xml:space="preserve">Мембранний бак GT-H-80 PN10 G1 V        </v>
      </c>
      <c r="C19" s="50" t="str">
        <f>VLOOKUP(A19,'DATA (2)'!A:G,4,0)</f>
        <v>CW</v>
      </c>
      <c r="D19" s="51"/>
      <c r="E19" s="50"/>
      <c r="F19" s="50">
        <f>VLOOKUP(A19,'DATA (2)'!A:G,5,0)</f>
        <v>227.85</v>
      </c>
      <c r="G19" s="50">
        <f>IFERROR(F19*(1-VLOOKUP(C19,ГОЛОВНА!K:L,2,0)), "-")</f>
        <v>227.85</v>
      </c>
    </row>
    <row r="20" spans="1:7" x14ac:dyDescent="0.3">
      <c r="A20" s="80">
        <v>96573397</v>
      </c>
      <c r="B20" s="53" t="str">
        <f>VLOOKUP(A20,'DATA (2)'!A:G,2,0)</f>
        <v xml:space="preserve">Бак мембранний GT-HR-100 V 6 bar        </v>
      </c>
      <c r="C20" s="50" t="str">
        <f>VLOOKUP(A20,'DATA (2)'!A:G,4,0)</f>
        <v>CW</v>
      </c>
      <c r="D20" s="51"/>
      <c r="E20" s="50"/>
      <c r="F20" s="50">
        <f>VLOOKUP(A20,'DATA (2)'!A:G,5,0)</f>
        <v>157.91999999999999</v>
      </c>
      <c r="G20" s="50">
        <f>IFERROR(F20*(1-VLOOKUP(C20,ГОЛОВНА!K:L,2,0)), "-")</f>
        <v>157.91999999999999</v>
      </c>
    </row>
    <row r="21" spans="1:7" x14ac:dyDescent="0.3">
      <c r="A21" s="80">
        <v>96573408</v>
      </c>
      <c r="B21" s="53" t="str">
        <f>VLOOKUP(A21,'DATA (2)'!A:G,2,0)</f>
        <v xml:space="preserve">Бак мембранний GT-HR-1000 V 6 bar       </v>
      </c>
      <c r="C21" s="50" t="str">
        <f>VLOOKUP(A21,'DATA (2)'!A:G,4,0)</f>
        <v>CW</v>
      </c>
      <c r="D21" s="51"/>
      <c r="E21" s="50"/>
      <c r="F21" s="50">
        <f>VLOOKUP(A21,'DATA (2)'!A:G,5,0)</f>
        <v>1421.91</v>
      </c>
      <c r="G21" s="50">
        <f>IFERROR(F21*(1-VLOOKUP(C21,ГОЛОВНА!K:L,2,0)), "-")</f>
        <v>1421.91</v>
      </c>
    </row>
    <row r="22" spans="1:7" x14ac:dyDescent="0.3">
      <c r="A22" s="80">
        <v>96573377</v>
      </c>
      <c r="B22" s="53" t="str">
        <f>VLOOKUP(A22,'DATA (2)'!A:G,2,0)</f>
        <v xml:space="preserve">Бак мембранний GT-HR-12 V 3 bar         </v>
      </c>
      <c r="C22" s="50" t="str">
        <f>VLOOKUP(A22,'DATA (2)'!A:G,4,0)</f>
        <v>CW</v>
      </c>
      <c r="D22" s="51"/>
      <c r="E22" s="50"/>
      <c r="F22" s="50">
        <f>VLOOKUP(A22,'DATA (2)'!A:G,5,0)</f>
        <v>32.880000000000003</v>
      </c>
      <c r="G22" s="50">
        <f>IFERROR(F22*(1-VLOOKUP(C22,ГОЛОВНА!K:L,2,0)), "-")</f>
        <v>32.880000000000003</v>
      </c>
    </row>
    <row r="23" spans="1:7" x14ac:dyDescent="0.3">
      <c r="A23" s="80">
        <v>96573398</v>
      </c>
      <c r="B23" s="53" t="str">
        <f>VLOOKUP(A23,'DATA (2)'!A:G,2,0)</f>
        <v xml:space="preserve">Бак мембранний GT-HR-140 V 6 bar        </v>
      </c>
      <c r="C23" s="50" t="str">
        <f>VLOOKUP(A23,'DATA (2)'!A:G,4,0)</f>
        <v>CW</v>
      </c>
      <c r="D23" s="51"/>
      <c r="E23" s="50"/>
      <c r="F23" s="50">
        <f>VLOOKUP(A23,'DATA (2)'!A:G,5,0)</f>
        <v>206.1</v>
      </c>
      <c r="G23" s="50">
        <f>IFERROR(F23*(1-VLOOKUP(C23,ГОЛОВНА!K:L,2,0)), "-")</f>
        <v>206.1</v>
      </c>
    </row>
    <row r="24" spans="1:7" x14ac:dyDescent="0.3">
      <c r="A24" s="80">
        <v>96573378</v>
      </c>
      <c r="B24" s="53" t="str">
        <f>VLOOKUP(A24,'DATA (2)'!A:G,2,0)</f>
        <v xml:space="preserve">Бак мембранний GT-HR-18 V 3 bar         </v>
      </c>
      <c r="C24" s="50" t="str">
        <f>VLOOKUP(A24,'DATA (2)'!A:G,4,0)</f>
        <v>CW</v>
      </c>
      <c r="D24" s="51"/>
      <c r="E24" s="50"/>
      <c r="F24" s="50">
        <f>VLOOKUP(A24,'DATA (2)'!A:G,5,0)</f>
        <v>35.380000000000003</v>
      </c>
      <c r="G24" s="50">
        <f>IFERROR(F24*(1-VLOOKUP(C24,ГОЛОВНА!K:L,2,0)), "-")</f>
        <v>35.380000000000003</v>
      </c>
    </row>
    <row r="25" spans="1:7" x14ac:dyDescent="0.3">
      <c r="A25" s="80">
        <v>96573399</v>
      </c>
      <c r="B25" s="53" t="str">
        <f>VLOOKUP(A25,'DATA (2)'!A:G,2,0)</f>
        <v xml:space="preserve">Бак мембранний GT-HR-200 V 6 bar        </v>
      </c>
      <c r="C25" s="50" t="str">
        <f>VLOOKUP(A25,'DATA (2)'!A:G,4,0)</f>
        <v>CW</v>
      </c>
      <c r="D25" s="51"/>
      <c r="E25" s="50"/>
      <c r="F25" s="50">
        <f>VLOOKUP(A25,'DATA (2)'!A:G,5,0)</f>
        <v>301.7</v>
      </c>
      <c r="G25" s="50">
        <f>IFERROR(F25*(1-VLOOKUP(C25,ГОЛОВНА!K:L,2,0)), "-")</f>
        <v>301.7</v>
      </c>
    </row>
    <row r="26" spans="1:7" x14ac:dyDescent="0.3">
      <c r="A26" s="80">
        <v>96573390</v>
      </c>
      <c r="B26" s="53" t="str">
        <f>VLOOKUP(A26,'DATA (2)'!A:G,2,0)</f>
        <v xml:space="preserve">Бак мембранний GT-HR-25 PN 6 R3/4 V bar </v>
      </c>
      <c r="C26" s="50" t="str">
        <f>VLOOKUP(A26,'DATA (2)'!A:G,4,0)</f>
        <v>CW</v>
      </c>
      <c r="D26" s="51"/>
      <c r="E26" s="50"/>
      <c r="F26" s="50">
        <f>VLOOKUP(A26,'DATA (2)'!A:G,5,0)</f>
        <v>42.37</v>
      </c>
      <c r="G26" s="50">
        <f>IFERROR(F26*(1-VLOOKUP(C26,ГОЛОВНА!K:L,2,0)), "-")</f>
        <v>42.37</v>
      </c>
    </row>
    <row r="27" spans="1:7" x14ac:dyDescent="0.3">
      <c r="A27" s="80">
        <v>96573400</v>
      </c>
      <c r="B27" s="53" t="str">
        <f>VLOOKUP(A27,'DATA (2)'!A:G,2,0)</f>
        <v xml:space="preserve">Бак мембранний GT-HR-250 V 6 bar        </v>
      </c>
      <c r="C27" s="50" t="str">
        <f>VLOOKUP(A27,'DATA (2)'!A:G,4,0)</f>
        <v>CW</v>
      </c>
      <c r="D27" s="51"/>
      <c r="E27" s="50"/>
      <c r="F27" s="50">
        <f>VLOOKUP(A27,'DATA (2)'!A:G,5,0)</f>
        <v>373.24</v>
      </c>
      <c r="G27" s="50">
        <f>IFERROR(F27*(1-VLOOKUP(C27,ГОЛОВНА!K:L,2,0)), "-")</f>
        <v>373.24</v>
      </c>
    </row>
    <row r="28" spans="1:7" x14ac:dyDescent="0.3">
      <c r="A28" s="80">
        <v>96573401</v>
      </c>
      <c r="B28" s="53" t="str">
        <f>VLOOKUP(A28,'DATA (2)'!A:G,2,0)</f>
        <v xml:space="preserve">Бак мембранний GT-HR-300 V 6 bar        </v>
      </c>
      <c r="C28" s="50" t="str">
        <f>VLOOKUP(A28,'DATA (2)'!A:G,4,0)</f>
        <v>CW</v>
      </c>
      <c r="D28" s="51"/>
      <c r="E28" s="50"/>
      <c r="F28" s="50">
        <f>VLOOKUP(A28,'DATA (2)'!A:G,5,0)</f>
        <v>399.47</v>
      </c>
      <c r="G28" s="50">
        <f>IFERROR(F28*(1-VLOOKUP(C28,ГОЛОВНА!K:L,2,0)), "-")</f>
        <v>399.47</v>
      </c>
    </row>
    <row r="29" spans="1:7" x14ac:dyDescent="0.3">
      <c r="A29" s="80">
        <v>96573393</v>
      </c>
      <c r="B29" s="53" t="str">
        <f>VLOOKUP(A29,'DATA (2)'!A:G,2,0)</f>
        <v xml:space="preserve">Бак мембранний GT-HR-35 V 6 bar         </v>
      </c>
      <c r="C29" s="50" t="str">
        <f>VLOOKUP(A29,'DATA (2)'!A:G,4,0)</f>
        <v>CW</v>
      </c>
      <c r="D29" s="51"/>
      <c r="E29" s="50"/>
      <c r="F29" s="50">
        <f>VLOOKUP(A29,'DATA (2)'!A:G,5,0)</f>
        <v>56.07</v>
      </c>
      <c r="G29" s="50">
        <f>IFERROR(F29*(1-VLOOKUP(C29,ГОЛОВНА!K:L,2,0)), "-")</f>
        <v>56.07</v>
      </c>
    </row>
    <row r="30" spans="1:7" x14ac:dyDescent="0.3">
      <c r="A30" s="80">
        <v>96573403</v>
      </c>
      <c r="B30" s="53" t="str">
        <f>VLOOKUP(A30,'DATA (2)'!A:G,2,0)</f>
        <v xml:space="preserve">Бак мембранний GT-HR-400 V 6 bar        </v>
      </c>
      <c r="C30" s="50" t="str">
        <f>VLOOKUP(A30,'DATA (2)'!A:G,4,0)</f>
        <v>CW</v>
      </c>
      <c r="D30" s="51"/>
      <c r="E30" s="50"/>
      <c r="F30" s="50">
        <f>VLOOKUP(A30,'DATA (2)'!A:G,5,0)</f>
        <v>542.39</v>
      </c>
      <c r="G30" s="50">
        <f>IFERROR(F30*(1-VLOOKUP(C30,ГОЛОВНА!K:L,2,0)), "-")</f>
        <v>542.39</v>
      </c>
    </row>
    <row r="31" spans="1:7" x14ac:dyDescent="0.3">
      <c r="A31" s="80">
        <v>96573395</v>
      </c>
      <c r="B31" s="53" t="str">
        <f>VLOOKUP(A31,'DATA (2)'!A:G,2,0)</f>
        <v xml:space="preserve">Бак мембранний GT-HR-50 V 6 bar         </v>
      </c>
      <c r="C31" s="50" t="str">
        <f>VLOOKUP(A31,'DATA (2)'!A:G,4,0)</f>
        <v>CW</v>
      </c>
      <c r="D31" s="51"/>
      <c r="E31" s="50"/>
      <c r="F31" s="50">
        <f>VLOOKUP(A31,'DATA (2)'!A:G,5,0)</f>
        <v>81.739999999999995</v>
      </c>
      <c r="G31" s="50">
        <f>IFERROR(F31*(1-VLOOKUP(C31,ГОЛОВНА!K:L,2,0)), "-")</f>
        <v>81.739999999999995</v>
      </c>
    </row>
    <row r="32" spans="1:7" x14ac:dyDescent="0.3">
      <c r="A32" s="80">
        <v>96573404</v>
      </c>
      <c r="B32" s="53" t="str">
        <f>VLOOKUP(A32,'DATA (2)'!A:G,2,0)</f>
        <v xml:space="preserve">Бак мембранний GT-HR-500 V 6 bar        </v>
      </c>
      <c r="C32" s="50" t="str">
        <f>VLOOKUP(A32,'DATA (2)'!A:G,4,0)</f>
        <v>CW</v>
      </c>
      <c r="D32" s="51"/>
      <c r="E32" s="50"/>
      <c r="F32" s="50">
        <f>VLOOKUP(A32,'DATA (2)'!A:G,5,0)</f>
        <v>652.29999999999995</v>
      </c>
      <c r="G32" s="50">
        <f>IFERROR(F32*(1-VLOOKUP(C32,ГОЛОВНА!K:L,2,0)), "-")</f>
        <v>652.29999999999995</v>
      </c>
    </row>
    <row r="33" spans="1:7" x14ac:dyDescent="0.3">
      <c r="A33" s="80">
        <v>96573405</v>
      </c>
      <c r="B33" s="53" t="str">
        <f>VLOOKUP(A33,'DATA (2)'!A:G,2,0)</f>
        <v xml:space="preserve">Бак мембранний GT-HR-600 V 6 bar        </v>
      </c>
      <c r="C33" s="50" t="str">
        <f>VLOOKUP(A33,'DATA (2)'!A:G,4,0)</f>
        <v>CW</v>
      </c>
      <c r="D33" s="51"/>
      <c r="E33" s="50"/>
      <c r="F33" s="50">
        <f>VLOOKUP(A33,'DATA (2)'!A:G,5,0)</f>
        <v>801.73</v>
      </c>
      <c r="G33" s="50">
        <f>IFERROR(F33*(1-VLOOKUP(C33,ГОЛОВНА!K:L,2,0)), "-")</f>
        <v>801.73</v>
      </c>
    </row>
    <row r="34" spans="1:7" x14ac:dyDescent="0.3">
      <c r="A34" s="80">
        <v>96573376</v>
      </c>
      <c r="B34" s="53" t="str">
        <f>VLOOKUP(A34,'DATA (2)'!A:G,2,0)</f>
        <v xml:space="preserve">Бак мембранний GT-HR-8 V 3 bar          </v>
      </c>
      <c r="C34" s="50" t="str">
        <f>VLOOKUP(A34,'DATA (2)'!A:G,4,0)</f>
        <v>CW</v>
      </c>
      <c r="D34" s="51"/>
      <c r="E34" s="50"/>
      <c r="F34" s="50">
        <f>VLOOKUP(A34,'DATA (2)'!A:G,5,0)</f>
        <v>30.82</v>
      </c>
      <c r="G34" s="50">
        <f>IFERROR(F34*(1-VLOOKUP(C34,ГОЛОВНА!K:L,2,0)), "-")</f>
        <v>30.82</v>
      </c>
    </row>
    <row r="35" spans="1:7" x14ac:dyDescent="0.3">
      <c r="A35" s="80">
        <v>96573396</v>
      </c>
      <c r="B35" s="53" t="str">
        <f>VLOOKUP(A35,'DATA (2)'!A:G,2,0)</f>
        <v xml:space="preserve">Бак мембранний GT-HR-80 V 6 bar         </v>
      </c>
      <c r="C35" s="50" t="str">
        <f>VLOOKUP(A35,'DATA (2)'!A:G,4,0)</f>
        <v>CW</v>
      </c>
      <c r="D35" s="51"/>
      <c r="E35" s="50"/>
      <c r="F35" s="50">
        <f>VLOOKUP(A35,'DATA (2)'!A:G,5,0)</f>
        <v>132.78</v>
      </c>
      <c r="G35" s="50">
        <f>IFERROR(F35*(1-VLOOKUP(C35,ГОЛОВНА!K:L,2,0)), "-")</f>
        <v>132.78</v>
      </c>
    </row>
    <row r="36" spans="1:7" x14ac:dyDescent="0.3">
      <c r="A36" s="80">
        <v>96573407</v>
      </c>
      <c r="B36" s="53" t="str">
        <f>VLOOKUP(A36,'DATA (2)'!A:G,2,0)</f>
        <v xml:space="preserve">Бак мембранний GT-HR-800 V 6 bar        </v>
      </c>
      <c r="C36" s="50" t="str">
        <f>VLOOKUP(A36,'DATA (2)'!A:G,4,0)</f>
        <v>CW</v>
      </c>
      <c r="D36" s="51"/>
      <c r="E36" s="50"/>
      <c r="F36" s="50">
        <f>VLOOKUP(A36,'DATA (2)'!A:G,5,0)</f>
        <v>1143.3699999999999</v>
      </c>
      <c r="G36" s="50">
        <f>IFERROR(F36*(1-VLOOKUP(C36,ГОЛОВНА!K:L,2,0)), "-")</f>
        <v>1143.3699999999999</v>
      </c>
    </row>
    <row r="37" spans="1:7" x14ac:dyDescent="0.3">
      <c r="A37" s="80">
        <v>96573257</v>
      </c>
      <c r="B37" s="53" t="str">
        <f>VLOOKUP(A37,'DATA (2)'!A:G,2,0)</f>
        <v xml:space="preserve">Мембранний бак GT-U-100 PN10 G1 V       </v>
      </c>
      <c r="C37" s="50" t="str">
        <f>VLOOKUP(A37,'DATA (2)'!A:G,4,0)</f>
        <v>CW</v>
      </c>
      <c r="D37" s="51"/>
      <c r="E37" s="50"/>
      <c r="F37" s="50">
        <f>VLOOKUP(A37,'DATA (2)'!A:G,5,0)</f>
        <v>236.98</v>
      </c>
      <c r="G37" s="50">
        <f>IFERROR(F37*(1-VLOOKUP(C37,ГОЛОВНА!K:L,2,0)), "-")</f>
        <v>236.98</v>
      </c>
    </row>
    <row r="38" spans="1:7" x14ac:dyDescent="0.3">
      <c r="A38" s="80">
        <v>96573267</v>
      </c>
      <c r="B38" s="53" t="str">
        <f>VLOOKUP(A38,'DATA (2)'!A:G,2,0)</f>
        <v>Мембраний бак GT-U-100 PN10 G1 V (coated</v>
      </c>
      <c r="C38" s="50" t="str">
        <f>VLOOKUP(A38,'DATA (2)'!A:G,4,0)</f>
        <v>CW</v>
      </c>
      <c r="D38" s="51"/>
      <c r="E38" s="50"/>
      <c r="F38" s="50">
        <f>VLOOKUP(A38,'DATA (2)'!A:G,5,0)</f>
        <v>232.1</v>
      </c>
      <c r="G38" s="50">
        <f>IFERROR(F38*(1-VLOOKUP(C38,ГОЛОВНА!K:L,2,0)), "-")</f>
        <v>232.1</v>
      </c>
    </row>
    <row r="39" spans="1:7" x14ac:dyDescent="0.3">
      <c r="A39" s="80">
        <v>96603411</v>
      </c>
      <c r="B39" s="53" t="str">
        <f>VLOOKUP(A39,'DATA (2)'!A:G,2,0)</f>
        <v xml:space="preserve">Мембранний бак GT-U-100 PN16 G1 V       </v>
      </c>
      <c r="C39" s="50" t="str">
        <f>VLOOKUP(A39,'DATA (2)'!A:G,4,0)</f>
        <v>CW</v>
      </c>
      <c r="D39" s="51"/>
      <c r="E39" s="50"/>
      <c r="F39" s="50">
        <f>VLOOKUP(A39,'DATA (2)'!A:G,5,0)</f>
        <v>546.02</v>
      </c>
      <c r="G39" s="50">
        <f>IFERROR(F39*(1-VLOOKUP(C39,ГОЛОВНА!K:L,2,0)), "-")</f>
        <v>546.02</v>
      </c>
    </row>
    <row r="40" spans="1:7" x14ac:dyDescent="0.3">
      <c r="A40" s="80">
        <v>96603421</v>
      </c>
      <c r="B40" s="53" t="str">
        <f>VLOOKUP(A40,'DATA (2)'!A:G,2,0)</f>
        <v>Мембранний бак GT-U-100 PN16 G1 V (coate</v>
      </c>
      <c r="C40" s="50" t="str">
        <f>VLOOKUP(A40,'DATA (2)'!A:G,4,0)</f>
        <v>CW</v>
      </c>
      <c r="D40" s="51"/>
      <c r="E40" s="50"/>
      <c r="F40" s="50">
        <f>VLOOKUP(A40,'DATA (2)'!A:G,5,0)</f>
        <v>428.75</v>
      </c>
      <c r="G40" s="50">
        <f>IFERROR(F40*(1-VLOOKUP(C40,ГОЛОВНА!K:L,2,0)), "-")</f>
        <v>428.75</v>
      </c>
    </row>
    <row r="41" spans="1:7" x14ac:dyDescent="0.3">
      <c r="A41" s="80">
        <v>96603453</v>
      </c>
      <c r="B41" s="53" t="str">
        <f>VLOOKUP(A41,'DATA (2)'!A:G,2,0)</f>
        <v>Бак мембранний GT-U-1000 PN10  G11/2 V (</v>
      </c>
      <c r="C41" s="50" t="str">
        <f>VLOOKUP(A41,'DATA (2)'!A:G,4,0)</f>
        <v>CW</v>
      </c>
      <c r="D41" s="51"/>
      <c r="E41" s="50"/>
      <c r="F41" s="50">
        <f>VLOOKUP(A41,'DATA (2)'!A:G,5,0)</f>
        <v>2191.4899999999998</v>
      </c>
      <c r="G41" s="50">
        <f>IFERROR(F41*(1-VLOOKUP(C41,ГОЛОВНА!K:L,2,0)), "-")</f>
        <v>2191.4899999999998</v>
      </c>
    </row>
    <row r="42" spans="1:7" x14ac:dyDescent="0.3">
      <c r="A42" s="80">
        <v>96603447</v>
      </c>
      <c r="B42" s="53" t="str">
        <f>VLOOKUP(A42,'DATA (2)'!A:G,2,0)</f>
        <v xml:space="preserve">Мембранний бак GT-U-1000 PN10 G11/2 V   </v>
      </c>
      <c r="C42" s="50" t="str">
        <f>VLOOKUP(A42,'DATA (2)'!A:G,4,0)</f>
        <v>CW</v>
      </c>
      <c r="D42" s="51"/>
      <c r="E42" s="50"/>
      <c r="F42" s="50" t="str">
        <f>VLOOKUP(A42,'DATA (2)'!A:G,5,0)</f>
        <v>За запитом</v>
      </c>
      <c r="G42" s="50" t="str">
        <f>IFERROR(F42*(1-VLOOKUP(C42,ГОЛОВНА!K:L,2,0)), "-")</f>
        <v>-</v>
      </c>
    </row>
    <row r="43" spans="1:7" x14ac:dyDescent="0.3">
      <c r="A43" s="80">
        <v>96989120</v>
      </c>
      <c r="B43" s="53" t="str">
        <f>VLOOKUP(A43,'DATA (2)'!A:G,2,0)</f>
        <v xml:space="preserve">Мембранний бак GT-U-12 PN10 G3/4 V      </v>
      </c>
      <c r="C43" s="50" t="str">
        <f>VLOOKUP(A43,'DATA (2)'!A:G,4,0)</f>
        <v>CW</v>
      </c>
      <c r="D43" s="51"/>
      <c r="E43" s="50"/>
      <c r="F43" s="50">
        <f>VLOOKUP(A43,'DATA (2)'!A:G,5,0)</f>
        <v>40.03</v>
      </c>
      <c r="G43" s="50">
        <f>IFERROR(F43*(1-VLOOKUP(C43,ГОЛОВНА!K:L,2,0)), "-")</f>
        <v>40.03</v>
      </c>
    </row>
    <row r="44" spans="1:7" x14ac:dyDescent="0.3">
      <c r="A44" s="80">
        <v>96573348</v>
      </c>
      <c r="B44" s="53" t="str">
        <f>VLOOKUP(A44,'DATA (2)'!A:G,2,0)</f>
        <v xml:space="preserve">Мембранний бак GT-U-12 PN16 G3/4 V      </v>
      </c>
      <c r="C44" s="50" t="str">
        <f>VLOOKUP(A44,'DATA (2)'!A:G,4,0)</f>
        <v>CW</v>
      </c>
      <c r="D44" s="51"/>
      <c r="E44" s="50"/>
      <c r="F44" s="50">
        <f>VLOOKUP(A44,'DATA (2)'!A:G,5,0)</f>
        <v>46.83</v>
      </c>
      <c r="G44" s="50">
        <f>IFERROR(F44*(1-VLOOKUP(C44,ГОЛОВНА!K:L,2,0)), "-")</f>
        <v>46.83</v>
      </c>
    </row>
    <row r="45" spans="1:7" x14ac:dyDescent="0.3">
      <c r="A45" s="80">
        <v>96573258</v>
      </c>
      <c r="B45" s="53" t="str">
        <f>VLOOKUP(A45,'DATA (2)'!A:G,2,0)</f>
        <v xml:space="preserve">Бак мембранний GT-U-200 PN10 G11/4 V    </v>
      </c>
      <c r="C45" s="50" t="str">
        <f>VLOOKUP(A45,'DATA (2)'!A:G,4,0)</f>
        <v>CW</v>
      </c>
      <c r="D45" s="51"/>
      <c r="E45" s="50"/>
      <c r="F45" s="50">
        <f>VLOOKUP(A45,'DATA (2)'!A:G,5,0)</f>
        <v>403.08</v>
      </c>
      <c r="G45" s="50">
        <f>IFERROR(F45*(1-VLOOKUP(C45,ГОЛОВНА!K:L,2,0)), "-")</f>
        <v>403.08</v>
      </c>
    </row>
    <row r="46" spans="1:7" x14ac:dyDescent="0.3">
      <c r="A46" s="80">
        <v>96573268</v>
      </c>
      <c r="B46" s="53" t="str">
        <f>VLOOKUP(A46,'DATA (2)'!A:G,2,0)</f>
        <v>Бак мембранний GT-U-200 PN10 G11/4 V (co</v>
      </c>
      <c r="C46" s="50" t="str">
        <f>VLOOKUP(A46,'DATA (2)'!A:G,4,0)</f>
        <v>CW</v>
      </c>
      <c r="D46" s="51"/>
      <c r="E46" s="50"/>
      <c r="F46" s="50">
        <f>VLOOKUP(A46,'DATA (2)'!A:G,5,0)</f>
        <v>390.89</v>
      </c>
      <c r="G46" s="50">
        <f>IFERROR(F46*(1-VLOOKUP(C46,ГОЛОВНА!K:L,2,0)), "-")</f>
        <v>390.89</v>
      </c>
    </row>
    <row r="47" spans="1:7" x14ac:dyDescent="0.3">
      <c r="A47" s="80">
        <v>96603413</v>
      </c>
      <c r="B47" s="53" t="str">
        <f>VLOOKUP(A47,'DATA (2)'!A:G,2,0)</f>
        <v>Бак мембранний GT-U-200 PN16 G11/4 V нер</v>
      </c>
      <c r="C47" s="50" t="str">
        <f>VLOOKUP(A47,'DATA (2)'!A:G,4,0)</f>
        <v>CW</v>
      </c>
      <c r="D47" s="51"/>
      <c r="E47" s="50"/>
      <c r="F47" s="50">
        <f>VLOOKUP(A47,'DATA (2)'!A:G,5,0)</f>
        <v>842.85</v>
      </c>
      <c r="G47" s="50">
        <f>IFERROR(F47*(1-VLOOKUP(C47,ГОЛОВНА!K:L,2,0)), "-")</f>
        <v>842.85</v>
      </c>
    </row>
    <row r="48" spans="1:7" x14ac:dyDescent="0.3">
      <c r="A48" s="80">
        <v>96603422</v>
      </c>
      <c r="B48" s="53" t="str">
        <f>VLOOKUP(A48,'DATA (2)'!A:G,2,0)</f>
        <v>Бак мембранний GT-U-200 PN16 G11/4 V оци</v>
      </c>
      <c r="C48" s="50" t="str">
        <f>VLOOKUP(A48,'DATA (2)'!A:G,4,0)</f>
        <v>CW</v>
      </c>
      <c r="D48" s="51"/>
      <c r="E48" s="50"/>
      <c r="F48" s="50">
        <f>VLOOKUP(A48,'DATA (2)'!A:G,5,0)</f>
        <v>725.6</v>
      </c>
      <c r="G48" s="50">
        <f>IFERROR(F48*(1-VLOOKUP(C48,ГОЛОВНА!K:L,2,0)), "-")</f>
        <v>725.6</v>
      </c>
    </row>
    <row r="49" spans="1:7" x14ac:dyDescent="0.3">
      <c r="A49" s="80">
        <v>96573253</v>
      </c>
      <c r="B49" s="53" t="str">
        <f>VLOOKUP(A49,'DATA (2)'!A:G,2,0)</f>
        <v xml:space="preserve">Мембранний бак GT-U-25 PN10 G3/4 V      </v>
      </c>
      <c r="C49" s="50" t="str">
        <f>VLOOKUP(A49,'DATA (2)'!A:G,4,0)</f>
        <v>CW</v>
      </c>
      <c r="D49" s="51"/>
      <c r="E49" s="50"/>
      <c r="F49" s="50">
        <f>VLOOKUP(A49,'DATA (2)'!A:G,5,0)</f>
        <v>53.34</v>
      </c>
      <c r="G49" s="50">
        <f>IFERROR(F49*(1-VLOOKUP(C49,ГОЛОВНА!K:L,2,0)), "-")</f>
        <v>53.34</v>
      </c>
    </row>
    <row r="50" spans="1:7" x14ac:dyDescent="0.3">
      <c r="A50" s="80">
        <v>96573349</v>
      </c>
      <c r="B50" s="53" t="str">
        <f>VLOOKUP(A50,'DATA (2)'!A:G,2,0)</f>
        <v xml:space="preserve">Бак мембранний GT-U-25 PN16 G3/4 V      </v>
      </c>
      <c r="C50" s="50" t="str">
        <f>VLOOKUP(A50,'DATA (2)'!A:G,4,0)</f>
        <v>CW</v>
      </c>
      <c r="D50" s="51"/>
      <c r="E50" s="50"/>
      <c r="F50" s="50">
        <f>VLOOKUP(A50,'DATA (2)'!A:G,5,0)</f>
        <v>70.400000000000006</v>
      </c>
      <c r="G50" s="50">
        <f>IFERROR(F50*(1-VLOOKUP(C50,ГОЛОВНА!K:L,2,0)), "-")</f>
        <v>70.400000000000006</v>
      </c>
    </row>
    <row r="51" spans="1:7" x14ac:dyDescent="0.3">
      <c r="A51" s="80">
        <v>96573259</v>
      </c>
      <c r="B51" s="53" t="str">
        <f>VLOOKUP(A51,'DATA (2)'!A:G,2,0)</f>
        <v xml:space="preserve">Бак мембранний GT-U-300 PN10 G11/4 V    </v>
      </c>
      <c r="C51" s="50" t="str">
        <f>VLOOKUP(A51,'DATA (2)'!A:G,4,0)</f>
        <v>CW</v>
      </c>
      <c r="D51" s="51"/>
      <c r="E51" s="50"/>
      <c r="F51" s="50">
        <f>VLOOKUP(A51,'DATA (2)'!A:G,5,0)</f>
        <v>621.35</v>
      </c>
      <c r="G51" s="50">
        <f>IFERROR(F51*(1-VLOOKUP(C51,ГОЛОВНА!K:L,2,0)), "-")</f>
        <v>621.35</v>
      </c>
    </row>
    <row r="52" spans="1:7" x14ac:dyDescent="0.3">
      <c r="A52" s="80">
        <v>96573269</v>
      </c>
      <c r="B52" s="53" t="str">
        <f>VLOOKUP(A52,'DATA (2)'!A:G,2,0)</f>
        <v>Бак мембранний GT-U-300 PN10 G11/4 V (co</v>
      </c>
      <c r="C52" s="50" t="str">
        <f>VLOOKUP(A52,'DATA (2)'!A:G,4,0)</f>
        <v>CW</v>
      </c>
      <c r="D52" s="51"/>
      <c r="E52" s="50"/>
      <c r="F52" s="50">
        <f>VLOOKUP(A52,'DATA (2)'!A:G,5,0)</f>
        <v>488.63</v>
      </c>
      <c r="G52" s="50">
        <f>IFERROR(F52*(1-VLOOKUP(C52,ГОЛОВНА!K:L,2,0)), "-")</f>
        <v>488.63</v>
      </c>
    </row>
    <row r="53" spans="1:7" x14ac:dyDescent="0.3">
      <c r="A53" s="80">
        <v>96603414</v>
      </c>
      <c r="B53" s="53" t="str">
        <f>VLOOKUP(A53,'DATA (2)'!A:G,2,0)</f>
        <v xml:space="preserve">Мембранний бак GT-U-300 PN16 G11/4 V    </v>
      </c>
      <c r="C53" s="50" t="str">
        <f>VLOOKUP(A53,'DATA (2)'!A:G,4,0)</f>
        <v>CW</v>
      </c>
      <c r="D53" s="51"/>
      <c r="E53" s="50"/>
      <c r="F53" s="50">
        <f>VLOOKUP(A53,'DATA (2)'!A:G,5,0)</f>
        <v>1037.1099999999999</v>
      </c>
      <c r="G53" s="50">
        <f>IFERROR(F53*(1-VLOOKUP(C53,ГОЛОВНА!K:L,2,0)), "-")</f>
        <v>1037.1099999999999</v>
      </c>
    </row>
    <row r="54" spans="1:7" x14ac:dyDescent="0.3">
      <c r="A54" s="80">
        <v>96603423</v>
      </c>
      <c r="B54" s="53" t="str">
        <f>VLOOKUP(A54,'DATA (2)'!A:G,2,0)</f>
        <v>Мембраний бак GT-U-300 PN16 G11/4 V (coa</v>
      </c>
      <c r="C54" s="50" t="str">
        <f>VLOOKUP(A54,'DATA (2)'!A:G,4,0)</f>
        <v>CW</v>
      </c>
      <c r="D54" s="51"/>
      <c r="E54" s="50"/>
      <c r="F54" s="50">
        <f>VLOOKUP(A54,'DATA (2)'!A:G,5,0)</f>
        <v>802.56</v>
      </c>
      <c r="G54" s="50">
        <f>IFERROR(F54*(1-VLOOKUP(C54,ГОЛОВНА!K:L,2,0)), "-")</f>
        <v>802.56</v>
      </c>
    </row>
    <row r="55" spans="1:7" x14ac:dyDescent="0.3">
      <c r="A55" s="80">
        <v>96573254</v>
      </c>
      <c r="B55" s="53" t="str">
        <f>VLOOKUP(A55,'DATA (2)'!A:G,2,0)</f>
        <v xml:space="preserve">Бак мембранний GT-U-33 PN10 G3/4 V      </v>
      </c>
      <c r="C55" s="50" t="str">
        <f>VLOOKUP(A55,'DATA (2)'!A:G,4,0)</f>
        <v>CW</v>
      </c>
      <c r="D55" s="51"/>
      <c r="E55" s="50"/>
      <c r="F55" s="50">
        <f>VLOOKUP(A55,'DATA (2)'!A:G,5,0)</f>
        <v>108.98</v>
      </c>
      <c r="G55" s="50">
        <f>IFERROR(F55*(1-VLOOKUP(C55,ГОЛОВНА!K:L,2,0)), "-")</f>
        <v>108.98</v>
      </c>
    </row>
    <row r="56" spans="1:7" x14ac:dyDescent="0.3">
      <c r="A56" s="80">
        <v>96603444</v>
      </c>
      <c r="B56" s="53" t="str">
        <f>VLOOKUP(A56,'DATA (2)'!A:G,2,0)</f>
        <v xml:space="preserve">Бак мембранний GT-U-400 PN10 G11/4 V    </v>
      </c>
      <c r="C56" s="50" t="str">
        <f>VLOOKUP(A56,'DATA (2)'!A:G,4,0)</f>
        <v>CW</v>
      </c>
      <c r="D56" s="51"/>
      <c r="E56" s="50"/>
      <c r="F56" s="50">
        <f>VLOOKUP(A56,'DATA (2)'!A:G,5,0)</f>
        <v>798.15</v>
      </c>
      <c r="G56" s="50">
        <f>IFERROR(F56*(1-VLOOKUP(C56,ГОЛОВНА!K:L,2,0)), "-")</f>
        <v>798.15</v>
      </c>
    </row>
    <row r="57" spans="1:7" x14ac:dyDescent="0.3">
      <c r="A57" s="80">
        <v>96603415</v>
      </c>
      <c r="B57" s="53" t="str">
        <f>VLOOKUP(A57,'DATA (2)'!A:G,2,0)</f>
        <v xml:space="preserve">Бак мембранний GT-U-400 PN16 G11/2 V    </v>
      </c>
      <c r="C57" s="50" t="str">
        <f>VLOOKUP(A57,'DATA (2)'!A:G,4,0)</f>
        <v>CW</v>
      </c>
      <c r="D57" s="51"/>
      <c r="E57" s="50"/>
      <c r="F57" s="50">
        <f>VLOOKUP(A57,'DATA (2)'!A:G,5,0)</f>
        <v>1095.73</v>
      </c>
      <c r="G57" s="50">
        <f>IFERROR(F57*(1-VLOOKUP(C57,ГОЛОВНА!K:L,2,0)), "-")</f>
        <v>1095.73</v>
      </c>
    </row>
    <row r="58" spans="1:7" x14ac:dyDescent="0.3">
      <c r="A58" s="80">
        <v>96573260</v>
      </c>
      <c r="B58" s="53" t="str">
        <f>VLOOKUP(A58,'DATA (2)'!A:G,2,0)</f>
        <v xml:space="preserve">Бак мембранний GT-U-500 PN10 G11/4 V    </v>
      </c>
      <c r="C58" s="50" t="str">
        <f>VLOOKUP(A58,'DATA (2)'!A:G,4,0)</f>
        <v>CW</v>
      </c>
      <c r="D58" s="51"/>
      <c r="E58" s="50"/>
      <c r="F58" s="50">
        <f>VLOOKUP(A58,'DATA (2)'!A:G,5,0)</f>
        <v>965.61</v>
      </c>
      <c r="G58" s="50">
        <f>IFERROR(F58*(1-VLOOKUP(C58,ГОЛОВНА!K:L,2,0)), "-")</f>
        <v>965.61</v>
      </c>
    </row>
    <row r="59" spans="1:7" x14ac:dyDescent="0.3">
      <c r="A59" s="80">
        <v>96573280</v>
      </c>
      <c r="B59" s="53" t="str">
        <f>VLOOKUP(A59,'DATA (2)'!A:G,2,0)</f>
        <v>Мембраний бак GT-U-500 PN10 G11/4 V  (co</v>
      </c>
      <c r="C59" s="50" t="str">
        <f>VLOOKUP(A59,'DATA (2)'!A:G,4,0)</f>
        <v>CW</v>
      </c>
      <c r="D59" s="51"/>
      <c r="E59" s="50"/>
      <c r="F59" s="50">
        <f>VLOOKUP(A59,'DATA (2)'!A:G,5,0)</f>
        <v>854.84</v>
      </c>
      <c r="G59" s="50">
        <f>IFERROR(F59*(1-VLOOKUP(C59,ГОЛОВНА!K:L,2,0)), "-")</f>
        <v>854.84</v>
      </c>
    </row>
    <row r="60" spans="1:7" x14ac:dyDescent="0.3">
      <c r="A60" s="80">
        <v>96603416</v>
      </c>
      <c r="B60" s="53" t="str">
        <f>VLOOKUP(A60,'DATA (2)'!A:G,2,0)</f>
        <v xml:space="preserve">Бак мембранний GT-U-500 PN16 G11/2 V    </v>
      </c>
      <c r="C60" s="50" t="str">
        <f>VLOOKUP(A60,'DATA (2)'!A:G,4,0)</f>
        <v>CW</v>
      </c>
      <c r="D60" s="51"/>
      <c r="E60" s="50"/>
      <c r="F60" s="50">
        <f>VLOOKUP(A60,'DATA (2)'!A:G,5,0)</f>
        <v>1264.31</v>
      </c>
      <c r="G60" s="50">
        <f>IFERROR(F60*(1-VLOOKUP(C60,ГОЛОВНА!K:L,2,0)), "-")</f>
        <v>1264.31</v>
      </c>
    </row>
    <row r="61" spans="1:7" x14ac:dyDescent="0.3">
      <c r="A61" s="80">
        <v>96989123</v>
      </c>
      <c r="B61" s="53" t="str">
        <f>VLOOKUP(A61,'DATA (2)'!A:G,2,0)</f>
        <v xml:space="preserve">Мембранний бак GT-U-60 PN10 G1 V        </v>
      </c>
      <c r="C61" s="50" t="str">
        <f>VLOOKUP(A61,'DATA (2)'!A:G,4,0)</f>
        <v>CW</v>
      </c>
      <c r="D61" s="51"/>
      <c r="E61" s="50"/>
      <c r="F61" s="50">
        <f>VLOOKUP(A61,'DATA (2)'!A:G,5,0)</f>
        <v>124.68</v>
      </c>
      <c r="G61" s="50">
        <f>IFERROR(F61*(1-VLOOKUP(C61,ГОЛОВНА!K:L,2,0)), "-")</f>
        <v>124.68</v>
      </c>
    </row>
    <row r="62" spans="1:7" x14ac:dyDescent="0.3">
      <c r="A62" s="80">
        <v>96603451</v>
      </c>
      <c r="B62" s="53" t="str">
        <f>VLOOKUP(A62,'DATA (2)'!A:G,2,0)</f>
        <v>Бак мембранний GT-U-600 PN 10 G11/2 V (c</v>
      </c>
      <c r="C62" s="50" t="str">
        <f>VLOOKUP(A62,'DATA (2)'!A:G,4,0)</f>
        <v>CW</v>
      </c>
      <c r="D62" s="51"/>
      <c r="E62" s="50"/>
      <c r="F62" s="50">
        <f>VLOOKUP(A62,'DATA (2)'!A:G,5,0)</f>
        <v>1634.4</v>
      </c>
      <c r="G62" s="50">
        <f>IFERROR(F62*(1-VLOOKUP(C62,ГОЛОВНА!K:L,2,0)), "-")</f>
        <v>1634.4</v>
      </c>
    </row>
    <row r="63" spans="1:7" x14ac:dyDescent="0.3">
      <c r="A63" s="80">
        <v>96603417</v>
      </c>
      <c r="B63" s="53" t="str">
        <f>VLOOKUP(A63,'DATA (2)'!A:G,2,0)</f>
        <v xml:space="preserve">Мембранний бак GT-U-600 PN16 G11/2 V    </v>
      </c>
      <c r="C63" s="50" t="str">
        <f>VLOOKUP(A63,'DATA (2)'!A:G,4,0)</f>
        <v>CW</v>
      </c>
      <c r="D63" s="51"/>
      <c r="E63" s="50"/>
      <c r="F63" s="50" t="str">
        <f>VLOOKUP(A63,'DATA (2)'!A:G,5,0)</f>
        <v>За запитом</v>
      </c>
      <c r="G63" s="50" t="str">
        <f>IFERROR(F63*(1-VLOOKUP(C63,ГОЛОВНА!K:L,2,0)), "-")</f>
        <v>-</v>
      </c>
    </row>
    <row r="64" spans="1:7" x14ac:dyDescent="0.3">
      <c r="A64" s="80">
        <v>96603426</v>
      </c>
      <c r="B64" s="53" t="str">
        <f>VLOOKUP(A64,'DATA (2)'!A:G,2,0)</f>
        <v>Мембранний бак GT-U-600 PN16 G11/2 V (co</v>
      </c>
      <c r="C64" s="50" t="str">
        <f>VLOOKUP(A64,'DATA (2)'!A:G,4,0)</f>
        <v>CW</v>
      </c>
      <c r="D64" s="51"/>
      <c r="E64" s="50"/>
      <c r="F64" s="50">
        <f>VLOOKUP(A64,'DATA (2)'!A:G,5,0)</f>
        <v>1817.67</v>
      </c>
      <c r="G64" s="50">
        <f>IFERROR(F64*(1-VLOOKUP(C64,ГОЛОВНА!K:L,2,0)), "-")</f>
        <v>1817.67</v>
      </c>
    </row>
    <row r="65" spans="1:7" x14ac:dyDescent="0.3">
      <c r="A65" s="80">
        <v>96573347</v>
      </c>
      <c r="B65" s="53" t="str">
        <f>VLOOKUP(A65,'DATA (2)'!A:G,2,0)</f>
        <v xml:space="preserve">Мембранний бак GT-U-8 PN25 G3/4 V       </v>
      </c>
      <c r="C65" s="50" t="str">
        <f>VLOOKUP(A65,'DATA (2)'!A:G,4,0)</f>
        <v>CW</v>
      </c>
      <c r="D65" s="51"/>
      <c r="E65" s="50"/>
      <c r="F65" s="50">
        <f>VLOOKUP(A65,'DATA (2)'!A:G,5,0)</f>
        <v>69.62</v>
      </c>
      <c r="G65" s="50">
        <f>IFERROR(F65*(1-VLOOKUP(C65,ГОЛОВНА!K:L,2,0)), "-")</f>
        <v>69.62</v>
      </c>
    </row>
    <row r="66" spans="1:7" x14ac:dyDescent="0.3">
      <c r="A66" s="80">
        <v>96573255</v>
      </c>
      <c r="B66" s="53" t="str">
        <f>VLOOKUP(A66,'DATA (2)'!A:G,2,0)</f>
        <v xml:space="preserve">Бак мембранний GT-U-80 PN10 G1 V        </v>
      </c>
      <c r="C66" s="50" t="str">
        <f>VLOOKUP(A66,'DATA (2)'!A:G,4,0)</f>
        <v>CW</v>
      </c>
      <c r="D66" s="51"/>
      <c r="E66" s="50"/>
      <c r="F66" s="50">
        <f>VLOOKUP(A66,'DATA (2)'!A:G,5,0)</f>
        <v>195.44</v>
      </c>
      <c r="G66" s="50">
        <f>IFERROR(F66*(1-VLOOKUP(C66,ГОЛОВНА!K:L,2,0)), "-")</f>
        <v>195.44</v>
      </c>
    </row>
    <row r="67" spans="1:7" x14ac:dyDescent="0.3">
      <c r="A67" s="80">
        <v>96573266</v>
      </c>
      <c r="B67" s="53" t="str">
        <f>VLOOKUP(A67,'DATA (2)'!A:G,2,0)</f>
        <v>Мембранний бак GT-U-80 PN10 G1 V  (coate</v>
      </c>
      <c r="C67" s="50" t="str">
        <f>VLOOKUP(A67,'DATA (2)'!A:G,4,0)</f>
        <v>CW</v>
      </c>
      <c r="D67" s="51"/>
      <c r="E67" s="50"/>
      <c r="F67" s="50">
        <f>VLOOKUP(A67,'DATA (2)'!A:G,5,0)</f>
        <v>185.65</v>
      </c>
      <c r="G67" s="50">
        <f>IFERROR(F67*(1-VLOOKUP(C67,ГОЛОВНА!K:L,2,0)), "-")</f>
        <v>185.65</v>
      </c>
    </row>
    <row r="68" spans="1:7" x14ac:dyDescent="0.3">
      <c r="A68" s="80">
        <v>96603410</v>
      </c>
      <c r="B68" s="53" t="str">
        <f>VLOOKUP(A68,'DATA (2)'!A:G,2,0)</f>
        <v xml:space="preserve">Бак мембранний GT-U-80 PN16 G1 V        </v>
      </c>
      <c r="C68" s="50" t="str">
        <f>VLOOKUP(A68,'DATA (2)'!A:G,4,0)</f>
        <v>CW</v>
      </c>
      <c r="D68" s="51"/>
      <c r="E68" s="50"/>
      <c r="F68" s="50">
        <f>VLOOKUP(A68,'DATA (2)'!A:G,5,0)</f>
        <v>524.03</v>
      </c>
      <c r="G68" s="50">
        <f>IFERROR(F68*(1-VLOOKUP(C68,ГОЛОВНА!K:L,2,0)), "-")</f>
        <v>524.03</v>
      </c>
    </row>
    <row r="69" spans="1:7" x14ac:dyDescent="0.3">
      <c r="A69" s="80">
        <v>96603420</v>
      </c>
      <c r="B69" s="53" t="str">
        <f>VLOOKUP(A69,'DATA (2)'!A:G,2,0)</f>
        <v xml:space="preserve">Бак мембранний GT-U-80 PN16 G1 V        </v>
      </c>
      <c r="C69" s="50" t="str">
        <f>VLOOKUP(A69,'DATA (2)'!A:G,4,0)</f>
        <v>CW</v>
      </c>
      <c r="D69" s="51"/>
      <c r="E69" s="50"/>
      <c r="F69" s="50">
        <f>VLOOKUP(A69,'DATA (2)'!A:G,5,0)</f>
        <v>406.77</v>
      </c>
      <c r="G69" s="50">
        <f>IFERROR(F69*(1-VLOOKUP(C69,ГОЛОВНА!K:L,2,0)), "-")</f>
        <v>406.77</v>
      </c>
    </row>
    <row r="70" spans="1:7" x14ac:dyDescent="0.3">
      <c r="A70" s="80">
        <v>96603446</v>
      </c>
      <c r="B70" s="53" t="str">
        <f>VLOOKUP(A70,'DATA (2)'!A:G,2,0)</f>
        <v xml:space="preserve">Мембранний бак GT-U-800 PN10 G11/2 V    </v>
      </c>
      <c r="C70" s="50" t="str">
        <f>VLOOKUP(A70,'DATA (2)'!A:G,4,0)</f>
        <v>CW</v>
      </c>
      <c r="D70" s="51"/>
      <c r="E70" s="50"/>
      <c r="F70" s="50">
        <f>VLOOKUP(A70,'DATA (2)'!A:G,5,0)</f>
        <v>2308.73</v>
      </c>
      <c r="G70" s="50">
        <f>IFERROR(F70*(1-VLOOKUP(C70,ГОЛОВНА!K:L,2,0)), "-")</f>
        <v>2308.73</v>
      </c>
    </row>
    <row r="71" spans="1:7" x14ac:dyDescent="0.3">
      <c r="A71" s="80">
        <v>96603452</v>
      </c>
      <c r="B71" s="53" t="str">
        <f>VLOOKUP(A71,'DATA (2)'!A:G,2,0)</f>
        <v>Бак мембранний GT-U-800 PN10 G11/2 V (co</v>
      </c>
      <c r="C71" s="50" t="str">
        <f>VLOOKUP(A71,'DATA (2)'!A:G,4,0)</f>
        <v>CW</v>
      </c>
      <c r="D71" s="51"/>
      <c r="E71" s="50"/>
      <c r="F71" s="50">
        <f>VLOOKUP(A71,'DATA (2)'!A:G,5,0)</f>
        <v>1978.92</v>
      </c>
      <c r="G71" s="50">
        <f>IFERROR(F71*(1-VLOOKUP(C71,ГОЛОВНА!K:L,2,0)), "-")</f>
        <v>1978.92</v>
      </c>
    </row>
    <row r="72" spans="1:7" x14ac:dyDescent="0.3">
      <c r="A72" s="80">
        <v>96603418</v>
      </c>
      <c r="B72" s="53" t="str">
        <f>VLOOKUP(A72,'DATA (2)'!A:G,2,0)</f>
        <v xml:space="preserve">Бак мембранний GT-U-800 PN16 G11/2 V    </v>
      </c>
      <c r="C72" s="50" t="str">
        <f>VLOOKUP(A72,'DATA (2)'!A:G,4,0)</f>
        <v>CW</v>
      </c>
      <c r="D72" s="51"/>
      <c r="E72" s="50"/>
      <c r="F72" s="50" t="str">
        <f>VLOOKUP(A72,'DATA (2)'!A:G,5,0)</f>
        <v>За запитом</v>
      </c>
      <c r="G72" s="50" t="str">
        <f>IFERROR(F72*(1-VLOOKUP(C72,ГОЛОВНА!K:L,2,0)), "-")</f>
        <v>-</v>
      </c>
    </row>
    <row r="73" spans="1:7" x14ac:dyDescent="0.3">
      <c r="A73" s="80">
        <v>96603427</v>
      </c>
      <c r="B73" s="53" t="str">
        <f>VLOOKUP(A73,'DATA (2)'!A:G,2,0)</f>
        <v>Бак мембранний GT-U-800 PN16 G11/2 V (co</v>
      </c>
      <c r="C73" s="50" t="str">
        <f>VLOOKUP(A73,'DATA (2)'!A:G,4,0)</f>
        <v>CW</v>
      </c>
      <c r="D73" s="51"/>
      <c r="E73" s="50"/>
      <c r="F73" s="50">
        <f>VLOOKUP(A73,'DATA (2)'!A:G,5,0)</f>
        <v>2356.38</v>
      </c>
      <c r="G73" s="50">
        <f>IFERROR(F73*(1-VLOOKUP(C73,ГОЛОВНА!K:L,2,0)), "-")</f>
        <v>2356.38</v>
      </c>
    </row>
    <row r="74" spans="1:7" x14ac:dyDescent="0.3">
      <c r="A74" s="80">
        <v>99082696</v>
      </c>
      <c r="B74" s="53" t="str">
        <f>VLOOKUP(A74,'DATA (2)'!A:G,2,0)</f>
        <v xml:space="preserve">Бак мембр. GT-U+ 100 PN10               </v>
      </c>
      <c r="C74" s="50" t="str">
        <f>VLOOKUP(A74,'DATA (2)'!A:G,4,0)</f>
        <v>CW</v>
      </c>
      <c r="D74" s="51"/>
      <c r="E74" s="50"/>
      <c r="F74" s="50">
        <f>VLOOKUP(A74,'DATA (2)'!A:G,5,0)</f>
        <v>177.74</v>
      </c>
      <c r="G74" s="50">
        <f>IFERROR(F74*(1-VLOOKUP(C74,ГОЛОВНА!K:L,2,0)), "-")</f>
        <v>177.74</v>
      </c>
    </row>
    <row r="75" spans="1:7" x14ac:dyDescent="0.3">
      <c r="A75" s="80">
        <v>99082697</v>
      </c>
      <c r="B75" s="53" t="str">
        <f>VLOOKUP(A75,'DATA (2)'!A:G,2,0)</f>
        <v xml:space="preserve">Бак мембр. GT-U+ 150 PN10               </v>
      </c>
      <c r="C75" s="50" t="str">
        <f>VLOOKUP(A75,'DATA (2)'!A:G,4,0)</f>
        <v>CW</v>
      </c>
      <c r="D75" s="51"/>
      <c r="E75" s="50"/>
      <c r="F75" s="50">
        <f>VLOOKUP(A75,'DATA (2)'!A:G,5,0)</f>
        <v>378.55</v>
      </c>
      <c r="G75" s="50">
        <f>IFERROR(F75*(1-VLOOKUP(C75,ГОЛОВНА!K:L,2,0)), "-")</f>
        <v>378.55</v>
      </c>
    </row>
    <row r="76" spans="1:7" x14ac:dyDescent="0.3">
      <c r="A76" s="80">
        <v>99082698</v>
      </c>
      <c r="B76" s="53" t="str">
        <f>VLOOKUP(A76,'DATA (2)'!A:G,2,0)</f>
        <v xml:space="preserve">Бак мембр. GT-U+ 200 PN10               </v>
      </c>
      <c r="C76" s="50" t="str">
        <f>VLOOKUP(A76,'DATA (2)'!A:G,4,0)</f>
        <v>CW</v>
      </c>
      <c r="D76" s="51"/>
      <c r="E76" s="50"/>
      <c r="F76" s="50">
        <f>VLOOKUP(A76,'DATA (2)'!A:G,5,0)</f>
        <v>402.29</v>
      </c>
      <c r="G76" s="50">
        <f>IFERROR(F76*(1-VLOOKUP(C76,ГОЛОВНА!K:L,2,0)), "-")</f>
        <v>402.29</v>
      </c>
    </row>
    <row r="77" spans="1:7" x14ac:dyDescent="0.3">
      <c r="A77" s="80">
        <v>99082699</v>
      </c>
      <c r="B77" s="53" t="str">
        <f>VLOOKUP(A77,'DATA (2)'!A:G,2,0)</f>
        <v xml:space="preserve">Бак мембр. GT-U+ 300 PN10               </v>
      </c>
      <c r="C77" s="50" t="str">
        <f>VLOOKUP(A77,'DATA (2)'!A:G,4,0)</f>
        <v>CW</v>
      </c>
      <c r="D77" s="51"/>
      <c r="E77" s="50"/>
      <c r="F77" s="50">
        <f>VLOOKUP(A77,'DATA (2)'!A:G,5,0)</f>
        <v>531.91999999999996</v>
      </c>
      <c r="G77" s="50">
        <f>IFERROR(F77*(1-VLOOKUP(C77,ГОЛОВНА!K:L,2,0)), "-")</f>
        <v>531.91999999999996</v>
      </c>
    </row>
    <row r="78" spans="1:7" x14ac:dyDescent="0.3">
      <c r="A78" s="80">
        <v>99082700</v>
      </c>
      <c r="B78" s="53" t="str">
        <f>VLOOKUP(A78,'DATA (2)'!A:G,2,0)</f>
        <v xml:space="preserve">Бак мембр. GT-U+ 500 PN10               </v>
      </c>
      <c r="C78" s="50" t="str">
        <f>VLOOKUP(A78,'DATA (2)'!A:G,4,0)</f>
        <v>CW</v>
      </c>
      <c r="D78" s="51"/>
      <c r="E78" s="50"/>
      <c r="F78" s="50">
        <f>VLOOKUP(A78,'DATA (2)'!A:G,5,0)</f>
        <v>805.25</v>
      </c>
      <c r="G78" s="50">
        <f>IFERROR(F78*(1-VLOOKUP(C78,ГОЛОВНА!K:L,2,0)), "-")</f>
        <v>805.25</v>
      </c>
    </row>
    <row r="79" spans="1:7" x14ac:dyDescent="0.3">
      <c r="A79" s="80">
        <v>99082701</v>
      </c>
      <c r="B79" s="53" t="str">
        <f>VLOOKUP(A79,'DATA (2)'!A:G,2,0)</f>
        <v xml:space="preserve">Бак мембр. GT-U+ 750 PN10               </v>
      </c>
      <c r="C79" s="50" t="str">
        <f>VLOOKUP(A79,'DATA (2)'!A:G,4,0)</f>
        <v>CW</v>
      </c>
      <c r="D79" s="51"/>
      <c r="E79" s="50"/>
      <c r="F79" s="50">
        <f>VLOOKUP(A79,'DATA (2)'!A:G,5,0)</f>
        <v>1046.49</v>
      </c>
      <c r="G79" s="50">
        <f>IFERROR(F79*(1-VLOOKUP(C79,ГОЛОВНА!K:L,2,0)), "-")</f>
        <v>1046.49</v>
      </c>
    </row>
    <row r="80" spans="1:7" x14ac:dyDescent="0.3">
      <c r="A80" s="80">
        <v>99082702</v>
      </c>
      <c r="B80" s="53" t="str">
        <f>VLOOKUP(A80,'DATA (2)'!A:G,2,0)</f>
        <v xml:space="preserve">Бак мембр. GT-U+ 1000 PN10              </v>
      </c>
      <c r="C80" s="50" t="str">
        <f>VLOOKUP(A80,'DATA (2)'!A:G,4,0)</f>
        <v>CW</v>
      </c>
      <c r="D80" s="51"/>
      <c r="E80" s="50"/>
      <c r="F80" s="50">
        <f>VLOOKUP(A80,'DATA (2)'!A:G,5,0)</f>
        <v>1775.63</v>
      </c>
      <c r="G80" s="50">
        <f>IFERROR(F80*(1-VLOOKUP(C80,ГОЛОВНА!K:L,2,0)), "-")</f>
        <v>1775.63</v>
      </c>
    </row>
    <row r="81" spans="1:7" x14ac:dyDescent="0.3">
      <c r="A81" s="80">
        <v>99082703</v>
      </c>
      <c r="B81" s="53" t="str">
        <f>VLOOKUP(A81,'DATA (2)'!A:G,2,0)</f>
        <v xml:space="preserve">Бак мембр. GT-U+ 1500 PN10              </v>
      </c>
      <c r="C81" s="50" t="str">
        <f>VLOOKUP(A81,'DATA (2)'!A:G,4,0)</f>
        <v>CW</v>
      </c>
      <c r="D81" s="51"/>
      <c r="E81" s="50"/>
      <c r="F81" s="50">
        <f>VLOOKUP(A81,'DATA (2)'!A:G,5,0)</f>
        <v>2312.65</v>
      </c>
      <c r="G81" s="50">
        <f>IFERROR(F81*(1-VLOOKUP(C81,ГОЛОВНА!K:L,2,0)), "-")</f>
        <v>2312.65</v>
      </c>
    </row>
    <row r="82" spans="1:7" x14ac:dyDescent="0.3">
      <c r="A82" s="80">
        <v>99082704</v>
      </c>
      <c r="B82" s="53" t="str">
        <f>VLOOKUP(A82,'DATA (2)'!A:G,2,0)</f>
        <v xml:space="preserve">Бак мембр. GT-U+ 2000 PN10              </v>
      </c>
      <c r="C82" s="50" t="str">
        <f>VLOOKUP(A82,'DATA (2)'!A:G,4,0)</f>
        <v>CW</v>
      </c>
      <c r="D82" s="51"/>
      <c r="E82" s="50"/>
      <c r="F82" s="50" t="str">
        <f>VLOOKUP(A82,'DATA (2)'!A:G,5,0)</f>
        <v>За запитом</v>
      </c>
      <c r="G82" s="50" t="str">
        <f>IFERROR(F82*(1-VLOOKUP(C82,ГОЛОВНА!K:L,2,0)), "-")</f>
        <v>-</v>
      </c>
    </row>
    <row r="83" spans="1:7" x14ac:dyDescent="0.3">
      <c r="A83" s="80">
        <v>99082706</v>
      </c>
      <c r="B83" s="53" t="str">
        <f>VLOOKUP(A83,'DATA (2)'!A:G,2,0)</f>
        <v xml:space="preserve">Бак мембр. GT-U+ 100 PN16               </v>
      </c>
      <c r="C83" s="50" t="str">
        <f>VLOOKUP(A83,'DATA (2)'!A:G,4,0)</f>
        <v>CW</v>
      </c>
      <c r="D83" s="51"/>
      <c r="E83" s="50"/>
      <c r="F83" s="50">
        <f>VLOOKUP(A83,'DATA (2)'!A:G,5,0)</f>
        <v>410.06</v>
      </c>
      <c r="G83" s="50">
        <f>IFERROR(F83*(1-VLOOKUP(C83,ГОЛОВНА!K:L,2,0)), "-")</f>
        <v>410.06</v>
      </c>
    </row>
    <row r="84" spans="1:7" x14ac:dyDescent="0.3">
      <c r="A84" s="80">
        <v>99082707</v>
      </c>
      <c r="B84" s="53" t="str">
        <f>VLOOKUP(A84,'DATA (2)'!A:G,2,0)</f>
        <v xml:space="preserve">Бак мембр. GT-U+ 150 PN16               </v>
      </c>
      <c r="C84" s="50" t="str">
        <f>VLOOKUP(A84,'DATA (2)'!A:G,4,0)</f>
        <v>CW</v>
      </c>
      <c r="D84" s="51"/>
      <c r="E84" s="50"/>
      <c r="F84" s="50">
        <f>VLOOKUP(A84,'DATA (2)'!A:G,5,0)</f>
        <v>592.41999999999996</v>
      </c>
      <c r="G84" s="50">
        <f>IFERROR(F84*(1-VLOOKUP(C84,ГОЛОВНА!K:L,2,0)), "-")</f>
        <v>592.41999999999996</v>
      </c>
    </row>
    <row r="85" spans="1:7" x14ac:dyDescent="0.3">
      <c r="A85" s="80">
        <v>99082708</v>
      </c>
      <c r="B85" s="53" t="str">
        <f>VLOOKUP(A85,'DATA (2)'!A:G,2,0)</f>
        <v xml:space="preserve">Бак мембр. GT-U+ 200 PN16               </v>
      </c>
      <c r="C85" s="50" t="str">
        <f>VLOOKUP(A85,'DATA (2)'!A:G,4,0)</f>
        <v>CW</v>
      </c>
      <c r="D85" s="51"/>
      <c r="E85" s="50"/>
      <c r="F85" s="50">
        <f>VLOOKUP(A85,'DATA (2)'!A:G,5,0)</f>
        <v>650.63</v>
      </c>
      <c r="G85" s="50">
        <f>IFERROR(F85*(1-VLOOKUP(C85,ГОЛОВНА!K:L,2,0)), "-")</f>
        <v>650.63</v>
      </c>
    </row>
    <row r="86" spans="1:7" x14ac:dyDescent="0.3">
      <c r="A86" s="80">
        <v>99082709</v>
      </c>
      <c r="B86" s="53" t="str">
        <f>VLOOKUP(A86,'DATA (2)'!A:G,2,0)</f>
        <v xml:space="preserve">Бак мембр. GT-U+ 300 PN16               </v>
      </c>
      <c r="C86" s="50" t="str">
        <f>VLOOKUP(A86,'DATA (2)'!A:G,4,0)</f>
        <v>CW</v>
      </c>
      <c r="D86" s="51"/>
      <c r="E86" s="50"/>
      <c r="F86" s="50">
        <f>VLOOKUP(A86,'DATA (2)'!A:G,5,0)</f>
        <v>668.74</v>
      </c>
      <c r="G86" s="50">
        <f>IFERROR(F86*(1-VLOOKUP(C86,ГОЛОВНА!K:L,2,0)), "-")</f>
        <v>668.74</v>
      </c>
    </row>
    <row r="87" spans="1:7" x14ac:dyDescent="0.3">
      <c r="A87" s="80">
        <v>99082710</v>
      </c>
      <c r="B87" s="53" t="str">
        <f>VLOOKUP(A87,'DATA (2)'!A:G,2,0)</f>
        <v xml:space="preserve">Бак мембр. GT-U+ 500 PN16               </v>
      </c>
      <c r="C87" s="50" t="str">
        <f>VLOOKUP(A87,'DATA (2)'!A:G,4,0)</f>
        <v>CW</v>
      </c>
      <c r="D87" s="51"/>
      <c r="E87" s="50"/>
      <c r="F87" s="50">
        <f>VLOOKUP(A87,'DATA (2)'!A:G,5,0)</f>
        <v>1161.97</v>
      </c>
      <c r="G87" s="50">
        <f>IFERROR(F87*(1-VLOOKUP(C87,ГОЛОВНА!K:L,2,0)), "-")</f>
        <v>1161.97</v>
      </c>
    </row>
    <row r="88" spans="1:7" x14ac:dyDescent="0.3">
      <c r="A88" s="80">
        <v>99082711</v>
      </c>
      <c r="B88" s="53" t="str">
        <f>VLOOKUP(A88,'DATA (2)'!A:G,2,0)</f>
        <v xml:space="preserve">Бак мембр. GT-U+ 750 PN16               </v>
      </c>
      <c r="C88" s="50" t="str">
        <f>VLOOKUP(A88,'DATA (2)'!A:G,4,0)</f>
        <v>CW</v>
      </c>
      <c r="D88" s="51"/>
      <c r="E88" s="50"/>
      <c r="F88" s="50">
        <f>VLOOKUP(A88,'DATA (2)'!A:G,5,0)</f>
        <v>1356.61</v>
      </c>
      <c r="G88" s="50">
        <f>IFERROR(F88*(1-VLOOKUP(C88,ГОЛОВНА!K:L,2,0)), "-")</f>
        <v>1356.61</v>
      </c>
    </row>
    <row r="89" spans="1:7" x14ac:dyDescent="0.3">
      <c r="A89" s="80">
        <v>99082712</v>
      </c>
      <c r="B89" s="53" t="str">
        <f>VLOOKUP(A89,'DATA (2)'!A:G,2,0)</f>
        <v xml:space="preserve">Бак мембр. GT-U+ 1000 PN16              </v>
      </c>
      <c r="C89" s="50" t="str">
        <f>VLOOKUP(A89,'DATA (2)'!A:G,4,0)</f>
        <v>CW</v>
      </c>
      <c r="D89" s="51"/>
      <c r="E89" s="50"/>
      <c r="F89" s="50">
        <f>VLOOKUP(A89,'DATA (2)'!A:G,5,0)</f>
        <v>2255.38</v>
      </c>
      <c r="G89" s="50">
        <f>IFERROR(F89*(1-VLOOKUP(C89,ГОЛОВНА!K:L,2,0)), "-")</f>
        <v>2255.38</v>
      </c>
    </row>
    <row r="90" spans="1:7" x14ac:dyDescent="0.3">
      <c r="A90" s="80">
        <v>99082713</v>
      </c>
      <c r="B90" s="53" t="str">
        <f>VLOOKUP(A90,'DATA (2)'!A:G,2,0)</f>
        <v xml:space="preserve">Бак мембр. GT-U+ 1500 PN16              </v>
      </c>
      <c r="C90" s="50" t="str">
        <f>VLOOKUP(A90,'DATA (2)'!A:G,4,0)</f>
        <v>CW</v>
      </c>
      <c r="D90" s="51"/>
      <c r="E90" s="50"/>
      <c r="F90" s="50" t="str">
        <f>VLOOKUP(A90,'DATA (2)'!A:G,5,0)</f>
        <v>За запитом</v>
      </c>
      <c r="G90" s="50" t="str">
        <f>IFERROR(F90*(1-VLOOKUP(C90,ГОЛОВНА!K:L,2,0)), "-")</f>
        <v>-</v>
      </c>
    </row>
    <row r="91" spans="1:7" x14ac:dyDescent="0.3">
      <c r="A91" s="80">
        <v>99082714</v>
      </c>
      <c r="B91" s="53" t="str">
        <f>VLOOKUP(A91,'DATA (2)'!A:G,2,0)</f>
        <v xml:space="preserve">Бак мембр. GT-U+ 2000 PN16              </v>
      </c>
      <c r="C91" s="50" t="str">
        <f>VLOOKUP(A91,'DATA (2)'!A:G,4,0)</f>
        <v>CW</v>
      </c>
      <c r="D91" s="51"/>
      <c r="E91" s="50"/>
      <c r="F91" s="50" t="str">
        <f>VLOOKUP(A91,'DATA (2)'!A:G,5,0)</f>
        <v>За запитом</v>
      </c>
      <c r="G91" s="50" t="str">
        <f>IFERROR(F91*(1-VLOOKUP(C91,ГОЛОВНА!K:L,2,0)), "-")</f>
        <v>-</v>
      </c>
    </row>
    <row r="92" spans="1:7" x14ac:dyDescent="0.3">
      <c r="A92" s="80">
        <v>99082720</v>
      </c>
      <c r="B92" s="53" t="str">
        <f>VLOOKUP(A92,'DATA (2)'!A:G,2,0)</f>
        <v xml:space="preserve">Бак мембр. GT-U+ 500 PN25               </v>
      </c>
      <c r="C92" s="50" t="str">
        <f>VLOOKUP(A92,'DATA (2)'!A:G,4,0)</f>
        <v>CW</v>
      </c>
      <c r="D92" s="51"/>
      <c r="E92" s="50"/>
      <c r="F92" s="50">
        <f>VLOOKUP(A92,'DATA (2)'!A:G,5,0)</f>
        <v>1620.35</v>
      </c>
      <c r="G92" s="50">
        <f>IFERROR(F92*(1-VLOOKUP(C92,ГОЛОВНА!K:L,2,0)), "-")</f>
        <v>1620.35</v>
      </c>
    </row>
  </sheetData>
  <mergeCells count="1">
    <mergeCell ref="H1:I1"/>
  </mergeCells>
  <conditionalFormatting sqref="A3:A92 D3:E92">
    <cfRule type="expression" dxfId="6" priority="2">
      <formula>MOD(ROW(A3),2)=0</formula>
    </cfRule>
  </conditionalFormatting>
  <conditionalFormatting sqref="B3:C92 F3:F92">
    <cfRule type="expression" dxfId="5" priority="3">
      <formula>MOD(ROW(B3),2)=0</formula>
    </cfRule>
  </conditionalFormatting>
  <conditionalFormatting sqref="G3:G92">
    <cfRule type="expression" dxfId="4" priority="4">
      <formula>MOD(ROW(G3),2)=0</formula>
    </cfRule>
  </conditionalFormatting>
  <hyperlinks>
    <hyperlink ref="H1" location="ГОЛОВНА!A1" display="НА ГОЛОВНУ"/>
  </hyperlinks>
  <pageMargins left="0.7" right="0.7" top="0.75" bottom="0.75" header="0.51180555555555496" footer="0.51180555555555496"/>
  <pageSetup paperSize="9" firstPageNumber="0" orientation="portrait" horizontalDpi="300" verticalDpi="30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K10700"/>
  <sheetViews>
    <sheetView zoomScaleNormal="100" workbookViewId="0">
      <selection activeCell="D10" sqref="D10"/>
    </sheetView>
  </sheetViews>
  <sheetFormatPr defaultRowHeight="14.4" x14ac:dyDescent="0.3"/>
  <cols>
    <col min="1" max="1" width="8.77734375" style="47" customWidth="1"/>
    <col min="2" max="2" width="40.21875" style="47" customWidth="1"/>
    <col min="3" max="4" width="8.77734375" style="47" customWidth="1"/>
    <col min="5" max="5" width="11" style="47" customWidth="1"/>
    <col min="6" max="6" width="10" style="47" customWidth="1"/>
    <col min="7" max="7" width="9.6640625" style="47" customWidth="1"/>
    <col min="8" max="1025" width="8.77734375" style="47" customWidth="1"/>
  </cols>
  <sheetData>
    <row r="1" spans="1:6" ht="47.55" customHeight="1" x14ac:dyDescent="0.3">
      <c r="A1" s="101" t="s">
        <v>36</v>
      </c>
      <c r="B1" s="101" t="s">
        <v>37</v>
      </c>
      <c r="C1" s="101"/>
      <c r="D1" s="102" t="s">
        <v>38</v>
      </c>
      <c r="E1" s="101" t="s">
        <v>41</v>
      </c>
      <c r="F1" s="103"/>
    </row>
    <row r="2" spans="1:6" x14ac:dyDescent="0.3">
      <c r="A2" s="47">
        <v>525156</v>
      </c>
      <c r="B2" s="47" t="s">
        <v>337</v>
      </c>
      <c r="C2" s="47" t="s">
        <v>338</v>
      </c>
      <c r="D2" s="47" t="s">
        <v>5</v>
      </c>
      <c r="E2" s="47">
        <v>13.38</v>
      </c>
      <c r="F2" s="47" t="s">
        <v>339</v>
      </c>
    </row>
    <row r="3" spans="1:6" x14ac:dyDescent="0.3">
      <c r="A3" s="47">
        <v>52588336</v>
      </c>
      <c r="B3" s="47" t="s">
        <v>340</v>
      </c>
      <c r="C3" s="47" t="s">
        <v>341</v>
      </c>
      <c r="D3" s="47" t="s">
        <v>5</v>
      </c>
      <c r="E3" s="47">
        <v>277.64999999999998</v>
      </c>
      <c r="F3" s="47" t="s">
        <v>339</v>
      </c>
    </row>
    <row r="4" spans="1:6" x14ac:dyDescent="0.3">
      <c r="A4" s="47">
        <v>59502503</v>
      </c>
      <c r="B4" s="47" t="s">
        <v>342</v>
      </c>
      <c r="C4" s="47" t="s">
        <v>343</v>
      </c>
      <c r="D4" s="47" t="s">
        <v>5</v>
      </c>
      <c r="E4" s="47">
        <v>126.38</v>
      </c>
      <c r="F4" s="47" t="s">
        <v>339</v>
      </c>
    </row>
    <row r="5" spans="1:6" x14ac:dyDescent="0.3">
      <c r="A5" s="47">
        <v>59503000</v>
      </c>
      <c r="B5" s="47" t="s">
        <v>344</v>
      </c>
      <c r="C5" s="47" t="s">
        <v>343</v>
      </c>
      <c r="D5" s="47" t="s">
        <v>5</v>
      </c>
      <c r="E5" s="47">
        <v>126.38</v>
      </c>
      <c r="F5" s="47" t="s">
        <v>339</v>
      </c>
    </row>
    <row r="6" spans="1:6" x14ac:dyDescent="0.3">
      <c r="A6" s="47">
        <v>59514517</v>
      </c>
      <c r="B6" s="47" t="s">
        <v>345</v>
      </c>
      <c r="C6" s="47" t="s">
        <v>343</v>
      </c>
      <c r="D6" s="47" t="s">
        <v>5</v>
      </c>
      <c r="E6" s="47">
        <v>104.89</v>
      </c>
      <c r="F6" s="47" t="s">
        <v>339</v>
      </c>
    </row>
    <row r="7" spans="1:6" x14ac:dyDescent="0.3">
      <c r="A7" s="47">
        <v>59542500</v>
      </c>
      <c r="B7" s="47" t="s">
        <v>346</v>
      </c>
      <c r="C7" s="47" t="s">
        <v>343</v>
      </c>
      <c r="D7" s="47" t="s">
        <v>5</v>
      </c>
      <c r="E7" s="47">
        <v>114.43</v>
      </c>
      <c r="F7" s="47" t="s">
        <v>339</v>
      </c>
    </row>
    <row r="8" spans="1:6" x14ac:dyDescent="0.3">
      <c r="A8" s="47">
        <v>59543000</v>
      </c>
      <c r="B8" s="47" t="s">
        <v>347</v>
      </c>
      <c r="C8" s="47" t="s">
        <v>343</v>
      </c>
      <c r="D8" s="47" t="s">
        <v>5</v>
      </c>
      <c r="E8" s="47">
        <v>114.43</v>
      </c>
      <c r="F8" s="47" t="s">
        <v>339</v>
      </c>
    </row>
    <row r="9" spans="1:6" x14ac:dyDescent="0.3">
      <c r="A9" s="47">
        <v>59544505</v>
      </c>
      <c r="B9" s="47" t="s">
        <v>348</v>
      </c>
      <c r="C9" s="47" t="s">
        <v>343</v>
      </c>
      <c r="D9" s="47" t="s">
        <v>5</v>
      </c>
      <c r="E9" s="47">
        <v>139.30000000000001</v>
      </c>
      <c r="F9" s="47" t="s">
        <v>339</v>
      </c>
    </row>
    <row r="10" spans="1:6" x14ac:dyDescent="0.3">
      <c r="A10" s="47">
        <v>59583000</v>
      </c>
      <c r="B10" s="47" t="s">
        <v>349</v>
      </c>
      <c r="C10" s="47" t="s">
        <v>343</v>
      </c>
      <c r="D10" s="47" t="s">
        <v>5</v>
      </c>
      <c r="E10" s="47">
        <v>132.03</v>
      </c>
      <c r="F10" s="47" t="s">
        <v>339</v>
      </c>
    </row>
    <row r="11" spans="1:6" x14ac:dyDescent="0.3">
      <c r="A11" s="47">
        <v>59640506</v>
      </c>
      <c r="B11" s="47" t="s">
        <v>350</v>
      </c>
      <c r="C11" s="47" t="s">
        <v>351</v>
      </c>
      <c r="D11" s="47" t="s">
        <v>5</v>
      </c>
      <c r="E11" s="47">
        <v>196.08</v>
      </c>
      <c r="F11" s="47" t="s">
        <v>339</v>
      </c>
    </row>
    <row r="12" spans="1:6" x14ac:dyDescent="0.3">
      <c r="A12" s="47">
        <v>59641500</v>
      </c>
      <c r="B12" s="47" t="s">
        <v>352</v>
      </c>
      <c r="C12" s="47" t="s">
        <v>351</v>
      </c>
      <c r="D12" s="47" t="s">
        <v>5</v>
      </c>
      <c r="E12" s="47">
        <v>196.08</v>
      </c>
      <c r="F12" s="47" t="s">
        <v>339</v>
      </c>
    </row>
    <row r="13" spans="1:6" x14ac:dyDescent="0.3">
      <c r="A13" s="47">
        <v>59643500</v>
      </c>
      <c r="B13" s="47" t="s">
        <v>353</v>
      </c>
      <c r="C13" s="47" t="s">
        <v>351</v>
      </c>
      <c r="D13" s="47" t="s">
        <v>5</v>
      </c>
      <c r="E13" s="47">
        <v>217.87</v>
      </c>
      <c r="F13" s="47" t="s">
        <v>339</v>
      </c>
    </row>
    <row r="14" spans="1:6" x14ac:dyDescent="0.3">
      <c r="A14" s="47">
        <v>91760166</v>
      </c>
      <c r="B14" s="47" t="s">
        <v>354</v>
      </c>
      <c r="C14" s="47" t="s">
        <v>355</v>
      </c>
      <c r="D14" s="47" t="s">
        <v>5</v>
      </c>
      <c r="E14" s="47">
        <v>23.09</v>
      </c>
      <c r="F14" s="47" t="s">
        <v>339</v>
      </c>
    </row>
    <row r="15" spans="1:6" x14ac:dyDescent="0.3">
      <c r="A15" s="47">
        <v>95047561</v>
      </c>
      <c r="B15" s="47" t="s">
        <v>356</v>
      </c>
      <c r="C15" s="47" t="s">
        <v>357</v>
      </c>
      <c r="D15" s="47" t="s">
        <v>5</v>
      </c>
      <c r="E15" s="47">
        <v>145.94999999999999</v>
      </c>
      <c r="F15" s="47" t="s">
        <v>339</v>
      </c>
    </row>
    <row r="16" spans="1:6" x14ac:dyDescent="0.3">
      <c r="A16" s="47">
        <v>95047562</v>
      </c>
      <c r="B16" s="47" t="s">
        <v>358</v>
      </c>
      <c r="C16" s="47" t="s">
        <v>357</v>
      </c>
      <c r="D16" s="47" t="s">
        <v>5</v>
      </c>
      <c r="E16" s="47">
        <v>145.91999999999999</v>
      </c>
      <c r="F16" s="47" t="s">
        <v>339</v>
      </c>
    </row>
    <row r="17" spans="1:6" x14ac:dyDescent="0.3">
      <c r="A17" s="47">
        <v>95047563</v>
      </c>
      <c r="B17" s="47" t="s">
        <v>359</v>
      </c>
      <c r="C17" s="47" t="s">
        <v>357</v>
      </c>
      <c r="D17" s="47" t="s">
        <v>5</v>
      </c>
      <c r="E17" s="47">
        <v>166.15</v>
      </c>
      <c r="F17" s="47" t="s">
        <v>339</v>
      </c>
    </row>
    <row r="18" spans="1:6" x14ac:dyDescent="0.3">
      <c r="A18" s="47">
        <v>95047564</v>
      </c>
      <c r="B18" s="47" t="s">
        <v>360</v>
      </c>
      <c r="C18" s="47" t="s">
        <v>357</v>
      </c>
      <c r="D18" s="47" t="s">
        <v>5</v>
      </c>
      <c r="E18" s="47">
        <v>167.82</v>
      </c>
      <c r="F18" s="47" t="s">
        <v>339</v>
      </c>
    </row>
    <row r="19" spans="1:6" x14ac:dyDescent="0.3">
      <c r="A19" s="47">
        <v>95047565</v>
      </c>
      <c r="B19" s="47" t="s">
        <v>361</v>
      </c>
      <c r="C19" s="47" t="s">
        <v>357</v>
      </c>
      <c r="D19" s="47" t="s">
        <v>5</v>
      </c>
      <c r="E19" s="47">
        <v>160.54</v>
      </c>
      <c r="F19" s="47" t="s">
        <v>339</v>
      </c>
    </row>
    <row r="20" spans="1:6" x14ac:dyDescent="0.3">
      <c r="A20" s="47">
        <v>95047566</v>
      </c>
      <c r="B20" s="47" t="s">
        <v>362</v>
      </c>
      <c r="C20" s="47" t="s">
        <v>357</v>
      </c>
      <c r="D20" s="47" t="s">
        <v>5</v>
      </c>
      <c r="E20" s="47">
        <v>177.08</v>
      </c>
      <c r="F20" s="47" t="s">
        <v>339</v>
      </c>
    </row>
    <row r="21" spans="1:6" x14ac:dyDescent="0.3">
      <c r="A21" s="47">
        <v>95906404</v>
      </c>
      <c r="B21" s="47" t="s">
        <v>363</v>
      </c>
      <c r="C21" s="47" t="s">
        <v>341</v>
      </c>
      <c r="D21" s="47" t="s">
        <v>5</v>
      </c>
      <c r="E21" s="47">
        <v>204.97</v>
      </c>
      <c r="F21" s="47" t="s">
        <v>339</v>
      </c>
    </row>
    <row r="22" spans="1:6" x14ac:dyDescent="0.3">
      <c r="A22" s="47">
        <v>95906408</v>
      </c>
      <c r="B22" s="47" t="s">
        <v>364</v>
      </c>
      <c r="C22" s="47" t="s">
        <v>365</v>
      </c>
      <c r="D22" s="47" t="s">
        <v>5</v>
      </c>
      <c r="E22" s="47">
        <v>328.55</v>
      </c>
      <c r="F22" s="47" t="s">
        <v>339</v>
      </c>
    </row>
    <row r="23" spans="1:6" x14ac:dyDescent="0.3">
      <c r="A23" s="47">
        <v>95906409</v>
      </c>
      <c r="B23" s="47" t="s">
        <v>366</v>
      </c>
      <c r="C23" s="47" t="s">
        <v>341</v>
      </c>
      <c r="D23" s="47" t="s">
        <v>5</v>
      </c>
      <c r="E23" s="47">
        <v>268.11</v>
      </c>
      <c r="F23" s="47" t="s">
        <v>339</v>
      </c>
    </row>
    <row r="24" spans="1:6" x14ac:dyDescent="0.3">
      <c r="A24" s="47">
        <v>95906413</v>
      </c>
      <c r="B24" s="47" t="s">
        <v>367</v>
      </c>
      <c r="C24" s="47" t="s">
        <v>341</v>
      </c>
      <c r="D24" s="47" t="s">
        <v>5</v>
      </c>
      <c r="E24" s="47">
        <v>410.59</v>
      </c>
      <c r="F24" s="47" t="s">
        <v>339</v>
      </c>
    </row>
    <row r="25" spans="1:6" x14ac:dyDescent="0.3">
      <c r="A25" s="47">
        <v>95906415</v>
      </c>
      <c r="B25" s="47" t="s">
        <v>368</v>
      </c>
      <c r="C25" s="47" t="s">
        <v>369</v>
      </c>
      <c r="D25" s="47" t="s">
        <v>5</v>
      </c>
      <c r="E25" s="47">
        <v>322.64</v>
      </c>
      <c r="F25" s="47" t="s">
        <v>339</v>
      </c>
    </row>
    <row r="26" spans="1:6" x14ac:dyDescent="0.3">
      <c r="A26" s="47">
        <v>95906420</v>
      </c>
      <c r="B26" s="47" t="s">
        <v>370</v>
      </c>
      <c r="C26" s="47" t="s">
        <v>369</v>
      </c>
      <c r="D26" s="47" t="s">
        <v>5</v>
      </c>
      <c r="E26" s="47">
        <v>342.37</v>
      </c>
      <c r="F26" s="47" t="s">
        <v>339</v>
      </c>
    </row>
    <row r="27" spans="1:6" x14ac:dyDescent="0.3">
      <c r="A27" s="47">
        <v>95906422</v>
      </c>
      <c r="B27" s="47" t="s">
        <v>371</v>
      </c>
      <c r="C27" s="47" t="s">
        <v>365</v>
      </c>
      <c r="D27" s="47" t="s">
        <v>5</v>
      </c>
      <c r="E27" s="47">
        <v>636.72</v>
      </c>
      <c r="F27" s="47" t="s">
        <v>339</v>
      </c>
    </row>
    <row r="28" spans="1:6" x14ac:dyDescent="0.3">
      <c r="A28" s="47">
        <v>95906429</v>
      </c>
      <c r="B28" s="47" t="s">
        <v>372</v>
      </c>
      <c r="C28" s="47" t="s">
        <v>341</v>
      </c>
      <c r="D28" s="47" t="s">
        <v>5</v>
      </c>
      <c r="E28" s="47">
        <v>208.21</v>
      </c>
      <c r="F28" s="47" t="s">
        <v>339</v>
      </c>
    </row>
    <row r="29" spans="1:6" x14ac:dyDescent="0.3">
      <c r="A29" s="47">
        <v>95906439</v>
      </c>
      <c r="B29" s="47" t="s">
        <v>373</v>
      </c>
      <c r="C29" s="47" t="s">
        <v>365</v>
      </c>
      <c r="D29" s="47" t="s">
        <v>5</v>
      </c>
      <c r="E29" s="47">
        <v>393.48</v>
      </c>
      <c r="F29" s="47" t="s">
        <v>339</v>
      </c>
    </row>
    <row r="30" spans="1:6" x14ac:dyDescent="0.3">
      <c r="A30" s="47">
        <v>95906442</v>
      </c>
      <c r="B30" s="47" t="s">
        <v>374</v>
      </c>
      <c r="C30" s="47" t="s">
        <v>341</v>
      </c>
      <c r="D30" s="47" t="s">
        <v>5</v>
      </c>
      <c r="E30" s="47">
        <v>309.52999999999997</v>
      </c>
      <c r="F30" s="47" t="s">
        <v>339</v>
      </c>
    </row>
    <row r="31" spans="1:6" x14ac:dyDescent="0.3">
      <c r="A31" s="47">
        <v>95906448</v>
      </c>
      <c r="B31" s="47" t="s">
        <v>375</v>
      </c>
      <c r="C31" s="47" t="s">
        <v>365</v>
      </c>
      <c r="D31" s="47" t="s">
        <v>5</v>
      </c>
      <c r="E31" s="47">
        <v>474.32</v>
      </c>
      <c r="F31" s="47" t="s">
        <v>339</v>
      </c>
    </row>
    <row r="32" spans="1:6" x14ac:dyDescent="0.3">
      <c r="A32" s="47">
        <v>95906455</v>
      </c>
      <c r="B32" s="47" t="s">
        <v>376</v>
      </c>
      <c r="C32" s="47" t="s">
        <v>341</v>
      </c>
      <c r="D32" s="47" t="s">
        <v>5</v>
      </c>
      <c r="E32" s="47">
        <v>538.11</v>
      </c>
      <c r="F32" s="47" t="s">
        <v>339</v>
      </c>
    </row>
    <row r="33" spans="1:6" x14ac:dyDescent="0.3">
      <c r="A33" s="47">
        <v>95906458</v>
      </c>
      <c r="B33" s="47" t="s">
        <v>377</v>
      </c>
      <c r="C33" s="47" t="s">
        <v>369</v>
      </c>
      <c r="D33" s="47" t="s">
        <v>5</v>
      </c>
      <c r="E33" s="47">
        <v>387.13</v>
      </c>
      <c r="F33" s="47" t="s">
        <v>339</v>
      </c>
    </row>
    <row r="34" spans="1:6" x14ac:dyDescent="0.3">
      <c r="A34" s="47">
        <v>95906462</v>
      </c>
      <c r="B34" s="47" t="s">
        <v>378</v>
      </c>
      <c r="C34" s="47" t="s">
        <v>369</v>
      </c>
      <c r="D34" s="47" t="s">
        <v>5</v>
      </c>
      <c r="E34" s="47">
        <v>410.34</v>
      </c>
      <c r="F34" s="47" t="s">
        <v>339</v>
      </c>
    </row>
    <row r="35" spans="1:6" x14ac:dyDescent="0.3">
      <c r="A35" s="47">
        <v>95906472</v>
      </c>
      <c r="B35" s="47" t="s">
        <v>379</v>
      </c>
      <c r="C35" s="47" t="s">
        <v>365</v>
      </c>
      <c r="D35" s="47" t="s">
        <v>5</v>
      </c>
      <c r="E35" s="47">
        <v>248.47</v>
      </c>
      <c r="F35" s="47" t="s">
        <v>339</v>
      </c>
    </row>
    <row r="36" spans="1:6" x14ac:dyDescent="0.3">
      <c r="A36" s="47">
        <v>95906480</v>
      </c>
      <c r="B36" s="47" t="s">
        <v>380</v>
      </c>
      <c r="C36" s="47" t="s">
        <v>381</v>
      </c>
      <c r="D36" s="47" t="s">
        <v>5</v>
      </c>
      <c r="E36" s="47">
        <v>381.64</v>
      </c>
      <c r="F36" s="47" t="s">
        <v>339</v>
      </c>
    </row>
    <row r="37" spans="1:6" x14ac:dyDescent="0.3">
      <c r="A37" s="47">
        <v>95906486</v>
      </c>
      <c r="B37" s="47" t="s">
        <v>382</v>
      </c>
      <c r="C37" s="47" t="s">
        <v>381</v>
      </c>
      <c r="D37" s="47" t="s">
        <v>5</v>
      </c>
      <c r="E37" s="47">
        <v>466.04</v>
      </c>
      <c r="F37" s="47" t="s">
        <v>339</v>
      </c>
    </row>
    <row r="38" spans="1:6" x14ac:dyDescent="0.3">
      <c r="A38" s="47">
        <v>95906489</v>
      </c>
      <c r="B38" s="47" t="s">
        <v>383</v>
      </c>
      <c r="C38" s="47" t="s">
        <v>384</v>
      </c>
      <c r="D38" s="47" t="s">
        <v>5</v>
      </c>
      <c r="E38" s="47">
        <v>574.30999999999995</v>
      </c>
      <c r="F38" s="47" t="s">
        <v>339</v>
      </c>
    </row>
    <row r="39" spans="1:6" x14ac:dyDescent="0.3">
      <c r="A39" s="47">
        <v>95906500</v>
      </c>
      <c r="B39" s="47" t="s">
        <v>385</v>
      </c>
      <c r="C39" s="47" t="s">
        <v>381</v>
      </c>
      <c r="D39" s="47" t="s">
        <v>5</v>
      </c>
      <c r="E39" s="47">
        <v>373.13</v>
      </c>
      <c r="F39" s="47" t="s">
        <v>339</v>
      </c>
    </row>
    <row r="40" spans="1:6" x14ac:dyDescent="0.3">
      <c r="A40" s="47">
        <v>95906753</v>
      </c>
      <c r="B40" s="47" t="s">
        <v>386</v>
      </c>
      <c r="C40" s="47" t="s">
        <v>365</v>
      </c>
      <c r="D40" s="47" t="s">
        <v>5</v>
      </c>
      <c r="E40" s="47">
        <v>749.01</v>
      </c>
      <c r="F40" s="47" t="s">
        <v>339</v>
      </c>
    </row>
    <row r="41" spans="1:6" x14ac:dyDescent="0.3">
      <c r="A41" s="47">
        <v>96281368</v>
      </c>
      <c r="B41" s="47" t="s">
        <v>387</v>
      </c>
      <c r="C41" s="47" t="s">
        <v>343</v>
      </c>
      <c r="D41" s="47" t="s">
        <v>5</v>
      </c>
      <c r="E41" s="47">
        <v>114.44</v>
      </c>
      <c r="F41" s="47" t="s">
        <v>339</v>
      </c>
    </row>
    <row r="42" spans="1:6" x14ac:dyDescent="0.3">
      <c r="A42" s="47">
        <v>96281371</v>
      </c>
      <c r="B42" s="47" t="s">
        <v>388</v>
      </c>
      <c r="C42" s="47" t="s">
        <v>343</v>
      </c>
      <c r="D42" s="47" t="s">
        <v>5</v>
      </c>
      <c r="E42" s="47">
        <v>105.5</v>
      </c>
      <c r="F42" s="47" t="s">
        <v>339</v>
      </c>
    </row>
    <row r="43" spans="1:6" x14ac:dyDescent="0.3">
      <c r="A43" s="47">
        <v>96281376</v>
      </c>
      <c r="B43" s="47" t="s">
        <v>389</v>
      </c>
      <c r="C43" s="47" t="s">
        <v>343</v>
      </c>
      <c r="D43" s="47" t="s">
        <v>5</v>
      </c>
      <c r="E43" s="47">
        <v>80.14</v>
      </c>
      <c r="F43" s="47" t="s">
        <v>339</v>
      </c>
    </row>
    <row r="44" spans="1:6" x14ac:dyDescent="0.3">
      <c r="A44" s="47">
        <v>96281418</v>
      </c>
      <c r="B44" s="47" t="s">
        <v>390</v>
      </c>
      <c r="C44" s="47" t="s">
        <v>343</v>
      </c>
      <c r="D44" s="47" t="s">
        <v>5</v>
      </c>
      <c r="E44" s="47">
        <v>120.4</v>
      </c>
      <c r="F44" s="47" t="s">
        <v>339</v>
      </c>
    </row>
    <row r="45" spans="1:6" x14ac:dyDescent="0.3">
      <c r="A45" s="47">
        <v>96281420</v>
      </c>
      <c r="B45" s="47" t="s">
        <v>391</v>
      </c>
      <c r="C45" s="47" t="s">
        <v>343</v>
      </c>
      <c r="D45" s="47" t="s">
        <v>5</v>
      </c>
      <c r="E45" s="47">
        <v>117.51</v>
      </c>
      <c r="F45" s="47" t="s">
        <v>339</v>
      </c>
    </row>
    <row r="46" spans="1:6" x14ac:dyDescent="0.3">
      <c r="A46" s="47">
        <v>96281424</v>
      </c>
      <c r="B46" s="47" t="s">
        <v>392</v>
      </c>
      <c r="C46" s="47" t="s">
        <v>343</v>
      </c>
      <c r="D46" s="47" t="s">
        <v>5</v>
      </c>
      <c r="E46" s="47">
        <v>109.45</v>
      </c>
      <c r="F46" s="47" t="s">
        <v>339</v>
      </c>
    </row>
    <row r="47" spans="1:6" x14ac:dyDescent="0.3">
      <c r="A47" s="47">
        <v>96281432</v>
      </c>
      <c r="B47" s="47" t="s">
        <v>393</v>
      </c>
      <c r="C47" s="47" t="s">
        <v>343</v>
      </c>
      <c r="D47" s="47" t="s">
        <v>5</v>
      </c>
      <c r="E47" s="47">
        <v>109.45</v>
      </c>
      <c r="F47" s="47" t="s">
        <v>339</v>
      </c>
    </row>
    <row r="48" spans="1:6" x14ac:dyDescent="0.3">
      <c r="A48" s="47">
        <v>96281435</v>
      </c>
      <c r="B48" s="47" t="s">
        <v>394</v>
      </c>
      <c r="C48" s="47" t="s">
        <v>343</v>
      </c>
      <c r="D48" s="47" t="s">
        <v>5</v>
      </c>
      <c r="E48" s="47">
        <v>127.04</v>
      </c>
      <c r="F48" s="47" t="s">
        <v>339</v>
      </c>
    </row>
    <row r="49" spans="1:6" x14ac:dyDescent="0.3">
      <c r="A49" s="47">
        <v>96281471</v>
      </c>
      <c r="B49" s="47" t="s">
        <v>395</v>
      </c>
      <c r="C49" s="47" t="s">
        <v>343</v>
      </c>
      <c r="D49" s="47" t="s">
        <v>5</v>
      </c>
      <c r="E49" s="47">
        <v>131.35</v>
      </c>
      <c r="F49" s="47" t="s">
        <v>339</v>
      </c>
    </row>
    <row r="50" spans="1:6" x14ac:dyDescent="0.3">
      <c r="A50" s="47">
        <v>96281472</v>
      </c>
      <c r="B50" s="47" t="s">
        <v>396</v>
      </c>
      <c r="C50" s="47" t="s">
        <v>343</v>
      </c>
      <c r="D50" s="47" t="s">
        <v>5</v>
      </c>
      <c r="E50" s="47">
        <v>122.32</v>
      </c>
      <c r="F50" s="47" t="s">
        <v>339</v>
      </c>
    </row>
    <row r="51" spans="1:6" x14ac:dyDescent="0.3">
      <c r="A51" s="47">
        <v>96281476</v>
      </c>
      <c r="B51" s="47" t="s">
        <v>397</v>
      </c>
      <c r="C51" s="47" t="s">
        <v>343</v>
      </c>
      <c r="D51" s="47" t="s">
        <v>5</v>
      </c>
      <c r="E51" s="47">
        <v>119.4</v>
      </c>
      <c r="F51" s="47" t="s">
        <v>339</v>
      </c>
    </row>
    <row r="52" spans="1:6" x14ac:dyDescent="0.3">
      <c r="A52" s="47">
        <v>96621354</v>
      </c>
      <c r="B52" s="47" t="s">
        <v>398</v>
      </c>
      <c r="C52" s="47" t="s">
        <v>343</v>
      </c>
      <c r="D52" s="47" t="s">
        <v>5</v>
      </c>
      <c r="E52" s="47">
        <v>109.65</v>
      </c>
      <c r="F52" s="47" t="s">
        <v>339</v>
      </c>
    </row>
    <row r="53" spans="1:6" x14ac:dyDescent="0.3">
      <c r="A53" s="47">
        <v>96621355</v>
      </c>
      <c r="B53" s="47" t="s">
        <v>399</v>
      </c>
      <c r="C53" s="47" t="s">
        <v>343</v>
      </c>
      <c r="D53" s="47" t="s">
        <v>5</v>
      </c>
      <c r="E53" s="47">
        <v>124.23</v>
      </c>
      <c r="F53" s="47" t="s">
        <v>339</v>
      </c>
    </row>
    <row r="54" spans="1:6" x14ac:dyDescent="0.3">
      <c r="A54" s="47">
        <v>96621356</v>
      </c>
      <c r="B54" s="47" t="s">
        <v>400</v>
      </c>
      <c r="C54" s="47" t="s">
        <v>343</v>
      </c>
      <c r="D54" s="47" t="s">
        <v>5</v>
      </c>
      <c r="E54" s="47">
        <v>134.34</v>
      </c>
      <c r="F54" s="47" t="s">
        <v>339</v>
      </c>
    </row>
    <row r="55" spans="1:6" x14ac:dyDescent="0.3">
      <c r="A55" s="47">
        <v>96913058</v>
      </c>
      <c r="B55" s="47" t="s">
        <v>401</v>
      </c>
      <c r="C55" s="47" t="s">
        <v>351</v>
      </c>
      <c r="D55" s="47" t="s">
        <v>5</v>
      </c>
      <c r="E55" s="47">
        <v>367.11</v>
      </c>
      <c r="F55" s="47" t="s">
        <v>339</v>
      </c>
    </row>
    <row r="56" spans="1:6" x14ac:dyDescent="0.3">
      <c r="A56" s="47">
        <v>96913060</v>
      </c>
      <c r="B56" s="47" t="s">
        <v>402</v>
      </c>
      <c r="C56" s="47" t="s">
        <v>351</v>
      </c>
      <c r="D56" s="47" t="s">
        <v>5</v>
      </c>
      <c r="E56" s="47">
        <v>176.41</v>
      </c>
      <c r="F56" s="47" t="s">
        <v>339</v>
      </c>
    </row>
    <row r="57" spans="1:6" x14ac:dyDescent="0.3">
      <c r="A57" s="47">
        <v>96913085</v>
      </c>
      <c r="B57" s="47" t="s">
        <v>403</v>
      </c>
      <c r="C57" s="47" t="s">
        <v>351</v>
      </c>
      <c r="D57" s="47" t="s">
        <v>5</v>
      </c>
      <c r="E57" s="47">
        <v>232.89</v>
      </c>
      <c r="F57" s="47" t="s">
        <v>339</v>
      </c>
    </row>
    <row r="58" spans="1:6" x14ac:dyDescent="0.3">
      <c r="A58" s="47">
        <v>96913090</v>
      </c>
      <c r="B58" s="47" t="s">
        <v>404</v>
      </c>
      <c r="C58" s="47" t="s">
        <v>351</v>
      </c>
      <c r="D58" s="47" t="s">
        <v>5</v>
      </c>
      <c r="E58" s="47">
        <v>244.74</v>
      </c>
      <c r="F58" s="47" t="s">
        <v>339</v>
      </c>
    </row>
    <row r="59" spans="1:6" x14ac:dyDescent="0.3">
      <c r="A59" s="47">
        <v>96913096</v>
      </c>
      <c r="B59" s="47" t="s">
        <v>405</v>
      </c>
      <c r="C59" s="47" t="s">
        <v>351</v>
      </c>
      <c r="D59" s="47" t="s">
        <v>5</v>
      </c>
      <c r="E59" s="47">
        <v>259.01</v>
      </c>
      <c r="F59" s="47" t="s">
        <v>339</v>
      </c>
    </row>
    <row r="60" spans="1:6" x14ac:dyDescent="0.3">
      <c r="A60" s="47">
        <v>96913106</v>
      </c>
      <c r="B60" s="47" t="s">
        <v>406</v>
      </c>
      <c r="C60" s="47" t="s">
        <v>351</v>
      </c>
      <c r="D60" s="47" t="s">
        <v>5</v>
      </c>
      <c r="E60" s="47">
        <v>269.2</v>
      </c>
      <c r="F60" s="47" t="s">
        <v>339</v>
      </c>
    </row>
    <row r="61" spans="1:6" x14ac:dyDescent="0.3">
      <c r="A61" s="47">
        <v>97660453</v>
      </c>
      <c r="B61" s="47" t="s">
        <v>407</v>
      </c>
      <c r="C61" s="47" t="s">
        <v>408</v>
      </c>
      <c r="D61" s="47" t="s">
        <v>5</v>
      </c>
      <c r="E61" s="47">
        <v>351.13</v>
      </c>
      <c r="F61" s="47" t="s">
        <v>339</v>
      </c>
    </row>
    <row r="62" spans="1:6" x14ac:dyDescent="0.3">
      <c r="A62" s="47">
        <v>97660456</v>
      </c>
      <c r="B62" s="47" t="s">
        <v>409</v>
      </c>
      <c r="C62" s="47" t="s">
        <v>408</v>
      </c>
      <c r="D62" s="47" t="s">
        <v>5</v>
      </c>
      <c r="E62" s="47">
        <v>403.8</v>
      </c>
      <c r="F62" s="47" t="s">
        <v>339</v>
      </c>
    </row>
    <row r="63" spans="1:6" x14ac:dyDescent="0.3">
      <c r="A63" s="47">
        <v>97916749</v>
      </c>
      <c r="B63" s="47" t="s">
        <v>410</v>
      </c>
      <c r="C63" s="47" t="s">
        <v>411</v>
      </c>
      <c r="D63" s="47" t="s">
        <v>5</v>
      </c>
      <c r="E63" s="47">
        <v>205.51</v>
      </c>
      <c r="F63" s="47" t="s">
        <v>339</v>
      </c>
    </row>
    <row r="64" spans="1:6" x14ac:dyDescent="0.3">
      <c r="A64" s="47">
        <v>97916757</v>
      </c>
      <c r="B64" s="47" t="s">
        <v>412</v>
      </c>
      <c r="C64" s="47" t="s">
        <v>411</v>
      </c>
      <c r="D64" s="47" t="s">
        <v>5</v>
      </c>
      <c r="E64" s="47">
        <v>181.94</v>
      </c>
      <c r="F64" s="47" t="s">
        <v>339</v>
      </c>
    </row>
    <row r="65" spans="1:6" x14ac:dyDescent="0.3">
      <c r="A65" s="47">
        <v>97916771</v>
      </c>
      <c r="B65" s="47" t="s">
        <v>413</v>
      </c>
      <c r="C65" s="47" t="s">
        <v>411</v>
      </c>
      <c r="D65" s="47" t="s">
        <v>5</v>
      </c>
      <c r="E65" s="47">
        <v>110.97</v>
      </c>
      <c r="F65" s="47" t="s">
        <v>339</v>
      </c>
    </row>
    <row r="66" spans="1:6" x14ac:dyDescent="0.3">
      <c r="A66" s="47">
        <v>97916772</v>
      </c>
      <c r="B66" s="47" t="s">
        <v>414</v>
      </c>
      <c r="C66" s="47" t="s">
        <v>411</v>
      </c>
      <c r="D66" s="47" t="s">
        <v>5</v>
      </c>
      <c r="E66" s="47">
        <v>129.72999999999999</v>
      </c>
      <c r="F66" s="47" t="s">
        <v>339</v>
      </c>
    </row>
    <row r="67" spans="1:6" x14ac:dyDescent="0.3">
      <c r="A67" s="47">
        <v>98094952</v>
      </c>
      <c r="B67" s="47" t="s">
        <v>415</v>
      </c>
      <c r="C67" s="47" t="s">
        <v>408</v>
      </c>
      <c r="D67" s="47" t="s">
        <v>5</v>
      </c>
      <c r="E67" s="47">
        <v>276.06</v>
      </c>
      <c r="F67" s="47" t="s">
        <v>339</v>
      </c>
    </row>
    <row r="68" spans="1:6" x14ac:dyDescent="0.3">
      <c r="A68" s="47">
        <v>98288707</v>
      </c>
      <c r="B68" s="47" t="s">
        <v>416</v>
      </c>
      <c r="C68" s="47" t="s">
        <v>408</v>
      </c>
      <c r="D68" s="47" t="s">
        <v>5</v>
      </c>
      <c r="E68" s="47">
        <v>285.66000000000003</v>
      </c>
      <c r="F68" s="47" t="s">
        <v>339</v>
      </c>
    </row>
    <row r="69" spans="1:6" x14ac:dyDescent="0.3">
      <c r="A69" s="47">
        <v>98367575</v>
      </c>
      <c r="B69" s="47" t="s">
        <v>417</v>
      </c>
      <c r="C69" s="47" t="s">
        <v>343</v>
      </c>
      <c r="D69" s="47" t="s">
        <v>5</v>
      </c>
      <c r="E69" s="47">
        <v>67.23</v>
      </c>
      <c r="F69" s="47" t="s">
        <v>339</v>
      </c>
    </row>
    <row r="70" spans="1:6" x14ac:dyDescent="0.3">
      <c r="A70" s="47">
        <v>98368439</v>
      </c>
      <c r="B70" s="47" t="s">
        <v>418</v>
      </c>
      <c r="C70" s="47" t="s">
        <v>343</v>
      </c>
      <c r="D70" s="47" t="s">
        <v>5</v>
      </c>
      <c r="E70" s="47">
        <v>85.53</v>
      </c>
      <c r="F70" s="47" t="s">
        <v>339</v>
      </c>
    </row>
    <row r="71" spans="1:6" x14ac:dyDescent="0.3">
      <c r="A71" s="47">
        <v>98368440</v>
      </c>
      <c r="B71" s="47" t="s">
        <v>419</v>
      </c>
      <c r="C71" s="47" t="s">
        <v>343</v>
      </c>
      <c r="D71" s="47" t="s">
        <v>5</v>
      </c>
      <c r="E71" s="47">
        <v>102.26</v>
      </c>
      <c r="F71" s="47" t="s">
        <v>339</v>
      </c>
    </row>
    <row r="72" spans="1:6" x14ac:dyDescent="0.3">
      <c r="A72" s="47">
        <v>98368443</v>
      </c>
      <c r="B72" s="47" t="s">
        <v>420</v>
      </c>
      <c r="C72" s="47" t="s">
        <v>343</v>
      </c>
      <c r="D72" s="47" t="s">
        <v>5</v>
      </c>
      <c r="E72" s="47">
        <v>79.739999999999995</v>
      </c>
      <c r="F72" s="47" t="s">
        <v>339</v>
      </c>
    </row>
    <row r="73" spans="1:6" x14ac:dyDescent="0.3">
      <c r="A73" s="47">
        <v>98989297</v>
      </c>
      <c r="B73" s="47" t="s">
        <v>421</v>
      </c>
      <c r="C73" s="47" t="s">
        <v>422</v>
      </c>
      <c r="D73" s="47" t="s">
        <v>5</v>
      </c>
      <c r="E73" s="47">
        <v>273.8</v>
      </c>
      <c r="F73" s="47" t="s">
        <v>339</v>
      </c>
    </row>
    <row r="74" spans="1:6" x14ac:dyDescent="0.3">
      <c r="A74" s="47">
        <v>98989298</v>
      </c>
      <c r="B74" s="47" t="s">
        <v>423</v>
      </c>
      <c r="C74" s="47" t="s">
        <v>422</v>
      </c>
      <c r="D74" s="47" t="s">
        <v>5</v>
      </c>
      <c r="E74" s="47">
        <v>246.42</v>
      </c>
      <c r="F74" s="47" t="s">
        <v>339</v>
      </c>
    </row>
    <row r="75" spans="1:6" x14ac:dyDescent="0.3">
      <c r="A75" s="47">
        <v>98989299</v>
      </c>
      <c r="B75" s="47" t="s">
        <v>424</v>
      </c>
      <c r="C75" s="47" t="s">
        <v>422</v>
      </c>
      <c r="D75" s="47" t="s">
        <v>5</v>
      </c>
      <c r="E75" s="47">
        <v>255.55</v>
      </c>
      <c r="F75" s="47" t="s">
        <v>339</v>
      </c>
    </row>
    <row r="76" spans="1:6" x14ac:dyDescent="0.3">
      <c r="A76" s="47">
        <v>98989300</v>
      </c>
      <c r="B76" s="47" t="s">
        <v>425</v>
      </c>
      <c r="C76" s="47" t="s">
        <v>422</v>
      </c>
      <c r="D76" s="47" t="s">
        <v>5</v>
      </c>
      <c r="E76" s="47">
        <v>255.55</v>
      </c>
      <c r="F76" s="47" t="s">
        <v>339</v>
      </c>
    </row>
    <row r="77" spans="1:6" x14ac:dyDescent="0.3">
      <c r="A77" s="47">
        <v>99150118</v>
      </c>
      <c r="B77" s="47" t="s">
        <v>389</v>
      </c>
      <c r="C77" s="47" t="s">
        <v>343</v>
      </c>
      <c r="D77" s="47" t="s">
        <v>5</v>
      </c>
      <c r="E77" s="47">
        <v>67.02</v>
      </c>
      <c r="F77" s="47" t="s">
        <v>339</v>
      </c>
    </row>
    <row r="78" spans="1:6" x14ac:dyDescent="0.3">
      <c r="A78" s="47">
        <v>99150120</v>
      </c>
      <c r="B78" s="47" t="s">
        <v>397</v>
      </c>
      <c r="C78" s="47" t="s">
        <v>343</v>
      </c>
      <c r="D78" s="47" t="s">
        <v>5</v>
      </c>
      <c r="E78" s="47">
        <v>72.78</v>
      </c>
      <c r="F78" s="47" t="s">
        <v>339</v>
      </c>
    </row>
    <row r="79" spans="1:6" x14ac:dyDescent="0.3">
      <c r="A79" s="47">
        <v>99160550</v>
      </c>
      <c r="B79" s="47" t="s">
        <v>426</v>
      </c>
      <c r="C79" s="47" t="s">
        <v>427</v>
      </c>
      <c r="D79" s="47" t="s">
        <v>5</v>
      </c>
      <c r="E79" s="47">
        <v>158.01</v>
      </c>
      <c r="F79" s="47" t="s">
        <v>339</v>
      </c>
    </row>
    <row r="80" spans="1:6" x14ac:dyDescent="0.3">
      <c r="A80" s="47">
        <v>99160574</v>
      </c>
      <c r="B80" s="47" t="s">
        <v>428</v>
      </c>
      <c r="C80" s="47" t="s">
        <v>427</v>
      </c>
      <c r="D80" s="47" t="s">
        <v>5</v>
      </c>
      <c r="E80" s="47">
        <v>181.71</v>
      </c>
      <c r="F80" s="47" t="s">
        <v>339</v>
      </c>
    </row>
    <row r="81" spans="1:6" x14ac:dyDescent="0.3">
      <c r="A81" s="47">
        <v>99160578</v>
      </c>
      <c r="B81" s="47" t="s">
        <v>429</v>
      </c>
      <c r="C81" s="47" t="s">
        <v>427</v>
      </c>
      <c r="D81" s="47" t="s">
        <v>5</v>
      </c>
      <c r="E81" s="47">
        <v>145.94999999999999</v>
      </c>
      <c r="F81" s="47" t="s">
        <v>339</v>
      </c>
    </row>
    <row r="82" spans="1:6" x14ac:dyDescent="0.3">
      <c r="A82" s="47">
        <v>99160579</v>
      </c>
      <c r="B82" s="47" t="s">
        <v>430</v>
      </c>
      <c r="C82" s="47" t="s">
        <v>427</v>
      </c>
      <c r="D82" s="47" t="s">
        <v>5</v>
      </c>
      <c r="E82" s="47">
        <v>145.91999999999999</v>
      </c>
      <c r="F82" s="47" t="s">
        <v>339</v>
      </c>
    </row>
    <row r="83" spans="1:6" x14ac:dyDescent="0.3">
      <c r="A83" s="47">
        <v>99160583</v>
      </c>
      <c r="B83" s="47" t="s">
        <v>431</v>
      </c>
      <c r="C83" s="47" t="s">
        <v>427</v>
      </c>
      <c r="D83" s="47" t="s">
        <v>5</v>
      </c>
      <c r="E83" s="47">
        <v>167.86</v>
      </c>
      <c r="F83" s="47" t="s">
        <v>339</v>
      </c>
    </row>
    <row r="84" spans="1:6" x14ac:dyDescent="0.3">
      <c r="A84" s="47">
        <v>99160584</v>
      </c>
      <c r="B84" s="47" t="s">
        <v>432</v>
      </c>
      <c r="C84" s="47" t="s">
        <v>427</v>
      </c>
      <c r="D84" s="47" t="s">
        <v>5</v>
      </c>
      <c r="E84" s="47">
        <v>167.82</v>
      </c>
      <c r="F84" s="47" t="s">
        <v>339</v>
      </c>
    </row>
    <row r="85" spans="1:6" x14ac:dyDescent="0.3">
      <c r="A85" s="47">
        <v>99160587</v>
      </c>
      <c r="B85" s="47" t="s">
        <v>433</v>
      </c>
      <c r="C85" s="47" t="s">
        <v>427</v>
      </c>
      <c r="D85" s="47" t="s">
        <v>5</v>
      </c>
      <c r="E85" s="47">
        <v>160.54</v>
      </c>
      <c r="F85" s="47" t="s">
        <v>339</v>
      </c>
    </row>
    <row r="86" spans="1:6" x14ac:dyDescent="0.3">
      <c r="A86" s="47">
        <v>99160590</v>
      </c>
      <c r="B86" s="47" t="s">
        <v>434</v>
      </c>
      <c r="C86" s="47" t="s">
        <v>427</v>
      </c>
      <c r="D86" s="47" t="s">
        <v>5</v>
      </c>
      <c r="E86" s="47">
        <v>177.08</v>
      </c>
      <c r="F86" s="47" t="s">
        <v>339</v>
      </c>
    </row>
    <row r="87" spans="1:6" x14ac:dyDescent="0.3">
      <c r="A87" s="47">
        <v>99160592</v>
      </c>
      <c r="B87" s="47" t="s">
        <v>435</v>
      </c>
      <c r="C87" s="47" t="s">
        <v>408</v>
      </c>
      <c r="D87" s="47" t="s">
        <v>5</v>
      </c>
      <c r="E87" s="47">
        <v>242.83</v>
      </c>
      <c r="F87" s="47" t="s">
        <v>339</v>
      </c>
    </row>
    <row r="88" spans="1:6" x14ac:dyDescent="0.3">
      <c r="A88" s="47">
        <v>99160595</v>
      </c>
      <c r="B88" s="47" t="s">
        <v>436</v>
      </c>
      <c r="C88" s="47" t="s">
        <v>408</v>
      </c>
      <c r="D88" s="47" t="s">
        <v>5</v>
      </c>
      <c r="E88" s="47">
        <v>240.62</v>
      </c>
      <c r="F88" s="47" t="s">
        <v>339</v>
      </c>
    </row>
    <row r="89" spans="1:6" x14ac:dyDescent="0.3">
      <c r="A89" s="47">
        <v>99199591</v>
      </c>
      <c r="B89" s="47" t="s">
        <v>437</v>
      </c>
      <c r="C89" s="47" t="s">
        <v>438</v>
      </c>
      <c r="D89" s="47" t="s">
        <v>5</v>
      </c>
      <c r="E89" s="47">
        <v>348.59</v>
      </c>
      <c r="F89" s="47" t="s">
        <v>339</v>
      </c>
    </row>
    <row r="90" spans="1:6" x14ac:dyDescent="0.3">
      <c r="A90" s="47">
        <v>99199593</v>
      </c>
      <c r="B90" s="47" t="s">
        <v>439</v>
      </c>
      <c r="C90" s="47" t="s">
        <v>438</v>
      </c>
      <c r="D90" s="47" t="s">
        <v>5</v>
      </c>
      <c r="E90" s="47">
        <v>400.59</v>
      </c>
      <c r="F90" s="47" t="s">
        <v>339</v>
      </c>
    </row>
    <row r="91" spans="1:6" x14ac:dyDescent="0.3">
      <c r="A91" s="47">
        <v>99309921</v>
      </c>
      <c r="B91" s="47" t="s">
        <v>440</v>
      </c>
      <c r="C91" s="47" t="s">
        <v>343</v>
      </c>
      <c r="D91" s="47" t="s">
        <v>5</v>
      </c>
      <c r="E91" s="47">
        <v>66.849999999999994</v>
      </c>
      <c r="F91" s="47" t="s">
        <v>339</v>
      </c>
    </row>
    <row r="92" spans="1:6" x14ac:dyDescent="0.3">
      <c r="A92" s="47">
        <v>99309993</v>
      </c>
      <c r="B92" s="47" t="s">
        <v>441</v>
      </c>
      <c r="C92" s="47" t="s">
        <v>343</v>
      </c>
      <c r="D92" s="47" t="s">
        <v>5</v>
      </c>
      <c r="E92" s="47">
        <v>70.67</v>
      </c>
      <c r="F92" s="47" t="s">
        <v>339</v>
      </c>
    </row>
    <row r="93" spans="1:6" x14ac:dyDescent="0.3">
      <c r="A93" s="47">
        <v>99371948</v>
      </c>
      <c r="B93" s="47" t="s">
        <v>442</v>
      </c>
      <c r="C93" s="47" t="s">
        <v>443</v>
      </c>
      <c r="D93" s="47" t="s">
        <v>5</v>
      </c>
      <c r="E93" s="47">
        <v>278.82</v>
      </c>
      <c r="F93" s="47" t="s">
        <v>339</v>
      </c>
    </row>
    <row r="94" spans="1:6" x14ac:dyDescent="0.3">
      <c r="A94" s="47">
        <v>99371950</v>
      </c>
      <c r="B94" s="47" t="s">
        <v>444</v>
      </c>
      <c r="C94" s="47" t="s">
        <v>443</v>
      </c>
      <c r="D94" s="47" t="s">
        <v>5</v>
      </c>
      <c r="E94" s="47">
        <v>320.64</v>
      </c>
      <c r="F94" s="47" t="s">
        <v>339</v>
      </c>
    </row>
    <row r="95" spans="1:6" x14ac:dyDescent="0.3">
      <c r="A95" s="47">
        <v>99371951</v>
      </c>
      <c r="B95" s="47" t="s">
        <v>445</v>
      </c>
      <c r="C95" s="47" t="s">
        <v>443</v>
      </c>
      <c r="D95" s="47" t="s">
        <v>5</v>
      </c>
      <c r="E95" s="47">
        <v>359.13</v>
      </c>
      <c r="F95" s="47" t="s">
        <v>339</v>
      </c>
    </row>
    <row r="96" spans="1:6" x14ac:dyDescent="0.3">
      <c r="A96" s="47">
        <v>99371952</v>
      </c>
      <c r="B96" s="47" t="s">
        <v>446</v>
      </c>
      <c r="C96" s="47" t="s">
        <v>443</v>
      </c>
      <c r="D96" s="47" t="s">
        <v>5</v>
      </c>
      <c r="E96" s="47">
        <v>253.47</v>
      </c>
      <c r="F96" s="47" t="s">
        <v>339</v>
      </c>
    </row>
    <row r="97" spans="1:6" x14ac:dyDescent="0.3">
      <c r="A97" s="47">
        <v>99371954</v>
      </c>
      <c r="B97" s="47" t="s">
        <v>447</v>
      </c>
      <c r="C97" s="47" t="s">
        <v>443</v>
      </c>
      <c r="D97" s="47" t="s">
        <v>5</v>
      </c>
      <c r="E97" s="47">
        <v>291.51</v>
      </c>
      <c r="F97" s="47" t="s">
        <v>339</v>
      </c>
    </row>
    <row r="98" spans="1:6" x14ac:dyDescent="0.3">
      <c r="A98" s="47">
        <v>99371955</v>
      </c>
      <c r="B98" s="47" t="s">
        <v>448</v>
      </c>
      <c r="C98" s="47" t="s">
        <v>443</v>
      </c>
      <c r="D98" s="47" t="s">
        <v>5</v>
      </c>
      <c r="E98" s="47">
        <v>320.64</v>
      </c>
      <c r="F98" s="47" t="s">
        <v>339</v>
      </c>
    </row>
    <row r="99" spans="1:6" x14ac:dyDescent="0.3">
      <c r="A99" s="47">
        <v>99371956</v>
      </c>
      <c r="B99" s="47" t="s">
        <v>449</v>
      </c>
      <c r="C99" s="47" t="s">
        <v>443</v>
      </c>
      <c r="D99" s="47" t="s">
        <v>5</v>
      </c>
      <c r="E99" s="47">
        <v>253.49</v>
      </c>
      <c r="F99" s="47" t="s">
        <v>339</v>
      </c>
    </row>
    <row r="100" spans="1:6" x14ac:dyDescent="0.3">
      <c r="A100" s="47">
        <v>99371959</v>
      </c>
      <c r="B100" s="47" t="s">
        <v>450</v>
      </c>
      <c r="C100" s="47" t="s">
        <v>443</v>
      </c>
      <c r="D100" s="47" t="s">
        <v>5</v>
      </c>
      <c r="E100" s="47">
        <v>291.51</v>
      </c>
      <c r="F100" s="47" t="s">
        <v>339</v>
      </c>
    </row>
    <row r="101" spans="1:6" x14ac:dyDescent="0.3">
      <c r="A101" s="47">
        <v>99371961</v>
      </c>
      <c r="B101" s="47" t="s">
        <v>451</v>
      </c>
      <c r="C101" s="47" t="s">
        <v>443</v>
      </c>
      <c r="D101" s="47" t="s">
        <v>5</v>
      </c>
      <c r="E101" s="47">
        <v>359.13</v>
      </c>
      <c r="F101" s="47" t="s">
        <v>339</v>
      </c>
    </row>
    <row r="102" spans="1:6" x14ac:dyDescent="0.3">
      <c r="A102" s="47">
        <v>99371962</v>
      </c>
      <c r="B102" s="47" t="s">
        <v>452</v>
      </c>
      <c r="C102" s="47" t="s">
        <v>443</v>
      </c>
      <c r="D102" s="47" t="s">
        <v>5</v>
      </c>
      <c r="E102" s="47">
        <v>278.82</v>
      </c>
      <c r="F102" s="47" t="s">
        <v>339</v>
      </c>
    </row>
    <row r="103" spans="1:6" x14ac:dyDescent="0.3">
      <c r="A103" s="47">
        <v>99371964</v>
      </c>
      <c r="B103" s="47" t="s">
        <v>453</v>
      </c>
      <c r="C103" s="47" t="s">
        <v>443</v>
      </c>
      <c r="D103" s="47" t="s">
        <v>5</v>
      </c>
      <c r="E103" s="47">
        <v>320.64</v>
      </c>
      <c r="F103" s="47" t="s">
        <v>339</v>
      </c>
    </row>
    <row r="104" spans="1:6" x14ac:dyDescent="0.3">
      <c r="A104" s="47">
        <v>99371965</v>
      </c>
      <c r="B104" s="47" t="s">
        <v>454</v>
      </c>
      <c r="C104" s="47" t="s">
        <v>443</v>
      </c>
      <c r="D104" s="47" t="s">
        <v>5</v>
      </c>
      <c r="E104" s="47">
        <v>359.13</v>
      </c>
      <c r="F104" s="47" t="s">
        <v>339</v>
      </c>
    </row>
    <row r="105" spans="1:6" x14ac:dyDescent="0.3">
      <c r="A105" s="47">
        <v>99411107</v>
      </c>
      <c r="B105" s="47" t="s">
        <v>455</v>
      </c>
      <c r="C105" s="47" t="s">
        <v>456</v>
      </c>
      <c r="D105" s="47" t="s">
        <v>5</v>
      </c>
      <c r="E105" s="47">
        <v>214.59</v>
      </c>
      <c r="F105" s="47" t="s">
        <v>339</v>
      </c>
    </row>
    <row r="106" spans="1:6" x14ac:dyDescent="0.3">
      <c r="A106" s="47">
        <v>99411113</v>
      </c>
      <c r="B106" s="47" t="s">
        <v>457</v>
      </c>
      <c r="C106" s="47" t="s">
        <v>456</v>
      </c>
      <c r="D106" s="47" t="s">
        <v>5</v>
      </c>
      <c r="E106" s="47">
        <v>236.06</v>
      </c>
      <c r="F106" s="47" t="s">
        <v>339</v>
      </c>
    </row>
    <row r="107" spans="1:6" x14ac:dyDescent="0.3">
      <c r="A107" s="47">
        <v>99411114</v>
      </c>
      <c r="B107" s="47" t="s">
        <v>458</v>
      </c>
      <c r="C107" s="47" t="s">
        <v>456</v>
      </c>
      <c r="D107" s="47" t="s">
        <v>5</v>
      </c>
      <c r="E107" s="47">
        <v>246.76</v>
      </c>
      <c r="F107" s="47" t="s">
        <v>339</v>
      </c>
    </row>
    <row r="108" spans="1:6" x14ac:dyDescent="0.3">
      <c r="A108" s="47">
        <v>99411116</v>
      </c>
      <c r="B108" s="47" t="s">
        <v>459</v>
      </c>
      <c r="C108" s="47" t="s">
        <v>456</v>
      </c>
      <c r="D108" s="47" t="s">
        <v>5</v>
      </c>
      <c r="E108" s="47">
        <v>279.37</v>
      </c>
      <c r="F108" s="47" t="s">
        <v>339</v>
      </c>
    </row>
    <row r="109" spans="1:6" x14ac:dyDescent="0.3">
      <c r="A109" s="47">
        <v>99411143</v>
      </c>
      <c r="B109" s="47" t="s">
        <v>460</v>
      </c>
      <c r="C109" s="47" t="s">
        <v>456</v>
      </c>
      <c r="D109" s="47" t="s">
        <v>5</v>
      </c>
      <c r="E109" s="47">
        <v>191.7</v>
      </c>
      <c r="F109" s="47" t="s">
        <v>339</v>
      </c>
    </row>
    <row r="110" spans="1:6" x14ac:dyDescent="0.3">
      <c r="A110" s="47">
        <v>99411146</v>
      </c>
      <c r="B110" s="47" t="s">
        <v>461</v>
      </c>
      <c r="C110" s="47" t="s">
        <v>456</v>
      </c>
      <c r="D110" s="47" t="s">
        <v>5</v>
      </c>
      <c r="E110" s="47">
        <v>214.61</v>
      </c>
      <c r="F110" s="47" t="s">
        <v>339</v>
      </c>
    </row>
    <row r="111" spans="1:6" x14ac:dyDescent="0.3">
      <c r="A111" s="47">
        <v>99411150</v>
      </c>
      <c r="B111" s="47" t="s">
        <v>462</v>
      </c>
      <c r="C111" s="47" t="s">
        <v>456</v>
      </c>
      <c r="D111" s="47" t="s">
        <v>5</v>
      </c>
      <c r="E111" s="47">
        <v>221.53</v>
      </c>
      <c r="F111" s="47" t="s">
        <v>339</v>
      </c>
    </row>
    <row r="112" spans="1:6" x14ac:dyDescent="0.3">
      <c r="A112" s="47">
        <v>99411163</v>
      </c>
      <c r="B112" s="47" t="s">
        <v>463</v>
      </c>
      <c r="C112" s="47" t="s">
        <v>456</v>
      </c>
      <c r="D112" s="47" t="s">
        <v>5</v>
      </c>
      <c r="E112" s="47">
        <v>276.08999999999997</v>
      </c>
      <c r="F112" s="47" t="s">
        <v>339</v>
      </c>
    </row>
    <row r="113" spans="1:6" x14ac:dyDescent="0.3">
      <c r="A113" s="47">
        <v>99411165</v>
      </c>
      <c r="B113" s="47" t="s">
        <v>464</v>
      </c>
      <c r="C113" s="47" t="s">
        <v>456</v>
      </c>
      <c r="D113" s="47" t="s">
        <v>5</v>
      </c>
      <c r="E113" s="47">
        <v>192.82</v>
      </c>
      <c r="F113" s="47" t="s">
        <v>339</v>
      </c>
    </row>
    <row r="114" spans="1:6" x14ac:dyDescent="0.3">
      <c r="A114" s="47">
        <v>99411173</v>
      </c>
      <c r="B114" s="47" t="s">
        <v>465</v>
      </c>
      <c r="C114" s="47" t="s">
        <v>456</v>
      </c>
      <c r="D114" s="47" t="s">
        <v>5</v>
      </c>
      <c r="E114" s="47">
        <v>214.61</v>
      </c>
      <c r="F114" s="47" t="s">
        <v>339</v>
      </c>
    </row>
    <row r="115" spans="1:6" x14ac:dyDescent="0.3">
      <c r="A115" s="47">
        <v>99411175</v>
      </c>
      <c r="B115" s="47" t="s">
        <v>466</v>
      </c>
      <c r="C115" s="47" t="s">
        <v>456</v>
      </c>
      <c r="D115" s="47" t="s">
        <v>5</v>
      </c>
      <c r="E115" s="47">
        <v>219.2</v>
      </c>
      <c r="F115" s="47" t="s">
        <v>339</v>
      </c>
    </row>
    <row r="116" spans="1:6" x14ac:dyDescent="0.3">
      <c r="A116" s="47">
        <v>99411178</v>
      </c>
      <c r="B116" s="47" t="s">
        <v>467</v>
      </c>
      <c r="C116" s="47" t="s">
        <v>456</v>
      </c>
      <c r="D116" s="47" t="s">
        <v>5</v>
      </c>
      <c r="E116" s="47">
        <v>274.51</v>
      </c>
      <c r="F116" s="47" t="s">
        <v>339</v>
      </c>
    </row>
    <row r="117" spans="1:6" x14ac:dyDescent="0.3">
      <c r="A117" s="47">
        <v>99411207</v>
      </c>
      <c r="B117" s="47" t="s">
        <v>468</v>
      </c>
      <c r="C117" s="47" t="s">
        <v>456</v>
      </c>
      <c r="D117" s="47" t="s">
        <v>5</v>
      </c>
      <c r="E117" s="47">
        <v>214.59</v>
      </c>
      <c r="F117" s="47" t="s">
        <v>339</v>
      </c>
    </row>
    <row r="118" spans="1:6" x14ac:dyDescent="0.3">
      <c r="A118" s="47">
        <v>99411215</v>
      </c>
      <c r="B118" s="47" t="s">
        <v>469</v>
      </c>
      <c r="C118" s="47" t="s">
        <v>456</v>
      </c>
      <c r="D118" s="47" t="s">
        <v>5</v>
      </c>
      <c r="E118" s="47">
        <v>236.06</v>
      </c>
      <c r="F118" s="47" t="s">
        <v>339</v>
      </c>
    </row>
    <row r="119" spans="1:6" x14ac:dyDescent="0.3">
      <c r="A119" s="47">
        <v>99411221</v>
      </c>
      <c r="B119" s="47" t="s">
        <v>470</v>
      </c>
      <c r="C119" s="47" t="s">
        <v>456</v>
      </c>
      <c r="D119" s="47" t="s">
        <v>5</v>
      </c>
      <c r="E119" s="47">
        <v>243.88</v>
      </c>
      <c r="F119" s="47" t="s">
        <v>339</v>
      </c>
    </row>
    <row r="120" spans="1:6" x14ac:dyDescent="0.3">
      <c r="A120" s="47">
        <v>99411263</v>
      </c>
      <c r="B120" s="47" t="s">
        <v>471</v>
      </c>
      <c r="C120" s="47" t="s">
        <v>456</v>
      </c>
      <c r="D120" s="47" t="s">
        <v>5</v>
      </c>
      <c r="E120" s="47">
        <v>297.54000000000002</v>
      </c>
      <c r="F120" s="47" t="s">
        <v>339</v>
      </c>
    </row>
    <row r="121" spans="1:6" x14ac:dyDescent="0.3">
      <c r="A121" s="47">
        <v>99411272</v>
      </c>
      <c r="B121" s="47" t="s">
        <v>472</v>
      </c>
      <c r="C121" s="47" t="s">
        <v>473</v>
      </c>
      <c r="D121" s="47" t="s">
        <v>5</v>
      </c>
      <c r="E121" s="47">
        <v>364.3</v>
      </c>
      <c r="F121" s="47" t="s">
        <v>339</v>
      </c>
    </row>
    <row r="122" spans="1:6" x14ac:dyDescent="0.3">
      <c r="A122" s="47">
        <v>99411286</v>
      </c>
      <c r="B122" s="47" t="s">
        <v>474</v>
      </c>
      <c r="C122" s="47" t="s">
        <v>473</v>
      </c>
      <c r="D122" s="47" t="s">
        <v>5</v>
      </c>
      <c r="E122" s="47">
        <v>400.74</v>
      </c>
      <c r="F122" s="47" t="s">
        <v>339</v>
      </c>
    </row>
    <row r="123" spans="1:6" x14ac:dyDescent="0.3">
      <c r="A123" s="47">
        <v>99411287</v>
      </c>
      <c r="B123" s="47" t="s">
        <v>475</v>
      </c>
      <c r="C123" s="47" t="s">
        <v>473</v>
      </c>
      <c r="D123" s="47" t="s">
        <v>5</v>
      </c>
      <c r="E123" s="47">
        <v>418.94</v>
      </c>
      <c r="F123" s="47" t="s">
        <v>339</v>
      </c>
    </row>
    <row r="124" spans="1:6" x14ac:dyDescent="0.3">
      <c r="A124" s="47">
        <v>99411289</v>
      </c>
      <c r="B124" s="47" t="s">
        <v>476</v>
      </c>
      <c r="C124" s="47" t="s">
        <v>473</v>
      </c>
      <c r="D124" s="47" t="s">
        <v>5</v>
      </c>
      <c r="E124" s="47">
        <v>525.35</v>
      </c>
      <c r="F124" s="47" t="s">
        <v>339</v>
      </c>
    </row>
    <row r="125" spans="1:6" x14ac:dyDescent="0.3">
      <c r="A125" s="47">
        <v>99411365</v>
      </c>
      <c r="B125" s="47" t="s">
        <v>477</v>
      </c>
      <c r="C125" s="47" t="s">
        <v>473</v>
      </c>
      <c r="D125" s="47" t="s">
        <v>5</v>
      </c>
      <c r="E125" s="47">
        <v>364.3</v>
      </c>
      <c r="F125" s="47" t="s">
        <v>339</v>
      </c>
    </row>
    <row r="126" spans="1:6" x14ac:dyDescent="0.3">
      <c r="A126" s="47">
        <v>99411371</v>
      </c>
      <c r="B126" s="47" t="s">
        <v>478</v>
      </c>
      <c r="C126" s="47" t="s">
        <v>473</v>
      </c>
      <c r="D126" s="47" t="s">
        <v>5</v>
      </c>
      <c r="E126" s="47">
        <v>400.74</v>
      </c>
      <c r="F126" s="47" t="s">
        <v>339</v>
      </c>
    </row>
    <row r="127" spans="1:6" x14ac:dyDescent="0.3">
      <c r="A127" s="47">
        <v>99411424</v>
      </c>
      <c r="B127" s="47" t="s">
        <v>479</v>
      </c>
      <c r="C127" s="47" t="s">
        <v>473</v>
      </c>
      <c r="D127" s="47" t="s">
        <v>5</v>
      </c>
      <c r="E127" s="47">
        <v>418.94</v>
      </c>
      <c r="F127" s="47" t="s">
        <v>339</v>
      </c>
    </row>
    <row r="128" spans="1:6" x14ac:dyDescent="0.3">
      <c r="A128" s="47">
        <v>99411428</v>
      </c>
      <c r="B128" s="47" t="s">
        <v>480</v>
      </c>
      <c r="C128" s="47" t="s">
        <v>473</v>
      </c>
      <c r="D128" s="47" t="s">
        <v>5</v>
      </c>
      <c r="E128" s="47">
        <v>521.71</v>
      </c>
      <c r="F128" s="47" t="s">
        <v>339</v>
      </c>
    </row>
    <row r="129" spans="1:6" x14ac:dyDescent="0.3">
      <c r="A129" s="47">
        <v>99411448</v>
      </c>
      <c r="B129" s="47" t="s">
        <v>481</v>
      </c>
      <c r="C129" s="47" t="s">
        <v>473</v>
      </c>
      <c r="D129" s="47" t="s">
        <v>5</v>
      </c>
      <c r="E129" s="47">
        <v>480.65</v>
      </c>
      <c r="F129" s="47" t="s">
        <v>339</v>
      </c>
    </row>
    <row r="130" spans="1:6" x14ac:dyDescent="0.3">
      <c r="A130" s="47">
        <v>99439948</v>
      </c>
      <c r="B130" s="47" t="s">
        <v>482</v>
      </c>
      <c r="C130" s="47" t="s">
        <v>483</v>
      </c>
      <c r="D130" s="47" t="s">
        <v>5</v>
      </c>
      <c r="E130" s="47">
        <v>28.46</v>
      </c>
      <c r="F130" s="47" t="s">
        <v>339</v>
      </c>
    </row>
    <row r="131" spans="1:6" x14ac:dyDescent="0.3">
      <c r="A131" s="47">
        <v>99812350</v>
      </c>
      <c r="B131" s="47" t="s">
        <v>484</v>
      </c>
      <c r="C131" s="47" t="s">
        <v>411</v>
      </c>
      <c r="D131" s="47" t="s">
        <v>5</v>
      </c>
      <c r="E131" s="47">
        <v>147.4</v>
      </c>
      <c r="F131" s="47" t="s">
        <v>339</v>
      </c>
    </row>
    <row r="132" spans="1:6" x14ac:dyDescent="0.3">
      <c r="A132" s="47">
        <v>99831281</v>
      </c>
      <c r="B132" s="47" t="s">
        <v>485</v>
      </c>
      <c r="C132" s="47" t="s">
        <v>411</v>
      </c>
      <c r="D132" s="47" t="s">
        <v>5</v>
      </c>
      <c r="E132" s="47">
        <v>169.79</v>
      </c>
      <c r="F132" s="47" t="s">
        <v>339</v>
      </c>
    </row>
    <row r="133" spans="1:6" x14ac:dyDescent="0.3">
      <c r="A133" s="47">
        <v>99221213</v>
      </c>
      <c r="B133" s="47" t="s">
        <v>486</v>
      </c>
      <c r="C133" s="47" t="s">
        <v>487</v>
      </c>
      <c r="D133" s="47" t="s">
        <v>9</v>
      </c>
      <c r="E133" s="47">
        <v>516.86</v>
      </c>
    </row>
    <row r="134" spans="1:6" x14ac:dyDescent="0.3">
      <c r="A134" s="47">
        <v>99221214</v>
      </c>
      <c r="B134" s="47" t="s">
        <v>488</v>
      </c>
      <c r="C134" s="47" t="s">
        <v>489</v>
      </c>
      <c r="D134" s="47" t="s">
        <v>9</v>
      </c>
      <c r="E134" s="47">
        <v>572.52</v>
      </c>
    </row>
    <row r="135" spans="1:6" x14ac:dyDescent="0.3">
      <c r="A135" s="47">
        <v>99221215</v>
      </c>
      <c r="B135" s="47" t="s">
        <v>490</v>
      </c>
      <c r="C135" s="47" t="s">
        <v>489</v>
      </c>
      <c r="D135" s="47" t="s">
        <v>9</v>
      </c>
      <c r="E135" s="47">
        <v>644.11</v>
      </c>
    </row>
    <row r="136" spans="1:6" x14ac:dyDescent="0.3">
      <c r="A136" s="47">
        <v>99221216</v>
      </c>
      <c r="B136" s="47" t="s">
        <v>491</v>
      </c>
      <c r="C136" s="47" t="s">
        <v>487</v>
      </c>
      <c r="D136" s="47" t="s">
        <v>9</v>
      </c>
      <c r="E136" s="47">
        <v>381.69</v>
      </c>
    </row>
    <row r="137" spans="1:6" x14ac:dyDescent="0.3">
      <c r="A137" s="47">
        <v>99221217</v>
      </c>
      <c r="B137" s="47" t="s">
        <v>492</v>
      </c>
      <c r="C137" s="47" t="s">
        <v>487</v>
      </c>
      <c r="D137" s="47" t="s">
        <v>9</v>
      </c>
      <c r="E137" s="47">
        <v>453.25</v>
      </c>
    </row>
    <row r="138" spans="1:6" x14ac:dyDescent="0.3">
      <c r="A138" s="47">
        <v>99221223</v>
      </c>
      <c r="B138" s="47" t="s">
        <v>493</v>
      </c>
      <c r="C138" s="47" t="s">
        <v>487</v>
      </c>
      <c r="D138" s="47" t="s">
        <v>9</v>
      </c>
      <c r="E138" s="47">
        <v>591.6</v>
      </c>
    </row>
    <row r="139" spans="1:6" x14ac:dyDescent="0.3">
      <c r="A139" s="47">
        <v>99221224</v>
      </c>
      <c r="B139" s="47" t="s">
        <v>494</v>
      </c>
      <c r="C139" s="47" t="s">
        <v>487</v>
      </c>
      <c r="D139" s="47" t="s">
        <v>9</v>
      </c>
      <c r="E139" s="47">
        <v>702.53</v>
      </c>
    </row>
    <row r="140" spans="1:6" x14ac:dyDescent="0.3">
      <c r="A140" s="47">
        <v>99221225</v>
      </c>
      <c r="B140" s="47" t="s">
        <v>495</v>
      </c>
      <c r="C140" s="47" t="s">
        <v>487</v>
      </c>
      <c r="D140" s="47" t="s">
        <v>9</v>
      </c>
      <c r="E140" s="47">
        <v>801.13</v>
      </c>
    </row>
    <row r="141" spans="1:6" x14ac:dyDescent="0.3">
      <c r="A141" s="47">
        <v>99221226</v>
      </c>
      <c r="B141" s="47" t="s">
        <v>496</v>
      </c>
      <c r="C141" s="47" t="s">
        <v>489</v>
      </c>
      <c r="D141" s="47" t="s">
        <v>9</v>
      </c>
      <c r="E141" s="47">
        <v>887.4</v>
      </c>
    </row>
    <row r="142" spans="1:6" x14ac:dyDescent="0.3">
      <c r="A142" s="47">
        <v>99221227</v>
      </c>
      <c r="B142" s="47" t="s">
        <v>497</v>
      </c>
      <c r="C142" s="47" t="s">
        <v>489</v>
      </c>
      <c r="D142" s="47" t="s">
        <v>9</v>
      </c>
      <c r="E142" s="47">
        <v>998.32</v>
      </c>
    </row>
    <row r="143" spans="1:6" x14ac:dyDescent="0.3">
      <c r="A143" s="47">
        <v>99221233</v>
      </c>
      <c r="B143" s="47" t="s">
        <v>498</v>
      </c>
      <c r="C143" s="47" t="s">
        <v>487</v>
      </c>
      <c r="D143" s="47" t="s">
        <v>9</v>
      </c>
      <c r="E143" s="47">
        <v>469.13</v>
      </c>
    </row>
    <row r="144" spans="1:6" x14ac:dyDescent="0.3">
      <c r="A144" s="47">
        <v>99221234</v>
      </c>
      <c r="B144" s="47" t="s">
        <v>499</v>
      </c>
      <c r="C144" s="47" t="s">
        <v>487</v>
      </c>
      <c r="D144" s="47" t="s">
        <v>9</v>
      </c>
      <c r="E144" s="47">
        <v>548.67999999999995</v>
      </c>
    </row>
    <row r="145" spans="1:5" x14ac:dyDescent="0.3">
      <c r="A145" s="47">
        <v>99221235</v>
      </c>
      <c r="B145" s="47" t="s">
        <v>500</v>
      </c>
      <c r="C145" s="47" t="s">
        <v>487</v>
      </c>
      <c r="D145" s="47" t="s">
        <v>9</v>
      </c>
      <c r="E145" s="47">
        <v>572.52</v>
      </c>
    </row>
    <row r="146" spans="1:5" x14ac:dyDescent="0.3">
      <c r="A146" s="47">
        <v>99221236</v>
      </c>
      <c r="B146" s="47" t="s">
        <v>501</v>
      </c>
      <c r="C146" s="47" t="s">
        <v>489</v>
      </c>
      <c r="D146" s="47" t="s">
        <v>9</v>
      </c>
      <c r="E146" s="47">
        <v>628.17999999999995</v>
      </c>
    </row>
    <row r="147" spans="1:5" x14ac:dyDescent="0.3">
      <c r="A147" s="47">
        <v>99221237</v>
      </c>
      <c r="B147" s="47" t="s">
        <v>502</v>
      </c>
      <c r="C147" s="47" t="s">
        <v>489</v>
      </c>
      <c r="D147" s="47" t="s">
        <v>9</v>
      </c>
      <c r="E147" s="47">
        <v>731.55</v>
      </c>
    </row>
    <row r="148" spans="1:5" x14ac:dyDescent="0.3">
      <c r="A148" s="47">
        <v>99221238</v>
      </c>
      <c r="B148" s="47" t="s">
        <v>503</v>
      </c>
      <c r="C148" s="47" t="s">
        <v>504</v>
      </c>
      <c r="D148" s="47" t="s">
        <v>9</v>
      </c>
      <c r="E148" s="47">
        <v>836.65</v>
      </c>
    </row>
    <row r="149" spans="1:5" x14ac:dyDescent="0.3">
      <c r="A149" s="47">
        <v>99221239</v>
      </c>
      <c r="B149" s="47" t="s">
        <v>505</v>
      </c>
      <c r="C149" s="47" t="s">
        <v>504</v>
      </c>
      <c r="D149" s="47" t="s">
        <v>9</v>
      </c>
      <c r="E149" s="47">
        <v>978.45</v>
      </c>
    </row>
    <row r="150" spans="1:5" x14ac:dyDescent="0.3">
      <c r="A150" s="47">
        <v>99221240</v>
      </c>
      <c r="B150" s="47" t="s">
        <v>506</v>
      </c>
      <c r="C150" s="47" t="s">
        <v>504</v>
      </c>
      <c r="D150" s="47" t="s">
        <v>9</v>
      </c>
      <c r="E150" s="47">
        <v>1020.98</v>
      </c>
    </row>
    <row r="151" spans="1:5" x14ac:dyDescent="0.3">
      <c r="A151" s="47">
        <v>99221241</v>
      </c>
      <c r="B151" s="47" t="s">
        <v>507</v>
      </c>
      <c r="C151" s="47" t="s">
        <v>508</v>
      </c>
      <c r="D151" s="47" t="s">
        <v>9</v>
      </c>
      <c r="E151" s="47">
        <v>1120.26</v>
      </c>
    </row>
    <row r="152" spans="1:5" x14ac:dyDescent="0.3">
      <c r="A152" s="47">
        <v>99221242</v>
      </c>
      <c r="B152" s="47" t="s">
        <v>509</v>
      </c>
      <c r="C152" s="47" t="s">
        <v>508</v>
      </c>
      <c r="D152" s="47" t="s">
        <v>9</v>
      </c>
      <c r="E152" s="47">
        <v>1304.58</v>
      </c>
    </row>
    <row r="153" spans="1:5" x14ac:dyDescent="0.3">
      <c r="A153" s="47">
        <v>99221253</v>
      </c>
      <c r="B153" s="47" t="s">
        <v>510</v>
      </c>
      <c r="C153" s="47" t="s">
        <v>487</v>
      </c>
      <c r="D153" s="47" t="s">
        <v>9</v>
      </c>
      <c r="E153" s="47">
        <v>727.22</v>
      </c>
    </row>
    <row r="154" spans="1:5" x14ac:dyDescent="0.3">
      <c r="A154" s="47">
        <v>99221254</v>
      </c>
      <c r="B154" s="47" t="s">
        <v>511</v>
      </c>
      <c r="C154" s="47" t="s">
        <v>487</v>
      </c>
      <c r="D154" s="47" t="s">
        <v>9</v>
      </c>
      <c r="E154" s="47">
        <v>850.42</v>
      </c>
    </row>
    <row r="155" spans="1:5" x14ac:dyDescent="0.3">
      <c r="A155" s="47">
        <v>99221255</v>
      </c>
      <c r="B155" s="47" t="s">
        <v>512</v>
      </c>
      <c r="C155" s="47" t="s">
        <v>487</v>
      </c>
      <c r="D155" s="47" t="s">
        <v>9</v>
      </c>
      <c r="E155" s="47">
        <v>887.4</v>
      </c>
    </row>
    <row r="156" spans="1:5" x14ac:dyDescent="0.3">
      <c r="A156" s="47">
        <v>99221256</v>
      </c>
      <c r="B156" s="47" t="s">
        <v>513</v>
      </c>
      <c r="C156" s="47" t="s">
        <v>489</v>
      </c>
      <c r="D156" s="47" t="s">
        <v>9</v>
      </c>
      <c r="E156" s="47">
        <v>973.71</v>
      </c>
    </row>
    <row r="157" spans="1:5" x14ac:dyDescent="0.3">
      <c r="A157" s="47">
        <v>99221257</v>
      </c>
      <c r="B157" s="47" t="s">
        <v>514</v>
      </c>
      <c r="C157" s="47" t="s">
        <v>489</v>
      </c>
      <c r="D157" s="47" t="s">
        <v>9</v>
      </c>
      <c r="E157" s="47">
        <v>1133.9000000000001</v>
      </c>
    </row>
    <row r="158" spans="1:5" x14ac:dyDescent="0.3">
      <c r="A158" s="47">
        <v>99221263</v>
      </c>
      <c r="B158" s="47" t="s">
        <v>515</v>
      </c>
      <c r="C158" s="47" t="s">
        <v>487</v>
      </c>
      <c r="D158" s="47" t="s">
        <v>9</v>
      </c>
      <c r="E158" s="47">
        <v>516.86</v>
      </c>
    </row>
    <row r="159" spans="1:5" x14ac:dyDescent="0.3">
      <c r="A159" s="47">
        <v>99221265</v>
      </c>
      <c r="B159" s="47" t="s">
        <v>516</v>
      </c>
      <c r="C159" s="47" t="s">
        <v>487</v>
      </c>
      <c r="D159" s="47" t="s">
        <v>9</v>
      </c>
      <c r="E159" s="47">
        <v>801.13</v>
      </c>
    </row>
    <row r="160" spans="1:5" x14ac:dyDescent="0.3">
      <c r="A160" s="47">
        <v>99221267</v>
      </c>
      <c r="B160" s="47" t="s">
        <v>517</v>
      </c>
      <c r="C160" s="47" t="s">
        <v>504</v>
      </c>
      <c r="D160" s="47" t="s">
        <v>9</v>
      </c>
      <c r="E160" s="47">
        <v>921.73</v>
      </c>
    </row>
    <row r="161" spans="1:5" x14ac:dyDescent="0.3">
      <c r="A161" s="47">
        <v>99221269</v>
      </c>
      <c r="B161" s="47" t="s">
        <v>518</v>
      </c>
      <c r="C161" s="47" t="s">
        <v>487</v>
      </c>
      <c r="D161" s="47" t="s">
        <v>9</v>
      </c>
      <c r="E161" s="47">
        <v>604.35</v>
      </c>
    </row>
    <row r="162" spans="1:5" x14ac:dyDescent="0.3">
      <c r="A162" s="47">
        <v>99221271</v>
      </c>
      <c r="B162" s="47" t="s">
        <v>519</v>
      </c>
      <c r="C162" s="47" t="s">
        <v>487</v>
      </c>
      <c r="D162" s="47" t="s">
        <v>9</v>
      </c>
      <c r="E162" s="47">
        <v>936.71</v>
      </c>
    </row>
    <row r="163" spans="1:5" x14ac:dyDescent="0.3">
      <c r="A163" s="47">
        <v>99221273</v>
      </c>
      <c r="B163" s="47" t="s">
        <v>520</v>
      </c>
      <c r="C163" s="47" t="s">
        <v>504</v>
      </c>
      <c r="D163" s="47" t="s">
        <v>9</v>
      </c>
      <c r="E163" s="47">
        <v>1077.71</v>
      </c>
    </row>
    <row r="164" spans="1:5" x14ac:dyDescent="0.3">
      <c r="A164" s="47">
        <v>99221275</v>
      </c>
      <c r="B164" s="47" t="s">
        <v>521</v>
      </c>
      <c r="C164" s="47" t="s">
        <v>487</v>
      </c>
      <c r="D164" s="47" t="s">
        <v>9</v>
      </c>
      <c r="E164" s="47">
        <v>636.15</v>
      </c>
    </row>
    <row r="165" spans="1:5" x14ac:dyDescent="0.3">
      <c r="A165" s="47">
        <v>99221277</v>
      </c>
      <c r="B165" s="47" t="s">
        <v>522</v>
      </c>
      <c r="C165" s="47" t="s">
        <v>487</v>
      </c>
      <c r="D165" s="47" t="s">
        <v>9</v>
      </c>
      <c r="E165" s="47">
        <v>986.01</v>
      </c>
    </row>
    <row r="166" spans="1:5" x14ac:dyDescent="0.3">
      <c r="A166" s="47">
        <v>99221279</v>
      </c>
      <c r="B166" s="47" t="s">
        <v>523</v>
      </c>
      <c r="C166" s="47" t="s">
        <v>504</v>
      </c>
      <c r="D166" s="47" t="s">
        <v>9</v>
      </c>
      <c r="E166" s="47">
        <v>1134.42</v>
      </c>
    </row>
    <row r="167" spans="1:5" x14ac:dyDescent="0.3">
      <c r="A167" s="47">
        <v>99221281</v>
      </c>
      <c r="B167" s="47" t="s">
        <v>524</v>
      </c>
      <c r="C167" s="47" t="s">
        <v>489</v>
      </c>
      <c r="D167" s="47" t="s">
        <v>9</v>
      </c>
      <c r="E167" s="47">
        <v>679.87</v>
      </c>
    </row>
    <row r="168" spans="1:5" x14ac:dyDescent="0.3">
      <c r="A168" s="47">
        <v>99221283</v>
      </c>
      <c r="B168" s="47" t="s">
        <v>525</v>
      </c>
      <c r="C168" s="47" t="s">
        <v>489</v>
      </c>
      <c r="D168" s="47" t="s">
        <v>9</v>
      </c>
      <c r="E168" s="47">
        <v>1053.68</v>
      </c>
    </row>
    <row r="169" spans="1:5" x14ac:dyDescent="0.3">
      <c r="A169" s="47">
        <v>99221285</v>
      </c>
      <c r="B169" s="47" t="s">
        <v>526</v>
      </c>
      <c r="C169" s="47" t="s">
        <v>527</v>
      </c>
      <c r="D169" s="47" t="s">
        <v>9</v>
      </c>
      <c r="E169" s="47">
        <v>835.17</v>
      </c>
    </row>
    <row r="170" spans="1:5" x14ac:dyDescent="0.3">
      <c r="A170" s="47">
        <v>99221286</v>
      </c>
      <c r="B170" s="47" t="s">
        <v>528</v>
      </c>
      <c r="C170" s="47" t="s">
        <v>529</v>
      </c>
      <c r="D170" s="47" t="s">
        <v>9</v>
      </c>
      <c r="E170" s="47">
        <v>1474.4</v>
      </c>
    </row>
    <row r="171" spans="1:5" x14ac:dyDescent="0.3">
      <c r="A171" s="47">
        <v>99221289</v>
      </c>
      <c r="B171" s="47" t="s">
        <v>530</v>
      </c>
      <c r="C171" s="47" t="s">
        <v>527</v>
      </c>
      <c r="D171" s="47" t="s">
        <v>9</v>
      </c>
      <c r="E171" s="47">
        <v>1269.6199999999999</v>
      </c>
    </row>
    <row r="172" spans="1:5" x14ac:dyDescent="0.3">
      <c r="A172" s="47">
        <v>99221291</v>
      </c>
      <c r="B172" s="47" t="s">
        <v>531</v>
      </c>
      <c r="C172" s="47" t="s">
        <v>487</v>
      </c>
      <c r="D172" s="47" t="s">
        <v>9</v>
      </c>
      <c r="E172" s="47">
        <v>644.11</v>
      </c>
    </row>
    <row r="173" spans="1:5" x14ac:dyDescent="0.3">
      <c r="A173" s="47">
        <v>99221292</v>
      </c>
      <c r="B173" s="47" t="s">
        <v>532</v>
      </c>
      <c r="C173" s="47" t="s">
        <v>489</v>
      </c>
      <c r="D173" s="47" t="s">
        <v>9</v>
      </c>
      <c r="E173" s="47">
        <v>707.7</v>
      </c>
    </row>
    <row r="174" spans="1:5" x14ac:dyDescent="0.3">
      <c r="A174" s="47">
        <v>99221293</v>
      </c>
      <c r="B174" s="47" t="s">
        <v>533</v>
      </c>
      <c r="C174" s="47" t="s">
        <v>504</v>
      </c>
      <c r="D174" s="47" t="s">
        <v>9</v>
      </c>
      <c r="E174" s="47">
        <v>1148.6099999999999</v>
      </c>
    </row>
    <row r="175" spans="1:5" x14ac:dyDescent="0.3">
      <c r="A175" s="47">
        <v>99221294</v>
      </c>
      <c r="B175" s="47" t="s">
        <v>534</v>
      </c>
      <c r="C175" s="47" t="s">
        <v>508</v>
      </c>
      <c r="D175" s="47" t="s">
        <v>9</v>
      </c>
      <c r="E175" s="47">
        <v>1086.77</v>
      </c>
    </row>
    <row r="176" spans="1:5" x14ac:dyDescent="0.3">
      <c r="A176" s="47">
        <v>99221299</v>
      </c>
      <c r="B176" s="47" t="s">
        <v>535</v>
      </c>
      <c r="C176" s="47" t="s">
        <v>487</v>
      </c>
      <c r="D176" s="47" t="s">
        <v>9</v>
      </c>
      <c r="E176" s="47">
        <v>998.32</v>
      </c>
    </row>
    <row r="177" spans="1:5" x14ac:dyDescent="0.3">
      <c r="A177" s="47">
        <v>99221300</v>
      </c>
      <c r="B177" s="47" t="s">
        <v>536</v>
      </c>
      <c r="C177" s="47" t="s">
        <v>489</v>
      </c>
      <c r="D177" s="47" t="s">
        <v>9</v>
      </c>
      <c r="E177" s="47">
        <v>1096.93</v>
      </c>
    </row>
    <row r="178" spans="1:5" x14ac:dyDescent="0.3">
      <c r="A178" s="47">
        <v>99221303</v>
      </c>
      <c r="B178" s="47" t="s">
        <v>537</v>
      </c>
      <c r="C178" s="47" t="s">
        <v>527</v>
      </c>
      <c r="D178" s="47" t="s">
        <v>9</v>
      </c>
      <c r="E178" s="47">
        <v>811.44</v>
      </c>
    </row>
    <row r="179" spans="1:5" x14ac:dyDescent="0.3">
      <c r="A179" s="47">
        <v>99221304</v>
      </c>
      <c r="B179" s="47" t="s">
        <v>538</v>
      </c>
      <c r="C179" s="47" t="s">
        <v>527</v>
      </c>
      <c r="D179" s="47" t="s">
        <v>9</v>
      </c>
      <c r="E179" s="47">
        <v>895.66</v>
      </c>
    </row>
    <row r="180" spans="1:5" x14ac:dyDescent="0.3">
      <c r="A180" s="47">
        <v>99221305</v>
      </c>
      <c r="B180" s="47" t="s">
        <v>539</v>
      </c>
      <c r="C180" s="47" t="s">
        <v>527</v>
      </c>
      <c r="D180" s="47" t="s">
        <v>9</v>
      </c>
      <c r="E180" s="47">
        <v>1014.68</v>
      </c>
    </row>
    <row r="181" spans="1:5" x14ac:dyDescent="0.3">
      <c r="A181" s="47">
        <v>99221306</v>
      </c>
      <c r="B181" s="47" t="s">
        <v>540</v>
      </c>
      <c r="C181" s="47" t="s">
        <v>527</v>
      </c>
      <c r="D181" s="47" t="s">
        <v>9</v>
      </c>
      <c r="E181" s="47">
        <v>1217.18</v>
      </c>
    </row>
    <row r="182" spans="1:5" x14ac:dyDescent="0.3">
      <c r="A182" s="47">
        <v>99221307</v>
      </c>
      <c r="B182" s="47" t="s">
        <v>541</v>
      </c>
      <c r="C182" s="47" t="s">
        <v>527</v>
      </c>
      <c r="D182" s="47" t="s">
        <v>9</v>
      </c>
      <c r="E182" s="47">
        <v>1400.9</v>
      </c>
    </row>
    <row r="183" spans="1:5" x14ac:dyDescent="0.3">
      <c r="A183" s="47">
        <v>99221308</v>
      </c>
      <c r="B183" s="47" t="s">
        <v>542</v>
      </c>
      <c r="C183" s="47" t="s">
        <v>529</v>
      </c>
      <c r="D183" s="47" t="s">
        <v>9</v>
      </c>
      <c r="E183" s="47">
        <v>1460.63</v>
      </c>
    </row>
    <row r="184" spans="1:5" x14ac:dyDescent="0.3">
      <c r="A184" s="47">
        <v>99221309</v>
      </c>
      <c r="B184" s="47" t="s">
        <v>543</v>
      </c>
      <c r="C184" s="47" t="s">
        <v>529</v>
      </c>
      <c r="D184" s="47" t="s">
        <v>9</v>
      </c>
      <c r="E184" s="47">
        <v>1612.2</v>
      </c>
    </row>
    <row r="185" spans="1:5" x14ac:dyDescent="0.3">
      <c r="A185" s="47">
        <v>99221310</v>
      </c>
      <c r="B185" s="47" t="s">
        <v>544</v>
      </c>
      <c r="C185" s="47" t="s">
        <v>529</v>
      </c>
      <c r="D185" s="47" t="s">
        <v>9</v>
      </c>
      <c r="E185" s="47">
        <v>1791.32</v>
      </c>
    </row>
    <row r="186" spans="1:5" x14ac:dyDescent="0.3">
      <c r="A186" s="47">
        <v>99221311</v>
      </c>
      <c r="B186" s="47" t="s">
        <v>545</v>
      </c>
      <c r="C186" s="47" t="s">
        <v>529</v>
      </c>
      <c r="D186" s="47" t="s">
        <v>9</v>
      </c>
      <c r="E186" s="47">
        <v>2190.9299999999998</v>
      </c>
    </row>
    <row r="187" spans="1:5" x14ac:dyDescent="0.3">
      <c r="A187" s="47">
        <v>99221312</v>
      </c>
      <c r="B187" s="47" t="s">
        <v>546</v>
      </c>
      <c r="C187" s="47" t="s">
        <v>529</v>
      </c>
      <c r="D187" s="47" t="s">
        <v>9</v>
      </c>
      <c r="E187" s="47">
        <v>2521.63</v>
      </c>
    </row>
    <row r="188" spans="1:5" x14ac:dyDescent="0.3">
      <c r="A188" s="47">
        <v>99221323</v>
      </c>
      <c r="B188" s="47" t="s">
        <v>547</v>
      </c>
      <c r="C188" s="47" t="s">
        <v>527</v>
      </c>
      <c r="D188" s="47" t="s">
        <v>9</v>
      </c>
      <c r="E188" s="47">
        <v>1263.57</v>
      </c>
    </row>
    <row r="189" spans="1:5" x14ac:dyDescent="0.3">
      <c r="A189" s="47">
        <v>99221324</v>
      </c>
      <c r="B189" s="47" t="s">
        <v>548</v>
      </c>
      <c r="C189" s="47" t="s">
        <v>527</v>
      </c>
      <c r="D189" s="47" t="s">
        <v>9</v>
      </c>
      <c r="E189" s="47">
        <v>1393.43</v>
      </c>
    </row>
    <row r="190" spans="1:5" x14ac:dyDescent="0.3">
      <c r="A190" s="47">
        <v>99221325</v>
      </c>
      <c r="B190" s="47" t="s">
        <v>549</v>
      </c>
      <c r="C190" s="47" t="s">
        <v>527</v>
      </c>
      <c r="D190" s="47" t="s">
        <v>9</v>
      </c>
      <c r="E190" s="47">
        <v>1542.54</v>
      </c>
    </row>
    <row r="191" spans="1:5" x14ac:dyDescent="0.3">
      <c r="A191" s="47">
        <v>99221326</v>
      </c>
      <c r="B191" s="47" t="s">
        <v>550</v>
      </c>
      <c r="C191" s="47" t="s">
        <v>527</v>
      </c>
      <c r="D191" s="47" t="s">
        <v>9</v>
      </c>
      <c r="E191" s="47">
        <v>1886.64</v>
      </c>
    </row>
    <row r="192" spans="1:5" x14ac:dyDescent="0.3">
      <c r="A192" s="47">
        <v>99221327</v>
      </c>
      <c r="B192" s="47" t="s">
        <v>551</v>
      </c>
      <c r="C192" s="47" t="s">
        <v>527</v>
      </c>
      <c r="D192" s="47" t="s">
        <v>9</v>
      </c>
      <c r="E192" s="47">
        <v>2171.42</v>
      </c>
    </row>
    <row r="193" spans="1:5" x14ac:dyDescent="0.3">
      <c r="A193" s="47">
        <v>99221333</v>
      </c>
      <c r="B193" s="47" t="s">
        <v>552</v>
      </c>
      <c r="C193" s="47" t="s">
        <v>527</v>
      </c>
      <c r="D193" s="47" t="s">
        <v>9</v>
      </c>
      <c r="E193" s="47">
        <v>1056.4100000000001</v>
      </c>
    </row>
    <row r="194" spans="1:5" x14ac:dyDescent="0.3">
      <c r="A194" s="47">
        <v>99221334</v>
      </c>
      <c r="B194" s="47" t="s">
        <v>553</v>
      </c>
      <c r="C194" s="47" t="s">
        <v>527</v>
      </c>
      <c r="D194" s="47" t="s">
        <v>9</v>
      </c>
      <c r="E194" s="47">
        <v>1163.5999999999999</v>
      </c>
    </row>
    <row r="195" spans="1:5" x14ac:dyDescent="0.3">
      <c r="A195" s="47">
        <v>99221335</v>
      </c>
      <c r="B195" s="47" t="s">
        <v>554</v>
      </c>
      <c r="C195" s="47" t="s">
        <v>527</v>
      </c>
      <c r="D195" s="47" t="s">
        <v>9</v>
      </c>
      <c r="E195" s="47">
        <v>1232.49</v>
      </c>
    </row>
    <row r="196" spans="1:5" x14ac:dyDescent="0.3">
      <c r="A196" s="47">
        <v>99221336</v>
      </c>
      <c r="B196" s="47" t="s">
        <v>555</v>
      </c>
      <c r="C196" s="47" t="s">
        <v>527</v>
      </c>
      <c r="D196" s="47" t="s">
        <v>9</v>
      </c>
      <c r="E196" s="47">
        <v>1326.91</v>
      </c>
    </row>
    <row r="197" spans="1:5" x14ac:dyDescent="0.3">
      <c r="A197" s="47">
        <v>99221337</v>
      </c>
      <c r="B197" s="47" t="s">
        <v>556</v>
      </c>
      <c r="C197" s="47" t="s">
        <v>527</v>
      </c>
      <c r="D197" s="47" t="s">
        <v>9</v>
      </c>
      <c r="E197" s="47">
        <v>1500.43</v>
      </c>
    </row>
    <row r="198" spans="1:5" x14ac:dyDescent="0.3">
      <c r="A198" s="47">
        <v>99221338</v>
      </c>
      <c r="B198" s="47" t="s">
        <v>557</v>
      </c>
      <c r="C198" s="47" t="s">
        <v>527</v>
      </c>
      <c r="D198" s="47" t="s">
        <v>9</v>
      </c>
      <c r="E198" s="47">
        <v>1760.72</v>
      </c>
    </row>
    <row r="199" spans="1:5" x14ac:dyDescent="0.3">
      <c r="A199" s="47">
        <v>99221339</v>
      </c>
      <c r="B199" s="47" t="s">
        <v>558</v>
      </c>
      <c r="C199" s="47" t="s">
        <v>529</v>
      </c>
      <c r="D199" s="47" t="s">
        <v>9</v>
      </c>
      <c r="E199" s="47">
        <v>1901.56</v>
      </c>
    </row>
    <row r="200" spans="1:5" x14ac:dyDescent="0.3">
      <c r="A200" s="47">
        <v>99221340</v>
      </c>
      <c r="B200" s="47" t="s">
        <v>559</v>
      </c>
      <c r="C200" s="47" t="s">
        <v>529</v>
      </c>
      <c r="D200" s="47" t="s">
        <v>9</v>
      </c>
      <c r="E200" s="47">
        <v>2094.4699999999998</v>
      </c>
    </row>
    <row r="201" spans="1:5" x14ac:dyDescent="0.3">
      <c r="A201" s="47">
        <v>99221341</v>
      </c>
      <c r="B201" s="47" t="s">
        <v>560</v>
      </c>
      <c r="C201" s="47" t="s">
        <v>529</v>
      </c>
      <c r="D201" s="47" t="s">
        <v>9</v>
      </c>
      <c r="E201" s="47">
        <v>2218.46</v>
      </c>
    </row>
    <row r="202" spans="1:5" x14ac:dyDescent="0.3">
      <c r="A202" s="47">
        <v>99221342</v>
      </c>
      <c r="B202" s="47" t="s">
        <v>561</v>
      </c>
      <c r="C202" s="47" t="s">
        <v>529</v>
      </c>
      <c r="D202" s="47" t="s">
        <v>9</v>
      </c>
      <c r="E202" s="47">
        <v>2342.5</v>
      </c>
    </row>
    <row r="203" spans="1:5" x14ac:dyDescent="0.3">
      <c r="A203" s="47">
        <v>99221343</v>
      </c>
      <c r="B203" s="47" t="s">
        <v>562</v>
      </c>
      <c r="C203" s="47" t="s">
        <v>529</v>
      </c>
      <c r="D203" s="47" t="s">
        <v>9</v>
      </c>
      <c r="E203" s="47">
        <v>2700.76</v>
      </c>
    </row>
    <row r="204" spans="1:5" x14ac:dyDescent="0.3">
      <c r="A204" s="47">
        <v>99221345</v>
      </c>
      <c r="B204" s="47" t="s">
        <v>563</v>
      </c>
      <c r="C204" s="47" t="s">
        <v>529</v>
      </c>
      <c r="D204" s="47" t="s">
        <v>9</v>
      </c>
      <c r="E204" s="47">
        <v>3169.26</v>
      </c>
    </row>
    <row r="205" spans="1:5" x14ac:dyDescent="0.3">
      <c r="A205" s="47">
        <v>99221358</v>
      </c>
      <c r="B205" s="47" t="s">
        <v>564</v>
      </c>
      <c r="C205" s="47" t="s">
        <v>527</v>
      </c>
      <c r="D205" s="47" t="s">
        <v>9</v>
      </c>
      <c r="E205" s="47">
        <v>1637.47</v>
      </c>
    </row>
    <row r="206" spans="1:5" x14ac:dyDescent="0.3">
      <c r="A206" s="47">
        <v>99221359</v>
      </c>
      <c r="B206" s="47" t="s">
        <v>565</v>
      </c>
      <c r="C206" s="47" t="s">
        <v>527</v>
      </c>
      <c r="D206" s="47" t="s">
        <v>9</v>
      </c>
      <c r="E206" s="47">
        <v>1803.55</v>
      </c>
    </row>
    <row r="207" spans="1:5" x14ac:dyDescent="0.3">
      <c r="A207" s="47">
        <v>99221360</v>
      </c>
      <c r="B207" s="47" t="s">
        <v>566</v>
      </c>
      <c r="C207" s="47" t="s">
        <v>527</v>
      </c>
      <c r="D207" s="47" t="s">
        <v>9</v>
      </c>
      <c r="E207" s="47">
        <v>1910.35</v>
      </c>
    </row>
    <row r="208" spans="1:5" x14ac:dyDescent="0.3">
      <c r="A208" s="47">
        <v>99221361</v>
      </c>
      <c r="B208" s="47" t="s">
        <v>567</v>
      </c>
      <c r="C208" s="47" t="s">
        <v>527</v>
      </c>
      <c r="D208" s="47" t="s">
        <v>9</v>
      </c>
      <c r="E208" s="47">
        <v>2017.16</v>
      </c>
    </row>
    <row r="209" spans="1:5" x14ac:dyDescent="0.3">
      <c r="A209" s="47">
        <v>99221362</v>
      </c>
      <c r="B209" s="47" t="s">
        <v>568</v>
      </c>
      <c r="C209" s="47" t="s">
        <v>527</v>
      </c>
      <c r="D209" s="47" t="s">
        <v>9</v>
      </c>
      <c r="E209" s="47">
        <v>2325.66</v>
      </c>
    </row>
    <row r="210" spans="1:5" x14ac:dyDescent="0.3">
      <c r="A210" s="47">
        <v>99221363</v>
      </c>
      <c r="B210" s="47" t="s">
        <v>569</v>
      </c>
      <c r="C210" s="47" t="s">
        <v>527</v>
      </c>
      <c r="D210" s="47" t="s">
        <v>9</v>
      </c>
      <c r="E210" s="47">
        <v>2729.11</v>
      </c>
    </row>
    <row r="211" spans="1:5" x14ac:dyDescent="0.3">
      <c r="A211" s="47">
        <v>99221371</v>
      </c>
      <c r="B211" s="47" t="s">
        <v>570</v>
      </c>
      <c r="C211" s="47" t="s">
        <v>527</v>
      </c>
      <c r="D211" s="47" t="s">
        <v>9</v>
      </c>
      <c r="E211" s="47">
        <v>1286.07</v>
      </c>
    </row>
    <row r="212" spans="1:5" x14ac:dyDescent="0.3">
      <c r="A212" s="47">
        <v>99221372</v>
      </c>
      <c r="B212" s="47" t="s">
        <v>571</v>
      </c>
      <c r="C212" s="47" t="s">
        <v>527</v>
      </c>
      <c r="D212" s="47" t="s">
        <v>9</v>
      </c>
      <c r="E212" s="47">
        <v>1400.9</v>
      </c>
    </row>
    <row r="213" spans="1:5" x14ac:dyDescent="0.3">
      <c r="A213" s="47">
        <v>99221373</v>
      </c>
      <c r="B213" s="47" t="s">
        <v>572</v>
      </c>
      <c r="C213" s="47" t="s">
        <v>527</v>
      </c>
      <c r="D213" s="47" t="s">
        <v>9</v>
      </c>
      <c r="E213" s="47">
        <v>1477.47</v>
      </c>
    </row>
    <row r="214" spans="1:5" x14ac:dyDescent="0.3">
      <c r="A214" s="47">
        <v>99221374</v>
      </c>
      <c r="B214" s="47" t="s">
        <v>573</v>
      </c>
      <c r="C214" s="47" t="s">
        <v>527</v>
      </c>
      <c r="D214" s="47" t="s">
        <v>9</v>
      </c>
      <c r="E214" s="47">
        <v>1615.72</v>
      </c>
    </row>
    <row r="215" spans="1:5" x14ac:dyDescent="0.3">
      <c r="A215" s="47">
        <v>99221375</v>
      </c>
      <c r="B215" s="47" t="s">
        <v>574</v>
      </c>
      <c r="C215" s="47" t="s">
        <v>575</v>
      </c>
      <c r="D215" s="47" t="s">
        <v>9</v>
      </c>
      <c r="E215" s="47">
        <v>1829.59</v>
      </c>
    </row>
    <row r="216" spans="1:5" x14ac:dyDescent="0.3">
      <c r="A216" s="47">
        <v>99221376</v>
      </c>
      <c r="B216" s="47" t="s">
        <v>576</v>
      </c>
      <c r="C216" s="47" t="s">
        <v>529</v>
      </c>
      <c r="D216" s="47" t="s">
        <v>9</v>
      </c>
      <c r="E216" s="47">
        <v>2025.56</v>
      </c>
    </row>
    <row r="217" spans="1:5" x14ac:dyDescent="0.3">
      <c r="A217" s="47">
        <v>99221377</v>
      </c>
      <c r="B217" s="47" t="s">
        <v>577</v>
      </c>
      <c r="C217" s="47" t="s">
        <v>529</v>
      </c>
      <c r="D217" s="47" t="s">
        <v>9</v>
      </c>
      <c r="E217" s="47">
        <v>2314.94</v>
      </c>
    </row>
    <row r="218" spans="1:5" x14ac:dyDescent="0.3">
      <c r="A218" s="47">
        <v>99221378</v>
      </c>
      <c r="B218" s="47" t="s">
        <v>578</v>
      </c>
      <c r="C218" s="47" t="s">
        <v>529</v>
      </c>
      <c r="D218" s="47" t="s">
        <v>9</v>
      </c>
      <c r="E218" s="47">
        <v>2521.63</v>
      </c>
    </row>
    <row r="219" spans="1:5" x14ac:dyDescent="0.3">
      <c r="A219" s="47">
        <v>99221379</v>
      </c>
      <c r="B219" s="47" t="s">
        <v>579</v>
      </c>
      <c r="C219" s="47" t="s">
        <v>529</v>
      </c>
      <c r="D219" s="47" t="s">
        <v>9</v>
      </c>
      <c r="E219" s="47">
        <v>2659.42</v>
      </c>
    </row>
    <row r="220" spans="1:5" x14ac:dyDescent="0.3">
      <c r="A220" s="47">
        <v>99221380</v>
      </c>
      <c r="B220" s="47" t="s">
        <v>580</v>
      </c>
      <c r="C220" s="47" t="s">
        <v>529</v>
      </c>
      <c r="D220" s="47" t="s">
        <v>9</v>
      </c>
      <c r="E220" s="47">
        <v>2852.34</v>
      </c>
    </row>
    <row r="221" spans="1:5" x14ac:dyDescent="0.3">
      <c r="A221" s="47">
        <v>99221381</v>
      </c>
      <c r="B221" s="47" t="s">
        <v>581</v>
      </c>
      <c r="C221" s="47" t="s">
        <v>582</v>
      </c>
      <c r="D221" s="47" t="s">
        <v>9</v>
      </c>
      <c r="E221" s="47">
        <v>3293.29</v>
      </c>
    </row>
    <row r="222" spans="1:5" x14ac:dyDescent="0.3">
      <c r="A222" s="47">
        <v>99221382</v>
      </c>
      <c r="B222" s="47" t="s">
        <v>583</v>
      </c>
      <c r="C222" s="47" t="s">
        <v>527</v>
      </c>
      <c r="D222" s="47" t="s">
        <v>9</v>
      </c>
      <c r="E222" s="47">
        <v>1125.31</v>
      </c>
    </row>
    <row r="223" spans="1:5" x14ac:dyDescent="0.3">
      <c r="A223" s="47">
        <v>99221394</v>
      </c>
      <c r="B223" s="47" t="s">
        <v>584</v>
      </c>
      <c r="C223" s="47" t="s">
        <v>527</v>
      </c>
      <c r="D223" s="47" t="s">
        <v>9</v>
      </c>
      <c r="E223" s="47">
        <v>1744.26</v>
      </c>
    </row>
    <row r="224" spans="1:5" x14ac:dyDescent="0.3">
      <c r="A224" s="47">
        <v>99221395</v>
      </c>
      <c r="B224" s="47" t="s">
        <v>585</v>
      </c>
      <c r="C224" s="47" t="s">
        <v>527</v>
      </c>
      <c r="D224" s="47" t="s">
        <v>9</v>
      </c>
      <c r="E224" s="47">
        <v>1993.43</v>
      </c>
    </row>
    <row r="225" spans="1:5" x14ac:dyDescent="0.3">
      <c r="A225" s="47">
        <v>99221396</v>
      </c>
      <c r="B225" s="47" t="s">
        <v>586</v>
      </c>
      <c r="C225" s="47" t="s">
        <v>527</v>
      </c>
      <c r="D225" s="47" t="s">
        <v>9</v>
      </c>
      <c r="E225" s="47">
        <v>2171.42</v>
      </c>
    </row>
    <row r="226" spans="1:5" x14ac:dyDescent="0.3">
      <c r="A226" s="47">
        <v>99221397</v>
      </c>
      <c r="B226" s="47" t="s">
        <v>587</v>
      </c>
      <c r="C226" s="47" t="s">
        <v>527</v>
      </c>
      <c r="D226" s="47" t="s">
        <v>9</v>
      </c>
      <c r="E226" s="47">
        <v>2290.06</v>
      </c>
    </row>
    <row r="227" spans="1:5" x14ac:dyDescent="0.3">
      <c r="A227" s="47">
        <v>99221398</v>
      </c>
      <c r="B227" s="47" t="s">
        <v>588</v>
      </c>
      <c r="C227" s="47" t="s">
        <v>527</v>
      </c>
      <c r="D227" s="47" t="s">
        <v>9</v>
      </c>
      <c r="E227" s="47">
        <v>2456.1799999999998</v>
      </c>
    </row>
    <row r="228" spans="1:5" x14ac:dyDescent="0.3">
      <c r="A228" s="47">
        <v>99221399</v>
      </c>
      <c r="B228" s="47" t="s">
        <v>589</v>
      </c>
      <c r="C228" s="47" t="s">
        <v>575</v>
      </c>
      <c r="D228" s="47" t="s">
        <v>9</v>
      </c>
      <c r="E228" s="47">
        <v>2835.9</v>
      </c>
    </row>
    <row r="229" spans="1:5" x14ac:dyDescent="0.3">
      <c r="A229" s="47">
        <v>99221406</v>
      </c>
      <c r="B229" s="47" t="s">
        <v>590</v>
      </c>
      <c r="C229" s="47" t="s">
        <v>527</v>
      </c>
      <c r="D229" s="47" t="s">
        <v>9</v>
      </c>
      <c r="E229" s="47">
        <v>1485.1</v>
      </c>
    </row>
    <row r="230" spans="1:5" x14ac:dyDescent="0.3">
      <c r="A230" s="47">
        <v>99221407</v>
      </c>
      <c r="B230" s="47" t="s">
        <v>591</v>
      </c>
      <c r="C230" s="47" t="s">
        <v>527</v>
      </c>
      <c r="D230" s="47" t="s">
        <v>9</v>
      </c>
      <c r="E230" s="47">
        <v>1599.93</v>
      </c>
    </row>
    <row r="231" spans="1:5" x14ac:dyDescent="0.3">
      <c r="A231" s="47">
        <v>99221408</v>
      </c>
      <c r="B231" s="47" t="s">
        <v>592</v>
      </c>
      <c r="C231" s="47" t="s">
        <v>575</v>
      </c>
      <c r="D231" s="47" t="s">
        <v>9</v>
      </c>
      <c r="E231" s="47">
        <v>1745.4</v>
      </c>
    </row>
    <row r="232" spans="1:5" x14ac:dyDescent="0.3">
      <c r="A232" s="47">
        <v>99221409</v>
      </c>
      <c r="B232" s="47" t="s">
        <v>593</v>
      </c>
      <c r="C232" s="47" t="s">
        <v>575</v>
      </c>
      <c r="D232" s="47" t="s">
        <v>9</v>
      </c>
      <c r="E232" s="47">
        <v>1959.73</v>
      </c>
    </row>
    <row r="233" spans="1:5" x14ac:dyDescent="0.3">
      <c r="A233" s="47">
        <v>99221410</v>
      </c>
      <c r="B233" s="47" t="s">
        <v>590</v>
      </c>
      <c r="C233" s="47" t="s">
        <v>527</v>
      </c>
      <c r="D233" s="47" t="s">
        <v>9</v>
      </c>
      <c r="E233" s="47">
        <v>1559.38</v>
      </c>
    </row>
    <row r="234" spans="1:5" x14ac:dyDescent="0.3">
      <c r="A234" s="47">
        <v>99221411</v>
      </c>
      <c r="B234" s="47" t="s">
        <v>591</v>
      </c>
      <c r="C234" s="47" t="s">
        <v>527</v>
      </c>
      <c r="D234" s="47" t="s">
        <v>9</v>
      </c>
      <c r="E234" s="47">
        <v>1679.95</v>
      </c>
    </row>
    <row r="235" spans="1:5" x14ac:dyDescent="0.3">
      <c r="A235" s="47">
        <v>99221412</v>
      </c>
      <c r="B235" s="47" t="s">
        <v>592</v>
      </c>
      <c r="C235" s="47" t="s">
        <v>575</v>
      </c>
      <c r="D235" s="47" t="s">
        <v>9</v>
      </c>
      <c r="E235" s="47">
        <v>1832.66</v>
      </c>
    </row>
    <row r="236" spans="1:5" x14ac:dyDescent="0.3">
      <c r="A236" s="47">
        <v>99221413</v>
      </c>
      <c r="B236" s="47" t="s">
        <v>593</v>
      </c>
      <c r="C236" s="47" t="s">
        <v>575</v>
      </c>
      <c r="D236" s="47" t="s">
        <v>9</v>
      </c>
      <c r="E236" s="47">
        <v>2057.75</v>
      </c>
    </row>
    <row r="237" spans="1:5" x14ac:dyDescent="0.3">
      <c r="A237" s="47">
        <v>99221414</v>
      </c>
      <c r="B237" s="47" t="s">
        <v>594</v>
      </c>
      <c r="C237" s="47" t="s">
        <v>529</v>
      </c>
      <c r="D237" s="47" t="s">
        <v>9</v>
      </c>
      <c r="E237" s="47">
        <v>2673.21</v>
      </c>
    </row>
    <row r="238" spans="1:5" x14ac:dyDescent="0.3">
      <c r="A238" s="47">
        <v>99221415</v>
      </c>
      <c r="B238" s="47" t="s">
        <v>595</v>
      </c>
      <c r="C238" s="47" t="s">
        <v>529</v>
      </c>
      <c r="D238" s="47" t="s">
        <v>9</v>
      </c>
      <c r="E238" s="47">
        <v>2879.89</v>
      </c>
    </row>
    <row r="239" spans="1:5" x14ac:dyDescent="0.3">
      <c r="A239" s="47">
        <v>99221416</v>
      </c>
      <c r="B239" s="47" t="s">
        <v>596</v>
      </c>
      <c r="C239" s="47" t="s">
        <v>582</v>
      </c>
      <c r="D239" s="47" t="s">
        <v>9</v>
      </c>
      <c r="E239" s="47">
        <v>3141.69</v>
      </c>
    </row>
    <row r="240" spans="1:5" x14ac:dyDescent="0.3">
      <c r="A240" s="47">
        <v>99221417</v>
      </c>
      <c r="B240" s="47" t="s">
        <v>597</v>
      </c>
      <c r="C240" s="47" t="s">
        <v>582</v>
      </c>
      <c r="D240" s="47" t="s">
        <v>9</v>
      </c>
      <c r="E240" s="47">
        <v>3527.55</v>
      </c>
    </row>
    <row r="241" spans="1:5" x14ac:dyDescent="0.3">
      <c r="A241" s="47">
        <v>99221418</v>
      </c>
      <c r="B241" s="47" t="s">
        <v>594</v>
      </c>
      <c r="C241" s="47" t="s">
        <v>529</v>
      </c>
      <c r="D241" s="47" t="s">
        <v>9</v>
      </c>
      <c r="E241" s="47">
        <v>2806.87</v>
      </c>
    </row>
    <row r="242" spans="1:5" x14ac:dyDescent="0.3">
      <c r="A242" s="47">
        <v>99221419</v>
      </c>
      <c r="B242" s="47" t="s">
        <v>595</v>
      </c>
      <c r="C242" s="47" t="s">
        <v>529</v>
      </c>
      <c r="D242" s="47" t="s">
        <v>9</v>
      </c>
      <c r="E242" s="47">
        <v>3023.89</v>
      </c>
    </row>
    <row r="243" spans="1:5" x14ac:dyDescent="0.3">
      <c r="A243" s="47">
        <v>99221420</v>
      </c>
      <c r="B243" s="47" t="s">
        <v>596</v>
      </c>
      <c r="C243" s="47" t="s">
        <v>582</v>
      </c>
      <c r="D243" s="47" t="s">
        <v>9</v>
      </c>
      <c r="E243" s="47">
        <v>3298.79</v>
      </c>
    </row>
    <row r="244" spans="1:5" x14ac:dyDescent="0.3">
      <c r="A244" s="47">
        <v>99221421</v>
      </c>
      <c r="B244" s="47" t="s">
        <v>597</v>
      </c>
      <c r="C244" s="47" t="s">
        <v>582</v>
      </c>
      <c r="D244" s="47" t="s">
        <v>9</v>
      </c>
      <c r="E244" s="47">
        <v>3703.9</v>
      </c>
    </row>
    <row r="245" spans="1:5" x14ac:dyDescent="0.3">
      <c r="A245" s="47">
        <v>99221438</v>
      </c>
      <c r="B245" s="47" t="s">
        <v>598</v>
      </c>
      <c r="C245" s="47" t="s">
        <v>527</v>
      </c>
      <c r="D245" s="47" t="s">
        <v>9</v>
      </c>
      <c r="E245" s="47">
        <v>1584.64</v>
      </c>
    </row>
    <row r="246" spans="1:5" x14ac:dyDescent="0.3">
      <c r="A246" s="47">
        <v>99221439</v>
      </c>
      <c r="B246" s="47" t="s">
        <v>599</v>
      </c>
      <c r="C246" s="47" t="s">
        <v>527</v>
      </c>
      <c r="D246" s="47" t="s">
        <v>9</v>
      </c>
      <c r="E246" s="47">
        <v>1730.06</v>
      </c>
    </row>
    <row r="247" spans="1:5" x14ac:dyDescent="0.3">
      <c r="A247" s="47">
        <v>99221440</v>
      </c>
      <c r="B247" s="47" t="s">
        <v>600</v>
      </c>
      <c r="C247" s="47" t="s">
        <v>575</v>
      </c>
      <c r="D247" s="47" t="s">
        <v>9</v>
      </c>
      <c r="E247" s="47">
        <v>1875.53</v>
      </c>
    </row>
    <row r="248" spans="1:5" x14ac:dyDescent="0.3">
      <c r="A248" s="47">
        <v>99221441</v>
      </c>
      <c r="B248" s="47" t="s">
        <v>601</v>
      </c>
      <c r="C248" s="47" t="s">
        <v>575</v>
      </c>
      <c r="D248" s="47" t="s">
        <v>9</v>
      </c>
      <c r="E248" s="47">
        <v>2043.93</v>
      </c>
    </row>
    <row r="249" spans="1:5" x14ac:dyDescent="0.3">
      <c r="A249" s="47">
        <v>99221442</v>
      </c>
      <c r="B249" s="47" t="s">
        <v>602</v>
      </c>
      <c r="C249" s="47" t="s">
        <v>575</v>
      </c>
      <c r="D249" s="47" t="s">
        <v>9</v>
      </c>
      <c r="E249" s="47">
        <v>2319.5300000000002</v>
      </c>
    </row>
    <row r="250" spans="1:5" x14ac:dyDescent="0.3">
      <c r="A250" s="47">
        <v>99221443</v>
      </c>
      <c r="B250" s="47" t="s">
        <v>598</v>
      </c>
      <c r="C250" s="47" t="s">
        <v>527</v>
      </c>
      <c r="D250" s="47" t="s">
        <v>9</v>
      </c>
      <c r="E250" s="47">
        <v>1663.86</v>
      </c>
    </row>
    <row r="251" spans="1:5" x14ac:dyDescent="0.3">
      <c r="A251" s="47">
        <v>99221444</v>
      </c>
      <c r="B251" s="47" t="s">
        <v>599</v>
      </c>
      <c r="C251" s="47" t="s">
        <v>527</v>
      </c>
      <c r="D251" s="47" t="s">
        <v>9</v>
      </c>
      <c r="E251" s="47">
        <v>1816.59</v>
      </c>
    </row>
    <row r="252" spans="1:5" x14ac:dyDescent="0.3">
      <c r="A252" s="47">
        <v>99221445</v>
      </c>
      <c r="B252" s="47" t="s">
        <v>600</v>
      </c>
      <c r="C252" s="47" t="s">
        <v>575</v>
      </c>
      <c r="D252" s="47" t="s">
        <v>9</v>
      </c>
      <c r="E252" s="47">
        <v>1969.3</v>
      </c>
    </row>
    <row r="253" spans="1:5" x14ac:dyDescent="0.3">
      <c r="A253" s="47">
        <v>99221446</v>
      </c>
      <c r="B253" s="47" t="s">
        <v>601</v>
      </c>
      <c r="C253" s="47" t="s">
        <v>575</v>
      </c>
      <c r="D253" s="47" t="s">
        <v>9</v>
      </c>
      <c r="E253" s="47">
        <v>2146.14</v>
      </c>
    </row>
    <row r="254" spans="1:5" x14ac:dyDescent="0.3">
      <c r="A254" s="47">
        <v>99221447</v>
      </c>
      <c r="B254" s="47" t="s">
        <v>602</v>
      </c>
      <c r="C254" s="47" t="s">
        <v>575</v>
      </c>
      <c r="D254" s="47" t="s">
        <v>9</v>
      </c>
      <c r="E254" s="47">
        <v>2435.52</v>
      </c>
    </row>
    <row r="255" spans="1:5" x14ac:dyDescent="0.3">
      <c r="A255" s="47">
        <v>99221448</v>
      </c>
      <c r="B255" s="47" t="s">
        <v>603</v>
      </c>
      <c r="C255" s="47" t="s">
        <v>529</v>
      </c>
      <c r="D255" s="47" t="s">
        <v>9</v>
      </c>
      <c r="E255" s="47">
        <v>2852.34</v>
      </c>
    </row>
    <row r="256" spans="1:5" x14ac:dyDescent="0.3">
      <c r="A256" s="47">
        <v>99221449</v>
      </c>
      <c r="B256" s="47" t="s">
        <v>604</v>
      </c>
      <c r="C256" s="47" t="s">
        <v>529</v>
      </c>
      <c r="D256" s="47" t="s">
        <v>9</v>
      </c>
      <c r="E256" s="47">
        <v>3114.15</v>
      </c>
    </row>
    <row r="257" spans="1:5" x14ac:dyDescent="0.3">
      <c r="A257" s="47">
        <v>99221450</v>
      </c>
      <c r="B257" s="47" t="s">
        <v>605</v>
      </c>
      <c r="C257" s="47" t="s">
        <v>582</v>
      </c>
      <c r="D257" s="47" t="s">
        <v>9</v>
      </c>
      <c r="E257" s="47">
        <v>3375.95</v>
      </c>
    </row>
    <row r="258" spans="1:5" x14ac:dyDescent="0.3">
      <c r="A258" s="47">
        <v>99221451</v>
      </c>
      <c r="B258" s="47" t="s">
        <v>606</v>
      </c>
      <c r="C258" s="47" t="s">
        <v>582</v>
      </c>
      <c r="D258" s="47" t="s">
        <v>9</v>
      </c>
      <c r="E258" s="47">
        <v>3679.09</v>
      </c>
    </row>
    <row r="259" spans="1:5" x14ac:dyDescent="0.3">
      <c r="A259" s="47">
        <v>99221452</v>
      </c>
      <c r="B259" s="47" t="s">
        <v>607</v>
      </c>
      <c r="C259" s="47" t="s">
        <v>582</v>
      </c>
      <c r="D259" s="47" t="s">
        <v>9</v>
      </c>
      <c r="E259" s="47">
        <v>4175.1499999999996</v>
      </c>
    </row>
    <row r="260" spans="1:5" x14ac:dyDescent="0.3">
      <c r="A260" s="47">
        <v>99221453</v>
      </c>
      <c r="B260" s="47" t="s">
        <v>603</v>
      </c>
      <c r="C260" s="47" t="s">
        <v>529</v>
      </c>
      <c r="D260" s="47" t="s">
        <v>9</v>
      </c>
      <c r="E260" s="47">
        <v>2994.95</v>
      </c>
    </row>
    <row r="261" spans="1:5" x14ac:dyDescent="0.3">
      <c r="A261" s="47">
        <v>99221454</v>
      </c>
      <c r="B261" s="47" t="s">
        <v>604</v>
      </c>
      <c r="C261" s="47" t="s">
        <v>529</v>
      </c>
      <c r="D261" s="47" t="s">
        <v>9</v>
      </c>
      <c r="E261" s="47">
        <v>3269.86</v>
      </c>
    </row>
    <row r="262" spans="1:5" x14ac:dyDescent="0.3">
      <c r="A262" s="47">
        <v>99221455</v>
      </c>
      <c r="B262" s="47" t="s">
        <v>605</v>
      </c>
      <c r="C262" s="47" t="s">
        <v>582</v>
      </c>
      <c r="D262" s="47" t="s">
        <v>9</v>
      </c>
      <c r="E262" s="47">
        <v>3544.77</v>
      </c>
    </row>
    <row r="263" spans="1:5" x14ac:dyDescent="0.3">
      <c r="A263" s="47">
        <v>99221456</v>
      </c>
      <c r="B263" s="47" t="s">
        <v>606</v>
      </c>
      <c r="C263" s="47" t="s">
        <v>582</v>
      </c>
      <c r="D263" s="47" t="s">
        <v>9</v>
      </c>
      <c r="E263" s="47">
        <v>3863.06</v>
      </c>
    </row>
    <row r="264" spans="1:5" x14ac:dyDescent="0.3">
      <c r="A264" s="47">
        <v>99221457</v>
      </c>
      <c r="B264" s="47" t="s">
        <v>607</v>
      </c>
      <c r="C264" s="47" t="s">
        <v>582</v>
      </c>
      <c r="D264" s="47" t="s">
        <v>9</v>
      </c>
      <c r="E264" s="47">
        <v>4383.8999999999996</v>
      </c>
    </row>
    <row r="265" spans="1:5" x14ac:dyDescent="0.3">
      <c r="A265" s="47">
        <v>99224453</v>
      </c>
      <c r="B265" s="47" t="s">
        <v>608</v>
      </c>
      <c r="C265" s="47" t="s">
        <v>487</v>
      </c>
      <c r="D265" s="47" t="s">
        <v>9</v>
      </c>
      <c r="E265" s="47">
        <v>446.57</v>
      </c>
    </row>
    <row r="266" spans="1:5" x14ac:dyDescent="0.3">
      <c r="A266" s="47">
        <v>99224454</v>
      </c>
      <c r="B266" s="47" t="s">
        <v>609</v>
      </c>
      <c r="C266" s="47" t="s">
        <v>487</v>
      </c>
      <c r="D266" s="47" t="s">
        <v>9</v>
      </c>
      <c r="E266" s="47">
        <v>530.33000000000004</v>
      </c>
    </row>
    <row r="267" spans="1:5" x14ac:dyDescent="0.3">
      <c r="A267" s="47">
        <v>99224455</v>
      </c>
      <c r="B267" s="47" t="s">
        <v>610</v>
      </c>
      <c r="C267" s="47" t="s">
        <v>487</v>
      </c>
      <c r="D267" s="47" t="s">
        <v>9</v>
      </c>
      <c r="E267" s="47">
        <v>604.74</v>
      </c>
    </row>
    <row r="268" spans="1:5" x14ac:dyDescent="0.3">
      <c r="A268" s="47">
        <v>99224456</v>
      </c>
      <c r="B268" s="47" t="s">
        <v>611</v>
      </c>
      <c r="C268" s="47" t="s">
        <v>489</v>
      </c>
      <c r="D268" s="47" t="s">
        <v>9</v>
      </c>
      <c r="E268" s="47">
        <v>669.65</v>
      </c>
    </row>
    <row r="269" spans="1:5" x14ac:dyDescent="0.3">
      <c r="A269" s="47">
        <v>99224457</v>
      </c>
      <c r="B269" s="47" t="s">
        <v>612</v>
      </c>
      <c r="C269" s="47" t="s">
        <v>489</v>
      </c>
      <c r="D269" s="47" t="s">
        <v>9</v>
      </c>
      <c r="E269" s="47">
        <v>753.36</v>
      </c>
    </row>
    <row r="270" spans="1:5" x14ac:dyDescent="0.3">
      <c r="A270" s="47">
        <v>99224458</v>
      </c>
      <c r="B270" s="47" t="s">
        <v>613</v>
      </c>
      <c r="C270" s="47" t="s">
        <v>487</v>
      </c>
      <c r="D270" s="47" t="s">
        <v>9</v>
      </c>
      <c r="E270" s="47">
        <v>548.71</v>
      </c>
    </row>
    <row r="271" spans="1:5" x14ac:dyDescent="0.3">
      <c r="A271" s="47">
        <v>99224459</v>
      </c>
      <c r="B271" s="47" t="s">
        <v>614</v>
      </c>
      <c r="C271" s="47" t="s">
        <v>487</v>
      </c>
      <c r="D271" s="47" t="s">
        <v>9</v>
      </c>
      <c r="E271" s="47">
        <v>641.74</v>
      </c>
    </row>
    <row r="272" spans="1:5" x14ac:dyDescent="0.3">
      <c r="A272" s="47">
        <v>99224460</v>
      </c>
      <c r="B272" s="47" t="s">
        <v>615</v>
      </c>
      <c r="C272" s="47" t="s">
        <v>487</v>
      </c>
      <c r="D272" s="47" t="s">
        <v>9</v>
      </c>
      <c r="E272" s="47">
        <v>669.65</v>
      </c>
    </row>
    <row r="273" spans="1:5" x14ac:dyDescent="0.3">
      <c r="A273" s="47">
        <v>99224461</v>
      </c>
      <c r="B273" s="47" t="s">
        <v>616</v>
      </c>
      <c r="C273" s="47" t="s">
        <v>489</v>
      </c>
      <c r="D273" s="47" t="s">
        <v>9</v>
      </c>
      <c r="E273" s="47">
        <v>734.98</v>
      </c>
    </row>
    <row r="274" spans="1:5" x14ac:dyDescent="0.3">
      <c r="A274" s="47">
        <v>99224462</v>
      </c>
      <c r="B274" s="47" t="s">
        <v>502</v>
      </c>
      <c r="C274" s="47" t="s">
        <v>489</v>
      </c>
      <c r="D274" s="47" t="s">
        <v>9</v>
      </c>
      <c r="E274" s="47">
        <v>855.66</v>
      </c>
    </row>
    <row r="275" spans="1:5" x14ac:dyDescent="0.3">
      <c r="A275" s="47">
        <v>99224463</v>
      </c>
      <c r="B275" s="47" t="s">
        <v>526</v>
      </c>
      <c r="C275" s="47" t="s">
        <v>527</v>
      </c>
      <c r="D275" s="47" t="s">
        <v>9</v>
      </c>
      <c r="E275" s="47">
        <v>953.63</v>
      </c>
    </row>
    <row r="276" spans="1:5" x14ac:dyDescent="0.3">
      <c r="A276" s="47">
        <v>99224464</v>
      </c>
      <c r="B276" s="47" t="s">
        <v>531</v>
      </c>
      <c r="C276" s="47" t="s">
        <v>487</v>
      </c>
      <c r="D276" s="47" t="s">
        <v>9</v>
      </c>
      <c r="E276" s="47">
        <v>753.36</v>
      </c>
    </row>
    <row r="277" spans="1:5" x14ac:dyDescent="0.3">
      <c r="A277" s="47">
        <v>99224465</v>
      </c>
      <c r="B277" s="47" t="s">
        <v>532</v>
      </c>
      <c r="C277" s="47" t="s">
        <v>489</v>
      </c>
      <c r="D277" s="47" t="s">
        <v>9</v>
      </c>
      <c r="E277" s="47">
        <v>827.75</v>
      </c>
    </row>
    <row r="278" spans="1:5" x14ac:dyDescent="0.3">
      <c r="A278" s="47">
        <v>99224466</v>
      </c>
      <c r="B278" s="47" t="s">
        <v>537</v>
      </c>
      <c r="C278" s="47" t="s">
        <v>527</v>
      </c>
      <c r="D278" s="47" t="s">
        <v>9</v>
      </c>
      <c r="E278" s="47">
        <v>953.63</v>
      </c>
    </row>
    <row r="279" spans="1:5" x14ac:dyDescent="0.3">
      <c r="A279" s="47">
        <v>99224467</v>
      </c>
      <c r="B279" s="47" t="s">
        <v>538</v>
      </c>
      <c r="C279" s="47" t="s">
        <v>527</v>
      </c>
      <c r="D279" s="47" t="s">
        <v>9</v>
      </c>
      <c r="E279" s="47">
        <v>1051.6600000000001</v>
      </c>
    </row>
    <row r="280" spans="1:5" x14ac:dyDescent="0.3">
      <c r="A280" s="47">
        <v>99224468</v>
      </c>
      <c r="B280" s="47" t="s">
        <v>539</v>
      </c>
      <c r="C280" s="47" t="s">
        <v>527</v>
      </c>
      <c r="D280" s="47" t="s">
        <v>9</v>
      </c>
      <c r="E280" s="47">
        <v>1167.53</v>
      </c>
    </row>
    <row r="281" spans="1:5" x14ac:dyDescent="0.3">
      <c r="A281" s="47">
        <v>99224469</v>
      </c>
      <c r="B281" s="47" t="s">
        <v>540</v>
      </c>
      <c r="C281" s="47" t="s">
        <v>527</v>
      </c>
      <c r="D281" s="47" t="s">
        <v>9</v>
      </c>
      <c r="E281" s="47">
        <v>1426</v>
      </c>
    </row>
    <row r="282" spans="1:5" x14ac:dyDescent="0.3">
      <c r="A282" s="47">
        <v>99224470</v>
      </c>
      <c r="B282" s="47" t="s">
        <v>541</v>
      </c>
      <c r="C282" s="47" t="s">
        <v>527</v>
      </c>
      <c r="D282" s="47" t="s">
        <v>9</v>
      </c>
      <c r="E282" s="47">
        <v>1639.87</v>
      </c>
    </row>
    <row r="283" spans="1:5" x14ac:dyDescent="0.3">
      <c r="A283" s="47">
        <v>99224471</v>
      </c>
      <c r="B283" s="47" t="s">
        <v>552</v>
      </c>
      <c r="C283" s="47" t="s">
        <v>527</v>
      </c>
      <c r="D283" s="47" t="s">
        <v>9</v>
      </c>
      <c r="E283" s="47">
        <v>1238.83</v>
      </c>
    </row>
    <row r="284" spans="1:5" x14ac:dyDescent="0.3">
      <c r="A284" s="47">
        <v>99224472</v>
      </c>
      <c r="B284" s="47" t="s">
        <v>553</v>
      </c>
      <c r="C284" s="47" t="s">
        <v>527</v>
      </c>
      <c r="D284" s="47" t="s">
        <v>9</v>
      </c>
      <c r="E284" s="47">
        <v>1363.61</v>
      </c>
    </row>
    <row r="285" spans="1:5" x14ac:dyDescent="0.3">
      <c r="A285" s="47">
        <v>99224473</v>
      </c>
      <c r="B285" s="47" t="s">
        <v>554</v>
      </c>
      <c r="C285" s="47" t="s">
        <v>527</v>
      </c>
      <c r="D285" s="47" t="s">
        <v>9</v>
      </c>
      <c r="E285" s="47">
        <v>1443.81</v>
      </c>
    </row>
    <row r="286" spans="1:5" x14ac:dyDescent="0.3">
      <c r="A286" s="47">
        <v>99224474</v>
      </c>
      <c r="B286" s="47" t="s">
        <v>555</v>
      </c>
      <c r="C286" s="47" t="s">
        <v>527</v>
      </c>
      <c r="D286" s="47" t="s">
        <v>9</v>
      </c>
      <c r="E286" s="47">
        <v>1524.02</v>
      </c>
    </row>
    <row r="287" spans="1:5" x14ac:dyDescent="0.3">
      <c r="A287" s="47">
        <v>99224475</v>
      </c>
      <c r="B287" s="47" t="s">
        <v>556</v>
      </c>
      <c r="C287" s="47" t="s">
        <v>527</v>
      </c>
      <c r="D287" s="47" t="s">
        <v>9</v>
      </c>
      <c r="E287" s="47">
        <v>1755.76</v>
      </c>
    </row>
    <row r="288" spans="1:5" x14ac:dyDescent="0.3">
      <c r="A288" s="47">
        <v>99224476</v>
      </c>
      <c r="B288" s="47" t="s">
        <v>557</v>
      </c>
      <c r="C288" s="47" t="s">
        <v>527</v>
      </c>
      <c r="D288" s="47" t="s">
        <v>9</v>
      </c>
      <c r="E288" s="47">
        <v>2058.7600000000002</v>
      </c>
    </row>
    <row r="289" spans="1:5" x14ac:dyDescent="0.3">
      <c r="A289" s="47">
        <v>99224477</v>
      </c>
      <c r="B289" s="47" t="s">
        <v>583</v>
      </c>
      <c r="C289" s="47" t="s">
        <v>527</v>
      </c>
      <c r="D289" s="47" t="s">
        <v>9</v>
      </c>
      <c r="E289" s="47">
        <v>1319.04</v>
      </c>
    </row>
    <row r="290" spans="1:5" x14ac:dyDescent="0.3">
      <c r="A290" s="47">
        <v>99224478</v>
      </c>
      <c r="B290" s="47" t="s">
        <v>570</v>
      </c>
      <c r="C290" s="47" t="s">
        <v>527</v>
      </c>
      <c r="D290" s="47" t="s">
        <v>9</v>
      </c>
      <c r="E290" s="47">
        <v>1507.81</v>
      </c>
    </row>
    <row r="291" spans="1:5" x14ac:dyDescent="0.3">
      <c r="A291" s="47">
        <v>99224479</v>
      </c>
      <c r="B291" s="47" t="s">
        <v>571</v>
      </c>
      <c r="C291" s="47" t="s">
        <v>527</v>
      </c>
      <c r="D291" s="47" t="s">
        <v>9</v>
      </c>
      <c r="E291" s="47">
        <v>1639.87</v>
      </c>
    </row>
    <row r="292" spans="1:5" x14ac:dyDescent="0.3">
      <c r="A292" s="47">
        <v>99224480</v>
      </c>
      <c r="B292" s="47" t="s">
        <v>572</v>
      </c>
      <c r="C292" s="47" t="s">
        <v>527</v>
      </c>
      <c r="D292" s="47" t="s">
        <v>9</v>
      </c>
      <c r="E292" s="47">
        <v>1729.02</v>
      </c>
    </row>
    <row r="293" spans="1:5" x14ac:dyDescent="0.3">
      <c r="A293" s="47">
        <v>99224481</v>
      </c>
      <c r="B293" s="47" t="s">
        <v>573</v>
      </c>
      <c r="C293" s="47" t="s">
        <v>527</v>
      </c>
      <c r="D293" s="47" t="s">
        <v>9</v>
      </c>
      <c r="E293" s="47">
        <v>1853.79</v>
      </c>
    </row>
    <row r="294" spans="1:5" x14ac:dyDescent="0.3">
      <c r="A294" s="47">
        <v>99224482</v>
      </c>
      <c r="B294" s="47" t="s">
        <v>574</v>
      </c>
      <c r="C294" s="47" t="s">
        <v>575</v>
      </c>
      <c r="D294" s="47" t="s">
        <v>9</v>
      </c>
      <c r="E294" s="47">
        <v>2138.98</v>
      </c>
    </row>
    <row r="295" spans="1:5" x14ac:dyDescent="0.3">
      <c r="A295" s="47">
        <v>99224483</v>
      </c>
      <c r="B295" s="47" t="s">
        <v>590</v>
      </c>
      <c r="C295" s="47" t="s">
        <v>527</v>
      </c>
      <c r="D295" s="47" t="s">
        <v>9</v>
      </c>
      <c r="E295" s="47">
        <v>1737.93</v>
      </c>
    </row>
    <row r="296" spans="1:5" x14ac:dyDescent="0.3">
      <c r="A296" s="47">
        <v>99224484</v>
      </c>
      <c r="B296" s="47" t="s">
        <v>591</v>
      </c>
      <c r="C296" s="47" t="s">
        <v>527</v>
      </c>
      <c r="D296" s="47" t="s">
        <v>9</v>
      </c>
      <c r="E296" s="47">
        <v>1871.6</v>
      </c>
    </row>
    <row r="297" spans="1:5" x14ac:dyDescent="0.3">
      <c r="A297" s="47">
        <v>99224485</v>
      </c>
      <c r="B297" s="47" t="s">
        <v>592</v>
      </c>
      <c r="C297" s="47" t="s">
        <v>575</v>
      </c>
      <c r="D297" s="47" t="s">
        <v>9</v>
      </c>
      <c r="E297" s="47">
        <v>2040.95</v>
      </c>
    </row>
    <row r="298" spans="1:5" x14ac:dyDescent="0.3">
      <c r="A298" s="47">
        <v>99224486</v>
      </c>
      <c r="B298" s="47" t="s">
        <v>593</v>
      </c>
      <c r="C298" s="47" t="s">
        <v>575</v>
      </c>
      <c r="D298" s="47" t="s">
        <v>9</v>
      </c>
      <c r="E298" s="47">
        <v>2290.4899999999998</v>
      </c>
    </row>
    <row r="299" spans="1:5" x14ac:dyDescent="0.3">
      <c r="A299" s="47">
        <v>99224487</v>
      </c>
      <c r="B299" s="47" t="s">
        <v>598</v>
      </c>
      <c r="C299" s="47" t="s">
        <v>527</v>
      </c>
      <c r="D299" s="47" t="s">
        <v>9</v>
      </c>
      <c r="E299" s="47">
        <v>1853.79</v>
      </c>
    </row>
    <row r="300" spans="1:5" x14ac:dyDescent="0.3">
      <c r="A300" s="47">
        <v>99224488</v>
      </c>
      <c r="B300" s="47" t="s">
        <v>599</v>
      </c>
      <c r="C300" s="47" t="s">
        <v>527</v>
      </c>
      <c r="D300" s="47" t="s">
        <v>9</v>
      </c>
      <c r="E300" s="47">
        <v>2023.13</v>
      </c>
    </row>
    <row r="301" spans="1:5" x14ac:dyDescent="0.3">
      <c r="A301" s="47">
        <v>99224489</v>
      </c>
      <c r="B301" s="47" t="s">
        <v>600</v>
      </c>
      <c r="C301" s="47" t="s">
        <v>575</v>
      </c>
      <c r="D301" s="47" t="s">
        <v>9</v>
      </c>
      <c r="E301" s="47">
        <v>2192.46</v>
      </c>
    </row>
    <row r="302" spans="1:5" x14ac:dyDescent="0.3">
      <c r="A302" s="47">
        <v>99224490</v>
      </c>
      <c r="B302" s="47" t="s">
        <v>601</v>
      </c>
      <c r="C302" s="47" t="s">
        <v>575</v>
      </c>
      <c r="D302" s="47" t="s">
        <v>9</v>
      </c>
      <c r="E302" s="47">
        <v>2388.5100000000002</v>
      </c>
    </row>
    <row r="303" spans="1:5" x14ac:dyDescent="0.3">
      <c r="A303" s="47">
        <v>99224491</v>
      </c>
      <c r="B303" s="47" t="s">
        <v>503</v>
      </c>
      <c r="C303" s="47" t="s">
        <v>504</v>
      </c>
      <c r="D303" s="47" t="s">
        <v>9</v>
      </c>
      <c r="E303" s="47">
        <v>1015.54</v>
      </c>
    </row>
    <row r="304" spans="1:5" x14ac:dyDescent="0.3">
      <c r="A304" s="47">
        <v>99224492</v>
      </c>
      <c r="B304" s="47" t="s">
        <v>505</v>
      </c>
      <c r="C304" s="47" t="s">
        <v>504</v>
      </c>
      <c r="D304" s="47" t="s">
        <v>9</v>
      </c>
      <c r="E304" s="47">
        <v>1187.67</v>
      </c>
    </row>
    <row r="305" spans="1:5" x14ac:dyDescent="0.3">
      <c r="A305" s="47">
        <v>99224493</v>
      </c>
      <c r="B305" s="47" t="s">
        <v>506</v>
      </c>
      <c r="C305" s="47" t="s">
        <v>504</v>
      </c>
      <c r="D305" s="47" t="s">
        <v>9</v>
      </c>
      <c r="E305" s="47">
        <v>1239.31</v>
      </c>
    </row>
    <row r="306" spans="1:5" x14ac:dyDescent="0.3">
      <c r="A306" s="47">
        <v>99224494</v>
      </c>
      <c r="B306" s="47" t="s">
        <v>507</v>
      </c>
      <c r="C306" s="47" t="s">
        <v>508</v>
      </c>
      <c r="D306" s="47" t="s">
        <v>9</v>
      </c>
      <c r="E306" s="47">
        <v>1359.78</v>
      </c>
    </row>
    <row r="307" spans="1:5" x14ac:dyDescent="0.3">
      <c r="A307" s="47">
        <v>99224495</v>
      </c>
      <c r="B307" s="47" t="s">
        <v>509</v>
      </c>
      <c r="C307" s="47" t="s">
        <v>508</v>
      </c>
      <c r="D307" s="47" t="s">
        <v>9</v>
      </c>
      <c r="E307" s="47">
        <v>1455.95</v>
      </c>
    </row>
    <row r="308" spans="1:5" x14ac:dyDescent="0.3">
      <c r="A308" s="47">
        <v>99224496</v>
      </c>
      <c r="B308" s="47" t="s">
        <v>528</v>
      </c>
      <c r="C308" s="47" t="s">
        <v>529</v>
      </c>
      <c r="D308" s="47" t="s">
        <v>9</v>
      </c>
      <c r="E308" s="47">
        <v>1764.87</v>
      </c>
    </row>
    <row r="309" spans="1:5" x14ac:dyDescent="0.3">
      <c r="A309" s="47">
        <v>99224497</v>
      </c>
      <c r="B309" s="47" t="s">
        <v>533</v>
      </c>
      <c r="C309" s="47" t="s">
        <v>504</v>
      </c>
      <c r="D309" s="47" t="s">
        <v>9</v>
      </c>
      <c r="E309" s="47">
        <v>1394.25</v>
      </c>
    </row>
    <row r="310" spans="1:5" x14ac:dyDescent="0.3">
      <c r="A310" s="47">
        <v>99224498</v>
      </c>
      <c r="B310" s="47" t="s">
        <v>534</v>
      </c>
      <c r="C310" s="47" t="s">
        <v>508</v>
      </c>
      <c r="D310" s="47" t="s">
        <v>9</v>
      </c>
      <c r="E310" s="47">
        <v>1529.84</v>
      </c>
    </row>
    <row r="311" spans="1:5" x14ac:dyDescent="0.3">
      <c r="A311" s="47">
        <v>99224499</v>
      </c>
      <c r="B311" s="47" t="s">
        <v>542</v>
      </c>
      <c r="C311" s="47" t="s">
        <v>529</v>
      </c>
      <c r="D311" s="47" t="s">
        <v>9</v>
      </c>
      <c r="E311" s="47">
        <v>1764.86</v>
      </c>
    </row>
    <row r="312" spans="1:5" x14ac:dyDescent="0.3">
      <c r="A312" s="47">
        <v>99224500</v>
      </c>
      <c r="B312" s="47" t="s">
        <v>543</v>
      </c>
      <c r="C312" s="47" t="s">
        <v>529</v>
      </c>
      <c r="D312" s="47" t="s">
        <v>9</v>
      </c>
      <c r="E312" s="47">
        <v>1946.31</v>
      </c>
    </row>
    <row r="313" spans="1:5" x14ac:dyDescent="0.3">
      <c r="A313" s="47">
        <v>99224501</v>
      </c>
      <c r="B313" s="47" t="s">
        <v>544</v>
      </c>
      <c r="C313" s="47" t="s">
        <v>529</v>
      </c>
      <c r="D313" s="47" t="s">
        <v>9</v>
      </c>
      <c r="E313" s="47">
        <v>2160.71</v>
      </c>
    </row>
    <row r="314" spans="1:5" x14ac:dyDescent="0.3">
      <c r="A314" s="47">
        <v>99224502</v>
      </c>
      <c r="B314" s="47" t="s">
        <v>545</v>
      </c>
      <c r="C314" s="47" t="s">
        <v>529</v>
      </c>
      <c r="D314" s="47" t="s">
        <v>9</v>
      </c>
      <c r="E314" s="47">
        <v>2639.05</v>
      </c>
    </row>
    <row r="315" spans="1:5" x14ac:dyDescent="0.3">
      <c r="A315" s="47">
        <v>99224503</v>
      </c>
      <c r="B315" s="47" t="s">
        <v>546</v>
      </c>
      <c r="C315" s="47" t="s">
        <v>529</v>
      </c>
      <c r="D315" s="47" t="s">
        <v>9</v>
      </c>
      <c r="E315" s="47">
        <v>3034.91</v>
      </c>
    </row>
    <row r="316" spans="1:5" x14ac:dyDescent="0.3">
      <c r="A316" s="47">
        <v>99224504</v>
      </c>
      <c r="B316" s="47" t="s">
        <v>558</v>
      </c>
      <c r="C316" s="47" t="s">
        <v>529</v>
      </c>
      <c r="D316" s="47" t="s">
        <v>9</v>
      </c>
      <c r="E316" s="47">
        <v>2292.66</v>
      </c>
    </row>
    <row r="317" spans="1:5" x14ac:dyDescent="0.3">
      <c r="A317" s="47">
        <v>99224505</v>
      </c>
      <c r="B317" s="47" t="s">
        <v>559</v>
      </c>
      <c r="C317" s="47" t="s">
        <v>529</v>
      </c>
      <c r="D317" s="47" t="s">
        <v>9</v>
      </c>
      <c r="E317" s="47">
        <v>2523.61</v>
      </c>
    </row>
    <row r="318" spans="1:5" x14ac:dyDescent="0.3">
      <c r="A318" s="47">
        <v>99224506</v>
      </c>
      <c r="B318" s="47" t="s">
        <v>560</v>
      </c>
      <c r="C318" s="47" t="s">
        <v>529</v>
      </c>
      <c r="D318" s="47" t="s">
        <v>9</v>
      </c>
      <c r="E318" s="47">
        <v>2672.04</v>
      </c>
    </row>
    <row r="319" spans="1:5" x14ac:dyDescent="0.3">
      <c r="A319" s="47">
        <v>99224507</v>
      </c>
      <c r="B319" s="47" t="s">
        <v>561</v>
      </c>
      <c r="C319" s="47" t="s">
        <v>529</v>
      </c>
      <c r="D319" s="47" t="s">
        <v>9</v>
      </c>
      <c r="E319" s="47">
        <v>2820.48</v>
      </c>
    </row>
    <row r="320" spans="1:5" x14ac:dyDescent="0.3">
      <c r="A320" s="47">
        <v>99224508</v>
      </c>
      <c r="B320" s="47" t="s">
        <v>562</v>
      </c>
      <c r="C320" s="47" t="s">
        <v>529</v>
      </c>
      <c r="D320" s="47" t="s">
        <v>9</v>
      </c>
      <c r="E320" s="47">
        <v>3249.33</v>
      </c>
    </row>
    <row r="321" spans="1:5" x14ac:dyDescent="0.3">
      <c r="A321" s="47">
        <v>99224509</v>
      </c>
      <c r="B321" s="47" t="s">
        <v>563</v>
      </c>
      <c r="C321" s="47" t="s">
        <v>529</v>
      </c>
      <c r="D321" s="47" t="s">
        <v>9</v>
      </c>
      <c r="E321" s="47">
        <v>3810.13</v>
      </c>
    </row>
    <row r="322" spans="1:5" x14ac:dyDescent="0.3">
      <c r="A322" s="47">
        <v>99224510</v>
      </c>
      <c r="B322" s="47" t="s">
        <v>576</v>
      </c>
      <c r="C322" s="47" t="s">
        <v>529</v>
      </c>
      <c r="D322" s="47" t="s">
        <v>9</v>
      </c>
      <c r="E322" s="47">
        <v>2441.12</v>
      </c>
    </row>
    <row r="323" spans="1:5" x14ac:dyDescent="0.3">
      <c r="A323" s="47">
        <v>99224511</v>
      </c>
      <c r="B323" s="47" t="s">
        <v>577</v>
      </c>
      <c r="C323" s="47" t="s">
        <v>529</v>
      </c>
      <c r="D323" s="47" t="s">
        <v>9</v>
      </c>
      <c r="E323" s="47">
        <v>2787.5</v>
      </c>
    </row>
    <row r="324" spans="1:5" x14ac:dyDescent="0.3">
      <c r="A324" s="47">
        <v>99224512</v>
      </c>
      <c r="B324" s="47" t="s">
        <v>578</v>
      </c>
      <c r="C324" s="47" t="s">
        <v>529</v>
      </c>
      <c r="D324" s="47" t="s">
        <v>9</v>
      </c>
      <c r="E324" s="47">
        <v>3034.91</v>
      </c>
    </row>
    <row r="325" spans="1:5" x14ac:dyDescent="0.3">
      <c r="A325" s="47">
        <v>99224513</v>
      </c>
      <c r="B325" s="47" t="s">
        <v>579</v>
      </c>
      <c r="C325" s="47" t="s">
        <v>529</v>
      </c>
      <c r="D325" s="47" t="s">
        <v>9</v>
      </c>
      <c r="E325" s="47">
        <v>3199.85</v>
      </c>
    </row>
    <row r="326" spans="1:5" x14ac:dyDescent="0.3">
      <c r="A326" s="47">
        <v>99224514</v>
      </c>
      <c r="B326" s="47" t="s">
        <v>580</v>
      </c>
      <c r="C326" s="47" t="s">
        <v>529</v>
      </c>
      <c r="D326" s="47" t="s">
        <v>9</v>
      </c>
      <c r="E326" s="47">
        <v>3430.76</v>
      </c>
    </row>
    <row r="327" spans="1:5" x14ac:dyDescent="0.3">
      <c r="A327" s="47">
        <v>99224515</v>
      </c>
      <c r="B327" s="47" t="s">
        <v>581</v>
      </c>
      <c r="C327" s="47" t="s">
        <v>582</v>
      </c>
      <c r="D327" s="47" t="s">
        <v>9</v>
      </c>
      <c r="E327" s="47">
        <v>3958.57</v>
      </c>
    </row>
    <row r="328" spans="1:5" x14ac:dyDescent="0.3">
      <c r="A328" s="47">
        <v>99224516</v>
      </c>
      <c r="B328" s="47" t="s">
        <v>594</v>
      </c>
      <c r="C328" s="47" t="s">
        <v>529</v>
      </c>
      <c r="D328" s="47" t="s">
        <v>9</v>
      </c>
      <c r="E328" s="47">
        <v>3216.34</v>
      </c>
    </row>
    <row r="329" spans="1:5" x14ac:dyDescent="0.3">
      <c r="A329" s="47">
        <v>99224517</v>
      </c>
      <c r="B329" s="47" t="s">
        <v>595</v>
      </c>
      <c r="C329" s="47" t="s">
        <v>529</v>
      </c>
      <c r="D329" s="47" t="s">
        <v>9</v>
      </c>
      <c r="E329" s="47">
        <v>3463.75</v>
      </c>
    </row>
    <row r="330" spans="1:5" x14ac:dyDescent="0.3">
      <c r="A330" s="47">
        <v>99224518</v>
      </c>
      <c r="B330" s="47" t="s">
        <v>596</v>
      </c>
      <c r="C330" s="47" t="s">
        <v>582</v>
      </c>
      <c r="D330" s="47" t="s">
        <v>9</v>
      </c>
      <c r="E330" s="47">
        <v>3777.14</v>
      </c>
    </row>
    <row r="331" spans="1:5" x14ac:dyDescent="0.3">
      <c r="A331" s="47">
        <v>99224519</v>
      </c>
      <c r="B331" s="47" t="s">
        <v>597</v>
      </c>
      <c r="C331" s="47" t="s">
        <v>582</v>
      </c>
      <c r="D331" s="47" t="s">
        <v>9</v>
      </c>
      <c r="E331" s="47">
        <v>4238.96</v>
      </c>
    </row>
    <row r="332" spans="1:5" x14ac:dyDescent="0.3">
      <c r="A332" s="47">
        <v>99224520</v>
      </c>
      <c r="B332" s="47" t="s">
        <v>603</v>
      </c>
      <c r="C332" s="47" t="s">
        <v>529</v>
      </c>
      <c r="D332" s="47" t="s">
        <v>9</v>
      </c>
      <c r="E332" s="47">
        <v>3430.76</v>
      </c>
    </row>
    <row r="333" spans="1:5" x14ac:dyDescent="0.3">
      <c r="A333" s="47">
        <v>99224521</v>
      </c>
      <c r="B333" s="47" t="s">
        <v>604</v>
      </c>
      <c r="C333" s="47" t="s">
        <v>529</v>
      </c>
      <c r="D333" s="47" t="s">
        <v>9</v>
      </c>
      <c r="E333" s="47">
        <v>3744.13</v>
      </c>
    </row>
    <row r="334" spans="1:5" x14ac:dyDescent="0.3">
      <c r="A334" s="47">
        <v>99224522</v>
      </c>
      <c r="B334" s="47" t="s">
        <v>605</v>
      </c>
      <c r="C334" s="47" t="s">
        <v>582</v>
      </c>
      <c r="D334" s="47" t="s">
        <v>9</v>
      </c>
      <c r="E334" s="47">
        <v>4057.52</v>
      </c>
    </row>
    <row r="335" spans="1:5" x14ac:dyDescent="0.3">
      <c r="A335" s="47">
        <v>99224523</v>
      </c>
      <c r="B335" s="47" t="s">
        <v>606</v>
      </c>
      <c r="C335" s="47" t="s">
        <v>582</v>
      </c>
      <c r="D335" s="47" t="s">
        <v>9</v>
      </c>
      <c r="E335" s="47">
        <v>4420.3999999999996</v>
      </c>
    </row>
    <row r="336" spans="1:5" x14ac:dyDescent="0.3">
      <c r="A336" s="47">
        <v>99224524</v>
      </c>
      <c r="B336" s="47" t="s">
        <v>607</v>
      </c>
      <c r="C336" s="47" t="s">
        <v>582</v>
      </c>
      <c r="D336" s="47" t="s">
        <v>9</v>
      </c>
      <c r="E336" s="47">
        <v>5014.18</v>
      </c>
    </row>
    <row r="337" spans="1:5" x14ac:dyDescent="0.3">
      <c r="A337" s="47">
        <v>99224598</v>
      </c>
      <c r="B337" s="47" t="s">
        <v>515</v>
      </c>
      <c r="C337" s="47" t="s">
        <v>487</v>
      </c>
      <c r="D337" s="47" t="s">
        <v>9</v>
      </c>
      <c r="E337" s="47">
        <v>604.54999999999995</v>
      </c>
    </row>
    <row r="338" spans="1:5" x14ac:dyDescent="0.3">
      <c r="A338" s="47">
        <v>99224600</v>
      </c>
      <c r="B338" s="47" t="s">
        <v>517</v>
      </c>
      <c r="C338" s="47" t="s">
        <v>504</v>
      </c>
      <c r="D338" s="47" t="s">
        <v>9</v>
      </c>
      <c r="E338" s="47">
        <v>1118.8</v>
      </c>
    </row>
    <row r="339" spans="1:5" x14ac:dyDescent="0.3">
      <c r="A339" s="47">
        <v>99224602</v>
      </c>
      <c r="B339" s="47" t="s">
        <v>518</v>
      </c>
      <c r="C339" s="47" t="s">
        <v>487</v>
      </c>
      <c r="D339" s="47" t="s">
        <v>9</v>
      </c>
      <c r="E339" s="47">
        <v>706.87</v>
      </c>
    </row>
    <row r="340" spans="1:5" x14ac:dyDescent="0.3">
      <c r="A340" s="47">
        <v>99224604</v>
      </c>
      <c r="B340" s="47" t="s">
        <v>520</v>
      </c>
      <c r="C340" s="47" t="s">
        <v>504</v>
      </c>
      <c r="D340" s="47" t="s">
        <v>9</v>
      </c>
      <c r="E340" s="47">
        <v>1308.17</v>
      </c>
    </row>
    <row r="341" spans="1:5" x14ac:dyDescent="0.3">
      <c r="A341" s="47">
        <v>99224606</v>
      </c>
      <c r="B341" s="47" t="s">
        <v>521</v>
      </c>
      <c r="C341" s="47" t="s">
        <v>487</v>
      </c>
      <c r="D341" s="47" t="s">
        <v>9</v>
      </c>
      <c r="E341" s="47">
        <v>744.07</v>
      </c>
    </row>
    <row r="342" spans="1:5" x14ac:dyDescent="0.3">
      <c r="A342" s="47">
        <v>99224608</v>
      </c>
      <c r="B342" s="47" t="s">
        <v>523</v>
      </c>
      <c r="C342" s="47" t="s">
        <v>504</v>
      </c>
      <c r="D342" s="47" t="s">
        <v>9</v>
      </c>
      <c r="E342" s="47">
        <v>1377</v>
      </c>
    </row>
    <row r="343" spans="1:5" x14ac:dyDescent="0.3">
      <c r="A343" s="47">
        <v>99224610</v>
      </c>
      <c r="B343" s="47" t="s">
        <v>602</v>
      </c>
      <c r="C343" s="47" t="s">
        <v>575</v>
      </c>
      <c r="D343" s="47" t="s">
        <v>9</v>
      </c>
      <c r="E343" s="47">
        <v>2709.37</v>
      </c>
    </row>
    <row r="344" spans="1:5" x14ac:dyDescent="0.3">
      <c r="A344" s="47">
        <v>99224611</v>
      </c>
      <c r="B344" s="47" t="s">
        <v>617</v>
      </c>
      <c r="C344" s="47" t="s">
        <v>489</v>
      </c>
      <c r="D344" s="47" t="s">
        <v>9</v>
      </c>
      <c r="E344" s="47">
        <v>795.21</v>
      </c>
    </row>
    <row r="345" spans="1:5" x14ac:dyDescent="0.3">
      <c r="A345" s="47">
        <v>99230357</v>
      </c>
      <c r="B345" s="47" t="s">
        <v>618</v>
      </c>
      <c r="C345" s="47" t="s">
        <v>529</v>
      </c>
      <c r="D345" s="47" t="s">
        <v>9</v>
      </c>
      <c r="E345" s="47">
        <v>1612.2</v>
      </c>
    </row>
    <row r="346" spans="1:5" x14ac:dyDescent="0.3">
      <c r="A346" s="47">
        <v>99230392</v>
      </c>
      <c r="B346" s="47" t="s">
        <v>619</v>
      </c>
      <c r="C346" s="47" t="s">
        <v>529</v>
      </c>
      <c r="D346" s="47" t="s">
        <v>9</v>
      </c>
      <c r="E346" s="47">
        <v>2425.19</v>
      </c>
    </row>
    <row r="347" spans="1:5" x14ac:dyDescent="0.3">
      <c r="A347" s="47">
        <v>99230413</v>
      </c>
      <c r="B347" s="47" t="s">
        <v>619</v>
      </c>
      <c r="C347" s="47" t="s">
        <v>529</v>
      </c>
      <c r="D347" s="47" t="s">
        <v>9</v>
      </c>
      <c r="E347" s="47">
        <v>2546.4499999999998</v>
      </c>
    </row>
    <row r="348" spans="1:5" x14ac:dyDescent="0.3">
      <c r="A348" s="47">
        <v>99231362</v>
      </c>
      <c r="B348" s="47" t="s">
        <v>618</v>
      </c>
      <c r="C348" s="47" t="s">
        <v>529</v>
      </c>
      <c r="D348" s="47" t="s">
        <v>9</v>
      </c>
      <c r="E348" s="47">
        <v>1946.31</v>
      </c>
    </row>
    <row r="349" spans="1:5" x14ac:dyDescent="0.3">
      <c r="A349" s="47">
        <v>99231368</v>
      </c>
      <c r="B349" s="47" t="s">
        <v>619</v>
      </c>
      <c r="C349" s="47" t="s">
        <v>529</v>
      </c>
      <c r="D349" s="47" t="s">
        <v>9</v>
      </c>
      <c r="E349" s="47">
        <v>2919.45</v>
      </c>
    </row>
    <row r="350" spans="1:5" x14ac:dyDescent="0.3">
      <c r="A350" s="47">
        <v>97924244</v>
      </c>
      <c r="B350" s="47" t="s">
        <v>620</v>
      </c>
      <c r="C350" s="47" t="s">
        <v>621</v>
      </c>
      <c r="D350" s="47" t="s">
        <v>9</v>
      </c>
      <c r="E350" s="47">
        <v>486.21</v>
      </c>
    </row>
    <row r="351" spans="1:5" x14ac:dyDescent="0.3">
      <c r="A351" s="47">
        <v>97924245</v>
      </c>
      <c r="B351" s="47" t="s">
        <v>622</v>
      </c>
      <c r="C351" s="47" t="s">
        <v>621</v>
      </c>
      <c r="D351" s="47" t="s">
        <v>9</v>
      </c>
      <c r="E351" s="47">
        <v>577.39</v>
      </c>
    </row>
    <row r="352" spans="1:5" x14ac:dyDescent="0.3">
      <c r="A352" s="47">
        <v>97924246</v>
      </c>
      <c r="B352" s="47" t="s">
        <v>623</v>
      </c>
      <c r="C352" s="47" t="s">
        <v>621</v>
      </c>
      <c r="D352" s="47" t="s">
        <v>9</v>
      </c>
      <c r="E352" s="47">
        <v>658.42</v>
      </c>
    </row>
    <row r="353" spans="1:5" x14ac:dyDescent="0.3">
      <c r="A353" s="47">
        <v>97924247</v>
      </c>
      <c r="B353" s="47" t="s">
        <v>624</v>
      </c>
      <c r="C353" s="47" t="s">
        <v>625</v>
      </c>
      <c r="D353" s="47" t="s">
        <v>9</v>
      </c>
      <c r="E353" s="47">
        <v>721.23</v>
      </c>
    </row>
    <row r="354" spans="1:5" x14ac:dyDescent="0.3">
      <c r="A354" s="47">
        <v>97924248</v>
      </c>
      <c r="B354" s="47" t="s">
        <v>626</v>
      </c>
      <c r="C354" s="47" t="s">
        <v>625</v>
      </c>
      <c r="D354" s="47" t="s">
        <v>9</v>
      </c>
      <c r="E354" s="47">
        <v>811.37</v>
      </c>
    </row>
    <row r="355" spans="1:5" x14ac:dyDescent="0.3">
      <c r="A355" s="47">
        <v>97924249</v>
      </c>
      <c r="B355" s="47" t="s">
        <v>620</v>
      </c>
      <c r="C355" s="47" t="s">
        <v>621</v>
      </c>
      <c r="D355" s="47" t="s">
        <v>9</v>
      </c>
      <c r="E355" s="47">
        <v>568.89</v>
      </c>
    </row>
    <row r="356" spans="1:5" x14ac:dyDescent="0.3">
      <c r="A356" s="47">
        <v>97924250</v>
      </c>
      <c r="B356" s="47" t="s">
        <v>622</v>
      </c>
      <c r="C356" s="47" t="s">
        <v>621</v>
      </c>
      <c r="D356" s="47" t="s">
        <v>9</v>
      </c>
      <c r="E356" s="47">
        <v>675.54</v>
      </c>
    </row>
    <row r="357" spans="1:5" x14ac:dyDescent="0.3">
      <c r="A357" s="47">
        <v>97924251</v>
      </c>
      <c r="B357" s="47" t="s">
        <v>623</v>
      </c>
      <c r="C357" s="47" t="s">
        <v>621</v>
      </c>
      <c r="D357" s="47" t="s">
        <v>9</v>
      </c>
      <c r="E357" s="47">
        <v>770.35</v>
      </c>
    </row>
    <row r="358" spans="1:5" x14ac:dyDescent="0.3">
      <c r="A358" s="47">
        <v>97924252</v>
      </c>
      <c r="B358" s="47" t="s">
        <v>627</v>
      </c>
      <c r="C358" s="47" t="s">
        <v>625</v>
      </c>
      <c r="D358" s="47" t="s">
        <v>9</v>
      </c>
      <c r="E358" s="47">
        <v>843.82</v>
      </c>
    </row>
    <row r="359" spans="1:5" x14ac:dyDescent="0.3">
      <c r="A359" s="47">
        <v>97924253</v>
      </c>
      <c r="B359" s="47" t="s">
        <v>626</v>
      </c>
      <c r="C359" s="47" t="s">
        <v>625</v>
      </c>
      <c r="D359" s="47" t="s">
        <v>9</v>
      </c>
      <c r="E359" s="47">
        <v>949.31</v>
      </c>
    </row>
    <row r="360" spans="1:5" x14ac:dyDescent="0.3">
      <c r="A360" s="47">
        <v>97924254</v>
      </c>
      <c r="B360" s="47" t="s">
        <v>628</v>
      </c>
      <c r="C360" s="47" t="s">
        <v>621</v>
      </c>
      <c r="D360" s="47" t="s">
        <v>9</v>
      </c>
      <c r="E360" s="47">
        <v>597.65</v>
      </c>
    </row>
    <row r="361" spans="1:5" x14ac:dyDescent="0.3">
      <c r="A361" s="47">
        <v>97924255</v>
      </c>
      <c r="B361" s="47" t="s">
        <v>629</v>
      </c>
      <c r="C361" s="47" t="s">
        <v>621</v>
      </c>
      <c r="D361" s="47" t="s">
        <v>9</v>
      </c>
      <c r="E361" s="47">
        <v>698.94</v>
      </c>
    </row>
    <row r="362" spans="1:5" x14ac:dyDescent="0.3">
      <c r="A362" s="47">
        <v>97924256</v>
      </c>
      <c r="B362" s="47" t="s">
        <v>630</v>
      </c>
      <c r="C362" s="47" t="s">
        <v>621</v>
      </c>
      <c r="D362" s="47" t="s">
        <v>9</v>
      </c>
      <c r="E362" s="47">
        <v>729.33</v>
      </c>
    </row>
    <row r="363" spans="1:5" x14ac:dyDescent="0.3">
      <c r="A363" s="47">
        <v>97924257</v>
      </c>
      <c r="B363" s="47" t="s">
        <v>631</v>
      </c>
      <c r="C363" s="47" t="s">
        <v>625</v>
      </c>
      <c r="D363" s="47" t="s">
        <v>9</v>
      </c>
      <c r="E363" s="47">
        <v>791.35</v>
      </c>
    </row>
    <row r="364" spans="1:5" x14ac:dyDescent="0.3">
      <c r="A364" s="47">
        <v>97924258</v>
      </c>
      <c r="B364" s="47" t="s">
        <v>632</v>
      </c>
      <c r="C364" s="47" t="s">
        <v>625</v>
      </c>
      <c r="D364" s="47" t="s">
        <v>9</v>
      </c>
      <c r="E364" s="47">
        <v>921.57</v>
      </c>
    </row>
    <row r="365" spans="1:5" x14ac:dyDescent="0.3">
      <c r="A365" s="47">
        <v>97924259</v>
      </c>
      <c r="B365" s="47" t="s">
        <v>633</v>
      </c>
      <c r="C365" s="47" t="s">
        <v>634</v>
      </c>
      <c r="D365" s="47" t="s">
        <v>9</v>
      </c>
      <c r="E365" s="47">
        <v>1029.9000000000001</v>
      </c>
    </row>
    <row r="366" spans="1:5" x14ac:dyDescent="0.3">
      <c r="A366" s="47">
        <v>97924264</v>
      </c>
      <c r="B366" s="47" t="s">
        <v>632</v>
      </c>
      <c r="C366" s="47" t="s">
        <v>625</v>
      </c>
      <c r="D366" s="47" t="s">
        <v>9</v>
      </c>
      <c r="E366" s="47">
        <v>1078.22</v>
      </c>
    </row>
    <row r="367" spans="1:5" x14ac:dyDescent="0.3">
      <c r="A367" s="47">
        <v>97924265</v>
      </c>
      <c r="B367" s="47" t="s">
        <v>633</v>
      </c>
      <c r="C367" s="47" t="s">
        <v>634</v>
      </c>
      <c r="D367" s="47" t="s">
        <v>9</v>
      </c>
      <c r="E367" s="47">
        <v>1216.26</v>
      </c>
    </row>
    <row r="368" spans="1:5" x14ac:dyDescent="0.3">
      <c r="A368" s="47">
        <v>97924266</v>
      </c>
      <c r="B368" s="47" t="s">
        <v>635</v>
      </c>
      <c r="C368" s="47" t="s">
        <v>621</v>
      </c>
      <c r="D368" s="47" t="s">
        <v>9</v>
      </c>
      <c r="E368" s="47">
        <v>820.48</v>
      </c>
    </row>
    <row r="369" spans="1:5" x14ac:dyDescent="0.3">
      <c r="A369" s="47">
        <v>97924267</v>
      </c>
      <c r="B369" s="47" t="s">
        <v>636</v>
      </c>
      <c r="C369" s="47" t="s">
        <v>625</v>
      </c>
      <c r="D369" s="47" t="s">
        <v>9</v>
      </c>
      <c r="E369" s="47">
        <v>891.52</v>
      </c>
    </row>
    <row r="370" spans="1:5" x14ac:dyDescent="0.3">
      <c r="A370" s="47">
        <v>97924268</v>
      </c>
      <c r="B370" s="47" t="s">
        <v>637</v>
      </c>
      <c r="C370" s="47" t="s">
        <v>634</v>
      </c>
      <c r="D370" s="47" t="s">
        <v>9</v>
      </c>
      <c r="E370" s="47">
        <v>1029.9000000000001</v>
      </c>
    </row>
    <row r="371" spans="1:5" x14ac:dyDescent="0.3">
      <c r="A371" s="47">
        <v>97924269</v>
      </c>
      <c r="B371" s="47" t="s">
        <v>638</v>
      </c>
      <c r="C371" s="47" t="s">
        <v>634</v>
      </c>
      <c r="D371" s="47" t="s">
        <v>9</v>
      </c>
      <c r="E371" s="47">
        <v>1135.79</v>
      </c>
    </row>
    <row r="372" spans="1:5" x14ac:dyDescent="0.3">
      <c r="A372" s="47">
        <v>97924270</v>
      </c>
      <c r="B372" s="47" t="s">
        <v>639</v>
      </c>
      <c r="C372" s="47" t="s">
        <v>634</v>
      </c>
      <c r="D372" s="47" t="s">
        <v>9</v>
      </c>
      <c r="E372" s="47">
        <v>1299.4100000000001</v>
      </c>
    </row>
    <row r="373" spans="1:5" x14ac:dyDescent="0.3">
      <c r="A373" s="47">
        <v>97924271</v>
      </c>
      <c r="B373" s="47" t="s">
        <v>640</v>
      </c>
      <c r="C373" s="47" t="s">
        <v>634</v>
      </c>
      <c r="D373" s="47" t="s">
        <v>9</v>
      </c>
      <c r="E373" s="47">
        <v>1540.04</v>
      </c>
    </row>
    <row r="374" spans="1:5" x14ac:dyDescent="0.3">
      <c r="A374" s="47">
        <v>97924272</v>
      </c>
      <c r="B374" s="47" t="s">
        <v>641</v>
      </c>
      <c r="C374" s="47" t="s">
        <v>634</v>
      </c>
      <c r="D374" s="47" t="s">
        <v>9</v>
      </c>
      <c r="E374" s="47">
        <v>1771.05</v>
      </c>
    </row>
    <row r="375" spans="1:5" x14ac:dyDescent="0.3">
      <c r="A375" s="47">
        <v>97924275</v>
      </c>
      <c r="B375" s="47" t="s">
        <v>637</v>
      </c>
      <c r="C375" s="47" t="s">
        <v>634</v>
      </c>
      <c r="D375" s="47" t="s">
        <v>9</v>
      </c>
      <c r="E375" s="47">
        <v>1205</v>
      </c>
    </row>
    <row r="376" spans="1:5" x14ac:dyDescent="0.3">
      <c r="A376" s="47">
        <v>97924277</v>
      </c>
      <c r="B376" s="47" t="s">
        <v>639</v>
      </c>
      <c r="C376" s="47" t="s">
        <v>634</v>
      </c>
      <c r="D376" s="47" t="s">
        <v>9</v>
      </c>
      <c r="E376" s="47">
        <v>1520.3</v>
      </c>
    </row>
    <row r="377" spans="1:5" x14ac:dyDescent="0.3">
      <c r="A377" s="47">
        <v>97924278</v>
      </c>
      <c r="B377" s="47" t="s">
        <v>640</v>
      </c>
      <c r="C377" s="47" t="s">
        <v>634</v>
      </c>
      <c r="D377" s="47" t="s">
        <v>9</v>
      </c>
      <c r="E377" s="47">
        <v>1801.86</v>
      </c>
    </row>
    <row r="378" spans="1:5" x14ac:dyDescent="0.3">
      <c r="A378" s="47">
        <v>97924280</v>
      </c>
      <c r="B378" s="47" t="s">
        <v>642</v>
      </c>
      <c r="C378" s="47" t="s">
        <v>634</v>
      </c>
      <c r="D378" s="47" t="s">
        <v>9</v>
      </c>
      <c r="E378" s="47">
        <v>1135.79</v>
      </c>
    </row>
    <row r="379" spans="1:5" x14ac:dyDescent="0.3">
      <c r="A379" s="47">
        <v>97924281</v>
      </c>
      <c r="B379" s="47" t="s">
        <v>643</v>
      </c>
      <c r="C379" s="47" t="s">
        <v>634</v>
      </c>
      <c r="D379" s="47" t="s">
        <v>9</v>
      </c>
      <c r="E379" s="47">
        <v>1337.91</v>
      </c>
    </row>
    <row r="380" spans="1:5" x14ac:dyDescent="0.3">
      <c r="A380" s="47">
        <v>97924282</v>
      </c>
      <c r="B380" s="47" t="s">
        <v>644</v>
      </c>
      <c r="C380" s="47" t="s">
        <v>634</v>
      </c>
      <c r="D380" s="47" t="s">
        <v>9</v>
      </c>
      <c r="E380" s="47">
        <v>1472.68</v>
      </c>
    </row>
    <row r="381" spans="1:5" x14ac:dyDescent="0.3">
      <c r="A381" s="47">
        <v>97924283</v>
      </c>
      <c r="B381" s="47" t="s">
        <v>645</v>
      </c>
      <c r="C381" s="47" t="s">
        <v>634</v>
      </c>
      <c r="D381" s="47" t="s">
        <v>9</v>
      </c>
      <c r="E381" s="47">
        <v>1559.31</v>
      </c>
    </row>
    <row r="382" spans="1:5" x14ac:dyDescent="0.3">
      <c r="A382" s="47">
        <v>97924284</v>
      </c>
      <c r="B382" s="47" t="s">
        <v>646</v>
      </c>
      <c r="C382" s="47" t="s">
        <v>634</v>
      </c>
      <c r="D382" s="47" t="s">
        <v>9</v>
      </c>
      <c r="E382" s="47">
        <v>1645.91</v>
      </c>
    </row>
    <row r="383" spans="1:5" x14ac:dyDescent="0.3">
      <c r="A383" s="47">
        <v>97924285</v>
      </c>
      <c r="B383" s="47" t="s">
        <v>647</v>
      </c>
      <c r="C383" s="47" t="s">
        <v>634</v>
      </c>
      <c r="D383" s="47" t="s">
        <v>9</v>
      </c>
      <c r="E383" s="47">
        <v>1896.19</v>
      </c>
    </row>
    <row r="384" spans="1:5" x14ac:dyDescent="0.3">
      <c r="A384" s="47">
        <v>97924286</v>
      </c>
      <c r="B384" s="47" t="s">
        <v>648</v>
      </c>
      <c r="C384" s="47" t="s">
        <v>634</v>
      </c>
      <c r="D384" s="47" t="s">
        <v>9</v>
      </c>
      <c r="E384" s="47">
        <v>2223.4299999999998</v>
      </c>
    </row>
    <row r="385" spans="1:5" x14ac:dyDescent="0.3">
      <c r="A385" s="47">
        <v>97924292</v>
      </c>
      <c r="B385" s="47" t="s">
        <v>647</v>
      </c>
      <c r="C385" s="47" t="s">
        <v>634</v>
      </c>
      <c r="D385" s="47" t="s">
        <v>9</v>
      </c>
      <c r="E385" s="47">
        <v>2218.5300000000002</v>
      </c>
    </row>
    <row r="386" spans="1:5" x14ac:dyDescent="0.3">
      <c r="A386" s="47">
        <v>97924293</v>
      </c>
      <c r="B386" s="47" t="s">
        <v>648</v>
      </c>
      <c r="C386" s="47" t="s">
        <v>634</v>
      </c>
      <c r="D386" s="47" t="s">
        <v>9</v>
      </c>
      <c r="E386" s="47">
        <v>2601.42</v>
      </c>
    </row>
    <row r="387" spans="1:5" x14ac:dyDescent="0.3">
      <c r="A387" s="47">
        <v>97924294</v>
      </c>
      <c r="B387" s="47" t="s">
        <v>649</v>
      </c>
      <c r="C387" s="47" t="s">
        <v>634</v>
      </c>
      <c r="D387" s="47" t="s">
        <v>9</v>
      </c>
      <c r="E387" s="47">
        <v>1424.55</v>
      </c>
    </row>
    <row r="388" spans="1:5" x14ac:dyDescent="0.3">
      <c r="A388" s="47">
        <v>97924295</v>
      </c>
      <c r="B388" s="47" t="s">
        <v>650</v>
      </c>
      <c r="C388" s="47" t="s">
        <v>634</v>
      </c>
      <c r="D388" s="47" t="s">
        <v>9</v>
      </c>
      <c r="E388" s="47">
        <v>1626.68</v>
      </c>
    </row>
    <row r="389" spans="1:5" x14ac:dyDescent="0.3">
      <c r="A389" s="47">
        <v>97924296</v>
      </c>
      <c r="B389" s="47" t="s">
        <v>651</v>
      </c>
      <c r="C389" s="47" t="s">
        <v>634</v>
      </c>
      <c r="D389" s="47" t="s">
        <v>9</v>
      </c>
      <c r="E389" s="47">
        <v>1771.05</v>
      </c>
    </row>
    <row r="390" spans="1:5" x14ac:dyDescent="0.3">
      <c r="A390" s="47">
        <v>97924297</v>
      </c>
      <c r="B390" s="47" t="s">
        <v>652</v>
      </c>
      <c r="C390" s="47" t="s">
        <v>634</v>
      </c>
      <c r="D390" s="47" t="s">
        <v>9</v>
      </c>
      <c r="E390" s="47">
        <v>1867.31</v>
      </c>
    </row>
    <row r="391" spans="1:5" x14ac:dyDescent="0.3">
      <c r="A391" s="47">
        <v>97924298</v>
      </c>
      <c r="B391" s="47" t="s">
        <v>653</v>
      </c>
      <c r="C391" s="47" t="s">
        <v>634</v>
      </c>
      <c r="D391" s="47" t="s">
        <v>9</v>
      </c>
      <c r="E391" s="47">
        <v>2002.07</v>
      </c>
    </row>
    <row r="392" spans="1:5" x14ac:dyDescent="0.3">
      <c r="A392" s="47">
        <v>97924299</v>
      </c>
      <c r="B392" s="47" t="s">
        <v>654</v>
      </c>
      <c r="C392" s="47" t="s">
        <v>655</v>
      </c>
      <c r="D392" s="47" t="s">
        <v>9</v>
      </c>
      <c r="E392" s="47">
        <v>2312.4</v>
      </c>
    </row>
    <row r="393" spans="1:5" x14ac:dyDescent="0.3">
      <c r="A393" s="47">
        <v>97924301</v>
      </c>
      <c r="B393" s="47" t="s">
        <v>650</v>
      </c>
      <c r="C393" s="47" t="s">
        <v>634</v>
      </c>
      <c r="D393" s="47" t="s">
        <v>9</v>
      </c>
      <c r="E393" s="47">
        <v>1903.21</v>
      </c>
    </row>
    <row r="394" spans="1:5" x14ac:dyDescent="0.3">
      <c r="A394" s="47">
        <v>97924304</v>
      </c>
      <c r="B394" s="47" t="s">
        <v>653</v>
      </c>
      <c r="C394" s="47" t="s">
        <v>634</v>
      </c>
      <c r="D394" s="47" t="s">
        <v>9</v>
      </c>
      <c r="E394" s="47">
        <v>2342.41</v>
      </c>
    </row>
    <row r="395" spans="1:5" x14ac:dyDescent="0.3">
      <c r="A395" s="47">
        <v>97924305</v>
      </c>
      <c r="B395" s="47" t="s">
        <v>654</v>
      </c>
      <c r="C395" s="47" t="s">
        <v>655</v>
      </c>
      <c r="D395" s="47" t="s">
        <v>9</v>
      </c>
      <c r="E395" s="47">
        <v>2705.52</v>
      </c>
    </row>
    <row r="396" spans="1:5" x14ac:dyDescent="0.3">
      <c r="A396" s="47">
        <v>97924306</v>
      </c>
      <c r="B396" s="47" t="s">
        <v>656</v>
      </c>
      <c r="C396" s="47" t="s">
        <v>634</v>
      </c>
      <c r="D396" s="47" t="s">
        <v>9</v>
      </c>
      <c r="E396" s="47">
        <v>1703.68</v>
      </c>
    </row>
    <row r="397" spans="1:5" x14ac:dyDescent="0.3">
      <c r="A397" s="47">
        <v>97924307</v>
      </c>
      <c r="B397" s="47" t="s">
        <v>657</v>
      </c>
      <c r="C397" s="47" t="s">
        <v>634</v>
      </c>
      <c r="D397" s="47" t="s">
        <v>9</v>
      </c>
      <c r="E397" s="47">
        <v>1876.93</v>
      </c>
    </row>
    <row r="398" spans="1:5" x14ac:dyDescent="0.3">
      <c r="A398" s="47">
        <v>97924308</v>
      </c>
      <c r="B398" s="47" t="s">
        <v>658</v>
      </c>
      <c r="C398" s="47" t="s">
        <v>634</v>
      </c>
      <c r="D398" s="47" t="s">
        <v>9</v>
      </c>
      <c r="E398" s="47">
        <v>2021.32</v>
      </c>
    </row>
    <row r="399" spans="1:5" x14ac:dyDescent="0.3">
      <c r="A399" s="47">
        <v>97924309</v>
      </c>
      <c r="B399" s="47" t="s">
        <v>659</v>
      </c>
      <c r="C399" s="47" t="s">
        <v>655</v>
      </c>
      <c r="D399" s="47" t="s">
        <v>9</v>
      </c>
      <c r="E399" s="47">
        <v>2205.96</v>
      </c>
    </row>
    <row r="400" spans="1:5" x14ac:dyDescent="0.3">
      <c r="A400" s="47">
        <v>97924310</v>
      </c>
      <c r="B400" s="47" t="s">
        <v>660</v>
      </c>
      <c r="C400" s="47" t="s">
        <v>655</v>
      </c>
      <c r="D400" s="47" t="s">
        <v>9</v>
      </c>
      <c r="E400" s="47">
        <v>2476.88</v>
      </c>
    </row>
    <row r="401" spans="1:5" x14ac:dyDescent="0.3">
      <c r="A401" s="47">
        <v>97924311</v>
      </c>
      <c r="B401" s="47" t="s">
        <v>661</v>
      </c>
      <c r="C401" s="47" t="s">
        <v>634</v>
      </c>
      <c r="D401" s="47" t="s">
        <v>9</v>
      </c>
      <c r="E401" s="47">
        <v>2002.07</v>
      </c>
    </row>
    <row r="402" spans="1:5" x14ac:dyDescent="0.3">
      <c r="A402" s="47">
        <v>97924312</v>
      </c>
      <c r="B402" s="47" t="s">
        <v>662</v>
      </c>
      <c r="C402" s="47" t="s">
        <v>634</v>
      </c>
      <c r="D402" s="47" t="s">
        <v>9</v>
      </c>
      <c r="E402" s="47">
        <v>2184.94</v>
      </c>
    </row>
    <row r="403" spans="1:5" x14ac:dyDescent="0.3">
      <c r="A403" s="47">
        <v>97924313</v>
      </c>
      <c r="B403" s="47" t="s">
        <v>663</v>
      </c>
      <c r="C403" s="47" t="s">
        <v>655</v>
      </c>
      <c r="D403" s="47" t="s">
        <v>9</v>
      </c>
      <c r="E403" s="47">
        <v>2370.4499999999998</v>
      </c>
    </row>
    <row r="404" spans="1:5" x14ac:dyDescent="0.3">
      <c r="A404" s="47">
        <v>97924314</v>
      </c>
      <c r="B404" s="47" t="s">
        <v>664</v>
      </c>
      <c r="C404" s="47" t="s">
        <v>655</v>
      </c>
      <c r="D404" s="47" t="s">
        <v>9</v>
      </c>
      <c r="E404" s="47">
        <v>2583.31</v>
      </c>
    </row>
    <row r="405" spans="1:5" x14ac:dyDescent="0.3">
      <c r="A405" s="47">
        <v>97924315</v>
      </c>
      <c r="B405" s="47" t="s">
        <v>665</v>
      </c>
      <c r="C405" s="47" t="s">
        <v>655</v>
      </c>
      <c r="D405" s="47" t="s">
        <v>9</v>
      </c>
      <c r="E405" s="47">
        <v>2931.61</v>
      </c>
    </row>
    <row r="406" spans="1:5" x14ac:dyDescent="0.3">
      <c r="A406" s="47">
        <v>97924316</v>
      </c>
      <c r="B406" s="47" t="s">
        <v>656</v>
      </c>
      <c r="C406" s="47" t="s">
        <v>634</v>
      </c>
      <c r="D406" s="47" t="s">
        <v>9</v>
      </c>
      <c r="E406" s="47">
        <v>1788.87</v>
      </c>
    </row>
    <row r="407" spans="1:5" x14ac:dyDescent="0.3">
      <c r="A407" s="47">
        <v>97924317</v>
      </c>
      <c r="B407" s="47" t="s">
        <v>657</v>
      </c>
      <c r="C407" s="47" t="s">
        <v>634</v>
      </c>
      <c r="D407" s="47" t="s">
        <v>9</v>
      </c>
      <c r="E407" s="47">
        <v>1970.76</v>
      </c>
    </row>
    <row r="408" spans="1:5" x14ac:dyDescent="0.3">
      <c r="A408" s="47">
        <v>97924318</v>
      </c>
      <c r="B408" s="47" t="s">
        <v>658</v>
      </c>
      <c r="C408" s="47" t="s">
        <v>634</v>
      </c>
      <c r="D408" s="47" t="s">
        <v>9</v>
      </c>
      <c r="E408" s="47">
        <v>2122.39</v>
      </c>
    </row>
    <row r="409" spans="1:5" x14ac:dyDescent="0.3">
      <c r="A409" s="47">
        <v>97924319</v>
      </c>
      <c r="B409" s="47" t="s">
        <v>659</v>
      </c>
      <c r="C409" s="47" t="s">
        <v>655</v>
      </c>
      <c r="D409" s="47" t="s">
        <v>9</v>
      </c>
      <c r="E409" s="47">
        <v>2316.2600000000002</v>
      </c>
    </row>
    <row r="410" spans="1:5" x14ac:dyDescent="0.3">
      <c r="A410" s="47">
        <v>97924320</v>
      </c>
      <c r="B410" s="47" t="s">
        <v>660</v>
      </c>
      <c r="C410" s="47" t="s">
        <v>655</v>
      </c>
      <c r="D410" s="47" t="s">
        <v>9</v>
      </c>
      <c r="E410" s="47">
        <v>2600.7199999999998</v>
      </c>
    </row>
    <row r="411" spans="1:5" x14ac:dyDescent="0.3">
      <c r="A411" s="47">
        <v>97924321</v>
      </c>
      <c r="B411" s="47" t="s">
        <v>661</v>
      </c>
      <c r="C411" s="47" t="s">
        <v>634</v>
      </c>
      <c r="D411" s="47" t="s">
        <v>9</v>
      </c>
      <c r="E411" s="47">
        <v>2102.17</v>
      </c>
    </row>
    <row r="412" spans="1:5" x14ac:dyDescent="0.3">
      <c r="A412" s="47">
        <v>97924322</v>
      </c>
      <c r="B412" s="47" t="s">
        <v>662</v>
      </c>
      <c r="C412" s="47" t="s">
        <v>634</v>
      </c>
      <c r="D412" s="47" t="s">
        <v>9</v>
      </c>
      <c r="E412" s="47">
        <v>2294.1999999999998</v>
      </c>
    </row>
    <row r="413" spans="1:5" x14ac:dyDescent="0.3">
      <c r="A413" s="47">
        <v>97924323</v>
      </c>
      <c r="B413" s="47" t="s">
        <v>663</v>
      </c>
      <c r="C413" s="47" t="s">
        <v>655</v>
      </c>
      <c r="D413" s="47" t="s">
        <v>9</v>
      </c>
      <c r="E413" s="47">
        <v>2488.9699999999998</v>
      </c>
    </row>
    <row r="414" spans="1:5" x14ac:dyDescent="0.3">
      <c r="A414" s="47">
        <v>97924324</v>
      </c>
      <c r="B414" s="47" t="s">
        <v>664</v>
      </c>
      <c r="C414" s="47" t="s">
        <v>655</v>
      </c>
      <c r="D414" s="47" t="s">
        <v>9</v>
      </c>
      <c r="E414" s="47">
        <v>2712.48</v>
      </c>
    </row>
    <row r="415" spans="1:5" x14ac:dyDescent="0.3">
      <c r="A415" s="47">
        <v>97924325</v>
      </c>
      <c r="B415" s="47" t="s">
        <v>665</v>
      </c>
      <c r="C415" s="47" t="s">
        <v>655</v>
      </c>
      <c r="D415" s="47" t="s">
        <v>9</v>
      </c>
      <c r="E415" s="47">
        <v>3078.2</v>
      </c>
    </row>
    <row r="416" spans="1:5" x14ac:dyDescent="0.3">
      <c r="A416" s="47">
        <v>97924327</v>
      </c>
      <c r="B416" s="47" t="s">
        <v>666</v>
      </c>
      <c r="C416" s="47" t="s">
        <v>634</v>
      </c>
      <c r="D416" s="47" t="s">
        <v>9</v>
      </c>
      <c r="E416" s="47">
        <v>2196</v>
      </c>
    </row>
    <row r="417" spans="1:5" x14ac:dyDescent="0.3">
      <c r="A417" s="47">
        <v>97924328</v>
      </c>
      <c r="B417" s="47" t="s">
        <v>658</v>
      </c>
      <c r="C417" s="47" t="s">
        <v>634</v>
      </c>
      <c r="D417" s="47" t="s">
        <v>9</v>
      </c>
      <c r="E417" s="47">
        <v>2364.94</v>
      </c>
    </row>
    <row r="418" spans="1:5" x14ac:dyDescent="0.3">
      <c r="A418" s="47">
        <v>97924330</v>
      </c>
      <c r="B418" s="47" t="s">
        <v>660</v>
      </c>
      <c r="C418" s="47" t="s">
        <v>655</v>
      </c>
      <c r="D418" s="47" t="s">
        <v>9</v>
      </c>
      <c r="E418" s="47">
        <v>2897.94</v>
      </c>
    </row>
    <row r="419" spans="1:5" x14ac:dyDescent="0.3">
      <c r="A419" s="47">
        <v>97924333</v>
      </c>
      <c r="B419" s="47" t="s">
        <v>663</v>
      </c>
      <c r="C419" s="47" t="s">
        <v>655</v>
      </c>
      <c r="D419" s="47" t="s">
        <v>9</v>
      </c>
      <c r="E419" s="47">
        <v>2773.43</v>
      </c>
    </row>
    <row r="420" spans="1:5" x14ac:dyDescent="0.3">
      <c r="A420" s="47">
        <v>97924335</v>
      </c>
      <c r="B420" s="47" t="s">
        <v>667</v>
      </c>
      <c r="C420" s="47" t="s">
        <v>655</v>
      </c>
      <c r="D420" s="47" t="s">
        <v>9</v>
      </c>
      <c r="E420" s="47">
        <v>3430.01</v>
      </c>
    </row>
    <row r="421" spans="1:5" x14ac:dyDescent="0.3">
      <c r="A421" s="47">
        <v>97924336</v>
      </c>
      <c r="B421" s="47" t="s">
        <v>668</v>
      </c>
      <c r="C421" s="47" t="s">
        <v>621</v>
      </c>
      <c r="D421" s="47" t="s">
        <v>9</v>
      </c>
      <c r="E421" s="47">
        <v>753.62</v>
      </c>
    </row>
    <row r="422" spans="1:5" x14ac:dyDescent="0.3">
      <c r="A422" s="47">
        <v>97924337</v>
      </c>
      <c r="B422" s="47" t="s">
        <v>669</v>
      </c>
      <c r="C422" s="47" t="s">
        <v>621</v>
      </c>
      <c r="D422" s="47" t="s">
        <v>9</v>
      </c>
      <c r="E422" s="47">
        <v>894.95</v>
      </c>
    </row>
    <row r="423" spans="1:5" x14ac:dyDescent="0.3">
      <c r="A423" s="47">
        <v>97924338</v>
      </c>
      <c r="B423" s="47" t="s">
        <v>670</v>
      </c>
      <c r="C423" s="47" t="s">
        <v>621</v>
      </c>
      <c r="D423" s="47" t="s">
        <v>9</v>
      </c>
      <c r="E423" s="47">
        <v>1020.55</v>
      </c>
    </row>
    <row r="424" spans="1:5" x14ac:dyDescent="0.3">
      <c r="A424" s="47">
        <v>97924339</v>
      </c>
      <c r="B424" s="47" t="s">
        <v>671</v>
      </c>
      <c r="C424" s="47" t="s">
        <v>625</v>
      </c>
      <c r="D424" s="47" t="s">
        <v>9</v>
      </c>
      <c r="E424" s="47">
        <v>1117.8800000000001</v>
      </c>
    </row>
    <row r="425" spans="1:5" x14ac:dyDescent="0.3">
      <c r="A425" s="47">
        <v>97924340</v>
      </c>
      <c r="B425" s="47" t="s">
        <v>672</v>
      </c>
      <c r="C425" s="47" t="s">
        <v>625</v>
      </c>
      <c r="D425" s="47" t="s">
        <v>9</v>
      </c>
      <c r="E425" s="47">
        <v>1257.6400000000001</v>
      </c>
    </row>
    <row r="426" spans="1:5" x14ac:dyDescent="0.3">
      <c r="A426" s="47">
        <v>97924341</v>
      </c>
      <c r="B426" s="47" t="s">
        <v>673</v>
      </c>
      <c r="C426" s="47" t="s">
        <v>621</v>
      </c>
      <c r="D426" s="47" t="s">
        <v>9</v>
      </c>
      <c r="E426" s="47">
        <v>926.34</v>
      </c>
    </row>
    <row r="427" spans="1:5" x14ac:dyDescent="0.3">
      <c r="A427" s="47">
        <v>97924342</v>
      </c>
      <c r="B427" s="47" t="s">
        <v>674</v>
      </c>
      <c r="C427" s="47" t="s">
        <v>621</v>
      </c>
      <c r="D427" s="47" t="s">
        <v>9</v>
      </c>
      <c r="E427" s="47">
        <v>1083.3599999999999</v>
      </c>
    </row>
    <row r="428" spans="1:5" x14ac:dyDescent="0.3">
      <c r="A428" s="47">
        <v>97924343</v>
      </c>
      <c r="B428" s="47" t="s">
        <v>675</v>
      </c>
      <c r="C428" s="47" t="s">
        <v>621</v>
      </c>
      <c r="D428" s="47" t="s">
        <v>9</v>
      </c>
      <c r="E428" s="47">
        <v>1130.44</v>
      </c>
    </row>
    <row r="429" spans="1:5" x14ac:dyDescent="0.3">
      <c r="A429" s="47">
        <v>97924344</v>
      </c>
      <c r="B429" s="47" t="s">
        <v>676</v>
      </c>
      <c r="C429" s="47" t="s">
        <v>625</v>
      </c>
      <c r="D429" s="47" t="s">
        <v>9</v>
      </c>
      <c r="E429" s="47">
        <v>1226.58</v>
      </c>
    </row>
    <row r="430" spans="1:5" x14ac:dyDescent="0.3">
      <c r="A430" s="47">
        <v>97924345</v>
      </c>
      <c r="B430" s="47" t="s">
        <v>677</v>
      </c>
      <c r="C430" s="47" t="s">
        <v>625</v>
      </c>
      <c r="D430" s="47" t="s">
        <v>9</v>
      </c>
      <c r="E430" s="47">
        <v>1428.39</v>
      </c>
    </row>
    <row r="431" spans="1:5" x14ac:dyDescent="0.3">
      <c r="A431" s="47">
        <v>97924346</v>
      </c>
      <c r="B431" s="47" t="s">
        <v>678</v>
      </c>
      <c r="C431" s="47" t="s">
        <v>634</v>
      </c>
      <c r="D431" s="47" t="s">
        <v>9</v>
      </c>
      <c r="E431" s="47">
        <v>1611.27</v>
      </c>
    </row>
    <row r="432" spans="1:5" x14ac:dyDescent="0.3">
      <c r="A432" s="47">
        <v>97924347</v>
      </c>
      <c r="B432" s="47" t="s">
        <v>679</v>
      </c>
      <c r="C432" s="47" t="s">
        <v>621</v>
      </c>
      <c r="D432" s="47" t="s">
        <v>9</v>
      </c>
      <c r="E432" s="47">
        <v>1271.78</v>
      </c>
    </row>
    <row r="433" spans="1:5" x14ac:dyDescent="0.3">
      <c r="A433" s="47">
        <v>97924348</v>
      </c>
      <c r="B433" s="47" t="s">
        <v>680</v>
      </c>
      <c r="C433" s="47" t="s">
        <v>625</v>
      </c>
      <c r="D433" s="47" t="s">
        <v>9</v>
      </c>
      <c r="E433" s="47">
        <v>1471.44</v>
      </c>
    </row>
    <row r="434" spans="1:5" x14ac:dyDescent="0.3">
      <c r="A434" s="47">
        <v>97924349</v>
      </c>
      <c r="B434" s="47" t="s">
        <v>681</v>
      </c>
      <c r="C434" s="47" t="s">
        <v>634</v>
      </c>
      <c r="D434" s="47" t="s">
        <v>9</v>
      </c>
      <c r="E434" s="47">
        <v>1596.37</v>
      </c>
    </row>
    <row r="435" spans="1:5" x14ac:dyDescent="0.3">
      <c r="A435" s="47">
        <v>97924350</v>
      </c>
      <c r="B435" s="47" t="s">
        <v>682</v>
      </c>
      <c r="C435" s="47" t="s">
        <v>634</v>
      </c>
      <c r="D435" s="47" t="s">
        <v>9</v>
      </c>
      <c r="E435" s="47">
        <v>1760.48</v>
      </c>
    </row>
    <row r="436" spans="1:5" x14ac:dyDescent="0.3">
      <c r="A436" s="47">
        <v>97924351</v>
      </c>
      <c r="B436" s="47" t="s">
        <v>683</v>
      </c>
      <c r="C436" s="47" t="s">
        <v>634</v>
      </c>
      <c r="D436" s="47" t="s">
        <v>9</v>
      </c>
      <c r="E436" s="47">
        <v>1939.51</v>
      </c>
    </row>
    <row r="437" spans="1:5" x14ac:dyDescent="0.3">
      <c r="A437" s="47">
        <v>97924352</v>
      </c>
      <c r="B437" s="47" t="s">
        <v>684</v>
      </c>
      <c r="C437" s="47" t="s">
        <v>634</v>
      </c>
      <c r="D437" s="47" t="s">
        <v>9</v>
      </c>
      <c r="E437" s="47">
        <v>2387.0700000000002</v>
      </c>
    </row>
    <row r="438" spans="1:5" x14ac:dyDescent="0.3">
      <c r="A438" s="47">
        <v>97924353</v>
      </c>
      <c r="B438" s="47" t="s">
        <v>685</v>
      </c>
      <c r="C438" s="47" t="s">
        <v>634</v>
      </c>
      <c r="D438" s="47" t="s">
        <v>9</v>
      </c>
      <c r="E438" s="47">
        <v>2745.13</v>
      </c>
    </row>
    <row r="439" spans="1:5" x14ac:dyDescent="0.3">
      <c r="A439" s="47">
        <v>97924355</v>
      </c>
      <c r="B439" s="47" t="s">
        <v>686</v>
      </c>
      <c r="C439" s="47" t="s">
        <v>634</v>
      </c>
      <c r="D439" s="47" t="s">
        <v>9</v>
      </c>
      <c r="E439" s="47">
        <v>2073.77</v>
      </c>
    </row>
    <row r="440" spans="1:5" x14ac:dyDescent="0.3">
      <c r="A440" s="47">
        <v>97924356</v>
      </c>
      <c r="B440" s="47" t="s">
        <v>687</v>
      </c>
      <c r="C440" s="47" t="s">
        <v>634</v>
      </c>
      <c r="D440" s="47" t="s">
        <v>9</v>
      </c>
      <c r="E440" s="47">
        <v>2282.64</v>
      </c>
    </row>
    <row r="441" spans="1:5" x14ac:dyDescent="0.3">
      <c r="A441" s="47">
        <v>97924357</v>
      </c>
      <c r="B441" s="47" t="s">
        <v>688</v>
      </c>
      <c r="C441" s="47" t="s">
        <v>634</v>
      </c>
      <c r="D441" s="47" t="s">
        <v>9</v>
      </c>
      <c r="E441" s="47">
        <v>2416.9299999999998</v>
      </c>
    </row>
    <row r="442" spans="1:5" x14ac:dyDescent="0.3">
      <c r="A442" s="47">
        <v>97924358</v>
      </c>
      <c r="B442" s="47" t="s">
        <v>689</v>
      </c>
      <c r="C442" s="47" t="s">
        <v>634</v>
      </c>
      <c r="D442" s="47" t="s">
        <v>9</v>
      </c>
      <c r="E442" s="47">
        <v>2551.1999999999998</v>
      </c>
    </row>
    <row r="443" spans="1:5" x14ac:dyDescent="0.3">
      <c r="A443" s="47">
        <v>97924359</v>
      </c>
      <c r="B443" s="47" t="s">
        <v>690</v>
      </c>
      <c r="C443" s="47" t="s">
        <v>634</v>
      </c>
      <c r="D443" s="47" t="s">
        <v>9</v>
      </c>
      <c r="E443" s="47">
        <v>2939.08</v>
      </c>
    </row>
    <row r="444" spans="1:5" x14ac:dyDescent="0.3">
      <c r="A444" s="47">
        <v>97924360</v>
      </c>
      <c r="B444" s="47" t="s">
        <v>691</v>
      </c>
      <c r="C444" s="47" t="s">
        <v>634</v>
      </c>
      <c r="D444" s="47" t="s">
        <v>9</v>
      </c>
      <c r="E444" s="47">
        <v>3446.34</v>
      </c>
    </row>
    <row r="445" spans="1:5" x14ac:dyDescent="0.3">
      <c r="A445" s="47">
        <v>97924361</v>
      </c>
      <c r="B445" s="47" t="s">
        <v>692</v>
      </c>
      <c r="C445" s="47" t="s">
        <v>634</v>
      </c>
      <c r="D445" s="47" t="s">
        <v>9</v>
      </c>
      <c r="E445" s="47">
        <v>2208.04</v>
      </c>
    </row>
    <row r="446" spans="1:5" x14ac:dyDescent="0.3">
      <c r="A446" s="47">
        <v>97924362</v>
      </c>
      <c r="B446" s="47" t="s">
        <v>693</v>
      </c>
      <c r="C446" s="47" t="s">
        <v>634</v>
      </c>
      <c r="D446" s="47" t="s">
        <v>9</v>
      </c>
      <c r="E446" s="47">
        <v>2521.34</v>
      </c>
    </row>
    <row r="447" spans="1:5" x14ac:dyDescent="0.3">
      <c r="A447" s="47">
        <v>97924363</v>
      </c>
      <c r="B447" s="47" t="s">
        <v>694</v>
      </c>
      <c r="C447" s="47" t="s">
        <v>634</v>
      </c>
      <c r="D447" s="47" t="s">
        <v>9</v>
      </c>
      <c r="E447" s="47">
        <v>2745.13</v>
      </c>
    </row>
    <row r="448" spans="1:5" x14ac:dyDescent="0.3">
      <c r="A448" s="47">
        <v>97924364</v>
      </c>
      <c r="B448" s="47" t="s">
        <v>695</v>
      </c>
      <c r="C448" s="47" t="s">
        <v>634</v>
      </c>
      <c r="D448" s="47" t="s">
        <v>9</v>
      </c>
      <c r="E448" s="47">
        <v>2894.33</v>
      </c>
    </row>
    <row r="449" spans="1:5" x14ac:dyDescent="0.3">
      <c r="A449" s="47">
        <v>97924365</v>
      </c>
      <c r="B449" s="47" t="s">
        <v>696</v>
      </c>
      <c r="C449" s="47" t="s">
        <v>634</v>
      </c>
      <c r="D449" s="47" t="s">
        <v>9</v>
      </c>
      <c r="E449" s="47">
        <v>3103.2</v>
      </c>
    </row>
    <row r="450" spans="1:5" x14ac:dyDescent="0.3">
      <c r="A450" s="47">
        <v>97924366</v>
      </c>
      <c r="B450" s="47" t="s">
        <v>697</v>
      </c>
      <c r="C450" s="47" t="s">
        <v>655</v>
      </c>
      <c r="D450" s="47" t="s">
        <v>9</v>
      </c>
      <c r="E450" s="47">
        <v>3584.21</v>
      </c>
    </row>
    <row r="451" spans="1:5" x14ac:dyDescent="0.3">
      <c r="A451" s="47">
        <v>97924449</v>
      </c>
      <c r="B451" s="47" t="s">
        <v>698</v>
      </c>
      <c r="C451" s="47" t="s">
        <v>699</v>
      </c>
      <c r="D451" s="47" t="s">
        <v>9</v>
      </c>
      <c r="E451" s="47">
        <v>1045.48</v>
      </c>
    </row>
    <row r="452" spans="1:5" x14ac:dyDescent="0.3">
      <c r="A452" s="47">
        <v>97924450</v>
      </c>
      <c r="B452" s="47" t="s">
        <v>700</v>
      </c>
      <c r="C452" s="47" t="s">
        <v>699</v>
      </c>
      <c r="D452" s="47" t="s">
        <v>9</v>
      </c>
      <c r="E452" s="47">
        <v>1222.67</v>
      </c>
    </row>
    <row r="453" spans="1:5" x14ac:dyDescent="0.3">
      <c r="A453" s="47">
        <v>97924451</v>
      </c>
      <c r="B453" s="47" t="s">
        <v>701</v>
      </c>
      <c r="C453" s="47" t="s">
        <v>699</v>
      </c>
      <c r="D453" s="47" t="s">
        <v>9</v>
      </c>
      <c r="E453" s="47">
        <v>1275.83</v>
      </c>
    </row>
    <row r="454" spans="1:5" x14ac:dyDescent="0.3">
      <c r="A454" s="47">
        <v>97924452</v>
      </c>
      <c r="B454" s="47" t="s">
        <v>702</v>
      </c>
      <c r="C454" s="47" t="s">
        <v>703</v>
      </c>
      <c r="D454" s="47" t="s">
        <v>9</v>
      </c>
      <c r="E454" s="47">
        <v>1399.87</v>
      </c>
    </row>
    <row r="455" spans="1:5" x14ac:dyDescent="0.3">
      <c r="A455" s="47">
        <v>97924453</v>
      </c>
      <c r="B455" s="47" t="s">
        <v>704</v>
      </c>
      <c r="C455" s="47" t="s">
        <v>703</v>
      </c>
      <c r="D455" s="47" t="s">
        <v>9</v>
      </c>
      <c r="E455" s="47">
        <v>1630.22</v>
      </c>
    </row>
    <row r="456" spans="1:5" x14ac:dyDescent="0.3">
      <c r="A456" s="47">
        <v>97924454</v>
      </c>
      <c r="B456" s="47" t="s">
        <v>705</v>
      </c>
      <c r="C456" s="47" t="s">
        <v>706</v>
      </c>
      <c r="D456" s="47" t="s">
        <v>9</v>
      </c>
      <c r="E456" s="47">
        <v>1863.48</v>
      </c>
    </row>
    <row r="457" spans="1:5" x14ac:dyDescent="0.3">
      <c r="A457" s="47">
        <v>97924455</v>
      </c>
      <c r="B457" s="47" t="s">
        <v>698</v>
      </c>
      <c r="C457" s="47" t="s">
        <v>699</v>
      </c>
      <c r="D457" s="47" t="s">
        <v>9</v>
      </c>
      <c r="E457" s="47">
        <v>1223.21</v>
      </c>
    </row>
    <row r="458" spans="1:5" x14ac:dyDescent="0.3">
      <c r="A458" s="47">
        <v>97924457</v>
      </c>
      <c r="B458" s="47" t="s">
        <v>701</v>
      </c>
      <c r="C458" s="47" t="s">
        <v>699</v>
      </c>
      <c r="D458" s="47" t="s">
        <v>9</v>
      </c>
      <c r="E458" s="47">
        <v>1492.72</v>
      </c>
    </row>
    <row r="459" spans="1:5" x14ac:dyDescent="0.3">
      <c r="A459" s="47">
        <v>97924461</v>
      </c>
      <c r="B459" s="47" t="s">
        <v>707</v>
      </c>
      <c r="C459" s="47" t="s">
        <v>699</v>
      </c>
      <c r="D459" s="47" t="s">
        <v>9</v>
      </c>
      <c r="E459" s="47">
        <v>1435.31</v>
      </c>
    </row>
    <row r="460" spans="1:5" x14ac:dyDescent="0.3">
      <c r="A460" s="47">
        <v>97924462</v>
      </c>
      <c r="B460" s="47" t="s">
        <v>708</v>
      </c>
      <c r="C460" s="47" t="s">
        <v>703</v>
      </c>
      <c r="D460" s="47" t="s">
        <v>9</v>
      </c>
      <c r="E460" s="47">
        <v>1577.06</v>
      </c>
    </row>
    <row r="461" spans="1:5" x14ac:dyDescent="0.3">
      <c r="A461" s="47">
        <v>97924463</v>
      </c>
      <c r="B461" s="47" t="s">
        <v>709</v>
      </c>
      <c r="C461" s="47" t="s">
        <v>706</v>
      </c>
      <c r="D461" s="47" t="s">
        <v>9</v>
      </c>
      <c r="E461" s="47">
        <v>1846.05</v>
      </c>
    </row>
    <row r="462" spans="1:5" x14ac:dyDescent="0.3">
      <c r="A462" s="47">
        <v>97924464</v>
      </c>
      <c r="B462" s="47" t="s">
        <v>710</v>
      </c>
      <c r="C462" s="47" t="s">
        <v>706</v>
      </c>
      <c r="D462" s="47" t="s">
        <v>9</v>
      </c>
      <c r="E462" s="47">
        <v>2037.61</v>
      </c>
    </row>
    <row r="463" spans="1:5" x14ac:dyDescent="0.3">
      <c r="A463" s="47">
        <v>97924465</v>
      </c>
      <c r="B463" s="47" t="s">
        <v>711</v>
      </c>
      <c r="C463" s="47" t="s">
        <v>706</v>
      </c>
      <c r="D463" s="47" t="s">
        <v>9</v>
      </c>
      <c r="E463" s="47">
        <v>2264.04</v>
      </c>
    </row>
    <row r="464" spans="1:5" x14ac:dyDescent="0.3">
      <c r="A464" s="47">
        <v>97924466</v>
      </c>
      <c r="B464" s="47" t="s">
        <v>712</v>
      </c>
      <c r="C464" s="47" t="s">
        <v>706</v>
      </c>
      <c r="D464" s="47" t="s">
        <v>9</v>
      </c>
      <c r="E464" s="47">
        <v>2769.07</v>
      </c>
    </row>
    <row r="465" spans="1:5" x14ac:dyDescent="0.3">
      <c r="A465" s="47">
        <v>97924467</v>
      </c>
      <c r="B465" s="47" t="s">
        <v>713</v>
      </c>
      <c r="C465" s="47" t="s">
        <v>706</v>
      </c>
      <c r="D465" s="47" t="s">
        <v>9</v>
      </c>
      <c r="E465" s="47">
        <v>3187.06</v>
      </c>
    </row>
    <row r="466" spans="1:5" x14ac:dyDescent="0.3">
      <c r="A466" s="47">
        <v>97924475</v>
      </c>
      <c r="B466" s="47" t="s">
        <v>714</v>
      </c>
      <c r="C466" s="47" t="s">
        <v>706</v>
      </c>
      <c r="D466" s="47" t="s">
        <v>9</v>
      </c>
      <c r="E466" s="47">
        <v>2037.61</v>
      </c>
    </row>
    <row r="467" spans="1:5" x14ac:dyDescent="0.3">
      <c r="A467" s="47">
        <v>97924476</v>
      </c>
      <c r="B467" s="47" t="s">
        <v>715</v>
      </c>
      <c r="C467" s="47" t="s">
        <v>706</v>
      </c>
      <c r="D467" s="47" t="s">
        <v>9</v>
      </c>
      <c r="E467" s="47">
        <v>2403.34</v>
      </c>
    </row>
    <row r="468" spans="1:5" x14ac:dyDescent="0.3">
      <c r="A468" s="47">
        <v>97924477</v>
      </c>
      <c r="B468" s="47" t="s">
        <v>716</v>
      </c>
      <c r="C468" s="47" t="s">
        <v>706</v>
      </c>
      <c r="D468" s="47" t="s">
        <v>9</v>
      </c>
      <c r="E468" s="47">
        <v>2647.16</v>
      </c>
    </row>
    <row r="469" spans="1:5" x14ac:dyDescent="0.3">
      <c r="A469" s="47">
        <v>97924478</v>
      </c>
      <c r="B469" s="47" t="s">
        <v>717</v>
      </c>
      <c r="C469" s="47" t="s">
        <v>706</v>
      </c>
      <c r="D469" s="47" t="s">
        <v>9</v>
      </c>
      <c r="E469" s="47">
        <v>2803.91</v>
      </c>
    </row>
    <row r="470" spans="1:5" x14ac:dyDescent="0.3">
      <c r="A470" s="47">
        <v>97924479</v>
      </c>
      <c r="B470" s="47" t="s">
        <v>718</v>
      </c>
      <c r="C470" s="47" t="s">
        <v>706</v>
      </c>
      <c r="D470" s="47" t="s">
        <v>9</v>
      </c>
      <c r="E470" s="47">
        <v>2960.64</v>
      </c>
    </row>
    <row r="471" spans="1:5" x14ac:dyDescent="0.3">
      <c r="A471" s="47">
        <v>97924480</v>
      </c>
      <c r="B471" s="47" t="s">
        <v>719</v>
      </c>
      <c r="C471" s="47" t="s">
        <v>706</v>
      </c>
      <c r="D471" s="47" t="s">
        <v>9</v>
      </c>
      <c r="E471" s="47">
        <v>3413.45</v>
      </c>
    </row>
    <row r="472" spans="1:5" x14ac:dyDescent="0.3">
      <c r="A472" s="47">
        <v>97924481</v>
      </c>
      <c r="B472" s="47" t="s">
        <v>720</v>
      </c>
      <c r="C472" s="47" t="s">
        <v>706</v>
      </c>
      <c r="D472" s="47" t="s">
        <v>9</v>
      </c>
      <c r="E472" s="47">
        <v>4005.59</v>
      </c>
    </row>
    <row r="473" spans="1:5" x14ac:dyDescent="0.3">
      <c r="A473" s="47">
        <v>97924486</v>
      </c>
      <c r="B473" s="47" t="s">
        <v>718</v>
      </c>
      <c r="C473" s="47" t="s">
        <v>706</v>
      </c>
      <c r="D473" s="47" t="s">
        <v>9</v>
      </c>
      <c r="E473" s="47">
        <v>3463.94</v>
      </c>
    </row>
    <row r="474" spans="1:5" x14ac:dyDescent="0.3">
      <c r="A474" s="47">
        <v>97924489</v>
      </c>
      <c r="B474" s="47" t="s">
        <v>721</v>
      </c>
      <c r="C474" s="47" t="s">
        <v>706</v>
      </c>
      <c r="D474" s="47" t="s">
        <v>9</v>
      </c>
      <c r="E474" s="47">
        <v>2560.1</v>
      </c>
    </row>
    <row r="475" spans="1:5" x14ac:dyDescent="0.3">
      <c r="A475" s="47">
        <v>97924490</v>
      </c>
      <c r="B475" s="47" t="s">
        <v>722</v>
      </c>
      <c r="C475" s="47" t="s">
        <v>706</v>
      </c>
      <c r="D475" s="47" t="s">
        <v>9</v>
      </c>
      <c r="E475" s="47">
        <v>2925.8</v>
      </c>
    </row>
    <row r="476" spans="1:5" x14ac:dyDescent="0.3">
      <c r="A476" s="47">
        <v>97924491</v>
      </c>
      <c r="B476" s="47" t="s">
        <v>723</v>
      </c>
      <c r="C476" s="47" t="s">
        <v>706</v>
      </c>
      <c r="D476" s="47" t="s">
        <v>9</v>
      </c>
      <c r="E476" s="47">
        <v>3187.06</v>
      </c>
    </row>
    <row r="477" spans="1:5" x14ac:dyDescent="0.3">
      <c r="A477" s="47">
        <v>97924492</v>
      </c>
      <c r="B477" s="47" t="s">
        <v>724</v>
      </c>
      <c r="C477" s="47" t="s">
        <v>706</v>
      </c>
      <c r="D477" s="47" t="s">
        <v>9</v>
      </c>
      <c r="E477" s="47">
        <v>3361.2</v>
      </c>
    </row>
    <row r="478" spans="1:5" x14ac:dyDescent="0.3">
      <c r="A478" s="47">
        <v>97924493</v>
      </c>
      <c r="B478" s="47" t="s">
        <v>725</v>
      </c>
      <c r="C478" s="47" t="s">
        <v>706</v>
      </c>
      <c r="D478" s="47" t="s">
        <v>9</v>
      </c>
      <c r="E478" s="47">
        <v>3605.03</v>
      </c>
    </row>
    <row r="479" spans="1:5" x14ac:dyDescent="0.3">
      <c r="A479" s="47">
        <v>97924494</v>
      </c>
      <c r="B479" s="47" t="s">
        <v>726</v>
      </c>
      <c r="C479" s="47" t="s">
        <v>727</v>
      </c>
      <c r="D479" s="47" t="s">
        <v>9</v>
      </c>
      <c r="E479" s="47">
        <v>4162.32</v>
      </c>
    </row>
    <row r="480" spans="1:5" x14ac:dyDescent="0.3">
      <c r="A480" s="47">
        <v>97924501</v>
      </c>
      <c r="B480" s="47" t="s">
        <v>728</v>
      </c>
      <c r="C480" s="47" t="s">
        <v>706</v>
      </c>
      <c r="D480" s="47" t="s">
        <v>9</v>
      </c>
      <c r="E480" s="47">
        <v>3065.14</v>
      </c>
    </row>
    <row r="481" spans="1:5" x14ac:dyDescent="0.3">
      <c r="A481" s="47">
        <v>97924502</v>
      </c>
      <c r="B481" s="47" t="s">
        <v>729</v>
      </c>
      <c r="C481" s="47" t="s">
        <v>706</v>
      </c>
      <c r="D481" s="47" t="s">
        <v>9</v>
      </c>
      <c r="E481" s="47">
        <v>3378.61</v>
      </c>
    </row>
    <row r="482" spans="1:5" x14ac:dyDescent="0.3">
      <c r="A482" s="47">
        <v>97924503</v>
      </c>
      <c r="B482" s="47" t="s">
        <v>730</v>
      </c>
      <c r="C482" s="47" t="s">
        <v>706</v>
      </c>
      <c r="D482" s="47" t="s">
        <v>9</v>
      </c>
      <c r="E482" s="47">
        <v>3639.84</v>
      </c>
    </row>
    <row r="483" spans="1:5" x14ac:dyDescent="0.3">
      <c r="A483" s="47">
        <v>97924504</v>
      </c>
      <c r="B483" s="47" t="s">
        <v>731</v>
      </c>
      <c r="C483" s="47" t="s">
        <v>727</v>
      </c>
      <c r="D483" s="47" t="s">
        <v>9</v>
      </c>
      <c r="E483" s="47">
        <v>3970.75</v>
      </c>
    </row>
    <row r="484" spans="1:5" x14ac:dyDescent="0.3">
      <c r="A484" s="47">
        <v>97924505</v>
      </c>
      <c r="B484" s="47" t="s">
        <v>732</v>
      </c>
      <c r="C484" s="47" t="s">
        <v>727</v>
      </c>
      <c r="D484" s="47" t="s">
        <v>9</v>
      </c>
      <c r="E484" s="47">
        <v>4458.37</v>
      </c>
    </row>
    <row r="485" spans="1:5" x14ac:dyDescent="0.3">
      <c r="A485" s="47">
        <v>97924506</v>
      </c>
      <c r="B485" s="47" t="s">
        <v>733</v>
      </c>
      <c r="C485" s="47" t="s">
        <v>706</v>
      </c>
      <c r="D485" s="47" t="s">
        <v>9</v>
      </c>
      <c r="E485" s="47">
        <v>3605.03</v>
      </c>
    </row>
    <row r="486" spans="1:5" x14ac:dyDescent="0.3">
      <c r="A486" s="47">
        <v>97924507</v>
      </c>
      <c r="B486" s="47" t="s">
        <v>734</v>
      </c>
      <c r="C486" s="47" t="s">
        <v>706</v>
      </c>
      <c r="D486" s="47" t="s">
        <v>9</v>
      </c>
      <c r="E486" s="47">
        <v>3935.91</v>
      </c>
    </row>
    <row r="487" spans="1:5" x14ac:dyDescent="0.3">
      <c r="A487" s="47">
        <v>97924508</v>
      </c>
      <c r="B487" s="47" t="s">
        <v>735</v>
      </c>
      <c r="C487" s="47" t="s">
        <v>727</v>
      </c>
      <c r="D487" s="47" t="s">
        <v>9</v>
      </c>
      <c r="E487" s="47">
        <v>4266.82</v>
      </c>
    </row>
    <row r="488" spans="1:5" x14ac:dyDescent="0.3">
      <c r="A488" s="47">
        <v>97924509</v>
      </c>
      <c r="B488" s="47" t="s">
        <v>736</v>
      </c>
      <c r="C488" s="47" t="s">
        <v>727</v>
      </c>
      <c r="D488" s="47" t="s">
        <v>9</v>
      </c>
      <c r="E488" s="47">
        <v>4649.95</v>
      </c>
    </row>
    <row r="489" spans="1:5" x14ac:dyDescent="0.3">
      <c r="A489" s="47">
        <v>97924510</v>
      </c>
      <c r="B489" s="47" t="s">
        <v>737</v>
      </c>
      <c r="C489" s="47" t="s">
        <v>727</v>
      </c>
      <c r="D489" s="47" t="s">
        <v>9</v>
      </c>
      <c r="E489" s="47">
        <v>5276.92</v>
      </c>
    </row>
    <row r="490" spans="1:5" x14ac:dyDescent="0.3">
      <c r="A490" s="47">
        <v>97924511</v>
      </c>
      <c r="B490" s="47" t="s">
        <v>728</v>
      </c>
      <c r="C490" s="47" t="s">
        <v>706</v>
      </c>
      <c r="D490" s="47" t="s">
        <v>9</v>
      </c>
      <c r="E490" s="47">
        <v>3218.38</v>
      </c>
    </row>
    <row r="491" spans="1:5" x14ac:dyDescent="0.3">
      <c r="A491" s="47">
        <v>97924512</v>
      </c>
      <c r="B491" s="47" t="s">
        <v>729</v>
      </c>
      <c r="C491" s="47" t="s">
        <v>706</v>
      </c>
      <c r="D491" s="47" t="s">
        <v>9</v>
      </c>
      <c r="E491" s="47">
        <v>3547.55</v>
      </c>
    </row>
    <row r="492" spans="1:5" x14ac:dyDescent="0.3">
      <c r="A492" s="47">
        <v>97924513</v>
      </c>
      <c r="B492" s="47" t="s">
        <v>730</v>
      </c>
      <c r="C492" s="47" t="s">
        <v>706</v>
      </c>
      <c r="D492" s="47" t="s">
        <v>9</v>
      </c>
      <c r="E492" s="47">
        <v>3821.84</v>
      </c>
    </row>
    <row r="493" spans="1:5" x14ac:dyDescent="0.3">
      <c r="A493" s="47">
        <v>97924514</v>
      </c>
      <c r="B493" s="47" t="s">
        <v>731</v>
      </c>
      <c r="C493" s="47" t="s">
        <v>727</v>
      </c>
      <c r="D493" s="47" t="s">
        <v>9</v>
      </c>
      <c r="E493" s="47">
        <v>4169.29</v>
      </c>
    </row>
    <row r="494" spans="1:5" x14ac:dyDescent="0.3">
      <c r="A494" s="47">
        <v>97924515</v>
      </c>
      <c r="B494" s="47" t="s">
        <v>732</v>
      </c>
      <c r="C494" s="47" t="s">
        <v>727</v>
      </c>
      <c r="D494" s="47" t="s">
        <v>9</v>
      </c>
      <c r="E494" s="47">
        <v>4681.3</v>
      </c>
    </row>
    <row r="495" spans="1:5" x14ac:dyDescent="0.3">
      <c r="A495" s="47">
        <v>97924516</v>
      </c>
      <c r="B495" s="47" t="s">
        <v>733</v>
      </c>
      <c r="C495" s="47" t="s">
        <v>706</v>
      </c>
      <c r="D495" s="47" t="s">
        <v>9</v>
      </c>
      <c r="E495" s="47">
        <v>3785.28</v>
      </c>
    </row>
    <row r="496" spans="1:5" x14ac:dyDescent="0.3">
      <c r="A496" s="47">
        <v>97924517</v>
      </c>
      <c r="B496" s="47" t="s">
        <v>734</v>
      </c>
      <c r="C496" s="47" t="s">
        <v>706</v>
      </c>
      <c r="D496" s="47" t="s">
        <v>9</v>
      </c>
      <c r="E496" s="47">
        <v>4132.71</v>
      </c>
    </row>
    <row r="497" spans="1:5" x14ac:dyDescent="0.3">
      <c r="A497" s="47">
        <v>97924518</v>
      </c>
      <c r="B497" s="47" t="s">
        <v>735</v>
      </c>
      <c r="C497" s="47" t="s">
        <v>727</v>
      </c>
      <c r="D497" s="47" t="s">
        <v>9</v>
      </c>
      <c r="E497" s="47">
        <v>4480.1499999999996</v>
      </c>
    </row>
    <row r="498" spans="1:5" x14ac:dyDescent="0.3">
      <c r="A498" s="47">
        <v>97924519</v>
      </c>
      <c r="B498" s="47" t="s">
        <v>736</v>
      </c>
      <c r="C498" s="47" t="s">
        <v>727</v>
      </c>
      <c r="D498" s="47" t="s">
        <v>9</v>
      </c>
      <c r="E498" s="47">
        <v>4882.45</v>
      </c>
    </row>
    <row r="499" spans="1:5" x14ac:dyDescent="0.3">
      <c r="A499" s="47">
        <v>97924520</v>
      </c>
      <c r="B499" s="47" t="s">
        <v>737</v>
      </c>
      <c r="C499" s="47" t="s">
        <v>727</v>
      </c>
      <c r="D499" s="47" t="s">
        <v>9</v>
      </c>
      <c r="E499" s="47">
        <v>5540.76</v>
      </c>
    </row>
    <row r="500" spans="1:5" x14ac:dyDescent="0.3">
      <c r="A500" s="47">
        <v>97924529</v>
      </c>
      <c r="B500" s="47" t="s">
        <v>736</v>
      </c>
      <c r="C500" s="47" t="s">
        <v>727</v>
      </c>
      <c r="D500" s="47" t="s">
        <v>9</v>
      </c>
      <c r="E500" s="47">
        <v>5440.44</v>
      </c>
    </row>
    <row r="501" spans="1:5" x14ac:dyDescent="0.3">
      <c r="A501" s="47">
        <v>98333834</v>
      </c>
      <c r="B501" s="47" t="s">
        <v>738</v>
      </c>
      <c r="C501" s="47" t="s">
        <v>621</v>
      </c>
      <c r="D501" s="47" t="s">
        <v>9</v>
      </c>
      <c r="E501" s="47">
        <v>658.42</v>
      </c>
    </row>
    <row r="502" spans="1:5" x14ac:dyDescent="0.3">
      <c r="A502" s="47">
        <v>98333836</v>
      </c>
      <c r="B502" s="47" t="s">
        <v>739</v>
      </c>
      <c r="C502" s="47" t="s">
        <v>621</v>
      </c>
      <c r="D502" s="47" t="s">
        <v>9</v>
      </c>
      <c r="E502" s="47">
        <v>1020.55</v>
      </c>
    </row>
    <row r="503" spans="1:5" x14ac:dyDescent="0.3">
      <c r="A503" s="47">
        <v>98333840</v>
      </c>
      <c r="B503" s="47" t="s">
        <v>740</v>
      </c>
      <c r="C503" s="47" t="s">
        <v>699</v>
      </c>
      <c r="D503" s="47" t="s">
        <v>9</v>
      </c>
      <c r="E503" s="47">
        <v>1151.8</v>
      </c>
    </row>
    <row r="504" spans="1:5" x14ac:dyDescent="0.3">
      <c r="A504" s="47">
        <v>98333854</v>
      </c>
      <c r="B504" s="47" t="s">
        <v>741</v>
      </c>
      <c r="C504" s="47" t="s">
        <v>621</v>
      </c>
      <c r="D504" s="47" t="s">
        <v>9</v>
      </c>
      <c r="E504" s="47">
        <v>769.84</v>
      </c>
    </row>
    <row r="505" spans="1:5" x14ac:dyDescent="0.3">
      <c r="A505" s="47">
        <v>98333856</v>
      </c>
      <c r="B505" s="47" t="s">
        <v>742</v>
      </c>
      <c r="C505" s="47" t="s">
        <v>621</v>
      </c>
      <c r="D505" s="47" t="s">
        <v>9</v>
      </c>
      <c r="E505" s="47">
        <v>1193.25</v>
      </c>
    </row>
    <row r="506" spans="1:5" x14ac:dyDescent="0.3">
      <c r="A506" s="47">
        <v>98333860</v>
      </c>
      <c r="B506" s="47" t="s">
        <v>743</v>
      </c>
      <c r="C506" s="47" t="s">
        <v>699</v>
      </c>
      <c r="D506" s="47" t="s">
        <v>9</v>
      </c>
      <c r="E506" s="47">
        <v>1346.71</v>
      </c>
    </row>
    <row r="507" spans="1:5" x14ac:dyDescent="0.3">
      <c r="A507" s="47">
        <v>98333872</v>
      </c>
      <c r="B507" s="47" t="s">
        <v>744</v>
      </c>
      <c r="C507" s="47" t="s">
        <v>621</v>
      </c>
      <c r="D507" s="47" t="s">
        <v>9</v>
      </c>
      <c r="E507" s="47">
        <v>948.12</v>
      </c>
    </row>
    <row r="508" spans="1:5" x14ac:dyDescent="0.3">
      <c r="A508" s="47">
        <v>98333874</v>
      </c>
      <c r="B508" s="47" t="s">
        <v>744</v>
      </c>
      <c r="C508" s="47" t="s">
        <v>621</v>
      </c>
      <c r="D508" s="47" t="s">
        <v>9</v>
      </c>
      <c r="E508" s="47">
        <v>810.36</v>
      </c>
    </row>
    <row r="509" spans="1:5" x14ac:dyDescent="0.3">
      <c r="A509" s="47">
        <v>98333876</v>
      </c>
      <c r="B509" s="47" t="s">
        <v>745</v>
      </c>
      <c r="C509" s="47" t="s">
        <v>621</v>
      </c>
      <c r="D509" s="47" t="s">
        <v>9</v>
      </c>
      <c r="E509" s="47">
        <v>1256.06</v>
      </c>
    </row>
    <row r="510" spans="1:5" x14ac:dyDescent="0.3">
      <c r="A510" s="47">
        <v>98333878</v>
      </c>
      <c r="B510" s="47" t="s">
        <v>746</v>
      </c>
      <c r="C510" s="47" t="s">
        <v>699</v>
      </c>
      <c r="D510" s="47" t="s">
        <v>9</v>
      </c>
      <c r="E510" s="47">
        <v>1658.58</v>
      </c>
    </row>
    <row r="511" spans="1:5" x14ac:dyDescent="0.3">
      <c r="A511" s="47">
        <v>98333880</v>
      </c>
      <c r="B511" s="47" t="s">
        <v>746</v>
      </c>
      <c r="C511" s="47" t="s">
        <v>699</v>
      </c>
      <c r="D511" s="47" t="s">
        <v>9</v>
      </c>
      <c r="E511" s="47">
        <v>1417.6</v>
      </c>
    </row>
    <row r="512" spans="1:5" x14ac:dyDescent="0.3">
      <c r="A512" s="47">
        <v>98609707</v>
      </c>
      <c r="B512" s="47" t="s">
        <v>747</v>
      </c>
      <c r="C512" s="47" t="s">
        <v>625</v>
      </c>
      <c r="D512" s="47" t="s">
        <v>9</v>
      </c>
      <c r="E512" s="47">
        <v>856.44</v>
      </c>
    </row>
    <row r="513" spans="1:5" x14ac:dyDescent="0.3">
      <c r="A513" s="47">
        <v>98609711</v>
      </c>
      <c r="B513" s="47" t="s">
        <v>748</v>
      </c>
      <c r="C513" s="47" t="s">
        <v>625</v>
      </c>
      <c r="D513" s="47" t="s">
        <v>9</v>
      </c>
      <c r="E513" s="47">
        <v>1327.48</v>
      </c>
    </row>
    <row r="514" spans="1:5" x14ac:dyDescent="0.3">
      <c r="A514" s="47">
        <v>96753735</v>
      </c>
      <c r="B514" s="47" t="s">
        <v>749</v>
      </c>
      <c r="C514" s="47" t="s">
        <v>750</v>
      </c>
      <c r="D514" s="47" t="s">
        <v>11</v>
      </c>
      <c r="E514" s="47">
        <v>450.4</v>
      </c>
    </row>
    <row r="515" spans="1:5" x14ac:dyDescent="0.3">
      <c r="A515" s="47">
        <v>96753736</v>
      </c>
      <c r="B515" s="47" t="s">
        <v>751</v>
      </c>
      <c r="C515" s="47" t="s">
        <v>750</v>
      </c>
      <c r="D515" s="47" t="s">
        <v>11</v>
      </c>
      <c r="E515" s="47">
        <v>450.4</v>
      </c>
    </row>
    <row r="516" spans="1:5" x14ac:dyDescent="0.3">
      <c r="A516" s="47">
        <v>96824797</v>
      </c>
      <c r="B516" s="47" t="s">
        <v>752</v>
      </c>
      <c r="C516" s="47" t="s">
        <v>753</v>
      </c>
      <c r="D516" s="47" t="s">
        <v>11</v>
      </c>
      <c r="E516" s="47">
        <v>218.75</v>
      </c>
    </row>
    <row r="517" spans="1:5" x14ac:dyDescent="0.3">
      <c r="A517" s="47">
        <v>96893769</v>
      </c>
      <c r="B517" s="47" t="s">
        <v>754</v>
      </c>
      <c r="C517" s="47" t="s">
        <v>750</v>
      </c>
      <c r="D517" s="47" t="s">
        <v>11</v>
      </c>
      <c r="E517" s="47">
        <v>450.4</v>
      </c>
    </row>
    <row r="518" spans="1:5" x14ac:dyDescent="0.3">
      <c r="A518" s="47">
        <v>97644690</v>
      </c>
      <c r="B518" s="47" t="s">
        <v>755</v>
      </c>
      <c r="C518" s="47" t="s">
        <v>750</v>
      </c>
      <c r="D518" s="47" t="s">
        <v>11</v>
      </c>
      <c r="E518" s="47">
        <v>534.5</v>
      </c>
    </row>
    <row r="519" spans="1:5" x14ac:dyDescent="0.3">
      <c r="A519" s="47">
        <v>97644728</v>
      </c>
      <c r="B519" s="47" t="s">
        <v>756</v>
      </c>
      <c r="C519" s="47" t="s">
        <v>750</v>
      </c>
      <c r="D519" s="47" t="s">
        <v>11</v>
      </c>
      <c r="E519" s="47">
        <v>669.14</v>
      </c>
    </row>
    <row r="520" spans="1:5" x14ac:dyDescent="0.3">
      <c r="A520" s="47">
        <v>505821</v>
      </c>
      <c r="B520" s="47" t="s">
        <v>757</v>
      </c>
      <c r="C520" s="47" t="s">
        <v>338</v>
      </c>
      <c r="D520" s="47" t="s">
        <v>9</v>
      </c>
      <c r="E520" s="47">
        <v>16.07</v>
      </c>
    </row>
    <row r="521" spans="1:5" x14ac:dyDescent="0.3">
      <c r="A521" s="47">
        <v>519801</v>
      </c>
      <c r="B521" s="47" t="s">
        <v>758</v>
      </c>
      <c r="C521" s="47" t="s">
        <v>338</v>
      </c>
      <c r="D521" s="47" t="s">
        <v>9</v>
      </c>
      <c r="E521" s="47">
        <v>26.81</v>
      </c>
    </row>
    <row r="522" spans="1:5" x14ac:dyDescent="0.3">
      <c r="A522" s="47">
        <v>519802</v>
      </c>
      <c r="B522" s="47" t="s">
        <v>759</v>
      </c>
      <c r="C522" s="47" t="s">
        <v>338</v>
      </c>
      <c r="D522" s="47" t="s">
        <v>9</v>
      </c>
      <c r="E522" s="47">
        <v>26.81</v>
      </c>
    </row>
    <row r="523" spans="1:5" x14ac:dyDescent="0.3">
      <c r="A523" s="47">
        <v>519805</v>
      </c>
      <c r="B523" s="47" t="s">
        <v>760</v>
      </c>
      <c r="C523" s="47" t="s">
        <v>338</v>
      </c>
      <c r="D523" s="47" t="s">
        <v>9</v>
      </c>
      <c r="E523" s="47">
        <v>24.36</v>
      </c>
    </row>
    <row r="524" spans="1:5" x14ac:dyDescent="0.3">
      <c r="A524" s="47">
        <v>519806</v>
      </c>
      <c r="B524" s="47" t="s">
        <v>761</v>
      </c>
      <c r="C524" s="47" t="s">
        <v>338</v>
      </c>
      <c r="D524" s="47" t="s">
        <v>9</v>
      </c>
      <c r="E524" s="47">
        <v>24.85</v>
      </c>
    </row>
    <row r="525" spans="1:5" x14ac:dyDescent="0.3">
      <c r="A525" s="47">
        <v>519807</v>
      </c>
      <c r="B525" s="47" t="s">
        <v>762</v>
      </c>
      <c r="C525" s="47" t="s">
        <v>338</v>
      </c>
      <c r="D525" s="47" t="s">
        <v>9</v>
      </c>
      <c r="E525" s="47">
        <v>29.29</v>
      </c>
    </row>
    <row r="526" spans="1:5" x14ac:dyDescent="0.3">
      <c r="A526" s="47">
        <v>529922</v>
      </c>
      <c r="B526" s="47" t="s">
        <v>763</v>
      </c>
      <c r="C526" s="47" t="s">
        <v>338</v>
      </c>
      <c r="D526" s="47" t="s">
        <v>9</v>
      </c>
      <c r="E526" s="47">
        <v>11.92</v>
      </c>
    </row>
    <row r="527" spans="1:5" x14ac:dyDescent="0.3">
      <c r="A527" s="47">
        <v>529972</v>
      </c>
      <c r="B527" s="47" t="s">
        <v>764</v>
      </c>
      <c r="C527" s="47" t="s">
        <v>338</v>
      </c>
      <c r="D527" s="47" t="s">
        <v>9</v>
      </c>
      <c r="E527" s="47">
        <v>12.29</v>
      </c>
    </row>
    <row r="528" spans="1:5" x14ac:dyDescent="0.3">
      <c r="A528" s="47">
        <v>529982</v>
      </c>
      <c r="B528" s="47" t="s">
        <v>765</v>
      </c>
      <c r="C528" s="47" t="s">
        <v>338</v>
      </c>
      <c r="D528" s="47" t="s">
        <v>9</v>
      </c>
      <c r="E528" s="47">
        <v>28.71</v>
      </c>
    </row>
    <row r="529" spans="1:5" x14ac:dyDescent="0.3">
      <c r="A529" s="47">
        <v>529983</v>
      </c>
      <c r="B529" s="47" t="s">
        <v>766</v>
      </c>
      <c r="C529" s="47" t="s">
        <v>338</v>
      </c>
      <c r="D529" s="47" t="s">
        <v>9</v>
      </c>
      <c r="E529" s="47">
        <v>48.96</v>
      </c>
    </row>
    <row r="530" spans="1:5" x14ac:dyDescent="0.3">
      <c r="A530" s="47">
        <v>539702</v>
      </c>
      <c r="B530" s="47" t="s">
        <v>767</v>
      </c>
      <c r="C530" s="47" t="s">
        <v>338</v>
      </c>
      <c r="D530" s="47" t="s">
        <v>9</v>
      </c>
      <c r="E530" s="47">
        <v>57.79</v>
      </c>
    </row>
    <row r="531" spans="1:5" x14ac:dyDescent="0.3">
      <c r="A531" s="47">
        <v>539703</v>
      </c>
      <c r="B531" s="47" t="s">
        <v>768</v>
      </c>
      <c r="C531" s="47" t="s">
        <v>338</v>
      </c>
      <c r="D531" s="47" t="s">
        <v>9</v>
      </c>
      <c r="E531" s="47">
        <v>57.44</v>
      </c>
    </row>
    <row r="532" spans="1:5" x14ac:dyDescent="0.3">
      <c r="A532" s="47">
        <v>539704</v>
      </c>
      <c r="B532" s="47" t="s">
        <v>769</v>
      </c>
      <c r="C532" s="47" t="s">
        <v>338</v>
      </c>
      <c r="D532" s="47" t="s">
        <v>9</v>
      </c>
      <c r="E532" s="47">
        <v>73.3</v>
      </c>
    </row>
    <row r="533" spans="1:5" x14ac:dyDescent="0.3">
      <c r="A533" s="47">
        <v>549802</v>
      </c>
      <c r="B533" s="47" t="s">
        <v>770</v>
      </c>
      <c r="C533" s="47" t="s">
        <v>338</v>
      </c>
      <c r="D533" s="47" t="s">
        <v>9</v>
      </c>
      <c r="E533" s="47">
        <v>67.010000000000005</v>
      </c>
    </row>
    <row r="534" spans="1:5" x14ac:dyDescent="0.3">
      <c r="A534" s="47">
        <v>559802</v>
      </c>
      <c r="B534" s="47" t="s">
        <v>771</v>
      </c>
      <c r="C534" s="47" t="s">
        <v>338</v>
      </c>
      <c r="D534" s="47" t="s">
        <v>9</v>
      </c>
      <c r="E534" s="47">
        <v>107.61</v>
      </c>
    </row>
    <row r="535" spans="1:5" x14ac:dyDescent="0.3">
      <c r="A535" s="47">
        <v>95906254</v>
      </c>
      <c r="B535" s="47" t="s">
        <v>772</v>
      </c>
      <c r="C535" s="47" t="s">
        <v>338</v>
      </c>
      <c r="D535" s="47" t="s">
        <v>9</v>
      </c>
      <c r="E535" s="47">
        <v>124.21</v>
      </c>
    </row>
    <row r="536" spans="1:5" x14ac:dyDescent="0.3">
      <c r="A536" s="47">
        <v>95906653</v>
      </c>
      <c r="B536" s="47" t="s">
        <v>773</v>
      </c>
      <c r="C536" s="47" t="s">
        <v>338</v>
      </c>
      <c r="D536" s="47" t="s">
        <v>9</v>
      </c>
      <c r="E536" s="47">
        <v>44.33</v>
      </c>
    </row>
    <row r="537" spans="1:5" x14ac:dyDescent="0.3">
      <c r="A537" s="47">
        <v>95906655</v>
      </c>
      <c r="B537" s="47" t="s">
        <v>774</v>
      </c>
      <c r="C537" s="47" t="s">
        <v>338</v>
      </c>
      <c r="D537" s="47" t="s">
        <v>9</v>
      </c>
      <c r="E537" s="47">
        <v>25.45</v>
      </c>
    </row>
    <row r="538" spans="1:5" x14ac:dyDescent="0.3">
      <c r="A538" s="47">
        <v>96406992</v>
      </c>
      <c r="B538" s="47" t="s">
        <v>775</v>
      </c>
      <c r="C538" s="47" t="s">
        <v>776</v>
      </c>
      <c r="D538" s="47" t="s">
        <v>9</v>
      </c>
      <c r="E538" s="47">
        <v>61.77</v>
      </c>
    </row>
    <row r="539" spans="1:5" x14ac:dyDescent="0.3">
      <c r="A539" s="47">
        <v>96433906</v>
      </c>
      <c r="B539" s="47" t="s">
        <v>777</v>
      </c>
      <c r="C539" s="47" t="s">
        <v>778</v>
      </c>
      <c r="D539" s="47" t="s">
        <v>9</v>
      </c>
      <c r="E539" s="47">
        <v>22.1</v>
      </c>
    </row>
    <row r="540" spans="1:5" x14ac:dyDescent="0.3">
      <c r="A540" s="47">
        <v>96433911</v>
      </c>
      <c r="B540" s="47" t="s">
        <v>779</v>
      </c>
      <c r="C540" s="47" t="s">
        <v>778</v>
      </c>
      <c r="D540" s="47" t="s">
        <v>9</v>
      </c>
      <c r="E540" s="47">
        <v>21.31</v>
      </c>
    </row>
    <row r="541" spans="1:5" x14ac:dyDescent="0.3">
      <c r="A541" s="47">
        <v>96433912</v>
      </c>
      <c r="B541" s="47" t="s">
        <v>780</v>
      </c>
      <c r="C541" s="47" t="s">
        <v>778</v>
      </c>
      <c r="D541" s="47" t="s">
        <v>9</v>
      </c>
      <c r="E541" s="47">
        <v>21.31</v>
      </c>
    </row>
    <row r="542" spans="1:5" x14ac:dyDescent="0.3">
      <c r="A542" s="47">
        <v>95027330</v>
      </c>
      <c r="B542" s="47" t="s">
        <v>781</v>
      </c>
      <c r="C542" s="47" t="s">
        <v>782</v>
      </c>
      <c r="D542" s="47" t="s">
        <v>7</v>
      </c>
      <c r="E542" s="47">
        <v>1552.66</v>
      </c>
    </row>
    <row r="543" spans="1:5" x14ac:dyDescent="0.3">
      <c r="A543" s="47">
        <v>96003974</v>
      </c>
      <c r="B543" s="47" t="s">
        <v>783</v>
      </c>
      <c r="C543" s="47" t="s">
        <v>784</v>
      </c>
      <c r="D543" s="47" t="s">
        <v>7</v>
      </c>
      <c r="E543" s="47">
        <v>796.27</v>
      </c>
    </row>
    <row r="544" spans="1:5" x14ac:dyDescent="0.3">
      <c r="A544" s="47">
        <v>96003975</v>
      </c>
      <c r="B544" s="47" t="s">
        <v>785</v>
      </c>
      <c r="C544" s="47" t="s">
        <v>784</v>
      </c>
      <c r="D544" s="47" t="s">
        <v>7</v>
      </c>
      <c r="E544" s="47">
        <v>826.32</v>
      </c>
    </row>
    <row r="545" spans="1:5" x14ac:dyDescent="0.3">
      <c r="A545" s="47">
        <v>96003985</v>
      </c>
      <c r="B545" s="47" t="s">
        <v>786</v>
      </c>
      <c r="C545" s="47" t="s">
        <v>787</v>
      </c>
      <c r="D545" s="47" t="s">
        <v>7</v>
      </c>
      <c r="E545" s="47">
        <v>213.02</v>
      </c>
    </row>
    <row r="546" spans="1:5" x14ac:dyDescent="0.3">
      <c r="A546" s="47">
        <v>96021473</v>
      </c>
      <c r="B546" s="47" t="s">
        <v>788</v>
      </c>
      <c r="C546" s="47" t="s">
        <v>789</v>
      </c>
      <c r="D546" s="47" t="s">
        <v>7</v>
      </c>
      <c r="E546" s="47">
        <v>25.91</v>
      </c>
    </row>
    <row r="547" spans="1:5" x14ac:dyDescent="0.3">
      <c r="A547" s="47">
        <v>96080410</v>
      </c>
      <c r="B547" s="47" t="s">
        <v>790</v>
      </c>
      <c r="C547" s="47" t="s">
        <v>791</v>
      </c>
      <c r="D547" s="47" t="s">
        <v>7</v>
      </c>
      <c r="E547" s="47">
        <v>223.36</v>
      </c>
    </row>
    <row r="548" spans="1:5" x14ac:dyDescent="0.3">
      <c r="A548" s="47">
        <v>96150012</v>
      </c>
      <c r="B548" s="47" t="s">
        <v>792</v>
      </c>
      <c r="C548" s="47" t="s">
        <v>355</v>
      </c>
      <c r="D548" s="47" t="s">
        <v>7</v>
      </c>
      <c r="E548" s="47">
        <v>45.76</v>
      </c>
    </row>
    <row r="549" spans="1:5" x14ac:dyDescent="0.3">
      <c r="A549" s="47">
        <v>96150014</v>
      </c>
      <c r="B549" s="47" t="s">
        <v>793</v>
      </c>
      <c r="C549" s="47" t="s">
        <v>355</v>
      </c>
      <c r="D549" s="47" t="s">
        <v>7</v>
      </c>
      <c r="E549" s="47">
        <v>37.47</v>
      </c>
    </row>
    <row r="550" spans="1:5" x14ac:dyDescent="0.3">
      <c r="A550" s="47">
        <v>96160370</v>
      </c>
      <c r="B550" s="47" t="s">
        <v>794</v>
      </c>
      <c r="C550" s="47" t="s">
        <v>795</v>
      </c>
      <c r="D550" s="47" t="s">
        <v>7</v>
      </c>
      <c r="E550" s="47">
        <v>614.89</v>
      </c>
    </row>
    <row r="551" spans="1:5" x14ac:dyDescent="0.3">
      <c r="A551" s="47">
        <v>96160371</v>
      </c>
      <c r="B551" s="47" t="s">
        <v>796</v>
      </c>
      <c r="C551" s="47" t="s">
        <v>795</v>
      </c>
      <c r="D551" s="47" t="s">
        <v>7</v>
      </c>
      <c r="E551" s="47">
        <v>664.18</v>
      </c>
    </row>
    <row r="552" spans="1:5" x14ac:dyDescent="0.3">
      <c r="A552" s="47">
        <v>96160372</v>
      </c>
      <c r="B552" s="47" t="s">
        <v>797</v>
      </c>
      <c r="C552" s="47" t="s">
        <v>795</v>
      </c>
      <c r="D552" s="47" t="s">
        <v>7</v>
      </c>
      <c r="E552" s="47">
        <v>739.83</v>
      </c>
    </row>
    <row r="553" spans="1:5" x14ac:dyDescent="0.3">
      <c r="A553" s="47">
        <v>96160373</v>
      </c>
      <c r="B553" s="47" t="s">
        <v>798</v>
      </c>
      <c r="C553" s="47" t="s">
        <v>795</v>
      </c>
      <c r="D553" s="47" t="s">
        <v>7</v>
      </c>
      <c r="E553" s="47">
        <v>862.71</v>
      </c>
    </row>
    <row r="554" spans="1:5" x14ac:dyDescent="0.3">
      <c r="A554" s="47">
        <v>96160374</v>
      </c>
      <c r="B554" s="47" t="s">
        <v>799</v>
      </c>
      <c r="C554" s="47" t="s">
        <v>795</v>
      </c>
      <c r="D554" s="47" t="s">
        <v>7</v>
      </c>
      <c r="E554" s="47">
        <v>898.39</v>
      </c>
    </row>
    <row r="555" spans="1:5" x14ac:dyDescent="0.3">
      <c r="A555" s="47">
        <v>96160375</v>
      </c>
      <c r="B555" s="47" t="s">
        <v>800</v>
      </c>
      <c r="C555" s="47" t="s">
        <v>795</v>
      </c>
      <c r="D555" s="47" t="s">
        <v>7</v>
      </c>
      <c r="E555" s="47">
        <v>933.99</v>
      </c>
    </row>
    <row r="556" spans="1:5" x14ac:dyDescent="0.3">
      <c r="A556" s="47">
        <v>96160376</v>
      </c>
      <c r="B556" s="47" t="s">
        <v>801</v>
      </c>
      <c r="C556" s="47" t="s">
        <v>795</v>
      </c>
      <c r="D556" s="47" t="s">
        <v>7</v>
      </c>
      <c r="E556" s="47">
        <v>1113.4000000000001</v>
      </c>
    </row>
    <row r="557" spans="1:5" x14ac:dyDescent="0.3">
      <c r="A557" s="47">
        <v>96160377</v>
      </c>
      <c r="B557" s="47" t="s">
        <v>802</v>
      </c>
      <c r="C557" s="47" t="s">
        <v>795</v>
      </c>
      <c r="D557" s="47" t="s">
        <v>7</v>
      </c>
      <c r="E557" s="47">
        <v>1150.4000000000001</v>
      </c>
    </row>
    <row r="558" spans="1:5" x14ac:dyDescent="0.3">
      <c r="A558" s="47">
        <v>96160378</v>
      </c>
      <c r="B558" s="47" t="s">
        <v>803</v>
      </c>
      <c r="C558" s="47" t="s">
        <v>795</v>
      </c>
      <c r="D558" s="47" t="s">
        <v>7</v>
      </c>
      <c r="E558" s="47">
        <v>1185.95</v>
      </c>
    </row>
    <row r="559" spans="1:5" x14ac:dyDescent="0.3">
      <c r="A559" s="47">
        <v>96160379</v>
      </c>
      <c r="B559" s="47" t="s">
        <v>804</v>
      </c>
      <c r="C559" s="47" t="s">
        <v>795</v>
      </c>
      <c r="D559" s="47" t="s">
        <v>7</v>
      </c>
      <c r="E559" s="47">
        <v>635.41</v>
      </c>
    </row>
    <row r="560" spans="1:5" x14ac:dyDescent="0.3">
      <c r="A560" s="47">
        <v>96160380</v>
      </c>
      <c r="B560" s="47" t="s">
        <v>805</v>
      </c>
      <c r="C560" s="47" t="s">
        <v>795</v>
      </c>
      <c r="D560" s="47" t="s">
        <v>7</v>
      </c>
      <c r="E560" s="47">
        <v>675.16</v>
      </c>
    </row>
    <row r="561" spans="1:5" x14ac:dyDescent="0.3">
      <c r="A561" s="47">
        <v>96160381</v>
      </c>
      <c r="B561" s="47" t="s">
        <v>806</v>
      </c>
      <c r="C561" s="47" t="s">
        <v>795</v>
      </c>
      <c r="D561" s="47" t="s">
        <v>7</v>
      </c>
      <c r="E561" s="47">
        <v>747.74</v>
      </c>
    </row>
    <row r="562" spans="1:5" x14ac:dyDescent="0.3">
      <c r="A562" s="47">
        <v>96160382</v>
      </c>
      <c r="B562" s="47" t="s">
        <v>807</v>
      </c>
      <c r="C562" s="47" t="s">
        <v>795</v>
      </c>
      <c r="D562" s="47" t="s">
        <v>7</v>
      </c>
      <c r="E562" s="47">
        <v>836.74</v>
      </c>
    </row>
    <row r="563" spans="1:5" x14ac:dyDescent="0.3">
      <c r="A563" s="47">
        <v>96160383</v>
      </c>
      <c r="B563" s="47" t="s">
        <v>808</v>
      </c>
      <c r="C563" s="47" t="s">
        <v>795</v>
      </c>
      <c r="D563" s="47" t="s">
        <v>7</v>
      </c>
      <c r="E563" s="47">
        <v>1038.02</v>
      </c>
    </row>
    <row r="564" spans="1:5" x14ac:dyDescent="0.3">
      <c r="A564" s="47">
        <v>96160384</v>
      </c>
      <c r="B564" s="47" t="s">
        <v>809</v>
      </c>
      <c r="C564" s="47" t="s">
        <v>795</v>
      </c>
      <c r="D564" s="47" t="s">
        <v>7</v>
      </c>
      <c r="E564" s="47">
        <v>1075.03</v>
      </c>
    </row>
    <row r="565" spans="1:5" x14ac:dyDescent="0.3">
      <c r="A565" s="47">
        <v>96160386</v>
      </c>
      <c r="B565" s="47" t="s">
        <v>810</v>
      </c>
      <c r="C565" s="47" t="s">
        <v>795</v>
      </c>
      <c r="D565" s="47" t="s">
        <v>7</v>
      </c>
      <c r="E565" s="47">
        <v>610.83000000000004</v>
      </c>
    </row>
    <row r="566" spans="1:5" x14ac:dyDescent="0.3">
      <c r="A566" s="47">
        <v>96160387</v>
      </c>
      <c r="B566" s="47" t="s">
        <v>811</v>
      </c>
      <c r="C566" s="47" t="s">
        <v>795</v>
      </c>
      <c r="D566" s="47" t="s">
        <v>7</v>
      </c>
      <c r="E566" s="47">
        <v>646.39</v>
      </c>
    </row>
    <row r="567" spans="1:5" x14ac:dyDescent="0.3">
      <c r="A567" s="47">
        <v>96160388</v>
      </c>
      <c r="B567" s="47" t="s">
        <v>812</v>
      </c>
      <c r="C567" s="47" t="s">
        <v>795</v>
      </c>
      <c r="D567" s="47" t="s">
        <v>7</v>
      </c>
      <c r="E567" s="47">
        <v>747.74</v>
      </c>
    </row>
    <row r="568" spans="1:5" x14ac:dyDescent="0.3">
      <c r="A568" s="47">
        <v>96160389</v>
      </c>
      <c r="B568" s="47" t="s">
        <v>813</v>
      </c>
      <c r="C568" s="47" t="s">
        <v>795</v>
      </c>
      <c r="D568" s="47" t="s">
        <v>7</v>
      </c>
      <c r="E568" s="47">
        <v>836.74</v>
      </c>
    </row>
    <row r="569" spans="1:5" x14ac:dyDescent="0.3">
      <c r="A569" s="47">
        <v>96160390</v>
      </c>
      <c r="B569" s="47" t="s">
        <v>814</v>
      </c>
      <c r="C569" s="47" t="s">
        <v>795</v>
      </c>
      <c r="D569" s="47" t="s">
        <v>7</v>
      </c>
      <c r="E569" s="47">
        <v>1038.02</v>
      </c>
    </row>
    <row r="570" spans="1:5" x14ac:dyDescent="0.3">
      <c r="A570" s="47">
        <v>96160391</v>
      </c>
      <c r="B570" s="47" t="s">
        <v>815</v>
      </c>
      <c r="C570" s="47" t="s">
        <v>795</v>
      </c>
      <c r="D570" s="47" t="s">
        <v>7</v>
      </c>
      <c r="E570" s="47">
        <v>1075.03</v>
      </c>
    </row>
    <row r="571" spans="1:5" x14ac:dyDescent="0.3">
      <c r="A571" s="47">
        <v>96160392</v>
      </c>
      <c r="B571" s="47" t="s">
        <v>816</v>
      </c>
      <c r="C571" s="47" t="s">
        <v>795</v>
      </c>
      <c r="D571" s="47" t="s">
        <v>7</v>
      </c>
      <c r="E571" s="47">
        <v>1110.6300000000001</v>
      </c>
    </row>
    <row r="572" spans="1:5" x14ac:dyDescent="0.3">
      <c r="A572" s="47">
        <v>96160393</v>
      </c>
      <c r="B572" s="47" t="s">
        <v>817</v>
      </c>
      <c r="C572" s="47" t="s">
        <v>795</v>
      </c>
      <c r="D572" s="47" t="s">
        <v>7</v>
      </c>
      <c r="E572" s="47">
        <v>603.91999999999996</v>
      </c>
    </row>
    <row r="573" spans="1:5" x14ac:dyDescent="0.3">
      <c r="A573" s="47">
        <v>96160394</v>
      </c>
      <c r="B573" s="47" t="s">
        <v>818</v>
      </c>
      <c r="C573" s="47" t="s">
        <v>795</v>
      </c>
      <c r="D573" s="47" t="s">
        <v>7</v>
      </c>
      <c r="E573" s="47">
        <v>628.6</v>
      </c>
    </row>
    <row r="574" spans="1:5" x14ac:dyDescent="0.3">
      <c r="A574" s="47">
        <v>96160395</v>
      </c>
      <c r="B574" s="47" t="s">
        <v>819</v>
      </c>
      <c r="C574" s="47" t="s">
        <v>795</v>
      </c>
      <c r="D574" s="47" t="s">
        <v>7</v>
      </c>
      <c r="E574" s="47">
        <v>747.74</v>
      </c>
    </row>
    <row r="575" spans="1:5" x14ac:dyDescent="0.3">
      <c r="A575" s="47">
        <v>96160396</v>
      </c>
      <c r="B575" s="47" t="s">
        <v>820</v>
      </c>
      <c r="C575" s="47" t="s">
        <v>795</v>
      </c>
      <c r="D575" s="47" t="s">
        <v>7</v>
      </c>
      <c r="E575" s="47">
        <v>834</v>
      </c>
    </row>
    <row r="576" spans="1:5" x14ac:dyDescent="0.3">
      <c r="A576" s="47">
        <v>96160397</v>
      </c>
      <c r="B576" s="47" t="s">
        <v>821</v>
      </c>
      <c r="C576" s="47" t="s">
        <v>795</v>
      </c>
      <c r="D576" s="47" t="s">
        <v>7</v>
      </c>
      <c r="E576" s="47">
        <v>1075.03</v>
      </c>
    </row>
    <row r="577" spans="1:5" x14ac:dyDescent="0.3">
      <c r="A577" s="47">
        <v>96160398</v>
      </c>
      <c r="B577" s="47" t="s">
        <v>822</v>
      </c>
      <c r="C577" s="47" t="s">
        <v>795</v>
      </c>
      <c r="D577" s="47" t="s">
        <v>7</v>
      </c>
      <c r="E577" s="47">
        <v>1110.6300000000001</v>
      </c>
    </row>
    <row r="578" spans="1:5" x14ac:dyDescent="0.3">
      <c r="A578" s="47">
        <v>96160399</v>
      </c>
      <c r="B578" s="47" t="s">
        <v>823</v>
      </c>
      <c r="C578" s="47" t="s">
        <v>795</v>
      </c>
      <c r="D578" s="47" t="s">
        <v>7</v>
      </c>
      <c r="E578" s="47">
        <v>827.14</v>
      </c>
    </row>
    <row r="579" spans="1:5" x14ac:dyDescent="0.3">
      <c r="A579" s="47">
        <v>96160400</v>
      </c>
      <c r="B579" s="47" t="s">
        <v>824</v>
      </c>
      <c r="C579" s="47" t="s">
        <v>795</v>
      </c>
      <c r="D579" s="47" t="s">
        <v>7</v>
      </c>
      <c r="E579" s="47">
        <v>898.39</v>
      </c>
    </row>
    <row r="580" spans="1:5" x14ac:dyDescent="0.3">
      <c r="A580" s="47">
        <v>96160401</v>
      </c>
      <c r="B580" s="47" t="s">
        <v>825</v>
      </c>
      <c r="C580" s="47" t="s">
        <v>795</v>
      </c>
      <c r="D580" s="47" t="s">
        <v>7</v>
      </c>
      <c r="E580" s="47">
        <v>1150.4000000000001</v>
      </c>
    </row>
    <row r="581" spans="1:5" x14ac:dyDescent="0.3">
      <c r="A581" s="47">
        <v>96160436</v>
      </c>
      <c r="B581" s="47" t="s">
        <v>826</v>
      </c>
      <c r="C581" s="47" t="s">
        <v>827</v>
      </c>
      <c r="D581" s="47" t="s">
        <v>7</v>
      </c>
      <c r="E581" s="47">
        <v>826</v>
      </c>
    </row>
    <row r="582" spans="1:5" x14ac:dyDescent="0.3">
      <c r="A582" s="47">
        <v>96160445</v>
      </c>
      <c r="B582" s="47" t="s">
        <v>828</v>
      </c>
      <c r="C582" s="47" t="s">
        <v>827</v>
      </c>
      <c r="D582" s="47" t="s">
        <v>7</v>
      </c>
      <c r="E582" s="47">
        <v>852.52</v>
      </c>
    </row>
    <row r="583" spans="1:5" x14ac:dyDescent="0.3">
      <c r="A583" s="47">
        <v>96160464</v>
      </c>
      <c r="B583" s="47" t="s">
        <v>829</v>
      </c>
      <c r="C583" s="47" t="s">
        <v>827</v>
      </c>
      <c r="D583" s="47" t="s">
        <v>7</v>
      </c>
      <c r="E583" s="47">
        <v>1439.67</v>
      </c>
    </row>
    <row r="584" spans="1:5" x14ac:dyDescent="0.3">
      <c r="A584" s="47">
        <v>96160850</v>
      </c>
      <c r="B584" s="47" t="s">
        <v>830</v>
      </c>
      <c r="C584" s="47" t="s">
        <v>831</v>
      </c>
      <c r="D584" s="47" t="s">
        <v>7</v>
      </c>
      <c r="E584" s="47">
        <v>522.33000000000004</v>
      </c>
    </row>
    <row r="585" spans="1:5" x14ac:dyDescent="0.3">
      <c r="A585" s="47">
        <v>96160851</v>
      </c>
      <c r="B585" s="47" t="s">
        <v>832</v>
      </c>
      <c r="C585" s="47" t="s">
        <v>831</v>
      </c>
      <c r="D585" s="47" t="s">
        <v>7</v>
      </c>
      <c r="E585" s="47">
        <v>614.70000000000005</v>
      </c>
    </row>
    <row r="586" spans="1:5" x14ac:dyDescent="0.3">
      <c r="A586" s="47">
        <v>96160852</v>
      </c>
      <c r="B586" s="47" t="s">
        <v>833</v>
      </c>
      <c r="C586" s="47" t="s">
        <v>831</v>
      </c>
      <c r="D586" s="47" t="s">
        <v>7</v>
      </c>
      <c r="E586" s="47">
        <v>760.69</v>
      </c>
    </row>
    <row r="587" spans="1:5" x14ac:dyDescent="0.3">
      <c r="A587" s="47">
        <v>96160869</v>
      </c>
      <c r="B587" s="47" t="s">
        <v>834</v>
      </c>
      <c r="C587" s="47" t="s">
        <v>835</v>
      </c>
      <c r="D587" s="47" t="s">
        <v>7</v>
      </c>
      <c r="E587" s="47">
        <v>44.09</v>
      </c>
    </row>
    <row r="588" spans="1:5" x14ac:dyDescent="0.3">
      <c r="A588" s="47">
        <v>96160906</v>
      </c>
      <c r="B588" s="47" t="s">
        <v>836</v>
      </c>
      <c r="C588" s="47" t="s">
        <v>791</v>
      </c>
      <c r="D588" s="47" t="s">
        <v>7</v>
      </c>
      <c r="E588" s="47">
        <v>741.85</v>
      </c>
    </row>
    <row r="589" spans="1:5" x14ac:dyDescent="0.3">
      <c r="A589" s="47">
        <v>96160907</v>
      </c>
      <c r="B589" s="47" t="s">
        <v>836</v>
      </c>
      <c r="C589" s="47" t="s">
        <v>791</v>
      </c>
      <c r="D589" s="47" t="s">
        <v>7</v>
      </c>
      <c r="E589" s="47">
        <v>889.27</v>
      </c>
    </row>
    <row r="590" spans="1:5" x14ac:dyDescent="0.3">
      <c r="A590" s="47">
        <v>96160908</v>
      </c>
      <c r="B590" s="47" t="s">
        <v>837</v>
      </c>
      <c r="C590" s="47" t="s">
        <v>791</v>
      </c>
      <c r="D590" s="47" t="s">
        <v>7</v>
      </c>
      <c r="E590" s="47">
        <v>944.15</v>
      </c>
    </row>
    <row r="591" spans="1:5" x14ac:dyDescent="0.3">
      <c r="A591" s="47">
        <v>96160961</v>
      </c>
      <c r="B591" s="47" t="s">
        <v>838</v>
      </c>
      <c r="C591" s="47" t="s">
        <v>839</v>
      </c>
      <c r="D591" s="47" t="s">
        <v>7</v>
      </c>
      <c r="E591" s="47">
        <v>1645.68</v>
      </c>
    </row>
    <row r="592" spans="1:5" x14ac:dyDescent="0.3">
      <c r="A592" s="47">
        <v>96160962</v>
      </c>
      <c r="B592" s="47" t="s">
        <v>840</v>
      </c>
      <c r="C592" s="47" t="s">
        <v>839</v>
      </c>
      <c r="D592" s="47" t="s">
        <v>7</v>
      </c>
      <c r="E592" s="47">
        <v>1789.05</v>
      </c>
    </row>
    <row r="593" spans="1:5" x14ac:dyDescent="0.3">
      <c r="A593" s="47">
        <v>96280965</v>
      </c>
      <c r="B593" s="47" t="s">
        <v>841</v>
      </c>
      <c r="C593" s="47" t="s">
        <v>842</v>
      </c>
      <c r="D593" s="47" t="s">
        <v>7</v>
      </c>
      <c r="E593" s="47">
        <v>141.09</v>
      </c>
    </row>
    <row r="594" spans="1:5" x14ac:dyDescent="0.3">
      <c r="A594" s="47">
        <v>96280966</v>
      </c>
      <c r="B594" s="47" t="s">
        <v>843</v>
      </c>
      <c r="C594" s="47" t="s">
        <v>842</v>
      </c>
      <c r="D594" s="47" t="s">
        <v>7</v>
      </c>
      <c r="E594" s="47">
        <v>150.25</v>
      </c>
    </row>
    <row r="595" spans="1:5" x14ac:dyDescent="0.3">
      <c r="A595" s="47">
        <v>96280967</v>
      </c>
      <c r="B595" s="47" t="s">
        <v>844</v>
      </c>
      <c r="C595" s="47" t="s">
        <v>845</v>
      </c>
      <c r="D595" s="47" t="s">
        <v>7</v>
      </c>
      <c r="E595" s="47">
        <v>164.68</v>
      </c>
    </row>
    <row r="596" spans="1:5" x14ac:dyDescent="0.3">
      <c r="A596" s="47">
        <v>96280968</v>
      </c>
      <c r="B596" s="47" t="s">
        <v>846</v>
      </c>
      <c r="C596" s="47" t="s">
        <v>845</v>
      </c>
      <c r="D596" s="47" t="s">
        <v>7</v>
      </c>
      <c r="E596" s="47">
        <v>174.07</v>
      </c>
    </row>
    <row r="597" spans="1:5" x14ac:dyDescent="0.3">
      <c r="A597" s="47">
        <v>96280969</v>
      </c>
      <c r="B597" s="47" t="s">
        <v>847</v>
      </c>
      <c r="C597" s="47" t="s">
        <v>848</v>
      </c>
      <c r="D597" s="47" t="s">
        <v>7</v>
      </c>
      <c r="E597" s="47">
        <v>212.56</v>
      </c>
    </row>
    <row r="598" spans="1:5" x14ac:dyDescent="0.3">
      <c r="A598" s="47">
        <v>96280970</v>
      </c>
      <c r="B598" s="47" t="s">
        <v>849</v>
      </c>
      <c r="C598" s="47" t="s">
        <v>848</v>
      </c>
      <c r="D598" s="47" t="s">
        <v>7</v>
      </c>
      <c r="E598" s="47">
        <v>225.38</v>
      </c>
    </row>
    <row r="599" spans="1:5" x14ac:dyDescent="0.3">
      <c r="A599" s="47">
        <v>96427037</v>
      </c>
      <c r="B599" s="47" t="s">
        <v>850</v>
      </c>
      <c r="C599" s="47" t="s">
        <v>851</v>
      </c>
      <c r="D599" s="47" t="s">
        <v>7</v>
      </c>
      <c r="E599" s="47">
        <v>334.36</v>
      </c>
    </row>
    <row r="600" spans="1:5" x14ac:dyDescent="0.3">
      <c r="A600" s="47">
        <v>96436753</v>
      </c>
      <c r="B600" s="47" t="s">
        <v>852</v>
      </c>
      <c r="C600" s="47" t="s">
        <v>853</v>
      </c>
      <c r="D600" s="47" t="s">
        <v>7</v>
      </c>
      <c r="E600" s="47">
        <v>272.56</v>
      </c>
    </row>
    <row r="601" spans="1:5" x14ac:dyDescent="0.3">
      <c r="A601" s="47">
        <v>96510071</v>
      </c>
      <c r="B601" s="47" t="s">
        <v>854</v>
      </c>
      <c r="C601" s="47" t="s">
        <v>855</v>
      </c>
      <c r="D601" s="47" t="s">
        <v>7</v>
      </c>
      <c r="E601" s="47">
        <v>622.33000000000004</v>
      </c>
    </row>
    <row r="602" spans="1:5" x14ac:dyDescent="0.3">
      <c r="A602" s="47">
        <v>96510141</v>
      </c>
      <c r="B602" s="47" t="s">
        <v>856</v>
      </c>
      <c r="C602" s="47" t="s">
        <v>855</v>
      </c>
      <c r="D602" s="47" t="s">
        <v>7</v>
      </c>
      <c r="E602" s="47">
        <v>675.34</v>
      </c>
    </row>
    <row r="603" spans="1:5" x14ac:dyDescent="0.3">
      <c r="A603" s="47">
        <v>96510142</v>
      </c>
      <c r="B603" s="47" t="s">
        <v>857</v>
      </c>
      <c r="C603" s="47" t="s">
        <v>855</v>
      </c>
      <c r="D603" s="47" t="s">
        <v>7</v>
      </c>
      <c r="E603" s="47">
        <v>725.84</v>
      </c>
    </row>
    <row r="604" spans="1:5" x14ac:dyDescent="0.3">
      <c r="A604" s="47">
        <v>96510143</v>
      </c>
      <c r="B604" s="47" t="s">
        <v>858</v>
      </c>
      <c r="C604" s="47" t="s">
        <v>855</v>
      </c>
      <c r="D604" s="47" t="s">
        <v>7</v>
      </c>
      <c r="E604" s="47">
        <v>874.79</v>
      </c>
    </row>
    <row r="605" spans="1:5" x14ac:dyDescent="0.3">
      <c r="A605" s="47">
        <v>96510144</v>
      </c>
      <c r="B605" s="47" t="s">
        <v>859</v>
      </c>
      <c r="C605" s="47" t="s">
        <v>855</v>
      </c>
      <c r="D605" s="47" t="s">
        <v>7</v>
      </c>
      <c r="E605" s="47">
        <v>911.43</v>
      </c>
    </row>
    <row r="606" spans="1:5" x14ac:dyDescent="0.3">
      <c r="A606" s="47">
        <v>96510145</v>
      </c>
      <c r="B606" s="47" t="s">
        <v>860</v>
      </c>
      <c r="C606" s="47" t="s">
        <v>855</v>
      </c>
      <c r="D606" s="47" t="s">
        <v>7</v>
      </c>
      <c r="E606" s="47">
        <v>942.55</v>
      </c>
    </row>
    <row r="607" spans="1:5" x14ac:dyDescent="0.3">
      <c r="A607" s="47">
        <v>96510146</v>
      </c>
      <c r="B607" s="47" t="s">
        <v>861</v>
      </c>
      <c r="C607" s="47" t="s">
        <v>855</v>
      </c>
      <c r="D607" s="47" t="s">
        <v>7</v>
      </c>
      <c r="E607" s="47">
        <v>1129.76</v>
      </c>
    </row>
    <row r="608" spans="1:5" x14ac:dyDescent="0.3">
      <c r="A608" s="47">
        <v>96510147</v>
      </c>
      <c r="B608" s="47" t="s">
        <v>862</v>
      </c>
      <c r="C608" s="47" t="s">
        <v>855</v>
      </c>
      <c r="D608" s="47" t="s">
        <v>7</v>
      </c>
      <c r="E608" s="47">
        <v>1166.3800000000001</v>
      </c>
    </row>
    <row r="609" spans="1:5" x14ac:dyDescent="0.3">
      <c r="A609" s="47">
        <v>96510148</v>
      </c>
      <c r="B609" s="47" t="s">
        <v>863</v>
      </c>
      <c r="C609" s="47" t="s">
        <v>855</v>
      </c>
      <c r="D609" s="47" t="s">
        <v>7</v>
      </c>
      <c r="E609" s="47">
        <v>1203.01</v>
      </c>
    </row>
    <row r="610" spans="1:5" x14ac:dyDescent="0.3">
      <c r="A610" s="47">
        <v>96510150</v>
      </c>
      <c r="B610" s="47" t="s">
        <v>864</v>
      </c>
      <c r="C610" s="47" t="s">
        <v>865</v>
      </c>
      <c r="D610" s="47" t="s">
        <v>7</v>
      </c>
      <c r="E610" s="47">
        <v>646.30999999999995</v>
      </c>
    </row>
    <row r="611" spans="1:5" x14ac:dyDescent="0.3">
      <c r="A611" s="47">
        <v>96510151</v>
      </c>
      <c r="B611" s="47" t="s">
        <v>866</v>
      </c>
      <c r="C611" s="47" t="s">
        <v>865</v>
      </c>
      <c r="D611" s="47" t="s">
        <v>7</v>
      </c>
      <c r="E611" s="47">
        <v>721.54</v>
      </c>
    </row>
    <row r="612" spans="1:5" x14ac:dyDescent="0.3">
      <c r="A612" s="47">
        <v>96510152</v>
      </c>
      <c r="B612" s="47" t="s">
        <v>867</v>
      </c>
      <c r="C612" s="47" t="s">
        <v>865</v>
      </c>
      <c r="D612" s="47" t="s">
        <v>7</v>
      </c>
      <c r="E612" s="47">
        <v>758.66</v>
      </c>
    </row>
    <row r="613" spans="1:5" x14ac:dyDescent="0.3">
      <c r="A613" s="47">
        <v>96510153</v>
      </c>
      <c r="B613" s="47" t="s">
        <v>868</v>
      </c>
      <c r="C613" s="47" t="s">
        <v>865</v>
      </c>
      <c r="D613" s="47" t="s">
        <v>7</v>
      </c>
      <c r="E613" s="47">
        <v>848.29</v>
      </c>
    </row>
    <row r="614" spans="1:5" x14ac:dyDescent="0.3">
      <c r="A614" s="47">
        <v>96510154</v>
      </c>
      <c r="B614" s="47" t="s">
        <v>869</v>
      </c>
      <c r="C614" s="47" t="s">
        <v>865</v>
      </c>
      <c r="D614" s="47" t="s">
        <v>7</v>
      </c>
      <c r="E614" s="47">
        <v>1052.81</v>
      </c>
    </row>
    <row r="615" spans="1:5" x14ac:dyDescent="0.3">
      <c r="A615" s="47">
        <v>96510155</v>
      </c>
      <c r="B615" s="47" t="s">
        <v>870</v>
      </c>
      <c r="C615" s="47" t="s">
        <v>865</v>
      </c>
      <c r="D615" s="47" t="s">
        <v>7</v>
      </c>
      <c r="E615" s="47">
        <v>1089.42</v>
      </c>
    </row>
    <row r="616" spans="1:5" x14ac:dyDescent="0.3">
      <c r="A616" s="47">
        <v>96510156</v>
      </c>
      <c r="B616" s="47" t="s">
        <v>871</v>
      </c>
      <c r="C616" s="47" t="s">
        <v>872</v>
      </c>
      <c r="D616" s="47" t="s">
        <v>7</v>
      </c>
      <c r="E616" s="47">
        <v>619.77</v>
      </c>
    </row>
    <row r="617" spans="1:5" x14ac:dyDescent="0.3">
      <c r="A617" s="47">
        <v>96510157</v>
      </c>
      <c r="B617" s="47" t="s">
        <v>873</v>
      </c>
      <c r="C617" s="47" t="s">
        <v>872</v>
      </c>
      <c r="D617" s="47" t="s">
        <v>7</v>
      </c>
      <c r="E617" s="47">
        <v>656.4</v>
      </c>
    </row>
    <row r="618" spans="1:5" x14ac:dyDescent="0.3">
      <c r="A618" s="47">
        <v>96510158</v>
      </c>
      <c r="B618" s="47" t="s">
        <v>874</v>
      </c>
      <c r="C618" s="47" t="s">
        <v>872</v>
      </c>
      <c r="D618" s="47" t="s">
        <v>7</v>
      </c>
      <c r="E618" s="47">
        <v>758.66</v>
      </c>
    </row>
    <row r="619" spans="1:5" x14ac:dyDescent="0.3">
      <c r="A619" s="47">
        <v>96510159</v>
      </c>
      <c r="B619" s="47" t="s">
        <v>875</v>
      </c>
      <c r="C619" s="47" t="s">
        <v>872</v>
      </c>
      <c r="D619" s="47" t="s">
        <v>7</v>
      </c>
      <c r="E619" s="47">
        <v>892.93</v>
      </c>
    </row>
    <row r="620" spans="1:5" x14ac:dyDescent="0.3">
      <c r="A620" s="47">
        <v>96510160</v>
      </c>
      <c r="B620" s="47" t="s">
        <v>876</v>
      </c>
      <c r="C620" s="47" t="s">
        <v>872</v>
      </c>
      <c r="D620" s="47" t="s">
        <v>7</v>
      </c>
      <c r="E620" s="47">
        <v>1108.22</v>
      </c>
    </row>
    <row r="621" spans="1:5" x14ac:dyDescent="0.3">
      <c r="A621" s="47">
        <v>96510161</v>
      </c>
      <c r="B621" s="47" t="s">
        <v>877</v>
      </c>
      <c r="C621" s="47" t="s">
        <v>872</v>
      </c>
      <c r="D621" s="47" t="s">
        <v>7</v>
      </c>
      <c r="E621" s="47">
        <v>1089.42</v>
      </c>
    </row>
    <row r="622" spans="1:5" x14ac:dyDescent="0.3">
      <c r="A622" s="47">
        <v>96510162</v>
      </c>
      <c r="B622" s="47" t="s">
        <v>878</v>
      </c>
      <c r="C622" s="47" t="s">
        <v>872</v>
      </c>
      <c r="D622" s="47" t="s">
        <v>7</v>
      </c>
      <c r="E622" s="47">
        <v>1185.26</v>
      </c>
    </row>
    <row r="623" spans="1:5" x14ac:dyDescent="0.3">
      <c r="A623" s="47">
        <v>96510163</v>
      </c>
      <c r="B623" s="47" t="s">
        <v>879</v>
      </c>
      <c r="C623" s="47" t="s">
        <v>880</v>
      </c>
      <c r="D623" s="47" t="s">
        <v>7</v>
      </c>
      <c r="E623" s="47">
        <v>612.21</v>
      </c>
    </row>
    <row r="624" spans="1:5" x14ac:dyDescent="0.3">
      <c r="A624" s="47">
        <v>96510164</v>
      </c>
      <c r="B624" s="47" t="s">
        <v>881</v>
      </c>
      <c r="C624" s="47" t="s">
        <v>880</v>
      </c>
      <c r="D624" s="47" t="s">
        <v>7</v>
      </c>
      <c r="E624" s="47">
        <v>638.74</v>
      </c>
    </row>
    <row r="625" spans="1:5" x14ac:dyDescent="0.3">
      <c r="A625" s="47">
        <v>96510165</v>
      </c>
      <c r="B625" s="47" t="s">
        <v>882</v>
      </c>
      <c r="C625" s="47" t="s">
        <v>880</v>
      </c>
      <c r="D625" s="47" t="s">
        <v>7</v>
      </c>
      <c r="E625" s="47">
        <v>758.66</v>
      </c>
    </row>
    <row r="626" spans="1:5" x14ac:dyDescent="0.3">
      <c r="A626" s="47">
        <v>96510166</v>
      </c>
      <c r="B626" s="47" t="s">
        <v>883</v>
      </c>
      <c r="C626" s="47" t="s">
        <v>880</v>
      </c>
      <c r="D626" s="47" t="s">
        <v>7</v>
      </c>
      <c r="E626" s="47">
        <v>848.29</v>
      </c>
    </row>
    <row r="627" spans="1:5" x14ac:dyDescent="0.3">
      <c r="A627" s="47">
        <v>96510167</v>
      </c>
      <c r="B627" s="47" t="s">
        <v>884</v>
      </c>
      <c r="C627" s="47" t="s">
        <v>880</v>
      </c>
      <c r="D627" s="47" t="s">
        <v>7</v>
      </c>
      <c r="E627" s="47">
        <v>1146.75</v>
      </c>
    </row>
    <row r="628" spans="1:5" x14ac:dyDescent="0.3">
      <c r="A628" s="47">
        <v>96510168</v>
      </c>
      <c r="B628" s="47" t="s">
        <v>885</v>
      </c>
      <c r="C628" s="47" t="s">
        <v>880</v>
      </c>
      <c r="D628" s="47" t="s">
        <v>7</v>
      </c>
      <c r="E628" s="47">
        <v>1185.26</v>
      </c>
    </row>
    <row r="629" spans="1:5" x14ac:dyDescent="0.3">
      <c r="A629" s="47">
        <v>96510169</v>
      </c>
      <c r="B629" s="47" t="s">
        <v>886</v>
      </c>
      <c r="C629" s="47" t="s">
        <v>887</v>
      </c>
      <c r="D629" s="47" t="s">
        <v>7</v>
      </c>
      <c r="E629" s="47">
        <v>838.15</v>
      </c>
    </row>
    <row r="630" spans="1:5" x14ac:dyDescent="0.3">
      <c r="A630" s="47">
        <v>96510170</v>
      </c>
      <c r="B630" s="47" t="s">
        <v>888</v>
      </c>
      <c r="C630" s="47" t="s">
        <v>887</v>
      </c>
      <c r="D630" s="47" t="s">
        <v>7</v>
      </c>
      <c r="E630" s="47">
        <v>911.43</v>
      </c>
    </row>
    <row r="631" spans="1:5" x14ac:dyDescent="0.3">
      <c r="A631" s="47">
        <v>96510171</v>
      </c>
      <c r="B631" s="47" t="s">
        <v>889</v>
      </c>
      <c r="C631" s="47" t="s">
        <v>887</v>
      </c>
      <c r="D631" s="47" t="s">
        <v>7</v>
      </c>
      <c r="E631" s="47">
        <v>1166.3800000000001</v>
      </c>
    </row>
    <row r="632" spans="1:5" x14ac:dyDescent="0.3">
      <c r="A632" s="47">
        <v>96510178</v>
      </c>
      <c r="B632" s="47" t="s">
        <v>890</v>
      </c>
      <c r="C632" s="47" t="s">
        <v>891</v>
      </c>
      <c r="D632" s="47" t="s">
        <v>7</v>
      </c>
      <c r="E632" s="47">
        <v>548.86</v>
      </c>
    </row>
    <row r="633" spans="1:5" x14ac:dyDescent="0.3">
      <c r="A633" s="47">
        <v>96510179</v>
      </c>
      <c r="B633" s="47" t="s">
        <v>892</v>
      </c>
      <c r="C633" s="47" t="s">
        <v>891</v>
      </c>
      <c r="D633" s="47" t="s">
        <v>7</v>
      </c>
      <c r="E633" s="47">
        <v>592.87</v>
      </c>
    </row>
    <row r="634" spans="1:5" x14ac:dyDescent="0.3">
      <c r="A634" s="47">
        <v>96510190</v>
      </c>
      <c r="B634" s="47" t="s">
        <v>893</v>
      </c>
      <c r="C634" s="47" t="s">
        <v>891</v>
      </c>
      <c r="D634" s="47" t="s">
        <v>7</v>
      </c>
      <c r="E634" s="47">
        <v>638.15</v>
      </c>
    </row>
    <row r="635" spans="1:5" x14ac:dyDescent="0.3">
      <c r="A635" s="47">
        <v>96510191</v>
      </c>
      <c r="B635" s="47" t="s">
        <v>894</v>
      </c>
      <c r="C635" s="47" t="s">
        <v>891</v>
      </c>
      <c r="D635" s="47" t="s">
        <v>7</v>
      </c>
      <c r="E635" s="47">
        <v>770.14</v>
      </c>
    </row>
    <row r="636" spans="1:5" x14ac:dyDescent="0.3">
      <c r="A636" s="47">
        <v>96510192</v>
      </c>
      <c r="B636" s="47" t="s">
        <v>895</v>
      </c>
      <c r="C636" s="47" t="s">
        <v>891</v>
      </c>
      <c r="D636" s="47" t="s">
        <v>7</v>
      </c>
      <c r="E636" s="47">
        <v>801.96</v>
      </c>
    </row>
    <row r="637" spans="1:5" x14ac:dyDescent="0.3">
      <c r="A637" s="47">
        <v>96510193</v>
      </c>
      <c r="B637" s="47" t="s">
        <v>896</v>
      </c>
      <c r="C637" s="47" t="s">
        <v>891</v>
      </c>
      <c r="D637" s="47" t="s">
        <v>7</v>
      </c>
      <c r="E637" s="47">
        <v>833.76</v>
      </c>
    </row>
    <row r="638" spans="1:5" x14ac:dyDescent="0.3">
      <c r="A638" s="47">
        <v>96510194</v>
      </c>
      <c r="B638" s="47" t="s">
        <v>897</v>
      </c>
      <c r="C638" s="47" t="s">
        <v>891</v>
      </c>
      <c r="D638" s="47" t="s">
        <v>7</v>
      </c>
      <c r="E638" s="47">
        <v>993.86</v>
      </c>
    </row>
    <row r="639" spans="1:5" x14ac:dyDescent="0.3">
      <c r="A639" s="47">
        <v>96510195</v>
      </c>
      <c r="B639" s="47" t="s">
        <v>898</v>
      </c>
      <c r="C639" s="47" t="s">
        <v>891</v>
      </c>
      <c r="D639" s="47" t="s">
        <v>7</v>
      </c>
      <c r="E639" s="47">
        <v>1026.8599999999999</v>
      </c>
    </row>
    <row r="640" spans="1:5" x14ac:dyDescent="0.3">
      <c r="A640" s="47">
        <v>96510196</v>
      </c>
      <c r="B640" s="47" t="s">
        <v>899</v>
      </c>
      <c r="C640" s="47" t="s">
        <v>891</v>
      </c>
      <c r="D640" s="47" t="s">
        <v>7</v>
      </c>
      <c r="E640" s="47">
        <v>1058.6600000000001</v>
      </c>
    </row>
    <row r="641" spans="1:5" x14ac:dyDescent="0.3">
      <c r="A641" s="47">
        <v>96510198</v>
      </c>
      <c r="B641" s="47" t="s">
        <v>900</v>
      </c>
      <c r="C641" s="47" t="s">
        <v>901</v>
      </c>
      <c r="D641" s="47" t="s">
        <v>7</v>
      </c>
      <c r="E641" s="47">
        <v>579.6</v>
      </c>
    </row>
    <row r="642" spans="1:5" x14ac:dyDescent="0.3">
      <c r="A642" s="47">
        <v>96510199</v>
      </c>
      <c r="B642" s="47" t="s">
        <v>902</v>
      </c>
      <c r="C642" s="47" t="s">
        <v>901</v>
      </c>
      <c r="D642" s="47" t="s">
        <v>7</v>
      </c>
      <c r="E642" s="47">
        <v>615.78</v>
      </c>
    </row>
    <row r="643" spans="1:5" x14ac:dyDescent="0.3">
      <c r="A643" s="47">
        <v>96510200</v>
      </c>
      <c r="B643" s="47" t="s">
        <v>903</v>
      </c>
      <c r="C643" s="47" t="s">
        <v>901</v>
      </c>
      <c r="D643" s="47" t="s">
        <v>7</v>
      </c>
      <c r="E643" s="47">
        <v>681.96</v>
      </c>
    </row>
    <row r="644" spans="1:5" x14ac:dyDescent="0.3">
      <c r="A644" s="47">
        <v>96510201</v>
      </c>
      <c r="B644" s="47" t="s">
        <v>904</v>
      </c>
      <c r="C644" s="47" t="s">
        <v>901</v>
      </c>
      <c r="D644" s="47" t="s">
        <v>7</v>
      </c>
      <c r="E644" s="47">
        <v>763.19</v>
      </c>
    </row>
    <row r="645" spans="1:5" x14ac:dyDescent="0.3">
      <c r="A645" s="47">
        <v>96510202</v>
      </c>
      <c r="B645" s="47" t="s">
        <v>905</v>
      </c>
      <c r="C645" s="47" t="s">
        <v>901</v>
      </c>
      <c r="D645" s="47" t="s">
        <v>7</v>
      </c>
      <c r="E645" s="47">
        <v>946.76</v>
      </c>
    </row>
    <row r="646" spans="1:5" x14ac:dyDescent="0.3">
      <c r="A646" s="47">
        <v>96510203</v>
      </c>
      <c r="B646" s="47" t="s">
        <v>906</v>
      </c>
      <c r="C646" s="47" t="s">
        <v>901</v>
      </c>
      <c r="D646" s="47" t="s">
        <v>7</v>
      </c>
      <c r="E646" s="47">
        <v>980.47</v>
      </c>
    </row>
    <row r="647" spans="1:5" x14ac:dyDescent="0.3">
      <c r="A647" s="47">
        <v>96510204</v>
      </c>
      <c r="B647" s="47" t="s">
        <v>907</v>
      </c>
      <c r="C647" s="47" t="s">
        <v>791</v>
      </c>
      <c r="D647" s="47" t="s">
        <v>7</v>
      </c>
      <c r="E647" s="47">
        <v>545.23</v>
      </c>
    </row>
    <row r="648" spans="1:5" x14ac:dyDescent="0.3">
      <c r="A648" s="47">
        <v>96510205</v>
      </c>
      <c r="B648" s="47" t="s">
        <v>908</v>
      </c>
      <c r="C648" s="47" t="s">
        <v>791</v>
      </c>
      <c r="D648" s="47" t="s">
        <v>7</v>
      </c>
      <c r="E648" s="47">
        <v>577.04</v>
      </c>
    </row>
    <row r="649" spans="1:5" x14ac:dyDescent="0.3">
      <c r="A649" s="47">
        <v>96510206</v>
      </c>
      <c r="B649" s="47" t="s">
        <v>909</v>
      </c>
      <c r="C649" s="47" t="s">
        <v>791</v>
      </c>
      <c r="D649" s="47" t="s">
        <v>7</v>
      </c>
      <c r="E649" s="47">
        <v>667.44</v>
      </c>
    </row>
    <row r="650" spans="1:5" x14ac:dyDescent="0.3">
      <c r="A650" s="47">
        <v>96510207</v>
      </c>
      <c r="B650" s="47" t="s">
        <v>910</v>
      </c>
      <c r="C650" s="47" t="s">
        <v>791</v>
      </c>
      <c r="D650" s="47" t="s">
        <v>7</v>
      </c>
      <c r="E650" s="47">
        <v>746.96</v>
      </c>
    </row>
    <row r="651" spans="1:5" x14ac:dyDescent="0.3">
      <c r="A651" s="47">
        <v>96510208</v>
      </c>
      <c r="B651" s="47" t="s">
        <v>911</v>
      </c>
      <c r="C651" s="47" t="s">
        <v>791</v>
      </c>
      <c r="D651" s="47" t="s">
        <v>7</v>
      </c>
      <c r="E651" s="47">
        <v>926.61</v>
      </c>
    </row>
    <row r="652" spans="1:5" x14ac:dyDescent="0.3">
      <c r="A652" s="47">
        <v>96510209</v>
      </c>
      <c r="B652" s="47" t="s">
        <v>912</v>
      </c>
      <c r="C652" s="47" t="s">
        <v>791</v>
      </c>
      <c r="D652" s="47" t="s">
        <v>7</v>
      </c>
      <c r="E652" s="47">
        <v>959.6</v>
      </c>
    </row>
    <row r="653" spans="1:5" x14ac:dyDescent="0.3">
      <c r="A653" s="47">
        <v>96510210</v>
      </c>
      <c r="B653" s="47" t="s">
        <v>913</v>
      </c>
      <c r="C653" s="47" t="s">
        <v>791</v>
      </c>
      <c r="D653" s="47" t="s">
        <v>7</v>
      </c>
      <c r="E653" s="47">
        <v>991.41</v>
      </c>
    </row>
    <row r="654" spans="1:5" x14ac:dyDescent="0.3">
      <c r="A654" s="47">
        <v>96510211</v>
      </c>
      <c r="B654" s="47" t="s">
        <v>914</v>
      </c>
      <c r="C654" s="47" t="s">
        <v>915</v>
      </c>
      <c r="D654" s="47" t="s">
        <v>7</v>
      </c>
      <c r="E654" s="47">
        <v>539.14</v>
      </c>
    </row>
    <row r="655" spans="1:5" x14ac:dyDescent="0.3">
      <c r="A655" s="47">
        <v>96510212</v>
      </c>
      <c r="B655" s="47" t="s">
        <v>916</v>
      </c>
      <c r="C655" s="47" t="s">
        <v>915</v>
      </c>
      <c r="D655" s="47" t="s">
        <v>7</v>
      </c>
      <c r="E655" s="47">
        <v>551.41</v>
      </c>
    </row>
    <row r="656" spans="1:5" x14ac:dyDescent="0.3">
      <c r="A656" s="47">
        <v>96510213</v>
      </c>
      <c r="B656" s="47" t="s">
        <v>917</v>
      </c>
      <c r="C656" s="47" t="s">
        <v>915</v>
      </c>
      <c r="D656" s="47" t="s">
        <v>7</v>
      </c>
      <c r="E656" s="47">
        <v>667.45</v>
      </c>
    </row>
    <row r="657" spans="1:5" x14ac:dyDescent="0.3">
      <c r="A657" s="47">
        <v>96510214</v>
      </c>
      <c r="B657" s="47" t="s">
        <v>918</v>
      </c>
      <c r="C657" s="47" t="s">
        <v>915</v>
      </c>
      <c r="D657" s="47" t="s">
        <v>7</v>
      </c>
      <c r="E657" s="47">
        <v>746.96</v>
      </c>
    </row>
    <row r="658" spans="1:5" x14ac:dyDescent="0.3">
      <c r="A658" s="47">
        <v>96510215</v>
      </c>
      <c r="B658" s="47" t="s">
        <v>919</v>
      </c>
      <c r="C658" s="47" t="s">
        <v>915</v>
      </c>
      <c r="D658" s="47" t="s">
        <v>7</v>
      </c>
      <c r="E658" s="47">
        <v>959.6</v>
      </c>
    </row>
    <row r="659" spans="1:5" x14ac:dyDescent="0.3">
      <c r="A659" s="47">
        <v>96510217</v>
      </c>
      <c r="B659" s="47" t="s">
        <v>920</v>
      </c>
      <c r="C659" s="47" t="s">
        <v>915</v>
      </c>
      <c r="D659" s="47" t="s">
        <v>7</v>
      </c>
      <c r="E659" s="47">
        <v>991.41</v>
      </c>
    </row>
    <row r="660" spans="1:5" x14ac:dyDescent="0.3">
      <c r="A660" s="47">
        <v>96510218</v>
      </c>
      <c r="B660" s="47" t="s">
        <v>921</v>
      </c>
      <c r="C660" s="47" t="s">
        <v>922</v>
      </c>
      <c r="D660" s="47" t="s">
        <v>7</v>
      </c>
      <c r="E660" s="47">
        <v>738.35</v>
      </c>
    </row>
    <row r="661" spans="1:5" x14ac:dyDescent="0.3">
      <c r="A661" s="47">
        <v>96510219</v>
      </c>
      <c r="B661" s="47" t="s">
        <v>923</v>
      </c>
      <c r="C661" s="47" t="s">
        <v>922</v>
      </c>
      <c r="D661" s="47" t="s">
        <v>7</v>
      </c>
      <c r="E661" s="47">
        <v>801.96</v>
      </c>
    </row>
    <row r="662" spans="1:5" x14ac:dyDescent="0.3">
      <c r="A662" s="47">
        <v>96510220</v>
      </c>
      <c r="B662" s="47" t="s">
        <v>924</v>
      </c>
      <c r="C662" s="47" t="s">
        <v>922</v>
      </c>
      <c r="D662" s="47" t="s">
        <v>7</v>
      </c>
      <c r="E662" s="47">
        <v>1026.8599999999999</v>
      </c>
    </row>
    <row r="663" spans="1:5" x14ac:dyDescent="0.3">
      <c r="A663" s="47">
        <v>96515412</v>
      </c>
      <c r="B663" s="47" t="s">
        <v>925</v>
      </c>
      <c r="C663" s="47" t="s">
        <v>926</v>
      </c>
      <c r="D663" s="47" t="s">
        <v>7</v>
      </c>
      <c r="E663" s="47">
        <v>329.67</v>
      </c>
    </row>
    <row r="664" spans="1:5" x14ac:dyDescent="0.3">
      <c r="A664" s="47">
        <v>96515415</v>
      </c>
      <c r="B664" s="47" t="s">
        <v>927</v>
      </c>
      <c r="C664" s="47" t="s">
        <v>926</v>
      </c>
      <c r="D664" s="47" t="s">
        <v>7</v>
      </c>
      <c r="E664" s="47">
        <v>344.98</v>
      </c>
    </row>
    <row r="665" spans="1:5" x14ac:dyDescent="0.3">
      <c r="A665" s="47">
        <v>96524421</v>
      </c>
      <c r="B665" s="47" t="s">
        <v>928</v>
      </c>
      <c r="C665" s="47" t="s">
        <v>891</v>
      </c>
      <c r="D665" s="47" t="s">
        <v>7</v>
      </c>
      <c r="E665" s="47">
        <v>769.48</v>
      </c>
    </row>
    <row r="666" spans="1:5" x14ac:dyDescent="0.3">
      <c r="A666" s="47">
        <v>96524423</v>
      </c>
      <c r="B666" s="47" t="s">
        <v>929</v>
      </c>
      <c r="C666" s="47" t="s">
        <v>901</v>
      </c>
      <c r="D666" s="47" t="s">
        <v>7</v>
      </c>
      <c r="E666" s="47">
        <v>665.8</v>
      </c>
    </row>
    <row r="667" spans="1:5" x14ac:dyDescent="0.3">
      <c r="A667" s="47">
        <v>96524426</v>
      </c>
      <c r="B667" s="47" t="s">
        <v>930</v>
      </c>
      <c r="C667" s="47" t="s">
        <v>791</v>
      </c>
      <c r="D667" s="47" t="s">
        <v>7</v>
      </c>
      <c r="E667" s="47">
        <v>653.38</v>
      </c>
    </row>
    <row r="668" spans="1:5" x14ac:dyDescent="0.3">
      <c r="A668" s="47">
        <v>96524427</v>
      </c>
      <c r="B668" s="47" t="s">
        <v>931</v>
      </c>
      <c r="C668" s="47" t="s">
        <v>791</v>
      </c>
      <c r="D668" s="47" t="s">
        <v>7</v>
      </c>
      <c r="E668" s="47">
        <v>715.1</v>
      </c>
    </row>
    <row r="669" spans="1:5" x14ac:dyDescent="0.3">
      <c r="A669" s="47">
        <v>96524428</v>
      </c>
      <c r="B669" s="47" t="s">
        <v>932</v>
      </c>
      <c r="C669" s="47" t="s">
        <v>891</v>
      </c>
      <c r="D669" s="47" t="s">
        <v>7</v>
      </c>
      <c r="E669" s="47">
        <v>928.06</v>
      </c>
    </row>
    <row r="670" spans="1:5" x14ac:dyDescent="0.3">
      <c r="A670" s="47">
        <v>96524429</v>
      </c>
      <c r="B670" s="47" t="s">
        <v>933</v>
      </c>
      <c r="C670" s="47" t="s">
        <v>891</v>
      </c>
      <c r="D670" s="47" t="s">
        <v>7</v>
      </c>
      <c r="E670" s="47">
        <v>1001.71</v>
      </c>
    </row>
    <row r="671" spans="1:5" x14ac:dyDescent="0.3">
      <c r="A671" s="47">
        <v>96524430</v>
      </c>
      <c r="B671" s="47" t="s">
        <v>934</v>
      </c>
      <c r="C671" s="47" t="s">
        <v>901</v>
      </c>
      <c r="D671" s="47" t="s">
        <v>7</v>
      </c>
      <c r="E671" s="47">
        <v>698.37</v>
      </c>
    </row>
    <row r="672" spans="1:5" x14ac:dyDescent="0.3">
      <c r="A672" s="47">
        <v>96524431</v>
      </c>
      <c r="B672" s="47" t="s">
        <v>935</v>
      </c>
      <c r="C672" s="47" t="s">
        <v>901</v>
      </c>
      <c r="D672" s="47" t="s">
        <v>7</v>
      </c>
      <c r="E672" s="47">
        <v>701.95</v>
      </c>
    </row>
    <row r="673" spans="1:5" x14ac:dyDescent="0.3">
      <c r="A673" s="47">
        <v>96524432</v>
      </c>
      <c r="B673" s="47" t="s">
        <v>936</v>
      </c>
      <c r="C673" s="47" t="s">
        <v>901</v>
      </c>
      <c r="D673" s="47" t="s">
        <v>7</v>
      </c>
      <c r="E673" s="47">
        <v>743.46</v>
      </c>
    </row>
    <row r="674" spans="1:5" x14ac:dyDescent="0.3">
      <c r="A674" s="47">
        <v>96524433</v>
      </c>
      <c r="B674" s="47" t="s">
        <v>937</v>
      </c>
      <c r="C674" s="47" t="s">
        <v>901</v>
      </c>
      <c r="D674" s="47" t="s">
        <v>7</v>
      </c>
      <c r="E674" s="47">
        <v>869.27</v>
      </c>
    </row>
    <row r="675" spans="1:5" x14ac:dyDescent="0.3">
      <c r="A675" s="47">
        <v>96524434</v>
      </c>
      <c r="B675" s="47" t="s">
        <v>938</v>
      </c>
      <c r="C675" s="47" t="s">
        <v>901</v>
      </c>
      <c r="D675" s="47" t="s">
        <v>7</v>
      </c>
      <c r="E675" s="47">
        <v>823.37</v>
      </c>
    </row>
    <row r="676" spans="1:5" x14ac:dyDescent="0.3">
      <c r="A676" s="47">
        <v>96524435</v>
      </c>
      <c r="B676" s="47" t="s">
        <v>939</v>
      </c>
      <c r="C676" s="47" t="s">
        <v>901</v>
      </c>
      <c r="D676" s="47" t="s">
        <v>7</v>
      </c>
      <c r="E676" s="47">
        <v>934.28</v>
      </c>
    </row>
    <row r="677" spans="1:5" x14ac:dyDescent="0.3">
      <c r="A677" s="47">
        <v>96524436</v>
      </c>
      <c r="B677" s="47" t="s">
        <v>939</v>
      </c>
      <c r="C677" s="47" t="s">
        <v>901</v>
      </c>
      <c r="D677" s="47" t="s">
        <v>7</v>
      </c>
      <c r="E677" s="47">
        <v>1009.24</v>
      </c>
    </row>
    <row r="678" spans="1:5" x14ac:dyDescent="0.3">
      <c r="A678" s="47">
        <v>96524437</v>
      </c>
      <c r="B678" s="47" t="s">
        <v>940</v>
      </c>
      <c r="C678" s="47" t="s">
        <v>791</v>
      </c>
      <c r="D678" s="47" t="s">
        <v>7</v>
      </c>
      <c r="E678" s="47">
        <v>750.58</v>
      </c>
    </row>
    <row r="679" spans="1:5" x14ac:dyDescent="0.3">
      <c r="A679" s="47">
        <v>96524438</v>
      </c>
      <c r="B679" s="47" t="s">
        <v>941</v>
      </c>
      <c r="C679" s="47" t="s">
        <v>791</v>
      </c>
      <c r="D679" s="47" t="s">
        <v>7</v>
      </c>
      <c r="E679" s="47">
        <v>805.6</v>
      </c>
    </row>
    <row r="680" spans="1:5" x14ac:dyDescent="0.3">
      <c r="A680" s="47">
        <v>96524439</v>
      </c>
      <c r="B680" s="47" t="s">
        <v>942</v>
      </c>
      <c r="C680" s="47" t="s">
        <v>791</v>
      </c>
      <c r="D680" s="47" t="s">
        <v>7</v>
      </c>
      <c r="E680" s="47">
        <v>885.05</v>
      </c>
    </row>
    <row r="681" spans="1:5" x14ac:dyDescent="0.3">
      <c r="A681" s="47">
        <v>96524440</v>
      </c>
      <c r="B681" s="47" t="s">
        <v>943</v>
      </c>
      <c r="C681" s="47" t="s">
        <v>791</v>
      </c>
      <c r="D681" s="47" t="s">
        <v>7</v>
      </c>
      <c r="E681" s="47">
        <v>921.75</v>
      </c>
    </row>
    <row r="682" spans="1:5" x14ac:dyDescent="0.3">
      <c r="A682" s="47">
        <v>96524441</v>
      </c>
      <c r="B682" s="47" t="s">
        <v>944</v>
      </c>
      <c r="C682" s="47" t="s">
        <v>915</v>
      </c>
      <c r="D682" s="47" t="s">
        <v>7</v>
      </c>
      <c r="E682" s="47">
        <v>766.89</v>
      </c>
    </row>
    <row r="683" spans="1:5" x14ac:dyDescent="0.3">
      <c r="A683" s="47">
        <v>96524443</v>
      </c>
      <c r="B683" s="47" t="s">
        <v>945</v>
      </c>
      <c r="C683" s="47" t="s">
        <v>901</v>
      </c>
      <c r="D683" s="47" t="s">
        <v>7</v>
      </c>
      <c r="E683" s="47">
        <v>941.79</v>
      </c>
    </row>
    <row r="684" spans="1:5" x14ac:dyDescent="0.3">
      <c r="A684" s="47">
        <v>96524444</v>
      </c>
      <c r="B684" s="47" t="s">
        <v>946</v>
      </c>
      <c r="C684" s="47" t="s">
        <v>901</v>
      </c>
      <c r="D684" s="47" t="s">
        <v>7</v>
      </c>
      <c r="E684" s="47">
        <v>1240.31</v>
      </c>
    </row>
    <row r="685" spans="1:5" x14ac:dyDescent="0.3">
      <c r="A685" s="47">
        <v>96524445</v>
      </c>
      <c r="B685" s="47" t="s">
        <v>947</v>
      </c>
      <c r="C685" s="47" t="s">
        <v>791</v>
      </c>
      <c r="D685" s="47" t="s">
        <v>7</v>
      </c>
      <c r="E685" s="47">
        <v>1064.77</v>
      </c>
    </row>
    <row r="686" spans="1:5" x14ac:dyDescent="0.3">
      <c r="A686" s="47">
        <v>96524446</v>
      </c>
      <c r="B686" s="47" t="s">
        <v>948</v>
      </c>
      <c r="C686" s="47" t="s">
        <v>791</v>
      </c>
      <c r="D686" s="47" t="s">
        <v>7</v>
      </c>
      <c r="E686" s="47">
        <v>1115.3</v>
      </c>
    </row>
    <row r="687" spans="1:5" x14ac:dyDescent="0.3">
      <c r="A687" s="47">
        <v>96524447</v>
      </c>
      <c r="B687" s="47" t="s">
        <v>949</v>
      </c>
      <c r="C687" s="47" t="s">
        <v>791</v>
      </c>
      <c r="D687" s="47" t="s">
        <v>7</v>
      </c>
      <c r="E687" s="47">
        <v>1190.53</v>
      </c>
    </row>
    <row r="688" spans="1:5" x14ac:dyDescent="0.3">
      <c r="A688" s="47">
        <v>96524448</v>
      </c>
      <c r="B688" s="47" t="s">
        <v>950</v>
      </c>
      <c r="C688" s="47" t="s">
        <v>791</v>
      </c>
      <c r="D688" s="47" t="s">
        <v>7</v>
      </c>
      <c r="E688" s="47">
        <v>1346.63</v>
      </c>
    </row>
    <row r="689" spans="1:5" x14ac:dyDescent="0.3">
      <c r="A689" s="47">
        <v>96524449</v>
      </c>
      <c r="B689" s="47" t="s">
        <v>951</v>
      </c>
      <c r="C689" s="47" t="s">
        <v>915</v>
      </c>
      <c r="D689" s="47" t="s">
        <v>7</v>
      </c>
      <c r="E689" s="47">
        <v>849.35</v>
      </c>
    </row>
    <row r="690" spans="1:5" x14ac:dyDescent="0.3">
      <c r="A690" s="47">
        <v>96524450</v>
      </c>
      <c r="B690" s="47" t="s">
        <v>952</v>
      </c>
      <c r="C690" s="47" t="s">
        <v>915</v>
      </c>
      <c r="D690" s="47" t="s">
        <v>7</v>
      </c>
      <c r="E690" s="47">
        <v>927.78</v>
      </c>
    </row>
    <row r="691" spans="1:5" x14ac:dyDescent="0.3">
      <c r="A691" s="47">
        <v>96524451</v>
      </c>
      <c r="B691" s="47" t="s">
        <v>953</v>
      </c>
      <c r="C691" s="47" t="s">
        <v>915</v>
      </c>
      <c r="D691" s="47" t="s">
        <v>7</v>
      </c>
      <c r="E691" s="47">
        <v>1121.6600000000001</v>
      </c>
    </row>
    <row r="692" spans="1:5" x14ac:dyDescent="0.3">
      <c r="A692" s="47">
        <v>96524452</v>
      </c>
      <c r="B692" s="47" t="s">
        <v>954</v>
      </c>
      <c r="C692" s="47" t="s">
        <v>915</v>
      </c>
      <c r="D692" s="47" t="s">
        <v>7</v>
      </c>
      <c r="E692" s="47">
        <v>1154.0999999999999</v>
      </c>
    </row>
    <row r="693" spans="1:5" x14ac:dyDescent="0.3">
      <c r="A693" s="47">
        <v>96524453</v>
      </c>
      <c r="B693" s="47" t="s">
        <v>955</v>
      </c>
      <c r="C693" s="47" t="s">
        <v>922</v>
      </c>
      <c r="D693" s="47" t="s">
        <v>7</v>
      </c>
      <c r="E693" s="47">
        <v>1134.1600000000001</v>
      </c>
    </row>
    <row r="694" spans="1:5" x14ac:dyDescent="0.3">
      <c r="A694" s="47">
        <v>96524475</v>
      </c>
      <c r="B694" s="47" t="s">
        <v>956</v>
      </c>
      <c r="C694" s="47" t="s">
        <v>872</v>
      </c>
      <c r="D694" s="47" t="s">
        <v>7</v>
      </c>
      <c r="E694" s="47">
        <v>990.72</v>
      </c>
    </row>
    <row r="695" spans="1:5" x14ac:dyDescent="0.3">
      <c r="A695" s="47">
        <v>96524501</v>
      </c>
      <c r="B695" s="47" t="s">
        <v>957</v>
      </c>
      <c r="C695" s="47" t="s">
        <v>839</v>
      </c>
      <c r="D695" s="47" t="s">
        <v>7</v>
      </c>
      <c r="E695" s="47">
        <v>1633.43</v>
      </c>
    </row>
    <row r="696" spans="1:5" x14ac:dyDescent="0.3">
      <c r="A696" s="47">
        <v>96524502</v>
      </c>
      <c r="B696" s="47" t="s">
        <v>958</v>
      </c>
      <c r="C696" s="47" t="s">
        <v>839</v>
      </c>
      <c r="D696" s="47" t="s">
        <v>7</v>
      </c>
      <c r="E696" s="47">
        <v>1536.44</v>
      </c>
    </row>
    <row r="697" spans="1:5" x14ac:dyDescent="0.3">
      <c r="A697" s="47">
        <v>96524503</v>
      </c>
      <c r="B697" s="47" t="s">
        <v>959</v>
      </c>
      <c r="C697" s="47" t="s">
        <v>839</v>
      </c>
      <c r="D697" s="47" t="s">
        <v>7</v>
      </c>
      <c r="E697" s="47">
        <v>1701.54</v>
      </c>
    </row>
    <row r="698" spans="1:5" x14ac:dyDescent="0.3">
      <c r="A698" s="47">
        <v>96524504</v>
      </c>
      <c r="B698" s="47" t="s">
        <v>960</v>
      </c>
      <c r="C698" s="47" t="s">
        <v>853</v>
      </c>
      <c r="D698" s="47" t="s">
        <v>7</v>
      </c>
      <c r="E698" s="47">
        <v>574.30999999999995</v>
      </c>
    </row>
    <row r="699" spans="1:5" x14ac:dyDescent="0.3">
      <c r="A699" s="47">
        <v>96524505</v>
      </c>
      <c r="B699" s="47" t="s">
        <v>961</v>
      </c>
      <c r="C699" s="47" t="s">
        <v>839</v>
      </c>
      <c r="D699" s="47" t="s">
        <v>7</v>
      </c>
      <c r="E699" s="47">
        <v>1468.65</v>
      </c>
    </row>
    <row r="700" spans="1:5" x14ac:dyDescent="0.3">
      <c r="A700" s="47">
        <v>96524506</v>
      </c>
      <c r="B700" s="47" t="s">
        <v>962</v>
      </c>
      <c r="C700" s="47" t="s">
        <v>839</v>
      </c>
      <c r="D700" s="47" t="s">
        <v>7</v>
      </c>
      <c r="E700" s="47">
        <v>1819.91</v>
      </c>
    </row>
    <row r="701" spans="1:5" x14ac:dyDescent="0.3">
      <c r="A701" s="47">
        <v>96524507</v>
      </c>
      <c r="B701" s="47" t="s">
        <v>963</v>
      </c>
      <c r="C701" s="47" t="s">
        <v>839</v>
      </c>
      <c r="D701" s="47" t="s">
        <v>7</v>
      </c>
      <c r="E701" s="47">
        <v>1989.17</v>
      </c>
    </row>
    <row r="702" spans="1:5" x14ac:dyDescent="0.3">
      <c r="A702" s="47">
        <v>96524508</v>
      </c>
      <c r="B702" s="47" t="s">
        <v>964</v>
      </c>
      <c r="C702" s="47" t="s">
        <v>839</v>
      </c>
      <c r="D702" s="47" t="s">
        <v>7</v>
      </c>
      <c r="E702" s="47">
        <v>1905.3</v>
      </c>
    </row>
    <row r="703" spans="1:5" x14ac:dyDescent="0.3">
      <c r="A703" s="47">
        <v>96524509</v>
      </c>
      <c r="B703" s="47" t="s">
        <v>965</v>
      </c>
      <c r="C703" s="47" t="s">
        <v>839</v>
      </c>
      <c r="D703" s="47" t="s">
        <v>7</v>
      </c>
      <c r="E703" s="47">
        <v>1650.96</v>
      </c>
    </row>
    <row r="704" spans="1:5" x14ac:dyDescent="0.3">
      <c r="A704" s="47">
        <v>96621403</v>
      </c>
      <c r="B704" s="47" t="s">
        <v>966</v>
      </c>
      <c r="C704" s="47" t="s">
        <v>967</v>
      </c>
      <c r="D704" s="47" t="s">
        <v>7</v>
      </c>
      <c r="E704" s="47">
        <v>182.01</v>
      </c>
    </row>
    <row r="705" spans="1:5" x14ac:dyDescent="0.3">
      <c r="A705" s="47">
        <v>96806792</v>
      </c>
      <c r="B705" s="47" t="s">
        <v>968</v>
      </c>
      <c r="C705" s="47" t="s">
        <v>969</v>
      </c>
      <c r="D705" s="47" t="s">
        <v>7</v>
      </c>
      <c r="E705" s="47">
        <v>234.48</v>
      </c>
    </row>
    <row r="706" spans="1:5" x14ac:dyDescent="0.3">
      <c r="A706" s="47">
        <v>96806794</v>
      </c>
      <c r="B706" s="47" t="s">
        <v>970</v>
      </c>
      <c r="C706" s="47" t="s">
        <v>969</v>
      </c>
      <c r="D706" s="47" t="s">
        <v>7</v>
      </c>
      <c r="E706" s="47">
        <v>273.11</v>
      </c>
    </row>
    <row r="707" spans="1:5" x14ac:dyDescent="0.3">
      <c r="A707" s="47">
        <v>96806796</v>
      </c>
      <c r="B707" s="47" t="s">
        <v>971</v>
      </c>
      <c r="C707" s="47" t="s">
        <v>969</v>
      </c>
      <c r="D707" s="47" t="s">
        <v>7</v>
      </c>
      <c r="E707" s="47">
        <v>327.29000000000002</v>
      </c>
    </row>
    <row r="708" spans="1:5" x14ac:dyDescent="0.3">
      <c r="A708" s="47">
        <v>96806798</v>
      </c>
      <c r="B708" s="47" t="s">
        <v>972</v>
      </c>
      <c r="C708" s="47" t="s">
        <v>969</v>
      </c>
      <c r="D708" s="47" t="s">
        <v>7</v>
      </c>
      <c r="E708" s="47">
        <v>351.12</v>
      </c>
    </row>
    <row r="709" spans="1:5" x14ac:dyDescent="0.3">
      <c r="A709" s="47">
        <v>96806800</v>
      </c>
      <c r="B709" s="47" t="s">
        <v>973</v>
      </c>
      <c r="C709" s="47" t="s">
        <v>969</v>
      </c>
      <c r="D709" s="47" t="s">
        <v>7</v>
      </c>
      <c r="E709" s="47">
        <v>292.42</v>
      </c>
    </row>
    <row r="710" spans="1:5" x14ac:dyDescent="0.3">
      <c r="A710" s="47">
        <v>96806801</v>
      </c>
      <c r="B710" s="47" t="s">
        <v>974</v>
      </c>
      <c r="C710" s="47" t="s">
        <v>969</v>
      </c>
      <c r="D710" s="47" t="s">
        <v>7</v>
      </c>
      <c r="E710" s="47">
        <v>348.97</v>
      </c>
    </row>
    <row r="711" spans="1:5" x14ac:dyDescent="0.3">
      <c r="A711" s="47">
        <v>96806803</v>
      </c>
      <c r="B711" s="47" t="s">
        <v>975</v>
      </c>
      <c r="C711" s="47" t="s">
        <v>976</v>
      </c>
      <c r="D711" s="47" t="s">
        <v>7</v>
      </c>
      <c r="E711" s="47">
        <v>232.48</v>
      </c>
    </row>
    <row r="712" spans="1:5" x14ac:dyDescent="0.3">
      <c r="A712" s="47">
        <v>96806804</v>
      </c>
      <c r="B712" s="47" t="s">
        <v>977</v>
      </c>
      <c r="C712" s="47" t="s">
        <v>976</v>
      </c>
      <c r="D712" s="47" t="s">
        <v>7</v>
      </c>
      <c r="E712" s="47">
        <v>267.69</v>
      </c>
    </row>
    <row r="713" spans="1:5" x14ac:dyDescent="0.3">
      <c r="A713" s="47">
        <v>96806805</v>
      </c>
      <c r="B713" s="47" t="s">
        <v>978</v>
      </c>
      <c r="C713" s="47" t="s">
        <v>976</v>
      </c>
      <c r="D713" s="47" t="s">
        <v>7</v>
      </c>
      <c r="E713" s="47">
        <v>300.44</v>
      </c>
    </row>
    <row r="714" spans="1:5" x14ac:dyDescent="0.3">
      <c r="A714" s="47">
        <v>96806806</v>
      </c>
      <c r="B714" s="47" t="s">
        <v>979</v>
      </c>
      <c r="C714" s="47" t="s">
        <v>976</v>
      </c>
      <c r="D714" s="47" t="s">
        <v>7</v>
      </c>
      <c r="E714" s="47">
        <v>440.26</v>
      </c>
    </row>
    <row r="715" spans="1:5" x14ac:dyDescent="0.3">
      <c r="A715" s="47">
        <v>96806807</v>
      </c>
      <c r="B715" s="47" t="s">
        <v>980</v>
      </c>
      <c r="C715" s="47" t="s">
        <v>976</v>
      </c>
      <c r="D715" s="47" t="s">
        <v>7</v>
      </c>
      <c r="E715" s="47">
        <v>239.59</v>
      </c>
    </row>
    <row r="716" spans="1:5" x14ac:dyDescent="0.3">
      <c r="A716" s="47">
        <v>96806811</v>
      </c>
      <c r="B716" s="47" t="s">
        <v>981</v>
      </c>
      <c r="C716" s="47" t="s">
        <v>982</v>
      </c>
      <c r="D716" s="47" t="s">
        <v>7</v>
      </c>
      <c r="E716" s="47">
        <v>228.37</v>
      </c>
    </row>
    <row r="717" spans="1:5" x14ac:dyDescent="0.3">
      <c r="A717" s="47">
        <v>96806812</v>
      </c>
      <c r="B717" s="47" t="s">
        <v>983</v>
      </c>
      <c r="C717" s="47" t="s">
        <v>982</v>
      </c>
      <c r="D717" s="47" t="s">
        <v>7</v>
      </c>
      <c r="E717" s="47">
        <v>245.04</v>
      </c>
    </row>
    <row r="718" spans="1:5" x14ac:dyDescent="0.3">
      <c r="A718" s="47">
        <v>96806813</v>
      </c>
      <c r="B718" s="47" t="s">
        <v>984</v>
      </c>
      <c r="C718" s="47" t="s">
        <v>982</v>
      </c>
      <c r="D718" s="47" t="s">
        <v>7</v>
      </c>
      <c r="E718" s="47">
        <v>372.13</v>
      </c>
    </row>
    <row r="719" spans="1:5" x14ac:dyDescent="0.3">
      <c r="A719" s="47">
        <v>96806814</v>
      </c>
      <c r="B719" s="47" t="s">
        <v>985</v>
      </c>
      <c r="C719" s="47" t="s">
        <v>982</v>
      </c>
      <c r="D719" s="47" t="s">
        <v>7</v>
      </c>
      <c r="E719" s="47">
        <v>601.07000000000005</v>
      </c>
    </row>
    <row r="720" spans="1:5" x14ac:dyDescent="0.3">
      <c r="A720" s="47">
        <v>96806815</v>
      </c>
      <c r="B720" s="47" t="s">
        <v>986</v>
      </c>
      <c r="C720" s="47" t="s">
        <v>982</v>
      </c>
      <c r="D720" s="47" t="s">
        <v>7</v>
      </c>
      <c r="E720" s="47">
        <v>630.08000000000004</v>
      </c>
    </row>
    <row r="721" spans="1:5" x14ac:dyDescent="0.3">
      <c r="A721" s="47">
        <v>96806816</v>
      </c>
      <c r="B721" s="47" t="s">
        <v>987</v>
      </c>
      <c r="C721" s="47" t="s">
        <v>982</v>
      </c>
      <c r="D721" s="47" t="s">
        <v>7</v>
      </c>
      <c r="E721" s="47">
        <v>216.96</v>
      </c>
    </row>
    <row r="722" spans="1:5" x14ac:dyDescent="0.3">
      <c r="A722" s="47">
        <v>96806817</v>
      </c>
      <c r="B722" s="47" t="s">
        <v>988</v>
      </c>
      <c r="C722" s="47" t="s">
        <v>982</v>
      </c>
      <c r="D722" s="47" t="s">
        <v>7</v>
      </c>
      <c r="E722" s="47">
        <v>233.61</v>
      </c>
    </row>
    <row r="723" spans="1:5" x14ac:dyDescent="0.3">
      <c r="A723" s="47">
        <v>96806819</v>
      </c>
      <c r="B723" s="47" t="s">
        <v>989</v>
      </c>
      <c r="C723" s="47" t="s">
        <v>982</v>
      </c>
      <c r="D723" s="47" t="s">
        <v>7</v>
      </c>
      <c r="E723" s="47">
        <v>366.12</v>
      </c>
    </row>
    <row r="724" spans="1:5" x14ac:dyDescent="0.3">
      <c r="A724" s="47">
        <v>96806820</v>
      </c>
      <c r="B724" s="47" t="s">
        <v>990</v>
      </c>
      <c r="C724" s="47" t="s">
        <v>982</v>
      </c>
      <c r="D724" s="47" t="s">
        <v>7</v>
      </c>
      <c r="E724" s="47">
        <v>492.8</v>
      </c>
    </row>
    <row r="725" spans="1:5" x14ac:dyDescent="0.3">
      <c r="A725" s="47">
        <v>96806830</v>
      </c>
      <c r="B725" s="47" t="s">
        <v>991</v>
      </c>
      <c r="C725" s="47" t="s">
        <v>976</v>
      </c>
      <c r="D725" s="47" t="s">
        <v>7</v>
      </c>
      <c r="E725" s="47">
        <v>221.07</v>
      </c>
    </row>
    <row r="726" spans="1:5" x14ac:dyDescent="0.3">
      <c r="A726" s="47">
        <v>96806832</v>
      </c>
      <c r="B726" s="47" t="s">
        <v>992</v>
      </c>
      <c r="C726" s="47" t="s">
        <v>976</v>
      </c>
      <c r="D726" s="47" t="s">
        <v>7</v>
      </c>
      <c r="E726" s="47">
        <v>224.83</v>
      </c>
    </row>
    <row r="727" spans="1:5" x14ac:dyDescent="0.3">
      <c r="A727" s="47">
        <v>96806833</v>
      </c>
      <c r="B727" s="47" t="s">
        <v>993</v>
      </c>
      <c r="C727" s="47" t="s">
        <v>982</v>
      </c>
      <c r="D727" s="47" t="s">
        <v>7</v>
      </c>
      <c r="E727" s="47">
        <v>267.31</v>
      </c>
    </row>
    <row r="728" spans="1:5" x14ac:dyDescent="0.3">
      <c r="A728" s="47">
        <v>96806834</v>
      </c>
      <c r="B728" s="47" t="s">
        <v>994</v>
      </c>
      <c r="C728" s="47" t="s">
        <v>976</v>
      </c>
      <c r="D728" s="47" t="s">
        <v>7</v>
      </c>
      <c r="E728" s="47">
        <v>256.27999999999997</v>
      </c>
    </row>
    <row r="729" spans="1:5" x14ac:dyDescent="0.3">
      <c r="A729" s="47">
        <v>96806859</v>
      </c>
      <c r="B729" s="47" t="s">
        <v>995</v>
      </c>
      <c r="C729" s="47" t="s">
        <v>982</v>
      </c>
      <c r="D729" s="47" t="s">
        <v>7</v>
      </c>
      <c r="E729" s="47">
        <v>248.78</v>
      </c>
    </row>
    <row r="730" spans="1:5" x14ac:dyDescent="0.3">
      <c r="A730" s="47">
        <v>96806861</v>
      </c>
      <c r="B730" s="47" t="s">
        <v>996</v>
      </c>
      <c r="C730" s="47" t="s">
        <v>976</v>
      </c>
      <c r="D730" s="47" t="s">
        <v>7</v>
      </c>
      <c r="E730" s="47">
        <v>254.77</v>
      </c>
    </row>
    <row r="731" spans="1:5" x14ac:dyDescent="0.3">
      <c r="A731" s="47">
        <v>96806862</v>
      </c>
      <c r="B731" s="47" t="s">
        <v>997</v>
      </c>
      <c r="C731" s="47" t="s">
        <v>982</v>
      </c>
      <c r="D731" s="47" t="s">
        <v>7</v>
      </c>
      <c r="E731" s="47">
        <v>232.11</v>
      </c>
    </row>
    <row r="732" spans="1:5" x14ac:dyDescent="0.3">
      <c r="A732" s="47">
        <v>96806926</v>
      </c>
      <c r="B732" s="47" t="s">
        <v>998</v>
      </c>
      <c r="C732" s="47" t="s">
        <v>976</v>
      </c>
      <c r="D732" s="47" t="s">
        <v>7</v>
      </c>
      <c r="E732" s="47">
        <v>285.17</v>
      </c>
    </row>
    <row r="733" spans="1:5" x14ac:dyDescent="0.3">
      <c r="A733" s="47">
        <v>96806927</v>
      </c>
      <c r="B733" s="47" t="s">
        <v>999</v>
      </c>
      <c r="C733" s="47" t="s">
        <v>976</v>
      </c>
      <c r="D733" s="47" t="s">
        <v>7</v>
      </c>
      <c r="E733" s="47">
        <v>380.17</v>
      </c>
    </row>
    <row r="734" spans="1:5" x14ac:dyDescent="0.3">
      <c r="A734" s="47">
        <v>96806942</v>
      </c>
      <c r="B734" s="47" t="s">
        <v>1000</v>
      </c>
      <c r="C734" s="47" t="s">
        <v>1001</v>
      </c>
      <c r="D734" s="47" t="s">
        <v>7</v>
      </c>
      <c r="E734" s="47">
        <v>353.29</v>
      </c>
    </row>
    <row r="735" spans="1:5" x14ac:dyDescent="0.3">
      <c r="A735" s="47">
        <v>96806943</v>
      </c>
      <c r="B735" s="47" t="s">
        <v>1002</v>
      </c>
      <c r="C735" s="47" t="s">
        <v>1001</v>
      </c>
      <c r="D735" s="47" t="s">
        <v>7</v>
      </c>
      <c r="E735" s="47">
        <v>729.25</v>
      </c>
    </row>
    <row r="736" spans="1:5" x14ac:dyDescent="0.3">
      <c r="A736" s="47">
        <v>96806944</v>
      </c>
      <c r="B736" s="47" t="s">
        <v>1003</v>
      </c>
      <c r="C736" s="47" t="s">
        <v>1001</v>
      </c>
      <c r="D736" s="47" t="s">
        <v>7</v>
      </c>
      <c r="E736" s="47">
        <v>337.14</v>
      </c>
    </row>
    <row r="737" spans="1:5" x14ac:dyDescent="0.3">
      <c r="A737" s="47">
        <v>96806947</v>
      </c>
      <c r="B737" s="47" t="s">
        <v>1004</v>
      </c>
      <c r="C737" s="47" t="s">
        <v>1001</v>
      </c>
      <c r="D737" s="47" t="s">
        <v>7</v>
      </c>
      <c r="E737" s="47">
        <v>919.57</v>
      </c>
    </row>
    <row r="738" spans="1:5" x14ac:dyDescent="0.3">
      <c r="A738" s="47">
        <v>96806957</v>
      </c>
      <c r="B738" s="47" t="s">
        <v>1005</v>
      </c>
      <c r="C738" s="47" t="s">
        <v>1006</v>
      </c>
      <c r="D738" s="47" t="s">
        <v>7</v>
      </c>
      <c r="E738" s="47">
        <v>841.05</v>
      </c>
    </row>
    <row r="739" spans="1:5" x14ac:dyDescent="0.3">
      <c r="A739" s="47">
        <v>96806958</v>
      </c>
      <c r="B739" s="47" t="s">
        <v>1007</v>
      </c>
      <c r="C739" s="47" t="s">
        <v>1006</v>
      </c>
      <c r="D739" s="47" t="s">
        <v>7</v>
      </c>
      <c r="E739" s="47">
        <v>798.1</v>
      </c>
    </row>
    <row r="740" spans="1:5" x14ac:dyDescent="0.3">
      <c r="A740" s="47">
        <v>96807016</v>
      </c>
      <c r="B740" s="47" t="s">
        <v>1008</v>
      </c>
      <c r="C740" s="47" t="s">
        <v>969</v>
      </c>
      <c r="D740" s="47" t="s">
        <v>7</v>
      </c>
      <c r="E740" s="47">
        <v>244.54</v>
      </c>
    </row>
    <row r="741" spans="1:5" x14ac:dyDescent="0.3">
      <c r="A741" s="47">
        <v>96807018</v>
      </c>
      <c r="B741" s="47" t="s">
        <v>1009</v>
      </c>
      <c r="C741" s="47" t="s">
        <v>969</v>
      </c>
      <c r="D741" s="47" t="s">
        <v>7</v>
      </c>
      <c r="E741" s="47">
        <v>283.14999999999998</v>
      </c>
    </row>
    <row r="742" spans="1:5" x14ac:dyDescent="0.3">
      <c r="A742" s="47">
        <v>96807020</v>
      </c>
      <c r="B742" s="47" t="s">
        <v>1010</v>
      </c>
      <c r="C742" s="47" t="s">
        <v>969</v>
      </c>
      <c r="D742" s="47" t="s">
        <v>7</v>
      </c>
      <c r="E742" s="47">
        <v>337.32</v>
      </c>
    </row>
    <row r="743" spans="1:5" x14ac:dyDescent="0.3">
      <c r="A743" s="47">
        <v>96807021</v>
      </c>
      <c r="B743" s="47" t="s">
        <v>1011</v>
      </c>
      <c r="C743" s="47" t="s">
        <v>969</v>
      </c>
      <c r="D743" s="47" t="s">
        <v>7</v>
      </c>
      <c r="E743" s="47">
        <v>361.19</v>
      </c>
    </row>
    <row r="744" spans="1:5" x14ac:dyDescent="0.3">
      <c r="A744" s="47">
        <v>96807022</v>
      </c>
      <c r="B744" s="47" t="s">
        <v>1012</v>
      </c>
      <c r="C744" s="47" t="s">
        <v>976</v>
      </c>
      <c r="D744" s="47" t="s">
        <v>7</v>
      </c>
      <c r="E744" s="47">
        <v>219.58</v>
      </c>
    </row>
    <row r="745" spans="1:5" x14ac:dyDescent="0.3">
      <c r="A745" s="47">
        <v>96807023</v>
      </c>
      <c r="B745" s="47" t="s">
        <v>1013</v>
      </c>
      <c r="C745" s="47" t="s">
        <v>976</v>
      </c>
      <c r="D745" s="47" t="s">
        <v>7</v>
      </c>
      <c r="E745" s="47">
        <v>242.04</v>
      </c>
    </row>
    <row r="746" spans="1:5" x14ac:dyDescent="0.3">
      <c r="A746" s="47">
        <v>96807024</v>
      </c>
      <c r="B746" s="47" t="s">
        <v>1014</v>
      </c>
      <c r="C746" s="47" t="s">
        <v>976</v>
      </c>
      <c r="D746" s="47" t="s">
        <v>7</v>
      </c>
      <c r="E746" s="47">
        <v>277.24</v>
      </c>
    </row>
    <row r="747" spans="1:5" x14ac:dyDescent="0.3">
      <c r="A747" s="47">
        <v>96807025</v>
      </c>
      <c r="B747" s="47" t="s">
        <v>1015</v>
      </c>
      <c r="C747" s="47" t="s">
        <v>976</v>
      </c>
      <c r="D747" s="47" t="s">
        <v>7</v>
      </c>
      <c r="E747" s="47">
        <v>309.99</v>
      </c>
    </row>
    <row r="748" spans="1:5" x14ac:dyDescent="0.3">
      <c r="A748" s="47">
        <v>96807026</v>
      </c>
      <c r="B748" s="47" t="s">
        <v>1016</v>
      </c>
      <c r="C748" s="47" t="s">
        <v>976</v>
      </c>
      <c r="D748" s="47" t="s">
        <v>7</v>
      </c>
      <c r="E748" s="47">
        <v>249.17</v>
      </c>
    </row>
    <row r="749" spans="1:5" x14ac:dyDescent="0.3">
      <c r="A749" s="47">
        <v>96807027</v>
      </c>
      <c r="B749" s="47" t="s">
        <v>1017</v>
      </c>
      <c r="C749" s="47" t="s">
        <v>976</v>
      </c>
      <c r="D749" s="47" t="s">
        <v>7</v>
      </c>
      <c r="E749" s="47">
        <v>294.62</v>
      </c>
    </row>
    <row r="750" spans="1:5" x14ac:dyDescent="0.3">
      <c r="A750" s="47">
        <v>96807028</v>
      </c>
      <c r="B750" s="47" t="s">
        <v>1018</v>
      </c>
      <c r="C750" s="47" t="s">
        <v>976</v>
      </c>
      <c r="D750" s="47" t="s">
        <v>7</v>
      </c>
      <c r="E750" s="47">
        <v>427.17</v>
      </c>
    </row>
    <row r="751" spans="1:5" x14ac:dyDescent="0.3">
      <c r="A751" s="47">
        <v>96807029</v>
      </c>
      <c r="B751" s="47" t="s">
        <v>1019</v>
      </c>
      <c r="C751" s="47" t="s">
        <v>982</v>
      </c>
      <c r="D751" s="47" t="s">
        <v>7</v>
      </c>
      <c r="E751" s="47">
        <v>237.91</v>
      </c>
    </row>
    <row r="752" spans="1:5" x14ac:dyDescent="0.3">
      <c r="A752" s="47">
        <v>96807030</v>
      </c>
      <c r="B752" s="47" t="s">
        <v>1020</v>
      </c>
      <c r="C752" s="47" t="s">
        <v>982</v>
      </c>
      <c r="D752" s="47" t="s">
        <v>7</v>
      </c>
      <c r="E752" s="47">
        <v>254.57</v>
      </c>
    </row>
    <row r="753" spans="1:5" x14ac:dyDescent="0.3">
      <c r="A753" s="47">
        <v>96807031</v>
      </c>
      <c r="B753" s="47" t="s">
        <v>1021</v>
      </c>
      <c r="C753" s="47" t="s">
        <v>982</v>
      </c>
      <c r="D753" s="47" t="s">
        <v>7</v>
      </c>
      <c r="E753" s="47">
        <v>226.49</v>
      </c>
    </row>
    <row r="754" spans="1:5" x14ac:dyDescent="0.3">
      <c r="A754" s="47">
        <v>96807032</v>
      </c>
      <c r="B754" s="47" t="s">
        <v>1022</v>
      </c>
      <c r="C754" s="47" t="s">
        <v>982</v>
      </c>
      <c r="D754" s="47" t="s">
        <v>7</v>
      </c>
      <c r="E754" s="47">
        <v>243.17</v>
      </c>
    </row>
    <row r="755" spans="1:5" x14ac:dyDescent="0.3">
      <c r="A755" s="47">
        <v>96807033</v>
      </c>
      <c r="B755" s="47" t="s">
        <v>1023</v>
      </c>
      <c r="C755" s="47" t="s">
        <v>982</v>
      </c>
      <c r="D755" s="47" t="s">
        <v>7</v>
      </c>
      <c r="E755" s="47">
        <v>359.09</v>
      </c>
    </row>
    <row r="756" spans="1:5" x14ac:dyDescent="0.3">
      <c r="A756" s="47">
        <v>96807034</v>
      </c>
      <c r="B756" s="47" t="s">
        <v>1024</v>
      </c>
      <c r="C756" s="47" t="s">
        <v>982</v>
      </c>
      <c r="D756" s="47" t="s">
        <v>7</v>
      </c>
      <c r="E756" s="47">
        <v>375.58</v>
      </c>
    </row>
    <row r="757" spans="1:5" x14ac:dyDescent="0.3">
      <c r="A757" s="47">
        <v>96848670</v>
      </c>
      <c r="B757" s="47" t="s">
        <v>1025</v>
      </c>
      <c r="C757" s="47" t="s">
        <v>1026</v>
      </c>
      <c r="D757" s="47" t="s">
        <v>7</v>
      </c>
      <c r="E757" s="47">
        <v>87.86</v>
      </c>
    </row>
    <row r="758" spans="1:5" x14ac:dyDescent="0.3">
      <c r="A758" s="47">
        <v>96848693</v>
      </c>
      <c r="B758" s="47" t="s">
        <v>1027</v>
      </c>
      <c r="C758" s="47" t="s">
        <v>1026</v>
      </c>
      <c r="D758" s="47" t="s">
        <v>7</v>
      </c>
      <c r="E758" s="47">
        <v>87.86</v>
      </c>
    </row>
    <row r="759" spans="1:5" x14ac:dyDescent="0.3">
      <c r="A759" s="47">
        <v>96848722</v>
      </c>
      <c r="B759" s="47" t="s">
        <v>1028</v>
      </c>
      <c r="C759" s="47" t="s">
        <v>1026</v>
      </c>
      <c r="D759" s="47" t="s">
        <v>7</v>
      </c>
      <c r="E759" s="47">
        <v>87.86</v>
      </c>
    </row>
    <row r="760" spans="1:5" x14ac:dyDescent="0.3">
      <c r="A760" s="47">
        <v>96848738</v>
      </c>
      <c r="B760" s="47" t="s">
        <v>1029</v>
      </c>
      <c r="C760" s="47" t="s">
        <v>1030</v>
      </c>
      <c r="D760" s="47" t="s">
        <v>7</v>
      </c>
      <c r="E760" s="47">
        <v>151.49</v>
      </c>
    </row>
    <row r="761" spans="1:5" x14ac:dyDescent="0.3">
      <c r="A761" s="47">
        <v>96848740</v>
      </c>
      <c r="B761" s="47" t="s">
        <v>1031</v>
      </c>
      <c r="C761" s="47" t="s">
        <v>1030</v>
      </c>
      <c r="D761" s="47" t="s">
        <v>7</v>
      </c>
      <c r="E761" s="47">
        <v>151.49</v>
      </c>
    </row>
    <row r="762" spans="1:5" x14ac:dyDescent="0.3">
      <c r="A762" s="47">
        <v>96887467</v>
      </c>
      <c r="B762" s="47" t="s">
        <v>1032</v>
      </c>
      <c r="C762" s="47" t="s">
        <v>1006</v>
      </c>
      <c r="D762" s="47" t="s">
        <v>7</v>
      </c>
      <c r="E762" s="47">
        <v>945</v>
      </c>
    </row>
    <row r="763" spans="1:5" x14ac:dyDescent="0.3">
      <c r="A763" s="47">
        <v>96935383</v>
      </c>
      <c r="B763" s="47" t="s">
        <v>1033</v>
      </c>
      <c r="C763" s="47" t="s">
        <v>969</v>
      </c>
      <c r="D763" s="47" t="s">
        <v>7</v>
      </c>
      <c r="E763" s="47">
        <v>214.76</v>
      </c>
    </row>
    <row r="764" spans="1:5" x14ac:dyDescent="0.3">
      <c r="A764" s="47">
        <v>96935384</v>
      </c>
      <c r="B764" s="47" t="s">
        <v>1034</v>
      </c>
      <c r="C764" s="47" t="s">
        <v>969</v>
      </c>
      <c r="D764" s="47" t="s">
        <v>7</v>
      </c>
      <c r="E764" s="47">
        <v>206.7</v>
      </c>
    </row>
    <row r="765" spans="1:5" x14ac:dyDescent="0.3">
      <c r="A765" s="47">
        <v>96935387</v>
      </c>
      <c r="B765" s="47" t="s">
        <v>1035</v>
      </c>
      <c r="C765" s="47" t="s">
        <v>969</v>
      </c>
      <c r="D765" s="47" t="s">
        <v>7</v>
      </c>
      <c r="E765" s="47">
        <v>226.41</v>
      </c>
    </row>
    <row r="766" spans="1:5" x14ac:dyDescent="0.3">
      <c r="A766" s="47">
        <v>96935390</v>
      </c>
      <c r="B766" s="47" t="s">
        <v>1036</v>
      </c>
      <c r="C766" s="47" t="s">
        <v>969</v>
      </c>
      <c r="D766" s="47" t="s">
        <v>7</v>
      </c>
      <c r="E766" s="47">
        <v>257.94</v>
      </c>
    </row>
    <row r="767" spans="1:5" x14ac:dyDescent="0.3">
      <c r="A767" s="47">
        <v>96935391</v>
      </c>
      <c r="B767" s="47" t="s">
        <v>1037</v>
      </c>
      <c r="C767" s="47" t="s">
        <v>969</v>
      </c>
      <c r="D767" s="47" t="s">
        <v>7</v>
      </c>
      <c r="E767" s="47">
        <v>245.9</v>
      </c>
    </row>
    <row r="768" spans="1:5" x14ac:dyDescent="0.3">
      <c r="A768" s="47">
        <v>96935407</v>
      </c>
      <c r="B768" s="47" t="s">
        <v>1038</v>
      </c>
      <c r="C768" s="47" t="s">
        <v>969</v>
      </c>
      <c r="D768" s="47" t="s">
        <v>7</v>
      </c>
      <c r="E768" s="47">
        <v>290.43</v>
      </c>
    </row>
    <row r="769" spans="1:5" x14ac:dyDescent="0.3">
      <c r="A769" s="47">
        <v>96935408</v>
      </c>
      <c r="B769" s="47" t="s">
        <v>1039</v>
      </c>
      <c r="C769" s="47" t="s">
        <v>969</v>
      </c>
      <c r="D769" s="47" t="s">
        <v>7</v>
      </c>
      <c r="E769" s="47">
        <v>278.41000000000003</v>
      </c>
    </row>
    <row r="770" spans="1:5" x14ac:dyDescent="0.3">
      <c r="A770" s="47">
        <v>96935411</v>
      </c>
      <c r="B770" s="47" t="s">
        <v>1040</v>
      </c>
      <c r="C770" s="47" t="s">
        <v>969</v>
      </c>
      <c r="D770" s="47" t="s">
        <v>7</v>
      </c>
      <c r="E770" s="47">
        <v>315.27999999999997</v>
      </c>
    </row>
    <row r="771" spans="1:5" x14ac:dyDescent="0.3">
      <c r="A771" s="47">
        <v>96935414</v>
      </c>
      <c r="B771" s="47" t="s">
        <v>1041</v>
      </c>
      <c r="C771" s="47" t="s">
        <v>969</v>
      </c>
      <c r="D771" s="47" t="s">
        <v>7</v>
      </c>
      <c r="E771" s="47">
        <v>334.97</v>
      </c>
    </row>
    <row r="772" spans="1:5" x14ac:dyDescent="0.3">
      <c r="A772" s="47">
        <v>96935429</v>
      </c>
      <c r="B772" s="47" t="s">
        <v>1042</v>
      </c>
      <c r="C772" s="47" t="s">
        <v>976</v>
      </c>
      <c r="D772" s="47" t="s">
        <v>7</v>
      </c>
      <c r="E772" s="47">
        <v>202.35</v>
      </c>
    </row>
    <row r="773" spans="1:5" x14ac:dyDescent="0.3">
      <c r="A773" s="47">
        <v>96935437</v>
      </c>
      <c r="B773" s="47" t="s">
        <v>1043</v>
      </c>
      <c r="C773" s="47" t="s">
        <v>976</v>
      </c>
      <c r="D773" s="47" t="s">
        <v>7</v>
      </c>
      <c r="E773" s="47">
        <v>373.99</v>
      </c>
    </row>
    <row r="774" spans="1:5" x14ac:dyDescent="0.3">
      <c r="A774" s="47">
        <v>96935481</v>
      </c>
      <c r="B774" s="47" t="s">
        <v>1044</v>
      </c>
      <c r="C774" s="47" t="s">
        <v>1001</v>
      </c>
      <c r="D774" s="47" t="s">
        <v>7</v>
      </c>
      <c r="E774" s="47">
        <v>528.46</v>
      </c>
    </row>
    <row r="775" spans="1:5" x14ac:dyDescent="0.3">
      <c r="A775" s="47">
        <v>96935485</v>
      </c>
      <c r="B775" s="47" t="s">
        <v>1045</v>
      </c>
      <c r="C775" s="47" t="s">
        <v>1001</v>
      </c>
      <c r="D775" s="47" t="s">
        <v>7</v>
      </c>
      <c r="E775" s="47">
        <v>740.28</v>
      </c>
    </row>
    <row r="776" spans="1:5" x14ac:dyDescent="0.3">
      <c r="A776" s="47">
        <v>96935492</v>
      </c>
      <c r="B776" s="47" t="s">
        <v>1046</v>
      </c>
      <c r="C776" s="47" t="s">
        <v>1006</v>
      </c>
      <c r="D776" s="47" t="s">
        <v>7</v>
      </c>
      <c r="E776" s="47">
        <v>961.59</v>
      </c>
    </row>
    <row r="777" spans="1:5" x14ac:dyDescent="0.3">
      <c r="A777" s="47">
        <v>96935498</v>
      </c>
      <c r="B777" s="47" t="s">
        <v>1047</v>
      </c>
      <c r="C777" s="47" t="s">
        <v>1048</v>
      </c>
      <c r="D777" s="47" t="s">
        <v>7</v>
      </c>
      <c r="E777" s="47">
        <v>907.85</v>
      </c>
    </row>
    <row r="778" spans="1:5" x14ac:dyDescent="0.3">
      <c r="A778" s="47">
        <v>96935675</v>
      </c>
      <c r="B778" s="47" t="s">
        <v>1049</v>
      </c>
      <c r="C778" s="47" t="s">
        <v>969</v>
      </c>
      <c r="D778" s="47" t="s">
        <v>7</v>
      </c>
      <c r="E778" s="47">
        <v>217.6</v>
      </c>
    </row>
    <row r="779" spans="1:5" x14ac:dyDescent="0.3">
      <c r="A779" s="47">
        <v>96935683</v>
      </c>
      <c r="B779" s="47" t="s">
        <v>1050</v>
      </c>
      <c r="C779" s="47" t="s">
        <v>969</v>
      </c>
      <c r="D779" s="47" t="s">
        <v>7</v>
      </c>
      <c r="E779" s="47">
        <v>239.81</v>
      </c>
    </row>
    <row r="780" spans="1:5" x14ac:dyDescent="0.3">
      <c r="A780" s="47">
        <v>96935691</v>
      </c>
      <c r="B780" s="47" t="s">
        <v>1051</v>
      </c>
      <c r="C780" s="47" t="s">
        <v>969</v>
      </c>
      <c r="D780" s="47" t="s">
        <v>7</v>
      </c>
      <c r="E780" s="47">
        <v>287.27999999999997</v>
      </c>
    </row>
    <row r="781" spans="1:5" x14ac:dyDescent="0.3">
      <c r="A781" s="47">
        <v>96935699</v>
      </c>
      <c r="B781" s="47" t="s">
        <v>1052</v>
      </c>
      <c r="C781" s="47" t="s">
        <v>969</v>
      </c>
      <c r="D781" s="47" t="s">
        <v>7</v>
      </c>
      <c r="E781" s="47">
        <v>315.27999999999997</v>
      </c>
    </row>
    <row r="782" spans="1:5" x14ac:dyDescent="0.3">
      <c r="A782" s="47">
        <v>96935723</v>
      </c>
      <c r="B782" s="47" t="s">
        <v>1053</v>
      </c>
      <c r="C782" s="47" t="s">
        <v>976</v>
      </c>
      <c r="D782" s="47" t="s">
        <v>7</v>
      </c>
      <c r="E782" s="47">
        <v>212.65</v>
      </c>
    </row>
    <row r="783" spans="1:5" x14ac:dyDescent="0.3">
      <c r="A783" s="47">
        <v>96935724</v>
      </c>
      <c r="B783" s="47" t="s">
        <v>1054</v>
      </c>
      <c r="C783" s="47" t="s">
        <v>976</v>
      </c>
      <c r="D783" s="47" t="s">
        <v>7</v>
      </c>
      <c r="E783" s="47">
        <v>212.74</v>
      </c>
    </row>
    <row r="784" spans="1:5" x14ac:dyDescent="0.3">
      <c r="A784" s="47">
        <v>96935730</v>
      </c>
      <c r="B784" s="47" t="s">
        <v>1055</v>
      </c>
      <c r="C784" s="47" t="s">
        <v>976</v>
      </c>
      <c r="D784" s="47" t="s">
        <v>7</v>
      </c>
      <c r="E784" s="47">
        <v>256.44</v>
      </c>
    </row>
    <row r="785" spans="1:5" x14ac:dyDescent="0.3">
      <c r="A785" s="47">
        <v>96935764</v>
      </c>
      <c r="B785" s="47" t="s">
        <v>1056</v>
      </c>
      <c r="C785" s="47" t="s">
        <v>982</v>
      </c>
      <c r="D785" s="47" t="s">
        <v>7</v>
      </c>
      <c r="E785" s="47">
        <v>233.61</v>
      </c>
    </row>
    <row r="786" spans="1:5" x14ac:dyDescent="0.3">
      <c r="A786" s="47">
        <v>96935772</v>
      </c>
      <c r="B786" s="47" t="s">
        <v>1057</v>
      </c>
      <c r="C786" s="47" t="s">
        <v>982</v>
      </c>
      <c r="D786" s="47" t="s">
        <v>7</v>
      </c>
      <c r="E786" s="47">
        <v>274.77999999999997</v>
      </c>
    </row>
    <row r="787" spans="1:5" x14ac:dyDescent="0.3">
      <c r="A787" s="47">
        <v>96935788</v>
      </c>
      <c r="B787" s="47" t="s">
        <v>1058</v>
      </c>
      <c r="C787" s="47" t="s">
        <v>982</v>
      </c>
      <c r="D787" s="47" t="s">
        <v>7</v>
      </c>
      <c r="E787" s="47">
        <v>526.74</v>
      </c>
    </row>
    <row r="788" spans="1:5" x14ac:dyDescent="0.3">
      <c r="A788" s="47">
        <v>96935807</v>
      </c>
      <c r="B788" s="47" t="s">
        <v>1059</v>
      </c>
      <c r="C788" s="47" t="s">
        <v>1001</v>
      </c>
      <c r="D788" s="47" t="s">
        <v>7</v>
      </c>
      <c r="E788" s="47">
        <v>369.65</v>
      </c>
    </row>
    <row r="789" spans="1:5" x14ac:dyDescent="0.3">
      <c r="A789" s="47">
        <v>96935815</v>
      </c>
      <c r="B789" s="47" t="s">
        <v>1060</v>
      </c>
      <c r="C789" s="47" t="s">
        <v>1001</v>
      </c>
      <c r="D789" s="47" t="s">
        <v>7</v>
      </c>
      <c r="E789" s="47">
        <v>452.2</v>
      </c>
    </row>
    <row r="790" spans="1:5" x14ac:dyDescent="0.3">
      <c r="A790" s="47">
        <v>96935823</v>
      </c>
      <c r="B790" s="47" t="s">
        <v>1061</v>
      </c>
      <c r="C790" s="47" t="s">
        <v>1001</v>
      </c>
      <c r="D790" s="47" t="s">
        <v>7</v>
      </c>
      <c r="E790" s="47">
        <v>687.09</v>
      </c>
    </row>
    <row r="791" spans="1:5" x14ac:dyDescent="0.3">
      <c r="A791" s="47">
        <v>96935839</v>
      </c>
      <c r="B791" s="47" t="s">
        <v>1062</v>
      </c>
      <c r="C791" s="47" t="s">
        <v>1006</v>
      </c>
      <c r="D791" s="47" t="s">
        <v>7</v>
      </c>
      <c r="E791" s="47">
        <v>723.11</v>
      </c>
    </row>
    <row r="792" spans="1:5" x14ac:dyDescent="0.3">
      <c r="A792" s="47">
        <v>96943344</v>
      </c>
      <c r="B792" s="47" t="s">
        <v>1063</v>
      </c>
      <c r="C792" s="47" t="s">
        <v>1001</v>
      </c>
      <c r="D792" s="47" t="s">
        <v>7</v>
      </c>
      <c r="E792" s="47">
        <v>548.55999999999995</v>
      </c>
    </row>
    <row r="793" spans="1:5" x14ac:dyDescent="0.3">
      <c r="A793" s="47">
        <v>96943345</v>
      </c>
      <c r="B793" s="47" t="s">
        <v>1064</v>
      </c>
      <c r="C793" s="47" t="s">
        <v>1001</v>
      </c>
      <c r="D793" s="47" t="s">
        <v>7</v>
      </c>
      <c r="E793" s="47">
        <v>389.95</v>
      </c>
    </row>
    <row r="794" spans="1:5" x14ac:dyDescent="0.3">
      <c r="A794" s="47">
        <v>96943347</v>
      </c>
      <c r="B794" s="47" t="s">
        <v>1065</v>
      </c>
      <c r="C794" s="47" t="s">
        <v>1001</v>
      </c>
      <c r="D794" s="47" t="s">
        <v>7</v>
      </c>
      <c r="E794" s="47">
        <v>397.88</v>
      </c>
    </row>
    <row r="795" spans="1:5" x14ac:dyDescent="0.3">
      <c r="A795" s="47">
        <v>96943349</v>
      </c>
      <c r="B795" s="47" t="s">
        <v>1066</v>
      </c>
      <c r="C795" s="47" t="s">
        <v>1001</v>
      </c>
      <c r="D795" s="47" t="s">
        <v>7</v>
      </c>
      <c r="E795" s="47">
        <v>536.54999999999995</v>
      </c>
    </row>
    <row r="796" spans="1:5" x14ac:dyDescent="0.3">
      <c r="A796" s="47">
        <v>96943353</v>
      </c>
      <c r="B796" s="47" t="s">
        <v>1067</v>
      </c>
      <c r="C796" s="47" t="s">
        <v>1001</v>
      </c>
      <c r="D796" s="47" t="s">
        <v>7</v>
      </c>
      <c r="E796" s="47">
        <v>577.19000000000005</v>
      </c>
    </row>
    <row r="797" spans="1:5" x14ac:dyDescent="0.3">
      <c r="A797" s="47">
        <v>96943355</v>
      </c>
      <c r="B797" s="47" t="s">
        <v>1068</v>
      </c>
      <c r="C797" s="47" t="s">
        <v>1001</v>
      </c>
      <c r="D797" s="47" t="s">
        <v>7</v>
      </c>
      <c r="E797" s="47">
        <v>757.41</v>
      </c>
    </row>
    <row r="798" spans="1:5" x14ac:dyDescent="0.3">
      <c r="A798" s="47">
        <v>96943357</v>
      </c>
      <c r="B798" s="47" t="s">
        <v>1069</v>
      </c>
      <c r="C798" s="47" t="s">
        <v>1001</v>
      </c>
      <c r="D798" s="47" t="s">
        <v>7</v>
      </c>
      <c r="E798" s="47">
        <v>585.04</v>
      </c>
    </row>
    <row r="799" spans="1:5" x14ac:dyDescent="0.3">
      <c r="A799" s="47">
        <v>96943358</v>
      </c>
      <c r="B799" s="47" t="s">
        <v>1070</v>
      </c>
      <c r="C799" s="47" t="s">
        <v>1001</v>
      </c>
      <c r="D799" s="47" t="s">
        <v>7</v>
      </c>
      <c r="E799" s="47">
        <v>737.31</v>
      </c>
    </row>
    <row r="800" spans="1:5" x14ac:dyDescent="0.3">
      <c r="A800" s="47">
        <v>96943360</v>
      </c>
      <c r="B800" s="47" t="s">
        <v>1071</v>
      </c>
      <c r="C800" s="47" t="s">
        <v>1001</v>
      </c>
      <c r="D800" s="47" t="s">
        <v>7</v>
      </c>
      <c r="E800" s="47">
        <v>760.44</v>
      </c>
    </row>
    <row r="801" spans="1:5" x14ac:dyDescent="0.3">
      <c r="A801" s="47">
        <v>96943374</v>
      </c>
      <c r="B801" s="47" t="s">
        <v>1072</v>
      </c>
      <c r="C801" s="47" t="s">
        <v>1001</v>
      </c>
      <c r="D801" s="47" t="s">
        <v>7</v>
      </c>
      <c r="E801" s="47">
        <v>768.1</v>
      </c>
    </row>
    <row r="802" spans="1:5" x14ac:dyDescent="0.3">
      <c r="A802" s="47">
        <v>96943450</v>
      </c>
      <c r="B802" s="47" t="s">
        <v>1073</v>
      </c>
      <c r="C802" s="47" t="s">
        <v>1001</v>
      </c>
      <c r="D802" s="47" t="s">
        <v>7</v>
      </c>
      <c r="E802" s="47">
        <v>480.38</v>
      </c>
    </row>
    <row r="803" spans="1:5" x14ac:dyDescent="0.3">
      <c r="A803" s="47">
        <v>96943462</v>
      </c>
      <c r="B803" s="47" t="s">
        <v>1074</v>
      </c>
      <c r="C803" s="47" t="s">
        <v>1001</v>
      </c>
      <c r="D803" s="47" t="s">
        <v>7</v>
      </c>
      <c r="E803" s="47">
        <v>715.25</v>
      </c>
    </row>
    <row r="804" spans="1:5" x14ac:dyDescent="0.3">
      <c r="A804" s="47">
        <v>96967504</v>
      </c>
      <c r="B804" s="47" t="s">
        <v>1075</v>
      </c>
      <c r="C804" s="47" t="s">
        <v>969</v>
      </c>
      <c r="D804" s="47" t="s">
        <v>7</v>
      </c>
      <c r="E804" s="47">
        <v>345.02</v>
      </c>
    </row>
    <row r="805" spans="1:5" x14ac:dyDescent="0.3">
      <c r="A805" s="47">
        <v>96974681</v>
      </c>
      <c r="B805" s="47" t="s">
        <v>1076</v>
      </c>
      <c r="C805" s="47" t="s">
        <v>982</v>
      </c>
      <c r="D805" s="47" t="s">
        <v>7</v>
      </c>
      <c r="E805" s="47">
        <v>261.7</v>
      </c>
    </row>
    <row r="806" spans="1:5" x14ac:dyDescent="0.3">
      <c r="A806" s="47">
        <v>96974692</v>
      </c>
      <c r="B806" s="47" t="s">
        <v>1077</v>
      </c>
      <c r="C806" s="47" t="s">
        <v>976</v>
      </c>
      <c r="D806" s="47" t="s">
        <v>7</v>
      </c>
      <c r="E806" s="47">
        <v>230.61</v>
      </c>
    </row>
    <row r="807" spans="1:5" x14ac:dyDescent="0.3">
      <c r="A807" s="47">
        <v>96974693</v>
      </c>
      <c r="B807" s="47" t="s">
        <v>1078</v>
      </c>
      <c r="C807" s="47" t="s">
        <v>976</v>
      </c>
      <c r="D807" s="47" t="s">
        <v>7</v>
      </c>
      <c r="E807" s="47">
        <v>211.89</v>
      </c>
    </row>
    <row r="808" spans="1:5" x14ac:dyDescent="0.3">
      <c r="A808" s="47">
        <v>96974898</v>
      </c>
      <c r="B808" s="47" t="s">
        <v>1079</v>
      </c>
      <c r="C808" s="47" t="s">
        <v>982</v>
      </c>
      <c r="D808" s="47" t="s">
        <v>7</v>
      </c>
      <c r="E808" s="47">
        <v>375.87</v>
      </c>
    </row>
    <row r="809" spans="1:5" x14ac:dyDescent="0.3">
      <c r="A809" s="47">
        <v>96976835</v>
      </c>
      <c r="B809" s="47" t="s">
        <v>1080</v>
      </c>
      <c r="C809" s="47" t="s">
        <v>976</v>
      </c>
      <c r="D809" s="47" t="s">
        <v>7</v>
      </c>
      <c r="E809" s="47">
        <v>280.98</v>
      </c>
    </row>
    <row r="810" spans="1:5" x14ac:dyDescent="0.3">
      <c r="A810" s="47">
        <v>96976836</v>
      </c>
      <c r="B810" s="47" t="s">
        <v>1081</v>
      </c>
      <c r="C810" s="47" t="s">
        <v>976</v>
      </c>
      <c r="D810" s="47" t="s">
        <v>7</v>
      </c>
      <c r="E810" s="47">
        <v>245.78</v>
      </c>
    </row>
    <row r="811" spans="1:5" x14ac:dyDescent="0.3">
      <c r="A811" s="47">
        <v>96989421</v>
      </c>
      <c r="B811" s="47" t="s">
        <v>1082</v>
      </c>
      <c r="C811" s="47" t="s">
        <v>969</v>
      </c>
      <c r="D811" s="47" t="s">
        <v>7</v>
      </c>
      <c r="E811" s="47">
        <v>218.71</v>
      </c>
    </row>
    <row r="812" spans="1:5" x14ac:dyDescent="0.3">
      <c r="A812" s="47">
        <v>96989472</v>
      </c>
      <c r="B812" s="47" t="s">
        <v>1083</v>
      </c>
      <c r="C812" s="47" t="s">
        <v>969</v>
      </c>
      <c r="D812" s="47" t="s">
        <v>7</v>
      </c>
      <c r="E812" s="47">
        <v>259.92</v>
      </c>
    </row>
    <row r="813" spans="1:5" x14ac:dyDescent="0.3">
      <c r="A813" s="47">
        <v>97507759</v>
      </c>
      <c r="B813" s="47" t="s">
        <v>1084</v>
      </c>
      <c r="C813" s="47" t="s">
        <v>1006</v>
      </c>
      <c r="D813" s="47" t="s">
        <v>7</v>
      </c>
      <c r="E813" s="47">
        <v>817.03</v>
      </c>
    </row>
    <row r="814" spans="1:5" x14ac:dyDescent="0.3">
      <c r="A814" s="47">
        <v>97509106</v>
      </c>
      <c r="B814" s="47" t="s">
        <v>1085</v>
      </c>
      <c r="C814" s="47" t="s">
        <v>1048</v>
      </c>
      <c r="D814" s="47" t="s">
        <v>7</v>
      </c>
      <c r="E814" s="47">
        <v>1191.3</v>
      </c>
    </row>
    <row r="815" spans="1:5" x14ac:dyDescent="0.3">
      <c r="A815" s="47">
        <v>97509107</v>
      </c>
      <c r="B815" s="47" t="s">
        <v>1086</v>
      </c>
      <c r="C815" s="47" t="s">
        <v>1048</v>
      </c>
      <c r="D815" s="47" t="s">
        <v>7</v>
      </c>
      <c r="E815" s="47">
        <v>965.79</v>
      </c>
    </row>
    <row r="816" spans="1:5" x14ac:dyDescent="0.3">
      <c r="A816" s="47">
        <v>97509519</v>
      </c>
      <c r="B816" s="47" t="s">
        <v>1087</v>
      </c>
      <c r="C816" s="47" t="s">
        <v>1001</v>
      </c>
      <c r="D816" s="47" t="s">
        <v>7</v>
      </c>
      <c r="E816" s="47">
        <v>345.21</v>
      </c>
    </row>
    <row r="817" spans="1:5" x14ac:dyDescent="0.3">
      <c r="A817" s="47">
        <v>97509520</v>
      </c>
      <c r="B817" s="47" t="s">
        <v>1088</v>
      </c>
      <c r="C817" s="47" t="s">
        <v>1001</v>
      </c>
      <c r="D817" s="47" t="s">
        <v>7</v>
      </c>
      <c r="E817" s="47">
        <v>895.49</v>
      </c>
    </row>
    <row r="818" spans="1:5" x14ac:dyDescent="0.3">
      <c r="A818" s="47">
        <v>97509581</v>
      </c>
      <c r="B818" s="47" t="s">
        <v>1089</v>
      </c>
      <c r="C818" s="47" t="s">
        <v>1048</v>
      </c>
      <c r="D818" s="47" t="s">
        <v>7</v>
      </c>
      <c r="E818" s="47">
        <v>1457.27</v>
      </c>
    </row>
    <row r="819" spans="1:5" x14ac:dyDescent="0.3">
      <c r="A819" s="47">
        <v>97509614</v>
      </c>
      <c r="B819" s="47" t="s">
        <v>1090</v>
      </c>
      <c r="C819" s="47" t="s">
        <v>982</v>
      </c>
      <c r="D819" s="47" t="s">
        <v>7</v>
      </c>
      <c r="E819" s="47">
        <v>489.1</v>
      </c>
    </row>
    <row r="820" spans="1:5" x14ac:dyDescent="0.3">
      <c r="A820" s="47">
        <v>97512995</v>
      </c>
      <c r="B820" s="47" t="s">
        <v>1091</v>
      </c>
      <c r="C820" s="47" t="s">
        <v>835</v>
      </c>
      <c r="D820" s="47" t="s">
        <v>7</v>
      </c>
      <c r="E820" s="47">
        <v>79.180000000000007</v>
      </c>
    </row>
    <row r="821" spans="1:5" x14ac:dyDescent="0.3">
      <c r="A821" s="47">
        <v>97513042</v>
      </c>
      <c r="B821" s="47" t="s">
        <v>1092</v>
      </c>
      <c r="C821" s="47" t="s">
        <v>982</v>
      </c>
      <c r="D821" s="47" t="s">
        <v>7</v>
      </c>
      <c r="E821" s="47">
        <v>385.43</v>
      </c>
    </row>
    <row r="822" spans="1:5" x14ac:dyDescent="0.3">
      <c r="A822" s="47">
        <v>97514257</v>
      </c>
      <c r="B822" s="47" t="s">
        <v>1093</v>
      </c>
      <c r="C822" s="47" t="s">
        <v>969</v>
      </c>
      <c r="D822" s="47" t="s">
        <v>7</v>
      </c>
      <c r="E822" s="47">
        <v>255.96</v>
      </c>
    </row>
    <row r="823" spans="1:5" x14ac:dyDescent="0.3">
      <c r="A823" s="47">
        <v>97516508</v>
      </c>
      <c r="B823" s="47" t="s">
        <v>1094</v>
      </c>
      <c r="C823" s="47" t="s">
        <v>969</v>
      </c>
      <c r="D823" s="47" t="s">
        <v>7</v>
      </c>
      <c r="E823" s="47">
        <v>210.64</v>
      </c>
    </row>
    <row r="824" spans="1:5" x14ac:dyDescent="0.3">
      <c r="A824" s="47">
        <v>97516509</v>
      </c>
      <c r="B824" s="47" t="s">
        <v>1095</v>
      </c>
      <c r="C824" s="47" t="s">
        <v>969</v>
      </c>
      <c r="D824" s="47" t="s">
        <v>7</v>
      </c>
      <c r="E824" s="47">
        <v>238.41</v>
      </c>
    </row>
    <row r="825" spans="1:5" x14ac:dyDescent="0.3">
      <c r="A825" s="47">
        <v>97516510</v>
      </c>
      <c r="B825" s="47" t="s">
        <v>1096</v>
      </c>
      <c r="C825" s="47" t="s">
        <v>969</v>
      </c>
      <c r="D825" s="47" t="s">
        <v>7</v>
      </c>
      <c r="E825" s="47">
        <v>230.34</v>
      </c>
    </row>
    <row r="826" spans="1:5" x14ac:dyDescent="0.3">
      <c r="A826" s="47">
        <v>97516511</v>
      </c>
      <c r="B826" s="47" t="s">
        <v>1097</v>
      </c>
      <c r="C826" s="47" t="s">
        <v>969</v>
      </c>
      <c r="D826" s="47" t="s">
        <v>7</v>
      </c>
      <c r="E826" s="47">
        <v>261.87</v>
      </c>
    </row>
    <row r="827" spans="1:5" x14ac:dyDescent="0.3">
      <c r="A827" s="47">
        <v>97516512</v>
      </c>
      <c r="B827" s="47" t="s">
        <v>1098</v>
      </c>
      <c r="C827" s="47" t="s">
        <v>969</v>
      </c>
      <c r="D827" s="47" t="s">
        <v>7</v>
      </c>
      <c r="E827" s="47">
        <v>249.84</v>
      </c>
    </row>
    <row r="828" spans="1:5" x14ac:dyDescent="0.3">
      <c r="A828" s="47">
        <v>97516513</v>
      </c>
      <c r="B828" s="47" t="s">
        <v>1099</v>
      </c>
      <c r="C828" s="47" t="s">
        <v>969</v>
      </c>
      <c r="D828" s="47" t="s">
        <v>7</v>
      </c>
      <c r="E828" s="47">
        <v>277.04000000000002</v>
      </c>
    </row>
    <row r="829" spans="1:5" x14ac:dyDescent="0.3">
      <c r="A829" s="47">
        <v>97516514</v>
      </c>
      <c r="B829" s="47" t="s">
        <v>1100</v>
      </c>
      <c r="C829" s="47" t="s">
        <v>969</v>
      </c>
      <c r="D829" s="47" t="s">
        <v>7</v>
      </c>
      <c r="E829" s="47">
        <v>265.02999999999997</v>
      </c>
    </row>
    <row r="830" spans="1:5" x14ac:dyDescent="0.3">
      <c r="A830" s="47">
        <v>97516515</v>
      </c>
      <c r="B830" s="47" t="s">
        <v>1101</v>
      </c>
      <c r="C830" s="47" t="s">
        <v>969</v>
      </c>
      <c r="D830" s="47" t="s">
        <v>7</v>
      </c>
      <c r="E830" s="47">
        <v>294.37</v>
      </c>
    </row>
    <row r="831" spans="1:5" x14ac:dyDescent="0.3">
      <c r="A831" s="47">
        <v>97516516</v>
      </c>
      <c r="B831" s="47" t="s">
        <v>1102</v>
      </c>
      <c r="C831" s="47" t="s">
        <v>969</v>
      </c>
      <c r="D831" s="47" t="s">
        <v>7</v>
      </c>
      <c r="E831" s="47">
        <v>282.38</v>
      </c>
    </row>
    <row r="832" spans="1:5" x14ac:dyDescent="0.3">
      <c r="A832" s="47">
        <v>97516517</v>
      </c>
      <c r="B832" s="47" t="s">
        <v>1103</v>
      </c>
      <c r="C832" s="47" t="s">
        <v>969</v>
      </c>
      <c r="D832" s="47" t="s">
        <v>7</v>
      </c>
      <c r="E832" s="47">
        <v>331.22</v>
      </c>
    </row>
    <row r="833" spans="1:5" x14ac:dyDescent="0.3">
      <c r="A833" s="47">
        <v>97516518</v>
      </c>
      <c r="B833" s="47" t="s">
        <v>1104</v>
      </c>
      <c r="C833" s="47" t="s">
        <v>969</v>
      </c>
      <c r="D833" s="47" t="s">
        <v>7</v>
      </c>
      <c r="E833" s="47">
        <v>319.3</v>
      </c>
    </row>
    <row r="834" spans="1:5" x14ac:dyDescent="0.3">
      <c r="A834" s="47">
        <v>97516519</v>
      </c>
      <c r="B834" s="47" t="s">
        <v>1105</v>
      </c>
      <c r="C834" s="47" t="s">
        <v>969</v>
      </c>
      <c r="D834" s="47" t="s">
        <v>7</v>
      </c>
      <c r="E834" s="47">
        <v>355.07</v>
      </c>
    </row>
    <row r="835" spans="1:5" x14ac:dyDescent="0.3">
      <c r="A835" s="47">
        <v>97516520</v>
      </c>
      <c r="B835" s="47" t="s">
        <v>1106</v>
      </c>
      <c r="C835" s="47" t="s">
        <v>969</v>
      </c>
      <c r="D835" s="47" t="s">
        <v>7</v>
      </c>
      <c r="E835" s="47">
        <v>338.9</v>
      </c>
    </row>
    <row r="836" spans="1:5" x14ac:dyDescent="0.3">
      <c r="A836" s="47">
        <v>97516522</v>
      </c>
      <c r="B836" s="47" t="s">
        <v>1107</v>
      </c>
      <c r="C836" s="47" t="s">
        <v>976</v>
      </c>
      <c r="D836" s="47" t="s">
        <v>7</v>
      </c>
      <c r="E836" s="47">
        <v>206.1</v>
      </c>
    </row>
    <row r="837" spans="1:5" x14ac:dyDescent="0.3">
      <c r="A837" s="47">
        <v>97516523</v>
      </c>
      <c r="B837" s="47" t="s">
        <v>1108</v>
      </c>
      <c r="C837" s="47" t="s">
        <v>976</v>
      </c>
      <c r="D837" s="47" t="s">
        <v>7</v>
      </c>
      <c r="E837" s="47">
        <v>236.23</v>
      </c>
    </row>
    <row r="838" spans="1:5" x14ac:dyDescent="0.3">
      <c r="A838" s="47">
        <v>97516524</v>
      </c>
      <c r="B838" s="47" t="s">
        <v>1109</v>
      </c>
      <c r="C838" s="47" t="s">
        <v>976</v>
      </c>
      <c r="D838" s="47" t="s">
        <v>7</v>
      </c>
      <c r="E838" s="47">
        <v>243.35</v>
      </c>
    </row>
    <row r="839" spans="1:5" x14ac:dyDescent="0.3">
      <c r="A839" s="47">
        <v>97516525</v>
      </c>
      <c r="B839" s="47" t="s">
        <v>1110</v>
      </c>
      <c r="C839" s="47" t="s">
        <v>976</v>
      </c>
      <c r="D839" s="47" t="s">
        <v>7</v>
      </c>
      <c r="E839" s="47">
        <v>271.43</v>
      </c>
    </row>
    <row r="840" spans="1:5" x14ac:dyDescent="0.3">
      <c r="A840" s="47">
        <v>97516526</v>
      </c>
      <c r="B840" s="47" t="s">
        <v>1111</v>
      </c>
      <c r="C840" s="47" t="s">
        <v>976</v>
      </c>
      <c r="D840" s="47" t="s">
        <v>7</v>
      </c>
      <c r="E840" s="47">
        <v>260.02</v>
      </c>
    </row>
    <row r="841" spans="1:5" x14ac:dyDescent="0.3">
      <c r="A841" s="47">
        <v>97516527</v>
      </c>
      <c r="B841" s="47" t="s">
        <v>1112</v>
      </c>
      <c r="C841" s="47" t="s">
        <v>976</v>
      </c>
      <c r="D841" s="47" t="s">
        <v>7</v>
      </c>
      <c r="E841" s="47">
        <v>304.18</v>
      </c>
    </row>
    <row r="842" spans="1:5" x14ac:dyDescent="0.3">
      <c r="A842" s="47">
        <v>97516528</v>
      </c>
      <c r="B842" s="47" t="s">
        <v>1113</v>
      </c>
      <c r="C842" s="47" t="s">
        <v>976</v>
      </c>
      <c r="D842" s="47" t="s">
        <v>7</v>
      </c>
      <c r="E842" s="47">
        <v>288.83</v>
      </c>
    </row>
    <row r="843" spans="1:5" x14ac:dyDescent="0.3">
      <c r="A843" s="47">
        <v>97516529</v>
      </c>
      <c r="B843" s="47" t="s">
        <v>1114</v>
      </c>
      <c r="C843" s="47" t="s">
        <v>976</v>
      </c>
      <c r="D843" s="47" t="s">
        <v>7</v>
      </c>
      <c r="E843" s="47">
        <v>377.74</v>
      </c>
    </row>
    <row r="844" spans="1:5" x14ac:dyDescent="0.3">
      <c r="A844" s="47">
        <v>97516531</v>
      </c>
      <c r="B844" s="47" t="s">
        <v>1115</v>
      </c>
      <c r="C844" s="47" t="s">
        <v>976</v>
      </c>
      <c r="D844" s="47" t="s">
        <v>7</v>
      </c>
      <c r="E844" s="47">
        <v>444</v>
      </c>
    </row>
    <row r="845" spans="1:5" x14ac:dyDescent="0.3">
      <c r="A845" s="47">
        <v>97516532</v>
      </c>
      <c r="B845" s="47" t="s">
        <v>1116</v>
      </c>
      <c r="C845" s="47" t="s">
        <v>976</v>
      </c>
      <c r="D845" s="47" t="s">
        <v>7</v>
      </c>
      <c r="E845" s="47">
        <v>421.41</v>
      </c>
    </row>
    <row r="846" spans="1:5" x14ac:dyDescent="0.3">
      <c r="A846" s="47">
        <v>97516533</v>
      </c>
      <c r="B846" s="47" t="s">
        <v>1117</v>
      </c>
      <c r="C846" s="47" t="s">
        <v>982</v>
      </c>
      <c r="D846" s="47" t="s">
        <v>7</v>
      </c>
      <c r="E846" s="47">
        <v>220.7</v>
      </c>
    </row>
    <row r="847" spans="1:5" x14ac:dyDescent="0.3">
      <c r="A847" s="47">
        <v>97516534</v>
      </c>
      <c r="B847" s="47" t="s">
        <v>1118</v>
      </c>
      <c r="C847" s="47" t="s">
        <v>982</v>
      </c>
      <c r="D847" s="47" t="s">
        <v>7</v>
      </c>
      <c r="E847" s="47">
        <v>237.34</v>
      </c>
    </row>
    <row r="848" spans="1:5" x14ac:dyDescent="0.3">
      <c r="A848" s="47">
        <v>97516535</v>
      </c>
      <c r="B848" s="47" t="s">
        <v>1119</v>
      </c>
      <c r="C848" s="47" t="s">
        <v>982</v>
      </c>
      <c r="D848" s="47" t="s">
        <v>7</v>
      </c>
      <c r="E848" s="47">
        <v>271.05</v>
      </c>
    </row>
    <row r="849" spans="1:5" x14ac:dyDescent="0.3">
      <c r="A849" s="47">
        <v>97516538</v>
      </c>
      <c r="B849" s="47" t="s">
        <v>1120</v>
      </c>
      <c r="C849" s="47" t="s">
        <v>982</v>
      </c>
      <c r="D849" s="47" t="s">
        <v>7</v>
      </c>
      <c r="E849" s="47">
        <v>520.38</v>
      </c>
    </row>
    <row r="850" spans="1:5" x14ac:dyDescent="0.3">
      <c r="A850" s="47">
        <v>97516540</v>
      </c>
      <c r="B850" s="47" t="s">
        <v>1121</v>
      </c>
      <c r="C850" s="47" t="s">
        <v>982</v>
      </c>
      <c r="D850" s="47" t="s">
        <v>7</v>
      </c>
      <c r="E850" s="47">
        <v>603.05999999999995</v>
      </c>
    </row>
    <row r="851" spans="1:5" x14ac:dyDescent="0.3">
      <c r="A851" s="47">
        <v>97516542</v>
      </c>
      <c r="B851" s="47" t="s">
        <v>1122</v>
      </c>
      <c r="C851" s="47" t="s">
        <v>982</v>
      </c>
      <c r="D851" s="47" t="s">
        <v>7</v>
      </c>
      <c r="E851" s="47">
        <v>633.80999999999995</v>
      </c>
    </row>
    <row r="852" spans="1:5" x14ac:dyDescent="0.3">
      <c r="A852" s="47">
        <v>97516544</v>
      </c>
      <c r="B852" s="47" t="s">
        <v>1123</v>
      </c>
      <c r="C852" s="47" t="s">
        <v>1001</v>
      </c>
      <c r="D852" s="47" t="s">
        <v>7</v>
      </c>
      <c r="E852" s="47">
        <v>361.36</v>
      </c>
    </row>
    <row r="853" spans="1:5" x14ac:dyDescent="0.3">
      <c r="A853" s="47">
        <v>97516546</v>
      </c>
      <c r="B853" s="47" t="s">
        <v>1124</v>
      </c>
      <c r="C853" s="47" t="s">
        <v>1006</v>
      </c>
      <c r="D853" s="47" t="s">
        <v>7</v>
      </c>
      <c r="E853" s="47">
        <v>848.71</v>
      </c>
    </row>
    <row r="854" spans="1:5" x14ac:dyDescent="0.3">
      <c r="A854" s="47">
        <v>97516548</v>
      </c>
      <c r="B854" s="47" t="s">
        <v>1125</v>
      </c>
      <c r="C854" s="47" t="s">
        <v>1006</v>
      </c>
      <c r="D854" s="47" t="s">
        <v>7</v>
      </c>
      <c r="E854" s="47">
        <v>969.24</v>
      </c>
    </row>
    <row r="855" spans="1:5" x14ac:dyDescent="0.3">
      <c r="A855" s="47">
        <v>97516552</v>
      </c>
      <c r="B855" s="47" t="s">
        <v>1126</v>
      </c>
      <c r="C855" s="47" t="s">
        <v>1048</v>
      </c>
      <c r="D855" s="47" t="s">
        <v>7</v>
      </c>
      <c r="E855" s="47">
        <v>915.53</v>
      </c>
    </row>
    <row r="856" spans="1:5" x14ac:dyDescent="0.3">
      <c r="A856" s="47">
        <v>97516557</v>
      </c>
      <c r="B856" s="47" t="s">
        <v>1127</v>
      </c>
      <c r="C856" s="47" t="s">
        <v>969</v>
      </c>
      <c r="D856" s="47" t="s">
        <v>7</v>
      </c>
      <c r="E856" s="47">
        <v>224.81</v>
      </c>
    </row>
    <row r="857" spans="1:5" x14ac:dyDescent="0.3">
      <c r="A857" s="47">
        <v>97516558</v>
      </c>
      <c r="B857" s="47" t="s">
        <v>1128</v>
      </c>
      <c r="C857" s="47" t="s">
        <v>969</v>
      </c>
      <c r="D857" s="47" t="s">
        <v>7</v>
      </c>
      <c r="E857" s="47">
        <v>216.75</v>
      </c>
    </row>
    <row r="858" spans="1:5" x14ac:dyDescent="0.3">
      <c r="A858" s="47">
        <v>97516559</v>
      </c>
      <c r="B858" s="47" t="s">
        <v>1129</v>
      </c>
      <c r="C858" s="47" t="s">
        <v>969</v>
      </c>
      <c r="D858" s="47" t="s">
        <v>7</v>
      </c>
      <c r="E858" s="47">
        <v>236.45</v>
      </c>
    </row>
    <row r="859" spans="1:5" x14ac:dyDescent="0.3">
      <c r="A859" s="47">
        <v>97516560</v>
      </c>
      <c r="B859" s="47" t="s">
        <v>1130</v>
      </c>
      <c r="C859" s="47" t="s">
        <v>969</v>
      </c>
      <c r="D859" s="47" t="s">
        <v>7</v>
      </c>
      <c r="E859" s="47">
        <v>267.97000000000003</v>
      </c>
    </row>
    <row r="860" spans="1:5" x14ac:dyDescent="0.3">
      <c r="A860" s="47">
        <v>97516561</v>
      </c>
      <c r="B860" s="47" t="s">
        <v>1131</v>
      </c>
      <c r="C860" s="47" t="s">
        <v>969</v>
      </c>
      <c r="D860" s="47" t="s">
        <v>7</v>
      </c>
      <c r="E860" s="47">
        <v>271.11</v>
      </c>
    </row>
    <row r="861" spans="1:5" x14ac:dyDescent="0.3">
      <c r="A861" s="47">
        <v>97516562</v>
      </c>
      <c r="B861" s="47" t="s">
        <v>1132</v>
      </c>
      <c r="C861" s="47" t="s">
        <v>969</v>
      </c>
      <c r="D861" s="47" t="s">
        <v>7</v>
      </c>
      <c r="E861" s="47">
        <v>300.49</v>
      </c>
    </row>
    <row r="862" spans="1:5" x14ac:dyDescent="0.3">
      <c r="A862" s="47">
        <v>97516563</v>
      </c>
      <c r="B862" s="47" t="s">
        <v>1133</v>
      </c>
      <c r="C862" s="47" t="s">
        <v>969</v>
      </c>
      <c r="D862" s="47" t="s">
        <v>7</v>
      </c>
      <c r="E862" s="47">
        <v>288.45999999999998</v>
      </c>
    </row>
    <row r="863" spans="1:5" x14ac:dyDescent="0.3">
      <c r="A863" s="47">
        <v>97516564</v>
      </c>
      <c r="B863" s="47" t="s">
        <v>1134</v>
      </c>
      <c r="C863" s="47" t="s">
        <v>969</v>
      </c>
      <c r="D863" s="47" t="s">
        <v>7</v>
      </c>
      <c r="E863" s="47">
        <v>325.33</v>
      </c>
    </row>
    <row r="864" spans="1:5" x14ac:dyDescent="0.3">
      <c r="A864" s="47">
        <v>97516565</v>
      </c>
      <c r="B864" s="47" t="s">
        <v>1135</v>
      </c>
      <c r="C864" s="47" t="s">
        <v>976</v>
      </c>
      <c r="D864" s="47" t="s">
        <v>7</v>
      </c>
      <c r="E864" s="47">
        <v>260.57</v>
      </c>
    </row>
    <row r="865" spans="1:5" x14ac:dyDescent="0.3">
      <c r="A865" s="47">
        <v>97516566</v>
      </c>
      <c r="B865" s="47" t="s">
        <v>1136</v>
      </c>
      <c r="C865" s="47" t="s">
        <v>976</v>
      </c>
      <c r="D865" s="47" t="s">
        <v>7</v>
      </c>
      <c r="E865" s="47">
        <v>265.81</v>
      </c>
    </row>
    <row r="866" spans="1:5" x14ac:dyDescent="0.3">
      <c r="A866" s="47">
        <v>97516567</v>
      </c>
      <c r="B866" s="47" t="s">
        <v>1137</v>
      </c>
      <c r="C866" s="47" t="s">
        <v>976</v>
      </c>
      <c r="D866" s="47" t="s">
        <v>7</v>
      </c>
      <c r="E866" s="47">
        <v>383.56</v>
      </c>
    </row>
    <row r="867" spans="1:5" x14ac:dyDescent="0.3">
      <c r="A867" s="47">
        <v>97516568</v>
      </c>
      <c r="B867" s="47" t="s">
        <v>1138</v>
      </c>
      <c r="C867" s="47" t="s">
        <v>976</v>
      </c>
      <c r="D867" s="47" t="s">
        <v>7</v>
      </c>
      <c r="E867" s="47">
        <v>360.94</v>
      </c>
    </row>
    <row r="868" spans="1:5" x14ac:dyDescent="0.3">
      <c r="A868" s="47">
        <v>97516569</v>
      </c>
      <c r="B868" s="47" t="s">
        <v>1139</v>
      </c>
      <c r="C868" s="47" t="s">
        <v>976</v>
      </c>
      <c r="D868" s="47" t="s">
        <v>7</v>
      </c>
      <c r="E868" s="47">
        <v>449.82</v>
      </c>
    </row>
    <row r="869" spans="1:5" x14ac:dyDescent="0.3">
      <c r="A869" s="47">
        <v>97516570</v>
      </c>
      <c r="B869" s="47" t="s">
        <v>1140</v>
      </c>
      <c r="C869" s="47" t="s">
        <v>982</v>
      </c>
      <c r="D869" s="47" t="s">
        <v>7</v>
      </c>
      <c r="E869" s="47">
        <v>276.85000000000002</v>
      </c>
    </row>
    <row r="870" spans="1:5" x14ac:dyDescent="0.3">
      <c r="A870" s="47">
        <v>97516571</v>
      </c>
      <c r="B870" s="47" t="s">
        <v>1141</v>
      </c>
      <c r="C870" s="47" t="s">
        <v>982</v>
      </c>
      <c r="D870" s="47" t="s">
        <v>7</v>
      </c>
      <c r="E870" s="47">
        <v>381.69</v>
      </c>
    </row>
    <row r="871" spans="1:5" x14ac:dyDescent="0.3">
      <c r="A871" s="47">
        <v>97516572</v>
      </c>
      <c r="B871" s="47" t="s">
        <v>1142</v>
      </c>
      <c r="C871" s="47" t="s">
        <v>982</v>
      </c>
      <c r="D871" s="47" t="s">
        <v>7</v>
      </c>
      <c r="E871" s="47">
        <v>526.20000000000005</v>
      </c>
    </row>
    <row r="872" spans="1:5" x14ac:dyDescent="0.3">
      <c r="A872" s="47">
        <v>97516573</v>
      </c>
      <c r="B872" s="47" t="s">
        <v>1143</v>
      </c>
      <c r="C872" s="47" t="s">
        <v>982</v>
      </c>
      <c r="D872" s="47" t="s">
        <v>7</v>
      </c>
      <c r="E872" s="47">
        <v>610.6</v>
      </c>
    </row>
    <row r="873" spans="1:5" x14ac:dyDescent="0.3">
      <c r="A873" s="47">
        <v>97516574</v>
      </c>
      <c r="B873" s="47" t="s">
        <v>1144</v>
      </c>
      <c r="C873" s="47" t="s">
        <v>982</v>
      </c>
      <c r="D873" s="47" t="s">
        <v>7</v>
      </c>
      <c r="E873" s="47">
        <v>459.98</v>
      </c>
    </row>
    <row r="874" spans="1:5" x14ac:dyDescent="0.3">
      <c r="A874" s="47">
        <v>97516575</v>
      </c>
      <c r="B874" s="47" t="s">
        <v>1145</v>
      </c>
      <c r="C874" s="47" t="s">
        <v>982</v>
      </c>
      <c r="D874" s="47" t="s">
        <v>7</v>
      </c>
      <c r="E874" s="47">
        <v>639.62</v>
      </c>
    </row>
    <row r="875" spans="1:5" x14ac:dyDescent="0.3">
      <c r="A875" s="47">
        <v>97516576</v>
      </c>
      <c r="B875" s="47" t="s">
        <v>1146</v>
      </c>
      <c r="C875" s="47" t="s">
        <v>1001</v>
      </c>
      <c r="D875" s="47" t="s">
        <v>7</v>
      </c>
      <c r="E875" s="47">
        <v>373.39</v>
      </c>
    </row>
    <row r="876" spans="1:5" x14ac:dyDescent="0.3">
      <c r="A876" s="47">
        <v>97516577</v>
      </c>
      <c r="B876" s="47" t="s">
        <v>1147</v>
      </c>
      <c r="C876" s="47" t="s">
        <v>1001</v>
      </c>
      <c r="D876" s="47" t="s">
        <v>7</v>
      </c>
      <c r="E876" s="47">
        <v>357.24</v>
      </c>
    </row>
    <row r="877" spans="1:5" x14ac:dyDescent="0.3">
      <c r="A877" s="47">
        <v>97516578</v>
      </c>
      <c r="B877" s="47" t="s">
        <v>1148</v>
      </c>
      <c r="C877" s="47" t="s">
        <v>1001</v>
      </c>
      <c r="D877" s="47" t="s">
        <v>7</v>
      </c>
      <c r="E877" s="47">
        <v>749.34</v>
      </c>
    </row>
    <row r="878" spans="1:5" x14ac:dyDescent="0.3">
      <c r="A878" s="47">
        <v>97516579</v>
      </c>
      <c r="B878" s="47" t="s">
        <v>1149</v>
      </c>
      <c r="C878" s="47" t="s">
        <v>1006</v>
      </c>
      <c r="D878" s="47" t="s">
        <v>7</v>
      </c>
      <c r="E878" s="47">
        <v>860.14</v>
      </c>
    </row>
    <row r="879" spans="1:5" x14ac:dyDescent="0.3">
      <c r="A879" s="47">
        <v>97516580</v>
      </c>
      <c r="B879" s="47" t="s">
        <v>1150</v>
      </c>
      <c r="C879" s="47" t="s">
        <v>1006</v>
      </c>
      <c r="D879" s="47" t="s">
        <v>7</v>
      </c>
      <c r="E879" s="47">
        <v>709.62</v>
      </c>
    </row>
    <row r="880" spans="1:5" x14ac:dyDescent="0.3">
      <c r="A880" s="47">
        <v>97516581</v>
      </c>
      <c r="B880" s="47" t="s">
        <v>1151</v>
      </c>
      <c r="C880" s="47" t="s">
        <v>1006</v>
      </c>
      <c r="D880" s="47" t="s">
        <v>7</v>
      </c>
      <c r="E880" s="47">
        <v>980.68</v>
      </c>
    </row>
    <row r="881" spans="1:5" x14ac:dyDescent="0.3">
      <c r="A881" s="47">
        <v>97516582</v>
      </c>
      <c r="B881" s="47" t="s">
        <v>1152</v>
      </c>
      <c r="C881" s="47" t="s">
        <v>1006</v>
      </c>
      <c r="D881" s="47" t="s">
        <v>7</v>
      </c>
      <c r="E881" s="47">
        <v>992.67</v>
      </c>
    </row>
    <row r="882" spans="1:5" x14ac:dyDescent="0.3">
      <c r="A882" s="47">
        <v>97516583</v>
      </c>
      <c r="B882" s="47" t="s">
        <v>1153</v>
      </c>
      <c r="C882" s="47" t="s">
        <v>1048</v>
      </c>
      <c r="D882" s="47" t="s">
        <v>7</v>
      </c>
      <c r="E882" s="47">
        <v>926.94</v>
      </c>
    </row>
    <row r="883" spans="1:5" x14ac:dyDescent="0.3">
      <c r="A883" s="47">
        <v>97516584</v>
      </c>
      <c r="B883" s="47" t="s">
        <v>1154</v>
      </c>
      <c r="C883" s="47" t="s">
        <v>1048</v>
      </c>
      <c r="D883" s="47" t="s">
        <v>7</v>
      </c>
      <c r="E883" s="47">
        <v>763.23</v>
      </c>
    </row>
    <row r="884" spans="1:5" x14ac:dyDescent="0.3">
      <c r="A884" s="47">
        <v>97516585</v>
      </c>
      <c r="B884" s="47" t="s">
        <v>1155</v>
      </c>
      <c r="C884" s="47" t="s">
        <v>1048</v>
      </c>
      <c r="D884" s="47" t="s">
        <v>7</v>
      </c>
      <c r="E884" s="47">
        <v>1449.67</v>
      </c>
    </row>
    <row r="885" spans="1:5" x14ac:dyDescent="0.3">
      <c r="A885" s="47">
        <v>97516586</v>
      </c>
      <c r="B885" s="47" t="s">
        <v>1156</v>
      </c>
      <c r="C885" s="47" t="s">
        <v>969</v>
      </c>
      <c r="D885" s="47" t="s">
        <v>7</v>
      </c>
      <c r="E885" s="47">
        <v>228.77</v>
      </c>
    </row>
    <row r="886" spans="1:5" x14ac:dyDescent="0.3">
      <c r="A886" s="47">
        <v>97516587</v>
      </c>
      <c r="B886" s="47" t="s">
        <v>1157</v>
      </c>
      <c r="C886" s="47" t="s">
        <v>969</v>
      </c>
      <c r="D886" s="47" t="s">
        <v>7</v>
      </c>
      <c r="E886" s="47">
        <v>220.69</v>
      </c>
    </row>
    <row r="887" spans="1:5" x14ac:dyDescent="0.3">
      <c r="A887" s="47">
        <v>97516588</v>
      </c>
      <c r="B887" s="47" t="s">
        <v>1158</v>
      </c>
      <c r="C887" s="47" t="s">
        <v>969</v>
      </c>
      <c r="D887" s="47" t="s">
        <v>7</v>
      </c>
      <c r="E887" s="47">
        <v>248.48</v>
      </c>
    </row>
    <row r="888" spans="1:5" x14ac:dyDescent="0.3">
      <c r="A888" s="47">
        <v>97516589</v>
      </c>
      <c r="B888" s="47" t="s">
        <v>1159</v>
      </c>
      <c r="C888" s="47" t="s">
        <v>969</v>
      </c>
      <c r="D888" s="47" t="s">
        <v>7</v>
      </c>
      <c r="E888" s="47">
        <v>240.39</v>
      </c>
    </row>
    <row r="889" spans="1:5" x14ac:dyDescent="0.3">
      <c r="A889" s="47">
        <v>97516590</v>
      </c>
      <c r="B889" s="47" t="s">
        <v>1160</v>
      </c>
      <c r="C889" s="47" t="s">
        <v>969</v>
      </c>
      <c r="D889" s="47" t="s">
        <v>7</v>
      </c>
      <c r="E889" s="47">
        <v>271.91000000000003</v>
      </c>
    </row>
    <row r="890" spans="1:5" x14ac:dyDescent="0.3">
      <c r="A890" s="47">
        <v>97516591</v>
      </c>
      <c r="B890" s="47" t="s">
        <v>1161</v>
      </c>
      <c r="C890" s="47" t="s">
        <v>969</v>
      </c>
      <c r="D890" s="47" t="s">
        <v>7</v>
      </c>
      <c r="E890" s="47">
        <v>287.10000000000002</v>
      </c>
    </row>
    <row r="891" spans="1:5" x14ac:dyDescent="0.3">
      <c r="A891" s="47">
        <v>97516592</v>
      </c>
      <c r="B891" s="47" t="s">
        <v>1162</v>
      </c>
      <c r="C891" s="47" t="s">
        <v>969</v>
      </c>
      <c r="D891" s="47" t="s">
        <v>7</v>
      </c>
      <c r="E891" s="47">
        <v>275.06</v>
      </c>
    </row>
    <row r="892" spans="1:5" x14ac:dyDescent="0.3">
      <c r="A892" s="47">
        <v>97516593</v>
      </c>
      <c r="B892" s="47" t="s">
        <v>1163</v>
      </c>
      <c r="C892" s="47" t="s">
        <v>969</v>
      </c>
      <c r="D892" s="47" t="s">
        <v>7</v>
      </c>
      <c r="E892" s="47">
        <v>304.43</v>
      </c>
    </row>
    <row r="893" spans="1:5" x14ac:dyDescent="0.3">
      <c r="A893" s="47">
        <v>97516594</v>
      </c>
      <c r="B893" s="47" t="s">
        <v>1164</v>
      </c>
      <c r="C893" s="47" t="s">
        <v>969</v>
      </c>
      <c r="D893" s="47" t="s">
        <v>7</v>
      </c>
      <c r="E893" s="47">
        <v>341.25</v>
      </c>
    </row>
    <row r="894" spans="1:5" x14ac:dyDescent="0.3">
      <c r="A894" s="47">
        <v>97516595</v>
      </c>
      <c r="B894" s="47" t="s">
        <v>1165</v>
      </c>
      <c r="C894" s="47" t="s">
        <v>969</v>
      </c>
      <c r="D894" s="47" t="s">
        <v>7</v>
      </c>
      <c r="E894" s="47">
        <v>329.26</v>
      </c>
    </row>
    <row r="895" spans="1:5" x14ac:dyDescent="0.3">
      <c r="A895" s="47">
        <v>97516596</v>
      </c>
      <c r="B895" s="47" t="s">
        <v>1166</v>
      </c>
      <c r="C895" s="47" t="s">
        <v>969</v>
      </c>
      <c r="D895" s="47" t="s">
        <v>7</v>
      </c>
      <c r="E895" s="47">
        <v>365.12</v>
      </c>
    </row>
    <row r="896" spans="1:5" x14ac:dyDescent="0.3">
      <c r="A896" s="47">
        <v>97516597</v>
      </c>
      <c r="B896" s="47" t="s">
        <v>1167</v>
      </c>
      <c r="C896" s="47" t="s">
        <v>976</v>
      </c>
      <c r="D896" s="47" t="s">
        <v>7</v>
      </c>
      <c r="E896" s="47">
        <v>223.33</v>
      </c>
    </row>
    <row r="897" spans="1:5" x14ac:dyDescent="0.3">
      <c r="A897" s="47">
        <v>97516598</v>
      </c>
      <c r="B897" s="47" t="s">
        <v>1168</v>
      </c>
      <c r="C897" s="47" t="s">
        <v>976</v>
      </c>
      <c r="D897" s="47" t="s">
        <v>7</v>
      </c>
      <c r="E897" s="47">
        <v>215.63</v>
      </c>
    </row>
    <row r="898" spans="1:5" x14ac:dyDescent="0.3">
      <c r="A898" s="47">
        <v>97516599</v>
      </c>
      <c r="B898" s="47" t="s">
        <v>1169</v>
      </c>
      <c r="C898" s="47" t="s">
        <v>976</v>
      </c>
      <c r="D898" s="47" t="s">
        <v>7</v>
      </c>
      <c r="E898" s="47">
        <v>234.35</v>
      </c>
    </row>
    <row r="899" spans="1:5" x14ac:dyDescent="0.3">
      <c r="A899" s="47">
        <v>97516600</v>
      </c>
      <c r="B899" s="47" t="s">
        <v>1170</v>
      </c>
      <c r="C899" s="47" t="s">
        <v>976</v>
      </c>
      <c r="D899" s="47" t="s">
        <v>7</v>
      </c>
      <c r="E899" s="47">
        <v>264.31</v>
      </c>
    </row>
    <row r="900" spans="1:5" x14ac:dyDescent="0.3">
      <c r="A900" s="47">
        <v>97516601</v>
      </c>
      <c r="B900" s="47" t="s">
        <v>1171</v>
      </c>
      <c r="C900" s="47" t="s">
        <v>976</v>
      </c>
      <c r="D900" s="47" t="s">
        <v>7</v>
      </c>
      <c r="E900" s="47">
        <v>252.9</v>
      </c>
    </row>
    <row r="901" spans="1:5" x14ac:dyDescent="0.3">
      <c r="A901" s="47">
        <v>97516602</v>
      </c>
      <c r="B901" s="47" t="s">
        <v>1172</v>
      </c>
      <c r="C901" s="47" t="s">
        <v>976</v>
      </c>
      <c r="D901" s="47" t="s">
        <v>7</v>
      </c>
      <c r="E901" s="47">
        <v>269.54000000000002</v>
      </c>
    </row>
    <row r="902" spans="1:5" x14ac:dyDescent="0.3">
      <c r="A902" s="47">
        <v>97516603</v>
      </c>
      <c r="B902" s="47" t="s">
        <v>1173</v>
      </c>
      <c r="C902" s="47" t="s">
        <v>976</v>
      </c>
      <c r="D902" s="47" t="s">
        <v>7</v>
      </c>
      <c r="E902" s="47">
        <v>313.73</v>
      </c>
    </row>
    <row r="903" spans="1:5" x14ac:dyDescent="0.3">
      <c r="A903" s="47">
        <v>97516604</v>
      </c>
      <c r="B903" s="47" t="s">
        <v>1174</v>
      </c>
      <c r="C903" s="47" t="s">
        <v>976</v>
      </c>
      <c r="D903" s="47" t="s">
        <v>7</v>
      </c>
      <c r="E903" s="47">
        <v>298.37</v>
      </c>
    </row>
    <row r="904" spans="1:5" x14ac:dyDescent="0.3">
      <c r="A904" s="47">
        <v>97516605</v>
      </c>
      <c r="B904" s="47" t="s">
        <v>1175</v>
      </c>
      <c r="C904" s="47" t="s">
        <v>976</v>
      </c>
      <c r="D904" s="47" t="s">
        <v>7</v>
      </c>
      <c r="E904" s="47">
        <v>387.29</v>
      </c>
    </row>
    <row r="905" spans="1:5" x14ac:dyDescent="0.3">
      <c r="A905" s="47">
        <v>97516606</v>
      </c>
      <c r="B905" s="47" t="s">
        <v>1176</v>
      </c>
      <c r="C905" s="47" t="s">
        <v>976</v>
      </c>
      <c r="D905" s="47" t="s">
        <v>7</v>
      </c>
      <c r="E905" s="47">
        <v>364.64</v>
      </c>
    </row>
    <row r="906" spans="1:5" x14ac:dyDescent="0.3">
      <c r="A906" s="47">
        <v>97516607</v>
      </c>
      <c r="B906" s="47" t="s">
        <v>1177</v>
      </c>
      <c r="C906" s="47" t="s">
        <v>976</v>
      </c>
      <c r="D906" s="47" t="s">
        <v>7</v>
      </c>
      <c r="E906" s="47">
        <v>453.56</v>
      </c>
    </row>
    <row r="907" spans="1:5" x14ac:dyDescent="0.3">
      <c r="A907" s="47">
        <v>97516608</v>
      </c>
      <c r="B907" s="47" t="s">
        <v>1178</v>
      </c>
      <c r="C907" s="47" t="s">
        <v>976</v>
      </c>
      <c r="D907" s="47" t="s">
        <v>7</v>
      </c>
      <c r="E907" s="47">
        <v>430.87</v>
      </c>
    </row>
    <row r="908" spans="1:5" x14ac:dyDescent="0.3">
      <c r="A908" s="47">
        <v>97516609</v>
      </c>
      <c r="B908" s="47" t="s">
        <v>1179</v>
      </c>
      <c r="C908" s="47" t="s">
        <v>982</v>
      </c>
      <c r="D908" s="47" t="s">
        <v>7</v>
      </c>
      <c r="E908" s="47">
        <v>241.66</v>
      </c>
    </row>
    <row r="909" spans="1:5" x14ac:dyDescent="0.3">
      <c r="A909" s="47">
        <v>97516610</v>
      </c>
      <c r="B909" s="47" t="s">
        <v>1180</v>
      </c>
      <c r="C909" s="47" t="s">
        <v>982</v>
      </c>
      <c r="D909" s="47" t="s">
        <v>7</v>
      </c>
      <c r="E909" s="47">
        <v>230.22</v>
      </c>
    </row>
    <row r="910" spans="1:5" x14ac:dyDescent="0.3">
      <c r="A910" s="47">
        <v>97516611</v>
      </c>
      <c r="B910" s="47" t="s">
        <v>1181</v>
      </c>
      <c r="C910" s="47" t="s">
        <v>982</v>
      </c>
      <c r="D910" s="47" t="s">
        <v>7</v>
      </c>
      <c r="E910" s="47">
        <v>258.31</v>
      </c>
    </row>
    <row r="911" spans="1:5" x14ac:dyDescent="0.3">
      <c r="A911" s="47">
        <v>97516612</v>
      </c>
      <c r="B911" s="47" t="s">
        <v>1182</v>
      </c>
      <c r="C911" s="47" t="s">
        <v>982</v>
      </c>
      <c r="D911" s="47" t="s">
        <v>7</v>
      </c>
      <c r="E911" s="47">
        <v>246.92</v>
      </c>
    </row>
    <row r="912" spans="1:5" x14ac:dyDescent="0.3">
      <c r="A912" s="47">
        <v>97516613</v>
      </c>
      <c r="B912" s="47" t="s">
        <v>1183</v>
      </c>
      <c r="C912" s="47" t="s">
        <v>982</v>
      </c>
      <c r="D912" s="47" t="s">
        <v>7</v>
      </c>
      <c r="E912" s="47">
        <v>280.60000000000002</v>
      </c>
    </row>
    <row r="913" spans="1:5" x14ac:dyDescent="0.3">
      <c r="A913" s="47">
        <v>97516614</v>
      </c>
      <c r="B913" s="47" t="s">
        <v>1184</v>
      </c>
      <c r="C913" s="47" t="s">
        <v>982</v>
      </c>
      <c r="D913" s="47" t="s">
        <v>7</v>
      </c>
      <c r="E913" s="47">
        <v>264.87</v>
      </c>
    </row>
    <row r="914" spans="1:5" x14ac:dyDescent="0.3">
      <c r="A914" s="47">
        <v>97516615</v>
      </c>
      <c r="B914" s="47" t="s">
        <v>1185</v>
      </c>
      <c r="C914" s="47" t="s">
        <v>982</v>
      </c>
      <c r="D914" s="47" t="s">
        <v>7</v>
      </c>
      <c r="E914" s="47">
        <v>362.04</v>
      </c>
    </row>
    <row r="915" spans="1:5" x14ac:dyDescent="0.3">
      <c r="A915" s="47">
        <v>97516616</v>
      </c>
      <c r="B915" s="47" t="s">
        <v>1186</v>
      </c>
      <c r="C915" s="47" t="s">
        <v>982</v>
      </c>
      <c r="D915" s="47" t="s">
        <v>7</v>
      </c>
      <c r="E915" s="47">
        <v>529.94000000000005</v>
      </c>
    </row>
    <row r="916" spans="1:5" x14ac:dyDescent="0.3">
      <c r="A916" s="47">
        <v>97516617</v>
      </c>
      <c r="B916" s="47" t="s">
        <v>1187</v>
      </c>
      <c r="C916" s="47" t="s">
        <v>982</v>
      </c>
      <c r="D916" s="47" t="s">
        <v>7</v>
      </c>
      <c r="E916" s="47">
        <v>379.29</v>
      </c>
    </row>
    <row r="917" spans="1:5" x14ac:dyDescent="0.3">
      <c r="A917" s="47">
        <v>97516618</v>
      </c>
      <c r="B917" s="47" t="s">
        <v>1188</v>
      </c>
      <c r="C917" s="47" t="s">
        <v>982</v>
      </c>
      <c r="D917" s="47" t="s">
        <v>7</v>
      </c>
      <c r="E917" s="47">
        <v>614.33000000000004</v>
      </c>
    </row>
    <row r="918" spans="1:5" x14ac:dyDescent="0.3">
      <c r="A918" s="47">
        <v>97516619</v>
      </c>
      <c r="B918" s="47" t="s">
        <v>1189</v>
      </c>
      <c r="C918" s="47" t="s">
        <v>982</v>
      </c>
      <c r="D918" s="47" t="s">
        <v>7</v>
      </c>
      <c r="E918" s="47">
        <v>463.7</v>
      </c>
    </row>
    <row r="919" spans="1:5" x14ac:dyDescent="0.3">
      <c r="A919" s="47">
        <v>97516620</v>
      </c>
      <c r="B919" s="47" t="s">
        <v>1190</v>
      </c>
      <c r="C919" s="47" t="s">
        <v>982</v>
      </c>
      <c r="D919" s="47" t="s">
        <v>7</v>
      </c>
      <c r="E919" s="47">
        <v>643.37</v>
      </c>
    </row>
    <row r="920" spans="1:5" x14ac:dyDescent="0.3">
      <c r="A920" s="47">
        <v>97516621</v>
      </c>
      <c r="B920" s="47" t="s">
        <v>1191</v>
      </c>
      <c r="C920" s="47" t="s">
        <v>1001</v>
      </c>
      <c r="D920" s="47" t="s">
        <v>7</v>
      </c>
      <c r="E920" s="47">
        <v>381.46</v>
      </c>
    </row>
    <row r="921" spans="1:5" x14ac:dyDescent="0.3">
      <c r="A921" s="47">
        <v>97516622</v>
      </c>
      <c r="B921" s="47" t="s">
        <v>1192</v>
      </c>
      <c r="C921" s="47" t="s">
        <v>1001</v>
      </c>
      <c r="D921" s="47" t="s">
        <v>7</v>
      </c>
      <c r="E921" s="47">
        <v>365.3</v>
      </c>
    </row>
    <row r="922" spans="1:5" x14ac:dyDescent="0.3">
      <c r="A922" s="47">
        <v>97516623</v>
      </c>
      <c r="B922" s="47" t="s">
        <v>1193</v>
      </c>
      <c r="C922" s="47" t="s">
        <v>1001</v>
      </c>
      <c r="D922" s="47" t="s">
        <v>7</v>
      </c>
      <c r="E922" s="47">
        <v>556.65</v>
      </c>
    </row>
    <row r="923" spans="1:5" x14ac:dyDescent="0.3">
      <c r="A923" s="47">
        <v>97516624</v>
      </c>
      <c r="B923" s="47" t="s">
        <v>1194</v>
      </c>
      <c r="C923" s="47" t="s">
        <v>1001</v>
      </c>
      <c r="D923" s="47" t="s">
        <v>7</v>
      </c>
      <c r="E923" s="47">
        <v>903.1</v>
      </c>
    </row>
    <row r="924" spans="1:5" x14ac:dyDescent="0.3">
      <c r="A924" s="47">
        <v>97516625</v>
      </c>
      <c r="B924" s="47" t="s">
        <v>1195</v>
      </c>
      <c r="C924" s="47" t="s">
        <v>1006</v>
      </c>
      <c r="D924" s="47" t="s">
        <v>7</v>
      </c>
      <c r="E924" s="47">
        <v>867.8</v>
      </c>
    </row>
    <row r="925" spans="1:5" x14ac:dyDescent="0.3">
      <c r="A925" s="47">
        <v>97516626</v>
      </c>
      <c r="B925" s="47" t="s">
        <v>1196</v>
      </c>
      <c r="C925" s="47" t="s">
        <v>1006</v>
      </c>
      <c r="D925" s="47" t="s">
        <v>7</v>
      </c>
      <c r="E925" s="47">
        <v>717.22</v>
      </c>
    </row>
    <row r="926" spans="1:5" x14ac:dyDescent="0.3">
      <c r="A926" s="47">
        <v>97516627</v>
      </c>
      <c r="B926" s="47" t="s">
        <v>1197</v>
      </c>
      <c r="C926" s="47" t="s">
        <v>1006</v>
      </c>
      <c r="D926" s="47" t="s">
        <v>7</v>
      </c>
      <c r="E926" s="47">
        <v>988.35</v>
      </c>
    </row>
    <row r="927" spans="1:5" x14ac:dyDescent="0.3">
      <c r="A927" s="47">
        <v>97516628</v>
      </c>
      <c r="B927" s="47" t="s">
        <v>1198</v>
      </c>
      <c r="C927" s="47" t="s">
        <v>1006</v>
      </c>
      <c r="D927" s="47" t="s">
        <v>7</v>
      </c>
      <c r="E927" s="47">
        <v>824.63</v>
      </c>
    </row>
    <row r="928" spans="1:5" x14ac:dyDescent="0.3">
      <c r="A928" s="47">
        <v>97516629</v>
      </c>
      <c r="B928" s="47" t="s">
        <v>1199</v>
      </c>
      <c r="C928" s="47" t="s">
        <v>1006</v>
      </c>
      <c r="D928" s="47" t="s">
        <v>7</v>
      </c>
      <c r="E928" s="47">
        <v>952.6</v>
      </c>
    </row>
    <row r="929" spans="1:5" x14ac:dyDescent="0.3">
      <c r="A929" s="47">
        <v>97516630</v>
      </c>
      <c r="B929" s="47" t="s">
        <v>1200</v>
      </c>
      <c r="C929" s="47" t="s">
        <v>1006</v>
      </c>
      <c r="D929" s="47" t="s">
        <v>7</v>
      </c>
      <c r="E929" s="47">
        <v>1000.28</v>
      </c>
    </row>
    <row r="930" spans="1:5" x14ac:dyDescent="0.3">
      <c r="A930" s="47">
        <v>97516631</v>
      </c>
      <c r="B930" s="47" t="s">
        <v>1201</v>
      </c>
      <c r="C930" s="47" t="s">
        <v>1048</v>
      </c>
      <c r="D930" s="47" t="s">
        <v>7</v>
      </c>
      <c r="E930" s="47">
        <v>934.63</v>
      </c>
    </row>
    <row r="931" spans="1:5" x14ac:dyDescent="0.3">
      <c r="A931" s="47">
        <v>97516632</v>
      </c>
      <c r="B931" s="47" t="s">
        <v>1202</v>
      </c>
      <c r="C931" s="47" t="s">
        <v>1048</v>
      </c>
      <c r="D931" s="47" t="s">
        <v>7</v>
      </c>
      <c r="E931" s="47">
        <v>770.83</v>
      </c>
    </row>
    <row r="932" spans="1:5" x14ac:dyDescent="0.3">
      <c r="A932" s="47">
        <v>97516633</v>
      </c>
      <c r="B932" s="47" t="s">
        <v>1203</v>
      </c>
      <c r="C932" s="47" t="s">
        <v>1048</v>
      </c>
      <c r="D932" s="47" t="s">
        <v>7</v>
      </c>
      <c r="E932" s="47">
        <v>976.29</v>
      </c>
    </row>
    <row r="933" spans="1:5" x14ac:dyDescent="0.3">
      <c r="A933" s="47">
        <v>97516634</v>
      </c>
      <c r="B933" s="47" t="s">
        <v>1204</v>
      </c>
      <c r="C933" s="47" t="s">
        <v>1048</v>
      </c>
      <c r="D933" s="47" t="s">
        <v>7</v>
      </c>
      <c r="E933" s="47">
        <v>1198.9100000000001</v>
      </c>
    </row>
    <row r="934" spans="1:5" x14ac:dyDescent="0.3">
      <c r="A934" s="47">
        <v>97519841</v>
      </c>
      <c r="B934" s="47" t="s">
        <v>1205</v>
      </c>
      <c r="C934" s="47" t="s">
        <v>1206</v>
      </c>
      <c r="D934" s="47" t="s">
        <v>7</v>
      </c>
      <c r="E934" s="47">
        <v>403.83</v>
      </c>
    </row>
    <row r="935" spans="1:5" x14ac:dyDescent="0.3">
      <c r="A935" s="47">
        <v>97521726</v>
      </c>
      <c r="B935" s="47" t="s">
        <v>1207</v>
      </c>
      <c r="C935" s="47" t="s">
        <v>976</v>
      </c>
      <c r="D935" s="47" t="s">
        <v>7</v>
      </c>
      <c r="E935" s="47">
        <v>393.47</v>
      </c>
    </row>
    <row r="936" spans="1:5" x14ac:dyDescent="0.3">
      <c r="A936" s="47">
        <v>97521727</v>
      </c>
      <c r="B936" s="47" t="s">
        <v>1208</v>
      </c>
      <c r="C936" s="47" t="s">
        <v>976</v>
      </c>
      <c r="D936" s="47" t="s">
        <v>7</v>
      </c>
      <c r="E936" s="47">
        <v>269.54000000000002</v>
      </c>
    </row>
    <row r="937" spans="1:5" x14ac:dyDescent="0.3">
      <c r="A937" s="47">
        <v>97523549</v>
      </c>
      <c r="B937" s="47" t="s">
        <v>1209</v>
      </c>
      <c r="C937" s="47" t="s">
        <v>976</v>
      </c>
      <c r="D937" s="47" t="s">
        <v>7</v>
      </c>
      <c r="E937" s="47">
        <v>298.36</v>
      </c>
    </row>
    <row r="938" spans="1:5" x14ac:dyDescent="0.3">
      <c r="A938" s="47">
        <v>97523566</v>
      </c>
      <c r="B938" s="47" t="s">
        <v>1210</v>
      </c>
      <c r="C938" s="47" t="s">
        <v>976</v>
      </c>
      <c r="D938" s="47" t="s">
        <v>7</v>
      </c>
      <c r="E938" s="47">
        <v>225.95</v>
      </c>
    </row>
    <row r="939" spans="1:5" x14ac:dyDescent="0.3">
      <c r="A939" s="47">
        <v>97523622</v>
      </c>
      <c r="B939" s="47" t="s">
        <v>1211</v>
      </c>
      <c r="C939" s="47" t="s">
        <v>976</v>
      </c>
      <c r="D939" s="47" t="s">
        <v>7</v>
      </c>
      <c r="E939" s="47">
        <v>294.62</v>
      </c>
    </row>
    <row r="940" spans="1:5" x14ac:dyDescent="0.3">
      <c r="A940" s="47">
        <v>97523630</v>
      </c>
      <c r="B940" s="47" t="s">
        <v>1212</v>
      </c>
      <c r="C940" s="47" t="s">
        <v>982</v>
      </c>
      <c r="D940" s="47" t="s">
        <v>7</v>
      </c>
      <c r="E940" s="47">
        <v>288.10000000000002</v>
      </c>
    </row>
    <row r="941" spans="1:5" x14ac:dyDescent="0.3">
      <c r="A941" s="47">
        <v>97524129</v>
      </c>
      <c r="B941" s="47" t="s">
        <v>1213</v>
      </c>
      <c r="C941" s="47" t="s">
        <v>976</v>
      </c>
      <c r="D941" s="47" t="s">
        <v>7</v>
      </c>
      <c r="E941" s="47">
        <v>265.81</v>
      </c>
    </row>
    <row r="942" spans="1:5" x14ac:dyDescent="0.3">
      <c r="A942" s="47">
        <v>97527636</v>
      </c>
      <c r="B942" s="47" t="s">
        <v>1214</v>
      </c>
      <c r="C942" s="47" t="s">
        <v>969</v>
      </c>
      <c r="D942" s="47" t="s">
        <v>7</v>
      </c>
      <c r="E942" s="47">
        <v>249.26</v>
      </c>
    </row>
    <row r="943" spans="1:5" x14ac:dyDescent="0.3">
      <c r="A943" s="47">
        <v>97529894</v>
      </c>
      <c r="B943" s="47" t="s">
        <v>1215</v>
      </c>
      <c r="C943" s="47" t="s">
        <v>969</v>
      </c>
      <c r="D943" s="47" t="s">
        <v>7</v>
      </c>
      <c r="E943" s="47">
        <v>227.58</v>
      </c>
    </row>
    <row r="944" spans="1:5" x14ac:dyDescent="0.3">
      <c r="A944" s="47">
        <v>97530001</v>
      </c>
      <c r="B944" s="47" t="s">
        <v>1216</v>
      </c>
      <c r="C944" s="47" t="s">
        <v>1217</v>
      </c>
      <c r="D944" s="47" t="s">
        <v>7</v>
      </c>
      <c r="E944" s="47">
        <v>397.17</v>
      </c>
    </row>
    <row r="945" spans="1:5" x14ac:dyDescent="0.3">
      <c r="A945" s="47">
        <v>97533129</v>
      </c>
      <c r="B945" s="47" t="s">
        <v>1218</v>
      </c>
      <c r="C945" s="47" t="s">
        <v>1001</v>
      </c>
      <c r="D945" s="47" t="s">
        <v>7</v>
      </c>
      <c r="E945" s="47">
        <v>421.47</v>
      </c>
    </row>
    <row r="946" spans="1:5" x14ac:dyDescent="0.3">
      <c r="A946" s="47">
        <v>97549855</v>
      </c>
      <c r="B946" s="47" t="s">
        <v>1219</v>
      </c>
      <c r="C946" s="47" t="s">
        <v>1006</v>
      </c>
      <c r="D946" s="47" t="s">
        <v>7</v>
      </c>
      <c r="E946" s="47">
        <v>844.79</v>
      </c>
    </row>
    <row r="947" spans="1:5" x14ac:dyDescent="0.3">
      <c r="A947" s="47">
        <v>97569350</v>
      </c>
      <c r="B947" s="47" t="s">
        <v>1220</v>
      </c>
      <c r="C947" s="47" t="s">
        <v>976</v>
      </c>
      <c r="D947" s="47" t="s">
        <v>7</v>
      </c>
      <c r="E947" s="47">
        <v>222.2</v>
      </c>
    </row>
    <row r="948" spans="1:5" x14ac:dyDescent="0.3">
      <c r="A948" s="47">
        <v>97569392</v>
      </c>
      <c r="B948" s="47" t="s">
        <v>1221</v>
      </c>
      <c r="C948" s="47" t="s">
        <v>1048</v>
      </c>
      <c r="D948" s="47" t="s">
        <v>7</v>
      </c>
      <c r="E948" s="47">
        <v>965.79</v>
      </c>
    </row>
    <row r="949" spans="1:5" x14ac:dyDescent="0.3">
      <c r="A949" s="47">
        <v>97570688</v>
      </c>
      <c r="B949" s="47" t="s">
        <v>1222</v>
      </c>
      <c r="C949" s="47" t="s">
        <v>969</v>
      </c>
      <c r="D949" s="47" t="s">
        <v>7</v>
      </c>
      <c r="E949" s="47">
        <v>310.33</v>
      </c>
    </row>
    <row r="950" spans="1:5" x14ac:dyDescent="0.3">
      <c r="A950" s="47">
        <v>97572395</v>
      </c>
      <c r="B950" s="47" t="s">
        <v>1223</v>
      </c>
      <c r="C950" s="47" t="s">
        <v>982</v>
      </c>
      <c r="D950" s="47" t="s">
        <v>7</v>
      </c>
      <c r="E950" s="47">
        <v>243.17</v>
      </c>
    </row>
    <row r="951" spans="1:5" x14ac:dyDescent="0.3">
      <c r="A951" s="47">
        <v>97574031</v>
      </c>
      <c r="B951" s="47" t="s">
        <v>1010</v>
      </c>
      <c r="C951" s="47" t="s">
        <v>969</v>
      </c>
      <c r="D951" s="47" t="s">
        <v>7</v>
      </c>
      <c r="E951" s="47">
        <v>337.92</v>
      </c>
    </row>
    <row r="952" spans="1:5" x14ac:dyDescent="0.3">
      <c r="A952" s="47">
        <v>97644775</v>
      </c>
      <c r="B952" s="47" t="s">
        <v>1224</v>
      </c>
      <c r="C952" s="47" t="s">
        <v>969</v>
      </c>
      <c r="D952" s="47" t="s">
        <v>7</v>
      </c>
      <c r="E952" s="47">
        <v>329.26</v>
      </c>
    </row>
    <row r="953" spans="1:5" x14ac:dyDescent="0.3">
      <c r="A953" s="47">
        <v>97671071</v>
      </c>
      <c r="B953" s="47" t="s">
        <v>1225</v>
      </c>
      <c r="C953" s="47" t="s">
        <v>982</v>
      </c>
      <c r="D953" s="47" t="s">
        <v>7</v>
      </c>
      <c r="E953" s="47">
        <v>374.2</v>
      </c>
    </row>
    <row r="954" spans="1:5" x14ac:dyDescent="0.3">
      <c r="A954" s="47">
        <v>97686699</v>
      </c>
      <c r="B954" s="47" t="s">
        <v>1226</v>
      </c>
      <c r="C954" s="47" t="s">
        <v>1227</v>
      </c>
      <c r="D954" s="47" t="s">
        <v>7</v>
      </c>
      <c r="E954" s="47">
        <v>261.07</v>
      </c>
    </row>
    <row r="955" spans="1:5" x14ac:dyDescent="0.3">
      <c r="A955" s="47">
        <v>97686701</v>
      </c>
      <c r="B955" s="47" t="s">
        <v>1228</v>
      </c>
      <c r="C955" s="47" t="s">
        <v>1227</v>
      </c>
      <c r="D955" s="47" t="s">
        <v>7</v>
      </c>
      <c r="E955" s="47">
        <v>280.39999999999998</v>
      </c>
    </row>
    <row r="956" spans="1:5" x14ac:dyDescent="0.3">
      <c r="A956" s="47">
        <v>97686703</v>
      </c>
      <c r="B956" s="47" t="s">
        <v>1229</v>
      </c>
      <c r="C956" s="47" t="s">
        <v>1227</v>
      </c>
      <c r="D956" s="47" t="s">
        <v>7</v>
      </c>
      <c r="E956" s="47">
        <v>357.77</v>
      </c>
    </row>
    <row r="957" spans="1:5" x14ac:dyDescent="0.3">
      <c r="A957" s="47">
        <v>97686705</v>
      </c>
      <c r="B957" s="47" t="s">
        <v>1230</v>
      </c>
      <c r="C957" s="47" t="s">
        <v>1227</v>
      </c>
      <c r="D957" s="47" t="s">
        <v>7</v>
      </c>
      <c r="E957" s="47">
        <v>309.43</v>
      </c>
    </row>
    <row r="958" spans="1:5" x14ac:dyDescent="0.3">
      <c r="A958" s="47">
        <v>97686707</v>
      </c>
      <c r="B958" s="47" t="s">
        <v>1231</v>
      </c>
      <c r="C958" s="47" t="s">
        <v>1227</v>
      </c>
      <c r="D958" s="47" t="s">
        <v>7</v>
      </c>
      <c r="E958" s="47">
        <v>377.1</v>
      </c>
    </row>
    <row r="959" spans="1:5" x14ac:dyDescent="0.3">
      <c r="A959" s="47">
        <v>97689063</v>
      </c>
      <c r="B959" s="47" t="s">
        <v>1232</v>
      </c>
      <c r="C959" s="47" t="s">
        <v>969</v>
      </c>
      <c r="D959" s="47" t="s">
        <v>7</v>
      </c>
      <c r="E959" s="47">
        <v>253.21</v>
      </c>
    </row>
    <row r="960" spans="1:5" x14ac:dyDescent="0.3">
      <c r="A960" s="47">
        <v>97725060</v>
      </c>
      <c r="B960" s="47" t="s">
        <v>1233</v>
      </c>
      <c r="C960" s="47" t="s">
        <v>976</v>
      </c>
      <c r="D960" s="47" t="s">
        <v>7</v>
      </c>
      <c r="E960" s="47">
        <v>222.2</v>
      </c>
    </row>
    <row r="961" spans="1:5" x14ac:dyDescent="0.3">
      <c r="A961" s="47">
        <v>97755687</v>
      </c>
      <c r="B961" s="47" t="s">
        <v>1234</v>
      </c>
      <c r="C961" s="47" t="s">
        <v>1235</v>
      </c>
      <c r="D961" s="47" t="s">
        <v>7</v>
      </c>
      <c r="E961" s="47">
        <v>468.03</v>
      </c>
    </row>
    <row r="962" spans="1:5" x14ac:dyDescent="0.3">
      <c r="A962" s="47">
        <v>97766978</v>
      </c>
      <c r="B962" s="47" t="s">
        <v>1236</v>
      </c>
      <c r="C962" s="47" t="s">
        <v>1237</v>
      </c>
      <c r="D962" s="47" t="s">
        <v>7</v>
      </c>
      <c r="E962" s="47">
        <v>571</v>
      </c>
    </row>
    <row r="963" spans="1:5" x14ac:dyDescent="0.3">
      <c r="A963" s="47">
        <v>97766979</v>
      </c>
      <c r="B963" s="47" t="s">
        <v>1238</v>
      </c>
      <c r="C963" s="47" t="s">
        <v>1237</v>
      </c>
      <c r="D963" s="47" t="s">
        <v>7</v>
      </c>
      <c r="E963" s="47">
        <v>696.04</v>
      </c>
    </row>
    <row r="964" spans="1:5" x14ac:dyDescent="0.3">
      <c r="A964" s="47">
        <v>97766981</v>
      </c>
      <c r="B964" s="47" t="s">
        <v>1239</v>
      </c>
      <c r="C964" s="47" t="s">
        <v>1237</v>
      </c>
      <c r="D964" s="47" t="s">
        <v>7</v>
      </c>
      <c r="E964" s="47">
        <v>593.1</v>
      </c>
    </row>
    <row r="965" spans="1:5" x14ac:dyDescent="0.3">
      <c r="A965" s="47">
        <v>97766986</v>
      </c>
      <c r="B965" s="47" t="s">
        <v>1240</v>
      </c>
      <c r="C965" s="47" t="s">
        <v>1237</v>
      </c>
      <c r="D965" s="47" t="s">
        <v>7</v>
      </c>
      <c r="E965" s="47">
        <v>561.63</v>
      </c>
    </row>
    <row r="966" spans="1:5" x14ac:dyDescent="0.3">
      <c r="A966" s="47">
        <v>97766989</v>
      </c>
      <c r="B966" s="47" t="s">
        <v>1241</v>
      </c>
      <c r="C966" s="47" t="s">
        <v>1237</v>
      </c>
      <c r="D966" s="47" t="s">
        <v>7</v>
      </c>
      <c r="E966" s="47">
        <v>545.73</v>
      </c>
    </row>
    <row r="967" spans="1:5" x14ac:dyDescent="0.3">
      <c r="A967" s="47">
        <v>97767000</v>
      </c>
      <c r="B967" s="47" t="s">
        <v>1242</v>
      </c>
      <c r="C967" s="47" t="s">
        <v>1237</v>
      </c>
      <c r="D967" s="47" t="s">
        <v>7</v>
      </c>
      <c r="E967" s="47">
        <v>599.05999999999995</v>
      </c>
    </row>
    <row r="968" spans="1:5" x14ac:dyDescent="0.3">
      <c r="A968" s="47">
        <v>97772315</v>
      </c>
      <c r="B968" s="47" t="s">
        <v>1243</v>
      </c>
      <c r="C968" s="47" t="s">
        <v>1244</v>
      </c>
      <c r="D968" s="47" t="s">
        <v>7</v>
      </c>
      <c r="E968" s="47">
        <v>43.17</v>
      </c>
    </row>
    <row r="969" spans="1:5" x14ac:dyDescent="0.3">
      <c r="A969" s="47">
        <v>97775314</v>
      </c>
      <c r="B969" s="47" t="s">
        <v>1245</v>
      </c>
      <c r="C969" s="47" t="s">
        <v>1246</v>
      </c>
      <c r="D969" s="47" t="s">
        <v>7</v>
      </c>
      <c r="E969" s="47">
        <v>298.57</v>
      </c>
    </row>
    <row r="970" spans="1:5" x14ac:dyDescent="0.3">
      <c r="A970" s="47">
        <v>97775315</v>
      </c>
      <c r="B970" s="47" t="s">
        <v>1247</v>
      </c>
      <c r="C970" s="47" t="s">
        <v>1248</v>
      </c>
      <c r="D970" s="47" t="s">
        <v>7</v>
      </c>
      <c r="E970" s="47">
        <v>362.2</v>
      </c>
    </row>
    <row r="971" spans="1:5" x14ac:dyDescent="0.3">
      <c r="A971" s="47">
        <v>97775316</v>
      </c>
      <c r="B971" s="47" t="s">
        <v>1249</v>
      </c>
      <c r="C971" s="47" t="s">
        <v>1250</v>
      </c>
      <c r="D971" s="47" t="s">
        <v>7</v>
      </c>
      <c r="E971" s="47">
        <v>375.24</v>
      </c>
    </row>
    <row r="972" spans="1:5" x14ac:dyDescent="0.3">
      <c r="A972" s="47">
        <v>97775317</v>
      </c>
      <c r="B972" s="47" t="s">
        <v>1251</v>
      </c>
      <c r="C972" s="47" t="s">
        <v>1252</v>
      </c>
      <c r="D972" s="47" t="s">
        <v>7</v>
      </c>
      <c r="E972" s="47">
        <v>337.71</v>
      </c>
    </row>
    <row r="973" spans="1:5" x14ac:dyDescent="0.3">
      <c r="A973" s="47">
        <v>97775318</v>
      </c>
      <c r="B973" s="47" t="s">
        <v>1253</v>
      </c>
      <c r="C973" s="47" t="s">
        <v>1254</v>
      </c>
      <c r="D973" s="47" t="s">
        <v>7</v>
      </c>
      <c r="E973" s="47">
        <v>267.58999999999997</v>
      </c>
    </row>
    <row r="974" spans="1:5" x14ac:dyDescent="0.3">
      <c r="A974" s="47">
        <v>97775335</v>
      </c>
      <c r="B974" s="47" t="s">
        <v>1255</v>
      </c>
      <c r="C974" s="47" t="s">
        <v>1244</v>
      </c>
      <c r="D974" s="47" t="s">
        <v>7</v>
      </c>
      <c r="E974" s="47">
        <v>20.82</v>
      </c>
    </row>
    <row r="975" spans="1:5" x14ac:dyDescent="0.3">
      <c r="A975" s="47">
        <v>97775337</v>
      </c>
      <c r="B975" s="47" t="s">
        <v>1256</v>
      </c>
      <c r="C975" s="47" t="s">
        <v>1244</v>
      </c>
      <c r="D975" s="47" t="s">
        <v>7</v>
      </c>
      <c r="E975" s="47">
        <v>31.22</v>
      </c>
    </row>
    <row r="976" spans="1:5" x14ac:dyDescent="0.3">
      <c r="A976" s="47">
        <v>97775338</v>
      </c>
      <c r="B976" s="47" t="s">
        <v>1257</v>
      </c>
      <c r="C976" s="47" t="s">
        <v>1244</v>
      </c>
      <c r="D976" s="47" t="s">
        <v>7</v>
      </c>
      <c r="E976" s="47">
        <v>150.38999999999999</v>
      </c>
    </row>
    <row r="977" spans="1:5" x14ac:dyDescent="0.3">
      <c r="A977" s="47">
        <v>97778318</v>
      </c>
      <c r="B977" s="47" t="s">
        <v>1258</v>
      </c>
      <c r="C977" s="47" t="s">
        <v>835</v>
      </c>
      <c r="D977" s="47" t="s">
        <v>7</v>
      </c>
      <c r="E977" s="47">
        <v>49.27</v>
      </c>
    </row>
    <row r="978" spans="1:5" x14ac:dyDescent="0.3">
      <c r="A978" s="47">
        <v>97778319</v>
      </c>
      <c r="B978" s="47" t="s">
        <v>1259</v>
      </c>
      <c r="C978" s="47" t="s">
        <v>835</v>
      </c>
      <c r="D978" s="47" t="s">
        <v>7</v>
      </c>
      <c r="E978" s="47">
        <v>69.7</v>
      </c>
    </row>
    <row r="979" spans="1:5" x14ac:dyDescent="0.3">
      <c r="A979" s="47">
        <v>97778324</v>
      </c>
      <c r="B979" s="47" t="s">
        <v>1260</v>
      </c>
      <c r="C979" s="47" t="s">
        <v>835</v>
      </c>
      <c r="D979" s="47" t="s">
        <v>7</v>
      </c>
      <c r="E979" s="47">
        <v>252.1</v>
      </c>
    </row>
    <row r="980" spans="1:5" x14ac:dyDescent="0.3">
      <c r="A980" s="47">
        <v>97778403</v>
      </c>
      <c r="B980" s="47" t="s">
        <v>1261</v>
      </c>
      <c r="C980" s="47" t="s">
        <v>827</v>
      </c>
      <c r="D980" s="47" t="s">
        <v>7</v>
      </c>
      <c r="E980" s="47">
        <v>860.53</v>
      </c>
    </row>
    <row r="981" spans="1:5" x14ac:dyDescent="0.3">
      <c r="A981" s="47">
        <v>97778404</v>
      </c>
      <c r="B981" s="47" t="s">
        <v>1262</v>
      </c>
      <c r="C981" s="47" t="s">
        <v>827</v>
      </c>
      <c r="D981" s="47" t="s">
        <v>7</v>
      </c>
      <c r="E981" s="47">
        <v>890.79</v>
      </c>
    </row>
    <row r="982" spans="1:5" x14ac:dyDescent="0.3">
      <c r="A982" s="47">
        <v>97778405</v>
      </c>
      <c r="B982" s="47" t="s">
        <v>1263</v>
      </c>
      <c r="C982" s="47" t="s">
        <v>827</v>
      </c>
      <c r="D982" s="47" t="s">
        <v>7</v>
      </c>
      <c r="E982" s="47">
        <v>982.45</v>
      </c>
    </row>
    <row r="983" spans="1:5" x14ac:dyDescent="0.3">
      <c r="A983" s="47">
        <v>97778409</v>
      </c>
      <c r="B983" s="47" t="s">
        <v>1264</v>
      </c>
      <c r="C983" s="47" t="s">
        <v>865</v>
      </c>
      <c r="D983" s="47" t="s">
        <v>7</v>
      </c>
      <c r="E983" s="47">
        <v>1460.6</v>
      </c>
    </row>
    <row r="984" spans="1:5" x14ac:dyDescent="0.3">
      <c r="A984" s="47">
        <v>97896286</v>
      </c>
      <c r="B984" s="47" t="s">
        <v>1265</v>
      </c>
      <c r="C984" s="47" t="s">
        <v>1266</v>
      </c>
      <c r="D984" s="47" t="s">
        <v>7</v>
      </c>
      <c r="E984" s="47">
        <v>352.16</v>
      </c>
    </row>
    <row r="985" spans="1:5" x14ac:dyDescent="0.3">
      <c r="A985" s="47">
        <v>97896288</v>
      </c>
      <c r="B985" s="47" t="s">
        <v>1267</v>
      </c>
      <c r="C985" s="47" t="s">
        <v>1266</v>
      </c>
      <c r="D985" s="47" t="s">
        <v>7</v>
      </c>
      <c r="E985" s="47">
        <v>435.12</v>
      </c>
    </row>
    <row r="986" spans="1:5" x14ac:dyDescent="0.3">
      <c r="A986" s="47">
        <v>97896290</v>
      </c>
      <c r="B986" s="47" t="s">
        <v>1268</v>
      </c>
      <c r="C986" s="47" t="s">
        <v>1266</v>
      </c>
      <c r="D986" s="47" t="s">
        <v>7</v>
      </c>
      <c r="E986" s="47">
        <v>369.76</v>
      </c>
    </row>
    <row r="987" spans="1:5" x14ac:dyDescent="0.3">
      <c r="A987" s="47">
        <v>97896312</v>
      </c>
      <c r="B987" s="47" t="s">
        <v>1269</v>
      </c>
      <c r="C987" s="47" t="s">
        <v>1266</v>
      </c>
      <c r="D987" s="47" t="s">
        <v>7</v>
      </c>
      <c r="E987" s="47">
        <v>449.8</v>
      </c>
    </row>
    <row r="988" spans="1:5" x14ac:dyDescent="0.3">
      <c r="A988" s="47">
        <v>97904043</v>
      </c>
      <c r="B988" s="47" t="s">
        <v>1270</v>
      </c>
      <c r="C988" s="47" t="s">
        <v>1227</v>
      </c>
      <c r="D988" s="47" t="s">
        <v>7</v>
      </c>
      <c r="E988" s="47">
        <v>444.77</v>
      </c>
    </row>
    <row r="989" spans="1:5" x14ac:dyDescent="0.3">
      <c r="A989" s="47">
        <v>97934640</v>
      </c>
      <c r="B989" s="47" t="s">
        <v>1271</v>
      </c>
      <c r="C989" s="47" t="s">
        <v>982</v>
      </c>
      <c r="D989" s="47" t="s">
        <v>7</v>
      </c>
      <c r="E989" s="47">
        <v>239.97</v>
      </c>
    </row>
    <row r="990" spans="1:5" x14ac:dyDescent="0.3">
      <c r="A990" s="47">
        <v>97936156</v>
      </c>
      <c r="B990" s="47" t="s">
        <v>1272</v>
      </c>
      <c r="C990" s="47" t="s">
        <v>1273</v>
      </c>
      <c r="D990" s="47" t="s">
        <v>7</v>
      </c>
      <c r="E990" s="47">
        <v>88.71</v>
      </c>
    </row>
    <row r="991" spans="1:5" x14ac:dyDescent="0.3">
      <c r="A991" s="47">
        <v>97936176</v>
      </c>
      <c r="B991" s="47" t="s">
        <v>1274</v>
      </c>
      <c r="C991" s="47" t="s">
        <v>1275</v>
      </c>
      <c r="D991" s="47" t="s">
        <v>7</v>
      </c>
      <c r="E991" s="47">
        <v>93.32</v>
      </c>
    </row>
    <row r="992" spans="1:5" x14ac:dyDescent="0.3">
      <c r="A992" s="47">
        <v>97936177</v>
      </c>
      <c r="B992" s="47" t="s">
        <v>1276</v>
      </c>
      <c r="C992" s="47" t="s">
        <v>1275</v>
      </c>
      <c r="D992" s="47" t="s">
        <v>7</v>
      </c>
      <c r="E992" s="47">
        <v>37.18</v>
      </c>
    </row>
    <row r="993" spans="1:5" x14ac:dyDescent="0.3">
      <c r="A993" s="47">
        <v>97936209</v>
      </c>
      <c r="B993" s="47" t="s">
        <v>1277</v>
      </c>
      <c r="C993" s="47" t="s">
        <v>1275</v>
      </c>
      <c r="D993" s="47" t="s">
        <v>7</v>
      </c>
      <c r="E993" s="47">
        <v>74.67</v>
      </c>
    </row>
    <row r="994" spans="1:5" x14ac:dyDescent="0.3">
      <c r="A994" s="47">
        <v>97951524</v>
      </c>
      <c r="B994" s="47" t="s">
        <v>1278</v>
      </c>
      <c r="C994" s="47" t="s">
        <v>976</v>
      </c>
      <c r="D994" s="47" t="s">
        <v>7</v>
      </c>
      <c r="E994" s="47">
        <v>264.63</v>
      </c>
    </row>
    <row r="995" spans="1:5" x14ac:dyDescent="0.3">
      <c r="A995" s="47">
        <v>97951526</v>
      </c>
      <c r="B995" s="47" t="s">
        <v>1279</v>
      </c>
      <c r="C995" s="47" t="s">
        <v>976</v>
      </c>
      <c r="D995" s="47" t="s">
        <v>7</v>
      </c>
      <c r="E995" s="47">
        <v>376.3</v>
      </c>
    </row>
    <row r="996" spans="1:5" x14ac:dyDescent="0.3">
      <c r="A996" s="47">
        <v>97991791</v>
      </c>
      <c r="B996" s="47" t="s">
        <v>1280</v>
      </c>
      <c r="C996" s="47" t="s">
        <v>982</v>
      </c>
      <c r="D996" s="47" t="s">
        <v>7</v>
      </c>
      <c r="E996" s="47">
        <v>390.75</v>
      </c>
    </row>
    <row r="997" spans="1:5" x14ac:dyDescent="0.3">
      <c r="A997" s="47">
        <v>98106405</v>
      </c>
      <c r="B997" s="47" t="s">
        <v>1281</v>
      </c>
      <c r="C997" s="47" t="s">
        <v>976</v>
      </c>
      <c r="D997" s="47" t="s">
        <v>7</v>
      </c>
      <c r="E997" s="47">
        <v>288.83</v>
      </c>
    </row>
    <row r="998" spans="1:5" x14ac:dyDescent="0.3">
      <c r="A998" s="47">
        <v>98117633</v>
      </c>
      <c r="B998" s="47" t="s">
        <v>1282</v>
      </c>
      <c r="C998" s="47" t="s">
        <v>1237</v>
      </c>
      <c r="D998" s="47" t="s">
        <v>7</v>
      </c>
      <c r="E998" s="47">
        <v>889.26</v>
      </c>
    </row>
    <row r="999" spans="1:5" x14ac:dyDescent="0.3">
      <c r="A999" s="47">
        <v>98148594</v>
      </c>
      <c r="B999" s="47" t="s">
        <v>1283</v>
      </c>
      <c r="C999" s="47" t="s">
        <v>835</v>
      </c>
      <c r="D999" s="47" t="s">
        <v>7</v>
      </c>
      <c r="E999" s="47">
        <v>250.13</v>
      </c>
    </row>
    <row r="1000" spans="1:5" x14ac:dyDescent="0.3">
      <c r="A1000" s="47">
        <v>98190515</v>
      </c>
      <c r="B1000" s="47" t="s">
        <v>1284</v>
      </c>
      <c r="C1000" s="47" t="s">
        <v>976</v>
      </c>
      <c r="D1000" s="47" t="s">
        <v>7</v>
      </c>
      <c r="E1000" s="47">
        <v>286.27999999999997</v>
      </c>
    </row>
    <row r="1001" spans="1:5" x14ac:dyDescent="0.3">
      <c r="A1001" s="47">
        <v>98300616</v>
      </c>
      <c r="B1001" s="47" t="s">
        <v>1285</v>
      </c>
      <c r="C1001" s="47" t="s">
        <v>976</v>
      </c>
      <c r="D1001" s="47" t="s">
        <v>7</v>
      </c>
      <c r="E1001" s="47">
        <v>222.2</v>
      </c>
    </row>
    <row r="1002" spans="1:5" x14ac:dyDescent="0.3">
      <c r="A1002" s="47">
        <v>98374696</v>
      </c>
      <c r="B1002" s="47" t="s">
        <v>1286</v>
      </c>
      <c r="C1002" s="47" t="s">
        <v>1287</v>
      </c>
      <c r="D1002" s="47" t="s">
        <v>7</v>
      </c>
      <c r="E1002" s="47">
        <v>1857.7</v>
      </c>
    </row>
    <row r="1003" spans="1:5" x14ac:dyDescent="0.3">
      <c r="A1003" s="47">
        <v>98374697</v>
      </c>
      <c r="B1003" s="47" t="s">
        <v>1288</v>
      </c>
      <c r="C1003" s="47" t="s">
        <v>1287</v>
      </c>
      <c r="D1003" s="47" t="s">
        <v>7</v>
      </c>
      <c r="E1003" s="47">
        <v>1059.55</v>
      </c>
    </row>
    <row r="1004" spans="1:5" x14ac:dyDescent="0.3">
      <c r="A1004" s="47">
        <v>98374698</v>
      </c>
      <c r="B1004" s="47" t="s">
        <v>1289</v>
      </c>
      <c r="C1004" s="47" t="s">
        <v>1287</v>
      </c>
      <c r="D1004" s="47" t="s">
        <v>7</v>
      </c>
      <c r="E1004" s="47">
        <v>1187.3800000000001</v>
      </c>
    </row>
    <row r="1005" spans="1:5" x14ac:dyDescent="0.3">
      <c r="A1005" s="47">
        <v>98374699</v>
      </c>
      <c r="B1005" s="47" t="s">
        <v>1290</v>
      </c>
      <c r="C1005" s="47" t="s">
        <v>1287</v>
      </c>
      <c r="D1005" s="47" t="s">
        <v>7</v>
      </c>
      <c r="E1005" s="47">
        <v>1293.1400000000001</v>
      </c>
    </row>
    <row r="1006" spans="1:5" x14ac:dyDescent="0.3">
      <c r="A1006" s="47">
        <v>98374700</v>
      </c>
      <c r="B1006" s="47" t="s">
        <v>1291</v>
      </c>
      <c r="C1006" s="47" t="s">
        <v>1287</v>
      </c>
      <c r="D1006" s="47" t="s">
        <v>7</v>
      </c>
      <c r="E1006" s="47">
        <v>1146.04</v>
      </c>
    </row>
    <row r="1007" spans="1:5" x14ac:dyDescent="0.3">
      <c r="A1007" s="47">
        <v>98374701</v>
      </c>
      <c r="B1007" s="47" t="s">
        <v>1292</v>
      </c>
      <c r="C1007" s="47" t="s">
        <v>1287</v>
      </c>
      <c r="D1007" s="47" t="s">
        <v>7</v>
      </c>
      <c r="E1007" s="47">
        <v>1273.8699999999999</v>
      </c>
    </row>
    <row r="1008" spans="1:5" x14ac:dyDescent="0.3">
      <c r="A1008" s="47">
        <v>98374702</v>
      </c>
      <c r="B1008" s="47" t="s">
        <v>1293</v>
      </c>
      <c r="C1008" s="47" t="s">
        <v>1287</v>
      </c>
      <c r="D1008" s="47" t="s">
        <v>7</v>
      </c>
      <c r="E1008" s="47">
        <v>1401.7</v>
      </c>
    </row>
    <row r="1009" spans="1:5" x14ac:dyDescent="0.3">
      <c r="A1009" s="47">
        <v>98374703</v>
      </c>
      <c r="B1009" s="47" t="s">
        <v>1294</v>
      </c>
      <c r="C1009" s="47" t="s">
        <v>1287</v>
      </c>
      <c r="D1009" s="47" t="s">
        <v>7</v>
      </c>
      <c r="E1009" s="47">
        <v>1729.85</v>
      </c>
    </row>
    <row r="1010" spans="1:5" x14ac:dyDescent="0.3">
      <c r="A1010" s="47">
        <v>98374704</v>
      </c>
      <c r="B1010" s="47" t="s">
        <v>1295</v>
      </c>
      <c r="C1010" s="47" t="s">
        <v>1287</v>
      </c>
      <c r="D1010" s="47" t="s">
        <v>7</v>
      </c>
      <c r="E1010" s="47">
        <v>1857.69</v>
      </c>
    </row>
    <row r="1011" spans="1:5" x14ac:dyDescent="0.3">
      <c r="A1011" s="47">
        <v>98374708</v>
      </c>
      <c r="B1011" s="47" t="s">
        <v>1296</v>
      </c>
      <c r="C1011" s="47" t="s">
        <v>1287</v>
      </c>
      <c r="D1011" s="47" t="s">
        <v>7</v>
      </c>
      <c r="E1011" s="47">
        <v>1147.3</v>
      </c>
    </row>
    <row r="1012" spans="1:5" x14ac:dyDescent="0.3">
      <c r="A1012" s="47">
        <v>98374717</v>
      </c>
      <c r="B1012" s="47" t="s">
        <v>1297</v>
      </c>
      <c r="C1012" s="47" t="s">
        <v>1287</v>
      </c>
      <c r="D1012" s="47" t="s">
        <v>7</v>
      </c>
      <c r="E1012" s="47">
        <v>1275.29</v>
      </c>
    </row>
    <row r="1013" spans="1:5" x14ac:dyDescent="0.3">
      <c r="A1013" s="47">
        <v>98382202</v>
      </c>
      <c r="B1013" s="47" t="s">
        <v>1298</v>
      </c>
      <c r="C1013" s="47" t="s">
        <v>1287</v>
      </c>
      <c r="D1013" s="47" t="s">
        <v>7</v>
      </c>
      <c r="E1013" s="47">
        <v>2091.13</v>
      </c>
    </row>
    <row r="1014" spans="1:5" x14ac:dyDescent="0.3">
      <c r="A1014" s="47">
        <v>98394754</v>
      </c>
      <c r="B1014" s="47" t="s">
        <v>1299</v>
      </c>
      <c r="C1014" s="47" t="s">
        <v>1300</v>
      </c>
      <c r="D1014" s="47" t="s">
        <v>7</v>
      </c>
      <c r="E1014" s="47">
        <v>761.85</v>
      </c>
    </row>
    <row r="1015" spans="1:5" x14ac:dyDescent="0.3">
      <c r="A1015" s="47">
        <v>98394755</v>
      </c>
      <c r="B1015" s="47" t="s">
        <v>1301</v>
      </c>
      <c r="C1015" s="47" t="s">
        <v>1300</v>
      </c>
      <c r="D1015" s="47" t="s">
        <v>7</v>
      </c>
      <c r="E1015" s="47">
        <v>771.41</v>
      </c>
    </row>
    <row r="1016" spans="1:5" x14ac:dyDescent="0.3">
      <c r="A1016" s="47">
        <v>98394756</v>
      </c>
      <c r="B1016" s="47" t="s">
        <v>1302</v>
      </c>
      <c r="C1016" s="47" t="s">
        <v>1300</v>
      </c>
      <c r="D1016" s="47" t="s">
        <v>7</v>
      </c>
      <c r="E1016" s="47">
        <v>775.15</v>
      </c>
    </row>
    <row r="1017" spans="1:5" x14ac:dyDescent="0.3">
      <c r="A1017" s="47">
        <v>98394763</v>
      </c>
      <c r="B1017" s="47" t="s">
        <v>1303</v>
      </c>
      <c r="C1017" s="47" t="s">
        <v>1300</v>
      </c>
      <c r="D1017" s="47" t="s">
        <v>7</v>
      </c>
      <c r="E1017" s="47">
        <v>782.46</v>
      </c>
    </row>
    <row r="1018" spans="1:5" x14ac:dyDescent="0.3">
      <c r="A1018" s="47">
        <v>98394764</v>
      </c>
      <c r="B1018" s="47" t="s">
        <v>1304</v>
      </c>
      <c r="C1018" s="47" t="s">
        <v>1300</v>
      </c>
      <c r="D1018" s="47" t="s">
        <v>7</v>
      </c>
      <c r="E1018" s="47">
        <v>792</v>
      </c>
    </row>
    <row r="1019" spans="1:5" x14ac:dyDescent="0.3">
      <c r="A1019" s="47">
        <v>98394766</v>
      </c>
      <c r="B1019" s="47" t="s">
        <v>1305</v>
      </c>
      <c r="C1019" s="47" t="s">
        <v>1300</v>
      </c>
      <c r="D1019" s="47" t="s">
        <v>7</v>
      </c>
      <c r="E1019" s="47">
        <v>795.74</v>
      </c>
    </row>
    <row r="1020" spans="1:5" x14ac:dyDescent="0.3">
      <c r="A1020" s="47">
        <v>98394773</v>
      </c>
      <c r="B1020" s="47" t="s">
        <v>1306</v>
      </c>
      <c r="C1020" s="47" t="s">
        <v>1300</v>
      </c>
      <c r="D1020" s="47" t="s">
        <v>7</v>
      </c>
      <c r="E1020" s="47">
        <v>828.11</v>
      </c>
    </row>
    <row r="1021" spans="1:5" x14ac:dyDescent="0.3">
      <c r="A1021" s="47">
        <v>98394774</v>
      </c>
      <c r="B1021" s="47" t="s">
        <v>1307</v>
      </c>
      <c r="C1021" s="47" t="s">
        <v>1300</v>
      </c>
      <c r="D1021" s="47" t="s">
        <v>7</v>
      </c>
      <c r="E1021" s="47">
        <v>837.67</v>
      </c>
    </row>
    <row r="1022" spans="1:5" x14ac:dyDescent="0.3">
      <c r="A1022" s="47">
        <v>98394775</v>
      </c>
      <c r="B1022" s="47" t="s">
        <v>1308</v>
      </c>
      <c r="C1022" s="47" t="s">
        <v>1300</v>
      </c>
      <c r="D1022" s="47" t="s">
        <v>7</v>
      </c>
      <c r="E1022" s="47">
        <v>841.41</v>
      </c>
    </row>
    <row r="1023" spans="1:5" x14ac:dyDescent="0.3">
      <c r="A1023" s="47">
        <v>98394783</v>
      </c>
      <c r="B1023" s="47" t="s">
        <v>1309</v>
      </c>
      <c r="C1023" s="47" t="s">
        <v>1300</v>
      </c>
      <c r="D1023" s="47" t="s">
        <v>7</v>
      </c>
      <c r="E1023" s="47">
        <v>767.84</v>
      </c>
    </row>
    <row r="1024" spans="1:5" x14ac:dyDescent="0.3">
      <c r="A1024" s="47">
        <v>98394784</v>
      </c>
      <c r="B1024" s="47" t="s">
        <v>1310</v>
      </c>
      <c r="C1024" s="47" t="s">
        <v>1300</v>
      </c>
      <c r="D1024" s="47" t="s">
        <v>7</v>
      </c>
      <c r="E1024" s="47">
        <v>777.39</v>
      </c>
    </row>
    <row r="1025" spans="1:5" x14ac:dyDescent="0.3">
      <c r="A1025" s="47">
        <v>98394785</v>
      </c>
      <c r="B1025" s="47" t="s">
        <v>1311</v>
      </c>
      <c r="C1025" s="47" t="s">
        <v>1300</v>
      </c>
      <c r="D1025" s="47" t="s">
        <v>7</v>
      </c>
      <c r="E1025" s="47">
        <v>781.14</v>
      </c>
    </row>
    <row r="1026" spans="1:5" x14ac:dyDescent="0.3">
      <c r="A1026" s="47">
        <v>98394843</v>
      </c>
      <c r="B1026" s="47" t="s">
        <v>1312</v>
      </c>
      <c r="C1026" s="47" t="s">
        <v>1313</v>
      </c>
      <c r="D1026" s="47" t="s">
        <v>7</v>
      </c>
      <c r="E1026" s="47">
        <v>914.22</v>
      </c>
    </row>
    <row r="1027" spans="1:5" x14ac:dyDescent="0.3">
      <c r="A1027" s="47">
        <v>98394845</v>
      </c>
      <c r="B1027" s="47" t="s">
        <v>1314</v>
      </c>
      <c r="C1027" s="47" t="s">
        <v>1313</v>
      </c>
      <c r="D1027" s="47" t="s">
        <v>7</v>
      </c>
      <c r="E1027" s="47">
        <v>923.77</v>
      </c>
    </row>
    <row r="1028" spans="1:5" x14ac:dyDescent="0.3">
      <c r="A1028" s="47">
        <v>98394847</v>
      </c>
      <c r="B1028" s="47" t="s">
        <v>1315</v>
      </c>
      <c r="C1028" s="47" t="s">
        <v>1313</v>
      </c>
      <c r="D1028" s="47" t="s">
        <v>7</v>
      </c>
      <c r="E1028" s="47">
        <v>927.5</v>
      </c>
    </row>
    <row r="1029" spans="1:5" x14ac:dyDescent="0.3">
      <c r="A1029" s="47">
        <v>98394852</v>
      </c>
      <c r="B1029" s="47" t="s">
        <v>1316</v>
      </c>
      <c r="C1029" s="47" t="s">
        <v>1313</v>
      </c>
      <c r="D1029" s="47" t="s">
        <v>7</v>
      </c>
      <c r="E1029" s="47">
        <v>934.81</v>
      </c>
    </row>
    <row r="1030" spans="1:5" x14ac:dyDescent="0.3">
      <c r="A1030" s="47">
        <v>98394853</v>
      </c>
      <c r="B1030" s="47" t="s">
        <v>1317</v>
      </c>
      <c r="C1030" s="47" t="s">
        <v>1313</v>
      </c>
      <c r="D1030" s="47" t="s">
        <v>7</v>
      </c>
      <c r="E1030" s="47">
        <v>944.36</v>
      </c>
    </row>
    <row r="1031" spans="1:5" x14ac:dyDescent="0.3">
      <c r="A1031" s="47">
        <v>98394856</v>
      </c>
      <c r="B1031" s="47" t="s">
        <v>1318</v>
      </c>
      <c r="C1031" s="47" t="s">
        <v>1313</v>
      </c>
      <c r="D1031" s="47" t="s">
        <v>7</v>
      </c>
      <c r="E1031" s="47">
        <v>948.1</v>
      </c>
    </row>
    <row r="1032" spans="1:5" x14ac:dyDescent="0.3">
      <c r="A1032" s="47">
        <v>98394862</v>
      </c>
      <c r="B1032" s="47" t="s">
        <v>1319</v>
      </c>
      <c r="C1032" s="47" t="s">
        <v>1313</v>
      </c>
      <c r="D1032" s="47" t="s">
        <v>7</v>
      </c>
      <c r="E1032" s="47">
        <v>980.48</v>
      </c>
    </row>
    <row r="1033" spans="1:5" x14ac:dyDescent="0.3">
      <c r="A1033" s="47">
        <v>98394865</v>
      </c>
      <c r="B1033" s="47" t="s">
        <v>1320</v>
      </c>
      <c r="C1033" s="47" t="s">
        <v>1313</v>
      </c>
      <c r="D1033" s="47" t="s">
        <v>7</v>
      </c>
      <c r="E1033" s="47">
        <v>990.05</v>
      </c>
    </row>
    <row r="1034" spans="1:5" x14ac:dyDescent="0.3">
      <c r="A1034" s="47">
        <v>98394866</v>
      </c>
      <c r="B1034" s="47" t="s">
        <v>1321</v>
      </c>
      <c r="C1034" s="47" t="s">
        <v>1313</v>
      </c>
      <c r="D1034" s="47" t="s">
        <v>7</v>
      </c>
      <c r="E1034" s="47">
        <v>993.79</v>
      </c>
    </row>
    <row r="1035" spans="1:5" x14ac:dyDescent="0.3">
      <c r="A1035" s="47">
        <v>98394871</v>
      </c>
      <c r="B1035" s="47" t="s">
        <v>1322</v>
      </c>
      <c r="C1035" s="47" t="s">
        <v>1313</v>
      </c>
      <c r="D1035" s="47" t="s">
        <v>7</v>
      </c>
      <c r="E1035" s="47">
        <v>920.21</v>
      </c>
    </row>
    <row r="1036" spans="1:5" x14ac:dyDescent="0.3">
      <c r="A1036" s="47">
        <v>98394874</v>
      </c>
      <c r="B1036" s="47" t="s">
        <v>1323</v>
      </c>
      <c r="C1036" s="47" t="s">
        <v>1313</v>
      </c>
      <c r="D1036" s="47" t="s">
        <v>7</v>
      </c>
      <c r="E1036" s="47">
        <v>929.77</v>
      </c>
    </row>
    <row r="1037" spans="1:5" x14ac:dyDescent="0.3">
      <c r="A1037" s="47">
        <v>98394875</v>
      </c>
      <c r="B1037" s="47" t="s">
        <v>1324</v>
      </c>
      <c r="C1037" s="47" t="s">
        <v>1313</v>
      </c>
      <c r="D1037" s="47" t="s">
        <v>7</v>
      </c>
      <c r="E1037" s="47">
        <v>933.51</v>
      </c>
    </row>
    <row r="1038" spans="1:5" x14ac:dyDescent="0.3">
      <c r="A1038" s="47">
        <v>98394925</v>
      </c>
      <c r="B1038" s="47" t="s">
        <v>1325</v>
      </c>
      <c r="C1038" s="47" t="s">
        <v>1300</v>
      </c>
      <c r="D1038" s="47" t="s">
        <v>7</v>
      </c>
      <c r="E1038" s="47">
        <v>959.35</v>
      </c>
    </row>
    <row r="1039" spans="1:5" x14ac:dyDescent="0.3">
      <c r="A1039" s="47">
        <v>98394926</v>
      </c>
      <c r="B1039" s="47" t="s">
        <v>1326</v>
      </c>
      <c r="C1039" s="47" t="s">
        <v>1300</v>
      </c>
      <c r="D1039" s="47" t="s">
        <v>7</v>
      </c>
      <c r="E1039" s="47">
        <v>932.55</v>
      </c>
    </row>
    <row r="1040" spans="1:5" x14ac:dyDescent="0.3">
      <c r="A1040" s="47">
        <v>98394928</v>
      </c>
      <c r="B1040" s="47" t="s">
        <v>1327</v>
      </c>
      <c r="C1040" s="47" t="s">
        <v>1300</v>
      </c>
      <c r="D1040" s="47" t="s">
        <v>7</v>
      </c>
      <c r="E1040" s="47">
        <v>951.65</v>
      </c>
    </row>
    <row r="1041" spans="1:5" x14ac:dyDescent="0.3">
      <c r="A1041" s="47">
        <v>98394940</v>
      </c>
      <c r="B1041" s="47" t="s">
        <v>1328</v>
      </c>
      <c r="C1041" s="47" t="s">
        <v>1300</v>
      </c>
      <c r="D1041" s="47" t="s">
        <v>7</v>
      </c>
      <c r="E1041" s="47">
        <v>890.44</v>
      </c>
    </row>
    <row r="1042" spans="1:5" x14ac:dyDescent="0.3">
      <c r="A1042" s="47">
        <v>98394951</v>
      </c>
      <c r="B1042" s="47" t="s">
        <v>1329</v>
      </c>
      <c r="C1042" s="47" t="s">
        <v>1300</v>
      </c>
      <c r="D1042" s="47" t="s">
        <v>7</v>
      </c>
      <c r="E1042" s="47">
        <v>880.9</v>
      </c>
    </row>
    <row r="1043" spans="1:5" x14ac:dyDescent="0.3">
      <c r="A1043" s="47">
        <v>98394952</v>
      </c>
      <c r="B1043" s="47" t="s">
        <v>1330</v>
      </c>
      <c r="C1043" s="47" t="s">
        <v>1300</v>
      </c>
      <c r="D1043" s="47" t="s">
        <v>7</v>
      </c>
      <c r="E1043" s="47">
        <v>894.2</v>
      </c>
    </row>
    <row r="1044" spans="1:5" x14ac:dyDescent="0.3">
      <c r="A1044" s="47">
        <v>98394975</v>
      </c>
      <c r="B1044" s="47" t="s">
        <v>1331</v>
      </c>
      <c r="C1044" s="47" t="s">
        <v>1300</v>
      </c>
      <c r="D1044" s="47" t="s">
        <v>7</v>
      </c>
      <c r="E1044" s="47">
        <v>837.67</v>
      </c>
    </row>
    <row r="1045" spans="1:5" x14ac:dyDescent="0.3">
      <c r="A1045" s="47">
        <v>98394976</v>
      </c>
      <c r="B1045" s="47" t="s">
        <v>1332</v>
      </c>
      <c r="C1045" s="47" t="s">
        <v>1300</v>
      </c>
      <c r="D1045" s="47" t="s">
        <v>7</v>
      </c>
      <c r="E1045" s="47">
        <v>847.21</v>
      </c>
    </row>
    <row r="1046" spans="1:5" x14ac:dyDescent="0.3">
      <c r="A1046" s="47">
        <v>98394977</v>
      </c>
      <c r="B1046" s="47" t="s">
        <v>1333</v>
      </c>
      <c r="C1046" s="47" t="s">
        <v>1300</v>
      </c>
      <c r="D1046" s="47" t="s">
        <v>7</v>
      </c>
      <c r="E1046" s="47">
        <v>850.94</v>
      </c>
    </row>
    <row r="1047" spans="1:5" x14ac:dyDescent="0.3">
      <c r="A1047" s="47">
        <v>98394984</v>
      </c>
      <c r="B1047" s="47" t="s">
        <v>1334</v>
      </c>
      <c r="C1047" s="47" t="s">
        <v>1300</v>
      </c>
      <c r="D1047" s="47" t="s">
        <v>7</v>
      </c>
      <c r="E1047" s="47">
        <v>866.5</v>
      </c>
    </row>
    <row r="1048" spans="1:5" x14ac:dyDescent="0.3">
      <c r="A1048" s="47">
        <v>98394985</v>
      </c>
      <c r="B1048" s="47" t="s">
        <v>1335</v>
      </c>
      <c r="C1048" s="47" t="s">
        <v>1300</v>
      </c>
      <c r="D1048" s="47" t="s">
        <v>7</v>
      </c>
      <c r="E1048" s="47">
        <v>876.03</v>
      </c>
    </row>
    <row r="1049" spans="1:5" x14ac:dyDescent="0.3">
      <c r="A1049" s="47">
        <v>98394987</v>
      </c>
      <c r="B1049" s="47" t="s">
        <v>1336</v>
      </c>
      <c r="C1049" s="47" t="s">
        <v>1300</v>
      </c>
      <c r="D1049" s="47" t="s">
        <v>7</v>
      </c>
      <c r="E1049" s="47">
        <v>879.78</v>
      </c>
    </row>
    <row r="1050" spans="1:5" x14ac:dyDescent="0.3">
      <c r="A1050" s="47">
        <v>98394996</v>
      </c>
      <c r="B1050" s="47" t="s">
        <v>1337</v>
      </c>
      <c r="C1050" s="47" t="s">
        <v>1300</v>
      </c>
      <c r="D1050" s="47" t="s">
        <v>7</v>
      </c>
      <c r="E1050" s="47">
        <v>961.59</v>
      </c>
    </row>
    <row r="1051" spans="1:5" x14ac:dyDescent="0.3">
      <c r="A1051" s="47">
        <v>98394997</v>
      </c>
      <c r="B1051" s="47" t="s">
        <v>1338</v>
      </c>
      <c r="C1051" s="47" t="s">
        <v>1300</v>
      </c>
      <c r="D1051" s="47" t="s">
        <v>7</v>
      </c>
      <c r="E1051" s="47">
        <v>971.12</v>
      </c>
    </row>
    <row r="1052" spans="1:5" x14ac:dyDescent="0.3">
      <c r="A1052" s="47">
        <v>98394998</v>
      </c>
      <c r="B1052" s="47" t="s">
        <v>1339</v>
      </c>
      <c r="C1052" s="47" t="s">
        <v>1300</v>
      </c>
      <c r="D1052" s="47" t="s">
        <v>7</v>
      </c>
      <c r="E1052" s="47">
        <v>974.86</v>
      </c>
    </row>
    <row r="1053" spans="1:5" x14ac:dyDescent="0.3">
      <c r="A1053" s="47">
        <v>98395005</v>
      </c>
      <c r="B1053" s="47" t="s">
        <v>1340</v>
      </c>
      <c r="C1053" s="47" t="s">
        <v>1300</v>
      </c>
      <c r="D1053" s="47" t="s">
        <v>7</v>
      </c>
      <c r="E1053" s="47">
        <v>815.01</v>
      </c>
    </row>
    <row r="1054" spans="1:5" x14ac:dyDescent="0.3">
      <c r="A1054" s="47">
        <v>98395006</v>
      </c>
      <c r="B1054" s="47" t="s">
        <v>1341</v>
      </c>
      <c r="C1054" s="47" t="s">
        <v>1300</v>
      </c>
      <c r="D1054" s="47" t="s">
        <v>7</v>
      </c>
      <c r="E1054" s="47">
        <v>824.57</v>
      </c>
    </row>
    <row r="1055" spans="1:5" x14ac:dyDescent="0.3">
      <c r="A1055" s="47">
        <v>98395007</v>
      </c>
      <c r="B1055" s="47" t="s">
        <v>1342</v>
      </c>
      <c r="C1055" s="47" t="s">
        <v>1300</v>
      </c>
      <c r="D1055" s="47" t="s">
        <v>7</v>
      </c>
      <c r="E1055" s="47">
        <v>828.32</v>
      </c>
    </row>
    <row r="1056" spans="1:5" x14ac:dyDescent="0.3">
      <c r="A1056" s="47">
        <v>98395018</v>
      </c>
      <c r="B1056" s="47" t="s">
        <v>1343</v>
      </c>
      <c r="C1056" s="47" t="s">
        <v>1300</v>
      </c>
      <c r="D1056" s="47" t="s">
        <v>7</v>
      </c>
      <c r="E1056" s="47">
        <v>856.2</v>
      </c>
    </row>
    <row r="1057" spans="1:5" x14ac:dyDescent="0.3">
      <c r="A1057" s="47">
        <v>98395019</v>
      </c>
      <c r="B1057" s="47" t="s">
        <v>1344</v>
      </c>
      <c r="C1057" s="47" t="s">
        <v>1300</v>
      </c>
      <c r="D1057" s="47" t="s">
        <v>7</v>
      </c>
      <c r="E1057" s="47">
        <v>865.75</v>
      </c>
    </row>
    <row r="1058" spans="1:5" x14ac:dyDescent="0.3">
      <c r="A1058" s="47">
        <v>98395020</v>
      </c>
      <c r="B1058" s="47" t="s">
        <v>1345</v>
      </c>
      <c r="C1058" s="47" t="s">
        <v>1300</v>
      </c>
      <c r="D1058" s="47" t="s">
        <v>7</v>
      </c>
      <c r="E1058" s="47">
        <v>869.48</v>
      </c>
    </row>
    <row r="1059" spans="1:5" x14ac:dyDescent="0.3">
      <c r="A1059" s="47">
        <v>98395082</v>
      </c>
      <c r="B1059" s="47" t="s">
        <v>1346</v>
      </c>
      <c r="C1059" s="47" t="s">
        <v>1300</v>
      </c>
      <c r="D1059" s="47" t="s">
        <v>7</v>
      </c>
      <c r="E1059" s="47">
        <v>971.12</v>
      </c>
    </row>
    <row r="1060" spans="1:5" x14ac:dyDescent="0.3">
      <c r="A1060" s="47">
        <v>98395103</v>
      </c>
      <c r="B1060" s="47" t="s">
        <v>1347</v>
      </c>
      <c r="C1060" s="47" t="s">
        <v>1313</v>
      </c>
      <c r="D1060" s="47" t="s">
        <v>7</v>
      </c>
      <c r="E1060" s="47">
        <v>1149.1300000000001</v>
      </c>
    </row>
    <row r="1061" spans="1:5" x14ac:dyDescent="0.3">
      <c r="A1061" s="47">
        <v>98395104</v>
      </c>
      <c r="B1061" s="47" t="s">
        <v>1348</v>
      </c>
      <c r="C1061" s="47" t="s">
        <v>1313</v>
      </c>
      <c r="D1061" s="47" t="s">
        <v>7</v>
      </c>
      <c r="E1061" s="47">
        <v>1122.3699999999999</v>
      </c>
    </row>
    <row r="1062" spans="1:5" x14ac:dyDescent="0.3">
      <c r="A1062" s="47">
        <v>98395107</v>
      </c>
      <c r="B1062" s="47" t="s">
        <v>1349</v>
      </c>
      <c r="C1062" s="47" t="s">
        <v>1313</v>
      </c>
      <c r="D1062" s="47" t="s">
        <v>7</v>
      </c>
      <c r="E1062" s="47">
        <v>1141.46</v>
      </c>
    </row>
    <row r="1063" spans="1:5" x14ac:dyDescent="0.3">
      <c r="A1063" s="47">
        <v>98395113</v>
      </c>
      <c r="B1063" s="47" t="s">
        <v>1350</v>
      </c>
      <c r="C1063" s="47" t="s">
        <v>1313</v>
      </c>
      <c r="D1063" s="47" t="s">
        <v>7</v>
      </c>
      <c r="E1063" s="47">
        <v>1080.26</v>
      </c>
    </row>
    <row r="1064" spans="1:5" x14ac:dyDescent="0.3">
      <c r="A1064" s="47">
        <v>98395114</v>
      </c>
      <c r="B1064" s="47" t="s">
        <v>1351</v>
      </c>
      <c r="C1064" s="47" t="s">
        <v>1313</v>
      </c>
      <c r="D1064" s="47" t="s">
        <v>7</v>
      </c>
      <c r="E1064" s="47">
        <v>1070.71</v>
      </c>
    </row>
    <row r="1065" spans="1:5" x14ac:dyDescent="0.3">
      <c r="A1065" s="47">
        <v>98395117</v>
      </c>
      <c r="B1065" s="47" t="s">
        <v>1352</v>
      </c>
      <c r="C1065" s="47" t="s">
        <v>1313</v>
      </c>
      <c r="D1065" s="47" t="s">
        <v>7</v>
      </c>
      <c r="E1065" s="47">
        <v>1084.02</v>
      </c>
    </row>
    <row r="1066" spans="1:5" x14ac:dyDescent="0.3">
      <c r="A1066" s="47">
        <v>98395150</v>
      </c>
      <c r="B1066" s="47" t="s">
        <v>1353</v>
      </c>
      <c r="C1066" s="47" t="s">
        <v>1313</v>
      </c>
      <c r="D1066" s="47" t="s">
        <v>7</v>
      </c>
      <c r="E1066" s="47">
        <v>1027.48</v>
      </c>
    </row>
    <row r="1067" spans="1:5" x14ac:dyDescent="0.3">
      <c r="A1067" s="47">
        <v>98395154</v>
      </c>
      <c r="B1067" s="47" t="s">
        <v>1354</v>
      </c>
      <c r="C1067" s="47" t="s">
        <v>1313</v>
      </c>
      <c r="D1067" s="47" t="s">
        <v>7</v>
      </c>
      <c r="E1067" s="47">
        <v>1037</v>
      </c>
    </row>
    <row r="1068" spans="1:5" x14ac:dyDescent="0.3">
      <c r="A1068" s="47">
        <v>98395155</v>
      </c>
      <c r="B1068" s="47" t="s">
        <v>1355</v>
      </c>
      <c r="C1068" s="47" t="s">
        <v>1313</v>
      </c>
      <c r="D1068" s="47" t="s">
        <v>7</v>
      </c>
      <c r="E1068" s="47">
        <v>1040.76</v>
      </c>
    </row>
    <row r="1069" spans="1:5" x14ac:dyDescent="0.3">
      <c r="A1069" s="47">
        <v>98395160</v>
      </c>
      <c r="B1069" s="47" t="s">
        <v>1356</v>
      </c>
      <c r="C1069" s="47" t="s">
        <v>1313</v>
      </c>
      <c r="D1069" s="47" t="s">
        <v>7</v>
      </c>
      <c r="E1069" s="47">
        <v>1056.32</v>
      </c>
    </row>
    <row r="1070" spans="1:5" x14ac:dyDescent="0.3">
      <c r="A1070" s="47">
        <v>98395163</v>
      </c>
      <c r="B1070" s="47" t="s">
        <v>1357</v>
      </c>
      <c r="C1070" s="47" t="s">
        <v>1313</v>
      </c>
      <c r="D1070" s="47" t="s">
        <v>7</v>
      </c>
      <c r="E1070" s="47">
        <v>1065.8399999999999</v>
      </c>
    </row>
    <row r="1071" spans="1:5" x14ac:dyDescent="0.3">
      <c r="A1071" s="47">
        <v>98395164</v>
      </c>
      <c r="B1071" s="47" t="s">
        <v>1358</v>
      </c>
      <c r="C1071" s="47" t="s">
        <v>1313</v>
      </c>
      <c r="D1071" s="47" t="s">
        <v>7</v>
      </c>
      <c r="E1071" s="47">
        <v>1069.58</v>
      </c>
    </row>
    <row r="1072" spans="1:5" x14ac:dyDescent="0.3">
      <c r="A1072" s="47">
        <v>98395169</v>
      </c>
      <c r="B1072" s="47" t="s">
        <v>1359</v>
      </c>
      <c r="C1072" s="47" t="s">
        <v>1313</v>
      </c>
      <c r="D1072" s="47" t="s">
        <v>7</v>
      </c>
      <c r="E1072" s="47">
        <v>1151.4000000000001</v>
      </c>
    </row>
    <row r="1073" spans="1:5" x14ac:dyDescent="0.3">
      <c r="A1073" s="47">
        <v>98395173</v>
      </c>
      <c r="B1073" s="47" t="s">
        <v>1360</v>
      </c>
      <c r="C1073" s="47" t="s">
        <v>1313</v>
      </c>
      <c r="D1073" s="47" t="s">
        <v>7</v>
      </c>
      <c r="E1073" s="47">
        <v>1160.92</v>
      </c>
    </row>
    <row r="1074" spans="1:5" x14ac:dyDescent="0.3">
      <c r="A1074" s="47">
        <v>98395175</v>
      </c>
      <c r="B1074" s="47" t="s">
        <v>1361</v>
      </c>
      <c r="C1074" s="47" t="s">
        <v>1313</v>
      </c>
      <c r="D1074" s="47" t="s">
        <v>7</v>
      </c>
      <c r="E1074" s="47">
        <v>1164.67</v>
      </c>
    </row>
    <row r="1075" spans="1:5" x14ac:dyDescent="0.3">
      <c r="A1075" s="47">
        <v>98395191</v>
      </c>
      <c r="B1075" s="47" t="s">
        <v>1362</v>
      </c>
      <c r="C1075" s="47" t="s">
        <v>1313</v>
      </c>
      <c r="D1075" s="47" t="s">
        <v>7</v>
      </c>
      <c r="E1075" s="47">
        <v>1004.8</v>
      </c>
    </row>
    <row r="1076" spans="1:5" x14ac:dyDescent="0.3">
      <c r="A1076" s="47">
        <v>98395193</v>
      </c>
      <c r="B1076" s="47" t="s">
        <v>1363</v>
      </c>
      <c r="C1076" s="47" t="s">
        <v>1313</v>
      </c>
      <c r="D1076" s="47" t="s">
        <v>7</v>
      </c>
      <c r="E1076" s="47">
        <v>1014.36</v>
      </c>
    </row>
    <row r="1077" spans="1:5" x14ac:dyDescent="0.3">
      <c r="A1077" s="47">
        <v>98395194</v>
      </c>
      <c r="B1077" s="47" t="s">
        <v>1364</v>
      </c>
      <c r="C1077" s="47" t="s">
        <v>1313</v>
      </c>
      <c r="D1077" s="47" t="s">
        <v>7</v>
      </c>
      <c r="E1077" s="47">
        <v>1018.13</v>
      </c>
    </row>
    <row r="1078" spans="1:5" x14ac:dyDescent="0.3">
      <c r="A1078" s="47">
        <v>98395202</v>
      </c>
      <c r="B1078" s="47" t="s">
        <v>1365</v>
      </c>
      <c r="C1078" s="47" t="s">
        <v>1313</v>
      </c>
      <c r="D1078" s="47" t="s">
        <v>7</v>
      </c>
      <c r="E1078" s="47">
        <v>1046.01</v>
      </c>
    </row>
    <row r="1079" spans="1:5" x14ac:dyDescent="0.3">
      <c r="A1079" s="47">
        <v>98395205</v>
      </c>
      <c r="B1079" s="47" t="s">
        <v>1366</v>
      </c>
      <c r="C1079" s="47" t="s">
        <v>1313</v>
      </c>
      <c r="D1079" s="47" t="s">
        <v>7</v>
      </c>
      <c r="E1079" s="47">
        <v>1055.55</v>
      </c>
    </row>
    <row r="1080" spans="1:5" x14ac:dyDescent="0.3">
      <c r="A1080" s="47">
        <v>98395206</v>
      </c>
      <c r="B1080" s="47" t="s">
        <v>1367</v>
      </c>
      <c r="C1080" s="47" t="s">
        <v>1313</v>
      </c>
      <c r="D1080" s="47" t="s">
        <v>7</v>
      </c>
      <c r="E1080" s="47">
        <v>1059.29</v>
      </c>
    </row>
    <row r="1081" spans="1:5" x14ac:dyDescent="0.3">
      <c r="A1081" s="47">
        <v>98395254</v>
      </c>
      <c r="B1081" s="47" t="s">
        <v>1368</v>
      </c>
      <c r="C1081" s="47" t="s">
        <v>1313</v>
      </c>
      <c r="D1081" s="47" t="s">
        <v>7</v>
      </c>
      <c r="E1081" s="47">
        <v>1056.32</v>
      </c>
    </row>
    <row r="1082" spans="1:5" x14ac:dyDescent="0.3">
      <c r="A1082" s="47">
        <v>98395269</v>
      </c>
      <c r="B1082" s="47" t="s">
        <v>1369</v>
      </c>
      <c r="C1082" s="47" t="s">
        <v>1313</v>
      </c>
      <c r="D1082" s="47" t="s">
        <v>7</v>
      </c>
      <c r="E1082" s="47">
        <v>1160.92</v>
      </c>
    </row>
    <row r="1083" spans="1:5" x14ac:dyDescent="0.3">
      <c r="A1083" s="47">
        <v>98395321</v>
      </c>
      <c r="B1083" s="47" t="s">
        <v>1370</v>
      </c>
      <c r="C1083" s="47" t="s">
        <v>1300</v>
      </c>
      <c r="D1083" s="47" t="s">
        <v>7</v>
      </c>
      <c r="E1083" s="47">
        <v>1117.5</v>
      </c>
    </row>
    <row r="1084" spans="1:5" x14ac:dyDescent="0.3">
      <c r="A1084" s="47">
        <v>98395323</v>
      </c>
      <c r="B1084" s="47" t="s">
        <v>1371</v>
      </c>
      <c r="C1084" s="47" t="s">
        <v>1300</v>
      </c>
      <c r="D1084" s="47" t="s">
        <v>7</v>
      </c>
      <c r="E1084" s="47">
        <v>1127.06</v>
      </c>
    </row>
    <row r="1085" spans="1:5" x14ac:dyDescent="0.3">
      <c r="A1085" s="47">
        <v>98395324</v>
      </c>
      <c r="B1085" s="47" t="s">
        <v>1372</v>
      </c>
      <c r="C1085" s="47" t="s">
        <v>1300</v>
      </c>
      <c r="D1085" s="47" t="s">
        <v>7</v>
      </c>
      <c r="E1085" s="47">
        <v>1130.79</v>
      </c>
    </row>
    <row r="1086" spans="1:5" x14ac:dyDescent="0.3">
      <c r="A1086" s="47">
        <v>98395330</v>
      </c>
      <c r="B1086" s="47" t="s">
        <v>1373</v>
      </c>
      <c r="C1086" s="47" t="s">
        <v>1300</v>
      </c>
      <c r="D1086" s="47" t="s">
        <v>7</v>
      </c>
      <c r="E1086" s="47">
        <v>1117.5</v>
      </c>
    </row>
    <row r="1087" spans="1:5" x14ac:dyDescent="0.3">
      <c r="A1087" s="47">
        <v>98395336</v>
      </c>
      <c r="B1087" s="47" t="s">
        <v>1374</v>
      </c>
      <c r="C1087" s="47" t="s">
        <v>1300</v>
      </c>
      <c r="D1087" s="47" t="s">
        <v>7</v>
      </c>
      <c r="E1087" s="47">
        <v>1127.06</v>
      </c>
    </row>
    <row r="1088" spans="1:5" x14ac:dyDescent="0.3">
      <c r="A1088" s="47">
        <v>98395337</v>
      </c>
      <c r="B1088" s="47" t="s">
        <v>1375</v>
      </c>
      <c r="C1088" s="47" t="s">
        <v>1300</v>
      </c>
      <c r="D1088" s="47" t="s">
        <v>7</v>
      </c>
      <c r="E1088" s="47">
        <v>1130.79</v>
      </c>
    </row>
    <row r="1089" spans="1:5" x14ac:dyDescent="0.3">
      <c r="A1089" s="47">
        <v>98395368</v>
      </c>
      <c r="B1089" s="47" t="s">
        <v>1376</v>
      </c>
      <c r="C1089" s="47" t="s">
        <v>1313</v>
      </c>
      <c r="D1089" s="47" t="s">
        <v>7</v>
      </c>
      <c r="E1089" s="47">
        <v>1268.3800000000001</v>
      </c>
    </row>
    <row r="1090" spans="1:5" x14ac:dyDescent="0.3">
      <c r="A1090" s="47">
        <v>98395370</v>
      </c>
      <c r="B1090" s="47" t="s">
        <v>1377</v>
      </c>
      <c r="C1090" s="47" t="s">
        <v>1313</v>
      </c>
      <c r="D1090" s="47" t="s">
        <v>7</v>
      </c>
      <c r="E1090" s="47">
        <v>1277.92</v>
      </c>
    </row>
    <row r="1091" spans="1:5" x14ac:dyDescent="0.3">
      <c r="A1091" s="47">
        <v>98395371</v>
      </c>
      <c r="B1091" s="47" t="s">
        <v>1378</v>
      </c>
      <c r="C1091" s="47" t="s">
        <v>1313</v>
      </c>
      <c r="D1091" s="47" t="s">
        <v>7</v>
      </c>
      <c r="E1091" s="47">
        <v>1281.67</v>
      </c>
    </row>
    <row r="1092" spans="1:5" x14ac:dyDescent="0.3">
      <c r="A1092" s="47">
        <v>98396074</v>
      </c>
      <c r="B1092" s="47" t="s">
        <v>1379</v>
      </c>
      <c r="C1092" s="47" t="s">
        <v>1313</v>
      </c>
      <c r="D1092" s="47" t="s">
        <v>7</v>
      </c>
      <c r="E1092" s="47">
        <v>1497.7</v>
      </c>
    </row>
    <row r="1093" spans="1:5" x14ac:dyDescent="0.3">
      <c r="A1093" s="47">
        <v>98396156</v>
      </c>
      <c r="B1093" s="47" t="s">
        <v>1380</v>
      </c>
      <c r="C1093" s="47" t="s">
        <v>1313</v>
      </c>
      <c r="D1093" s="47" t="s">
        <v>7</v>
      </c>
      <c r="E1093" s="47">
        <v>1524.44</v>
      </c>
    </row>
    <row r="1094" spans="1:5" x14ac:dyDescent="0.3">
      <c r="A1094" s="47">
        <v>98396235</v>
      </c>
      <c r="B1094" s="47" t="s">
        <v>1381</v>
      </c>
      <c r="C1094" s="47" t="s">
        <v>1313</v>
      </c>
      <c r="D1094" s="47" t="s">
        <v>7</v>
      </c>
      <c r="E1094" s="47">
        <v>1516.77</v>
      </c>
    </row>
    <row r="1095" spans="1:5" x14ac:dyDescent="0.3">
      <c r="A1095" s="47">
        <v>98396379</v>
      </c>
      <c r="B1095" s="47" t="s">
        <v>1382</v>
      </c>
      <c r="C1095" s="47" t="s">
        <v>1313</v>
      </c>
      <c r="D1095" s="47" t="s">
        <v>7</v>
      </c>
      <c r="E1095" s="47">
        <v>1817.96</v>
      </c>
    </row>
    <row r="1096" spans="1:5" x14ac:dyDescent="0.3">
      <c r="A1096" s="47">
        <v>98396452</v>
      </c>
      <c r="B1096" s="47" t="s">
        <v>1383</v>
      </c>
      <c r="C1096" s="47" t="s">
        <v>1313</v>
      </c>
      <c r="D1096" s="47" t="s">
        <v>7</v>
      </c>
      <c r="E1096" s="47">
        <v>1791.2</v>
      </c>
    </row>
    <row r="1097" spans="1:5" x14ac:dyDescent="0.3">
      <c r="A1097" s="47">
        <v>98396533</v>
      </c>
      <c r="B1097" s="47" t="s">
        <v>1384</v>
      </c>
      <c r="C1097" s="47" t="s">
        <v>1313</v>
      </c>
      <c r="D1097" s="47" t="s">
        <v>7</v>
      </c>
      <c r="E1097" s="47">
        <v>1810.29</v>
      </c>
    </row>
    <row r="1098" spans="1:5" x14ac:dyDescent="0.3">
      <c r="A1098" s="47">
        <v>98396714</v>
      </c>
      <c r="B1098" s="47" t="s">
        <v>1385</v>
      </c>
      <c r="C1098" s="47" t="s">
        <v>1313</v>
      </c>
      <c r="D1098" s="47" t="s">
        <v>7</v>
      </c>
      <c r="E1098" s="47">
        <v>1594.83</v>
      </c>
    </row>
    <row r="1099" spans="1:5" x14ac:dyDescent="0.3">
      <c r="A1099" s="47">
        <v>98396716</v>
      </c>
      <c r="B1099" s="47" t="s">
        <v>1386</v>
      </c>
      <c r="C1099" s="47" t="s">
        <v>1313</v>
      </c>
      <c r="D1099" s="47" t="s">
        <v>7</v>
      </c>
      <c r="E1099" s="47">
        <v>1604.39</v>
      </c>
    </row>
    <row r="1100" spans="1:5" x14ac:dyDescent="0.3">
      <c r="A1100" s="47">
        <v>98396717</v>
      </c>
      <c r="B1100" s="47" t="s">
        <v>1387</v>
      </c>
      <c r="C1100" s="47" t="s">
        <v>1313</v>
      </c>
      <c r="D1100" s="47" t="s">
        <v>7</v>
      </c>
      <c r="E1100" s="47">
        <v>1608.12</v>
      </c>
    </row>
    <row r="1101" spans="1:5" x14ac:dyDescent="0.3">
      <c r="A1101" s="47">
        <v>98404245</v>
      </c>
      <c r="B1101" s="47" t="s">
        <v>1388</v>
      </c>
      <c r="C1101" s="47" t="s">
        <v>976</v>
      </c>
      <c r="D1101" s="47" t="s">
        <v>7</v>
      </c>
      <c r="E1101" s="47">
        <v>289.45</v>
      </c>
    </row>
    <row r="1102" spans="1:5" x14ac:dyDescent="0.3">
      <c r="A1102" s="47">
        <v>98426037</v>
      </c>
      <c r="B1102" s="47" t="s">
        <v>1389</v>
      </c>
      <c r="C1102" s="47" t="s">
        <v>976</v>
      </c>
      <c r="D1102" s="47" t="s">
        <v>7</v>
      </c>
      <c r="E1102" s="47">
        <v>336.38</v>
      </c>
    </row>
    <row r="1103" spans="1:5" x14ac:dyDescent="0.3">
      <c r="A1103" s="47">
        <v>98507564</v>
      </c>
      <c r="B1103" s="47" t="s">
        <v>1390</v>
      </c>
      <c r="C1103" s="47" t="s">
        <v>1391</v>
      </c>
      <c r="D1103" s="47" t="s">
        <v>7</v>
      </c>
      <c r="E1103" s="47">
        <v>419.61</v>
      </c>
    </row>
    <row r="1104" spans="1:5" x14ac:dyDescent="0.3">
      <c r="A1104" s="47">
        <v>98507587</v>
      </c>
      <c r="B1104" s="47" t="s">
        <v>1392</v>
      </c>
      <c r="C1104" s="47" t="s">
        <v>1391</v>
      </c>
      <c r="D1104" s="47" t="s">
        <v>7</v>
      </c>
      <c r="E1104" s="47">
        <v>437.55</v>
      </c>
    </row>
    <row r="1105" spans="1:5" x14ac:dyDescent="0.3">
      <c r="A1105" s="47">
        <v>98507588</v>
      </c>
      <c r="B1105" s="47" t="s">
        <v>1393</v>
      </c>
      <c r="C1105" s="47" t="s">
        <v>1391</v>
      </c>
      <c r="D1105" s="47" t="s">
        <v>7</v>
      </c>
      <c r="E1105" s="47">
        <v>484.18</v>
      </c>
    </row>
    <row r="1106" spans="1:5" x14ac:dyDescent="0.3">
      <c r="A1106" s="47">
        <v>98507589</v>
      </c>
      <c r="B1106" s="47" t="s">
        <v>1394</v>
      </c>
      <c r="C1106" s="47" t="s">
        <v>1391</v>
      </c>
      <c r="D1106" s="47" t="s">
        <v>7</v>
      </c>
      <c r="E1106" s="47">
        <v>520.04999999999995</v>
      </c>
    </row>
    <row r="1107" spans="1:5" x14ac:dyDescent="0.3">
      <c r="A1107" s="47">
        <v>98507632</v>
      </c>
      <c r="B1107" s="47" t="s">
        <v>1395</v>
      </c>
      <c r="C1107" s="47" t="s">
        <v>1396</v>
      </c>
      <c r="D1107" s="47" t="s">
        <v>7</v>
      </c>
      <c r="E1107" s="47">
        <v>776.47</v>
      </c>
    </row>
    <row r="1108" spans="1:5" x14ac:dyDescent="0.3">
      <c r="A1108" s="47">
        <v>98507637</v>
      </c>
      <c r="B1108" s="47" t="s">
        <v>1397</v>
      </c>
      <c r="C1108" s="47" t="s">
        <v>1396</v>
      </c>
      <c r="D1108" s="47" t="s">
        <v>7</v>
      </c>
      <c r="E1108" s="47">
        <v>482.38</v>
      </c>
    </row>
    <row r="1109" spans="1:5" x14ac:dyDescent="0.3">
      <c r="A1109" s="47">
        <v>98507638</v>
      </c>
      <c r="B1109" s="47" t="s">
        <v>1398</v>
      </c>
      <c r="C1109" s="47" t="s">
        <v>1396</v>
      </c>
      <c r="D1109" s="47" t="s">
        <v>7</v>
      </c>
      <c r="E1109" s="47">
        <v>507.48</v>
      </c>
    </row>
    <row r="1110" spans="1:5" x14ac:dyDescent="0.3">
      <c r="A1110" s="47">
        <v>98507639</v>
      </c>
      <c r="B1110" s="47" t="s">
        <v>1399</v>
      </c>
      <c r="C1110" s="47" t="s">
        <v>1396</v>
      </c>
      <c r="D1110" s="47" t="s">
        <v>7</v>
      </c>
      <c r="E1110" s="47">
        <v>532.6</v>
      </c>
    </row>
    <row r="1111" spans="1:5" x14ac:dyDescent="0.3">
      <c r="A1111" s="47">
        <v>98507640</v>
      </c>
      <c r="B1111" s="47" t="s">
        <v>1400</v>
      </c>
      <c r="C1111" s="47" t="s">
        <v>1396</v>
      </c>
      <c r="D1111" s="47" t="s">
        <v>7</v>
      </c>
      <c r="E1111" s="47">
        <v>570.32000000000005</v>
      </c>
    </row>
    <row r="1112" spans="1:5" x14ac:dyDescent="0.3">
      <c r="A1112" s="47">
        <v>98546444</v>
      </c>
      <c r="B1112" s="47" t="s">
        <v>1401</v>
      </c>
      <c r="C1112" s="47" t="s">
        <v>982</v>
      </c>
      <c r="D1112" s="47" t="s">
        <v>7</v>
      </c>
      <c r="E1112" s="47">
        <v>281.44</v>
      </c>
    </row>
    <row r="1113" spans="1:5" x14ac:dyDescent="0.3">
      <c r="A1113" s="47">
        <v>98562862</v>
      </c>
      <c r="B1113" s="47" t="s">
        <v>1402</v>
      </c>
      <c r="C1113" s="47" t="s">
        <v>1403</v>
      </c>
      <c r="D1113" s="47" t="s">
        <v>7</v>
      </c>
      <c r="E1113" s="47">
        <v>412</v>
      </c>
    </row>
    <row r="1114" spans="1:5" x14ac:dyDescent="0.3">
      <c r="A1114" s="47">
        <v>98563722</v>
      </c>
      <c r="B1114" s="47" t="s">
        <v>1404</v>
      </c>
      <c r="C1114" s="47" t="s">
        <v>1287</v>
      </c>
      <c r="D1114" s="47" t="s">
        <v>7</v>
      </c>
      <c r="E1114" s="47">
        <v>1510.58</v>
      </c>
    </row>
    <row r="1115" spans="1:5" x14ac:dyDescent="0.3">
      <c r="A1115" s="47">
        <v>98563725</v>
      </c>
      <c r="B1115" s="47" t="s">
        <v>1405</v>
      </c>
      <c r="C1115" s="47" t="s">
        <v>1287</v>
      </c>
      <c r="D1115" s="47" t="s">
        <v>7</v>
      </c>
      <c r="E1115" s="47">
        <v>1839.29</v>
      </c>
    </row>
    <row r="1116" spans="1:5" x14ac:dyDescent="0.3">
      <c r="A1116" s="47">
        <v>98563729</v>
      </c>
      <c r="B1116" s="47" t="s">
        <v>1406</v>
      </c>
      <c r="C1116" s="47" t="s">
        <v>1287</v>
      </c>
      <c r="D1116" s="47" t="s">
        <v>7</v>
      </c>
      <c r="E1116" s="47">
        <v>2052.65</v>
      </c>
    </row>
    <row r="1117" spans="1:5" x14ac:dyDescent="0.3">
      <c r="A1117" s="47">
        <v>98608252</v>
      </c>
      <c r="B1117" s="47" t="s">
        <v>1024</v>
      </c>
      <c r="C1117" s="47" t="s">
        <v>982</v>
      </c>
      <c r="D1117" s="47" t="s">
        <v>7</v>
      </c>
      <c r="E1117" s="47">
        <v>375.17</v>
      </c>
    </row>
    <row r="1118" spans="1:5" x14ac:dyDescent="0.3">
      <c r="A1118" s="47">
        <v>98612645</v>
      </c>
      <c r="B1118" s="47" t="s">
        <v>1407</v>
      </c>
      <c r="C1118" s="47" t="s">
        <v>1001</v>
      </c>
      <c r="D1118" s="47" t="s">
        <v>7</v>
      </c>
      <c r="E1118" s="47">
        <v>378.03</v>
      </c>
    </row>
    <row r="1119" spans="1:5" x14ac:dyDescent="0.3">
      <c r="A1119" s="47">
        <v>98613354</v>
      </c>
      <c r="B1119" s="47" t="s">
        <v>1187</v>
      </c>
      <c r="C1119" s="47" t="s">
        <v>982</v>
      </c>
      <c r="D1119" s="47" t="s">
        <v>7</v>
      </c>
      <c r="E1119" s="47">
        <v>378.88</v>
      </c>
    </row>
    <row r="1120" spans="1:5" x14ac:dyDescent="0.3">
      <c r="A1120" s="47">
        <v>98624419</v>
      </c>
      <c r="B1120" s="47" t="s">
        <v>1408</v>
      </c>
      <c r="C1120" s="47" t="s">
        <v>842</v>
      </c>
      <c r="D1120" s="47" t="s">
        <v>7</v>
      </c>
      <c r="E1120" s="47">
        <v>159.63999999999999</v>
      </c>
    </row>
    <row r="1121" spans="1:5" x14ac:dyDescent="0.3">
      <c r="A1121" s="47">
        <v>98624463</v>
      </c>
      <c r="B1121" s="47" t="s">
        <v>846</v>
      </c>
      <c r="C1121" s="47" t="s">
        <v>845</v>
      </c>
      <c r="D1121" s="47" t="s">
        <v>7</v>
      </c>
      <c r="E1121" s="77">
        <v>180.4264</v>
      </c>
    </row>
    <row r="1122" spans="1:5" x14ac:dyDescent="0.3">
      <c r="A1122" s="47">
        <v>98624465</v>
      </c>
      <c r="B1122" s="47" t="s">
        <v>849</v>
      </c>
      <c r="C1122" s="47" t="s">
        <v>848</v>
      </c>
      <c r="D1122" s="47" t="s">
        <v>7</v>
      </c>
      <c r="E1122" s="77">
        <v>234.1199</v>
      </c>
    </row>
    <row r="1123" spans="1:5" x14ac:dyDescent="0.3">
      <c r="A1123" s="47">
        <v>98633860</v>
      </c>
      <c r="B1123" s="47" t="s">
        <v>1409</v>
      </c>
      <c r="C1123" s="47" t="s">
        <v>1048</v>
      </c>
      <c r="D1123" s="47" t="s">
        <v>7</v>
      </c>
      <c r="E1123" s="47">
        <v>762.43</v>
      </c>
    </row>
    <row r="1124" spans="1:5" x14ac:dyDescent="0.3">
      <c r="A1124" s="47">
        <v>98634096</v>
      </c>
      <c r="B1124" s="47" t="s">
        <v>989</v>
      </c>
      <c r="C1124" s="47" t="s">
        <v>982</v>
      </c>
      <c r="D1124" s="47" t="s">
        <v>7</v>
      </c>
      <c r="E1124" s="47">
        <v>365.72</v>
      </c>
    </row>
    <row r="1125" spans="1:5" x14ac:dyDescent="0.3">
      <c r="A1125" s="47">
        <v>98645137</v>
      </c>
      <c r="B1125" s="47" t="s">
        <v>1410</v>
      </c>
      <c r="C1125" s="47" t="s">
        <v>982</v>
      </c>
      <c r="D1125" s="47" t="s">
        <v>7</v>
      </c>
      <c r="E1125" s="47">
        <v>450.01</v>
      </c>
    </row>
    <row r="1126" spans="1:5" x14ac:dyDescent="0.3">
      <c r="A1126" s="47">
        <v>98667847</v>
      </c>
      <c r="B1126" s="47" t="s">
        <v>1411</v>
      </c>
      <c r="C1126" s="47" t="s">
        <v>1001</v>
      </c>
      <c r="D1126" s="47" t="s">
        <v>7</v>
      </c>
      <c r="E1126" s="47">
        <v>707.92</v>
      </c>
    </row>
    <row r="1127" spans="1:5" x14ac:dyDescent="0.3">
      <c r="A1127" s="47">
        <v>98667851</v>
      </c>
      <c r="B1127" s="47" t="s">
        <v>1085</v>
      </c>
      <c r="C1127" s="47" t="s">
        <v>1048</v>
      </c>
      <c r="D1127" s="47" t="s">
        <v>7</v>
      </c>
      <c r="E1127" s="47">
        <v>1192.68</v>
      </c>
    </row>
    <row r="1128" spans="1:5" x14ac:dyDescent="0.3">
      <c r="A1128" s="47">
        <v>98667853</v>
      </c>
      <c r="B1128" s="47" t="s">
        <v>1154</v>
      </c>
      <c r="C1128" s="47" t="s">
        <v>1048</v>
      </c>
      <c r="D1128" s="47" t="s">
        <v>7</v>
      </c>
      <c r="E1128" s="47">
        <v>764.64</v>
      </c>
    </row>
    <row r="1129" spans="1:5" x14ac:dyDescent="0.3">
      <c r="A1129" s="47">
        <v>98667856</v>
      </c>
      <c r="B1129" s="47" t="s">
        <v>1412</v>
      </c>
      <c r="C1129" s="47" t="s">
        <v>1006</v>
      </c>
      <c r="D1129" s="47" t="s">
        <v>7</v>
      </c>
      <c r="E1129" s="47">
        <v>1021.64</v>
      </c>
    </row>
    <row r="1130" spans="1:5" x14ac:dyDescent="0.3">
      <c r="A1130" s="47">
        <v>98667857</v>
      </c>
      <c r="B1130" s="47" t="s">
        <v>1413</v>
      </c>
      <c r="C1130" s="47" t="s">
        <v>1048</v>
      </c>
      <c r="D1130" s="47" t="s">
        <v>7</v>
      </c>
      <c r="E1130" s="47">
        <v>1126.49</v>
      </c>
    </row>
    <row r="1131" spans="1:5" x14ac:dyDescent="0.3">
      <c r="A1131" s="47">
        <v>98669753</v>
      </c>
      <c r="B1131" s="47" t="s">
        <v>1414</v>
      </c>
      <c r="C1131" s="47" t="s">
        <v>982</v>
      </c>
      <c r="D1131" s="47" t="s">
        <v>7</v>
      </c>
      <c r="E1131" s="47">
        <v>251.97</v>
      </c>
    </row>
    <row r="1132" spans="1:5" x14ac:dyDescent="0.3">
      <c r="A1132" s="47">
        <v>98673577</v>
      </c>
      <c r="B1132" s="47" t="s">
        <v>1178</v>
      </c>
      <c r="C1132" s="47" t="s">
        <v>976</v>
      </c>
      <c r="D1132" s="47" t="s">
        <v>7</v>
      </c>
      <c r="E1132" s="47">
        <v>430.73</v>
      </c>
    </row>
    <row r="1133" spans="1:5" x14ac:dyDescent="0.3">
      <c r="A1133" s="47">
        <v>98677672</v>
      </c>
      <c r="B1133" s="47" t="s">
        <v>1144</v>
      </c>
      <c r="C1133" s="47" t="s">
        <v>982</v>
      </c>
      <c r="D1133" s="47" t="s">
        <v>7</v>
      </c>
      <c r="E1133" s="47">
        <v>459.88</v>
      </c>
    </row>
    <row r="1134" spans="1:5" x14ac:dyDescent="0.3">
      <c r="A1134" s="47">
        <v>98677674</v>
      </c>
      <c r="B1134" s="47" t="s">
        <v>1415</v>
      </c>
      <c r="C1134" s="47" t="s">
        <v>982</v>
      </c>
      <c r="D1134" s="47" t="s">
        <v>7</v>
      </c>
      <c r="E1134" s="47">
        <v>535.97</v>
      </c>
    </row>
    <row r="1135" spans="1:5" x14ac:dyDescent="0.3">
      <c r="A1135" s="47">
        <v>98681209</v>
      </c>
      <c r="B1135" s="47" t="s">
        <v>1416</v>
      </c>
      <c r="C1135" s="47" t="s">
        <v>969</v>
      </c>
      <c r="D1135" s="47" t="s">
        <v>7</v>
      </c>
      <c r="E1135" s="47">
        <v>391.72</v>
      </c>
    </row>
    <row r="1136" spans="1:5" x14ac:dyDescent="0.3">
      <c r="A1136" s="47">
        <v>98694011</v>
      </c>
      <c r="B1136" s="47" t="s">
        <v>1417</v>
      </c>
      <c r="C1136" s="47" t="s">
        <v>976</v>
      </c>
      <c r="D1136" s="47" t="s">
        <v>7</v>
      </c>
      <c r="E1136" s="47">
        <v>351.37</v>
      </c>
    </row>
    <row r="1137" spans="1:5" x14ac:dyDescent="0.3">
      <c r="A1137" s="47">
        <v>98694012</v>
      </c>
      <c r="B1137" s="47" t="s">
        <v>1418</v>
      </c>
      <c r="C1137" s="47" t="s">
        <v>976</v>
      </c>
      <c r="D1137" s="47" t="s">
        <v>7</v>
      </c>
      <c r="E1137" s="47">
        <v>417.57</v>
      </c>
    </row>
    <row r="1138" spans="1:5" x14ac:dyDescent="0.3">
      <c r="A1138" s="47">
        <v>98694013</v>
      </c>
      <c r="B1138" s="47" t="s">
        <v>1419</v>
      </c>
      <c r="C1138" s="47" t="s">
        <v>982</v>
      </c>
      <c r="D1138" s="47" t="s">
        <v>7</v>
      </c>
      <c r="E1138" s="47">
        <v>349.23</v>
      </c>
    </row>
    <row r="1139" spans="1:5" x14ac:dyDescent="0.3">
      <c r="A1139" s="47">
        <v>98694015</v>
      </c>
      <c r="B1139" s="47" t="s">
        <v>1420</v>
      </c>
      <c r="C1139" s="47" t="s">
        <v>982</v>
      </c>
      <c r="D1139" s="47" t="s">
        <v>7</v>
      </c>
      <c r="E1139" s="47">
        <v>479.1</v>
      </c>
    </row>
    <row r="1140" spans="1:5" x14ac:dyDescent="0.3">
      <c r="A1140" s="47">
        <v>98694016</v>
      </c>
      <c r="B1140" s="47" t="s">
        <v>1421</v>
      </c>
      <c r="C1140" s="47" t="s">
        <v>1001</v>
      </c>
      <c r="D1140" s="47" t="s">
        <v>7</v>
      </c>
      <c r="E1140" s="47">
        <v>576.15</v>
      </c>
    </row>
    <row r="1141" spans="1:5" x14ac:dyDescent="0.3">
      <c r="A1141" s="47">
        <v>98694017</v>
      </c>
      <c r="B1141" s="47" t="s">
        <v>1045</v>
      </c>
      <c r="C1141" s="47" t="s">
        <v>1001</v>
      </c>
      <c r="D1141" s="47" t="s">
        <v>7</v>
      </c>
      <c r="E1141" s="47">
        <v>740.06</v>
      </c>
    </row>
    <row r="1142" spans="1:5" x14ac:dyDescent="0.3">
      <c r="A1142" s="47">
        <v>98694018</v>
      </c>
      <c r="B1142" s="47" t="s">
        <v>1004</v>
      </c>
      <c r="C1142" s="47" t="s">
        <v>1001</v>
      </c>
      <c r="D1142" s="47" t="s">
        <v>7</v>
      </c>
      <c r="E1142" s="47">
        <v>875</v>
      </c>
    </row>
    <row r="1143" spans="1:5" x14ac:dyDescent="0.3">
      <c r="A1143" s="47">
        <v>98694021</v>
      </c>
      <c r="B1143" s="47" t="s">
        <v>1422</v>
      </c>
      <c r="C1143" s="47" t="s">
        <v>1006</v>
      </c>
      <c r="D1143" s="47" t="s">
        <v>7</v>
      </c>
      <c r="E1143" s="47">
        <v>926.37</v>
      </c>
    </row>
    <row r="1144" spans="1:5" x14ac:dyDescent="0.3">
      <c r="A1144" s="47">
        <v>98694022</v>
      </c>
      <c r="B1144" s="47" t="s">
        <v>1423</v>
      </c>
      <c r="C1144" s="47" t="s">
        <v>1006</v>
      </c>
      <c r="D1144" s="47" t="s">
        <v>7</v>
      </c>
      <c r="E1144" s="47">
        <v>974.04</v>
      </c>
    </row>
    <row r="1145" spans="1:5" x14ac:dyDescent="0.3">
      <c r="A1145" s="47">
        <v>98694023</v>
      </c>
      <c r="B1145" s="47" t="s">
        <v>1424</v>
      </c>
      <c r="C1145" s="47" t="s">
        <v>1048</v>
      </c>
      <c r="D1145" s="47" t="s">
        <v>7</v>
      </c>
      <c r="E1145" s="47">
        <v>948.58</v>
      </c>
    </row>
    <row r="1146" spans="1:5" x14ac:dyDescent="0.3">
      <c r="A1146" s="47">
        <v>98694024</v>
      </c>
      <c r="B1146" s="47" t="s">
        <v>1425</v>
      </c>
      <c r="C1146" s="47" t="s">
        <v>1048</v>
      </c>
      <c r="D1146" s="47" t="s">
        <v>7</v>
      </c>
      <c r="E1146" s="47">
        <v>1174.54</v>
      </c>
    </row>
    <row r="1147" spans="1:5" x14ac:dyDescent="0.3">
      <c r="A1147" s="47">
        <v>98694168</v>
      </c>
      <c r="B1147" s="47" t="s">
        <v>1057</v>
      </c>
      <c r="C1147" s="47" t="s">
        <v>982</v>
      </c>
      <c r="D1147" s="47" t="s">
        <v>7</v>
      </c>
      <c r="E1147" s="47">
        <v>274.75</v>
      </c>
    </row>
    <row r="1148" spans="1:5" x14ac:dyDescent="0.3">
      <c r="A1148" s="47">
        <v>98694169</v>
      </c>
      <c r="B1148" s="47" t="s">
        <v>1426</v>
      </c>
      <c r="C1148" s="47" t="s">
        <v>982</v>
      </c>
      <c r="D1148" s="47" t="s">
        <v>7</v>
      </c>
      <c r="E1148" s="47">
        <v>419.49</v>
      </c>
    </row>
    <row r="1149" spans="1:5" x14ac:dyDescent="0.3">
      <c r="A1149" s="47">
        <v>98694170</v>
      </c>
      <c r="B1149" s="47" t="s">
        <v>1058</v>
      </c>
      <c r="C1149" s="47" t="s">
        <v>982</v>
      </c>
      <c r="D1149" s="47" t="s">
        <v>7</v>
      </c>
      <c r="E1149" s="47">
        <v>526.53</v>
      </c>
    </row>
    <row r="1150" spans="1:5" x14ac:dyDescent="0.3">
      <c r="A1150" s="47">
        <v>98694173</v>
      </c>
      <c r="B1150" s="47" t="s">
        <v>1061</v>
      </c>
      <c r="C1150" s="47" t="s">
        <v>1001</v>
      </c>
      <c r="D1150" s="47" t="s">
        <v>7</v>
      </c>
      <c r="E1150" s="47">
        <v>687.72</v>
      </c>
    </row>
    <row r="1151" spans="1:5" x14ac:dyDescent="0.3">
      <c r="A1151" s="47">
        <v>98694174</v>
      </c>
      <c r="B1151" s="47" t="s">
        <v>1062</v>
      </c>
      <c r="C1151" s="47" t="s">
        <v>1006</v>
      </c>
      <c r="D1151" s="47" t="s">
        <v>7</v>
      </c>
      <c r="E1151" s="47">
        <v>723.94</v>
      </c>
    </row>
    <row r="1152" spans="1:5" x14ac:dyDescent="0.3">
      <c r="A1152" s="47">
        <v>98694175</v>
      </c>
      <c r="B1152" s="47" t="s">
        <v>1427</v>
      </c>
      <c r="C1152" s="47" t="s">
        <v>1006</v>
      </c>
      <c r="D1152" s="47" t="s">
        <v>7</v>
      </c>
      <c r="E1152" s="47">
        <v>818.93</v>
      </c>
    </row>
    <row r="1153" spans="1:5" x14ac:dyDescent="0.3">
      <c r="A1153" s="47">
        <v>98694177</v>
      </c>
      <c r="B1153" s="47" t="s">
        <v>1428</v>
      </c>
      <c r="C1153" s="47" t="s">
        <v>1006</v>
      </c>
      <c r="D1153" s="47" t="s">
        <v>7</v>
      </c>
      <c r="E1153" s="47">
        <v>1003.17</v>
      </c>
    </row>
    <row r="1154" spans="1:5" x14ac:dyDescent="0.3">
      <c r="A1154" s="47">
        <v>98694178</v>
      </c>
      <c r="B1154" s="47" t="s">
        <v>1429</v>
      </c>
      <c r="C1154" s="47" t="s">
        <v>1048</v>
      </c>
      <c r="D1154" s="47" t="s">
        <v>7</v>
      </c>
      <c r="E1154" s="47">
        <v>948.58</v>
      </c>
    </row>
    <row r="1155" spans="1:5" x14ac:dyDescent="0.3">
      <c r="A1155" s="47">
        <v>98694179</v>
      </c>
      <c r="B1155" s="47" t="s">
        <v>1430</v>
      </c>
      <c r="C1155" s="47" t="s">
        <v>1048</v>
      </c>
      <c r="D1155" s="47" t="s">
        <v>7</v>
      </c>
      <c r="E1155" s="47">
        <v>1108.22</v>
      </c>
    </row>
    <row r="1156" spans="1:5" x14ac:dyDescent="0.3">
      <c r="A1156" s="47">
        <v>98702733</v>
      </c>
      <c r="B1156" s="47" t="s">
        <v>1431</v>
      </c>
      <c r="C1156" s="47" t="s">
        <v>982</v>
      </c>
      <c r="D1156" s="47" t="s">
        <v>7</v>
      </c>
      <c r="E1156" s="47">
        <v>284.2</v>
      </c>
    </row>
    <row r="1157" spans="1:5" x14ac:dyDescent="0.3">
      <c r="A1157" s="47">
        <v>98703387</v>
      </c>
      <c r="B1157" s="47" t="s">
        <v>1432</v>
      </c>
      <c r="C1157" s="47" t="s">
        <v>982</v>
      </c>
      <c r="D1157" s="47" t="s">
        <v>7</v>
      </c>
      <c r="E1157" s="47">
        <v>410</v>
      </c>
    </row>
    <row r="1158" spans="1:5" x14ac:dyDescent="0.3">
      <c r="A1158" s="47">
        <v>98704821</v>
      </c>
      <c r="B1158" s="47" t="s">
        <v>1200</v>
      </c>
      <c r="C1158" s="47" t="s">
        <v>1006</v>
      </c>
      <c r="D1158" s="47" t="s">
        <v>7</v>
      </c>
      <c r="E1158" s="47">
        <v>1000.58</v>
      </c>
    </row>
    <row r="1159" spans="1:5" x14ac:dyDescent="0.3">
      <c r="A1159" s="47">
        <v>98715276</v>
      </c>
      <c r="B1159" s="47" t="s">
        <v>1032</v>
      </c>
      <c r="C1159" s="47" t="s">
        <v>1006</v>
      </c>
      <c r="D1159" s="47" t="s">
        <v>7</v>
      </c>
      <c r="E1159" s="47">
        <v>945.05</v>
      </c>
    </row>
    <row r="1160" spans="1:5" x14ac:dyDescent="0.3">
      <c r="A1160" s="47">
        <v>98730017</v>
      </c>
      <c r="B1160" s="47" t="s">
        <v>1071</v>
      </c>
      <c r="C1160" s="47" t="s">
        <v>1001</v>
      </c>
      <c r="D1160" s="47" t="s">
        <v>7</v>
      </c>
      <c r="E1160" s="47">
        <v>759.98</v>
      </c>
    </row>
    <row r="1161" spans="1:5" x14ac:dyDescent="0.3">
      <c r="A1161" s="47">
        <v>98771564</v>
      </c>
      <c r="B1161" s="47" t="s">
        <v>1064</v>
      </c>
      <c r="C1161" s="47" t="s">
        <v>1001</v>
      </c>
      <c r="D1161" s="47" t="s">
        <v>7</v>
      </c>
      <c r="E1161" s="47">
        <v>389.96</v>
      </c>
    </row>
    <row r="1162" spans="1:5" x14ac:dyDescent="0.3">
      <c r="A1162" s="47">
        <v>98777058</v>
      </c>
      <c r="B1162" s="47" t="s">
        <v>1152</v>
      </c>
      <c r="C1162" s="47" t="s">
        <v>1006</v>
      </c>
      <c r="D1162" s="47" t="s">
        <v>7</v>
      </c>
      <c r="E1162" s="47">
        <v>992.99</v>
      </c>
    </row>
    <row r="1163" spans="1:5" x14ac:dyDescent="0.3">
      <c r="A1163" s="47">
        <v>98803414</v>
      </c>
      <c r="B1163" s="47" t="s">
        <v>1067</v>
      </c>
      <c r="C1163" s="47" t="s">
        <v>1001</v>
      </c>
      <c r="D1163" s="47" t="s">
        <v>7</v>
      </c>
      <c r="E1163" s="47">
        <v>577.01</v>
      </c>
    </row>
    <row r="1164" spans="1:5" x14ac:dyDescent="0.3">
      <c r="A1164" s="47">
        <v>98811698</v>
      </c>
      <c r="B1164" s="47" t="s">
        <v>1076</v>
      </c>
      <c r="C1164" s="47" t="s">
        <v>982</v>
      </c>
      <c r="D1164" s="47" t="s">
        <v>7</v>
      </c>
      <c r="E1164" s="47">
        <v>261.43</v>
      </c>
    </row>
    <row r="1165" spans="1:5" x14ac:dyDescent="0.3">
      <c r="A1165" s="47">
        <v>98816609</v>
      </c>
      <c r="B1165" s="47" t="s">
        <v>1090</v>
      </c>
      <c r="C1165" s="47" t="s">
        <v>982</v>
      </c>
      <c r="D1165" s="47" t="s">
        <v>7</v>
      </c>
      <c r="E1165" s="47">
        <v>488.55</v>
      </c>
    </row>
    <row r="1166" spans="1:5" x14ac:dyDescent="0.3">
      <c r="A1166" s="47">
        <v>98848073</v>
      </c>
      <c r="B1166" s="47" t="s">
        <v>1185</v>
      </c>
      <c r="C1166" s="47" t="s">
        <v>982</v>
      </c>
      <c r="D1166" s="47" t="s">
        <v>7</v>
      </c>
      <c r="E1166" s="47">
        <v>362.38</v>
      </c>
    </row>
    <row r="1167" spans="1:5" x14ac:dyDescent="0.3">
      <c r="A1167" s="47">
        <v>98853766</v>
      </c>
      <c r="B1167" s="47" t="s">
        <v>1138</v>
      </c>
      <c r="C1167" s="47" t="s">
        <v>976</v>
      </c>
      <c r="D1167" s="47" t="s">
        <v>7</v>
      </c>
      <c r="E1167" s="47">
        <v>360.82</v>
      </c>
    </row>
    <row r="1168" spans="1:5" x14ac:dyDescent="0.3">
      <c r="A1168" s="47">
        <v>98856951</v>
      </c>
      <c r="B1168" s="47" t="s">
        <v>1069</v>
      </c>
      <c r="C1168" s="47" t="s">
        <v>1001</v>
      </c>
      <c r="D1168" s="47" t="s">
        <v>7</v>
      </c>
      <c r="E1168" s="47">
        <v>584.63</v>
      </c>
    </row>
    <row r="1169" spans="1:5" x14ac:dyDescent="0.3">
      <c r="A1169" s="47">
        <v>98860945</v>
      </c>
      <c r="B1169" s="47" t="s">
        <v>1433</v>
      </c>
      <c r="C1169" s="47" t="s">
        <v>1001</v>
      </c>
      <c r="D1169" s="47" t="s">
        <v>7</v>
      </c>
      <c r="E1169" s="47">
        <v>748.06</v>
      </c>
    </row>
    <row r="1170" spans="1:5" x14ac:dyDescent="0.3">
      <c r="A1170" s="47">
        <v>98861527</v>
      </c>
      <c r="B1170" s="47" t="s">
        <v>1088</v>
      </c>
      <c r="C1170" s="47" t="s">
        <v>1001</v>
      </c>
      <c r="D1170" s="47" t="s">
        <v>7</v>
      </c>
      <c r="E1170" s="47">
        <v>894.89</v>
      </c>
    </row>
    <row r="1171" spans="1:5" x14ac:dyDescent="0.3">
      <c r="A1171" s="47">
        <v>98863989</v>
      </c>
      <c r="B1171" s="47" t="s">
        <v>1434</v>
      </c>
      <c r="C1171" s="47" t="s">
        <v>1435</v>
      </c>
      <c r="D1171" s="47" t="s">
        <v>7</v>
      </c>
      <c r="E1171" s="47">
        <v>127.49</v>
      </c>
    </row>
    <row r="1172" spans="1:5" x14ac:dyDescent="0.3">
      <c r="A1172" s="47">
        <v>98864015</v>
      </c>
      <c r="B1172" s="47" t="s">
        <v>1436</v>
      </c>
      <c r="C1172" s="47" t="s">
        <v>1435</v>
      </c>
      <c r="D1172" s="47" t="s">
        <v>7</v>
      </c>
      <c r="E1172" s="47">
        <v>163.66</v>
      </c>
    </row>
    <row r="1173" spans="1:5" x14ac:dyDescent="0.3">
      <c r="A1173" s="47">
        <v>98869206</v>
      </c>
      <c r="B1173" s="47" t="s">
        <v>1437</v>
      </c>
      <c r="C1173" s="47" t="s">
        <v>969</v>
      </c>
      <c r="D1173" s="47" t="s">
        <v>7</v>
      </c>
      <c r="E1173" s="47">
        <v>292.18</v>
      </c>
    </row>
    <row r="1174" spans="1:5" x14ac:dyDescent="0.3">
      <c r="A1174" s="47">
        <v>98896771</v>
      </c>
      <c r="B1174" s="47" t="s">
        <v>1072</v>
      </c>
      <c r="C1174" s="47" t="s">
        <v>1001</v>
      </c>
      <c r="D1174" s="47" t="s">
        <v>7</v>
      </c>
      <c r="E1174" s="47">
        <v>767.98</v>
      </c>
    </row>
    <row r="1175" spans="1:5" x14ac:dyDescent="0.3">
      <c r="A1175" s="47">
        <v>98904963</v>
      </c>
      <c r="B1175" s="47" t="s">
        <v>1438</v>
      </c>
      <c r="C1175" s="47" t="s">
        <v>1439</v>
      </c>
      <c r="D1175" s="47" t="s">
        <v>7</v>
      </c>
      <c r="E1175" s="47">
        <v>166.71</v>
      </c>
    </row>
    <row r="1176" spans="1:5" x14ac:dyDescent="0.3">
      <c r="A1176" s="47">
        <v>98904964</v>
      </c>
      <c r="B1176" s="47" t="s">
        <v>1440</v>
      </c>
      <c r="C1176" s="47" t="s">
        <v>1439</v>
      </c>
      <c r="D1176" s="47" t="s">
        <v>7</v>
      </c>
      <c r="E1176" s="47">
        <v>121.05</v>
      </c>
    </row>
    <row r="1177" spans="1:5" x14ac:dyDescent="0.3">
      <c r="A1177" s="47">
        <v>98904967</v>
      </c>
      <c r="B1177" s="47" t="s">
        <v>1441</v>
      </c>
      <c r="C1177" s="47" t="s">
        <v>1439</v>
      </c>
      <c r="D1177" s="47" t="s">
        <v>7</v>
      </c>
      <c r="E1177" s="47">
        <v>271.60000000000002</v>
      </c>
    </row>
    <row r="1178" spans="1:5" x14ac:dyDescent="0.3">
      <c r="A1178" s="47">
        <v>98904968</v>
      </c>
      <c r="B1178" s="47" t="s">
        <v>1442</v>
      </c>
      <c r="C1178" s="47" t="s">
        <v>1439</v>
      </c>
      <c r="D1178" s="47" t="s">
        <v>7</v>
      </c>
      <c r="E1178" s="47">
        <v>294.77</v>
      </c>
    </row>
    <row r="1179" spans="1:5" x14ac:dyDescent="0.3">
      <c r="A1179" s="47">
        <v>98904970</v>
      </c>
      <c r="B1179" s="47" t="s">
        <v>1443</v>
      </c>
      <c r="C1179" s="47" t="s">
        <v>1439</v>
      </c>
      <c r="D1179" s="47" t="s">
        <v>7</v>
      </c>
      <c r="E1179" s="47">
        <v>262.52999999999997</v>
      </c>
    </row>
    <row r="1180" spans="1:5" x14ac:dyDescent="0.3">
      <c r="A1180" s="47">
        <v>98904981</v>
      </c>
      <c r="B1180" s="47" t="s">
        <v>1444</v>
      </c>
      <c r="C1180" s="47" t="s">
        <v>1439</v>
      </c>
      <c r="D1180" s="47" t="s">
        <v>7</v>
      </c>
      <c r="E1180" s="47">
        <v>152.91</v>
      </c>
    </row>
    <row r="1181" spans="1:5" x14ac:dyDescent="0.3">
      <c r="A1181" s="47">
        <v>98904982</v>
      </c>
      <c r="B1181" s="47" t="s">
        <v>1445</v>
      </c>
      <c r="C1181" s="47" t="s">
        <v>1439</v>
      </c>
      <c r="D1181" s="47" t="s">
        <v>7</v>
      </c>
      <c r="E1181" s="47">
        <v>258.66000000000003</v>
      </c>
    </row>
    <row r="1182" spans="1:5" x14ac:dyDescent="0.3">
      <c r="A1182" s="47">
        <v>98904984</v>
      </c>
      <c r="B1182" s="47" t="s">
        <v>1446</v>
      </c>
      <c r="C1182" s="47" t="s">
        <v>1447</v>
      </c>
      <c r="D1182" s="47" t="s">
        <v>7</v>
      </c>
      <c r="E1182" s="47">
        <v>73.7</v>
      </c>
    </row>
    <row r="1183" spans="1:5" x14ac:dyDescent="0.3">
      <c r="A1183" s="47">
        <v>98904985</v>
      </c>
      <c r="B1183" s="47" t="s">
        <v>1448</v>
      </c>
      <c r="C1183" s="47" t="s">
        <v>1447</v>
      </c>
      <c r="D1183" s="47" t="s">
        <v>7</v>
      </c>
      <c r="E1183" s="47">
        <v>114.64</v>
      </c>
    </row>
    <row r="1184" spans="1:5" x14ac:dyDescent="0.3">
      <c r="A1184" s="47">
        <v>98907044</v>
      </c>
      <c r="B1184" s="47" t="s">
        <v>1449</v>
      </c>
      <c r="C1184" s="47" t="s">
        <v>1439</v>
      </c>
      <c r="D1184" s="47" t="s">
        <v>7</v>
      </c>
      <c r="E1184" s="47">
        <v>441.36</v>
      </c>
    </row>
    <row r="1185" spans="1:5" x14ac:dyDescent="0.3">
      <c r="A1185" s="47">
        <v>98907045</v>
      </c>
      <c r="B1185" s="47" t="s">
        <v>1450</v>
      </c>
      <c r="C1185" s="47" t="s">
        <v>1439</v>
      </c>
      <c r="D1185" s="47" t="s">
        <v>7</v>
      </c>
      <c r="E1185" s="47">
        <v>449.41</v>
      </c>
    </row>
    <row r="1186" spans="1:5" x14ac:dyDescent="0.3">
      <c r="A1186" s="47">
        <v>98909907</v>
      </c>
      <c r="B1186" s="47" t="s">
        <v>1023</v>
      </c>
      <c r="C1186" s="47" t="s">
        <v>982</v>
      </c>
      <c r="D1186" s="47" t="s">
        <v>7</v>
      </c>
      <c r="E1186" s="47">
        <v>358.67</v>
      </c>
    </row>
    <row r="1187" spans="1:5" x14ac:dyDescent="0.3">
      <c r="A1187" s="47">
        <v>98914638</v>
      </c>
      <c r="B1187" s="47" t="s">
        <v>1065</v>
      </c>
      <c r="C1187" s="47" t="s">
        <v>1001</v>
      </c>
      <c r="D1187" s="47" t="s">
        <v>7</v>
      </c>
      <c r="E1187" s="47">
        <v>397.95</v>
      </c>
    </row>
    <row r="1188" spans="1:5" x14ac:dyDescent="0.3">
      <c r="A1188" s="47">
        <v>98915193</v>
      </c>
      <c r="B1188" s="47" t="s">
        <v>1184</v>
      </c>
      <c r="C1188" s="47" t="s">
        <v>982</v>
      </c>
      <c r="D1188" s="47" t="s">
        <v>7</v>
      </c>
      <c r="E1188" s="47">
        <v>264.87</v>
      </c>
    </row>
    <row r="1189" spans="1:5" x14ac:dyDescent="0.3">
      <c r="A1189" s="47">
        <v>98929487</v>
      </c>
      <c r="B1189" s="47" t="s">
        <v>1451</v>
      </c>
      <c r="C1189" s="47" t="s">
        <v>982</v>
      </c>
      <c r="D1189" s="47" t="s">
        <v>7</v>
      </c>
      <c r="E1189" s="47">
        <v>246.35</v>
      </c>
    </row>
    <row r="1190" spans="1:5" x14ac:dyDescent="0.3">
      <c r="A1190" s="47">
        <v>98932666</v>
      </c>
      <c r="B1190" s="47" t="s">
        <v>1452</v>
      </c>
      <c r="C1190" s="47" t="s">
        <v>976</v>
      </c>
      <c r="D1190" s="47" t="s">
        <v>7</v>
      </c>
      <c r="E1190" s="47">
        <v>420.13</v>
      </c>
    </row>
    <row r="1191" spans="1:5" x14ac:dyDescent="0.3">
      <c r="A1191" s="47">
        <v>98934079</v>
      </c>
      <c r="B1191" s="47" t="s">
        <v>1453</v>
      </c>
      <c r="C1191" s="47" t="s">
        <v>982</v>
      </c>
      <c r="D1191" s="47" t="s">
        <v>7</v>
      </c>
      <c r="E1191" s="47">
        <v>263.02</v>
      </c>
    </row>
    <row r="1192" spans="1:5" x14ac:dyDescent="0.3">
      <c r="A1192" s="47">
        <v>98979368</v>
      </c>
      <c r="B1192" s="47" t="s">
        <v>1086</v>
      </c>
      <c r="C1192" s="47" t="s">
        <v>1048</v>
      </c>
      <c r="D1192" s="47" t="s">
        <v>7</v>
      </c>
      <c r="E1192" s="47">
        <v>966.9</v>
      </c>
    </row>
    <row r="1193" spans="1:5" x14ac:dyDescent="0.3">
      <c r="A1193" s="47">
        <v>98979430</v>
      </c>
      <c r="B1193" s="47" t="s">
        <v>1018</v>
      </c>
      <c r="C1193" s="47" t="s">
        <v>976</v>
      </c>
      <c r="D1193" s="47" t="s">
        <v>7</v>
      </c>
      <c r="E1193" s="47">
        <v>427.01</v>
      </c>
    </row>
    <row r="1194" spans="1:5" x14ac:dyDescent="0.3">
      <c r="A1194" s="47">
        <v>98988319</v>
      </c>
      <c r="B1194" s="47" t="s">
        <v>1454</v>
      </c>
      <c r="C1194" s="47" t="s">
        <v>1048</v>
      </c>
      <c r="D1194" s="47" t="s">
        <v>7</v>
      </c>
      <c r="E1194" s="47">
        <v>967.55</v>
      </c>
    </row>
    <row r="1195" spans="1:5" x14ac:dyDescent="0.3">
      <c r="A1195" s="47">
        <v>98991462</v>
      </c>
      <c r="B1195" s="47" t="s">
        <v>1455</v>
      </c>
      <c r="C1195" s="47" t="s">
        <v>1006</v>
      </c>
      <c r="D1195" s="47" t="s">
        <v>7</v>
      </c>
      <c r="E1195" s="47">
        <v>742.88</v>
      </c>
    </row>
    <row r="1196" spans="1:5" x14ac:dyDescent="0.3">
      <c r="A1196" s="47">
        <v>98991463</v>
      </c>
      <c r="B1196" s="47" t="s">
        <v>1456</v>
      </c>
      <c r="C1196" s="47" t="s">
        <v>1006</v>
      </c>
      <c r="D1196" s="47" t="s">
        <v>7</v>
      </c>
      <c r="E1196" s="47">
        <v>837.87</v>
      </c>
    </row>
    <row r="1197" spans="1:5" x14ac:dyDescent="0.3">
      <c r="A1197" s="47">
        <v>98995427</v>
      </c>
      <c r="B1197" s="47" t="s">
        <v>1421</v>
      </c>
      <c r="C1197" s="47" t="s">
        <v>1001</v>
      </c>
      <c r="D1197" s="47" t="s">
        <v>7</v>
      </c>
      <c r="E1197" s="47">
        <v>557.09</v>
      </c>
    </row>
    <row r="1198" spans="1:5" x14ac:dyDescent="0.3">
      <c r="A1198" s="47">
        <v>99002024</v>
      </c>
      <c r="B1198" s="47" t="s">
        <v>1194</v>
      </c>
      <c r="C1198" s="47" t="s">
        <v>1001</v>
      </c>
      <c r="D1198" s="47" t="s">
        <v>7</v>
      </c>
      <c r="E1198" s="47">
        <v>902.91</v>
      </c>
    </row>
    <row r="1199" spans="1:5" x14ac:dyDescent="0.3">
      <c r="A1199" s="47">
        <v>99015190</v>
      </c>
      <c r="B1199" s="47" t="s">
        <v>1065</v>
      </c>
      <c r="C1199" s="47" t="s">
        <v>1001</v>
      </c>
      <c r="D1199" s="47" t="s">
        <v>7</v>
      </c>
      <c r="E1199" s="47">
        <v>397.95</v>
      </c>
    </row>
    <row r="1200" spans="1:5" x14ac:dyDescent="0.3">
      <c r="A1200" s="47">
        <v>99029196</v>
      </c>
      <c r="B1200" s="47" t="s">
        <v>1203</v>
      </c>
      <c r="C1200" s="47" t="s">
        <v>1048</v>
      </c>
      <c r="D1200" s="47" t="s">
        <v>7</v>
      </c>
      <c r="E1200" s="47">
        <v>975.16</v>
      </c>
    </row>
    <row r="1201" spans="1:6" x14ac:dyDescent="0.3">
      <c r="A1201" s="47">
        <v>99037584</v>
      </c>
      <c r="B1201" s="47" t="s">
        <v>1452</v>
      </c>
      <c r="C1201" s="47" t="s">
        <v>976</v>
      </c>
      <c r="D1201" s="47" t="s">
        <v>7</v>
      </c>
      <c r="E1201" s="47">
        <v>457.67</v>
      </c>
    </row>
    <row r="1202" spans="1:6" x14ac:dyDescent="0.3">
      <c r="A1202" s="47">
        <v>99049920</v>
      </c>
      <c r="B1202" s="47" t="s">
        <v>1072</v>
      </c>
      <c r="C1202" s="47" t="s">
        <v>1001</v>
      </c>
      <c r="D1202" s="47" t="s">
        <v>7</v>
      </c>
      <c r="E1202" s="47">
        <v>767.98</v>
      </c>
    </row>
    <row r="1203" spans="1:6" x14ac:dyDescent="0.3">
      <c r="A1203" s="47">
        <v>99051733</v>
      </c>
      <c r="B1203" s="47" t="s">
        <v>1457</v>
      </c>
      <c r="C1203" s="47" t="s">
        <v>976</v>
      </c>
      <c r="D1203" s="47" t="s">
        <v>7</v>
      </c>
      <c r="E1203" s="47">
        <v>446.84</v>
      </c>
    </row>
    <row r="1204" spans="1:6" x14ac:dyDescent="0.3">
      <c r="A1204" s="47">
        <v>99061828</v>
      </c>
      <c r="B1204" s="47" t="s">
        <v>1458</v>
      </c>
      <c r="C1204" s="47" t="s">
        <v>976</v>
      </c>
      <c r="D1204" s="47" t="s">
        <v>7</v>
      </c>
      <c r="E1204" s="47">
        <v>314.14</v>
      </c>
    </row>
    <row r="1205" spans="1:6" x14ac:dyDescent="0.3">
      <c r="A1205" s="47">
        <v>99063446</v>
      </c>
      <c r="B1205" s="47" t="s">
        <v>1189</v>
      </c>
      <c r="C1205" s="47" t="s">
        <v>982</v>
      </c>
      <c r="D1205" s="47" t="s">
        <v>7</v>
      </c>
      <c r="E1205" s="47">
        <v>463.17</v>
      </c>
    </row>
    <row r="1206" spans="1:6" x14ac:dyDescent="0.3">
      <c r="A1206" s="47">
        <v>99073813</v>
      </c>
      <c r="B1206" s="47" t="s">
        <v>1459</v>
      </c>
      <c r="C1206" s="47" t="s">
        <v>1313</v>
      </c>
      <c r="D1206" s="47" t="s">
        <v>7</v>
      </c>
      <c r="E1206" s="47">
        <v>2121.2800000000002</v>
      </c>
    </row>
    <row r="1207" spans="1:6" x14ac:dyDescent="0.3">
      <c r="A1207" s="47">
        <v>99073817</v>
      </c>
      <c r="B1207" s="47" t="s">
        <v>1460</v>
      </c>
      <c r="C1207" s="47" t="s">
        <v>1313</v>
      </c>
      <c r="D1207" s="47" t="s">
        <v>7</v>
      </c>
      <c r="E1207" s="47">
        <v>2286.48</v>
      </c>
    </row>
    <row r="1208" spans="1:6" x14ac:dyDescent="0.3">
      <c r="A1208" s="47">
        <v>99073819</v>
      </c>
      <c r="B1208" s="47" t="s">
        <v>1461</v>
      </c>
      <c r="C1208" s="47" t="s">
        <v>1313</v>
      </c>
      <c r="D1208" s="47" t="s">
        <v>7</v>
      </c>
      <c r="E1208" s="104" t="s">
        <v>1462</v>
      </c>
      <c r="F1208" s="104"/>
    </row>
    <row r="1209" spans="1:6" x14ac:dyDescent="0.3">
      <c r="A1209" s="47">
        <v>99073821</v>
      </c>
      <c r="B1209" s="47" t="s">
        <v>1463</v>
      </c>
      <c r="C1209" s="47" t="s">
        <v>1313</v>
      </c>
      <c r="D1209" s="47" t="s">
        <v>7</v>
      </c>
      <c r="E1209" s="47">
        <v>2160.6999999999998</v>
      </c>
    </row>
    <row r="1210" spans="1:6" x14ac:dyDescent="0.3">
      <c r="A1210" s="47">
        <v>99073833</v>
      </c>
      <c r="B1210" s="47" t="s">
        <v>1464</v>
      </c>
      <c r="C1210" s="47" t="s">
        <v>1313</v>
      </c>
      <c r="D1210" s="47" t="s">
        <v>7</v>
      </c>
      <c r="E1210" s="104" t="s">
        <v>1462</v>
      </c>
    </row>
    <row r="1211" spans="1:6" x14ac:dyDescent="0.3">
      <c r="A1211" s="47">
        <v>99073836</v>
      </c>
      <c r="B1211" s="47" t="s">
        <v>1465</v>
      </c>
      <c r="C1211" s="47" t="s">
        <v>1313</v>
      </c>
      <c r="D1211" s="47" t="s">
        <v>7</v>
      </c>
      <c r="E1211" s="47">
        <v>2121.46</v>
      </c>
    </row>
    <row r="1212" spans="1:6" x14ac:dyDescent="0.3">
      <c r="A1212" s="47">
        <v>99073840</v>
      </c>
      <c r="B1212" s="47" t="s">
        <v>1466</v>
      </c>
      <c r="C1212" s="47" t="s">
        <v>1313</v>
      </c>
      <c r="D1212" s="47" t="s">
        <v>7</v>
      </c>
      <c r="E1212" s="47">
        <v>2286.79</v>
      </c>
    </row>
    <row r="1213" spans="1:6" x14ac:dyDescent="0.3">
      <c r="A1213" s="47">
        <v>99073842</v>
      </c>
      <c r="B1213" s="47" t="s">
        <v>1467</v>
      </c>
      <c r="C1213" s="47" t="s">
        <v>1313</v>
      </c>
      <c r="D1213" s="47" t="s">
        <v>7</v>
      </c>
      <c r="E1213" s="104" t="s">
        <v>1462</v>
      </c>
    </row>
    <row r="1214" spans="1:6" x14ac:dyDescent="0.3">
      <c r="A1214" s="47">
        <v>99073844</v>
      </c>
      <c r="B1214" s="47" t="s">
        <v>1468</v>
      </c>
      <c r="C1214" s="47" t="s">
        <v>1313</v>
      </c>
      <c r="D1214" s="47" t="s">
        <v>7</v>
      </c>
      <c r="E1214" s="47">
        <v>2414.85</v>
      </c>
    </row>
    <row r="1215" spans="1:6" x14ac:dyDescent="0.3">
      <c r="A1215" s="47">
        <v>99073846</v>
      </c>
      <c r="B1215" s="47" t="s">
        <v>1469</v>
      </c>
      <c r="C1215" s="47" t="s">
        <v>1313</v>
      </c>
      <c r="D1215" s="47" t="s">
        <v>7</v>
      </c>
      <c r="E1215" s="104" t="s">
        <v>1462</v>
      </c>
    </row>
    <row r="1216" spans="1:6" x14ac:dyDescent="0.3">
      <c r="A1216" s="47">
        <v>99075346</v>
      </c>
      <c r="B1216" s="47" t="s">
        <v>1184</v>
      </c>
      <c r="C1216" s="47" t="s">
        <v>982</v>
      </c>
      <c r="D1216" s="47" t="s">
        <v>7</v>
      </c>
      <c r="E1216" s="47">
        <v>264.87</v>
      </c>
    </row>
    <row r="1217" spans="1:5" x14ac:dyDescent="0.3">
      <c r="A1217" s="47">
        <v>99077758</v>
      </c>
      <c r="B1217" s="47" t="s">
        <v>1470</v>
      </c>
      <c r="C1217" s="47" t="s">
        <v>1313</v>
      </c>
      <c r="D1217" s="47" t="s">
        <v>7</v>
      </c>
      <c r="E1217" s="47">
        <v>2140.38</v>
      </c>
    </row>
    <row r="1218" spans="1:5" x14ac:dyDescent="0.3">
      <c r="A1218" s="47">
        <v>99077761</v>
      </c>
      <c r="B1218" s="47" t="s">
        <v>1471</v>
      </c>
      <c r="C1218" s="47" t="s">
        <v>1313</v>
      </c>
      <c r="D1218" s="47" t="s">
        <v>7</v>
      </c>
      <c r="E1218" s="47">
        <v>2305.58</v>
      </c>
    </row>
    <row r="1219" spans="1:5" x14ac:dyDescent="0.3">
      <c r="A1219" s="47">
        <v>99077763</v>
      </c>
      <c r="B1219" s="47" t="s">
        <v>1472</v>
      </c>
      <c r="C1219" s="47" t="s">
        <v>1313</v>
      </c>
      <c r="D1219" s="47" t="s">
        <v>7</v>
      </c>
      <c r="E1219" s="104" t="s">
        <v>1462</v>
      </c>
    </row>
    <row r="1220" spans="1:5" x14ac:dyDescent="0.3">
      <c r="A1220" s="47">
        <v>99077765</v>
      </c>
      <c r="B1220" s="47" t="s">
        <v>1473</v>
      </c>
      <c r="C1220" s="47" t="s">
        <v>1313</v>
      </c>
      <c r="D1220" s="47" t="s">
        <v>7</v>
      </c>
      <c r="E1220" s="47">
        <v>2179.8000000000002</v>
      </c>
    </row>
    <row r="1221" spans="1:5" x14ac:dyDescent="0.3">
      <c r="A1221" s="47">
        <v>99077767</v>
      </c>
      <c r="B1221" s="47" t="s">
        <v>1474</v>
      </c>
      <c r="C1221" s="47" t="s">
        <v>1313</v>
      </c>
      <c r="D1221" s="47" t="s">
        <v>7</v>
      </c>
      <c r="E1221" s="104" t="s">
        <v>1462</v>
      </c>
    </row>
    <row r="1222" spans="1:5" x14ac:dyDescent="0.3">
      <c r="A1222" s="47">
        <v>99077769</v>
      </c>
      <c r="B1222" s="47" t="s">
        <v>1475</v>
      </c>
      <c r="C1222" s="47" t="s">
        <v>1313</v>
      </c>
      <c r="D1222" s="47" t="s">
        <v>7</v>
      </c>
      <c r="E1222" s="47">
        <v>2140.37</v>
      </c>
    </row>
    <row r="1223" spans="1:5" x14ac:dyDescent="0.3">
      <c r="A1223" s="47">
        <v>99077772</v>
      </c>
      <c r="B1223" s="47" t="s">
        <v>1476</v>
      </c>
      <c r="C1223" s="47" t="s">
        <v>1313</v>
      </c>
      <c r="D1223" s="47" t="s">
        <v>7</v>
      </c>
      <c r="E1223" s="47">
        <v>2305.6999999999998</v>
      </c>
    </row>
    <row r="1224" spans="1:5" x14ac:dyDescent="0.3">
      <c r="A1224" s="47">
        <v>99077774</v>
      </c>
      <c r="B1224" s="47" t="s">
        <v>1477</v>
      </c>
      <c r="C1224" s="47" t="s">
        <v>1313</v>
      </c>
      <c r="D1224" s="47" t="s">
        <v>7</v>
      </c>
      <c r="E1224" s="104" t="s">
        <v>1462</v>
      </c>
    </row>
    <row r="1225" spans="1:5" x14ac:dyDescent="0.3">
      <c r="A1225" s="47">
        <v>99077776</v>
      </c>
      <c r="B1225" s="47" t="s">
        <v>1478</v>
      </c>
      <c r="C1225" s="47" t="s">
        <v>1313</v>
      </c>
      <c r="D1225" s="47" t="s">
        <v>7</v>
      </c>
      <c r="E1225" s="47">
        <v>2433.77</v>
      </c>
    </row>
    <row r="1226" spans="1:5" x14ac:dyDescent="0.3">
      <c r="A1226" s="47">
        <v>99077778</v>
      </c>
      <c r="B1226" s="47" t="s">
        <v>1479</v>
      </c>
      <c r="C1226" s="47" t="s">
        <v>1313</v>
      </c>
      <c r="D1226" s="47" t="s">
        <v>7</v>
      </c>
      <c r="E1226" s="104" t="s">
        <v>1462</v>
      </c>
    </row>
    <row r="1227" spans="1:5" x14ac:dyDescent="0.3">
      <c r="A1227" s="47">
        <v>99080200</v>
      </c>
      <c r="B1227" s="47" t="s">
        <v>1084</v>
      </c>
      <c r="C1227" s="47" t="s">
        <v>1006</v>
      </c>
      <c r="D1227" s="47" t="s">
        <v>7</v>
      </c>
      <c r="E1227" s="47">
        <v>817.26</v>
      </c>
    </row>
    <row r="1228" spans="1:5" x14ac:dyDescent="0.3">
      <c r="A1228" s="47">
        <v>99080210</v>
      </c>
      <c r="B1228" s="47" t="s">
        <v>1480</v>
      </c>
      <c r="C1228" s="47" t="s">
        <v>976</v>
      </c>
      <c r="D1228" s="47" t="s">
        <v>7</v>
      </c>
      <c r="E1228" s="47">
        <v>389.76</v>
      </c>
    </row>
    <row r="1229" spans="1:5" x14ac:dyDescent="0.3">
      <c r="A1229" s="47">
        <v>99080211</v>
      </c>
      <c r="B1229" s="47" t="s">
        <v>1481</v>
      </c>
      <c r="C1229" s="47" t="s">
        <v>1001</v>
      </c>
      <c r="D1229" s="47" t="s">
        <v>7</v>
      </c>
      <c r="E1229" s="47">
        <v>472.55</v>
      </c>
    </row>
    <row r="1230" spans="1:5" x14ac:dyDescent="0.3">
      <c r="A1230" s="47">
        <v>99080241</v>
      </c>
      <c r="B1230" s="47" t="s">
        <v>1482</v>
      </c>
      <c r="C1230" s="47" t="s">
        <v>1001</v>
      </c>
      <c r="D1230" s="47" t="s">
        <v>7</v>
      </c>
      <c r="E1230" s="47">
        <v>472.55</v>
      </c>
    </row>
    <row r="1231" spans="1:5" x14ac:dyDescent="0.3">
      <c r="A1231" s="47">
        <v>99084120</v>
      </c>
      <c r="B1231" s="47" t="s">
        <v>1045</v>
      </c>
      <c r="C1231" s="47" t="s">
        <v>1001</v>
      </c>
      <c r="D1231" s="47" t="s">
        <v>7</v>
      </c>
      <c r="E1231" s="47">
        <v>740.06</v>
      </c>
    </row>
    <row r="1232" spans="1:5" x14ac:dyDescent="0.3">
      <c r="A1232" s="47">
        <v>99084147</v>
      </c>
      <c r="B1232" s="47" t="s">
        <v>1007</v>
      </c>
      <c r="C1232" s="47" t="s">
        <v>1006</v>
      </c>
      <c r="D1232" s="47" t="s">
        <v>7</v>
      </c>
      <c r="E1232" s="47">
        <v>798.36</v>
      </c>
    </row>
    <row r="1233" spans="1:5" x14ac:dyDescent="0.3">
      <c r="A1233" s="47">
        <v>99084148</v>
      </c>
      <c r="B1233" s="47" t="s">
        <v>1422</v>
      </c>
      <c r="C1233" s="47" t="s">
        <v>1006</v>
      </c>
      <c r="D1233" s="47" t="s">
        <v>7</v>
      </c>
      <c r="E1233" s="47">
        <v>926.37</v>
      </c>
    </row>
    <row r="1234" spans="1:5" x14ac:dyDescent="0.3">
      <c r="A1234" s="47">
        <v>99086930</v>
      </c>
      <c r="B1234" s="47" t="s">
        <v>1007</v>
      </c>
      <c r="C1234" s="47" t="s">
        <v>1006</v>
      </c>
      <c r="D1234" s="47" t="s">
        <v>7</v>
      </c>
      <c r="E1234" s="47">
        <v>798.27</v>
      </c>
    </row>
    <row r="1235" spans="1:5" x14ac:dyDescent="0.3">
      <c r="A1235" s="47">
        <v>99087496</v>
      </c>
      <c r="B1235" s="47" t="s">
        <v>1483</v>
      </c>
      <c r="C1235" s="47" t="s">
        <v>1001</v>
      </c>
      <c r="D1235" s="47" t="s">
        <v>7</v>
      </c>
      <c r="E1235" s="47">
        <v>389.96</v>
      </c>
    </row>
    <row r="1236" spans="1:5" x14ac:dyDescent="0.3">
      <c r="A1236" s="47">
        <v>99088777</v>
      </c>
      <c r="B1236" s="47" t="s">
        <v>1484</v>
      </c>
      <c r="C1236" s="47" t="s">
        <v>1006</v>
      </c>
      <c r="D1236" s="47" t="s">
        <v>7</v>
      </c>
      <c r="E1236" s="47">
        <v>690.93</v>
      </c>
    </row>
    <row r="1237" spans="1:5" x14ac:dyDescent="0.3">
      <c r="A1237" s="47">
        <v>99088784</v>
      </c>
      <c r="B1237" s="47" t="s">
        <v>999</v>
      </c>
      <c r="C1237" s="47" t="s">
        <v>976</v>
      </c>
      <c r="D1237" s="47" t="s">
        <v>7</v>
      </c>
      <c r="E1237" s="47">
        <v>380.29</v>
      </c>
    </row>
    <row r="1238" spans="1:5" x14ac:dyDescent="0.3">
      <c r="A1238" s="47">
        <v>99088786</v>
      </c>
      <c r="B1238" s="47" t="s">
        <v>1059</v>
      </c>
      <c r="C1238" s="47" t="s">
        <v>1001</v>
      </c>
      <c r="D1238" s="47" t="s">
        <v>7</v>
      </c>
      <c r="E1238" s="47">
        <v>370.03</v>
      </c>
    </row>
    <row r="1239" spans="1:5" x14ac:dyDescent="0.3">
      <c r="A1239" s="47">
        <v>99088787</v>
      </c>
      <c r="B1239" s="47" t="s">
        <v>1060</v>
      </c>
      <c r="C1239" s="47" t="s">
        <v>1001</v>
      </c>
      <c r="D1239" s="47" t="s">
        <v>7</v>
      </c>
      <c r="E1239" s="47">
        <v>452.63</v>
      </c>
    </row>
    <row r="1240" spans="1:5" x14ac:dyDescent="0.3">
      <c r="A1240" s="47">
        <v>99093634</v>
      </c>
      <c r="B1240" s="47" t="s">
        <v>1484</v>
      </c>
      <c r="C1240" s="47" t="s">
        <v>1006</v>
      </c>
      <c r="D1240" s="47" t="s">
        <v>7</v>
      </c>
      <c r="E1240" s="47">
        <v>690.93</v>
      </c>
    </row>
    <row r="1241" spans="1:5" x14ac:dyDescent="0.3">
      <c r="A1241" s="47">
        <v>99107683</v>
      </c>
      <c r="B1241" s="47" t="s">
        <v>1196</v>
      </c>
      <c r="C1241" s="47" t="s">
        <v>1006</v>
      </c>
      <c r="D1241" s="47" t="s">
        <v>7</v>
      </c>
      <c r="E1241" s="47">
        <v>716.92</v>
      </c>
    </row>
    <row r="1242" spans="1:5" x14ac:dyDescent="0.3">
      <c r="A1242" s="47">
        <v>99154847</v>
      </c>
      <c r="B1242" s="47" t="s">
        <v>1199</v>
      </c>
      <c r="C1242" s="47" t="s">
        <v>1006</v>
      </c>
      <c r="D1242" s="47" t="s">
        <v>7</v>
      </c>
      <c r="E1242" s="47">
        <v>952.89</v>
      </c>
    </row>
    <row r="1243" spans="1:5" x14ac:dyDescent="0.3">
      <c r="A1243" s="47">
        <v>99160469</v>
      </c>
      <c r="B1243" s="47" t="s">
        <v>1485</v>
      </c>
      <c r="C1243" s="47" t="s">
        <v>1001</v>
      </c>
      <c r="D1243" s="47" t="s">
        <v>7</v>
      </c>
      <c r="E1243" s="47">
        <v>565.1</v>
      </c>
    </row>
    <row r="1244" spans="1:5" x14ac:dyDescent="0.3">
      <c r="A1244" s="47">
        <v>99163276</v>
      </c>
      <c r="B1244" s="47" t="s">
        <v>1198</v>
      </c>
      <c r="C1244" s="47" t="s">
        <v>1006</v>
      </c>
      <c r="D1244" s="47" t="s">
        <v>7</v>
      </c>
      <c r="E1244" s="47">
        <v>824.89</v>
      </c>
    </row>
    <row r="1245" spans="1:5" x14ac:dyDescent="0.3">
      <c r="A1245" s="47">
        <v>99188980</v>
      </c>
      <c r="B1245" s="47" t="s">
        <v>1486</v>
      </c>
      <c r="C1245" s="47" t="s">
        <v>982</v>
      </c>
      <c r="D1245" s="47" t="s">
        <v>7</v>
      </c>
      <c r="E1245" s="47">
        <v>378.53</v>
      </c>
    </row>
    <row r="1246" spans="1:5" x14ac:dyDescent="0.3">
      <c r="A1246" s="47">
        <v>99189197</v>
      </c>
      <c r="B1246" s="47" t="s">
        <v>1487</v>
      </c>
      <c r="C1246" s="47" t="s">
        <v>1001</v>
      </c>
      <c r="D1246" s="47" t="s">
        <v>7</v>
      </c>
      <c r="E1246" s="47">
        <v>585.01</v>
      </c>
    </row>
    <row r="1247" spans="1:5" x14ac:dyDescent="0.3">
      <c r="A1247" s="47">
        <v>99194455</v>
      </c>
      <c r="B1247" s="47" t="s">
        <v>1204</v>
      </c>
      <c r="C1247" s="47" t="s">
        <v>1048</v>
      </c>
      <c r="D1247" s="47" t="s">
        <v>7</v>
      </c>
      <c r="E1247" s="47">
        <v>1201.1199999999999</v>
      </c>
    </row>
    <row r="1248" spans="1:5" x14ac:dyDescent="0.3">
      <c r="A1248" s="47">
        <v>99203871</v>
      </c>
      <c r="B1248" s="47" t="s">
        <v>990</v>
      </c>
      <c r="C1248" s="47" t="s">
        <v>982</v>
      </c>
      <c r="D1248" s="47" t="s">
        <v>7</v>
      </c>
      <c r="E1248" s="47">
        <v>492.26</v>
      </c>
    </row>
    <row r="1249" spans="1:5" x14ac:dyDescent="0.3">
      <c r="A1249" s="47">
        <v>99203897</v>
      </c>
      <c r="B1249" s="47" t="s">
        <v>1199</v>
      </c>
      <c r="C1249" s="47" t="s">
        <v>1006</v>
      </c>
      <c r="D1249" s="47" t="s">
        <v>7</v>
      </c>
      <c r="E1249" s="47">
        <v>952.89</v>
      </c>
    </row>
    <row r="1250" spans="1:5" x14ac:dyDescent="0.3">
      <c r="A1250" s="47">
        <v>99203899</v>
      </c>
      <c r="B1250" s="47" t="s">
        <v>1202</v>
      </c>
      <c r="C1250" s="47" t="s">
        <v>1048</v>
      </c>
      <c r="D1250" s="47" t="s">
        <v>7</v>
      </c>
      <c r="E1250" s="47">
        <v>772.25</v>
      </c>
    </row>
    <row r="1251" spans="1:5" x14ac:dyDescent="0.3">
      <c r="A1251" s="47">
        <v>99205259</v>
      </c>
      <c r="B1251" s="47" t="s">
        <v>1155</v>
      </c>
      <c r="C1251" s="47" t="s">
        <v>1048</v>
      </c>
      <c r="D1251" s="47" t="s">
        <v>7</v>
      </c>
      <c r="E1251" s="47">
        <v>1452.35</v>
      </c>
    </row>
    <row r="1252" spans="1:5" x14ac:dyDescent="0.3">
      <c r="A1252" s="47">
        <v>99205262</v>
      </c>
      <c r="B1252" s="47" t="s">
        <v>1089</v>
      </c>
      <c r="C1252" s="47" t="s">
        <v>1048</v>
      </c>
      <c r="D1252" s="47" t="s">
        <v>7</v>
      </c>
      <c r="E1252" s="47">
        <v>1459.96</v>
      </c>
    </row>
    <row r="1253" spans="1:5" x14ac:dyDescent="0.3">
      <c r="A1253" s="47">
        <v>99213673</v>
      </c>
      <c r="B1253" s="47" t="s">
        <v>1407</v>
      </c>
      <c r="C1253" s="47" t="s">
        <v>1001</v>
      </c>
      <c r="D1253" s="47" t="s">
        <v>7</v>
      </c>
      <c r="E1253" s="47">
        <v>378.03</v>
      </c>
    </row>
    <row r="1254" spans="1:5" x14ac:dyDescent="0.3">
      <c r="A1254" s="47">
        <v>99217259</v>
      </c>
      <c r="B1254" s="47" t="s">
        <v>1488</v>
      </c>
      <c r="C1254" s="47" t="s">
        <v>355</v>
      </c>
      <c r="D1254" s="47" t="s">
        <v>7</v>
      </c>
      <c r="E1254" s="47">
        <v>167.9</v>
      </c>
    </row>
    <row r="1255" spans="1:5" x14ac:dyDescent="0.3">
      <c r="A1255" s="47">
        <v>99229422</v>
      </c>
      <c r="B1255" s="47" t="s">
        <v>1489</v>
      </c>
      <c r="C1255" s="47" t="s">
        <v>355</v>
      </c>
      <c r="D1255" s="47" t="s">
        <v>7</v>
      </c>
      <c r="E1255" s="47">
        <v>474.75</v>
      </c>
    </row>
    <row r="1256" spans="1:5" x14ac:dyDescent="0.3">
      <c r="A1256" s="47">
        <v>99229453</v>
      </c>
      <c r="B1256" s="47" t="s">
        <v>1490</v>
      </c>
      <c r="C1256" s="47" t="s">
        <v>355</v>
      </c>
      <c r="D1256" s="47" t="s">
        <v>7</v>
      </c>
      <c r="E1256" s="47">
        <v>474.75</v>
      </c>
    </row>
    <row r="1257" spans="1:5" x14ac:dyDescent="0.3">
      <c r="A1257" s="47">
        <v>99261798</v>
      </c>
      <c r="B1257" s="47" t="s">
        <v>1491</v>
      </c>
      <c r="C1257" s="47" t="s">
        <v>355</v>
      </c>
      <c r="D1257" s="47" t="s">
        <v>7</v>
      </c>
      <c r="E1257" s="47">
        <v>506.06</v>
      </c>
    </row>
    <row r="1258" spans="1:5" x14ac:dyDescent="0.3">
      <c r="A1258" s="47">
        <v>99288956</v>
      </c>
      <c r="B1258" s="47" t="s">
        <v>1492</v>
      </c>
      <c r="C1258" s="47" t="s">
        <v>1006</v>
      </c>
      <c r="D1258" s="47" t="s">
        <v>7</v>
      </c>
      <c r="E1258" s="47">
        <v>1132.69</v>
      </c>
    </row>
    <row r="1259" spans="1:5" x14ac:dyDescent="0.3">
      <c r="A1259" s="47">
        <v>99370355</v>
      </c>
      <c r="B1259" s="47" t="s">
        <v>1493</v>
      </c>
      <c r="C1259" s="47" t="s">
        <v>1030</v>
      </c>
      <c r="D1259" s="47" t="s">
        <v>7</v>
      </c>
      <c r="E1259" s="47">
        <v>187.16</v>
      </c>
    </row>
    <row r="1260" spans="1:5" x14ac:dyDescent="0.3">
      <c r="A1260" s="47">
        <v>99383164</v>
      </c>
      <c r="B1260" s="47" t="s">
        <v>1494</v>
      </c>
      <c r="C1260" s="47" t="s">
        <v>1313</v>
      </c>
      <c r="D1260" s="47" t="s">
        <v>7</v>
      </c>
      <c r="E1260" s="47">
        <v>955.6</v>
      </c>
    </row>
    <row r="1261" spans="1:5" x14ac:dyDescent="0.3">
      <c r="A1261" s="47">
        <v>99386066</v>
      </c>
      <c r="B1261" s="47" t="s">
        <v>1495</v>
      </c>
      <c r="C1261" s="47" t="s">
        <v>1496</v>
      </c>
      <c r="D1261" s="47" t="s">
        <v>7</v>
      </c>
      <c r="E1261" s="47">
        <v>496.31</v>
      </c>
    </row>
    <row r="1262" spans="1:5" x14ac:dyDescent="0.3">
      <c r="A1262" s="47">
        <v>99458766</v>
      </c>
      <c r="B1262" s="47" t="s">
        <v>1497</v>
      </c>
      <c r="C1262" s="47" t="s">
        <v>1498</v>
      </c>
      <c r="D1262" s="47" t="s">
        <v>7</v>
      </c>
      <c r="E1262" s="47">
        <v>152.77000000000001</v>
      </c>
    </row>
    <row r="1263" spans="1:5" x14ac:dyDescent="0.3">
      <c r="A1263" s="47">
        <v>99458767</v>
      </c>
      <c r="B1263" s="47" t="s">
        <v>1499</v>
      </c>
      <c r="C1263" s="47" t="s">
        <v>1498</v>
      </c>
      <c r="D1263" s="47" t="s">
        <v>7</v>
      </c>
      <c r="E1263" s="47">
        <v>177.84</v>
      </c>
    </row>
    <row r="1264" spans="1:5" x14ac:dyDescent="0.3">
      <c r="A1264" s="47">
        <v>99458768</v>
      </c>
      <c r="B1264" s="47" t="s">
        <v>1500</v>
      </c>
      <c r="C1264" s="47" t="s">
        <v>1498</v>
      </c>
      <c r="D1264" s="47" t="s">
        <v>7</v>
      </c>
      <c r="E1264" s="47">
        <v>184.93</v>
      </c>
    </row>
    <row r="1265" spans="1:5" x14ac:dyDescent="0.3">
      <c r="A1265" s="47">
        <v>99458769</v>
      </c>
      <c r="B1265" s="47" t="s">
        <v>1501</v>
      </c>
      <c r="C1265" s="47" t="s">
        <v>1498</v>
      </c>
      <c r="D1265" s="47" t="s">
        <v>7</v>
      </c>
      <c r="E1265" s="47">
        <v>194.01</v>
      </c>
    </row>
    <row r="1266" spans="1:5" x14ac:dyDescent="0.3">
      <c r="A1266" s="47">
        <v>99463874</v>
      </c>
      <c r="B1266" s="47" t="s">
        <v>1502</v>
      </c>
      <c r="C1266" s="47" t="s">
        <v>1503</v>
      </c>
      <c r="D1266" s="47" t="s">
        <v>7</v>
      </c>
      <c r="E1266" s="47">
        <v>239.28</v>
      </c>
    </row>
    <row r="1267" spans="1:5" x14ac:dyDescent="0.3">
      <c r="A1267" s="47">
        <v>99463875</v>
      </c>
      <c r="B1267" s="47" t="s">
        <v>1504</v>
      </c>
      <c r="C1267" s="47" t="s">
        <v>1503</v>
      </c>
      <c r="D1267" s="47" t="s">
        <v>7</v>
      </c>
      <c r="E1267" s="47">
        <v>250.6</v>
      </c>
    </row>
    <row r="1268" spans="1:5" x14ac:dyDescent="0.3">
      <c r="A1268" s="47">
        <v>99463876</v>
      </c>
      <c r="B1268" s="47" t="s">
        <v>1505</v>
      </c>
      <c r="C1268" s="47" t="s">
        <v>1503</v>
      </c>
      <c r="D1268" s="47" t="s">
        <v>7</v>
      </c>
      <c r="E1268" s="47">
        <v>261.91000000000003</v>
      </c>
    </row>
    <row r="1269" spans="1:5" x14ac:dyDescent="0.3">
      <c r="A1269" s="47">
        <v>99463877</v>
      </c>
      <c r="B1269" s="47" t="s">
        <v>1506</v>
      </c>
      <c r="C1269" s="47" t="s">
        <v>1503</v>
      </c>
      <c r="D1269" s="47" t="s">
        <v>7</v>
      </c>
      <c r="E1269" s="47">
        <v>278.08999999999997</v>
      </c>
    </row>
    <row r="1270" spans="1:5" x14ac:dyDescent="0.3">
      <c r="A1270" s="47">
        <v>99515135</v>
      </c>
      <c r="B1270" s="47" t="s">
        <v>1507</v>
      </c>
      <c r="C1270" s="47" t="s">
        <v>1508</v>
      </c>
      <c r="D1270" s="47" t="s">
        <v>7</v>
      </c>
      <c r="E1270" s="47">
        <v>250.6</v>
      </c>
    </row>
    <row r="1271" spans="1:5" x14ac:dyDescent="0.3">
      <c r="A1271" s="47">
        <v>99515136</v>
      </c>
      <c r="B1271" s="47" t="s">
        <v>1509</v>
      </c>
      <c r="C1271" s="47" t="s">
        <v>1508</v>
      </c>
      <c r="D1271" s="47" t="s">
        <v>7</v>
      </c>
      <c r="E1271" s="47">
        <v>266.79000000000002</v>
      </c>
    </row>
    <row r="1272" spans="1:5" x14ac:dyDescent="0.3">
      <c r="A1272" s="47">
        <v>99515137</v>
      </c>
      <c r="B1272" s="47" t="s">
        <v>1510</v>
      </c>
      <c r="C1272" s="47" t="s">
        <v>1508</v>
      </c>
      <c r="D1272" s="47" t="s">
        <v>7</v>
      </c>
      <c r="E1272" s="47">
        <v>278.08999999999997</v>
      </c>
    </row>
    <row r="1273" spans="1:5" x14ac:dyDescent="0.3">
      <c r="A1273" s="47">
        <v>99515138</v>
      </c>
      <c r="B1273" s="47" t="s">
        <v>1511</v>
      </c>
      <c r="C1273" s="47" t="s">
        <v>1508</v>
      </c>
      <c r="D1273" s="47" t="s">
        <v>7</v>
      </c>
      <c r="E1273" s="47">
        <v>294.25</v>
      </c>
    </row>
    <row r="1274" spans="1:5" x14ac:dyDescent="0.3">
      <c r="A1274" s="47">
        <v>99526805</v>
      </c>
      <c r="B1274" s="47" t="s">
        <v>1512</v>
      </c>
      <c r="C1274" s="47" t="s">
        <v>976</v>
      </c>
      <c r="D1274" s="47" t="s">
        <v>7</v>
      </c>
      <c r="E1274" s="47">
        <v>248.35</v>
      </c>
    </row>
    <row r="1275" spans="1:5" x14ac:dyDescent="0.3">
      <c r="A1275" s="47">
        <v>99526808</v>
      </c>
      <c r="B1275" s="47" t="s">
        <v>1513</v>
      </c>
      <c r="C1275" s="47" t="s">
        <v>976</v>
      </c>
      <c r="D1275" s="47" t="s">
        <v>7</v>
      </c>
      <c r="E1275" s="47">
        <v>266.94</v>
      </c>
    </row>
    <row r="1276" spans="1:5" x14ac:dyDescent="0.3">
      <c r="A1276" s="47">
        <v>99530404</v>
      </c>
      <c r="B1276" s="47" t="s">
        <v>1514</v>
      </c>
      <c r="C1276" s="47" t="s">
        <v>1515</v>
      </c>
      <c r="D1276" s="47" t="s">
        <v>7</v>
      </c>
      <c r="E1276" s="47">
        <v>339.03</v>
      </c>
    </row>
    <row r="1277" spans="1:5" x14ac:dyDescent="0.3">
      <c r="A1277" s="47">
        <v>99530405</v>
      </c>
      <c r="B1277" s="47" t="s">
        <v>1516</v>
      </c>
      <c r="C1277" s="47" t="s">
        <v>1515</v>
      </c>
      <c r="D1277" s="47" t="s">
        <v>7</v>
      </c>
      <c r="E1277" s="47">
        <v>374.72</v>
      </c>
    </row>
    <row r="1278" spans="1:5" x14ac:dyDescent="0.3">
      <c r="A1278" s="47">
        <v>99530407</v>
      </c>
      <c r="B1278" s="47" t="s">
        <v>1517</v>
      </c>
      <c r="C1278" s="47" t="s">
        <v>1515</v>
      </c>
      <c r="D1278" s="47" t="s">
        <v>7</v>
      </c>
      <c r="E1278" s="47">
        <v>428.25</v>
      </c>
    </row>
    <row r="1279" spans="1:5" x14ac:dyDescent="0.3">
      <c r="A1279" s="47">
        <v>99539041</v>
      </c>
      <c r="B1279" s="47" t="s">
        <v>1518</v>
      </c>
      <c r="C1279" s="47" t="s">
        <v>967</v>
      </c>
      <c r="D1279" s="47" t="s">
        <v>7</v>
      </c>
      <c r="E1279" s="47">
        <v>182.01</v>
      </c>
    </row>
    <row r="1280" spans="1:5" x14ac:dyDescent="0.3">
      <c r="A1280" s="47">
        <v>99547009</v>
      </c>
      <c r="B1280" s="47" t="s">
        <v>1519</v>
      </c>
      <c r="C1280" s="47" t="s">
        <v>967</v>
      </c>
      <c r="D1280" s="47" t="s">
        <v>7</v>
      </c>
      <c r="E1280" s="47">
        <v>94.55</v>
      </c>
    </row>
    <row r="1281" spans="1:5" x14ac:dyDescent="0.3">
      <c r="A1281" s="47">
        <v>99553575</v>
      </c>
      <c r="B1281" s="47" t="s">
        <v>1520</v>
      </c>
      <c r="C1281" s="47" t="s">
        <v>1521</v>
      </c>
      <c r="D1281" s="47" t="s">
        <v>7</v>
      </c>
      <c r="E1281" s="47">
        <v>131.97999999999999</v>
      </c>
    </row>
    <row r="1282" spans="1:5" x14ac:dyDescent="0.3">
      <c r="A1282" s="47">
        <v>99587464</v>
      </c>
      <c r="B1282" s="47" t="s">
        <v>1522</v>
      </c>
      <c r="C1282" s="47" t="s">
        <v>976</v>
      </c>
      <c r="D1282" s="47" t="s">
        <v>7</v>
      </c>
      <c r="E1282" s="47">
        <v>244.52</v>
      </c>
    </row>
    <row r="1283" spans="1:5" x14ac:dyDescent="0.3">
      <c r="A1283" s="47">
        <v>99594664</v>
      </c>
      <c r="B1283" s="47" t="s">
        <v>1523</v>
      </c>
      <c r="C1283" s="47" t="s">
        <v>1503</v>
      </c>
      <c r="D1283" s="47" t="s">
        <v>7</v>
      </c>
      <c r="E1283" s="47">
        <v>340.75</v>
      </c>
    </row>
    <row r="1284" spans="1:5" x14ac:dyDescent="0.3">
      <c r="A1284" s="47">
        <v>99594666</v>
      </c>
      <c r="B1284" s="47" t="s">
        <v>1524</v>
      </c>
      <c r="C1284" s="47" t="s">
        <v>1503</v>
      </c>
      <c r="D1284" s="47" t="s">
        <v>7</v>
      </c>
      <c r="E1284" s="47">
        <v>369.75</v>
      </c>
    </row>
    <row r="1285" spans="1:5" x14ac:dyDescent="0.3">
      <c r="A1285" s="47">
        <v>99707147</v>
      </c>
      <c r="B1285" s="47" t="s">
        <v>1525</v>
      </c>
      <c r="C1285" s="47" t="s">
        <v>982</v>
      </c>
      <c r="D1285" s="47" t="s">
        <v>7</v>
      </c>
      <c r="E1285" s="47">
        <v>462.25</v>
      </c>
    </row>
    <row r="1286" spans="1:5" x14ac:dyDescent="0.3">
      <c r="A1286" s="47">
        <v>99725165</v>
      </c>
      <c r="B1286" s="47" t="s">
        <v>1526</v>
      </c>
      <c r="C1286" s="47" t="s">
        <v>355</v>
      </c>
      <c r="D1286" s="47" t="s">
        <v>7</v>
      </c>
      <c r="E1286" s="47">
        <v>267.63</v>
      </c>
    </row>
    <row r="1287" spans="1:5" x14ac:dyDescent="0.3">
      <c r="A1287" s="47">
        <v>99931105</v>
      </c>
      <c r="B1287" s="47" t="s">
        <v>1527</v>
      </c>
      <c r="C1287" s="47" t="s">
        <v>976</v>
      </c>
      <c r="D1287" s="47" t="s">
        <v>7</v>
      </c>
      <c r="E1287" s="47">
        <v>379.31</v>
      </c>
    </row>
    <row r="1288" spans="1:5" x14ac:dyDescent="0.3">
      <c r="A1288" s="47" t="s">
        <v>1528</v>
      </c>
      <c r="B1288" s="47" t="s">
        <v>1529</v>
      </c>
      <c r="C1288" s="47" t="s">
        <v>835</v>
      </c>
      <c r="D1288" s="47" t="s">
        <v>7</v>
      </c>
      <c r="E1288" s="47">
        <v>934.88</v>
      </c>
    </row>
    <row r="1289" spans="1:5" x14ac:dyDescent="0.3">
      <c r="A1289" s="47" t="s">
        <v>293</v>
      </c>
      <c r="B1289" s="47" t="s">
        <v>1530</v>
      </c>
      <c r="C1289" s="47" t="s">
        <v>1531</v>
      </c>
      <c r="D1289" s="47" t="s">
        <v>7</v>
      </c>
      <c r="E1289" s="47">
        <v>223.7</v>
      </c>
    </row>
    <row r="1290" spans="1:5" x14ac:dyDescent="0.3">
      <c r="A1290" s="47" t="s">
        <v>290</v>
      </c>
      <c r="B1290" s="47" t="s">
        <v>1532</v>
      </c>
      <c r="C1290" s="47" t="s">
        <v>1531</v>
      </c>
      <c r="D1290" s="47" t="s">
        <v>7</v>
      </c>
      <c r="E1290" s="47">
        <v>235.2</v>
      </c>
    </row>
    <row r="1291" spans="1:5" x14ac:dyDescent="0.3">
      <c r="A1291" s="47" t="s">
        <v>289</v>
      </c>
      <c r="B1291" s="47" t="s">
        <v>1533</v>
      </c>
      <c r="C1291" s="47" t="s">
        <v>1531</v>
      </c>
      <c r="D1291" s="47" t="s">
        <v>7</v>
      </c>
      <c r="E1291" s="47">
        <v>222.43</v>
      </c>
    </row>
    <row r="1292" spans="1:5" x14ac:dyDescent="0.3">
      <c r="A1292" s="47" t="s">
        <v>288</v>
      </c>
      <c r="B1292" s="47" t="s">
        <v>1533</v>
      </c>
      <c r="C1292" s="47" t="s">
        <v>1531</v>
      </c>
      <c r="D1292" s="47" t="s">
        <v>7</v>
      </c>
      <c r="E1292" s="47">
        <v>237.76</v>
      </c>
    </row>
    <row r="1293" spans="1:5" x14ac:dyDescent="0.3">
      <c r="A1293" s="47" t="s">
        <v>291</v>
      </c>
      <c r="B1293" s="47" t="s">
        <v>1532</v>
      </c>
      <c r="C1293" s="47" t="s">
        <v>1531</v>
      </c>
      <c r="D1293" s="47" t="s">
        <v>7</v>
      </c>
      <c r="E1293" s="47">
        <v>250.55</v>
      </c>
    </row>
    <row r="1294" spans="1:5" x14ac:dyDescent="0.3">
      <c r="A1294" s="47" t="s">
        <v>292</v>
      </c>
      <c r="B1294" s="47" t="s">
        <v>1534</v>
      </c>
      <c r="C1294" s="47" t="s">
        <v>1531</v>
      </c>
      <c r="D1294" s="47" t="s">
        <v>7</v>
      </c>
      <c r="E1294" s="47">
        <v>218.53</v>
      </c>
    </row>
    <row r="1295" spans="1:5" x14ac:dyDescent="0.3">
      <c r="A1295" s="47" t="s">
        <v>298</v>
      </c>
      <c r="B1295" s="47" t="s">
        <v>1535</v>
      </c>
      <c r="C1295" s="47" t="s">
        <v>1536</v>
      </c>
      <c r="D1295" s="47" t="s">
        <v>7</v>
      </c>
      <c r="E1295" s="47">
        <v>265.32</v>
      </c>
    </row>
    <row r="1296" spans="1:5" x14ac:dyDescent="0.3">
      <c r="A1296" s="47" t="s">
        <v>296</v>
      </c>
      <c r="B1296" s="47" t="s">
        <v>1537</v>
      </c>
      <c r="C1296" s="47" t="s">
        <v>1536</v>
      </c>
      <c r="D1296" s="47" t="s">
        <v>7</v>
      </c>
      <c r="E1296" s="47">
        <v>280.19</v>
      </c>
    </row>
    <row r="1297" spans="1:5" x14ac:dyDescent="0.3">
      <c r="A1297" s="47" t="s">
        <v>295</v>
      </c>
      <c r="B1297" s="47" t="s">
        <v>1538</v>
      </c>
      <c r="C1297" s="47" t="s">
        <v>1536</v>
      </c>
      <c r="D1297" s="47" t="s">
        <v>7</v>
      </c>
      <c r="E1297" s="47">
        <v>267.2</v>
      </c>
    </row>
    <row r="1298" spans="1:5" x14ac:dyDescent="0.3">
      <c r="A1298" s="47" t="s">
        <v>294</v>
      </c>
      <c r="B1298" s="47" t="s">
        <v>1538</v>
      </c>
      <c r="C1298" s="47" t="s">
        <v>1536</v>
      </c>
      <c r="D1298" s="47" t="s">
        <v>7</v>
      </c>
      <c r="E1298" s="47">
        <v>281.5</v>
      </c>
    </row>
    <row r="1299" spans="1:5" x14ac:dyDescent="0.3">
      <c r="A1299" s="47" t="s">
        <v>297</v>
      </c>
      <c r="B1299" s="47" t="s">
        <v>1537</v>
      </c>
      <c r="C1299" s="47" t="s">
        <v>1536</v>
      </c>
      <c r="D1299" s="47" t="s">
        <v>7</v>
      </c>
      <c r="E1299" s="47">
        <v>295.75</v>
      </c>
    </row>
    <row r="1300" spans="1:5" x14ac:dyDescent="0.3">
      <c r="A1300" s="47" t="s">
        <v>300</v>
      </c>
      <c r="B1300" s="47" t="s">
        <v>1539</v>
      </c>
      <c r="C1300" s="47" t="s">
        <v>1536</v>
      </c>
      <c r="D1300" s="47" t="s">
        <v>7</v>
      </c>
      <c r="E1300" s="47">
        <v>254.24</v>
      </c>
    </row>
    <row r="1301" spans="1:5" x14ac:dyDescent="0.3">
      <c r="A1301" s="47" t="s">
        <v>299</v>
      </c>
      <c r="B1301" s="47" t="s">
        <v>1540</v>
      </c>
      <c r="C1301" s="47" t="s">
        <v>1536</v>
      </c>
      <c r="D1301" s="47" t="s">
        <v>7</v>
      </c>
      <c r="E1301" s="47">
        <v>261.48</v>
      </c>
    </row>
    <row r="1302" spans="1:5" x14ac:dyDescent="0.3">
      <c r="A1302" s="47" t="s">
        <v>306</v>
      </c>
      <c r="B1302" s="47" t="s">
        <v>1541</v>
      </c>
      <c r="C1302" s="47" t="s">
        <v>1542</v>
      </c>
      <c r="D1302" s="47" t="s">
        <v>7</v>
      </c>
      <c r="E1302" s="47">
        <v>350.35</v>
      </c>
    </row>
    <row r="1303" spans="1:5" x14ac:dyDescent="0.3">
      <c r="A1303" s="47" t="s">
        <v>305</v>
      </c>
      <c r="B1303" s="47" t="s">
        <v>1543</v>
      </c>
      <c r="C1303" s="47" t="s">
        <v>1542</v>
      </c>
      <c r="D1303" s="47" t="s">
        <v>7</v>
      </c>
      <c r="E1303" s="47">
        <v>337.46</v>
      </c>
    </row>
    <row r="1304" spans="1:5" x14ac:dyDescent="0.3">
      <c r="A1304" s="47" t="s">
        <v>303</v>
      </c>
      <c r="B1304" s="47" t="s">
        <v>1544</v>
      </c>
      <c r="C1304" s="47" t="s">
        <v>1542</v>
      </c>
      <c r="D1304" s="47" t="s">
        <v>7</v>
      </c>
      <c r="E1304" s="47">
        <v>393.64</v>
      </c>
    </row>
    <row r="1305" spans="1:5" x14ac:dyDescent="0.3">
      <c r="A1305" s="47" t="s">
        <v>302</v>
      </c>
      <c r="B1305" s="47" t="s">
        <v>1545</v>
      </c>
      <c r="C1305" s="47" t="s">
        <v>1542</v>
      </c>
      <c r="D1305" s="47" t="s">
        <v>7</v>
      </c>
      <c r="E1305" s="47">
        <v>340.2</v>
      </c>
    </row>
    <row r="1306" spans="1:5" x14ac:dyDescent="0.3">
      <c r="A1306" s="47" t="s">
        <v>301</v>
      </c>
      <c r="B1306" s="47" t="s">
        <v>1545</v>
      </c>
      <c r="C1306" s="47" t="s">
        <v>1542</v>
      </c>
      <c r="D1306" s="47" t="s">
        <v>7</v>
      </c>
      <c r="E1306" s="47">
        <v>365.03</v>
      </c>
    </row>
    <row r="1307" spans="1:5" x14ac:dyDescent="0.3">
      <c r="A1307" s="47" t="s">
        <v>304</v>
      </c>
      <c r="B1307" s="47" t="s">
        <v>1544</v>
      </c>
      <c r="C1307" s="47" t="s">
        <v>1542</v>
      </c>
      <c r="D1307" s="47" t="s">
        <v>7</v>
      </c>
      <c r="E1307" s="47">
        <v>418.41</v>
      </c>
    </row>
    <row r="1308" spans="1:5" x14ac:dyDescent="0.3">
      <c r="A1308" s="47">
        <v>96401771</v>
      </c>
      <c r="B1308" s="47" t="s">
        <v>1546</v>
      </c>
      <c r="C1308" s="47" t="s">
        <v>1547</v>
      </c>
      <c r="D1308" s="47" t="s">
        <v>9</v>
      </c>
      <c r="E1308" s="47">
        <v>453.19</v>
      </c>
    </row>
    <row r="1309" spans="1:5" x14ac:dyDescent="0.3">
      <c r="A1309" s="47">
        <v>96401777</v>
      </c>
      <c r="B1309" s="47" t="s">
        <v>1548</v>
      </c>
      <c r="C1309" s="47" t="s">
        <v>1547</v>
      </c>
      <c r="D1309" s="47" t="s">
        <v>9</v>
      </c>
      <c r="E1309" s="47">
        <v>423.55</v>
      </c>
    </row>
    <row r="1310" spans="1:5" x14ac:dyDescent="0.3">
      <c r="A1310" s="47">
        <v>96401797</v>
      </c>
      <c r="B1310" s="47" t="s">
        <v>1549</v>
      </c>
      <c r="C1310" s="47" t="s">
        <v>1547</v>
      </c>
      <c r="D1310" s="47" t="s">
        <v>9</v>
      </c>
      <c r="E1310" s="47">
        <v>931.97</v>
      </c>
    </row>
    <row r="1311" spans="1:5" x14ac:dyDescent="0.3">
      <c r="A1311" s="47">
        <v>96401808</v>
      </c>
      <c r="B1311" s="47" t="s">
        <v>1550</v>
      </c>
      <c r="C1311" s="47" t="s">
        <v>1547</v>
      </c>
      <c r="D1311" s="47" t="s">
        <v>9</v>
      </c>
      <c r="E1311" s="47">
        <v>847.24</v>
      </c>
    </row>
    <row r="1312" spans="1:5" x14ac:dyDescent="0.3">
      <c r="A1312" s="47">
        <v>96401837</v>
      </c>
      <c r="B1312" s="47" t="s">
        <v>1551</v>
      </c>
      <c r="C1312" s="47" t="s">
        <v>1547</v>
      </c>
      <c r="D1312" s="47" t="s">
        <v>9</v>
      </c>
      <c r="E1312" s="47">
        <v>415.51</v>
      </c>
    </row>
    <row r="1313" spans="1:5" x14ac:dyDescent="0.3">
      <c r="A1313" s="47">
        <v>96401839</v>
      </c>
      <c r="B1313" s="47" t="s">
        <v>1552</v>
      </c>
      <c r="C1313" s="47" t="s">
        <v>1547</v>
      </c>
      <c r="D1313" s="47" t="s">
        <v>9</v>
      </c>
      <c r="E1313" s="47">
        <v>377.75</v>
      </c>
    </row>
    <row r="1314" spans="1:5" x14ac:dyDescent="0.3">
      <c r="A1314" s="47">
        <v>96401844</v>
      </c>
      <c r="B1314" s="47" t="s">
        <v>1553</v>
      </c>
      <c r="C1314" s="47" t="s">
        <v>1547</v>
      </c>
      <c r="D1314" s="47" t="s">
        <v>9</v>
      </c>
      <c r="E1314" s="47">
        <v>1096.25</v>
      </c>
    </row>
    <row r="1315" spans="1:5" x14ac:dyDescent="0.3">
      <c r="A1315" s="47">
        <v>96401846</v>
      </c>
      <c r="B1315" s="47" t="s">
        <v>1554</v>
      </c>
      <c r="C1315" s="47" t="s">
        <v>1547</v>
      </c>
      <c r="D1315" s="47" t="s">
        <v>9</v>
      </c>
      <c r="E1315" s="47">
        <v>996.77</v>
      </c>
    </row>
    <row r="1316" spans="1:5" x14ac:dyDescent="0.3">
      <c r="A1316" s="47">
        <v>96401915</v>
      </c>
      <c r="B1316" s="47" t="s">
        <v>1555</v>
      </c>
      <c r="C1316" s="47" t="s">
        <v>1556</v>
      </c>
      <c r="D1316" s="47" t="s">
        <v>9</v>
      </c>
      <c r="E1316" s="47">
        <v>538.09</v>
      </c>
    </row>
    <row r="1317" spans="1:5" x14ac:dyDescent="0.3">
      <c r="A1317" s="47">
        <v>96401917</v>
      </c>
      <c r="B1317" s="47" t="s">
        <v>1557</v>
      </c>
      <c r="C1317" s="47" t="s">
        <v>1556</v>
      </c>
      <c r="D1317" s="47" t="s">
        <v>9</v>
      </c>
      <c r="E1317" s="47">
        <v>489.16</v>
      </c>
    </row>
    <row r="1318" spans="1:5" x14ac:dyDescent="0.3">
      <c r="A1318" s="47">
        <v>96401921</v>
      </c>
      <c r="B1318" s="47" t="s">
        <v>1558</v>
      </c>
      <c r="C1318" s="47" t="s">
        <v>1556</v>
      </c>
      <c r="D1318" s="47" t="s">
        <v>9</v>
      </c>
      <c r="E1318" s="47">
        <v>1087.1500000000001</v>
      </c>
    </row>
    <row r="1319" spans="1:5" x14ac:dyDescent="0.3">
      <c r="A1319" s="47">
        <v>96401923</v>
      </c>
      <c r="B1319" s="47" t="s">
        <v>1559</v>
      </c>
      <c r="C1319" s="47" t="s">
        <v>1556</v>
      </c>
      <c r="D1319" s="47" t="s">
        <v>9</v>
      </c>
      <c r="E1319" s="47">
        <v>988.31</v>
      </c>
    </row>
    <row r="1320" spans="1:5" x14ac:dyDescent="0.3">
      <c r="A1320" s="47">
        <v>96401942</v>
      </c>
      <c r="B1320" s="47" t="s">
        <v>1560</v>
      </c>
      <c r="C1320" s="47" t="s">
        <v>1556</v>
      </c>
      <c r="D1320" s="47" t="s">
        <v>9</v>
      </c>
      <c r="E1320" s="47">
        <v>639.49</v>
      </c>
    </row>
    <row r="1321" spans="1:5" x14ac:dyDescent="0.3">
      <c r="A1321" s="47">
        <v>96401944</v>
      </c>
      <c r="B1321" s="47" t="s">
        <v>1561</v>
      </c>
      <c r="C1321" s="47" t="s">
        <v>1556</v>
      </c>
      <c r="D1321" s="47" t="s">
        <v>9</v>
      </c>
      <c r="E1321" s="47">
        <v>581.38</v>
      </c>
    </row>
    <row r="1322" spans="1:5" x14ac:dyDescent="0.3">
      <c r="A1322" s="47">
        <v>96401949</v>
      </c>
      <c r="B1322" s="47" t="s">
        <v>1562</v>
      </c>
      <c r="C1322" s="47" t="s">
        <v>1556</v>
      </c>
      <c r="D1322" s="47" t="s">
        <v>9</v>
      </c>
      <c r="E1322" s="47">
        <v>1278.95</v>
      </c>
    </row>
    <row r="1323" spans="1:5" x14ac:dyDescent="0.3">
      <c r="A1323" s="47">
        <v>96401951</v>
      </c>
      <c r="B1323" s="47" t="s">
        <v>1563</v>
      </c>
      <c r="C1323" s="47" t="s">
        <v>1556</v>
      </c>
      <c r="D1323" s="47" t="s">
        <v>9</v>
      </c>
      <c r="E1323" s="47">
        <v>1162.7</v>
      </c>
    </row>
    <row r="1324" spans="1:5" x14ac:dyDescent="0.3">
      <c r="A1324" s="47">
        <v>96401977</v>
      </c>
      <c r="B1324" s="47" t="s">
        <v>1564</v>
      </c>
      <c r="C1324" s="47" t="s">
        <v>1556</v>
      </c>
      <c r="D1324" s="47" t="s">
        <v>9</v>
      </c>
      <c r="E1324" s="47">
        <v>728</v>
      </c>
    </row>
    <row r="1325" spans="1:5" x14ac:dyDescent="0.3">
      <c r="A1325" s="47">
        <v>96401979</v>
      </c>
      <c r="B1325" s="47" t="s">
        <v>1565</v>
      </c>
      <c r="C1325" s="47" t="s">
        <v>1556</v>
      </c>
      <c r="D1325" s="47" t="s">
        <v>9</v>
      </c>
      <c r="E1325" s="47">
        <v>668.58</v>
      </c>
    </row>
    <row r="1326" spans="1:5" x14ac:dyDescent="0.3">
      <c r="A1326" s="47">
        <v>96401983</v>
      </c>
      <c r="B1326" s="47" t="s">
        <v>1566</v>
      </c>
      <c r="C1326" s="47" t="s">
        <v>1556</v>
      </c>
      <c r="D1326" s="47" t="s">
        <v>9</v>
      </c>
      <c r="E1326" s="47">
        <v>1470.82</v>
      </c>
    </row>
    <row r="1327" spans="1:5" x14ac:dyDescent="0.3">
      <c r="A1327" s="47">
        <v>96401985</v>
      </c>
      <c r="B1327" s="47" t="s">
        <v>1567</v>
      </c>
      <c r="C1327" s="47" t="s">
        <v>1556</v>
      </c>
      <c r="D1327" s="47" t="s">
        <v>9</v>
      </c>
      <c r="E1327" s="47">
        <v>1337.1</v>
      </c>
    </row>
    <row r="1328" spans="1:5" x14ac:dyDescent="0.3">
      <c r="A1328" s="47">
        <v>96402053</v>
      </c>
      <c r="B1328" s="47" t="s">
        <v>1568</v>
      </c>
      <c r="C1328" s="47" t="s">
        <v>1569</v>
      </c>
      <c r="D1328" s="47" t="s">
        <v>9</v>
      </c>
      <c r="E1328" s="47">
        <v>660.03</v>
      </c>
    </row>
    <row r="1329" spans="1:5" x14ac:dyDescent="0.3">
      <c r="A1329" s="47">
        <v>96402055</v>
      </c>
      <c r="B1329" s="47" t="s">
        <v>1570</v>
      </c>
      <c r="C1329" s="47" t="s">
        <v>1569</v>
      </c>
      <c r="D1329" s="47" t="s">
        <v>9</v>
      </c>
      <c r="E1329" s="47">
        <v>600.04999999999995</v>
      </c>
    </row>
    <row r="1330" spans="1:5" x14ac:dyDescent="0.3">
      <c r="A1330" s="47">
        <v>96402064</v>
      </c>
      <c r="B1330" s="47" t="s">
        <v>1571</v>
      </c>
      <c r="C1330" s="47" t="s">
        <v>1569</v>
      </c>
      <c r="D1330" s="47" t="s">
        <v>9</v>
      </c>
      <c r="E1330" s="47">
        <v>1320.09</v>
      </c>
    </row>
    <row r="1331" spans="1:5" x14ac:dyDescent="0.3">
      <c r="A1331" s="47">
        <v>96402072</v>
      </c>
      <c r="B1331" s="47" t="s">
        <v>1572</v>
      </c>
      <c r="C1331" s="47" t="s">
        <v>1569</v>
      </c>
      <c r="D1331" s="47" t="s">
        <v>9</v>
      </c>
      <c r="E1331" s="47">
        <v>1200.07</v>
      </c>
    </row>
    <row r="1332" spans="1:5" x14ac:dyDescent="0.3">
      <c r="A1332" s="47">
        <v>96402101</v>
      </c>
      <c r="B1332" s="47" t="s">
        <v>1573</v>
      </c>
      <c r="C1332" s="47" t="s">
        <v>1569</v>
      </c>
      <c r="D1332" s="47" t="s">
        <v>9</v>
      </c>
      <c r="E1332" s="47">
        <v>776.52</v>
      </c>
    </row>
    <row r="1333" spans="1:5" x14ac:dyDescent="0.3">
      <c r="A1333" s="47">
        <v>96402103</v>
      </c>
      <c r="B1333" s="47" t="s">
        <v>1574</v>
      </c>
      <c r="C1333" s="47" t="s">
        <v>1569</v>
      </c>
      <c r="D1333" s="47" t="s">
        <v>9</v>
      </c>
      <c r="E1333" s="47">
        <v>705.93</v>
      </c>
    </row>
    <row r="1334" spans="1:5" x14ac:dyDescent="0.3">
      <c r="A1334" s="47">
        <v>96402108</v>
      </c>
      <c r="B1334" s="47" t="s">
        <v>1575</v>
      </c>
      <c r="C1334" s="47" t="s">
        <v>1569</v>
      </c>
      <c r="D1334" s="47" t="s">
        <v>9</v>
      </c>
      <c r="E1334" s="47">
        <v>1553.04</v>
      </c>
    </row>
    <row r="1335" spans="1:5" x14ac:dyDescent="0.3">
      <c r="A1335" s="47">
        <v>96402110</v>
      </c>
      <c r="B1335" s="47" t="s">
        <v>1576</v>
      </c>
      <c r="C1335" s="47" t="s">
        <v>1569</v>
      </c>
      <c r="D1335" s="47" t="s">
        <v>9</v>
      </c>
      <c r="E1335" s="47">
        <v>1411.86</v>
      </c>
    </row>
    <row r="1336" spans="1:5" x14ac:dyDescent="0.3">
      <c r="A1336" s="47">
        <v>96402134</v>
      </c>
      <c r="B1336" s="47" t="s">
        <v>1577</v>
      </c>
      <c r="C1336" s="47" t="s">
        <v>1569</v>
      </c>
      <c r="D1336" s="47" t="s">
        <v>9</v>
      </c>
      <c r="E1336" s="47">
        <v>893.01</v>
      </c>
    </row>
    <row r="1337" spans="1:5" x14ac:dyDescent="0.3">
      <c r="A1337" s="47">
        <v>96402136</v>
      </c>
      <c r="B1337" s="47" t="s">
        <v>1578</v>
      </c>
      <c r="C1337" s="47" t="s">
        <v>1569</v>
      </c>
      <c r="D1337" s="47" t="s">
        <v>9</v>
      </c>
      <c r="E1337" s="47">
        <v>811.84</v>
      </c>
    </row>
    <row r="1338" spans="1:5" x14ac:dyDescent="0.3">
      <c r="A1338" s="47">
        <v>96402140</v>
      </c>
      <c r="B1338" s="47" t="s">
        <v>1579</v>
      </c>
      <c r="C1338" s="47" t="s">
        <v>1569</v>
      </c>
      <c r="D1338" s="47" t="s">
        <v>9</v>
      </c>
      <c r="E1338" s="47">
        <v>1786</v>
      </c>
    </row>
    <row r="1339" spans="1:5" x14ac:dyDescent="0.3">
      <c r="A1339" s="47">
        <v>96402142</v>
      </c>
      <c r="B1339" s="47" t="s">
        <v>1580</v>
      </c>
      <c r="C1339" s="47" t="s">
        <v>1569</v>
      </c>
      <c r="D1339" s="47" t="s">
        <v>9</v>
      </c>
      <c r="E1339" s="47">
        <v>1623.64</v>
      </c>
    </row>
    <row r="1340" spans="1:5" x14ac:dyDescent="0.3">
      <c r="A1340" s="47">
        <v>96402258</v>
      </c>
      <c r="B1340" s="47" t="s">
        <v>1581</v>
      </c>
      <c r="C1340" s="47" t="s">
        <v>1582</v>
      </c>
      <c r="D1340" s="47" t="s">
        <v>9</v>
      </c>
      <c r="E1340" s="47">
        <v>776.52</v>
      </c>
    </row>
    <row r="1341" spans="1:5" x14ac:dyDescent="0.3">
      <c r="A1341" s="47">
        <v>96402260</v>
      </c>
      <c r="B1341" s="47" t="s">
        <v>1583</v>
      </c>
      <c r="C1341" s="47" t="s">
        <v>1582</v>
      </c>
      <c r="D1341" s="47" t="s">
        <v>9</v>
      </c>
      <c r="E1341" s="47">
        <v>705.93</v>
      </c>
    </row>
    <row r="1342" spans="1:5" x14ac:dyDescent="0.3">
      <c r="A1342" s="47">
        <v>96402262</v>
      </c>
      <c r="B1342" s="47" t="s">
        <v>1584</v>
      </c>
      <c r="C1342" s="47" t="s">
        <v>1582</v>
      </c>
      <c r="D1342" s="47" t="s">
        <v>9</v>
      </c>
      <c r="E1342" s="47">
        <v>1553.04</v>
      </c>
    </row>
    <row r="1343" spans="1:5" x14ac:dyDescent="0.3">
      <c r="A1343" s="47">
        <v>96402264</v>
      </c>
      <c r="B1343" s="47" t="s">
        <v>1585</v>
      </c>
      <c r="C1343" s="47" t="s">
        <v>1582</v>
      </c>
      <c r="D1343" s="47" t="s">
        <v>9</v>
      </c>
      <c r="E1343" s="47">
        <v>1411.86</v>
      </c>
    </row>
    <row r="1344" spans="1:5" x14ac:dyDescent="0.3">
      <c r="A1344" s="47">
        <v>96402278</v>
      </c>
      <c r="B1344" s="47" t="s">
        <v>1586</v>
      </c>
      <c r="C1344" s="47" t="s">
        <v>1582</v>
      </c>
      <c r="D1344" s="47" t="s">
        <v>9</v>
      </c>
      <c r="E1344" s="47">
        <v>913.55</v>
      </c>
    </row>
    <row r="1345" spans="1:5" x14ac:dyDescent="0.3">
      <c r="A1345" s="47">
        <v>96402280</v>
      </c>
      <c r="B1345" s="47" t="s">
        <v>1587</v>
      </c>
      <c r="C1345" s="47" t="s">
        <v>1582</v>
      </c>
      <c r="D1345" s="47" t="s">
        <v>9</v>
      </c>
      <c r="E1345" s="47">
        <v>830.5</v>
      </c>
    </row>
    <row r="1346" spans="1:5" x14ac:dyDescent="0.3">
      <c r="A1346" s="47">
        <v>96402285</v>
      </c>
      <c r="B1346" s="47" t="s">
        <v>1588</v>
      </c>
      <c r="C1346" s="47" t="s">
        <v>1582</v>
      </c>
      <c r="D1346" s="47" t="s">
        <v>9</v>
      </c>
      <c r="E1346" s="47">
        <v>1827.11</v>
      </c>
    </row>
    <row r="1347" spans="1:5" x14ac:dyDescent="0.3">
      <c r="A1347" s="47">
        <v>96402287</v>
      </c>
      <c r="B1347" s="47" t="s">
        <v>1589</v>
      </c>
      <c r="C1347" s="47" t="s">
        <v>1582</v>
      </c>
      <c r="D1347" s="47" t="s">
        <v>9</v>
      </c>
      <c r="E1347" s="47">
        <v>1661.02</v>
      </c>
    </row>
    <row r="1348" spans="1:5" x14ac:dyDescent="0.3">
      <c r="A1348" s="47">
        <v>96402316</v>
      </c>
      <c r="B1348" s="47" t="s">
        <v>1590</v>
      </c>
      <c r="C1348" s="47" t="s">
        <v>1582</v>
      </c>
      <c r="D1348" s="47" t="s">
        <v>9</v>
      </c>
      <c r="E1348" s="47">
        <v>945.24</v>
      </c>
    </row>
    <row r="1349" spans="1:5" x14ac:dyDescent="0.3">
      <c r="A1349" s="47">
        <v>96402320</v>
      </c>
      <c r="B1349" s="47" t="s">
        <v>1591</v>
      </c>
      <c r="C1349" s="47" t="s">
        <v>1582</v>
      </c>
      <c r="D1349" s="47" t="s">
        <v>9</v>
      </c>
      <c r="E1349" s="47">
        <v>1910.17</v>
      </c>
    </row>
    <row r="1350" spans="1:5" x14ac:dyDescent="0.3">
      <c r="A1350" s="47">
        <v>96402391</v>
      </c>
      <c r="B1350" s="47" t="s">
        <v>1592</v>
      </c>
      <c r="C1350" s="47" t="s">
        <v>1593</v>
      </c>
      <c r="D1350" s="47" t="s">
        <v>9</v>
      </c>
      <c r="E1350" s="47">
        <v>976.28</v>
      </c>
    </row>
    <row r="1351" spans="1:5" x14ac:dyDescent="0.3">
      <c r="A1351" s="47">
        <v>96402392</v>
      </c>
      <c r="B1351" s="47" t="s">
        <v>1592</v>
      </c>
      <c r="C1351" s="47" t="s">
        <v>1593</v>
      </c>
      <c r="D1351" s="47" t="s">
        <v>9</v>
      </c>
      <c r="E1351" s="47">
        <v>1015.32</v>
      </c>
    </row>
    <row r="1352" spans="1:5" x14ac:dyDescent="0.3">
      <c r="A1352" s="47">
        <v>96402401</v>
      </c>
      <c r="B1352" s="47" t="s">
        <v>1594</v>
      </c>
      <c r="C1352" s="47" t="s">
        <v>1593</v>
      </c>
      <c r="D1352" s="47" t="s">
        <v>9</v>
      </c>
      <c r="E1352" s="47">
        <v>2051.35</v>
      </c>
    </row>
    <row r="1353" spans="1:5" x14ac:dyDescent="0.3">
      <c r="A1353" s="47">
        <v>96402440</v>
      </c>
      <c r="B1353" s="47" t="s">
        <v>1595</v>
      </c>
      <c r="C1353" s="47" t="s">
        <v>1593</v>
      </c>
      <c r="D1353" s="47" t="s">
        <v>9</v>
      </c>
      <c r="E1353" s="47">
        <v>1038.1300000000001</v>
      </c>
    </row>
    <row r="1354" spans="1:5" x14ac:dyDescent="0.3">
      <c r="A1354" s="47">
        <v>96402441</v>
      </c>
      <c r="B1354" s="47" t="s">
        <v>1595</v>
      </c>
      <c r="C1354" s="47" t="s">
        <v>1593</v>
      </c>
      <c r="D1354" s="47" t="s">
        <v>9</v>
      </c>
      <c r="E1354" s="47">
        <v>1068.76</v>
      </c>
    </row>
    <row r="1355" spans="1:5" x14ac:dyDescent="0.3">
      <c r="A1355" s="47">
        <v>96402445</v>
      </c>
      <c r="B1355" s="47" t="s">
        <v>1596</v>
      </c>
      <c r="C1355" s="47" t="s">
        <v>1593</v>
      </c>
      <c r="D1355" s="47" t="s">
        <v>9</v>
      </c>
      <c r="E1355" s="47">
        <v>2159.33</v>
      </c>
    </row>
    <row r="1356" spans="1:5" x14ac:dyDescent="0.3">
      <c r="A1356" s="47">
        <v>96404916</v>
      </c>
      <c r="B1356" s="47" t="s">
        <v>1597</v>
      </c>
      <c r="C1356" s="47" t="s">
        <v>1593</v>
      </c>
      <c r="D1356" s="47" t="s">
        <v>9</v>
      </c>
      <c r="E1356" s="47">
        <v>1972.45</v>
      </c>
    </row>
    <row r="1357" spans="1:5" x14ac:dyDescent="0.3">
      <c r="A1357" s="47">
        <v>96404924</v>
      </c>
      <c r="B1357" s="47" t="s">
        <v>1598</v>
      </c>
      <c r="C1357" s="47" t="s">
        <v>1593</v>
      </c>
      <c r="D1357" s="47" t="s">
        <v>9</v>
      </c>
      <c r="E1357" s="47">
        <v>2076.2800000000002</v>
      </c>
    </row>
    <row r="1358" spans="1:5" x14ac:dyDescent="0.3">
      <c r="A1358" s="47">
        <v>96430296</v>
      </c>
      <c r="B1358" s="47" t="s">
        <v>1599</v>
      </c>
      <c r="C1358" s="47" t="s">
        <v>1556</v>
      </c>
      <c r="D1358" s="47" t="s">
        <v>9</v>
      </c>
      <c r="E1358" s="47">
        <v>719.36</v>
      </c>
    </row>
    <row r="1359" spans="1:5" x14ac:dyDescent="0.3">
      <c r="A1359" s="47">
        <v>96430297</v>
      </c>
      <c r="B1359" s="47" t="s">
        <v>1600</v>
      </c>
      <c r="C1359" s="47" t="s">
        <v>1569</v>
      </c>
      <c r="D1359" s="47" t="s">
        <v>9</v>
      </c>
      <c r="E1359" s="47">
        <v>882.82</v>
      </c>
    </row>
    <row r="1360" spans="1:5" x14ac:dyDescent="0.3">
      <c r="A1360" s="47">
        <v>96430298</v>
      </c>
      <c r="B1360" s="47" t="s">
        <v>1601</v>
      </c>
      <c r="C1360" s="47" t="s">
        <v>1582</v>
      </c>
      <c r="D1360" s="47" t="s">
        <v>9</v>
      </c>
      <c r="E1360" s="47">
        <v>1038.1300000000001</v>
      </c>
    </row>
    <row r="1361" spans="1:5" x14ac:dyDescent="0.3">
      <c r="A1361" s="47">
        <v>96430299</v>
      </c>
      <c r="B1361" s="47" t="s">
        <v>1602</v>
      </c>
      <c r="C1361" s="47" t="s">
        <v>1556</v>
      </c>
      <c r="D1361" s="47" t="s">
        <v>9</v>
      </c>
      <c r="E1361" s="47">
        <v>799.36</v>
      </c>
    </row>
    <row r="1362" spans="1:5" x14ac:dyDescent="0.3">
      <c r="A1362" s="47">
        <v>96430300</v>
      </c>
      <c r="B1362" s="47" t="s">
        <v>1603</v>
      </c>
      <c r="C1362" s="47" t="s">
        <v>1569</v>
      </c>
      <c r="D1362" s="47" t="s">
        <v>9</v>
      </c>
      <c r="E1362" s="47">
        <v>971.12</v>
      </c>
    </row>
    <row r="1363" spans="1:5" x14ac:dyDescent="0.3">
      <c r="A1363" s="47">
        <v>95906416</v>
      </c>
      <c r="B1363" s="47" t="s">
        <v>1604</v>
      </c>
      <c r="C1363" s="47" t="s">
        <v>369</v>
      </c>
      <c r="D1363" s="47" t="s">
        <v>5</v>
      </c>
      <c r="E1363" s="47">
        <v>461.88</v>
      </c>
    </row>
    <row r="1364" spans="1:5" x14ac:dyDescent="0.3">
      <c r="A1364" s="47">
        <v>95906423</v>
      </c>
      <c r="B1364" s="47" t="s">
        <v>1605</v>
      </c>
      <c r="C1364" s="47" t="s">
        <v>369</v>
      </c>
      <c r="D1364" s="47" t="s">
        <v>5</v>
      </c>
      <c r="E1364" s="47">
        <v>648.87</v>
      </c>
    </row>
    <row r="1365" spans="1:5" x14ac:dyDescent="0.3">
      <c r="A1365" s="47">
        <v>95906459</v>
      </c>
      <c r="B1365" s="47" t="s">
        <v>1606</v>
      </c>
      <c r="C1365" s="47" t="s">
        <v>369</v>
      </c>
      <c r="D1365" s="47" t="s">
        <v>5</v>
      </c>
      <c r="E1365" s="47">
        <v>557.33000000000004</v>
      </c>
    </row>
    <row r="1366" spans="1:5" x14ac:dyDescent="0.3">
      <c r="A1366" s="47">
        <v>95906465</v>
      </c>
      <c r="B1366" s="47" t="s">
        <v>1607</v>
      </c>
      <c r="C1366" s="47" t="s">
        <v>369</v>
      </c>
      <c r="D1366" s="47" t="s">
        <v>5</v>
      </c>
      <c r="E1366" s="47">
        <v>723.76</v>
      </c>
    </row>
    <row r="1367" spans="1:5" x14ac:dyDescent="0.3">
      <c r="A1367" s="47">
        <v>95906484</v>
      </c>
      <c r="B1367" s="47" t="s">
        <v>1608</v>
      </c>
      <c r="C1367" s="47" t="s">
        <v>381</v>
      </c>
      <c r="D1367" s="47" t="s">
        <v>5</v>
      </c>
      <c r="E1367" s="47">
        <v>915.77</v>
      </c>
    </row>
    <row r="1368" spans="1:5" x14ac:dyDescent="0.3">
      <c r="A1368" s="47">
        <v>96401783</v>
      </c>
      <c r="B1368" s="47" t="s">
        <v>1609</v>
      </c>
      <c r="C1368" s="47" t="s">
        <v>1610</v>
      </c>
      <c r="D1368" s="47" t="s">
        <v>9</v>
      </c>
      <c r="E1368" s="47">
        <v>909.14</v>
      </c>
    </row>
    <row r="1369" spans="1:5" x14ac:dyDescent="0.3">
      <c r="A1369" s="47">
        <v>96401792</v>
      </c>
      <c r="B1369" s="47" t="s">
        <v>1611</v>
      </c>
      <c r="C1369" s="47" t="s">
        <v>1610</v>
      </c>
      <c r="D1369" s="47" t="s">
        <v>9</v>
      </c>
      <c r="E1369" s="47">
        <v>826.5</v>
      </c>
    </row>
    <row r="1370" spans="1:5" x14ac:dyDescent="0.3">
      <c r="A1370" s="47">
        <v>96401841</v>
      </c>
      <c r="B1370" s="47" t="s">
        <v>1612</v>
      </c>
      <c r="C1370" s="47" t="s">
        <v>1610</v>
      </c>
      <c r="D1370" s="47" t="s">
        <v>9</v>
      </c>
      <c r="E1370" s="47">
        <v>1069.5899999999999</v>
      </c>
    </row>
    <row r="1371" spans="1:5" x14ac:dyDescent="0.3">
      <c r="A1371" s="47">
        <v>96401843</v>
      </c>
      <c r="B1371" s="47" t="s">
        <v>1613</v>
      </c>
      <c r="C1371" s="47" t="s">
        <v>1610</v>
      </c>
      <c r="D1371" s="47" t="s">
        <v>9</v>
      </c>
      <c r="E1371" s="47">
        <v>972.32</v>
      </c>
    </row>
    <row r="1372" spans="1:5" x14ac:dyDescent="0.3">
      <c r="A1372" s="47">
        <v>96401918</v>
      </c>
      <c r="B1372" s="47" t="s">
        <v>1614</v>
      </c>
      <c r="C1372" s="47" t="s">
        <v>1615</v>
      </c>
      <c r="D1372" s="47" t="s">
        <v>9</v>
      </c>
      <c r="E1372" s="47">
        <v>1060.67</v>
      </c>
    </row>
    <row r="1373" spans="1:5" x14ac:dyDescent="0.3">
      <c r="A1373" s="47">
        <v>96401920</v>
      </c>
      <c r="B1373" s="47" t="s">
        <v>1616</v>
      </c>
      <c r="C1373" s="47" t="s">
        <v>1615</v>
      </c>
      <c r="D1373" s="47" t="s">
        <v>9</v>
      </c>
      <c r="E1373" s="47">
        <v>964.24</v>
      </c>
    </row>
    <row r="1374" spans="1:5" x14ac:dyDescent="0.3">
      <c r="A1374" s="47">
        <v>96401946</v>
      </c>
      <c r="B1374" s="47" t="s">
        <v>1617</v>
      </c>
      <c r="C1374" s="47" t="s">
        <v>1615</v>
      </c>
      <c r="D1374" s="47" t="s">
        <v>9</v>
      </c>
      <c r="E1374" s="47">
        <v>1247.83</v>
      </c>
    </row>
    <row r="1375" spans="1:5" x14ac:dyDescent="0.3">
      <c r="A1375" s="47">
        <v>96401948</v>
      </c>
      <c r="B1375" s="47" t="s">
        <v>1618</v>
      </c>
      <c r="C1375" s="47" t="s">
        <v>1615</v>
      </c>
      <c r="D1375" s="47" t="s">
        <v>9</v>
      </c>
      <c r="E1375" s="47">
        <v>1134.4100000000001</v>
      </c>
    </row>
    <row r="1376" spans="1:5" x14ac:dyDescent="0.3">
      <c r="A1376" s="47">
        <v>96402057</v>
      </c>
      <c r="B1376" s="47" t="s">
        <v>1619</v>
      </c>
      <c r="C1376" s="47" t="s">
        <v>1620</v>
      </c>
      <c r="D1376" s="47" t="s">
        <v>9</v>
      </c>
      <c r="E1376" s="47">
        <v>1287.96</v>
      </c>
    </row>
    <row r="1377" spans="1:5" x14ac:dyDescent="0.3">
      <c r="A1377" s="47">
        <v>96402060</v>
      </c>
      <c r="B1377" s="47" t="s">
        <v>1621</v>
      </c>
      <c r="C1377" s="47" t="s">
        <v>1620</v>
      </c>
      <c r="D1377" s="47" t="s">
        <v>9</v>
      </c>
      <c r="E1377" s="47">
        <v>1170.8499999999999</v>
      </c>
    </row>
    <row r="1378" spans="1:5" x14ac:dyDescent="0.3">
      <c r="A1378" s="47">
        <v>96402105</v>
      </c>
      <c r="B1378" s="47" t="s">
        <v>1622</v>
      </c>
      <c r="C1378" s="47" t="s">
        <v>1620</v>
      </c>
      <c r="D1378" s="47" t="s">
        <v>9</v>
      </c>
      <c r="E1378" s="47">
        <v>1515.22</v>
      </c>
    </row>
    <row r="1379" spans="1:5" x14ac:dyDescent="0.3">
      <c r="A1379" s="47">
        <v>96402107</v>
      </c>
      <c r="B1379" s="47" t="s">
        <v>1623</v>
      </c>
      <c r="C1379" s="47" t="s">
        <v>1620</v>
      </c>
      <c r="D1379" s="47" t="s">
        <v>9</v>
      </c>
      <c r="E1379" s="47">
        <v>1377.48</v>
      </c>
    </row>
    <row r="1380" spans="1:5" x14ac:dyDescent="0.3">
      <c r="A1380" s="47">
        <v>96402137</v>
      </c>
      <c r="B1380" s="47" t="s">
        <v>1624</v>
      </c>
      <c r="C1380" s="47" t="s">
        <v>1620</v>
      </c>
      <c r="D1380" s="47" t="s">
        <v>9</v>
      </c>
      <c r="E1380" s="47">
        <v>1742.53</v>
      </c>
    </row>
    <row r="1381" spans="1:5" x14ac:dyDescent="0.3">
      <c r="A1381" s="47">
        <v>96402139</v>
      </c>
      <c r="B1381" s="47" t="s">
        <v>1625</v>
      </c>
      <c r="C1381" s="47" t="s">
        <v>1620</v>
      </c>
      <c r="D1381" s="47" t="s">
        <v>9</v>
      </c>
      <c r="E1381" s="47">
        <v>1584.12</v>
      </c>
    </row>
    <row r="1382" spans="1:5" x14ac:dyDescent="0.3">
      <c r="A1382" s="47">
        <v>96402282</v>
      </c>
      <c r="B1382" s="47" t="s">
        <v>1626</v>
      </c>
      <c r="C1382" s="47" t="s">
        <v>1627</v>
      </c>
      <c r="D1382" s="47" t="s">
        <v>9</v>
      </c>
      <c r="E1382" s="47">
        <v>1782.62</v>
      </c>
    </row>
    <row r="1383" spans="1:5" x14ac:dyDescent="0.3">
      <c r="A1383" s="47">
        <v>96402284</v>
      </c>
      <c r="B1383" s="47" t="s">
        <v>1628</v>
      </c>
      <c r="C1383" s="47" t="s">
        <v>1627</v>
      </c>
      <c r="D1383" s="47" t="s">
        <v>9</v>
      </c>
      <c r="E1383" s="47">
        <v>1620.57</v>
      </c>
    </row>
    <row r="1384" spans="1:5" x14ac:dyDescent="0.3">
      <c r="A1384" s="47">
        <v>96402318</v>
      </c>
      <c r="B1384" s="47" t="s">
        <v>1629</v>
      </c>
      <c r="C1384" s="47" t="s">
        <v>1627</v>
      </c>
      <c r="D1384" s="47" t="s">
        <v>9</v>
      </c>
      <c r="E1384" s="47">
        <v>1863.65</v>
      </c>
    </row>
    <row r="1385" spans="1:5" x14ac:dyDescent="0.3">
      <c r="A1385" s="47">
        <v>96402397</v>
      </c>
      <c r="B1385" s="47" t="s">
        <v>1630</v>
      </c>
      <c r="C1385" s="47" t="s">
        <v>1631</v>
      </c>
      <c r="D1385" s="47" t="s">
        <v>9</v>
      </c>
      <c r="E1385" s="47">
        <v>1924.41</v>
      </c>
    </row>
    <row r="1386" spans="1:5" x14ac:dyDescent="0.3">
      <c r="A1386" s="47">
        <v>96402398</v>
      </c>
      <c r="B1386" s="47" t="s">
        <v>1630</v>
      </c>
      <c r="C1386" s="47" t="s">
        <v>1631</v>
      </c>
      <c r="D1386" s="47" t="s">
        <v>9</v>
      </c>
      <c r="E1386" s="47">
        <v>2001.39</v>
      </c>
    </row>
    <row r="1387" spans="1:5" x14ac:dyDescent="0.3">
      <c r="A1387" s="47">
        <v>96403131</v>
      </c>
      <c r="B1387" s="47" t="s">
        <v>1632</v>
      </c>
      <c r="C1387" s="47" t="s">
        <v>1631</v>
      </c>
      <c r="D1387" s="47" t="s">
        <v>9</v>
      </c>
      <c r="E1387" s="47">
        <v>2025.71</v>
      </c>
    </row>
    <row r="1388" spans="1:5" x14ac:dyDescent="0.3">
      <c r="A1388" s="47">
        <v>96403132</v>
      </c>
      <c r="B1388" s="47" t="s">
        <v>1633</v>
      </c>
      <c r="C1388" s="47" t="s">
        <v>1631</v>
      </c>
      <c r="D1388" s="47" t="s">
        <v>9</v>
      </c>
      <c r="E1388" s="47">
        <v>2106.7399999999998</v>
      </c>
    </row>
    <row r="1389" spans="1:5" x14ac:dyDescent="0.3">
      <c r="A1389" s="47">
        <v>96404983</v>
      </c>
      <c r="B1389" s="47" t="s">
        <v>1634</v>
      </c>
      <c r="C1389" s="47" t="s">
        <v>1627</v>
      </c>
      <c r="D1389" s="47" t="s">
        <v>9</v>
      </c>
      <c r="E1389" s="47">
        <v>1377.48</v>
      </c>
    </row>
    <row r="1390" spans="1:5" x14ac:dyDescent="0.3">
      <c r="A1390" s="47">
        <v>96408893</v>
      </c>
      <c r="B1390" s="47" t="s">
        <v>1612</v>
      </c>
      <c r="C1390" s="47" t="s">
        <v>1610</v>
      </c>
      <c r="D1390" s="47" t="s">
        <v>9</v>
      </c>
      <c r="E1390" s="47">
        <v>1014.72</v>
      </c>
    </row>
    <row r="1391" spans="1:5" x14ac:dyDescent="0.3">
      <c r="A1391" s="47">
        <v>96408898</v>
      </c>
      <c r="B1391" s="47" t="s">
        <v>1609</v>
      </c>
      <c r="C1391" s="47" t="s">
        <v>1610</v>
      </c>
      <c r="D1391" s="47" t="s">
        <v>9</v>
      </c>
      <c r="E1391" s="47">
        <v>862.51</v>
      </c>
    </row>
    <row r="1392" spans="1:5" x14ac:dyDescent="0.3">
      <c r="A1392" s="47">
        <v>96408900</v>
      </c>
      <c r="B1392" s="47" t="s">
        <v>1635</v>
      </c>
      <c r="C1392" s="47" t="s">
        <v>1610</v>
      </c>
      <c r="D1392" s="47" t="s">
        <v>9</v>
      </c>
      <c r="E1392" s="47">
        <v>784.12</v>
      </c>
    </row>
    <row r="1393" spans="1:5" x14ac:dyDescent="0.3">
      <c r="A1393" s="47">
        <v>96408901</v>
      </c>
      <c r="B1393" s="47" t="s">
        <v>1617</v>
      </c>
      <c r="C1393" s="47" t="s">
        <v>1615</v>
      </c>
      <c r="D1393" s="47" t="s">
        <v>9</v>
      </c>
      <c r="E1393" s="47">
        <v>1183.8399999999999</v>
      </c>
    </row>
    <row r="1394" spans="1:5" x14ac:dyDescent="0.3">
      <c r="A1394" s="47">
        <v>96408903</v>
      </c>
      <c r="B1394" s="47" t="s">
        <v>1636</v>
      </c>
      <c r="C1394" s="47" t="s">
        <v>1615</v>
      </c>
      <c r="D1394" s="47" t="s">
        <v>9</v>
      </c>
      <c r="E1394" s="47">
        <v>1076.22</v>
      </c>
    </row>
    <row r="1395" spans="1:5" x14ac:dyDescent="0.3">
      <c r="A1395" s="47">
        <v>96408907</v>
      </c>
      <c r="B1395" s="47" t="s">
        <v>1614</v>
      </c>
      <c r="C1395" s="47" t="s">
        <v>1615</v>
      </c>
      <c r="D1395" s="47" t="s">
        <v>9</v>
      </c>
      <c r="E1395" s="47">
        <v>1006.27</v>
      </c>
    </row>
    <row r="1396" spans="1:5" x14ac:dyDescent="0.3">
      <c r="A1396" s="47">
        <v>96408909</v>
      </c>
      <c r="B1396" s="47" t="s">
        <v>1637</v>
      </c>
      <c r="C1396" s="47" t="s">
        <v>1615</v>
      </c>
      <c r="D1396" s="47" t="s">
        <v>9</v>
      </c>
      <c r="E1396" s="47">
        <v>914.79</v>
      </c>
    </row>
    <row r="1397" spans="1:5" x14ac:dyDescent="0.3">
      <c r="A1397" s="47">
        <v>96408910</v>
      </c>
      <c r="B1397" s="47" t="s">
        <v>1638</v>
      </c>
      <c r="C1397" s="47" t="s">
        <v>1620</v>
      </c>
      <c r="D1397" s="47" t="s">
        <v>9</v>
      </c>
      <c r="E1397" s="47">
        <v>1437.52</v>
      </c>
    </row>
    <row r="1398" spans="1:5" x14ac:dyDescent="0.3">
      <c r="A1398" s="47">
        <v>96408912</v>
      </c>
      <c r="B1398" s="47" t="s">
        <v>1623</v>
      </c>
      <c r="C1398" s="47" t="s">
        <v>1620</v>
      </c>
      <c r="D1398" s="47" t="s">
        <v>9</v>
      </c>
      <c r="E1398" s="47">
        <v>1306.8399999999999</v>
      </c>
    </row>
    <row r="1399" spans="1:5" x14ac:dyDescent="0.3">
      <c r="A1399" s="47">
        <v>96408913</v>
      </c>
      <c r="B1399" s="47" t="s">
        <v>1624</v>
      </c>
      <c r="C1399" s="47" t="s">
        <v>1620</v>
      </c>
      <c r="D1399" s="47" t="s">
        <v>9</v>
      </c>
      <c r="E1399" s="47">
        <v>1653.14</v>
      </c>
    </row>
    <row r="1400" spans="1:5" x14ac:dyDescent="0.3">
      <c r="A1400" s="47">
        <v>96408915</v>
      </c>
      <c r="B1400" s="47" t="s">
        <v>1625</v>
      </c>
      <c r="C1400" s="47" t="s">
        <v>1620</v>
      </c>
      <c r="D1400" s="47" t="s">
        <v>9</v>
      </c>
      <c r="E1400" s="47">
        <v>1502.87</v>
      </c>
    </row>
    <row r="1401" spans="1:5" x14ac:dyDescent="0.3">
      <c r="A1401" s="47">
        <v>96408919</v>
      </c>
      <c r="B1401" s="47" t="s">
        <v>1619</v>
      </c>
      <c r="C1401" s="47" t="s">
        <v>1620</v>
      </c>
      <c r="D1401" s="47" t="s">
        <v>9</v>
      </c>
      <c r="E1401" s="47">
        <v>1221.9000000000001</v>
      </c>
    </row>
    <row r="1402" spans="1:5" x14ac:dyDescent="0.3">
      <c r="A1402" s="47">
        <v>96408921</v>
      </c>
      <c r="B1402" s="47" t="s">
        <v>1639</v>
      </c>
      <c r="C1402" s="47" t="s">
        <v>1620</v>
      </c>
      <c r="D1402" s="47" t="s">
        <v>9</v>
      </c>
      <c r="E1402" s="47">
        <v>1110.81</v>
      </c>
    </row>
    <row r="1403" spans="1:5" x14ac:dyDescent="0.3">
      <c r="A1403" s="47">
        <v>96408925</v>
      </c>
      <c r="B1403" s="47" t="s">
        <v>1626</v>
      </c>
      <c r="C1403" s="47" t="s">
        <v>1627</v>
      </c>
      <c r="D1403" s="47" t="s">
        <v>9</v>
      </c>
      <c r="E1403" s="47">
        <v>1691.19</v>
      </c>
    </row>
    <row r="1404" spans="1:5" x14ac:dyDescent="0.3">
      <c r="A1404" s="47">
        <v>96408927</v>
      </c>
      <c r="B1404" s="47" t="s">
        <v>1628</v>
      </c>
      <c r="C1404" s="47" t="s">
        <v>1627</v>
      </c>
      <c r="D1404" s="47" t="s">
        <v>9</v>
      </c>
      <c r="E1404" s="47">
        <v>1537.48</v>
      </c>
    </row>
    <row r="1405" spans="1:5" x14ac:dyDescent="0.3">
      <c r="A1405" s="47">
        <v>96408929</v>
      </c>
      <c r="B1405" s="47" t="s">
        <v>1629</v>
      </c>
      <c r="C1405" s="47" t="s">
        <v>1627</v>
      </c>
      <c r="D1405" s="47" t="s">
        <v>9</v>
      </c>
      <c r="E1405" s="47">
        <v>1768.09</v>
      </c>
    </row>
    <row r="1406" spans="1:5" x14ac:dyDescent="0.3">
      <c r="A1406" s="47">
        <v>96408933</v>
      </c>
      <c r="B1406" s="47" t="s">
        <v>1640</v>
      </c>
      <c r="C1406" s="47" t="s">
        <v>1627</v>
      </c>
      <c r="D1406" s="47" t="s">
        <v>9</v>
      </c>
      <c r="E1406" s="47">
        <v>1437.52</v>
      </c>
    </row>
    <row r="1407" spans="1:5" x14ac:dyDescent="0.3">
      <c r="A1407" s="47">
        <v>96408935</v>
      </c>
      <c r="B1407" s="47" t="s">
        <v>1641</v>
      </c>
      <c r="C1407" s="47" t="s">
        <v>1627</v>
      </c>
      <c r="D1407" s="47" t="s">
        <v>9</v>
      </c>
      <c r="E1407" s="47">
        <v>1306.8399999999999</v>
      </c>
    </row>
    <row r="1408" spans="1:5" x14ac:dyDescent="0.3">
      <c r="A1408" s="47">
        <v>96408943</v>
      </c>
      <c r="B1408" s="47" t="s">
        <v>1632</v>
      </c>
      <c r="C1408" s="47" t="s">
        <v>1631</v>
      </c>
      <c r="D1408" s="47" t="s">
        <v>9</v>
      </c>
      <c r="E1408" s="47">
        <v>1998.69</v>
      </c>
    </row>
    <row r="1409" spans="1:5" x14ac:dyDescent="0.3">
      <c r="A1409" s="47">
        <v>96408944</v>
      </c>
      <c r="B1409" s="47" t="s">
        <v>1632</v>
      </c>
      <c r="C1409" s="47" t="s">
        <v>1631</v>
      </c>
      <c r="D1409" s="47" t="s">
        <v>9</v>
      </c>
      <c r="E1409" s="47">
        <v>1921.81</v>
      </c>
    </row>
    <row r="1410" spans="1:5" x14ac:dyDescent="0.3">
      <c r="A1410" s="47">
        <v>96408951</v>
      </c>
      <c r="B1410" s="47" t="s">
        <v>1630</v>
      </c>
      <c r="C1410" s="47" t="s">
        <v>1631</v>
      </c>
      <c r="D1410" s="47" t="s">
        <v>9</v>
      </c>
      <c r="E1410" s="47">
        <v>1898.77</v>
      </c>
    </row>
    <row r="1411" spans="1:5" x14ac:dyDescent="0.3">
      <c r="A1411" s="47">
        <v>96408952</v>
      </c>
      <c r="B1411" s="47" t="s">
        <v>1630</v>
      </c>
      <c r="C1411" s="47" t="s">
        <v>1631</v>
      </c>
      <c r="D1411" s="47" t="s">
        <v>9</v>
      </c>
      <c r="E1411" s="47">
        <v>1825.75</v>
      </c>
    </row>
    <row r="1412" spans="1:5" x14ac:dyDescent="0.3">
      <c r="A1412" s="47">
        <v>96408961</v>
      </c>
      <c r="B1412" s="47" t="s">
        <v>1613</v>
      </c>
      <c r="C1412" s="47" t="s">
        <v>1610</v>
      </c>
      <c r="D1412" s="47" t="s">
        <v>9</v>
      </c>
      <c r="E1412" s="47">
        <v>922.47</v>
      </c>
    </row>
    <row r="1413" spans="1:5" x14ac:dyDescent="0.3">
      <c r="A1413" s="47">
        <v>96075893</v>
      </c>
      <c r="B1413" s="47" t="s">
        <v>1642</v>
      </c>
      <c r="C1413" s="47" t="s">
        <v>1643</v>
      </c>
      <c r="D1413" s="47" t="s">
        <v>11</v>
      </c>
      <c r="E1413" s="47">
        <v>1274.78</v>
      </c>
    </row>
    <row r="1414" spans="1:5" x14ac:dyDescent="0.3">
      <c r="A1414" s="47">
        <v>96075894</v>
      </c>
      <c r="B1414" s="47" t="s">
        <v>1644</v>
      </c>
      <c r="C1414" s="47" t="s">
        <v>1643</v>
      </c>
      <c r="D1414" s="47" t="s">
        <v>11</v>
      </c>
      <c r="E1414" s="47">
        <v>1409.61</v>
      </c>
    </row>
    <row r="1415" spans="1:5" x14ac:dyDescent="0.3">
      <c r="A1415" s="47">
        <v>96075897</v>
      </c>
      <c r="B1415" s="47" t="s">
        <v>1645</v>
      </c>
      <c r="C1415" s="47" t="s">
        <v>1643</v>
      </c>
      <c r="D1415" s="47" t="s">
        <v>11</v>
      </c>
      <c r="E1415" s="47">
        <v>1274.78</v>
      </c>
    </row>
    <row r="1416" spans="1:5" x14ac:dyDescent="0.3">
      <c r="A1416" s="47">
        <v>96075898</v>
      </c>
      <c r="B1416" s="47" t="s">
        <v>1646</v>
      </c>
      <c r="C1416" s="47" t="s">
        <v>1643</v>
      </c>
      <c r="D1416" s="47" t="s">
        <v>11</v>
      </c>
      <c r="E1416" s="47">
        <v>1409.61</v>
      </c>
    </row>
    <row r="1417" spans="1:5" x14ac:dyDescent="0.3">
      <c r="A1417" s="47">
        <v>96075901</v>
      </c>
      <c r="B1417" s="47" t="s">
        <v>1647</v>
      </c>
      <c r="C1417" s="47" t="s">
        <v>1643</v>
      </c>
      <c r="D1417" s="47" t="s">
        <v>11</v>
      </c>
      <c r="E1417" s="47">
        <v>1274.78</v>
      </c>
    </row>
    <row r="1418" spans="1:5" x14ac:dyDescent="0.3">
      <c r="A1418" s="47">
        <v>96075902</v>
      </c>
      <c r="B1418" s="47" t="s">
        <v>1648</v>
      </c>
      <c r="C1418" s="47" t="s">
        <v>1643</v>
      </c>
      <c r="D1418" s="47" t="s">
        <v>11</v>
      </c>
      <c r="E1418" s="47">
        <v>1409.61</v>
      </c>
    </row>
    <row r="1419" spans="1:5" x14ac:dyDescent="0.3">
      <c r="A1419" s="47">
        <v>96075905</v>
      </c>
      <c r="B1419" s="47" t="s">
        <v>1649</v>
      </c>
      <c r="C1419" s="47" t="s">
        <v>1643</v>
      </c>
      <c r="D1419" s="47" t="s">
        <v>11</v>
      </c>
      <c r="E1419" s="47">
        <v>1274.78</v>
      </c>
    </row>
    <row r="1420" spans="1:5" x14ac:dyDescent="0.3">
      <c r="A1420" s="47">
        <v>96075906</v>
      </c>
      <c r="B1420" s="47" t="s">
        <v>1650</v>
      </c>
      <c r="C1420" s="47" t="s">
        <v>1643</v>
      </c>
      <c r="D1420" s="47" t="s">
        <v>11</v>
      </c>
      <c r="E1420" s="47">
        <v>1409.61</v>
      </c>
    </row>
    <row r="1421" spans="1:5" x14ac:dyDescent="0.3">
      <c r="A1421" s="47">
        <v>96075909</v>
      </c>
      <c r="B1421" s="47" t="s">
        <v>1651</v>
      </c>
      <c r="C1421" s="47" t="s">
        <v>1643</v>
      </c>
      <c r="D1421" s="47" t="s">
        <v>11</v>
      </c>
      <c r="E1421" s="47">
        <v>1439.32</v>
      </c>
    </row>
    <row r="1422" spans="1:5" x14ac:dyDescent="0.3">
      <c r="A1422" s="47">
        <v>96075910</v>
      </c>
      <c r="B1422" s="47" t="s">
        <v>1652</v>
      </c>
      <c r="C1422" s="47" t="s">
        <v>1643</v>
      </c>
      <c r="D1422" s="47" t="s">
        <v>11</v>
      </c>
      <c r="E1422" s="47">
        <v>1535.22</v>
      </c>
    </row>
    <row r="1423" spans="1:5" x14ac:dyDescent="0.3">
      <c r="A1423" s="47">
        <v>96075913</v>
      </c>
      <c r="B1423" s="47" t="s">
        <v>1653</v>
      </c>
      <c r="C1423" s="47" t="s">
        <v>1643</v>
      </c>
      <c r="D1423" s="47" t="s">
        <v>11</v>
      </c>
      <c r="E1423" s="47">
        <v>1786.48</v>
      </c>
    </row>
    <row r="1424" spans="1:5" x14ac:dyDescent="0.3">
      <c r="A1424" s="47">
        <v>96075914</v>
      </c>
      <c r="B1424" s="47" t="s">
        <v>1654</v>
      </c>
      <c r="C1424" s="47" t="s">
        <v>1643</v>
      </c>
      <c r="D1424" s="47" t="s">
        <v>11</v>
      </c>
      <c r="E1424" s="47">
        <v>1868.8</v>
      </c>
    </row>
    <row r="1425" spans="1:5" x14ac:dyDescent="0.3">
      <c r="A1425" s="47">
        <v>96075915</v>
      </c>
      <c r="B1425" s="47" t="s">
        <v>1655</v>
      </c>
      <c r="C1425" s="47" t="s">
        <v>1643</v>
      </c>
      <c r="D1425" s="47" t="s">
        <v>11</v>
      </c>
      <c r="E1425" s="47">
        <v>1850.51</v>
      </c>
    </row>
    <row r="1426" spans="1:5" x14ac:dyDescent="0.3">
      <c r="A1426" s="47">
        <v>96075916</v>
      </c>
      <c r="B1426" s="47" t="s">
        <v>1656</v>
      </c>
      <c r="C1426" s="47" t="s">
        <v>1643</v>
      </c>
      <c r="D1426" s="47" t="s">
        <v>11</v>
      </c>
      <c r="E1426" s="47">
        <v>1932.78</v>
      </c>
    </row>
    <row r="1427" spans="1:5" x14ac:dyDescent="0.3">
      <c r="A1427" s="47">
        <v>96075917</v>
      </c>
      <c r="B1427" s="47" t="s">
        <v>1657</v>
      </c>
      <c r="C1427" s="47" t="s">
        <v>1643</v>
      </c>
      <c r="D1427" s="47" t="s">
        <v>11</v>
      </c>
      <c r="E1427" s="47">
        <v>2158.94</v>
      </c>
    </row>
    <row r="1428" spans="1:5" x14ac:dyDescent="0.3">
      <c r="A1428" s="47">
        <v>96075918</v>
      </c>
      <c r="B1428" s="47" t="s">
        <v>1658</v>
      </c>
      <c r="C1428" s="47" t="s">
        <v>1643</v>
      </c>
      <c r="D1428" s="47" t="s">
        <v>11</v>
      </c>
      <c r="E1428" s="47">
        <v>2254.89</v>
      </c>
    </row>
    <row r="1429" spans="1:5" x14ac:dyDescent="0.3">
      <c r="A1429" s="47">
        <v>96076164</v>
      </c>
      <c r="B1429" s="47" t="s">
        <v>1659</v>
      </c>
      <c r="C1429" s="47" t="s">
        <v>1643</v>
      </c>
      <c r="D1429" s="47" t="s">
        <v>11</v>
      </c>
      <c r="E1429" s="47">
        <v>1274.78</v>
      </c>
    </row>
    <row r="1430" spans="1:5" x14ac:dyDescent="0.3">
      <c r="A1430" s="47">
        <v>96076212</v>
      </c>
      <c r="B1430" s="47" t="s">
        <v>1660</v>
      </c>
      <c r="C1430" s="47" t="s">
        <v>1643</v>
      </c>
      <c r="D1430" s="47" t="s">
        <v>11</v>
      </c>
      <c r="E1430" s="47">
        <v>1336.37</v>
      </c>
    </row>
    <row r="1431" spans="1:5" x14ac:dyDescent="0.3">
      <c r="A1431" s="47">
        <v>96076213</v>
      </c>
      <c r="B1431" s="47" t="s">
        <v>1661</v>
      </c>
      <c r="C1431" s="47" t="s">
        <v>1643</v>
      </c>
      <c r="D1431" s="47" t="s">
        <v>11</v>
      </c>
      <c r="E1431" s="47">
        <v>1443.42</v>
      </c>
    </row>
    <row r="1432" spans="1:5" x14ac:dyDescent="0.3">
      <c r="A1432" s="47">
        <v>96076215</v>
      </c>
      <c r="B1432" s="47" t="s">
        <v>1646</v>
      </c>
      <c r="C1432" s="47" t="s">
        <v>1643</v>
      </c>
      <c r="D1432" s="47" t="s">
        <v>11</v>
      </c>
      <c r="E1432" s="47">
        <v>1436.4</v>
      </c>
    </row>
    <row r="1433" spans="1:5" x14ac:dyDescent="0.3">
      <c r="A1433" s="47">
        <v>96076216</v>
      </c>
      <c r="B1433" s="47" t="s">
        <v>1662</v>
      </c>
      <c r="C1433" s="47" t="s">
        <v>1643</v>
      </c>
      <c r="D1433" s="47" t="s">
        <v>11</v>
      </c>
      <c r="E1433" s="47">
        <v>1337.61</v>
      </c>
    </row>
    <row r="1434" spans="1:5" x14ac:dyDescent="0.3">
      <c r="A1434" s="47">
        <v>96076217</v>
      </c>
      <c r="B1434" s="47" t="s">
        <v>1663</v>
      </c>
      <c r="C1434" s="47" t="s">
        <v>1643</v>
      </c>
      <c r="D1434" s="47" t="s">
        <v>11</v>
      </c>
      <c r="E1434" s="47">
        <v>1436.4</v>
      </c>
    </row>
    <row r="1435" spans="1:5" x14ac:dyDescent="0.3">
      <c r="A1435" s="47">
        <v>96076219</v>
      </c>
      <c r="B1435" s="47" t="s">
        <v>1650</v>
      </c>
      <c r="C1435" s="47" t="s">
        <v>1643</v>
      </c>
      <c r="D1435" s="47" t="s">
        <v>11</v>
      </c>
      <c r="E1435" s="47">
        <v>1436.4</v>
      </c>
    </row>
    <row r="1436" spans="1:5" x14ac:dyDescent="0.3">
      <c r="A1436" s="47">
        <v>96076221</v>
      </c>
      <c r="B1436" s="47" t="s">
        <v>1652</v>
      </c>
      <c r="C1436" s="47" t="s">
        <v>1643</v>
      </c>
      <c r="D1436" s="47" t="s">
        <v>11</v>
      </c>
      <c r="E1436" s="47">
        <v>1637.96</v>
      </c>
    </row>
    <row r="1437" spans="1:5" x14ac:dyDescent="0.3">
      <c r="A1437" s="47">
        <v>96076223</v>
      </c>
      <c r="B1437" s="47" t="s">
        <v>1654</v>
      </c>
      <c r="C1437" s="47" t="s">
        <v>1643</v>
      </c>
      <c r="D1437" s="47" t="s">
        <v>11</v>
      </c>
      <c r="E1437" s="47">
        <v>1902.62</v>
      </c>
    </row>
    <row r="1438" spans="1:5" x14ac:dyDescent="0.3">
      <c r="A1438" s="47">
        <v>96076225</v>
      </c>
      <c r="B1438" s="47" t="s">
        <v>1656</v>
      </c>
      <c r="C1438" s="47" t="s">
        <v>1643</v>
      </c>
      <c r="D1438" s="47" t="s">
        <v>11</v>
      </c>
      <c r="E1438" s="47">
        <v>1957.03</v>
      </c>
    </row>
    <row r="1439" spans="1:5" x14ac:dyDescent="0.3">
      <c r="A1439" s="47">
        <v>96076227</v>
      </c>
      <c r="B1439" s="47" t="s">
        <v>1658</v>
      </c>
      <c r="C1439" s="47" t="s">
        <v>1643</v>
      </c>
      <c r="D1439" s="47" t="s">
        <v>11</v>
      </c>
      <c r="E1439" s="47">
        <v>2288.69</v>
      </c>
    </row>
    <row r="1440" spans="1:5" x14ac:dyDescent="0.3">
      <c r="A1440" s="47">
        <v>96878505</v>
      </c>
      <c r="B1440" s="47" t="s">
        <v>1664</v>
      </c>
      <c r="C1440" s="47" t="s">
        <v>1665</v>
      </c>
      <c r="D1440" s="47" t="s">
        <v>11</v>
      </c>
      <c r="E1440" s="47">
        <v>1804.08</v>
      </c>
    </row>
    <row r="1441" spans="1:5" x14ac:dyDescent="0.3">
      <c r="A1441" s="47">
        <v>96878506</v>
      </c>
      <c r="B1441" s="47" t="s">
        <v>1666</v>
      </c>
      <c r="C1441" s="47" t="s">
        <v>1665</v>
      </c>
      <c r="D1441" s="47" t="s">
        <v>11</v>
      </c>
      <c r="E1441" s="47">
        <v>1804.08</v>
      </c>
    </row>
    <row r="1442" spans="1:5" x14ac:dyDescent="0.3">
      <c r="A1442" s="47">
        <v>96878507</v>
      </c>
      <c r="B1442" s="47" t="s">
        <v>1667</v>
      </c>
      <c r="C1442" s="47" t="s">
        <v>1665</v>
      </c>
      <c r="D1442" s="47" t="s">
        <v>11</v>
      </c>
      <c r="E1442" s="47">
        <v>1969.48</v>
      </c>
    </row>
    <row r="1443" spans="1:5" x14ac:dyDescent="0.3">
      <c r="A1443" s="47">
        <v>96878508</v>
      </c>
      <c r="B1443" s="47" t="s">
        <v>1668</v>
      </c>
      <c r="C1443" s="47" t="s">
        <v>1665</v>
      </c>
      <c r="D1443" s="47" t="s">
        <v>11</v>
      </c>
      <c r="E1443" s="47">
        <v>1969.48</v>
      </c>
    </row>
    <row r="1444" spans="1:5" x14ac:dyDescent="0.3">
      <c r="A1444" s="47">
        <v>96878509</v>
      </c>
      <c r="B1444" s="47" t="s">
        <v>1669</v>
      </c>
      <c r="C1444" s="47" t="s">
        <v>1665</v>
      </c>
      <c r="D1444" s="47" t="s">
        <v>11</v>
      </c>
      <c r="E1444" s="47">
        <v>1804.08</v>
      </c>
    </row>
    <row r="1445" spans="1:5" x14ac:dyDescent="0.3">
      <c r="A1445" s="47">
        <v>96878510</v>
      </c>
      <c r="B1445" s="47" t="s">
        <v>1670</v>
      </c>
      <c r="C1445" s="47" t="s">
        <v>1665</v>
      </c>
      <c r="D1445" s="47" t="s">
        <v>11</v>
      </c>
      <c r="E1445" s="47">
        <v>1804.08</v>
      </c>
    </row>
    <row r="1446" spans="1:5" x14ac:dyDescent="0.3">
      <c r="A1446" s="47">
        <v>96878512</v>
      </c>
      <c r="B1446" s="47" t="s">
        <v>1671</v>
      </c>
      <c r="C1446" s="47" t="s">
        <v>1665</v>
      </c>
      <c r="D1446" s="47" t="s">
        <v>11</v>
      </c>
      <c r="E1446" s="47">
        <v>1969.48</v>
      </c>
    </row>
    <row r="1447" spans="1:5" x14ac:dyDescent="0.3">
      <c r="A1447" s="47">
        <v>96878513</v>
      </c>
      <c r="B1447" s="47" t="s">
        <v>1672</v>
      </c>
      <c r="C1447" s="47" t="s">
        <v>1665</v>
      </c>
      <c r="D1447" s="47" t="s">
        <v>11</v>
      </c>
      <c r="E1447" s="47">
        <v>1969.48</v>
      </c>
    </row>
    <row r="1448" spans="1:5" x14ac:dyDescent="0.3">
      <c r="A1448" s="47">
        <v>96878514</v>
      </c>
      <c r="B1448" s="47" t="s">
        <v>1673</v>
      </c>
      <c r="C1448" s="47" t="s">
        <v>1665</v>
      </c>
      <c r="D1448" s="47" t="s">
        <v>11</v>
      </c>
      <c r="E1448" s="47">
        <v>1952.76</v>
      </c>
    </row>
    <row r="1449" spans="1:5" x14ac:dyDescent="0.3">
      <c r="A1449" s="47">
        <v>96878515</v>
      </c>
      <c r="B1449" s="47" t="s">
        <v>1674</v>
      </c>
      <c r="C1449" s="47" t="s">
        <v>1665</v>
      </c>
      <c r="D1449" s="47" t="s">
        <v>11</v>
      </c>
      <c r="E1449" s="47">
        <v>2067.77</v>
      </c>
    </row>
    <row r="1450" spans="1:5" x14ac:dyDescent="0.3">
      <c r="A1450" s="47">
        <v>96878516</v>
      </c>
      <c r="B1450" s="47" t="s">
        <v>1675</v>
      </c>
      <c r="C1450" s="47" t="s">
        <v>1665</v>
      </c>
      <c r="D1450" s="47" t="s">
        <v>11</v>
      </c>
      <c r="E1450" s="47">
        <v>2329.31</v>
      </c>
    </row>
    <row r="1451" spans="1:5" x14ac:dyDescent="0.3">
      <c r="A1451" s="47">
        <v>96878517</v>
      </c>
      <c r="B1451" s="47" t="s">
        <v>1676</v>
      </c>
      <c r="C1451" s="47" t="s">
        <v>1665</v>
      </c>
      <c r="D1451" s="47" t="s">
        <v>11</v>
      </c>
      <c r="E1451" s="47">
        <v>2447.3000000000002</v>
      </c>
    </row>
    <row r="1452" spans="1:5" x14ac:dyDescent="0.3">
      <c r="A1452" s="47">
        <v>96878518</v>
      </c>
      <c r="B1452" s="47" t="s">
        <v>1677</v>
      </c>
      <c r="C1452" s="47" t="s">
        <v>1665</v>
      </c>
      <c r="D1452" s="47" t="s">
        <v>11</v>
      </c>
      <c r="E1452" s="47">
        <v>2387.19</v>
      </c>
    </row>
    <row r="1453" spans="1:5" x14ac:dyDescent="0.3">
      <c r="A1453" s="47">
        <v>96878519</v>
      </c>
      <c r="B1453" s="47" t="s">
        <v>1678</v>
      </c>
      <c r="C1453" s="47" t="s">
        <v>1665</v>
      </c>
      <c r="D1453" s="47" t="s">
        <v>11</v>
      </c>
      <c r="E1453" s="47">
        <v>2505.1</v>
      </c>
    </row>
    <row r="1454" spans="1:5" x14ac:dyDescent="0.3">
      <c r="A1454" s="47">
        <v>96878520</v>
      </c>
      <c r="B1454" s="47" t="s">
        <v>1679</v>
      </c>
      <c r="C1454" s="47" t="s">
        <v>1665</v>
      </c>
      <c r="D1454" s="47" t="s">
        <v>11</v>
      </c>
      <c r="E1454" s="47">
        <v>2665.98</v>
      </c>
    </row>
    <row r="1455" spans="1:5" x14ac:dyDescent="0.3">
      <c r="A1455" s="47">
        <v>96878521</v>
      </c>
      <c r="B1455" s="47" t="s">
        <v>1680</v>
      </c>
      <c r="C1455" s="47" t="s">
        <v>1665</v>
      </c>
      <c r="D1455" s="47" t="s">
        <v>11</v>
      </c>
      <c r="E1455" s="47">
        <v>2796.21</v>
      </c>
    </row>
    <row r="1456" spans="1:5" x14ac:dyDescent="0.3">
      <c r="A1456" s="47">
        <v>98280724</v>
      </c>
      <c r="B1456" s="47" t="s">
        <v>1681</v>
      </c>
      <c r="C1456" s="47" t="s">
        <v>1643</v>
      </c>
      <c r="D1456" s="47" t="s">
        <v>11</v>
      </c>
      <c r="E1456" s="47">
        <v>1397.53</v>
      </c>
    </row>
    <row r="1457" spans="1:5" x14ac:dyDescent="0.3">
      <c r="A1457" s="47">
        <v>98280726</v>
      </c>
      <c r="B1457" s="47" t="s">
        <v>1682</v>
      </c>
      <c r="C1457" s="47" t="s">
        <v>1665</v>
      </c>
      <c r="D1457" s="47" t="s">
        <v>11</v>
      </c>
      <c r="E1457" s="47">
        <v>1952.76</v>
      </c>
    </row>
    <row r="1458" spans="1:5" x14ac:dyDescent="0.3">
      <c r="A1458" s="47">
        <v>99274384</v>
      </c>
      <c r="B1458" s="47" t="s">
        <v>1683</v>
      </c>
      <c r="C1458" s="47" t="s">
        <v>1643</v>
      </c>
      <c r="D1458" s="47" t="s">
        <v>11</v>
      </c>
      <c r="E1458" s="47">
        <v>1878.21</v>
      </c>
    </row>
    <row r="1459" spans="1:5" x14ac:dyDescent="0.3">
      <c r="A1459" s="47">
        <v>99274385</v>
      </c>
      <c r="B1459" s="47" t="s">
        <v>1684</v>
      </c>
      <c r="C1459" s="47" t="s">
        <v>1643</v>
      </c>
      <c r="D1459" s="47" t="s">
        <v>11</v>
      </c>
      <c r="E1459" s="47">
        <v>1965.07</v>
      </c>
    </row>
    <row r="1460" spans="1:5" x14ac:dyDescent="0.3">
      <c r="A1460" s="47">
        <v>99274386</v>
      </c>
      <c r="B1460" s="47" t="s">
        <v>1685</v>
      </c>
      <c r="C1460" s="47" t="s">
        <v>1643</v>
      </c>
      <c r="D1460" s="47" t="s">
        <v>11</v>
      </c>
      <c r="E1460" s="47">
        <v>1945.16</v>
      </c>
    </row>
    <row r="1461" spans="1:5" x14ac:dyDescent="0.3">
      <c r="A1461" s="47">
        <v>99274387</v>
      </c>
      <c r="B1461" s="47" t="s">
        <v>1686</v>
      </c>
      <c r="C1461" s="47" t="s">
        <v>1643</v>
      </c>
      <c r="D1461" s="47" t="s">
        <v>11</v>
      </c>
      <c r="E1461" s="47">
        <v>2032.01</v>
      </c>
    </row>
    <row r="1462" spans="1:5" x14ac:dyDescent="0.3">
      <c r="A1462" s="47">
        <v>99274388</v>
      </c>
      <c r="B1462" s="47" t="s">
        <v>1687</v>
      </c>
      <c r="C1462" s="47" t="s">
        <v>1643</v>
      </c>
      <c r="D1462" s="47" t="s">
        <v>11</v>
      </c>
      <c r="E1462" s="47">
        <v>2269.0500000000002</v>
      </c>
    </row>
    <row r="1463" spans="1:5" x14ac:dyDescent="0.3">
      <c r="A1463" s="47">
        <v>99274389</v>
      </c>
      <c r="B1463" s="47" t="s">
        <v>1688</v>
      </c>
      <c r="C1463" s="47" t="s">
        <v>1643</v>
      </c>
      <c r="D1463" s="47" t="s">
        <v>11</v>
      </c>
      <c r="E1463" s="47">
        <v>2370.38</v>
      </c>
    </row>
    <row r="1464" spans="1:5" x14ac:dyDescent="0.3">
      <c r="A1464" s="47">
        <v>99274393</v>
      </c>
      <c r="B1464" s="47" t="s">
        <v>1689</v>
      </c>
      <c r="C1464" s="47" t="s">
        <v>1643</v>
      </c>
      <c r="D1464" s="47" t="s">
        <v>11</v>
      </c>
      <c r="E1464" s="47">
        <v>1867.16</v>
      </c>
    </row>
    <row r="1465" spans="1:5" x14ac:dyDescent="0.3">
      <c r="A1465" s="47">
        <v>99274394</v>
      </c>
      <c r="B1465" s="47" t="s">
        <v>1690</v>
      </c>
      <c r="C1465" s="47" t="s">
        <v>1643</v>
      </c>
      <c r="D1465" s="47" t="s">
        <v>11</v>
      </c>
      <c r="E1465" s="47">
        <v>1933.72</v>
      </c>
    </row>
    <row r="1466" spans="1:5" x14ac:dyDescent="0.3">
      <c r="A1466" s="47">
        <v>99274395</v>
      </c>
      <c r="B1466" s="47" t="s">
        <v>1691</v>
      </c>
      <c r="C1466" s="47" t="s">
        <v>1643</v>
      </c>
      <c r="D1466" s="47" t="s">
        <v>11</v>
      </c>
      <c r="E1466" s="47">
        <v>2255.6999999999998</v>
      </c>
    </row>
    <row r="1467" spans="1:5" x14ac:dyDescent="0.3">
      <c r="A1467" s="47">
        <v>99274434</v>
      </c>
      <c r="B1467" s="47" t="s">
        <v>1692</v>
      </c>
      <c r="C1467" s="47" t="s">
        <v>1665</v>
      </c>
      <c r="D1467" s="47" t="s">
        <v>11</v>
      </c>
      <c r="E1467" s="47">
        <v>2444.87</v>
      </c>
    </row>
    <row r="1468" spans="1:5" x14ac:dyDescent="0.3">
      <c r="A1468" s="47">
        <v>99274435</v>
      </c>
      <c r="B1468" s="47" t="s">
        <v>1693</v>
      </c>
      <c r="C1468" s="47" t="s">
        <v>1665</v>
      </c>
      <c r="D1468" s="47" t="s">
        <v>11</v>
      </c>
      <c r="E1468" s="47">
        <v>2569.5300000000002</v>
      </c>
    </row>
    <row r="1469" spans="1:5" x14ac:dyDescent="0.3">
      <c r="A1469" s="47">
        <v>99274436</v>
      </c>
      <c r="B1469" s="47" t="s">
        <v>1694</v>
      </c>
      <c r="C1469" s="47" t="s">
        <v>1665</v>
      </c>
      <c r="D1469" s="47" t="s">
        <v>11</v>
      </c>
      <c r="E1469" s="47">
        <v>2506.27</v>
      </c>
    </row>
    <row r="1470" spans="1:5" x14ac:dyDescent="0.3">
      <c r="A1470" s="47">
        <v>99274437</v>
      </c>
      <c r="B1470" s="47" t="s">
        <v>1695</v>
      </c>
      <c r="C1470" s="47" t="s">
        <v>1665</v>
      </c>
      <c r="D1470" s="47" t="s">
        <v>11</v>
      </c>
      <c r="E1470" s="47">
        <v>2630.93</v>
      </c>
    </row>
    <row r="1471" spans="1:5" x14ac:dyDescent="0.3">
      <c r="A1471" s="47">
        <v>99274438</v>
      </c>
      <c r="B1471" s="47" t="s">
        <v>1696</v>
      </c>
      <c r="C1471" s="47" t="s">
        <v>1665</v>
      </c>
      <c r="D1471" s="47" t="s">
        <v>11</v>
      </c>
      <c r="E1471" s="47">
        <v>2798.38</v>
      </c>
    </row>
    <row r="1472" spans="1:5" x14ac:dyDescent="0.3">
      <c r="A1472" s="47">
        <v>99274439</v>
      </c>
      <c r="B1472" s="47" t="s">
        <v>1697</v>
      </c>
      <c r="C1472" s="47" t="s">
        <v>1665</v>
      </c>
      <c r="D1472" s="47" t="s">
        <v>11</v>
      </c>
      <c r="E1472" s="47">
        <v>2936.07</v>
      </c>
    </row>
    <row r="1473" spans="1:5" x14ac:dyDescent="0.3">
      <c r="A1473" s="47">
        <v>62500013</v>
      </c>
      <c r="B1473" s="47" t="s">
        <v>1698</v>
      </c>
      <c r="C1473" s="47" t="s">
        <v>1699</v>
      </c>
      <c r="D1473" s="47" t="s">
        <v>11</v>
      </c>
      <c r="E1473" s="47">
        <v>235.75</v>
      </c>
    </row>
    <row r="1474" spans="1:5" x14ac:dyDescent="0.3">
      <c r="A1474" s="47">
        <v>62500014</v>
      </c>
      <c r="B1474" s="47" t="s">
        <v>1700</v>
      </c>
      <c r="C1474" s="47" t="s">
        <v>1699</v>
      </c>
      <c r="D1474" s="47" t="s">
        <v>11</v>
      </c>
      <c r="E1474" s="47">
        <v>376.35</v>
      </c>
    </row>
    <row r="1475" spans="1:5" x14ac:dyDescent="0.3">
      <c r="A1475" s="47">
        <v>62500015</v>
      </c>
      <c r="B1475" s="47" t="s">
        <v>1701</v>
      </c>
      <c r="C1475" s="47" t="s">
        <v>1699</v>
      </c>
      <c r="D1475" s="47" t="s">
        <v>11</v>
      </c>
      <c r="E1475" s="47">
        <v>473.68</v>
      </c>
    </row>
    <row r="1476" spans="1:5" x14ac:dyDescent="0.3">
      <c r="A1476" s="47">
        <v>62500016</v>
      </c>
      <c r="B1476" s="47" t="s">
        <v>1702</v>
      </c>
      <c r="C1476" s="47" t="s">
        <v>1699</v>
      </c>
      <c r="D1476" s="47" t="s">
        <v>11</v>
      </c>
      <c r="E1476" s="47">
        <v>313.64</v>
      </c>
    </row>
    <row r="1477" spans="1:5" x14ac:dyDescent="0.3">
      <c r="A1477" s="47">
        <v>62500017</v>
      </c>
      <c r="B1477" s="47" t="s">
        <v>1703</v>
      </c>
      <c r="C1477" s="47" t="s">
        <v>1699</v>
      </c>
      <c r="D1477" s="47" t="s">
        <v>11</v>
      </c>
      <c r="E1477" s="47">
        <v>497.5</v>
      </c>
    </row>
    <row r="1478" spans="1:5" x14ac:dyDescent="0.3">
      <c r="A1478" s="47">
        <v>62500018</v>
      </c>
      <c r="B1478" s="47" t="s">
        <v>1704</v>
      </c>
      <c r="C1478" s="47" t="s">
        <v>1699</v>
      </c>
      <c r="D1478" s="47" t="s">
        <v>11</v>
      </c>
      <c r="E1478" s="47">
        <v>638.05999999999995</v>
      </c>
    </row>
    <row r="1479" spans="1:5" x14ac:dyDescent="0.3">
      <c r="A1479" s="47">
        <v>96001977</v>
      </c>
      <c r="B1479" s="47" t="s">
        <v>1705</v>
      </c>
      <c r="C1479" s="47" t="s">
        <v>1706</v>
      </c>
      <c r="D1479" s="47" t="s">
        <v>11</v>
      </c>
      <c r="E1479" s="47">
        <v>34.83</v>
      </c>
    </row>
    <row r="1480" spans="1:5" x14ac:dyDescent="0.3">
      <c r="A1480" s="47">
        <v>96001980</v>
      </c>
      <c r="B1480" s="47" t="s">
        <v>1707</v>
      </c>
      <c r="C1480" s="47" t="s">
        <v>1706</v>
      </c>
      <c r="D1480" s="47" t="s">
        <v>11</v>
      </c>
      <c r="E1480" s="47">
        <v>22.04</v>
      </c>
    </row>
    <row r="1481" spans="1:5" x14ac:dyDescent="0.3">
      <c r="A1481" s="47">
        <v>96001993</v>
      </c>
      <c r="B1481" s="47" t="s">
        <v>1708</v>
      </c>
      <c r="C1481" s="47" t="s">
        <v>1706</v>
      </c>
      <c r="D1481" s="47" t="s">
        <v>11</v>
      </c>
      <c r="E1481" s="47">
        <v>11.26</v>
      </c>
    </row>
    <row r="1482" spans="1:5" x14ac:dyDescent="0.3">
      <c r="A1482" s="47">
        <v>96002002</v>
      </c>
      <c r="B1482" s="47" t="s">
        <v>1709</v>
      </c>
      <c r="C1482" s="47" t="s">
        <v>1706</v>
      </c>
      <c r="D1482" s="47" t="s">
        <v>11</v>
      </c>
      <c r="E1482" s="47">
        <v>103.25</v>
      </c>
    </row>
    <row r="1483" spans="1:5" x14ac:dyDescent="0.3">
      <c r="A1483" s="47">
        <v>96003332</v>
      </c>
      <c r="B1483" s="47" t="s">
        <v>1710</v>
      </c>
      <c r="C1483" s="47" t="s">
        <v>1699</v>
      </c>
      <c r="D1483" s="47" t="s">
        <v>11</v>
      </c>
      <c r="E1483" s="47">
        <v>93.01</v>
      </c>
    </row>
    <row r="1484" spans="1:5" x14ac:dyDescent="0.3">
      <c r="A1484" s="47">
        <v>96003421</v>
      </c>
      <c r="B1484" s="47" t="s">
        <v>1711</v>
      </c>
      <c r="C1484" s="47" t="s">
        <v>1699</v>
      </c>
      <c r="D1484" s="47" t="s">
        <v>11</v>
      </c>
      <c r="E1484" s="47">
        <v>129.79</v>
      </c>
    </row>
    <row r="1485" spans="1:5" x14ac:dyDescent="0.3">
      <c r="A1485" s="47">
        <v>96003632</v>
      </c>
      <c r="B1485" s="47" t="s">
        <v>1712</v>
      </c>
      <c r="C1485" s="47" t="s">
        <v>1706</v>
      </c>
      <c r="D1485" s="47" t="s">
        <v>11</v>
      </c>
      <c r="E1485" s="47">
        <v>21.98</v>
      </c>
    </row>
    <row r="1486" spans="1:5" x14ac:dyDescent="0.3">
      <c r="A1486" s="47">
        <v>96076196</v>
      </c>
      <c r="B1486" s="47" t="s">
        <v>1713</v>
      </c>
      <c r="C1486" s="47" t="s">
        <v>1714</v>
      </c>
      <c r="D1486" s="47" t="s">
        <v>11</v>
      </c>
      <c r="E1486" s="47">
        <v>85.36</v>
      </c>
    </row>
    <row r="1487" spans="1:5" x14ac:dyDescent="0.3">
      <c r="A1487" s="47">
        <v>96489959</v>
      </c>
      <c r="B1487" s="47" t="s">
        <v>1715</v>
      </c>
      <c r="C1487" s="47" t="s">
        <v>1706</v>
      </c>
      <c r="D1487" s="47" t="s">
        <v>11</v>
      </c>
      <c r="E1487" s="47">
        <v>25.69</v>
      </c>
    </row>
    <row r="1488" spans="1:5" x14ac:dyDescent="0.3">
      <c r="A1488" s="47">
        <v>96489973</v>
      </c>
      <c r="B1488" s="47" t="s">
        <v>1716</v>
      </c>
      <c r="C1488" s="47" t="s">
        <v>1706</v>
      </c>
      <c r="D1488" s="47" t="s">
        <v>11</v>
      </c>
      <c r="E1488" s="47">
        <v>74.3</v>
      </c>
    </row>
    <row r="1489" spans="1:5" x14ac:dyDescent="0.3">
      <c r="A1489" s="47">
        <v>96914019</v>
      </c>
      <c r="B1489" s="47" t="s">
        <v>1717</v>
      </c>
      <c r="C1489" s="47" t="s">
        <v>1718</v>
      </c>
      <c r="D1489" s="47" t="s">
        <v>11</v>
      </c>
      <c r="E1489" s="47">
        <v>554.66</v>
      </c>
    </row>
    <row r="1490" spans="1:5" x14ac:dyDescent="0.3">
      <c r="A1490" s="47">
        <v>98538176</v>
      </c>
      <c r="B1490" s="47" t="s">
        <v>1719</v>
      </c>
      <c r="C1490" s="47" t="s">
        <v>1714</v>
      </c>
      <c r="D1490" s="47" t="s">
        <v>15</v>
      </c>
      <c r="E1490" s="47">
        <v>122.89</v>
      </c>
    </row>
    <row r="1491" spans="1:5" x14ac:dyDescent="0.3">
      <c r="A1491" s="47">
        <v>98538177</v>
      </c>
      <c r="B1491" s="47" t="s">
        <v>1720</v>
      </c>
      <c r="C1491" s="47" t="s">
        <v>1714</v>
      </c>
      <c r="D1491" s="47" t="s">
        <v>15</v>
      </c>
      <c r="E1491" s="47">
        <v>171.6</v>
      </c>
    </row>
    <row r="1492" spans="1:5" x14ac:dyDescent="0.3">
      <c r="A1492" s="47">
        <v>97901028</v>
      </c>
      <c r="B1492" s="47" t="s">
        <v>1721</v>
      </c>
      <c r="C1492" s="47" t="s">
        <v>1722</v>
      </c>
      <c r="D1492" s="47" t="s">
        <v>11</v>
      </c>
      <c r="E1492" s="47">
        <v>1761.28</v>
      </c>
    </row>
    <row r="1493" spans="1:5" x14ac:dyDescent="0.3">
      <c r="A1493" s="47">
        <v>97901037</v>
      </c>
      <c r="B1493" s="47" t="s">
        <v>1721</v>
      </c>
      <c r="C1493" s="47" t="s">
        <v>1722</v>
      </c>
      <c r="D1493" s="47" t="s">
        <v>11</v>
      </c>
      <c r="E1493" s="47">
        <v>1681.21</v>
      </c>
    </row>
    <row r="1494" spans="1:5" x14ac:dyDescent="0.3">
      <c r="A1494" s="47">
        <v>97901064</v>
      </c>
      <c r="B1494" s="47" t="s">
        <v>1723</v>
      </c>
      <c r="C1494" s="47" t="s">
        <v>1724</v>
      </c>
      <c r="D1494" s="47" t="s">
        <v>11</v>
      </c>
      <c r="E1494" s="47">
        <v>2701.95</v>
      </c>
    </row>
    <row r="1495" spans="1:5" x14ac:dyDescent="0.3">
      <c r="A1495" s="47">
        <v>97901065</v>
      </c>
      <c r="B1495" s="47" t="s">
        <v>1725</v>
      </c>
      <c r="C1495" s="47" t="s">
        <v>1724</v>
      </c>
      <c r="D1495" s="47" t="s">
        <v>11</v>
      </c>
      <c r="E1495" s="47">
        <v>2701.95</v>
      </c>
    </row>
    <row r="1496" spans="1:5" x14ac:dyDescent="0.3">
      <c r="A1496" s="47">
        <v>97901066</v>
      </c>
      <c r="B1496" s="47" t="s">
        <v>1726</v>
      </c>
      <c r="C1496" s="47" t="s">
        <v>1724</v>
      </c>
      <c r="D1496" s="47" t="s">
        <v>11</v>
      </c>
      <c r="E1496" s="47">
        <v>2962.13</v>
      </c>
    </row>
    <row r="1497" spans="1:5" x14ac:dyDescent="0.3">
      <c r="A1497" s="47">
        <v>97901067</v>
      </c>
      <c r="B1497" s="47" t="s">
        <v>1727</v>
      </c>
      <c r="C1497" s="47" t="s">
        <v>1724</v>
      </c>
      <c r="D1497" s="47" t="s">
        <v>11</v>
      </c>
      <c r="E1497" s="47">
        <v>2962.13</v>
      </c>
    </row>
    <row r="1498" spans="1:5" x14ac:dyDescent="0.3">
      <c r="A1498" s="47">
        <v>97901068</v>
      </c>
      <c r="B1498" s="47" t="s">
        <v>1728</v>
      </c>
      <c r="C1498" s="47" t="s">
        <v>1724</v>
      </c>
      <c r="D1498" s="47" t="s">
        <v>11</v>
      </c>
      <c r="E1498" s="47">
        <v>3162.27</v>
      </c>
    </row>
    <row r="1499" spans="1:5" x14ac:dyDescent="0.3">
      <c r="A1499" s="47">
        <v>97901076</v>
      </c>
      <c r="B1499" s="47" t="s">
        <v>1723</v>
      </c>
      <c r="C1499" s="47" t="s">
        <v>1724</v>
      </c>
      <c r="D1499" s="47" t="s">
        <v>11</v>
      </c>
      <c r="E1499" s="47">
        <v>2804.45</v>
      </c>
    </row>
    <row r="1500" spans="1:5" x14ac:dyDescent="0.3">
      <c r="A1500" s="47">
        <v>96047509</v>
      </c>
      <c r="B1500" s="47" t="s">
        <v>1729</v>
      </c>
      <c r="C1500" s="47" t="s">
        <v>1730</v>
      </c>
      <c r="D1500" s="47" t="s">
        <v>15</v>
      </c>
      <c r="E1500" s="47">
        <v>2789.23</v>
      </c>
    </row>
    <row r="1501" spans="1:5" x14ac:dyDescent="0.3">
      <c r="A1501" s="47">
        <v>96047511</v>
      </c>
      <c r="B1501" s="47" t="s">
        <v>1731</v>
      </c>
      <c r="C1501" s="47" t="s">
        <v>1730</v>
      </c>
      <c r="D1501" s="47" t="s">
        <v>15</v>
      </c>
      <c r="E1501" s="47">
        <v>3031.71</v>
      </c>
    </row>
    <row r="1502" spans="1:5" x14ac:dyDescent="0.3">
      <c r="A1502" s="47">
        <v>96047517</v>
      </c>
      <c r="B1502" s="47" t="s">
        <v>1732</v>
      </c>
      <c r="C1502" s="47" t="s">
        <v>1730</v>
      </c>
      <c r="D1502" s="47" t="s">
        <v>15</v>
      </c>
      <c r="E1502" s="47">
        <v>3017.83</v>
      </c>
    </row>
    <row r="1503" spans="1:5" x14ac:dyDescent="0.3">
      <c r="A1503" s="47">
        <v>96047519</v>
      </c>
      <c r="B1503" s="47" t="s">
        <v>1733</v>
      </c>
      <c r="C1503" s="47" t="s">
        <v>1730</v>
      </c>
      <c r="D1503" s="47" t="s">
        <v>15</v>
      </c>
      <c r="E1503" s="47">
        <v>3290.62</v>
      </c>
    </row>
    <row r="1504" spans="1:5" x14ac:dyDescent="0.3">
      <c r="A1504" s="47">
        <v>96047533</v>
      </c>
      <c r="B1504" s="47" t="s">
        <v>1734</v>
      </c>
      <c r="C1504" s="47" t="s">
        <v>1735</v>
      </c>
      <c r="D1504" s="47" t="s">
        <v>15</v>
      </c>
      <c r="E1504" s="47">
        <v>3086.23</v>
      </c>
    </row>
    <row r="1505" spans="1:5" x14ac:dyDescent="0.3">
      <c r="A1505" s="47">
        <v>96047697</v>
      </c>
      <c r="B1505" s="47" t="s">
        <v>1736</v>
      </c>
      <c r="C1505" s="47" t="s">
        <v>1737</v>
      </c>
      <c r="D1505" s="47" t="s">
        <v>15</v>
      </c>
      <c r="E1505" s="47">
        <v>2743.75</v>
      </c>
    </row>
    <row r="1506" spans="1:5" x14ac:dyDescent="0.3">
      <c r="A1506" s="47">
        <v>96047701</v>
      </c>
      <c r="B1506" s="47" t="s">
        <v>1738</v>
      </c>
      <c r="C1506" s="47" t="s">
        <v>1737</v>
      </c>
      <c r="D1506" s="47" t="s">
        <v>15</v>
      </c>
      <c r="E1506" s="47">
        <v>3005.48</v>
      </c>
    </row>
    <row r="1507" spans="1:5" x14ac:dyDescent="0.3">
      <c r="A1507" s="47">
        <v>96047713</v>
      </c>
      <c r="B1507" s="47" t="s">
        <v>1739</v>
      </c>
      <c r="C1507" s="47" t="s">
        <v>1737</v>
      </c>
      <c r="D1507" s="47" t="s">
        <v>15</v>
      </c>
      <c r="E1507" s="47">
        <v>2972.31</v>
      </c>
    </row>
    <row r="1508" spans="1:5" x14ac:dyDescent="0.3">
      <c r="A1508" s="47">
        <v>96047717</v>
      </c>
      <c r="B1508" s="47" t="s">
        <v>1740</v>
      </c>
      <c r="C1508" s="47" t="s">
        <v>1737</v>
      </c>
      <c r="D1508" s="47" t="s">
        <v>15</v>
      </c>
      <c r="E1508" s="47">
        <v>3264.38</v>
      </c>
    </row>
    <row r="1509" spans="1:5" x14ac:dyDescent="0.3">
      <c r="A1509" s="47">
        <v>96047745</v>
      </c>
      <c r="B1509" s="47" t="s">
        <v>1741</v>
      </c>
      <c r="C1509" s="47" t="s">
        <v>1742</v>
      </c>
      <c r="D1509" s="47" t="s">
        <v>15</v>
      </c>
      <c r="E1509" s="47">
        <v>2820.97</v>
      </c>
    </row>
    <row r="1510" spans="1:5" x14ac:dyDescent="0.3">
      <c r="A1510" s="47">
        <v>96047748</v>
      </c>
      <c r="B1510" s="47" t="s">
        <v>1743</v>
      </c>
      <c r="C1510" s="47" t="s">
        <v>1742</v>
      </c>
      <c r="D1510" s="47" t="s">
        <v>15</v>
      </c>
      <c r="E1510" s="47">
        <v>2957.83</v>
      </c>
    </row>
    <row r="1511" spans="1:5" x14ac:dyDescent="0.3">
      <c r="A1511" s="47">
        <v>96047757</v>
      </c>
      <c r="B1511" s="47" t="s">
        <v>1744</v>
      </c>
      <c r="C1511" s="47" t="s">
        <v>1742</v>
      </c>
      <c r="D1511" s="47" t="s">
        <v>15</v>
      </c>
      <c r="E1511" s="47">
        <v>2868.9</v>
      </c>
    </row>
    <row r="1512" spans="1:5" x14ac:dyDescent="0.3">
      <c r="A1512" s="47">
        <v>96047760</v>
      </c>
      <c r="B1512" s="47" t="s">
        <v>1745</v>
      </c>
      <c r="C1512" s="47" t="s">
        <v>1742</v>
      </c>
      <c r="D1512" s="47" t="s">
        <v>15</v>
      </c>
      <c r="E1512" s="47">
        <v>3005.73</v>
      </c>
    </row>
    <row r="1513" spans="1:5" x14ac:dyDescent="0.3">
      <c r="A1513" s="47">
        <v>96047769</v>
      </c>
      <c r="B1513" s="47" t="s">
        <v>1746</v>
      </c>
      <c r="C1513" s="47" t="s">
        <v>1742</v>
      </c>
      <c r="D1513" s="47" t="s">
        <v>15</v>
      </c>
      <c r="E1513" s="47">
        <v>2906.65</v>
      </c>
    </row>
    <row r="1514" spans="1:5" x14ac:dyDescent="0.3">
      <c r="A1514" s="47">
        <v>96047772</v>
      </c>
      <c r="B1514" s="47" t="s">
        <v>1747</v>
      </c>
      <c r="C1514" s="47" t="s">
        <v>1742</v>
      </c>
      <c r="D1514" s="47" t="s">
        <v>15</v>
      </c>
      <c r="E1514" s="47">
        <v>3063.74</v>
      </c>
    </row>
    <row r="1515" spans="1:5" x14ac:dyDescent="0.3">
      <c r="A1515" s="47">
        <v>96047781</v>
      </c>
      <c r="B1515" s="47" t="s">
        <v>1748</v>
      </c>
      <c r="C1515" s="47" t="s">
        <v>1742</v>
      </c>
      <c r="D1515" s="47" t="s">
        <v>15</v>
      </c>
      <c r="E1515" s="47">
        <v>2959.57</v>
      </c>
    </row>
    <row r="1516" spans="1:5" x14ac:dyDescent="0.3">
      <c r="A1516" s="47">
        <v>96047785</v>
      </c>
      <c r="B1516" s="47" t="s">
        <v>1749</v>
      </c>
      <c r="C1516" s="47" t="s">
        <v>1742</v>
      </c>
      <c r="D1516" s="47" t="s">
        <v>15</v>
      </c>
      <c r="E1516" s="47">
        <v>3152.21</v>
      </c>
    </row>
    <row r="1517" spans="1:5" x14ac:dyDescent="0.3">
      <c r="A1517" s="47">
        <v>96047981</v>
      </c>
      <c r="B1517" s="47" t="s">
        <v>1750</v>
      </c>
      <c r="C1517" s="47" t="s">
        <v>1730</v>
      </c>
      <c r="D1517" s="47" t="s">
        <v>15</v>
      </c>
      <c r="E1517" s="47">
        <v>2836.53</v>
      </c>
    </row>
    <row r="1518" spans="1:5" x14ac:dyDescent="0.3">
      <c r="A1518" s="47">
        <v>96047983</v>
      </c>
      <c r="B1518" s="47" t="s">
        <v>1751</v>
      </c>
      <c r="C1518" s="47" t="s">
        <v>1730</v>
      </c>
      <c r="D1518" s="47" t="s">
        <v>15</v>
      </c>
      <c r="E1518" s="47">
        <v>3040.47</v>
      </c>
    </row>
    <row r="1519" spans="1:5" x14ac:dyDescent="0.3">
      <c r="A1519" s="47">
        <v>96047989</v>
      </c>
      <c r="B1519" s="47" t="s">
        <v>1752</v>
      </c>
      <c r="C1519" s="47" t="s">
        <v>1730</v>
      </c>
      <c r="D1519" s="47" t="s">
        <v>15</v>
      </c>
      <c r="E1519" s="47">
        <v>3064.17</v>
      </c>
    </row>
    <row r="1520" spans="1:5" x14ac:dyDescent="0.3">
      <c r="A1520" s="47">
        <v>96048005</v>
      </c>
      <c r="B1520" s="47" t="s">
        <v>1753</v>
      </c>
      <c r="C1520" s="47" t="s">
        <v>1735</v>
      </c>
      <c r="D1520" s="47" t="s">
        <v>15</v>
      </c>
      <c r="E1520" s="47">
        <v>2835.7</v>
      </c>
    </row>
    <row r="1521" spans="1:5" x14ac:dyDescent="0.3">
      <c r="A1521" s="47">
        <v>96048009</v>
      </c>
      <c r="B1521" s="47" t="s">
        <v>1754</v>
      </c>
      <c r="C1521" s="47" t="s">
        <v>1735</v>
      </c>
      <c r="D1521" s="47" t="s">
        <v>15</v>
      </c>
      <c r="E1521" s="47">
        <v>3114.42</v>
      </c>
    </row>
    <row r="1522" spans="1:5" x14ac:dyDescent="0.3">
      <c r="A1522" s="47">
        <v>96048021</v>
      </c>
      <c r="B1522" s="47" t="s">
        <v>1755</v>
      </c>
      <c r="C1522" s="47" t="s">
        <v>1735</v>
      </c>
      <c r="D1522" s="47" t="s">
        <v>15</v>
      </c>
      <c r="E1522" s="47">
        <v>3064.63</v>
      </c>
    </row>
    <row r="1523" spans="1:5" x14ac:dyDescent="0.3">
      <c r="A1523" s="47">
        <v>96048169</v>
      </c>
      <c r="B1523" s="47" t="s">
        <v>1756</v>
      </c>
      <c r="C1523" s="47" t="s">
        <v>1737</v>
      </c>
      <c r="D1523" s="47" t="s">
        <v>15</v>
      </c>
      <c r="E1523" s="47">
        <v>2789.99</v>
      </c>
    </row>
    <row r="1524" spans="1:5" x14ac:dyDescent="0.3">
      <c r="A1524" s="47">
        <v>96048173</v>
      </c>
      <c r="B1524" s="47" t="s">
        <v>1757</v>
      </c>
      <c r="C1524" s="47" t="s">
        <v>1737</v>
      </c>
      <c r="D1524" s="47" t="s">
        <v>15</v>
      </c>
      <c r="E1524" s="47">
        <v>3046.28</v>
      </c>
    </row>
    <row r="1525" spans="1:5" x14ac:dyDescent="0.3">
      <c r="A1525" s="47">
        <v>96048185</v>
      </c>
      <c r="B1525" s="47" t="s">
        <v>1758</v>
      </c>
      <c r="C1525" s="47" t="s">
        <v>1737</v>
      </c>
      <c r="D1525" s="47" t="s">
        <v>15</v>
      </c>
      <c r="E1525" s="47">
        <v>3018.09</v>
      </c>
    </row>
    <row r="1526" spans="1:5" x14ac:dyDescent="0.3">
      <c r="A1526" s="47">
        <v>96104118</v>
      </c>
      <c r="B1526" s="47" t="s">
        <v>1759</v>
      </c>
      <c r="C1526" s="47" t="s">
        <v>1760</v>
      </c>
      <c r="D1526" s="47" t="s">
        <v>11</v>
      </c>
      <c r="E1526" s="47">
        <v>1538.5</v>
      </c>
    </row>
    <row r="1527" spans="1:5" x14ac:dyDescent="0.3">
      <c r="A1527" s="47">
        <v>96104120</v>
      </c>
      <c r="B1527" s="47" t="s">
        <v>1761</v>
      </c>
      <c r="C1527" s="47" t="s">
        <v>1760</v>
      </c>
      <c r="D1527" s="47" t="s">
        <v>11</v>
      </c>
      <c r="E1527" s="47">
        <v>1676.31</v>
      </c>
    </row>
    <row r="1528" spans="1:5" x14ac:dyDescent="0.3">
      <c r="A1528" s="47">
        <v>96104122</v>
      </c>
      <c r="B1528" s="47" t="s">
        <v>1762</v>
      </c>
      <c r="C1528" s="47" t="s">
        <v>1760</v>
      </c>
      <c r="D1528" s="47" t="s">
        <v>11</v>
      </c>
      <c r="E1528" s="47">
        <v>1837.14</v>
      </c>
    </row>
    <row r="1529" spans="1:5" x14ac:dyDescent="0.3">
      <c r="A1529" s="47">
        <v>96104125</v>
      </c>
      <c r="B1529" s="47" t="s">
        <v>1763</v>
      </c>
      <c r="C1529" s="47" t="s">
        <v>1760</v>
      </c>
      <c r="D1529" s="47" t="s">
        <v>11</v>
      </c>
      <c r="E1529" s="47">
        <v>1254.72</v>
      </c>
    </row>
    <row r="1530" spans="1:5" x14ac:dyDescent="0.3">
      <c r="A1530" s="47">
        <v>96104126</v>
      </c>
      <c r="B1530" s="47" t="s">
        <v>1764</v>
      </c>
      <c r="C1530" s="47" t="s">
        <v>1760</v>
      </c>
      <c r="D1530" s="47" t="s">
        <v>11</v>
      </c>
      <c r="E1530" s="47">
        <v>1392.52</v>
      </c>
    </row>
    <row r="1531" spans="1:5" x14ac:dyDescent="0.3">
      <c r="A1531" s="47">
        <v>96104127</v>
      </c>
      <c r="B1531" s="47" t="s">
        <v>1765</v>
      </c>
      <c r="C1531" s="47" t="s">
        <v>1760</v>
      </c>
      <c r="D1531" s="47" t="s">
        <v>11</v>
      </c>
      <c r="E1531" s="47">
        <v>1553.33</v>
      </c>
    </row>
    <row r="1532" spans="1:5" x14ac:dyDescent="0.3">
      <c r="A1532" s="47">
        <v>96104129</v>
      </c>
      <c r="B1532" s="47" t="s">
        <v>1766</v>
      </c>
      <c r="C1532" s="47" t="s">
        <v>1760</v>
      </c>
      <c r="D1532" s="47" t="s">
        <v>11</v>
      </c>
      <c r="E1532" s="47">
        <v>1254.72</v>
      </c>
    </row>
    <row r="1533" spans="1:5" x14ac:dyDescent="0.3">
      <c r="A1533" s="47">
        <v>96104131</v>
      </c>
      <c r="B1533" s="47" t="s">
        <v>1764</v>
      </c>
      <c r="C1533" s="47" t="s">
        <v>1760</v>
      </c>
      <c r="D1533" s="47" t="s">
        <v>11</v>
      </c>
      <c r="E1533" s="47">
        <v>1392.52</v>
      </c>
    </row>
    <row r="1534" spans="1:5" x14ac:dyDescent="0.3">
      <c r="A1534" s="47">
        <v>96104133</v>
      </c>
      <c r="B1534" s="47" t="s">
        <v>1767</v>
      </c>
      <c r="C1534" s="47" t="s">
        <v>1760</v>
      </c>
      <c r="D1534" s="47" t="s">
        <v>11</v>
      </c>
      <c r="E1534" s="47">
        <v>1553.33</v>
      </c>
    </row>
    <row r="1535" spans="1:5" x14ac:dyDescent="0.3">
      <c r="A1535" s="47">
        <v>96104192</v>
      </c>
      <c r="B1535" s="47" t="s">
        <v>1768</v>
      </c>
      <c r="C1535" s="47" t="s">
        <v>1769</v>
      </c>
      <c r="D1535" s="47" t="s">
        <v>11</v>
      </c>
      <c r="E1535" s="47">
        <v>1508.66</v>
      </c>
    </row>
    <row r="1536" spans="1:5" x14ac:dyDescent="0.3">
      <c r="A1536" s="47">
        <v>96104193</v>
      </c>
      <c r="B1536" s="47" t="s">
        <v>1770</v>
      </c>
      <c r="C1536" s="47" t="s">
        <v>1769</v>
      </c>
      <c r="D1536" s="47" t="s">
        <v>11</v>
      </c>
      <c r="E1536" s="47">
        <v>1646.42</v>
      </c>
    </row>
    <row r="1537" spans="1:5" x14ac:dyDescent="0.3">
      <c r="A1537" s="47">
        <v>96104194</v>
      </c>
      <c r="B1537" s="47" t="s">
        <v>1771</v>
      </c>
      <c r="C1537" s="47" t="s">
        <v>1769</v>
      </c>
      <c r="D1537" s="47" t="s">
        <v>11</v>
      </c>
      <c r="E1537" s="47">
        <v>1807.25</v>
      </c>
    </row>
    <row r="1538" spans="1:5" x14ac:dyDescent="0.3">
      <c r="A1538" s="47">
        <v>96106562</v>
      </c>
      <c r="B1538" s="47" t="s">
        <v>1772</v>
      </c>
      <c r="C1538" s="47" t="s">
        <v>1760</v>
      </c>
      <c r="D1538" s="47" t="s">
        <v>11</v>
      </c>
      <c r="E1538" s="47">
        <v>1105.51</v>
      </c>
    </row>
    <row r="1539" spans="1:5" x14ac:dyDescent="0.3">
      <c r="A1539" s="47">
        <v>96106563</v>
      </c>
      <c r="B1539" s="47" t="s">
        <v>1773</v>
      </c>
      <c r="C1539" s="47" t="s">
        <v>1760</v>
      </c>
      <c r="D1539" s="47" t="s">
        <v>11</v>
      </c>
      <c r="E1539" s="47">
        <v>1243.33</v>
      </c>
    </row>
    <row r="1540" spans="1:5" x14ac:dyDescent="0.3">
      <c r="A1540" s="47">
        <v>96106564</v>
      </c>
      <c r="B1540" s="47" t="s">
        <v>1774</v>
      </c>
      <c r="C1540" s="47" t="s">
        <v>1760</v>
      </c>
      <c r="D1540" s="47" t="s">
        <v>11</v>
      </c>
      <c r="E1540" s="47">
        <v>1540.21</v>
      </c>
    </row>
    <row r="1541" spans="1:5" x14ac:dyDescent="0.3">
      <c r="A1541" s="47">
        <v>96106566</v>
      </c>
      <c r="B1541" s="47" t="s">
        <v>1775</v>
      </c>
      <c r="C1541" s="47" t="s">
        <v>1760</v>
      </c>
      <c r="D1541" s="47" t="s">
        <v>11</v>
      </c>
      <c r="E1541" s="47">
        <v>1105.51</v>
      </c>
    </row>
    <row r="1542" spans="1:5" x14ac:dyDescent="0.3">
      <c r="A1542" s="47">
        <v>96106568</v>
      </c>
      <c r="B1542" s="47" t="s">
        <v>1776</v>
      </c>
      <c r="C1542" s="47" t="s">
        <v>1760</v>
      </c>
      <c r="D1542" s="47" t="s">
        <v>11</v>
      </c>
      <c r="E1542" s="47">
        <v>1243.33</v>
      </c>
    </row>
    <row r="1543" spans="1:5" x14ac:dyDescent="0.3">
      <c r="A1543" s="47">
        <v>96106570</v>
      </c>
      <c r="B1543" s="47" t="s">
        <v>1777</v>
      </c>
      <c r="C1543" s="47" t="s">
        <v>1760</v>
      </c>
      <c r="D1543" s="47" t="s">
        <v>11</v>
      </c>
      <c r="E1543" s="47">
        <v>1404.1</v>
      </c>
    </row>
    <row r="1544" spans="1:5" x14ac:dyDescent="0.3">
      <c r="A1544" s="47">
        <v>96106573</v>
      </c>
      <c r="B1544" s="47" t="s">
        <v>1778</v>
      </c>
      <c r="C1544" s="47" t="s">
        <v>1769</v>
      </c>
      <c r="D1544" s="47" t="s">
        <v>11</v>
      </c>
      <c r="E1544" s="47">
        <v>1224.8599999999999</v>
      </c>
    </row>
    <row r="1545" spans="1:5" x14ac:dyDescent="0.3">
      <c r="A1545" s="47">
        <v>96106574</v>
      </c>
      <c r="B1545" s="47" t="s">
        <v>1779</v>
      </c>
      <c r="C1545" s="47" t="s">
        <v>1769</v>
      </c>
      <c r="D1545" s="47" t="s">
        <v>11</v>
      </c>
      <c r="E1545" s="47">
        <v>1362.71</v>
      </c>
    </row>
    <row r="1546" spans="1:5" x14ac:dyDescent="0.3">
      <c r="A1546" s="47">
        <v>96106575</v>
      </c>
      <c r="B1546" s="47" t="s">
        <v>1780</v>
      </c>
      <c r="C1546" s="47" t="s">
        <v>1769</v>
      </c>
      <c r="D1546" s="47" t="s">
        <v>11</v>
      </c>
      <c r="E1546" s="47">
        <v>1523.47</v>
      </c>
    </row>
    <row r="1547" spans="1:5" x14ac:dyDescent="0.3">
      <c r="A1547" s="47">
        <v>96106577</v>
      </c>
      <c r="B1547" s="47" t="s">
        <v>1781</v>
      </c>
      <c r="C1547" s="47" t="s">
        <v>1769</v>
      </c>
      <c r="D1547" s="47" t="s">
        <v>11</v>
      </c>
      <c r="E1547" s="47">
        <v>1188.1199999999999</v>
      </c>
    </row>
    <row r="1548" spans="1:5" x14ac:dyDescent="0.3">
      <c r="A1548" s="47">
        <v>96106578</v>
      </c>
      <c r="B1548" s="47" t="s">
        <v>1779</v>
      </c>
      <c r="C1548" s="47" t="s">
        <v>1769</v>
      </c>
      <c r="D1548" s="47" t="s">
        <v>11</v>
      </c>
      <c r="E1548" s="47">
        <v>1362.71</v>
      </c>
    </row>
    <row r="1549" spans="1:5" x14ac:dyDescent="0.3">
      <c r="A1549" s="47">
        <v>96106579</v>
      </c>
      <c r="B1549" s="47" t="s">
        <v>1782</v>
      </c>
      <c r="C1549" s="47" t="s">
        <v>1769</v>
      </c>
      <c r="D1549" s="47" t="s">
        <v>11</v>
      </c>
      <c r="E1549" s="47">
        <v>1523.47</v>
      </c>
    </row>
    <row r="1550" spans="1:5" x14ac:dyDescent="0.3">
      <c r="A1550" s="47">
        <v>96115119</v>
      </c>
      <c r="B1550" s="47" t="s">
        <v>1783</v>
      </c>
      <c r="C1550" s="47" t="s">
        <v>1769</v>
      </c>
      <c r="D1550" s="47" t="s">
        <v>11</v>
      </c>
      <c r="E1550" s="47">
        <v>1091.0999999999999</v>
      </c>
    </row>
    <row r="1551" spans="1:5" x14ac:dyDescent="0.3">
      <c r="A1551" s="47">
        <v>96115120</v>
      </c>
      <c r="B1551" s="47" t="s">
        <v>1784</v>
      </c>
      <c r="C1551" s="47" t="s">
        <v>1769</v>
      </c>
      <c r="D1551" s="47" t="s">
        <v>11</v>
      </c>
      <c r="E1551" s="47">
        <v>1228.96</v>
      </c>
    </row>
    <row r="1552" spans="1:5" x14ac:dyDescent="0.3">
      <c r="A1552" s="47">
        <v>96115121</v>
      </c>
      <c r="B1552" s="47" t="s">
        <v>1785</v>
      </c>
      <c r="C1552" s="47" t="s">
        <v>1769</v>
      </c>
      <c r="D1552" s="47" t="s">
        <v>11</v>
      </c>
      <c r="E1552" s="47">
        <v>1389.76</v>
      </c>
    </row>
    <row r="1553" spans="1:5" x14ac:dyDescent="0.3">
      <c r="A1553" s="47">
        <v>96115123</v>
      </c>
      <c r="B1553" s="47" t="s">
        <v>1786</v>
      </c>
      <c r="C1553" s="47" t="s">
        <v>1769</v>
      </c>
      <c r="D1553" s="47" t="s">
        <v>11</v>
      </c>
      <c r="E1553" s="47">
        <v>1091.0999999999999</v>
      </c>
    </row>
    <row r="1554" spans="1:5" x14ac:dyDescent="0.3">
      <c r="A1554" s="47">
        <v>96115124</v>
      </c>
      <c r="B1554" s="47" t="s">
        <v>1784</v>
      </c>
      <c r="C1554" s="47" t="s">
        <v>1769</v>
      </c>
      <c r="D1554" s="47" t="s">
        <v>11</v>
      </c>
      <c r="E1554" s="47">
        <v>1228.96</v>
      </c>
    </row>
    <row r="1555" spans="1:5" x14ac:dyDescent="0.3">
      <c r="A1555" s="47">
        <v>96115125</v>
      </c>
      <c r="B1555" s="47" t="s">
        <v>1787</v>
      </c>
      <c r="C1555" s="47" t="s">
        <v>1769</v>
      </c>
      <c r="D1555" s="47" t="s">
        <v>11</v>
      </c>
      <c r="E1555" s="47">
        <v>1389.76</v>
      </c>
    </row>
    <row r="1556" spans="1:5" x14ac:dyDescent="0.3">
      <c r="A1556" s="47">
        <v>96878450</v>
      </c>
      <c r="B1556" s="47" t="s">
        <v>1788</v>
      </c>
      <c r="C1556" s="47" t="s">
        <v>1789</v>
      </c>
      <c r="D1556" s="47" t="s">
        <v>11</v>
      </c>
      <c r="E1556" s="47">
        <v>1702.16</v>
      </c>
    </row>
    <row r="1557" spans="1:5" x14ac:dyDescent="0.3">
      <c r="A1557" s="47">
        <v>96878451</v>
      </c>
      <c r="B1557" s="47" t="s">
        <v>1790</v>
      </c>
      <c r="C1557" s="47" t="s">
        <v>1789</v>
      </c>
      <c r="D1557" s="47" t="s">
        <v>11</v>
      </c>
      <c r="E1557" s="47">
        <v>1702.16</v>
      </c>
    </row>
    <row r="1558" spans="1:5" x14ac:dyDescent="0.3">
      <c r="A1558" s="47">
        <v>96878452</v>
      </c>
      <c r="B1558" s="47" t="s">
        <v>1791</v>
      </c>
      <c r="C1558" s="47" t="s">
        <v>1789</v>
      </c>
      <c r="D1558" s="47" t="s">
        <v>11</v>
      </c>
      <c r="E1558" s="47">
        <v>1874.34</v>
      </c>
    </row>
    <row r="1559" spans="1:5" x14ac:dyDescent="0.3">
      <c r="A1559" s="47">
        <v>96878453</v>
      </c>
      <c r="B1559" s="47" t="s">
        <v>1791</v>
      </c>
      <c r="C1559" s="47" t="s">
        <v>1789</v>
      </c>
      <c r="D1559" s="47" t="s">
        <v>11</v>
      </c>
      <c r="E1559" s="47">
        <v>1874.34</v>
      </c>
    </row>
    <row r="1560" spans="1:5" x14ac:dyDescent="0.3">
      <c r="A1560" s="47">
        <v>96878454</v>
      </c>
      <c r="B1560" s="47" t="s">
        <v>1792</v>
      </c>
      <c r="C1560" s="47" t="s">
        <v>1789</v>
      </c>
      <c r="D1560" s="47" t="s">
        <v>11</v>
      </c>
      <c r="E1560" s="47">
        <v>1838.47</v>
      </c>
    </row>
    <row r="1561" spans="1:5" x14ac:dyDescent="0.3">
      <c r="A1561" s="47">
        <v>96878455</v>
      </c>
      <c r="B1561" s="47" t="s">
        <v>1793</v>
      </c>
      <c r="C1561" s="47" t="s">
        <v>1789</v>
      </c>
      <c r="D1561" s="47" t="s">
        <v>11</v>
      </c>
      <c r="E1561" s="47">
        <v>1838.47</v>
      </c>
    </row>
    <row r="1562" spans="1:5" x14ac:dyDescent="0.3">
      <c r="A1562" s="47">
        <v>96878456</v>
      </c>
      <c r="B1562" s="47" t="s">
        <v>1794</v>
      </c>
      <c r="C1562" s="47" t="s">
        <v>1789</v>
      </c>
      <c r="D1562" s="47" t="s">
        <v>11</v>
      </c>
      <c r="E1562" s="47">
        <v>2010.63</v>
      </c>
    </row>
    <row r="1563" spans="1:5" x14ac:dyDescent="0.3">
      <c r="A1563" s="47">
        <v>96878457</v>
      </c>
      <c r="B1563" s="47" t="s">
        <v>1794</v>
      </c>
      <c r="C1563" s="47" t="s">
        <v>1789</v>
      </c>
      <c r="D1563" s="47" t="s">
        <v>11</v>
      </c>
      <c r="E1563" s="47">
        <v>2010.63</v>
      </c>
    </row>
    <row r="1564" spans="1:5" x14ac:dyDescent="0.3">
      <c r="A1564" s="47">
        <v>96878458</v>
      </c>
      <c r="B1564" s="47" t="s">
        <v>1795</v>
      </c>
      <c r="C1564" s="47" t="s">
        <v>1789</v>
      </c>
      <c r="D1564" s="47" t="s">
        <v>11</v>
      </c>
      <c r="E1564" s="47">
        <v>2097.6999999999998</v>
      </c>
    </row>
    <row r="1565" spans="1:5" x14ac:dyDescent="0.3">
      <c r="A1565" s="47">
        <v>96878472</v>
      </c>
      <c r="B1565" s="47" t="s">
        <v>1796</v>
      </c>
      <c r="C1565" s="47" t="s">
        <v>1789</v>
      </c>
      <c r="D1565" s="47" t="s">
        <v>11</v>
      </c>
      <c r="E1565" s="47">
        <v>2269.85</v>
      </c>
    </row>
    <row r="1566" spans="1:5" x14ac:dyDescent="0.3">
      <c r="A1566" s="47">
        <v>96878474</v>
      </c>
      <c r="B1566" s="47" t="s">
        <v>1797</v>
      </c>
      <c r="C1566" s="47" t="s">
        <v>1798</v>
      </c>
      <c r="D1566" s="47" t="s">
        <v>11</v>
      </c>
      <c r="E1566" s="47">
        <v>1689.02</v>
      </c>
    </row>
    <row r="1567" spans="1:5" x14ac:dyDescent="0.3">
      <c r="A1567" s="47">
        <v>96878475</v>
      </c>
      <c r="B1567" s="47" t="s">
        <v>1799</v>
      </c>
      <c r="C1567" s="47" t="s">
        <v>1798</v>
      </c>
      <c r="D1567" s="47" t="s">
        <v>11</v>
      </c>
      <c r="E1567" s="47">
        <v>1689.02</v>
      </c>
    </row>
    <row r="1568" spans="1:5" x14ac:dyDescent="0.3">
      <c r="A1568" s="47">
        <v>96878476</v>
      </c>
      <c r="B1568" s="47" t="s">
        <v>1800</v>
      </c>
      <c r="C1568" s="47" t="s">
        <v>1798</v>
      </c>
      <c r="D1568" s="47" t="s">
        <v>11</v>
      </c>
      <c r="E1568" s="47">
        <v>1861.22</v>
      </c>
    </row>
    <row r="1569" spans="1:5" x14ac:dyDescent="0.3">
      <c r="A1569" s="47">
        <v>96878477</v>
      </c>
      <c r="B1569" s="47" t="s">
        <v>1800</v>
      </c>
      <c r="C1569" s="47" t="s">
        <v>1798</v>
      </c>
      <c r="D1569" s="47" t="s">
        <v>11</v>
      </c>
      <c r="E1569" s="47">
        <v>1861.21</v>
      </c>
    </row>
    <row r="1570" spans="1:5" x14ac:dyDescent="0.3">
      <c r="A1570" s="47">
        <v>96878480</v>
      </c>
      <c r="B1570" s="47" t="s">
        <v>1801</v>
      </c>
      <c r="C1570" s="47" t="s">
        <v>1798</v>
      </c>
      <c r="D1570" s="47" t="s">
        <v>11</v>
      </c>
      <c r="E1570" s="47">
        <v>1983.37</v>
      </c>
    </row>
    <row r="1571" spans="1:5" x14ac:dyDescent="0.3">
      <c r="A1571" s="47">
        <v>96878481</v>
      </c>
      <c r="B1571" s="47" t="s">
        <v>1801</v>
      </c>
      <c r="C1571" s="47" t="s">
        <v>1798</v>
      </c>
      <c r="D1571" s="47" t="s">
        <v>11</v>
      </c>
      <c r="E1571" s="47">
        <v>1983.37</v>
      </c>
    </row>
    <row r="1572" spans="1:5" x14ac:dyDescent="0.3">
      <c r="A1572" s="47">
        <v>96878503</v>
      </c>
      <c r="B1572" s="47" t="s">
        <v>1802</v>
      </c>
      <c r="C1572" s="47" t="s">
        <v>1798</v>
      </c>
      <c r="D1572" s="47" t="s">
        <v>11</v>
      </c>
      <c r="E1572" s="47">
        <v>2070.41</v>
      </c>
    </row>
    <row r="1573" spans="1:5" x14ac:dyDescent="0.3">
      <c r="A1573" s="47">
        <v>96878504</v>
      </c>
      <c r="B1573" s="47" t="s">
        <v>1803</v>
      </c>
      <c r="C1573" s="47" t="s">
        <v>1798</v>
      </c>
      <c r="D1573" s="47" t="s">
        <v>11</v>
      </c>
      <c r="E1573" s="47">
        <v>2242.54</v>
      </c>
    </row>
    <row r="1574" spans="1:5" x14ac:dyDescent="0.3">
      <c r="A1574" s="47">
        <v>96882685</v>
      </c>
      <c r="B1574" s="47" t="s">
        <v>1804</v>
      </c>
      <c r="C1574" s="47" t="s">
        <v>1798</v>
      </c>
      <c r="D1574" s="47" t="s">
        <v>11</v>
      </c>
      <c r="E1574" s="47">
        <v>1811.15</v>
      </c>
    </row>
    <row r="1575" spans="1:5" x14ac:dyDescent="0.3">
      <c r="A1575" s="47">
        <v>96882686</v>
      </c>
      <c r="B1575" s="47" t="s">
        <v>1805</v>
      </c>
      <c r="C1575" s="47" t="s">
        <v>1798</v>
      </c>
      <c r="D1575" s="47" t="s">
        <v>11</v>
      </c>
      <c r="E1575" s="47">
        <v>1811.15</v>
      </c>
    </row>
    <row r="1576" spans="1:5" x14ac:dyDescent="0.3">
      <c r="A1576" s="47">
        <v>98617678</v>
      </c>
      <c r="B1576" s="47" t="s">
        <v>1806</v>
      </c>
      <c r="C1576" s="47" t="s">
        <v>1807</v>
      </c>
      <c r="D1576" s="47" t="s">
        <v>11</v>
      </c>
      <c r="E1576" s="47">
        <v>1992.52</v>
      </c>
    </row>
    <row r="1577" spans="1:5" x14ac:dyDescent="0.3">
      <c r="A1577" s="47">
        <v>98617679</v>
      </c>
      <c r="B1577" s="47" t="s">
        <v>1808</v>
      </c>
      <c r="C1577" s="47" t="s">
        <v>1807</v>
      </c>
      <c r="D1577" s="47" t="s">
        <v>11</v>
      </c>
      <c r="E1577" s="47">
        <v>2097.2800000000002</v>
      </c>
    </row>
    <row r="1578" spans="1:5" x14ac:dyDescent="0.3">
      <c r="A1578" s="47">
        <v>98617680</v>
      </c>
      <c r="B1578" s="47" t="s">
        <v>1809</v>
      </c>
      <c r="C1578" s="47" t="s">
        <v>1810</v>
      </c>
      <c r="D1578" s="47" t="s">
        <v>11</v>
      </c>
      <c r="E1578" s="47">
        <v>2893.39</v>
      </c>
    </row>
    <row r="1579" spans="1:5" x14ac:dyDescent="0.3">
      <c r="A1579" s="47">
        <v>98617691</v>
      </c>
      <c r="B1579" s="47" t="s">
        <v>1811</v>
      </c>
      <c r="C1579" s="47" t="s">
        <v>1810</v>
      </c>
      <c r="D1579" s="47" t="s">
        <v>11</v>
      </c>
      <c r="E1579" s="47">
        <v>2998.13</v>
      </c>
    </row>
    <row r="1580" spans="1:5" x14ac:dyDescent="0.3">
      <c r="A1580" s="47">
        <v>98624165</v>
      </c>
      <c r="B1580" s="47" t="s">
        <v>1812</v>
      </c>
      <c r="C1580" s="47" t="s">
        <v>1813</v>
      </c>
      <c r="D1580" s="47" t="s">
        <v>11</v>
      </c>
      <c r="E1580" s="47">
        <v>2354.23</v>
      </c>
    </row>
    <row r="1581" spans="1:5" x14ac:dyDescent="0.3">
      <c r="A1581" s="47">
        <v>98624199</v>
      </c>
      <c r="B1581" s="47" t="s">
        <v>1814</v>
      </c>
      <c r="C1581" s="47" t="s">
        <v>1813</v>
      </c>
      <c r="D1581" s="47" t="s">
        <v>11</v>
      </c>
      <c r="E1581" s="47">
        <v>2119.2800000000002</v>
      </c>
    </row>
    <row r="1582" spans="1:5" x14ac:dyDescent="0.3">
      <c r="A1582" s="47">
        <v>98624251</v>
      </c>
      <c r="B1582" s="47" t="s">
        <v>1815</v>
      </c>
      <c r="C1582" s="47" t="s">
        <v>1816</v>
      </c>
      <c r="D1582" s="47" t="s">
        <v>11</v>
      </c>
      <c r="E1582" s="47">
        <v>2655.3</v>
      </c>
    </row>
    <row r="1583" spans="1:5" x14ac:dyDescent="0.3">
      <c r="A1583" s="47">
        <v>98624252</v>
      </c>
      <c r="B1583" s="47" t="s">
        <v>1817</v>
      </c>
      <c r="C1583" s="47" t="s">
        <v>1818</v>
      </c>
      <c r="D1583" s="47" t="s">
        <v>11</v>
      </c>
      <c r="E1583" s="47">
        <v>2385.94</v>
      </c>
    </row>
    <row r="1584" spans="1:5" x14ac:dyDescent="0.3">
      <c r="A1584" s="47">
        <v>98624254</v>
      </c>
      <c r="B1584" s="47" t="s">
        <v>1819</v>
      </c>
      <c r="C1584" s="47" t="s">
        <v>1813</v>
      </c>
      <c r="D1584" s="47" t="s">
        <v>11</v>
      </c>
      <c r="E1584" s="47">
        <v>2589.65</v>
      </c>
    </row>
    <row r="1585" spans="1:5" x14ac:dyDescent="0.3">
      <c r="A1585" s="47">
        <v>98624257</v>
      </c>
      <c r="B1585" s="47" t="s">
        <v>1820</v>
      </c>
      <c r="C1585" s="47" t="s">
        <v>1807</v>
      </c>
      <c r="D1585" s="47" t="s">
        <v>11</v>
      </c>
      <c r="E1585" s="47">
        <v>1955.38</v>
      </c>
    </row>
    <row r="1586" spans="1:5" x14ac:dyDescent="0.3">
      <c r="A1586" s="47">
        <v>98624258</v>
      </c>
      <c r="B1586" s="47" t="s">
        <v>1821</v>
      </c>
      <c r="C1586" s="47" t="s">
        <v>1807</v>
      </c>
      <c r="D1586" s="47" t="s">
        <v>11</v>
      </c>
      <c r="E1586" s="47">
        <v>2241.79</v>
      </c>
    </row>
    <row r="1587" spans="1:5" x14ac:dyDescent="0.3">
      <c r="A1587" s="47">
        <v>98624259</v>
      </c>
      <c r="B1587" s="47" t="s">
        <v>1822</v>
      </c>
      <c r="C1587" s="47" t="s">
        <v>1807</v>
      </c>
      <c r="D1587" s="47" t="s">
        <v>11</v>
      </c>
      <c r="E1587" s="47">
        <v>2526.87</v>
      </c>
    </row>
    <row r="1588" spans="1:5" x14ac:dyDescent="0.3">
      <c r="A1588" s="47">
        <v>98624260</v>
      </c>
      <c r="B1588" s="47" t="s">
        <v>1823</v>
      </c>
      <c r="C1588" s="47" t="s">
        <v>1807</v>
      </c>
      <c r="D1588" s="47" t="s">
        <v>11</v>
      </c>
      <c r="E1588" s="47">
        <v>2563.4</v>
      </c>
    </row>
    <row r="1589" spans="1:5" x14ac:dyDescent="0.3">
      <c r="A1589" s="47">
        <v>98624669</v>
      </c>
      <c r="B1589" s="47" t="s">
        <v>1824</v>
      </c>
      <c r="C1589" s="47" t="s">
        <v>1816</v>
      </c>
      <c r="D1589" s="47" t="s">
        <v>11</v>
      </c>
      <c r="E1589" s="47">
        <v>3146.85</v>
      </c>
    </row>
    <row r="1590" spans="1:5" x14ac:dyDescent="0.3">
      <c r="A1590" s="47">
        <v>98624691</v>
      </c>
      <c r="B1590" s="47" t="s">
        <v>1825</v>
      </c>
      <c r="C1590" s="47" t="s">
        <v>1818</v>
      </c>
      <c r="D1590" s="47" t="s">
        <v>11</v>
      </c>
      <c r="E1590" s="47">
        <v>2138.11</v>
      </c>
    </row>
    <row r="1591" spans="1:5" x14ac:dyDescent="0.3">
      <c r="A1591" s="47">
        <v>98624692</v>
      </c>
      <c r="B1591" s="47" t="s">
        <v>1826</v>
      </c>
      <c r="C1591" s="47" t="s">
        <v>1818</v>
      </c>
      <c r="D1591" s="47" t="s">
        <v>11</v>
      </c>
      <c r="E1591" s="47">
        <v>2190.2199999999998</v>
      </c>
    </row>
    <row r="1592" spans="1:5" x14ac:dyDescent="0.3">
      <c r="A1592" s="47">
        <v>98624693</v>
      </c>
      <c r="B1592" s="47" t="s">
        <v>1827</v>
      </c>
      <c r="C1592" s="47" t="s">
        <v>1816</v>
      </c>
      <c r="D1592" s="47" t="s">
        <v>11</v>
      </c>
      <c r="E1592" s="47">
        <v>2163.73</v>
      </c>
    </row>
    <row r="1593" spans="1:5" x14ac:dyDescent="0.3">
      <c r="A1593" s="47">
        <v>98624694</v>
      </c>
      <c r="B1593" s="47" t="s">
        <v>1828</v>
      </c>
      <c r="C1593" s="47" t="s">
        <v>1818</v>
      </c>
      <c r="D1593" s="47" t="s">
        <v>11</v>
      </c>
      <c r="E1593" s="47">
        <v>2288.1</v>
      </c>
    </row>
    <row r="1594" spans="1:5" x14ac:dyDescent="0.3">
      <c r="A1594" s="47">
        <v>98624695</v>
      </c>
      <c r="B1594" s="47" t="s">
        <v>1829</v>
      </c>
      <c r="C1594" s="47" t="s">
        <v>1816</v>
      </c>
      <c r="D1594" s="47" t="s">
        <v>11</v>
      </c>
      <c r="E1594" s="47">
        <v>2668.66</v>
      </c>
    </row>
    <row r="1595" spans="1:5" x14ac:dyDescent="0.3">
      <c r="A1595" s="47">
        <v>98624699</v>
      </c>
      <c r="B1595" s="47" t="s">
        <v>1830</v>
      </c>
      <c r="C1595" s="47" t="s">
        <v>1813</v>
      </c>
      <c r="D1595" s="47" t="s">
        <v>11</v>
      </c>
      <c r="E1595" s="47">
        <v>2603.87</v>
      </c>
    </row>
    <row r="1596" spans="1:5" x14ac:dyDescent="0.3">
      <c r="A1596" s="47">
        <v>98624702</v>
      </c>
      <c r="B1596" s="47" t="s">
        <v>1831</v>
      </c>
      <c r="C1596" s="47" t="s">
        <v>1818</v>
      </c>
      <c r="D1596" s="47" t="s">
        <v>11</v>
      </c>
      <c r="E1596" s="47">
        <v>2581.67</v>
      </c>
    </row>
    <row r="1597" spans="1:5" x14ac:dyDescent="0.3">
      <c r="A1597" s="47">
        <v>98625875</v>
      </c>
      <c r="B1597" s="47" t="s">
        <v>1832</v>
      </c>
      <c r="C1597" s="47" t="s">
        <v>1816</v>
      </c>
      <c r="D1597" s="47" t="s">
        <v>11</v>
      </c>
      <c r="E1597" s="47">
        <v>2238.34</v>
      </c>
    </row>
    <row r="1598" spans="1:5" x14ac:dyDescent="0.3">
      <c r="A1598" s="47">
        <v>98625942</v>
      </c>
      <c r="B1598" s="47" t="s">
        <v>1833</v>
      </c>
      <c r="C1598" s="47" t="s">
        <v>1813</v>
      </c>
      <c r="D1598" s="47" t="s">
        <v>11</v>
      </c>
      <c r="E1598" s="47">
        <v>2367.9299999999998</v>
      </c>
    </row>
    <row r="1599" spans="1:5" x14ac:dyDescent="0.3">
      <c r="A1599" s="47">
        <v>98625961</v>
      </c>
      <c r="B1599" s="47" t="s">
        <v>1834</v>
      </c>
      <c r="C1599" s="47" t="s">
        <v>1813</v>
      </c>
      <c r="D1599" s="47" t="s">
        <v>11</v>
      </c>
      <c r="E1599" s="47">
        <v>2131.9899999999998</v>
      </c>
    </row>
    <row r="1600" spans="1:5" x14ac:dyDescent="0.3">
      <c r="A1600" s="47">
        <v>98625966</v>
      </c>
      <c r="B1600" s="47" t="s">
        <v>1835</v>
      </c>
      <c r="C1600" s="47" t="s">
        <v>1816</v>
      </c>
      <c r="D1600" s="47" t="s">
        <v>11</v>
      </c>
      <c r="E1600" s="47">
        <v>3166.58</v>
      </c>
    </row>
    <row r="1601" spans="1:5" x14ac:dyDescent="0.3">
      <c r="A1601" s="47">
        <v>98625967</v>
      </c>
      <c r="B1601" s="47" t="s">
        <v>1836</v>
      </c>
      <c r="C1601" s="47" t="s">
        <v>1837</v>
      </c>
      <c r="D1601" s="47" t="s">
        <v>11</v>
      </c>
      <c r="E1601" s="47">
        <v>2655.96</v>
      </c>
    </row>
    <row r="1602" spans="1:5" x14ac:dyDescent="0.3">
      <c r="A1602" s="47">
        <v>98625975</v>
      </c>
      <c r="B1602" s="47" t="s">
        <v>1838</v>
      </c>
      <c r="C1602" s="47" t="s">
        <v>1818</v>
      </c>
      <c r="D1602" s="47" t="s">
        <v>11</v>
      </c>
      <c r="E1602" s="47">
        <v>2091.5300000000002</v>
      </c>
    </row>
    <row r="1603" spans="1:5" x14ac:dyDescent="0.3">
      <c r="A1603" s="47">
        <v>98625976</v>
      </c>
      <c r="B1603" s="47" t="s">
        <v>1839</v>
      </c>
      <c r="C1603" s="47" t="s">
        <v>1818</v>
      </c>
      <c r="D1603" s="47" t="s">
        <v>11</v>
      </c>
      <c r="E1603" s="47">
        <v>2234.25</v>
      </c>
    </row>
    <row r="1604" spans="1:5" x14ac:dyDescent="0.3">
      <c r="A1604" s="47">
        <v>98625977</v>
      </c>
      <c r="B1604" s="47" t="s">
        <v>1840</v>
      </c>
      <c r="C1604" s="47" t="s">
        <v>1816</v>
      </c>
      <c r="D1604" s="47" t="s">
        <v>11</v>
      </c>
      <c r="E1604" s="47">
        <v>2170.7600000000002</v>
      </c>
    </row>
    <row r="1605" spans="1:5" x14ac:dyDescent="0.3">
      <c r="A1605" s="47">
        <v>98625978</v>
      </c>
      <c r="B1605" s="47" t="s">
        <v>1841</v>
      </c>
      <c r="C1605" s="47" t="s">
        <v>1818</v>
      </c>
      <c r="D1605" s="47" t="s">
        <v>11</v>
      </c>
      <c r="E1605" s="47">
        <v>2333.09</v>
      </c>
    </row>
    <row r="1606" spans="1:5" x14ac:dyDescent="0.3">
      <c r="A1606" s="47">
        <v>98625979</v>
      </c>
      <c r="B1606" s="47" t="s">
        <v>1842</v>
      </c>
      <c r="C1606" s="47" t="s">
        <v>1818</v>
      </c>
      <c r="D1606" s="47" t="s">
        <v>11</v>
      </c>
      <c r="E1606" s="47">
        <v>2430.9499999999998</v>
      </c>
    </row>
    <row r="1607" spans="1:5" x14ac:dyDescent="0.3">
      <c r="A1607" s="47">
        <v>98625992</v>
      </c>
      <c r="B1607" s="47" t="s">
        <v>1843</v>
      </c>
      <c r="C1607" s="47" t="s">
        <v>1813</v>
      </c>
      <c r="D1607" s="47" t="s">
        <v>11</v>
      </c>
      <c r="E1607" s="47">
        <v>2644.84</v>
      </c>
    </row>
    <row r="1608" spans="1:5" x14ac:dyDescent="0.3">
      <c r="A1608" s="47">
        <v>98625993</v>
      </c>
      <c r="B1608" s="47" t="s">
        <v>1844</v>
      </c>
      <c r="C1608" s="47" t="s">
        <v>1813</v>
      </c>
      <c r="D1608" s="47" t="s">
        <v>11</v>
      </c>
      <c r="E1608" s="47">
        <v>2659.29</v>
      </c>
    </row>
    <row r="1609" spans="1:5" x14ac:dyDescent="0.3">
      <c r="A1609" s="47">
        <v>98625994</v>
      </c>
      <c r="B1609" s="47" t="s">
        <v>1845</v>
      </c>
      <c r="C1609" s="47" t="s">
        <v>1818</v>
      </c>
      <c r="D1609" s="47" t="s">
        <v>11</v>
      </c>
      <c r="E1609" s="47">
        <v>2739.31</v>
      </c>
    </row>
    <row r="1610" spans="1:5" x14ac:dyDescent="0.3">
      <c r="A1610" s="47">
        <v>98625995</v>
      </c>
      <c r="B1610" s="47" t="s">
        <v>1846</v>
      </c>
      <c r="C1610" s="47" t="s">
        <v>1818</v>
      </c>
      <c r="D1610" s="47" t="s">
        <v>11</v>
      </c>
      <c r="E1610" s="47">
        <v>2772.59</v>
      </c>
    </row>
    <row r="1611" spans="1:5" x14ac:dyDescent="0.3">
      <c r="A1611" s="47">
        <v>98626013</v>
      </c>
      <c r="B1611" s="47" t="s">
        <v>1847</v>
      </c>
      <c r="C1611" s="47" t="s">
        <v>1818</v>
      </c>
      <c r="D1611" s="47" t="s">
        <v>11</v>
      </c>
      <c r="E1611" s="47">
        <v>2548.9299999999998</v>
      </c>
    </row>
    <row r="1612" spans="1:5" x14ac:dyDescent="0.3">
      <c r="A1612" s="47">
        <v>98626015</v>
      </c>
      <c r="B1612" s="47" t="s">
        <v>1848</v>
      </c>
      <c r="C1612" s="47" t="s">
        <v>1837</v>
      </c>
      <c r="D1612" s="47" t="s">
        <v>11</v>
      </c>
      <c r="E1612" s="47">
        <v>2946.17</v>
      </c>
    </row>
    <row r="1613" spans="1:5" x14ac:dyDescent="0.3">
      <c r="A1613" s="47">
        <v>98626037</v>
      </c>
      <c r="B1613" s="47" t="s">
        <v>1849</v>
      </c>
      <c r="C1613" s="47" t="s">
        <v>1813</v>
      </c>
      <c r="D1613" s="47" t="s">
        <v>11</v>
      </c>
      <c r="E1613" s="47">
        <v>2354.23</v>
      </c>
    </row>
    <row r="1614" spans="1:5" x14ac:dyDescent="0.3">
      <c r="A1614" s="47">
        <v>98626038</v>
      </c>
      <c r="B1614" s="47" t="s">
        <v>1850</v>
      </c>
      <c r="C1614" s="47" t="s">
        <v>1813</v>
      </c>
      <c r="D1614" s="47" t="s">
        <v>11</v>
      </c>
      <c r="E1614" s="47">
        <v>2209.65</v>
      </c>
    </row>
    <row r="1615" spans="1:5" x14ac:dyDescent="0.3">
      <c r="A1615" s="47">
        <v>98626039</v>
      </c>
      <c r="B1615" s="47" t="s">
        <v>1851</v>
      </c>
      <c r="C1615" s="47" t="s">
        <v>1818</v>
      </c>
      <c r="D1615" s="47" t="s">
        <v>11</v>
      </c>
      <c r="E1615" s="47">
        <v>2757.79</v>
      </c>
    </row>
    <row r="1616" spans="1:5" x14ac:dyDescent="0.3">
      <c r="A1616" s="47">
        <v>98626040</v>
      </c>
      <c r="B1616" s="47" t="s">
        <v>1852</v>
      </c>
      <c r="C1616" s="47" t="s">
        <v>1818</v>
      </c>
      <c r="D1616" s="47" t="s">
        <v>11</v>
      </c>
      <c r="E1616" s="47">
        <v>2805.53</v>
      </c>
    </row>
    <row r="1617" spans="1:5" x14ac:dyDescent="0.3">
      <c r="A1617" s="47">
        <v>98626044</v>
      </c>
      <c r="B1617" s="47" t="s">
        <v>1853</v>
      </c>
      <c r="C1617" s="47" t="s">
        <v>1813</v>
      </c>
      <c r="D1617" s="47" t="s">
        <v>11</v>
      </c>
      <c r="E1617" s="47">
        <v>2119.2800000000002</v>
      </c>
    </row>
    <row r="1618" spans="1:5" x14ac:dyDescent="0.3">
      <c r="A1618" s="47">
        <v>98626045</v>
      </c>
      <c r="B1618" s="47" t="s">
        <v>1854</v>
      </c>
      <c r="C1618" s="47" t="s">
        <v>1813</v>
      </c>
      <c r="D1618" s="47" t="s">
        <v>11</v>
      </c>
      <c r="E1618" s="47">
        <v>2131.9899999999998</v>
      </c>
    </row>
    <row r="1619" spans="1:5" x14ac:dyDescent="0.3">
      <c r="A1619" s="47">
        <v>98626049</v>
      </c>
      <c r="B1619" s="47" t="s">
        <v>1855</v>
      </c>
      <c r="C1619" s="47" t="s">
        <v>1816</v>
      </c>
      <c r="D1619" s="47" t="s">
        <v>11</v>
      </c>
      <c r="E1619" s="47">
        <v>3146.85</v>
      </c>
    </row>
    <row r="1620" spans="1:5" x14ac:dyDescent="0.3">
      <c r="A1620" s="47">
        <v>98626050</v>
      </c>
      <c r="B1620" s="47" t="s">
        <v>1856</v>
      </c>
      <c r="C1620" s="47" t="s">
        <v>1816</v>
      </c>
      <c r="D1620" s="47" t="s">
        <v>11</v>
      </c>
      <c r="E1620" s="47">
        <v>3166.58</v>
      </c>
    </row>
    <row r="1621" spans="1:5" x14ac:dyDescent="0.3">
      <c r="A1621" s="47">
        <v>98626051</v>
      </c>
      <c r="B1621" s="47" t="s">
        <v>1857</v>
      </c>
      <c r="C1621" s="47" t="s">
        <v>1837</v>
      </c>
      <c r="D1621" s="47" t="s">
        <v>11</v>
      </c>
      <c r="E1621" s="47">
        <v>2655.96</v>
      </c>
    </row>
    <row r="1622" spans="1:5" x14ac:dyDescent="0.3">
      <c r="A1622" s="47">
        <v>98626055</v>
      </c>
      <c r="B1622" s="47" t="s">
        <v>1858</v>
      </c>
      <c r="C1622" s="47" t="s">
        <v>1818</v>
      </c>
      <c r="D1622" s="47" t="s">
        <v>11</v>
      </c>
      <c r="E1622" s="47">
        <v>2626.69</v>
      </c>
    </row>
    <row r="1623" spans="1:5" x14ac:dyDescent="0.3">
      <c r="A1623" s="47">
        <v>98626056</v>
      </c>
      <c r="B1623" s="47" t="s">
        <v>1859</v>
      </c>
      <c r="C1623" s="47" t="s">
        <v>1837</v>
      </c>
      <c r="D1623" s="47" t="s">
        <v>11</v>
      </c>
      <c r="E1623" s="47">
        <v>3081.07</v>
      </c>
    </row>
    <row r="1624" spans="1:5" x14ac:dyDescent="0.3">
      <c r="A1624" s="47">
        <v>98626057</v>
      </c>
      <c r="B1624" s="47" t="s">
        <v>1860</v>
      </c>
      <c r="C1624" s="47" t="s">
        <v>1816</v>
      </c>
      <c r="D1624" s="47" t="s">
        <v>11</v>
      </c>
      <c r="E1624" s="47">
        <v>2655.3</v>
      </c>
    </row>
    <row r="1625" spans="1:5" x14ac:dyDescent="0.3">
      <c r="A1625" s="47">
        <v>98626058</v>
      </c>
      <c r="B1625" s="47" t="s">
        <v>1861</v>
      </c>
      <c r="C1625" s="47" t="s">
        <v>1816</v>
      </c>
      <c r="D1625" s="47" t="s">
        <v>11</v>
      </c>
      <c r="E1625" s="47">
        <v>2668.66</v>
      </c>
    </row>
    <row r="1626" spans="1:5" x14ac:dyDescent="0.3">
      <c r="A1626" s="47">
        <v>98626059</v>
      </c>
      <c r="B1626" s="47" t="s">
        <v>1862</v>
      </c>
      <c r="C1626" s="47" t="s">
        <v>1818</v>
      </c>
      <c r="D1626" s="47" t="s">
        <v>11</v>
      </c>
      <c r="E1626" s="47">
        <v>2385.94</v>
      </c>
    </row>
    <row r="1627" spans="1:5" x14ac:dyDescent="0.3">
      <c r="A1627" s="47">
        <v>98626060</v>
      </c>
      <c r="B1627" s="47" t="s">
        <v>1863</v>
      </c>
      <c r="C1627" s="47" t="s">
        <v>1818</v>
      </c>
      <c r="D1627" s="47" t="s">
        <v>11</v>
      </c>
      <c r="E1627" s="47">
        <v>2430.9499999999998</v>
      </c>
    </row>
    <row r="1628" spans="1:5" x14ac:dyDescent="0.3">
      <c r="A1628" s="47">
        <v>98626076</v>
      </c>
      <c r="B1628" s="47" t="s">
        <v>1864</v>
      </c>
      <c r="C1628" s="47" t="s">
        <v>1807</v>
      </c>
      <c r="D1628" s="47" t="s">
        <v>11</v>
      </c>
      <c r="E1628" s="47">
        <v>2278.29</v>
      </c>
    </row>
    <row r="1629" spans="1:5" x14ac:dyDescent="0.3">
      <c r="A1629" s="47">
        <v>98626080</v>
      </c>
      <c r="B1629" s="47" t="s">
        <v>1865</v>
      </c>
      <c r="C1629" s="47" t="s">
        <v>1807</v>
      </c>
      <c r="D1629" s="47" t="s">
        <v>11</v>
      </c>
      <c r="E1629" s="47">
        <v>2557.2800000000002</v>
      </c>
    </row>
    <row r="1630" spans="1:5" x14ac:dyDescent="0.3">
      <c r="A1630" s="47">
        <v>98626084</v>
      </c>
      <c r="B1630" s="47" t="s">
        <v>1866</v>
      </c>
      <c r="C1630" s="47" t="s">
        <v>1807</v>
      </c>
      <c r="D1630" s="47" t="s">
        <v>11</v>
      </c>
      <c r="E1630" s="47">
        <v>2632.79</v>
      </c>
    </row>
    <row r="1631" spans="1:5" x14ac:dyDescent="0.3">
      <c r="A1631" s="47">
        <v>98626085</v>
      </c>
      <c r="B1631" s="47" t="s">
        <v>1867</v>
      </c>
      <c r="C1631" s="47" t="s">
        <v>1807</v>
      </c>
      <c r="D1631" s="47" t="s">
        <v>11</v>
      </c>
      <c r="E1631" s="47">
        <v>1955.38</v>
      </c>
    </row>
    <row r="1632" spans="1:5" x14ac:dyDescent="0.3">
      <c r="A1632" s="47">
        <v>98626086</v>
      </c>
      <c r="B1632" s="47" t="s">
        <v>1868</v>
      </c>
      <c r="C1632" s="47" t="s">
        <v>1807</v>
      </c>
      <c r="D1632" s="47" t="s">
        <v>11</v>
      </c>
      <c r="E1632" s="47">
        <v>2241.79</v>
      </c>
    </row>
    <row r="1633" spans="1:5" x14ac:dyDescent="0.3">
      <c r="A1633" s="47">
        <v>98626087</v>
      </c>
      <c r="B1633" s="47" t="s">
        <v>1869</v>
      </c>
      <c r="C1633" s="47" t="s">
        <v>1807</v>
      </c>
      <c r="D1633" s="47" t="s">
        <v>11</v>
      </c>
      <c r="E1633" s="47">
        <v>1992.52</v>
      </c>
    </row>
    <row r="1634" spans="1:5" x14ac:dyDescent="0.3">
      <c r="A1634" s="47">
        <v>98626088</v>
      </c>
      <c r="B1634" s="47" t="s">
        <v>1870</v>
      </c>
      <c r="C1634" s="47" t="s">
        <v>1807</v>
      </c>
      <c r="D1634" s="47" t="s">
        <v>11</v>
      </c>
      <c r="E1634" s="47">
        <v>2278.29</v>
      </c>
    </row>
    <row r="1635" spans="1:5" x14ac:dyDescent="0.3">
      <c r="A1635" s="47">
        <v>98626159</v>
      </c>
      <c r="B1635" s="47" t="s">
        <v>1871</v>
      </c>
      <c r="C1635" s="47" t="s">
        <v>1872</v>
      </c>
      <c r="D1635" s="47" t="s">
        <v>11</v>
      </c>
      <c r="E1635" s="47">
        <v>3228.06</v>
      </c>
    </row>
    <row r="1636" spans="1:5" x14ac:dyDescent="0.3">
      <c r="A1636" s="47">
        <v>98626160</v>
      </c>
      <c r="B1636" s="47" t="s">
        <v>1873</v>
      </c>
      <c r="C1636" s="47" t="s">
        <v>1872</v>
      </c>
      <c r="D1636" s="47" t="s">
        <v>11</v>
      </c>
      <c r="E1636" s="47">
        <v>3241.77</v>
      </c>
    </row>
    <row r="1637" spans="1:5" x14ac:dyDescent="0.3">
      <c r="A1637" s="47">
        <v>98626169</v>
      </c>
      <c r="B1637" s="47" t="s">
        <v>1874</v>
      </c>
      <c r="C1637" s="47" t="s">
        <v>1872</v>
      </c>
      <c r="D1637" s="47" t="s">
        <v>11</v>
      </c>
      <c r="E1637" s="47">
        <v>2993.11</v>
      </c>
    </row>
    <row r="1638" spans="1:5" x14ac:dyDescent="0.3">
      <c r="A1638" s="47">
        <v>98626170</v>
      </c>
      <c r="B1638" s="47" t="s">
        <v>1875</v>
      </c>
      <c r="C1638" s="47" t="s">
        <v>1872</v>
      </c>
      <c r="D1638" s="47" t="s">
        <v>11</v>
      </c>
      <c r="E1638" s="47">
        <v>3005.82</v>
      </c>
    </row>
    <row r="1639" spans="1:5" x14ac:dyDescent="0.3">
      <c r="A1639" s="47">
        <v>98626185</v>
      </c>
      <c r="B1639" s="47" t="s">
        <v>1876</v>
      </c>
      <c r="C1639" s="47" t="s">
        <v>1877</v>
      </c>
      <c r="D1639" s="47" t="s">
        <v>11</v>
      </c>
      <c r="E1639" s="47">
        <v>2992.39</v>
      </c>
    </row>
    <row r="1640" spans="1:5" x14ac:dyDescent="0.3">
      <c r="A1640" s="47">
        <v>98626186</v>
      </c>
      <c r="B1640" s="47" t="s">
        <v>1878</v>
      </c>
      <c r="C1640" s="47" t="s">
        <v>1877</v>
      </c>
      <c r="D1640" s="47" t="s">
        <v>11</v>
      </c>
      <c r="E1640" s="47">
        <v>3038.98</v>
      </c>
    </row>
    <row r="1641" spans="1:5" x14ac:dyDescent="0.3">
      <c r="A1641" s="47">
        <v>98626187</v>
      </c>
      <c r="B1641" s="47" t="s">
        <v>1879</v>
      </c>
      <c r="C1641" s="47" t="s">
        <v>1877</v>
      </c>
      <c r="D1641" s="47" t="s">
        <v>11</v>
      </c>
      <c r="E1641" s="47">
        <v>3091.07</v>
      </c>
    </row>
    <row r="1642" spans="1:5" x14ac:dyDescent="0.3">
      <c r="A1642" s="47">
        <v>98626188</v>
      </c>
      <c r="B1642" s="47" t="s">
        <v>1880</v>
      </c>
      <c r="C1642" s="47" t="s">
        <v>1877</v>
      </c>
      <c r="D1642" s="47" t="s">
        <v>11</v>
      </c>
      <c r="E1642" s="47">
        <v>3135.11</v>
      </c>
    </row>
    <row r="1643" spans="1:5" x14ac:dyDescent="0.3">
      <c r="A1643" s="47">
        <v>98626189</v>
      </c>
      <c r="B1643" s="47" t="s">
        <v>1881</v>
      </c>
      <c r="C1643" s="47" t="s">
        <v>1882</v>
      </c>
      <c r="D1643" s="47" t="s">
        <v>11</v>
      </c>
      <c r="E1643" s="47">
        <v>3064.59</v>
      </c>
    </row>
    <row r="1644" spans="1:5" x14ac:dyDescent="0.3">
      <c r="A1644" s="47">
        <v>98626190</v>
      </c>
      <c r="B1644" s="47" t="s">
        <v>1883</v>
      </c>
      <c r="C1644" s="47" t="s">
        <v>1882</v>
      </c>
      <c r="D1644" s="47" t="s">
        <v>11</v>
      </c>
      <c r="E1644" s="47">
        <v>3071.62</v>
      </c>
    </row>
    <row r="1645" spans="1:5" x14ac:dyDescent="0.3">
      <c r="A1645" s="47">
        <v>98626191</v>
      </c>
      <c r="B1645" s="47" t="s">
        <v>1884</v>
      </c>
      <c r="C1645" s="47" t="s">
        <v>1877</v>
      </c>
      <c r="D1645" s="47" t="s">
        <v>11</v>
      </c>
      <c r="E1645" s="47">
        <v>3188.94</v>
      </c>
    </row>
    <row r="1646" spans="1:5" x14ac:dyDescent="0.3">
      <c r="A1646" s="47">
        <v>98626192</v>
      </c>
      <c r="B1646" s="47" t="s">
        <v>1885</v>
      </c>
      <c r="C1646" s="47" t="s">
        <v>1877</v>
      </c>
      <c r="D1646" s="47" t="s">
        <v>11</v>
      </c>
      <c r="E1646" s="47">
        <v>3233.95</v>
      </c>
    </row>
    <row r="1647" spans="1:5" x14ac:dyDescent="0.3">
      <c r="A1647" s="47">
        <v>98626194</v>
      </c>
      <c r="B1647" s="47" t="s">
        <v>1886</v>
      </c>
      <c r="C1647" s="47" t="s">
        <v>1877</v>
      </c>
      <c r="D1647" s="47" t="s">
        <v>11</v>
      </c>
      <c r="E1647" s="47">
        <v>3286.79</v>
      </c>
    </row>
    <row r="1648" spans="1:5" x14ac:dyDescent="0.3">
      <c r="A1648" s="47">
        <v>98626195</v>
      </c>
      <c r="B1648" s="47" t="s">
        <v>1887</v>
      </c>
      <c r="C1648" s="47" t="s">
        <v>1877</v>
      </c>
      <c r="D1648" s="47" t="s">
        <v>11</v>
      </c>
      <c r="E1648" s="47">
        <v>3331.83</v>
      </c>
    </row>
    <row r="1649" spans="1:5" x14ac:dyDescent="0.3">
      <c r="A1649" s="47">
        <v>98626257</v>
      </c>
      <c r="B1649" s="47" t="s">
        <v>1888</v>
      </c>
      <c r="C1649" s="47" t="s">
        <v>1872</v>
      </c>
      <c r="D1649" s="47" t="s">
        <v>11</v>
      </c>
      <c r="E1649" s="47">
        <v>3228.06</v>
      </c>
    </row>
    <row r="1650" spans="1:5" x14ac:dyDescent="0.3">
      <c r="A1650" s="47">
        <v>98626258</v>
      </c>
      <c r="B1650" s="47" t="s">
        <v>1889</v>
      </c>
      <c r="C1650" s="47" t="s">
        <v>1872</v>
      </c>
      <c r="D1650" s="47" t="s">
        <v>11</v>
      </c>
      <c r="E1650" s="47">
        <v>3241.77</v>
      </c>
    </row>
    <row r="1651" spans="1:5" x14ac:dyDescent="0.3">
      <c r="A1651" s="47">
        <v>98626267</v>
      </c>
      <c r="B1651" s="47" t="s">
        <v>1890</v>
      </c>
      <c r="C1651" s="47" t="s">
        <v>1872</v>
      </c>
      <c r="D1651" s="47" t="s">
        <v>11</v>
      </c>
      <c r="E1651" s="47">
        <v>2993.11</v>
      </c>
    </row>
    <row r="1652" spans="1:5" x14ac:dyDescent="0.3">
      <c r="A1652" s="47">
        <v>98626268</v>
      </c>
      <c r="B1652" s="47" t="s">
        <v>1891</v>
      </c>
      <c r="C1652" s="47" t="s">
        <v>1872</v>
      </c>
      <c r="D1652" s="47" t="s">
        <v>11</v>
      </c>
      <c r="E1652" s="47">
        <v>3005.82</v>
      </c>
    </row>
    <row r="1653" spans="1:5" x14ac:dyDescent="0.3">
      <c r="A1653" s="47">
        <v>98626285</v>
      </c>
      <c r="B1653" s="47" t="s">
        <v>1892</v>
      </c>
      <c r="C1653" s="47" t="s">
        <v>1877</v>
      </c>
      <c r="D1653" s="47" t="s">
        <v>11</v>
      </c>
      <c r="E1653" s="47">
        <v>3286.79</v>
      </c>
    </row>
    <row r="1654" spans="1:5" x14ac:dyDescent="0.3">
      <c r="A1654" s="47">
        <v>98626286</v>
      </c>
      <c r="B1654" s="47" t="s">
        <v>1893</v>
      </c>
      <c r="C1654" s="47" t="s">
        <v>1877</v>
      </c>
      <c r="D1654" s="47" t="s">
        <v>11</v>
      </c>
      <c r="E1654" s="47">
        <v>3331.83</v>
      </c>
    </row>
    <row r="1655" spans="1:5" x14ac:dyDescent="0.3">
      <c r="A1655" s="47">
        <v>98626303</v>
      </c>
      <c r="B1655" s="47" t="s">
        <v>1894</v>
      </c>
      <c r="C1655" s="47" t="s">
        <v>1810</v>
      </c>
      <c r="D1655" s="47" t="s">
        <v>11</v>
      </c>
      <c r="E1655" s="47">
        <v>2856.25</v>
      </c>
    </row>
    <row r="1656" spans="1:5" x14ac:dyDescent="0.3">
      <c r="A1656" s="47">
        <v>98626304</v>
      </c>
      <c r="B1656" s="47" t="s">
        <v>1895</v>
      </c>
      <c r="C1656" s="47" t="s">
        <v>1810</v>
      </c>
      <c r="D1656" s="47" t="s">
        <v>11</v>
      </c>
      <c r="E1656" s="47">
        <v>3142.64</v>
      </c>
    </row>
    <row r="1657" spans="1:5" x14ac:dyDescent="0.3">
      <c r="A1657" s="47">
        <v>98626306</v>
      </c>
      <c r="B1657" s="47" t="s">
        <v>1896</v>
      </c>
      <c r="C1657" s="47" t="s">
        <v>1810</v>
      </c>
      <c r="D1657" s="47" t="s">
        <v>11</v>
      </c>
      <c r="E1657" s="47">
        <v>3179.15</v>
      </c>
    </row>
    <row r="1658" spans="1:5" x14ac:dyDescent="0.3">
      <c r="A1658" s="47">
        <v>98626314</v>
      </c>
      <c r="B1658" s="47" t="s">
        <v>1897</v>
      </c>
      <c r="C1658" s="47" t="s">
        <v>1810</v>
      </c>
      <c r="D1658" s="47" t="s">
        <v>11</v>
      </c>
      <c r="E1658" s="47">
        <v>2856.25</v>
      </c>
    </row>
    <row r="1659" spans="1:5" x14ac:dyDescent="0.3">
      <c r="A1659" s="47">
        <v>98626315</v>
      </c>
      <c r="B1659" s="47" t="s">
        <v>1898</v>
      </c>
      <c r="C1659" s="47" t="s">
        <v>1810</v>
      </c>
      <c r="D1659" s="47" t="s">
        <v>11</v>
      </c>
      <c r="E1659" s="47">
        <v>3142.64</v>
      </c>
    </row>
    <row r="1660" spans="1:5" x14ac:dyDescent="0.3">
      <c r="A1660" s="47">
        <v>98626317</v>
      </c>
      <c r="B1660" s="47" t="s">
        <v>1899</v>
      </c>
      <c r="C1660" s="47" t="s">
        <v>1810</v>
      </c>
      <c r="D1660" s="47" t="s">
        <v>11</v>
      </c>
      <c r="E1660" s="47">
        <v>2893.39</v>
      </c>
    </row>
    <row r="1661" spans="1:5" x14ac:dyDescent="0.3">
      <c r="A1661" s="47">
        <v>98626318</v>
      </c>
      <c r="B1661" s="47" t="s">
        <v>1900</v>
      </c>
      <c r="C1661" s="47" t="s">
        <v>1810</v>
      </c>
      <c r="D1661" s="47" t="s">
        <v>11</v>
      </c>
      <c r="E1661" s="47">
        <v>3179.15</v>
      </c>
    </row>
    <row r="1662" spans="1:5" x14ac:dyDescent="0.3">
      <c r="A1662" s="47">
        <v>98626390</v>
      </c>
      <c r="B1662" s="47" t="s">
        <v>1901</v>
      </c>
      <c r="C1662" s="47" t="s">
        <v>1872</v>
      </c>
      <c r="D1662" s="47" t="s">
        <v>11</v>
      </c>
      <c r="E1662" s="47">
        <v>3094.73</v>
      </c>
    </row>
    <row r="1663" spans="1:5" x14ac:dyDescent="0.3">
      <c r="A1663" s="47">
        <v>98626395</v>
      </c>
      <c r="B1663" s="47" t="s">
        <v>1902</v>
      </c>
      <c r="C1663" s="47" t="s">
        <v>1877</v>
      </c>
      <c r="D1663" s="47" t="s">
        <v>11</v>
      </c>
      <c r="E1663" s="47">
        <v>3097.17</v>
      </c>
    </row>
    <row r="1664" spans="1:5" x14ac:dyDescent="0.3">
      <c r="A1664" s="47">
        <v>98626396</v>
      </c>
      <c r="B1664" s="47" t="s">
        <v>1903</v>
      </c>
      <c r="C1664" s="47" t="s">
        <v>1877</v>
      </c>
      <c r="D1664" s="47" t="s">
        <v>11</v>
      </c>
      <c r="E1664" s="47">
        <v>3143.72</v>
      </c>
    </row>
    <row r="1665" spans="1:5" x14ac:dyDescent="0.3">
      <c r="A1665" s="47">
        <v>98626397</v>
      </c>
      <c r="B1665" s="47" t="s">
        <v>1904</v>
      </c>
      <c r="C1665" s="47" t="s">
        <v>1877</v>
      </c>
      <c r="D1665" s="47" t="s">
        <v>11</v>
      </c>
      <c r="E1665" s="47">
        <v>3195.83</v>
      </c>
    </row>
    <row r="1666" spans="1:5" x14ac:dyDescent="0.3">
      <c r="A1666" s="47">
        <v>98626398</v>
      </c>
      <c r="B1666" s="47" t="s">
        <v>1905</v>
      </c>
      <c r="C1666" s="47" t="s">
        <v>1877</v>
      </c>
      <c r="D1666" s="47" t="s">
        <v>11</v>
      </c>
      <c r="E1666" s="47">
        <v>3239.86</v>
      </c>
    </row>
    <row r="1667" spans="1:5" x14ac:dyDescent="0.3">
      <c r="A1667" s="47">
        <v>98626399</v>
      </c>
      <c r="B1667" s="47" t="s">
        <v>1906</v>
      </c>
      <c r="C1667" s="47" t="s">
        <v>1882</v>
      </c>
      <c r="D1667" s="47" t="s">
        <v>11</v>
      </c>
      <c r="E1667" s="47">
        <v>3169.35</v>
      </c>
    </row>
    <row r="1668" spans="1:5" x14ac:dyDescent="0.3">
      <c r="A1668" s="47">
        <v>98626400</v>
      </c>
      <c r="B1668" s="47" t="s">
        <v>1907</v>
      </c>
      <c r="C1668" s="47" t="s">
        <v>1882</v>
      </c>
      <c r="D1668" s="47" t="s">
        <v>11</v>
      </c>
      <c r="E1668" s="47">
        <v>3176.39</v>
      </c>
    </row>
    <row r="1669" spans="1:5" x14ac:dyDescent="0.3">
      <c r="A1669" s="47">
        <v>98626401</v>
      </c>
      <c r="B1669" s="47" t="s">
        <v>1908</v>
      </c>
      <c r="C1669" s="47" t="s">
        <v>1877</v>
      </c>
      <c r="D1669" s="47" t="s">
        <v>11</v>
      </c>
      <c r="E1669" s="47">
        <v>3293.69</v>
      </c>
    </row>
    <row r="1670" spans="1:5" x14ac:dyDescent="0.3">
      <c r="A1670" s="47">
        <v>98626482</v>
      </c>
      <c r="B1670" s="47" t="s">
        <v>1909</v>
      </c>
      <c r="C1670" s="47" t="s">
        <v>1810</v>
      </c>
      <c r="D1670" s="47" t="s">
        <v>11</v>
      </c>
      <c r="E1670" s="47">
        <v>2961.02</v>
      </c>
    </row>
    <row r="1671" spans="1:5" x14ac:dyDescent="0.3">
      <c r="A1671" s="47">
        <v>98626483</v>
      </c>
      <c r="B1671" s="47" t="s">
        <v>1910</v>
      </c>
      <c r="C1671" s="47" t="s">
        <v>1810</v>
      </c>
      <c r="D1671" s="47" t="s">
        <v>11</v>
      </c>
      <c r="E1671" s="47">
        <v>3247.4</v>
      </c>
    </row>
    <row r="1672" spans="1:5" x14ac:dyDescent="0.3">
      <c r="A1672" s="47">
        <v>98626484</v>
      </c>
      <c r="B1672" s="47" t="s">
        <v>1911</v>
      </c>
      <c r="C1672" s="47" t="s">
        <v>1810</v>
      </c>
      <c r="D1672" s="47" t="s">
        <v>11</v>
      </c>
      <c r="E1672" s="47">
        <v>3283.9</v>
      </c>
    </row>
    <row r="1673" spans="1:5" x14ac:dyDescent="0.3">
      <c r="A1673" s="47">
        <v>98626487</v>
      </c>
      <c r="B1673" s="47" t="s">
        <v>1909</v>
      </c>
      <c r="C1673" s="47" t="s">
        <v>1810</v>
      </c>
      <c r="D1673" s="47" t="s">
        <v>11</v>
      </c>
      <c r="E1673" s="47">
        <v>2715.78</v>
      </c>
    </row>
    <row r="1674" spans="1:5" x14ac:dyDescent="0.3">
      <c r="A1674" s="47">
        <v>98626488</v>
      </c>
      <c r="B1674" s="47" t="s">
        <v>1910</v>
      </c>
      <c r="C1674" s="47" t="s">
        <v>1810</v>
      </c>
      <c r="D1674" s="47" t="s">
        <v>11</v>
      </c>
      <c r="E1674" s="47">
        <v>3247.4</v>
      </c>
    </row>
    <row r="1675" spans="1:5" x14ac:dyDescent="0.3">
      <c r="A1675" s="47">
        <v>98626490</v>
      </c>
      <c r="B1675" s="47" t="s">
        <v>1811</v>
      </c>
      <c r="C1675" s="47" t="s">
        <v>1810</v>
      </c>
      <c r="D1675" s="47" t="s">
        <v>11</v>
      </c>
      <c r="E1675" s="47">
        <v>2998.13</v>
      </c>
    </row>
    <row r="1676" spans="1:5" x14ac:dyDescent="0.3">
      <c r="A1676" s="47">
        <v>98626491</v>
      </c>
      <c r="B1676" s="47" t="s">
        <v>1911</v>
      </c>
      <c r="C1676" s="47" t="s">
        <v>1810</v>
      </c>
      <c r="D1676" s="47" t="s">
        <v>11</v>
      </c>
      <c r="E1676" s="47">
        <v>3037.45</v>
      </c>
    </row>
    <row r="1677" spans="1:5" x14ac:dyDescent="0.3">
      <c r="A1677" s="47">
        <v>98626604</v>
      </c>
      <c r="B1677" s="47" t="s">
        <v>1912</v>
      </c>
      <c r="C1677" s="47" t="s">
        <v>1813</v>
      </c>
      <c r="D1677" s="47" t="s">
        <v>11</v>
      </c>
      <c r="E1677" s="47">
        <v>2455.84</v>
      </c>
    </row>
    <row r="1678" spans="1:5" x14ac:dyDescent="0.3">
      <c r="A1678" s="47">
        <v>98626605</v>
      </c>
      <c r="B1678" s="47" t="s">
        <v>1913</v>
      </c>
      <c r="C1678" s="47" t="s">
        <v>1813</v>
      </c>
      <c r="D1678" s="47" t="s">
        <v>11</v>
      </c>
      <c r="E1678" s="47">
        <v>2469.56</v>
      </c>
    </row>
    <row r="1679" spans="1:5" x14ac:dyDescent="0.3">
      <c r="A1679" s="47">
        <v>98626606</v>
      </c>
      <c r="B1679" s="47" t="s">
        <v>1914</v>
      </c>
      <c r="C1679" s="47" t="s">
        <v>1813</v>
      </c>
      <c r="D1679" s="47" t="s">
        <v>11</v>
      </c>
      <c r="E1679" s="47">
        <v>2220.89</v>
      </c>
    </row>
    <row r="1680" spans="1:5" x14ac:dyDescent="0.3">
      <c r="A1680" s="47">
        <v>98626607</v>
      </c>
      <c r="B1680" s="47" t="s">
        <v>1915</v>
      </c>
      <c r="C1680" s="47" t="s">
        <v>1813</v>
      </c>
      <c r="D1680" s="47" t="s">
        <v>11</v>
      </c>
      <c r="E1680" s="47">
        <v>2233.61</v>
      </c>
    </row>
    <row r="1681" spans="1:5" x14ac:dyDescent="0.3">
      <c r="A1681" s="47">
        <v>98626610</v>
      </c>
      <c r="B1681" s="47" t="s">
        <v>1916</v>
      </c>
      <c r="C1681" s="47" t="s">
        <v>1837</v>
      </c>
      <c r="D1681" s="47" t="s">
        <v>11</v>
      </c>
      <c r="E1681" s="47">
        <v>2852.82</v>
      </c>
    </row>
    <row r="1682" spans="1:5" x14ac:dyDescent="0.3">
      <c r="A1682" s="47">
        <v>98626611</v>
      </c>
      <c r="B1682" s="47" t="s">
        <v>1917</v>
      </c>
      <c r="C1682" s="47" t="s">
        <v>1818</v>
      </c>
      <c r="D1682" s="47" t="s">
        <v>11</v>
      </c>
      <c r="E1682" s="47">
        <v>2196.3000000000002</v>
      </c>
    </row>
    <row r="1683" spans="1:5" x14ac:dyDescent="0.3">
      <c r="A1683" s="47">
        <v>98626612</v>
      </c>
      <c r="B1683" s="47" t="s">
        <v>1918</v>
      </c>
      <c r="C1683" s="47" t="s">
        <v>1818</v>
      </c>
      <c r="D1683" s="47" t="s">
        <v>11</v>
      </c>
      <c r="E1683" s="47">
        <v>2242.86</v>
      </c>
    </row>
    <row r="1684" spans="1:5" x14ac:dyDescent="0.3">
      <c r="A1684" s="47">
        <v>98626613</v>
      </c>
      <c r="B1684" s="47" t="s">
        <v>1919</v>
      </c>
      <c r="C1684" s="47" t="s">
        <v>1818</v>
      </c>
      <c r="D1684" s="47" t="s">
        <v>11</v>
      </c>
      <c r="E1684" s="47">
        <v>2294.96</v>
      </c>
    </row>
    <row r="1685" spans="1:5" x14ac:dyDescent="0.3">
      <c r="A1685" s="47">
        <v>98626614</v>
      </c>
      <c r="B1685" s="47" t="s">
        <v>1920</v>
      </c>
      <c r="C1685" s="47" t="s">
        <v>1818</v>
      </c>
      <c r="D1685" s="47" t="s">
        <v>11</v>
      </c>
      <c r="E1685" s="47">
        <v>2339</v>
      </c>
    </row>
    <row r="1686" spans="1:5" x14ac:dyDescent="0.3">
      <c r="A1686" s="47">
        <v>98626615</v>
      </c>
      <c r="B1686" s="47" t="s">
        <v>1921</v>
      </c>
      <c r="C1686" s="47" t="s">
        <v>1816</v>
      </c>
      <c r="D1686" s="47" t="s">
        <v>11</v>
      </c>
      <c r="E1686" s="47">
        <v>2268.4899999999998</v>
      </c>
    </row>
    <row r="1687" spans="1:5" x14ac:dyDescent="0.3">
      <c r="A1687" s="47">
        <v>98626616</v>
      </c>
      <c r="B1687" s="47" t="s">
        <v>1922</v>
      </c>
      <c r="C1687" s="47" t="s">
        <v>1816</v>
      </c>
      <c r="D1687" s="47" t="s">
        <v>11</v>
      </c>
      <c r="E1687" s="47">
        <v>2275.5300000000002</v>
      </c>
    </row>
    <row r="1688" spans="1:5" x14ac:dyDescent="0.3">
      <c r="A1688" s="47">
        <v>98626617</v>
      </c>
      <c r="B1688" s="47" t="s">
        <v>1923</v>
      </c>
      <c r="C1688" s="47" t="s">
        <v>1818</v>
      </c>
      <c r="D1688" s="47" t="s">
        <v>11</v>
      </c>
      <c r="E1688" s="47">
        <v>2392.83</v>
      </c>
    </row>
    <row r="1689" spans="1:5" x14ac:dyDescent="0.3">
      <c r="A1689" s="47">
        <v>98626618</v>
      </c>
      <c r="B1689" s="47" t="s">
        <v>1924</v>
      </c>
      <c r="C1689" s="47" t="s">
        <v>1818</v>
      </c>
      <c r="D1689" s="47" t="s">
        <v>11</v>
      </c>
      <c r="E1689" s="47">
        <v>2437.84</v>
      </c>
    </row>
    <row r="1690" spans="1:5" x14ac:dyDescent="0.3">
      <c r="A1690" s="47">
        <v>98626619</v>
      </c>
      <c r="B1690" s="47" t="s">
        <v>1925</v>
      </c>
      <c r="C1690" s="47" t="s">
        <v>1816</v>
      </c>
      <c r="D1690" s="47" t="s">
        <v>11</v>
      </c>
      <c r="E1690" s="47">
        <v>2760.03</v>
      </c>
    </row>
    <row r="1691" spans="1:5" x14ac:dyDescent="0.3">
      <c r="A1691" s="47">
        <v>98626620</v>
      </c>
      <c r="B1691" s="47" t="s">
        <v>1926</v>
      </c>
      <c r="C1691" s="47" t="s">
        <v>1816</v>
      </c>
      <c r="D1691" s="47" t="s">
        <v>11</v>
      </c>
      <c r="E1691" s="47">
        <v>2773.42</v>
      </c>
    </row>
    <row r="1692" spans="1:5" x14ac:dyDescent="0.3">
      <c r="A1692" s="47">
        <v>98626621</v>
      </c>
      <c r="B1692" s="47" t="s">
        <v>1927</v>
      </c>
      <c r="C1692" s="47" t="s">
        <v>1818</v>
      </c>
      <c r="D1692" s="47" t="s">
        <v>11</v>
      </c>
      <c r="E1692" s="47">
        <v>2490.6999999999998</v>
      </c>
    </row>
    <row r="1693" spans="1:5" x14ac:dyDescent="0.3">
      <c r="A1693" s="47">
        <v>98626622</v>
      </c>
      <c r="B1693" s="47" t="s">
        <v>1928</v>
      </c>
      <c r="C1693" s="47" t="s">
        <v>1818</v>
      </c>
      <c r="D1693" s="47" t="s">
        <v>11</v>
      </c>
      <c r="E1693" s="47">
        <v>2535.71</v>
      </c>
    </row>
    <row r="1694" spans="1:5" x14ac:dyDescent="0.3">
      <c r="A1694" s="47">
        <v>98626629</v>
      </c>
      <c r="B1694" s="47" t="s">
        <v>1929</v>
      </c>
      <c r="C1694" s="47" t="s">
        <v>1813</v>
      </c>
      <c r="D1694" s="47" t="s">
        <v>11</v>
      </c>
      <c r="E1694" s="47">
        <v>2603.87</v>
      </c>
    </row>
    <row r="1695" spans="1:5" x14ac:dyDescent="0.3">
      <c r="A1695" s="47">
        <v>98626657</v>
      </c>
      <c r="B1695" s="47" t="s">
        <v>1930</v>
      </c>
      <c r="C1695" s="47" t="s">
        <v>1813</v>
      </c>
      <c r="D1695" s="47" t="s">
        <v>11</v>
      </c>
      <c r="E1695" s="47">
        <v>2455.84</v>
      </c>
    </row>
    <row r="1696" spans="1:5" x14ac:dyDescent="0.3">
      <c r="A1696" s="47">
        <v>98626659</v>
      </c>
      <c r="B1696" s="47" t="s">
        <v>1931</v>
      </c>
      <c r="C1696" s="47" t="s">
        <v>1813</v>
      </c>
      <c r="D1696" s="47" t="s">
        <v>11</v>
      </c>
      <c r="E1696" s="47">
        <v>2589.65</v>
      </c>
    </row>
    <row r="1697" spans="1:5" x14ac:dyDescent="0.3">
      <c r="A1697" s="47">
        <v>98626660</v>
      </c>
      <c r="B1697" s="47" t="s">
        <v>1932</v>
      </c>
      <c r="C1697" s="47" t="s">
        <v>1813</v>
      </c>
      <c r="D1697" s="47" t="s">
        <v>11</v>
      </c>
      <c r="E1697" s="47">
        <v>2603.87</v>
      </c>
    </row>
    <row r="1698" spans="1:5" x14ac:dyDescent="0.3">
      <c r="A1698" s="47">
        <v>98626661</v>
      </c>
      <c r="B1698" s="47" t="s">
        <v>1933</v>
      </c>
      <c r="C1698" s="47" t="s">
        <v>1818</v>
      </c>
      <c r="D1698" s="47" t="s">
        <v>11</v>
      </c>
      <c r="E1698" s="47">
        <v>2757.79</v>
      </c>
    </row>
    <row r="1699" spans="1:5" x14ac:dyDescent="0.3">
      <c r="A1699" s="47">
        <v>98626662</v>
      </c>
      <c r="B1699" s="47" t="s">
        <v>1934</v>
      </c>
      <c r="C1699" s="47" t="s">
        <v>1818</v>
      </c>
      <c r="D1699" s="47" t="s">
        <v>11</v>
      </c>
      <c r="E1699" s="47">
        <v>2805.53</v>
      </c>
    </row>
    <row r="1700" spans="1:5" x14ac:dyDescent="0.3">
      <c r="A1700" s="47">
        <v>98626680</v>
      </c>
      <c r="B1700" s="47" t="s">
        <v>1935</v>
      </c>
      <c r="C1700" s="47" t="s">
        <v>1818</v>
      </c>
      <c r="D1700" s="47" t="s">
        <v>11</v>
      </c>
      <c r="E1700" s="47">
        <v>2788.89</v>
      </c>
    </row>
    <row r="1701" spans="1:5" x14ac:dyDescent="0.3">
      <c r="A1701" s="47">
        <v>98626681</v>
      </c>
      <c r="B1701" s="47" t="s">
        <v>1936</v>
      </c>
      <c r="C1701" s="47" t="s">
        <v>1818</v>
      </c>
      <c r="D1701" s="47" t="s">
        <v>11</v>
      </c>
      <c r="E1701" s="47">
        <v>2833.9</v>
      </c>
    </row>
    <row r="1702" spans="1:5" x14ac:dyDescent="0.3">
      <c r="A1702" s="47">
        <v>98626683</v>
      </c>
      <c r="B1702" s="47" t="s">
        <v>1937</v>
      </c>
      <c r="C1702" s="47" t="s">
        <v>1816</v>
      </c>
      <c r="D1702" s="47" t="s">
        <v>11</v>
      </c>
      <c r="E1702" s="47">
        <v>2489.0700000000002</v>
      </c>
    </row>
    <row r="1703" spans="1:5" x14ac:dyDescent="0.3">
      <c r="A1703" s="47">
        <v>98626684</v>
      </c>
      <c r="B1703" s="47" t="s">
        <v>1926</v>
      </c>
      <c r="C1703" s="47" t="s">
        <v>1816</v>
      </c>
      <c r="D1703" s="47" t="s">
        <v>11</v>
      </c>
      <c r="E1703" s="47">
        <v>2523.7800000000002</v>
      </c>
    </row>
    <row r="1704" spans="1:5" x14ac:dyDescent="0.3">
      <c r="A1704" s="47">
        <v>98626685</v>
      </c>
      <c r="B1704" s="47" t="s">
        <v>1938</v>
      </c>
      <c r="C1704" s="47" t="s">
        <v>1818</v>
      </c>
      <c r="D1704" s="47" t="s">
        <v>11</v>
      </c>
      <c r="E1704" s="47">
        <v>2490.6999999999998</v>
      </c>
    </row>
    <row r="1705" spans="1:5" x14ac:dyDescent="0.3">
      <c r="A1705" s="47">
        <v>98626686</v>
      </c>
      <c r="B1705" s="47" t="s">
        <v>1928</v>
      </c>
      <c r="C1705" s="47" t="s">
        <v>1818</v>
      </c>
      <c r="D1705" s="47" t="s">
        <v>11</v>
      </c>
      <c r="E1705" s="47">
        <v>2535.71</v>
      </c>
    </row>
    <row r="1706" spans="1:5" x14ac:dyDescent="0.3">
      <c r="A1706" s="47">
        <v>98626698</v>
      </c>
      <c r="B1706" s="47" t="s">
        <v>1939</v>
      </c>
      <c r="C1706" s="47" t="s">
        <v>1807</v>
      </c>
      <c r="D1706" s="47" t="s">
        <v>11</v>
      </c>
      <c r="E1706" s="47">
        <v>2060.16</v>
      </c>
    </row>
    <row r="1707" spans="1:5" x14ac:dyDescent="0.3">
      <c r="A1707" s="47">
        <v>98626699</v>
      </c>
      <c r="B1707" s="47" t="s">
        <v>1940</v>
      </c>
      <c r="C1707" s="47" t="s">
        <v>1807</v>
      </c>
      <c r="D1707" s="47" t="s">
        <v>11</v>
      </c>
      <c r="E1707" s="47">
        <v>2346.5500000000002</v>
      </c>
    </row>
    <row r="1708" spans="1:5" x14ac:dyDescent="0.3">
      <c r="A1708" s="47">
        <v>98626700</v>
      </c>
      <c r="B1708" s="47" t="s">
        <v>1941</v>
      </c>
      <c r="C1708" s="47" t="s">
        <v>1807</v>
      </c>
      <c r="D1708" s="47" t="s">
        <v>11</v>
      </c>
      <c r="E1708" s="47">
        <v>2383.02</v>
      </c>
    </row>
    <row r="1709" spans="1:5" x14ac:dyDescent="0.3">
      <c r="A1709" s="47">
        <v>98626701</v>
      </c>
      <c r="B1709" s="47" t="s">
        <v>1942</v>
      </c>
      <c r="C1709" s="47" t="s">
        <v>1807</v>
      </c>
      <c r="D1709" s="47" t="s">
        <v>11</v>
      </c>
      <c r="E1709" s="47">
        <v>2642.94</v>
      </c>
    </row>
    <row r="1710" spans="1:5" x14ac:dyDescent="0.3">
      <c r="A1710" s="47">
        <v>98626702</v>
      </c>
      <c r="B1710" s="47" t="s">
        <v>1943</v>
      </c>
      <c r="C1710" s="47" t="s">
        <v>1807</v>
      </c>
      <c r="D1710" s="47" t="s">
        <v>11</v>
      </c>
      <c r="E1710" s="47">
        <v>2681.26</v>
      </c>
    </row>
    <row r="1711" spans="1:5" x14ac:dyDescent="0.3">
      <c r="A1711" s="47">
        <v>98626703</v>
      </c>
      <c r="B1711" s="47" t="s">
        <v>1944</v>
      </c>
      <c r="C1711" s="47" t="s">
        <v>1807</v>
      </c>
      <c r="D1711" s="47" t="s">
        <v>11</v>
      </c>
      <c r="E1711" s="47">
        <v>2089.41</v>
      </c>
    </row>
    <row r="1712" spans="1:5" x14ac:dyDescent="0.3">
      <c r="A1712" s="47">
        <v>98626704</v>
      </c>
      <c r="B1712" s="47" t="s">
        <v>1945</v>
      </c>
      <c r="C1712" s="47" t="s">
        <v>1807</v>
      </c>
      <c r="D1712" s="47" t="s">
        <v>11</v>
      </c>
      <c r="E1712" s="47">
        <v>2343.9</v>
      </c>
    </row>
    <row r="1713" spans="1:5" x14ac:dyDescent="0.3">
      <c r="A1713" s="47">
        <v>98626705</v>
      </c>
      <c r="B1713" s="47" t="s">
        <v>1946</v>
      </c>
      <c r="C1713" s="47" t="s">
        <v>1807</v>
      </c>
      <c r="D1713" s="47" t="s">
        <v>11</v>
      </c>
      <c r="E1713" s="47">
        <v>2526.87</v>
      </c>
    </row>
    <row r="1714" spans="1:5" x14ac:dyDescent="0.3">
      <c r="A1714" s="47">
        <v>98626706</v>
      </c>
      <c r="B1714" s="47" t="s">
        <v>1947</v>
      </c>
      <c r="C1714" s="47" t="s">
        <v>1807</v>
      </c>
      <c r="D1714" s="47" t="s">
        <v>11</v>
      </c>
      <c r="E1714" s="47">
        <v>2129.34</v>
      </c>
    </row>
    <row r="1715" spans="1:5" x14ac:dyDescent="0.3">
      <c r="A1715" s="47">
        <v>98626707</v>
      </c>
      <c r="B1715" s="47" t="s">
        <v>1948</v>
      </c>
      <c r="C1715" s="47" t="s">
        <v>1807</v>
      </c>
      <c r="D1715" s="47" t="s">
        <v>11</v>
      </c>
      <c r="E1715" s="47">
        <v>2379.21</v>
      </c>
    </row>
    <row r="1716" spans="1:5" x14ac:dyDescent="0.3">
      <c r="A1716" s="47">
        <v>98626708</v>
      </c>
      <c r="B1716" s="47" t="s">
        <v>1949</v>
      </c>
      <c r="C1716" s="47" t="s">
        <v>1807</v>
      </c>
      <c r="D1716" s="47" t="s">
        <v>11</v>
      </c>
      <c r="E1716" s="47">
        <v>2563.4</v>
      </c>
    </row>
    <row r="1717" spans="1:5" x14ac:dyDescent="0.3">
      <c r="A1717" s="47">
        <v>98626793</v>
      </c>
      <c r="B1717" s="47" t="s">
        <v>1812</v>
      </c>
      <c r="C1717" s="47" t="s">
        <v>1950</v>
      </c>
      <c r="D1717" s="47" t="s">
        <v>11</v>
      </c>
      <c r="E1717" s="47">
        <v>2301.5300000000002</v>
      </c>
    </row>
    <row r="1718" spans="1:5" x14ac:dyDescent="0.3">
      <c r="A1718" s="47">
        <v>98626794</v>
      </c>
      <c r="B1718" s="47" t="s">
        <v>1951</v>
      </c>
      <c r="C1718" s="47" t="s">
        <v>1950</v>
      </c>
      <c r="D1718" s="47" t="s">
        <v>11</v>
      </c>
      <c r="E1718" s="47">
        <v>2314.25</v>
      </c>
    </row>
    <row r="1719" spans="1:5" x14ac:dyDescent="0.3">
      <c r="A1719" s="47">
        <v>98626803</v>
      </c>
      <c r="B1719" s="47" t="s">
        <v>1814</v>
      </c>
      <c r="C1719" s="47" t="s">
        <v>1950</v>
      </c>
      <c r="D1719" s="47" t="s">
        <v>11</v>
      </c>
      <c r="E1719" s="47">
        <v>2221.5100000000002</v>
      </c>
    </row>
    <row r="1720" spans="1:5" x14ac:dyDescent="0.3">
      <c r="A1720" s="47">
        <v>98626804</v>
      </c>
      <c r="B1720" s="47" t="s">
        <v>1834</v>
      </c>
      <c r="C1720" s="47" t="s">
        <v>1950</v>
      </c>
      <c r="D1720" s="47" t="s">
        <v>11</v>
      </c>
      <c r="E1720" s="47">
        <v>2234.63</v>
      </c>
    </row>
    <row r="1721" spans="1:5" x14ac:dyDescent="0.3">
      <c r="A1721" s="47">
        <v>98626809</v>
      </c>
      <c r="B1721" s="47" t="s">
        <v>1836</v>
      </c>
      <c r="C1721" s="47" t="s">
        <v>1950</v>
      </c>
      <c r="D1721" s="47" t="s">
        <v>11</v>
      </c>
      <c r="E1721" s="47">
        <v>2918.66</v>
      </c>
    </row>
    <row r="1722" spans="1:5" x14ac:dyDescent="0.3">
      <c r="A1722" s="47">
        <v>98626813</v>
      </c>
      <c r="B1722" s="47" t="s">
        <v>1838</v>
      </c>
      <c r="C1722" s="47" t="s">
        <v>1950</v>
      </c>
      <c r="D1722" s="47" t="s">
        <v>11</v>
      </c>
      <c r="E1722" s="47">
        <v>2128.14</v>
      </c>
    </row>
    <row r="1723" spans="1:5" x14ac:dyDescent="0.3">
      <c r="A1723" s="47">
        <v>98626814</v>
      </c>
      <c r="B1723" s="47" t="s">
        <v>1825</v>
      </c>
      <c r="C1723" s="47" t="s">
        <v>1950</v>
      </c>
      <c r="D1723" s="47" t="s">
        <v>11</v>
      </c>
      <c r="E1723" s="47">
        <v>2174.69</v>
      </c>
    </row>
    <row r="1724" spans="1:5" x14ac:dyDescent="0.3">
      <c r="A1724" s="47">
        <v>98626815</v>
      </c>
      <c r="B1724" s="47" t="s">
        <v>1826</v>
      </c>
      <c r="C1724" s="47" t="s">
        <v>1950</v>
      </c>
      <c r="D1724" s="47" t="s">
        <v>11</v>
      </c>
      <c r="E1724" s="47">
        <v>2226.8000000000002</v>
      </c>
    </row>
    <row r="1725" spans="1:5" x14ac:dyDescent="0.3">
      <c r="A1725" s="47">
        <v>98626816</v>
      </c>
      <c r="B1725" s="47" t="s">
        <v>1839</v>
      </c>
      <c r="C1725" s="47" t="s">
        <v>1950</v>
      </c>
      <c r="D1725" s="47" t="s">
        <v>11</v>
      </c>
      <c r="E1725" s="47">
        <v>2270.84</v>
      </c>
    </row>
    <row r="1726" spans="1:5" x14ac:dyDescent="0.3">
      <c r="A1726" s="47">
        <v>98626817</v>
      </c>
      <c r="B1726" s="47" t="s">
        <v>1828</v>
      </c>
      <c r="C1726" s="47" t="s">
        <v>1950</v>
      </c>
      <c r="D1726" s="47" t="s">
        <v>11</v>
      </c>
      <c r="E1726" s="47">
        <v>2324.66</v>
      </c>
    </row>
    <row r="1727" spans="1:5" x14ac:dyDescent="0.3">
      <c r="A1727" s="47">
        <v>98626818</v>
      </c>
      <c r="B1727" s="47" t="s">
        <v>1841</v>
      </c>
      <c r="C1727" s="47" t="s">
        <v>1950</v>
      </c>
      <c r="D1727" s="47" t="s">
        <v>11</v>
      </c>
      <c r="E1727" s="47">
        <v>2369.66</v>
      </c>
    </row>
    <row r="1728" spans="1:5" x14ac:dyDescent="0.3">
      <c r="A1728" s="47">
        <v>98626819</v>
      </c>
      <c r="B1728" s="47" t="s">
        <v>1817</v>
      </c>
      <c r="C1728" s="47" t="s">
        <v>1950</v>
      </c>
      <c r="D1728" s="47" t="s">
        <v>11</v>
      </c>
      <c r="E1728" s="47">
        <v>2422.52</v>
      </c>
    </row>
    <row r="1729" spans="1:5" x14ac:dyDescent="0.3">
      <c r="A1729" s="47">
        <v>98626820</v>
      </c>
      <c r="B1729" s="47" t="s">
        <v>1842</v>
      </c>
      <c r="C1729" s="47" t="s">
        <v>1950</v>
      </c>
      <c r="D1729" s="47" t="s">
        <v>11</v>
      </c>
      <c r="E1729" s="47">
        <v>2467.54</v>
      </c>
    </row>
    <row r="1730" spans="1:5" x14ac:dyDescent="0.3">
      <c r="A1730" s="47">
        <v>98626825</v>
      </c>
      <c r="B1730" s="47" t="s">
        <v>1843</v>
      </c>
      <c r="C1730" s="47" t="s">
        <v>1950</v>
      </c>
      <c r="D1730" s="47" t="s">
        <v>11</v>
      </c>
      <c r="E1730" s="47">
        <v>2685.55</v>
      </c>
    </row>
    <row r="1731" spans="1:5" x14ac:dyDescent="0.3">
      <c r="A1731" s="47">
        <v>98626840</v>
      </c>
      <c r="B1731" s="47" t="s">
        <v>1952</v>
      </c>
      <c r="C1731" s="47" t="s">
        <v>1950</v>
      </c>
      <c r="D1731" s="47" t="s">
        <v>11</v>
      </c>
      <c r="E1731" s="47">
        <v>2854.44</v>
      </c>
    </row>
    <row r="1732" spans="1:5" x14ac:dyDescent="0.3">
      <c r="A1732" s="47">
        <v>98626853</v>
      </c>
      <c r="B1732" s="47" t="s">
        <v>1849</v>
      </c>
      <c r="C1732" s="47" t="s">
        <v>1950</v>
      </c>
      <c r="D1732" s="47" t="s">
        <v>11</v>
      </c>
      <c r="E1732" s="47">
        <v>2366.27</v>
      </c>
    </row>
    <row r="1733" spans="1:5" x14ac:dyDescent="0.3">
      <c r="A1733" s="47">
        <v>98626854</v>
      </c>
      <c r="B1733" s="47" t="s">
        <v>1850</v>
      </c>
      <c r="C1733" s="47" t="s">
        <v>1950</v>
      </c>
      <c r="D1733" s="47" t="s">
        <v>11</v>
      </c>
      <c r="E1733" s="47">
        <v>2379.31</v>
      </c>
    </row>
    <row r="1734" spans="1:5" x14ac:dyDescent="0.3">
      <c r="A1734" s="47">
        <v>98626855</v>
      </c>
      <c r="B1734" s="47" t="s">
        <v>1819</v>
      </c>
      <c r="C1734" s="47" t="s">
        <v>1950</v>
      </c>
      <c r="D1734" s="47" t="s">
        <v>11</v>
      </c>
      <c r="E1734" s="47">
        <v>2669.88</v>
      </c>
    </row>
    <row r="1735" spans="1:5" x14ac:dyDescent="0.3">
      <c r="A1735" s="47">
        <v>98626856</v>
      </c>
      <c r="B1735" s="47" t="s">
        <v>1830</v>
      </c>
      <c r="C1735" s="47" t="s">
        <v>1950</v>
      </c>
      <c r="D1735" s="47" t="s">
        <v>11</v>
      </c>
      <c r="E1735" s="47">
        <v>2684.55</v>
      </c>
    </row>
    <row r="1736" spans="1:5" x14ac:dyDescent="0.3">
      <c r="A1736" s="47">
        <v>98626857</v>
      </c>
      <c r="B1736" s="47" t="s">
        <v>1851</v>
      </c>
      <c r="C1736" s="47" t="s">
        <v>1950</v>
      </c>
      <c r="D1736" s="47" t="s">
        <v>11</v>
      </c>
      <c r="E1736" s="47">
        <v>2383.98</v>
      </c>
    </row>
    <row r="1737" spans="1:5" x14ac:dyDescent="0.3">
      <c r="A1737" s="47">
        <v>98626858</v>
      </c>
      <c r="B1737" s="47" t="s">
        <v>1852</v>
      </c>
      <c r="C1737" s="47" t="s">
        <v>1950</v>
      </c>
      <c r="D1737" s="47" t="s">
        <v>11</v>
      </c>
      <c r="E1737" s="47">
        <v>2430.9499999999998</v>
      </c>
    </row>
    <row r="1738" spans="1:5" x14ac:dyDescent="0.3">
      <c r="A1738" s="47">
        <v>98626863</v>
      </c>
      <c r="B1738" s="47" t="s">
        <v>1853</v>
      </c>
      <c r="C1738" s="47" t="s">
        <v>1950</v>
      </c>
      <c r="D1738" s="47" t="s">
        <v>11</v>
      </c>
      <c r="E1738" s="47">
        <v>2283.9699999999998</v>
      </c>
    </row>
    <row r="1739" spans="1:5" x14ac:dyDescent="0.3">
      <c r="A1739" s="47">
        <v>98626864</v>
      </c>
      <c r="B1739" s="47" t="s">
        <v>1854</v>
      </c>
      <c r="C1739" s="47" t="s">
        <v>1950</v>
      </c>
      <c r="D1739" s="47" t="s">
        <v>11</v>
      </c>
      <c r="E1739" s="47">
        <v>2297.4</v>
      </c>
    </row>
    <row r="1740" spans="1:5" x14ac:dyDescent="0.3">
      <c r="A1740" s="47">
        <v>98626869</v>
      </c>
      <c r="B1740" s="47" t="s">
        <v>1857</v>
      </c>
      <c r="C1740" s="47" t="s">
        <v>1950</v>
      </c>
      <c r="D1740" s="47" t="s">
        <v>11</v>
      </c>
      <c r="E1740" s="47">
        <v>2999.38</v>
      </c>
    </row>
    <row r="1741" spans="1:5" x14ac:dyDescent="0.3">
      <c r="A1741" s="47">
        <v>98626870</v>
      </c>
      <c r="B1741" s="47" t="s">
        <v>1831</v>
      </c>
      <c r="C1741" s="47" t="s">
        <v>1950</v>
      </c>
      <c r="D1741" s="47" t="s">
        <v>11</v>
      </c>
      <c r="E1741" s="47">
        <v>2704.57</v>
      </c>
    </row>
    <row r="1742" spans="1:5" x14ac:dyDescent="0.3">
      <c r="A1742" s="47">
        <v>98626871</v>
      </c>
      <c r="B1742" s="47" t="s">
        <v>1858</v>
      </c>
      <c r="C1742" s="47" t="s">
        <v>1950</v>
      </c>
      <c r="D1742" s="47" t="s">
        <v>11</v>
      </c>
      <c r="E1742" s="47">
        <v>2749.6</v>
      </c>
    </row>
    <row r="1743" spans="1:5" x14ac:dyDescent="0.3">
      <c r="A1743" s="47">
        <v>98626872</v>
      </c>
      <c r="B1743" s="47" t="s">
        <v>1859</v>
      </c>
      <c r="C1743" s="47" t="s">
        <v>1950</v>
      </c>
      <c r="D1743" s="47" t="s">
        <v>11</v>
      </c>
      <c r="E1743" s="47">
        <v>3366.13</v>
      </c>
    </row>
    <row r="1744" spans="1:5" x14ac:dyDescent="0.3">
      <c r="A1744" s="47">
        <v>98626873</v>
      </c>
      <c r="B1744" s="47" t="s">
        <v>1862</v>
      </c>
      <c r="C1744" s="47" t="s">
        <v>1950</v>
      </c>
      <c r="D1744" s="47" t="s">
        <v>11</v>
      </c>
      <c r="E1744" s="47">
        <v>2311.81</v>
      </c>
    </row>
    <row r="1745" spans="1:5" x14ac:dyDescent="0.3">
      <c r="A1745" s="47">
        <v>98626874</v>
      </c>
      <c r="B1745" s="47" t="s">
        <v>1863</v>
      </c>
      <c r="C1745" s="47" t="s">
        <v>1950</v>
      </c>
      <c r="D1745" s="47" t="s">
        <v>11</v>
      </c>
      <c r="E1745" s="47">
        <v>2361.92</v>
      </c>
    </row>
    <row r="1746" spans="1:5" x14ac:dyDescent="0.3">
      <c r="A1746" s="47">
        <v>98626917</v>
      </c>
      <c r="B1746" s="47" t="s">
        <v>1874</v>
      </c>
      <c r="C1746" s="47" t="s">
        <v>1950</v>
      </c>
      <c r="D1746" s="47" t="s">
        <v>11</v>
      </c>
      <c r="E1746" s="47">
        <v>3122.4</v>
      </c>
    </row>
    <row r="1747" spans="1:5" x14ac:dyDescent="0.3">
      <c r="A1747" s="47">
        <v>98626918</v>
      </c>
      <c r="B1747" s="47" t="s">
        <v>1875</v>
      </c>
      <c r="C1747" s="47" t="s">
        <v>1950</v>
      </c>
      <c r="D1747" s="47" t="s">
        <v>11</v>
      </c>
      <c r="E1747" s="47">
        <v>3135.53</v>
      </c>
    </row>
    <row r="1748" spans="1:5" x14ac:dyDescent="0.3">
      <c r="A1748" s="47">
        <v>98626927</v>
      </c>
      <c r="B1748" s="47" t="s">
        <v>1876</v>
      </c>
      <c r="C1748" s="47" t="s">
        <v>1950</v>
      </c>
      <c r="D1748" s="47" t="s">
        <v>11</v>
      </c>
      <c r="E1748" s="47">
        <v>3028.98</v>
      </c>
    </row>
    <row r="1749" spans="1:5" x14ac:dyDescent="0.3">
      <c r="A1749" s="47">
        <v>98626928</v>
      </c>
      <c r="B1749" s="47" t="s">
        <v>1878</v>
      </c>
      <c r="C1749" s="47" t="s">
        <v>1950</v>
      </c>
      <c r="D1749" s="47" t="s">
        <v>11</v>
      </c>
      <c r="E1749" s="47">
        <v>3075.56</v>
      </c>
    </row>
    <row r="1750" spans="1:5" x14ac:dyDescent="0.3">
      <c r="A1750" s="47">
        <v>98626929</v>
      </c>
      <c r="B1750" s="47" t="s">
        <v>1879</v>
      </c>
      <c r="C1750" s="47" t="s">
        <v>1950</v>
      </c>
      <c r="D1750" s="47" t="s">
        <v>11</v>
      </c>
      <c r="E1750" s="47">
        <v>3127.65</v>
      </c>
    </row>
    <row r="1751" spans="1:5" x14ac:dyDescent="0.3">
      <c r="A1751" s="47">
        <v>98626930</v>
      </c>
      <c r="B1751" s="47" t="s">
        <v>1880</v>
      </c>
      <c r="C1751" s="47" t="s">
        <v>1950</v>
      </c>
      <c r="D1751" s="47" t="s">
        <v>11</v>
      </c>
      <c r="E1751" s="47">
        <v>3171.7</v>
      </c>
    </row>
    <row r="1752" spans="1:5" x14ac:dyDescent="0.3">
      <c r="A1752" s="47">
        <v>98626931</v>
      </c>
      <c r="B1752" s="47" t="s">
        <v>1884</v>
      </c>
      <c r="C1752" s="47" t="s">
        <v>1950</v>
      </c>
      <c r="D1752" s="47" t="s">
        <v>11</v>
      </c>
      <c r="E1752" s="47">
        <v>3225.52</v>
      </c>
    </row>
    <row r="1753" spans="1:5" x14ac:dyDescent="0.3">
      <c r="A1753" s="47">
        <v>98626932</v>
      </c>
      <c r="B1753" s="47" t="s">
        <v>1885</v>
      </c>
      <c r="C1753" s="47" t="s">
        <v>1950</v>
      </c>
      <c r="D1753" s="47" t="s">
        <v>11</v>
      </c>
      <c r="E1753" s="47">
        <v>3270.52</v>
      </c>
    </row>
    <row r="1754" spans="1:5" x14ac:dyDescent="0.3">
      <c r="A1754" s="47">
        <v>98626933</v>
      </c>
      <c r="B1754" s="47" t="s">
        <v>1886</v>
      </c>
      <c r="C1754" s="47" t="s">
        <v>1950</v>
      </c>
      <c r="D1754" s="47" t="s">
        <v>11</v>
      </c>
      <c r="E1754" s="47">
        <v>3323.38</v>
      </c>
    </row>
    <row r="1755" spans="1:5" x14ac:dyDescent="0.3">
      <c r="A1755" s="47">
        <v>98626934</v>
      </c>
      <c r="B1755" s="47" t="s">
        <v>1887</v>
      </c>
      <c r="C1755" s="47" t="s">
        <v>1950</v>
      </c>
      <c r="D1755" s="47" t="s">
        <v>11</v>
      </c>
      <c r="E1755" s="47">
        <v>3368.41</v>
      </c>
    </row>
    <row r="1756" spans="1:5" x14ac:dyDescent="0.3">
      <c r="A1756" s="47">
        <v>98626977</v>
      </c>
      <c r="B1756" s="47" t="s">
        <v>1890</v>
      </c>
      <c r="C1756" s="47" t="s">
        <v>1950</v>
      </c>
      <c r="D1756" s="47" t="s">
        <v>11</v>
      </c>
      <c r="E1756" s="47">
        <v>2781.31</v>
      </c>
    </row>
    <row r="1757" spans="1:5" x14ac:dyDescent="0.3">
      <c r="A1757" s="47">
        <v>98626978</v>
      </c>
      <c r="B1757" s="47" t="s">
        <v>1891</v>
      </c>
      <c r="C1757" s="47" t="s">
        <v>1950</v>
      </c>
      <c r="D1757" s="47" t="s">
        <v>11</v>
      </c>
      <c r="E1757" s="47">
        <v>2795.45</v>
      </c>
    </row>
    <row r="1758" spans="1:5" x14ac:dyDescent="0.3">
      <c r="A1758" s="47">
        <v>98626987</v>
      </c>
      <c r="B1758" s="47" t="s">
        <v>1892</v>
      </c>
      <c r="C1758" s="47" t="s">
        <v>1950</v>
      </c>
      <c r="D1758" s="47" t="s">
        <v>11</v>
      </c>
      <c r="E1758" s="47">
        <v>2810.61</v>
      </c>
    </row>
    <row r="1759" spans="1:5" x14ac:dyDescent="0.3">
      <c r="A1759" s="47">
        <v>98626988</v>
      </c>
      <c r="B1759" s="47" t="s">
        <v>1893</v>
      </c>
      <c r="C1759" s="47" t="s">
        <v>1950</v>
      </c>
      <c r="D1759" s="47" t="s">
        <v>11</v>
      </c>
      <c r="E1759" s="47">
        <v>2863.36</v>
      </c>
    </row>
    <row r="1760" spans="1:5" x14ac:dyDescent="0.3">
      <c r="A1760" s="47">
        <v>98627021</v>
      </c>
      <c r="B1760" s="47" t="s">
        <v>1912</v>
      </c>
      <c r="C1760" s="47" t="s">
        <v>1950</v>
      </c>
      <c r="D1760" s="47" t="s">
        <v>11</v>
      </c>
      <c r="E1760" s="47">
        <v>2406.31</v>
      </c>
    </row>
    <row r="1761" spans="1:5" x14ac:dyDescent="0.3">
      <c r="A1761" s="47">
        <v>98627022</v>
      </c>
      <c r="B1761" s="47" t="s">
        <v>1913</v>
      </c>
      <c r="C1761" s="47" t="s">
        <v>1950</v>
      </c>
      <c r="D1761" s="47" t="s">
        <v>11</v>
      </c>
      <c r="E1761" s="47">
        <v>2419.0100000000002</v>
      </c>
    </row>
    <row r="1762" spans="1:5" x14ac:dyDescent="0.3">
      <c r="A1762" s="47">
        <v>98627023</v>
      </c>
      <c r="B1762" s="47" t="s">
        <v>1914</v>
      </c>
      <c r="C1762" s="47" t="s">
        <v>1950</v>
      </c>
      <c r="D1762" s="47" t="s">
        <v>11</v>
      </c>
      <c r="E1762" s="47">
        <v>2326.29</v>
      </c>
    </row>
    <row r="1763" spans="1:5" x14ac:dyDescent="0.3">
      <c r="A1763" s="47">
        <v>98627024</v>
      </c>
      <c r="B1763" s="47" t="s">
        <v>1915</v>
      </c>
      <c r="C1763" s="47" t="s">
        <v>1950</v>
      </c>
      <c r="D1763" s="47" t="s">
        <v>11</v>
      </c>
      <c r="E1763" s="47">
        <v>2339.4</v>
      </c>
    </row>
    <row r="1764" spans="1:5" x14ac:dyDescent="0.3">
      <c r="A1764" s="47">
        <v>98627025</v>
      </c>
      <c r="B1764" s="47" t="s">
        <v>1916</v>
      </c>
      <c r="C1764" s="47" t="s">
        <v>1950</v>
      </c>
      <c r="D1764" s="47" t="s">
        <v>11</v>
      </c>
      <c r="E1764" s="47">
        <v>3126.04</v>
      </c>
    </row>
    <row r="1765" spans="1:5" x14ac:dyDescent="0.3">
      <c r="A1765" s="47">
        <v>98627026</v>
      </c>
      <c r="B1765" s="47" t="s">
        <v>1917</v>
      </c>
      <c r="C1765" s="47" t="s">
        <v>1950</v>
      </c>
      <c r="D1765" s="47" t="s">
        <v>11</v>
      </c>
      <c r="E1765" s="47">
        <v>2232.9899999999998</v>
      </c>
    </row>
    <row r="1766" spans="1:5" x14ac:dyDescent="0.3">
      <c r="A1766" s="47">
        <v>98627027</v>
      </c>
      <c r="B1766" s="47" t="s">
        <v>1918</v>
      </c>
      <c r="C1766" s="47" t="s">
        <v>1950</v>
      </c>
      <c r="D1766" s="47" t="s">
        <v>11</v>
      </c>
      <c r="E1766" s="47">
        <v>2279.9499999999998</v>
      </c>
    </row>
    <row r="1767" spans="1:5" x14ac:dyDescent="0.3">
      <c r="A1767" s="47">
        <v>98627028</v>
      </c>
      <c r="B1767" s="47" t="s">
        <v>1919</v>
      </c>
      <c r="C1767" s="47" t="s">
        <v>1950</v>
      </c>
      <c r="D1767" s="47" t="s">
        <v>11</v>
      </c>
      <c r="E1767" s="47">
        <v>2285.7600000000002</v>
      </c>
    </row>
    <row r="1768" spans="1:5" x14ac:dyDescent="0.3">
      <c r="A1768" s="47">
        <v>98627029</v>
      </c>
      <c r="B1768" s="47" t="s">
        <v>1920</v>
      </c>
      <c r="C1768" s="47" t="s">
        <v>1950</v>
      </c>
      <c r="D1768" s="47" t="s">
        <v>11</v>
      </c>
      <c r="E1768" s="47">
        <v>2334.39</v>
      </c>
    </row>
    <row r="1769" spans="1:5" x14ac:dyDescent="0.3">
      <c r="A1769" s="47">
        <v>98627030</v>
      </c>
      <c r="B1769" s="47" t="s">
        <v>1923</v>
      </c>
      <c r="C1769" s="47" t="s">
        <v>1950</v>
      </c>
      <c r="D1769" s="47" t="s">
        <v>11</v>
      </c>
      <c r="E1769" s="47">
        <v>2313.25</v>
      </c>
    </row>
    <row r="1770" spans="1:5" x14ac:dyDescent="0.3">
      <c r="A1770" s="47">
        <v>98627031</v>
      </c>
      <c r="B1770" s="47" t="s">
        <v>1924</v>
      </c>
      <c r="C1770" s="47" t="s">
        <v>1950</v>
      </c>
      <c r="D1770" s="47" t="s">
        <v>11</v>
      </c>
      <c r="E1770" s="47">
        <v>2361.9</v>
      </c>
    </row>
    <row r="1771" spans="1:5" x14ac:dyDescent="0.3">
      <c r="A1771" s="47">
        <v>98627032</v>
      </c>
      <c r="B1771" s="47" t="s">
        <v>1927</v>
      </c>
      <c r="C1771" s="47" t="s">
        <v>1950</v>
      </c>
      <c r="D1771" s="47" t="s">
        <v>11</v>
      </c>
      <c r="E1771" s="47">
        <v>2353.4299999999998</v>
      </c>
    </row>
    <row r="1772" spans="1:5" x14ac:dyDescent="0.3">
      <c r="A1772" s="47">
        <v>98627033</v>
      </c>
      <c r="B1772" s="47" t="s">
        <v>1928</v>
      </c>
      <c r="C1772" s="47" t="s">
        <v>1950</v>
      </c>
      <c r="D1772" s="47" t="s">
        <v>11</v>
      </c>
      <c r="E1772" s="47">
        <v>2402.06</v>
      </c>
    </row>
    <row r="1773" spans="1:5" x14ac:dyDescent="0.3">
      <c r="A1773" s="47">
        <v>98627052</v>
      </c>
      <c r="B1773" s="47" t="s">
        <v>1930</v>
      </c>
      <c r="C1773" s="47" t="s">
        <v>1950</v>
      </c>
      <c r="D1773" s="47" t="s">
        <v>11</v>
      </c>
      <c r="E1773" s="47">
        <v>2471.89</v>
      </c>
    </row>
    <row r="1774" spans="1:5" x14ac:dyDescent="0.3">
      <c r="A1774" s="47">
        <v>98627053</v>
      </c>
      <c r="B1774" s="47" t="s">
        <v>1953</v>
      </c>
      <c r="C1774" s="47" t="s">
        <v>1950</v>
      </c>
      <c r="D1774" s="47" t="s">
        <v>11</v>
      </c>
      <c r="E1774" s="47">
        <v>2484.9299999999998</v>
      </c>
    </row>
    <row r="1775" spans="1:5" x14ac:dyDescent="0.3">
      <c r="A1775" s="47">
        <v>98627055</v>
      </c>
      <c r="B1775" s="47" t="s">
        <v>1932</v>
      </c>
      <c r="C1775" s="47" t="s">
        <v>1950</v>
      </c>
      <c r="D1775" s="47" t="s">
        <v>11</v>
      </c>
      <c r="E1775" s="47">
        <v>2684.55</v>
      </c>
    </row>
    <row r="1776" spans="1:5" x14ac:dyDescent="0.3">
      <c r="A1776" s="47">
        <v>98627056</v>
      </c>
      <c r="B1776" s="47" t="s">
        <v>1933</v>
      </c>
      <c r="C1776" s="47" t="s">
        <v>1950</v>
      </c>
      <c r="D1776" s="47" t="s">
        <v>11</v>
      </c>
      <c r="E1776" s="47">
        <v>2672.73</v>
      </c>
    </row>
    <row r="1777" spans="1:5" x14ac:dyDescent="0.3">
      <c r="A1777" s="47">
        <v>98627057</v>
      </c>
      <c r="B1777" s="47" t="s">
        <v>1934</v>
      </c>
      <c r="C1777" s="47" t="s">
        <v>1950</v>
      </c>
      <c r="D1777" s="47" t="s">
        <v>11</v>
      </c>
      <c r="E1777" s="47">
        <v>2719.04</v>
      </c>
    </row>
    <row r="1778" spans="1:5" x14ac:dyDescent="0.3">
      <c r="A1778" s="47">
        <v>98627068</v>
      </c>
      <c r="B1778" s="47" t="s">
        <v>1916</v>
      </c>
      <c r="C1778" s="47" t="s">
        <v>1950</v>
      </c>
      <c r="D1778" s="47" t="s">
        <v>11</v>
      </c>
      <c r="E1778" s="47">
        <v>3208.31</v>
      </c>
    </row>
    <row r="1779" spans="1:5" x14ac:dyDescent="0.3">
      <c r="A1779" s="47">
        <v>98627069</v>
      </c>
      <c r="B1779" s="47" t="s">
        <v>1935</v>
      </c>
      <c r="C1779" s="47" t="s">
        <v>1950</v>
      </c>
      <c r="D1779" s="47" t="s">
        <v>11</v>
      </c>
      <c r="E1779" s="47">
        <v>2829.82</v>
      </c>
    </row>
    <row r="1780" spans="1:5" x14ac:dyDescent="0.3">
      <c r="A1780" s="47">
        <v>98627070</v>
      </c>
      <c r="B1780" s="47" t="s">
        <v>1936</v>
      </c>
      <c r="C1780" s="47" t="s">
        <v>1950</v>
      </c>
      <c r="D1780" s="47" t="s">
        <v>11</v>
      </c>
      <c r="E1780" s="47">
        <v>2878.49</v>
      </c>
    </row>
    <row r="1781" spans="1:5" x14ac:dyDescent="0.3">
      <c r="A1781" s="47">
        <v>98627140</v>
      </c>
      <c r="B1781" s="47" t="s">
        <v>1902</v>
      </c>
      <c r="C1781" s="47" t="s">
        <v>1950</v>
      </c>
      <c r="D1781" s="47" t="s">
        <v>11</v>
      </c>
      <c r="E1781" s="47">
        <v>3133.89</v>
      </c>
    </row>
    <row r="1782" spans="1:5" x14ac:dyDescent="0.3">
      <c r="A1782" s="47">
        <v>98627141</v>
      </c>
      <c r="B1782" s="47" t="s">
        <v>1903</v>
      </c>
      <c r="C1782" s="47" t="s">
        <v>1950</v>
      </c>
      <c r="D1782" s="47" t="s">
        <v>11</v>
      </c>
      <c r="E1782" s="47">
        <v>3180.84</v>
      </c>
    </row>
    <row r="1783" spans="1:5" x14ac:dyDescent="0.3">
      <c r="A1783" s="47">
        <v>98627142</v>
      </c>
      <c r="B1783" s="47" t="s">
        <v>1904</v>
      </c>
      <c r="C1783" s="47" t="s">
        <v>1950</v>
      </c>
      <c r="D1783" s="47" t="s">
        <v>11</v>
      </c>
      <c r="E1783" s="47">
        <v>3186.67</v>
      </c>
    </row>
    <row r="1784" spans="1:5" x14ac:dyDescent="0.3">
      <c r="A1784" s="47">
        <v>91712026</v>
      </c>
      <c r="B1784" s="47" t="s">
        <v>1954</v>
      </c>
      <c r="C1784" s="47" t="s">
        <v>1714</v>
      </c>
      <c r="D1784" s="47" t="s">
        <v>15</v>
      </c>
      <c r="E1784" s="47">
        <v>35.270000000000003</v>
      </c>
    </row>
    <row r="1785" spans="1:5" x14ac:dyDescent="0.3">
      <c r="A1785" s="47">
        <v>91713754</v>
      </c>
      <c r="B1785" s="47" t="s">
        <v>1955</v>
      </c>
      <c r="C1785" s="47" t="s">
        <v>1714</v>
      </c>
      <c r="D1785" s="47" t="s">
        <v>15</v>
      </c>
      <c r="E1785" s="47">
        <v>40.82</v>
      </c>
    </row>
    <row r="1786" spans="1:5" x14ac:dyDescent="0.3">
      <c r="A1786" s="47">
        <v>91713756</v>
      </c>
      <c r="B1786" s="47" t="s">
        <v>1956</v>
      </c>
      <c r="C1786" s="47" t="s">
        <v>1714</v>
      </c>
      <c r="D1786" s="47" t="s">
        <v>15</v>
      </c>
      <c r="E1786" s="47">
        <v>61.69</v>
      </c>
    </row>
    <row r="1787" spans="1:5" x14ac:dyDescent="0.3">
      <c r="A1787" s="47">
        <v>96003633</v>
      </c>
      <c r="B1787" s="47" t="s">
        <v>1957</v>
      </c>
      <c r="C1787" s="47" t="s">
        <v>1714</v>
      </c>
      <c r="D1787" s="47" t="s">
        <v>15</v>
      </c>
      <c r="E1787" s="47">
        <v>106.83</v>
      </c>
    </row>
    <row r="1788" spans="1:5" x14ac:dyDescent="0.3">
      <c r="A1788" s="47">
        <v>96004442</v>
      </c>
      <c r="B1788" s="47" t="s">
        <v>1958</v>
      </c>
      <c r="C1788" s="47" t="s">
        <v>1714</v>
      </c>
      <c r="D1788" s="47" t="s">
        <v>15</v>
      </c>
      <c r="E1788" s="47">
        <v>155.31</v>
      </c>
    </row>
    <row r="1789" spans="1:5" x14ac:dyDescent="0.3">
      <c r="A1789" s="47">
        <v>96076063</v>
      </c>
      <c r="B1789" s="47" t="s">
        <v>1959</v>
      </c>
      <c r="C1789" s="47" t="s">
        <v>1714</v>
      </c>
      <c r="D1789" s="47" t="s">
        <v>15</v>
      </c>
      <c r="E1789" s="47">
        <v>173.83</v>
      </c>
    </row>
    <row r="1790" spans="1:5" x14ac:dyDescent="0.3">
      <c r="A1790" s="47">
        <v>96076089</v>
      </c>
      <c r="B1790" s="47" t="s">
        <v>1960</v>
      </c>
      <c r="C1790" s="47" t="s">
        <v>1714</v>
      </c>
      <c r="D1790" s="47" t="s">
        <v>15</v>
      </c>
      <c r="E1790" s="47">
        <v>190.46</v>
      </c>
    </row>
    <row r="1791" spans="1:5" x14ac:dyDescent="0.3">
      <c r="A1791" s="47">
        <v>96090992</v>
      </c>
      <c r="B1791" s="47" t="s">
        <v>1961</v>
      </c>
      <c r="C1791" s="47" t="s">
        <v>1714</v>
      </c>
      <c r="D1791" s="47" t="s">
        <v>15</v>
      </c>
      <c r="E1791" s="47">
        <v>340.75</v>
      </c>
    </row>
    <row r="1792" spans="1:5" x14ac:dyDescent="0.3">
      <c r="A1792" s="47">
        <v>96090994</v>
      </c>
      <c r="B1792" s="47" t="s">
        <v>1962</v>
      </c>
      <c r="C1792" s="47" t="s">
        <v>1714</v>
      </c>
      <c r="D1792" s="47" t="s">
        <v>15</v>
      </c>
      <c r="E1792" s="47">
        <v>642.76</v>
      </c>
    </row>
    <row r="1793" spans="1:5" x14ac:dyDescent="0.3">
      <c r="A1793" s="47">
        <v>96090995</v>
      </c>
      <c r="B1793" s="47" t="s">
        <v>1963</v>
      </c>
      <c r="C1793" s="47" t="s">
        <v>1714</v>
      </c>
      <c r="D1793" s="47" t="s">
        <v>15</v>
      </c>
      <c r="E1793" s="47">
        <v>980.92</v>
      </c>
    </row>
    <row r="1794" spans="1:5" x14ac:dyDescent="0.3">
      <c r="A1794" s="47">
        <v>96101912</v>
      </c>
      <c r="B1794" s="47" t="s">
        <v>1964</v>
      </c>
      <c r="C1794" s="47" t="s">
        <v>1714</v>
      </c>
      <c r="D1794" s="47" t="s">
        <v>15</v>
      </c>
      <c r="E1794" s="47">
        <v>257.27999999999997</v>
      </c>
    </row>
    <row r="1795" spans="1:5" x14ac:dyDescent="0.3">
      <c r="A1795" s="47">
        <v>96101917</v>
      </c>
      <c r="B1795" s="47" t="s">
        <v>1965</v>
      </c>
      <c r="C1795" s="47" t="s">
        <v>1714</v>
      </c>
      <c r="D1795" s="47" t="s">
        <v>15</v>
      </c>
      <c r="E1795" s="47">
        <v>277.95999999999998</v>
      </c>
    </row>
    <row r="1796" spans="1:5" x14ac:dyDescent="0.3">
      <c r="A1796" s="47">
        <v>96102200</v>
      </c>
      <c r="B1796" s="47" t="s">
        <v>1966</v>
      </c>
      <c r="C1796" s="47" t="s">
        <v>1714</v>
      </c>
      <c r="D1796" s="47" t="s">
        <v>15</v>
      </c>
      <c r="E1796" s="47">
        <v>259.58</v>
      </c>
    </row>
    <row r="1797" spans="1:5" x14ac:dyDescent="0.3">
      <c r="A1797" s="47">
        <v>96102201</v>
      </c>
      <c r="B1797" s="47" t="s">
        <v>1967</v>
      </c>
      <c r="C1797" s="47" t="s">
        <v>1714</v>
      </c>
      <c r="D1797" s="47" t="s">
        <v>15</v>
      </c>
      <c r="E1797" s="47">
        <v>275.64999999999998</v>
      </c>
    </row>
    <row r="1798" spans="1:5" x14ac:dyDescent="0.3">
      <c r="A1798" s="47">
        <v>96102202</v>
      </c>
      <c r="B1798" s="47" t="s">
        <v>1968</v>
      </c>
      <c r="C1798" s="47" t="s">
        <v>1714</v>
      </c>
      <c r="D1798" s="47" t="s">
        <v>15</v>
      </c>
      <c r="E1798" s="47">
        <v>250.41</v>
      </c>
    </row>
    <row r="1799" spans="1:5" x14ac:dyDescent="0.3">
      <c r="A1799" s="47">
        <v>96102238</v>
      </c>
      <c r="B1799" s="47" t="s">
        <v>1969</v>
      </c>
      <c r="C1799" s="47" t="s">
        <v>1714</v>
      </c>
      <c r="D1799" s="47" t="s">
        <v>15</v>
      </c>
      <c r="E1799" s="47">
        <v>388.97</v>
      </c>
    </row>
    <row r="1800" spans="1:5" x14ac:dyDescent="0.3">
      <c r="A1800" s="47">
        <v>96102241</v>
      </c>
      <c r="B1800" s="47" t="s">
        <v>1970</v>
      </c>
      <c r="C1800" s="47" t="s">
        <v>1714</v>
      </c>
      <c r="D1800" s="47" t="s">
        <v>15</v>
      </c>
      <c r="E1800" s="47">
        <v>1077.33</v>
      </c>
    </row>
    <row r="1801" spans="1:5" x14ac:dyDescent="0.3">
      <c r="A1801" s="47">
        <v>96102250</v>
      </c>
      <c r="B1801" s="47" t="s">
        <v>1971</v>
      </c>
      <c r="C1801" s="47" t="s">
        <v>1714</v>
      </c>
      <c r="D1801" s="47" t="s">
        <v>15</v>
      </c>
      <c r="E1801" s="47">
        <v>464.03</v>
      </c>
    </row>
    <row r="1802" spans="1:5" x14ac:dyDescent="0.3">
      <c r="A1802" s="47">
        <v>96102253</v>
      </c>
      <c r="B1802" s="47" t="s">
        <v>1972</v>
      </c>
      <c r="C1802" s="47" t="s">
        <v>1714</v>
      </c>
      <c r="D1802" s="47" t="s">
        <v>15</v>
      </c>
      <c r="E1802" s="47">
        <v>181.48</v>
      </c>
    </row>
    <row r="1803" spans="1:5" x14ac:dyDescent="0.3">
      <c r="A1803" s="47">
        <v>96102254</v>
      </c>
      <c r="B1803" s="47" t="s">
        <v>1973</v>
      </c>
      <c r="C1803" s="47" t="s">
        <v>1714</v>
      </c>
      <c r="D1803" s="47" t="s">
        <v>15</v>
      </c>
      <c r="E1803" s="47">
        <v>195.27</v>
      </c>
    </row>
    <row r="1804" spans="1:5" x14ac:dyDescent="0.3">
      <c r="A1804" s="47">
        <v>96102255</v>
      </c>
      <c r="B1804" s="47" t="s">
        <v>1974</v>
      </c>
      <c r="C1804" s="47" t="s">
        <v>1714</v>
      </c>
      <c r="D1804" s="47" t="s">
        <v>15</v>
      </c>
      <c r="E1804" s="47">
        <v>227.49</v>
      </c>
    </row>
    <row r="1805" spans="1:5" x14ac:dyDescent="0.3">
      <c r="A1805" s="47">
        <v>96102256</v>
      </c>
      <c r="B1805" s="47" t="s">
        <v>1975</v>
      </c>
      <c r="C1805" s="47" t="s">
        <v>1714</v>
      </c>
      <c r="D1805" s="47" t="s">
        <v>15</v>
      </c>
      <c r="E1805" s="47">
        <v>1318.6</v>
      </c>
    </row>
    <row r="1806" spans="1:5" x14ac:dyDescent="0.3">
      <c r="A1806" s="47">
        <v>96102257</v>
      </c>
      <c r="B1806" s="47" t="s">
        <v>1976</v>
      </c>
      <c r="C1806" s="47" t="s">
        <v>1714</v>
      </c>
      <c r="D1806" s="47" t="s">
        <v>15</v>
      </c>
      <c r="E1806" s="47">
        <v>521.47</v>
      </c>
    </row>
    <row r="1807" spans="1:5" x14ac:dyDescent="0.3">
      <c r="A1807" s="47">
        <v>96102258</v>
      </c>
      <c r="B1807" s="47" t="s">
        <v>1977</v>
      </c>
      <c r="C1807" s="47" t="s">
        <v>1714</v>
      </c>
      <c r="D1807" s="47" t="s">
        <v>15</v>
      </c>
      <c r="E1807" s="47">
        <v>698.34</v>
      </c>
    </row>
    <row r="1808" spans="1:5" x14ac:dyDescent="0.3">
      <c r="A1808" s="47">
        <v>96102260</v>
      </c>
      <c r="B1808" s="47" t="s">
        <v>1978</v>
      </c>
      <c r="C1808" s="47" t="s">
        <v>1714</v>
      </c>
      <c r="D1808" s="47" t="s">
        <v>15</v>
      </c>
      <c r="E1808" s="47">
        <v>1210.6300000000001</v>
      </c>
    </row>
    <row r="1809" spans="1:5" x14ac:dyDescent="0.3">
      <c r="A1809" s="47">
        <v>96102261</v>
      </c>
      <c r="B1809" s="47" t="s">
        <v>1979</v>
      </c>
      <c r="C1809" s="47" t="s">
        <v>1714</v>
      </c>
      <c r="D1809" s="47" t="s">
        <v>15</v>
      </c>
      <c r="E1809" s="47">
        <v>252.69</v>
      </c>
    </row>
    <row r="1810" spans="1:5" x14ac:dyDescent="0.3">
      <c r="A1810" s="47">
        <v>96102262</v>
      </c>
      <c r="B1810" s="47" t="s">
        <v>1980</v>
      </c>
      <c r="C1810" s="47" t="s">
        <v>1714</v>
      </c>
      <c r="D1810" s="47" t="s">
        <v>15</v>
      </c>
      <c r="E1810" s="47">
        <v>255</v>
      </c>
    </row>
    <row r="1811" spans="1:5" x14ac:dyDescent="0.3">
      <c r="A1811" s="47">
        <v>96102263</v>
      </c>
      <c r="B1811" s="47" t="s">
        <v>1981</v>
      </c>
      <c r="C1811" s="47" t="s">
        <v>1714</v>
      </c>
      <c r="D1811" s="47" t="s">
        <v>15</v>
      </c>
      <c r="E1811" s="47">
        <v>461.72</v>
      </c>
    </row>
    <row r="1812" spans="1:5" x14ac:dyDescent="0.3">
      <c r="A1812" s="47">
        <v>96102313</v>
      </c>
      <c r="B1812" s="47" t="s">
        <v>1982</v>
      </c>
      <c r="C1812" s="47" t="s">
        <v>1714</v>
      </c>
      <c r="D1812" s="47" t="s">
        <v>15</v>
      </c>
      <c r="E1812" s="47">
        <v>198.51</v>
      </c>
    </row>
    <row r="1813" spans="1:5" x14ac:dyDescent="0.3">
      <c r="A1813" s="47">
        <v>96102378</v>
      </c>
      <c r="B1813" s="47" t="s">
        <v>1983</v>
      </c>
      <c r="C1813" s="47" t="s">
        <v>1714</v>
      </c>
      <c r="D1813" s="47" t="s">
        <v>15</v>
      </c>
      <c r="E1813" s="47">
        <v>176.9</v>
      </c>
    </row>
    <row r="1814" spans="1:5" x14ac:dyDescent="0.3">
      <c r="A1814" s="47">
        <v>96102379</v>
      </c>
      <c r="B1814" s="47" t="s">
        <v>1984</v>
      </c>
      <c r="C1814" s="47" t="s">
        <v>1714</v>
      </c>
      <c r="D1814" s="47" t="s">
        <v>15</v>
      </c>
      <c r="E1814" s="47">
        <v>160.79</v>
      </c>
    </row>
    <row r="1815" spans="1:5" x14ac:dyDescent="0.3">
      <c r="A1815" s="47">
        <v>96102380</v>
      </c>
      <c r="B1815" s="47" t="s">
        <v>1985</v>
      </c>
      <c r="C1815" s="47" t="s">
        <v>1714</v>
      </c>
      <c r="D1815" s="47" t="s">
        <v>15</v>
      </c>
      <c r="E1815" s="47">
        <v>176.9</v>
      </c>
    </row>
    <row r="1816" spans="1:5" x14ac:dyDescent="0.3">
      <c r="A1816" s="47">
        <v>96102381</v>
      </c>
      <c r="B1816" s="47" t="s">
        <v>1986</v>
      </c>
      <c r="C1816" s="47" t="s">
        <v>1714</v>
      </c>
      <c r="D1816" s="47" t="s">
        <v>15</v>
      </c>
      <c r="E1816" s="47">
        <v>174.59</v>
      </c>
    </row>
    <row r="1817" spans="1:5" x14ac:dyDescent="0.3">
      <c r="A1817" s="47">
        <v>96102382</v>
      </c>
      <c r="B1817" s="47" t="s">
        <v>1987</v>
      </c>
      <c r="C1817" s="47" t="s">
        <v>1714</v>
      </c>
      <c r="D1817" s="47" t="s">
        <v>15</v>
      </c>
      <c r="E1817" s="47">
        <v>183.78</v>
      </c>
    </row>
    <row r="1818" spans="1:5" x14ac:dyDescent="0.3">
      <c r="A1818" s="47">
        <v>96102383</v>
      </c>
      <c r="B1818" s="47" t="s">
        <v>1988</v>
      </c>
      <c r="C1818" s="47" t="s">
        <v>1714</v>
      </c>
      <c r="D1818" s="47" t="s">
        <v>15</v>
      </c>
      <c r="E1818" s="47">
        <v>211.35</v>
      </c>
    </row>
    <row r="1819" spans="1:5" x14ac:dyDescent="0.3">
      <c r="A1819" s="47">
        <v>96102384</v>
      </c>
      <c r="B1819" s="47" t="s">
        <v>1989</v>
      </c>
      <c r="C1819" s="47" t="s">
        <v>1714</v>
      </c>
      <c r="D1819" s="47" t="s">
        <v>15</v>
      </c>
      <c r="E1819" s="47">
        <v>1015.39</v>
      </c>
    </row>
    <row r="1820" spans="1:5" x14ac:dyDescent="0.3">
      <c r="A1820" s="47">
        <v>96102385</v>
      </c>
      <c r="B1820" s="47" t="s">
        <v>1990</v>
      </c>
      <c r="C1820" s="47" t="s">
        <v>1714</v>
      </c>
      <c r="D1820" s="47" t="s">
        <v>15</v>
      </c>
      <c r="E1820" s="47">
        <v>1387.52</v>
      </c>
    </row>
    <row r="1821" spans="1:5" x14ac:dyDescent="0.3">
      <c r="A1821" s="47">
        <v>96102386</v>
      </c>
      <c r="B1821" s="47" t="s">
        <v>1991</v>
      </c>
      <c r="C1821" s="47" t="s">
        <v>1714</v>
      </c>
      <c r="D1821" s="47" t="s">
        <v>15</v>
      </c>
      <c r="E1821" s="47">
        <v>227.44</v>
      </c>
    </row>
    <row r="1822" spans="1:5" x14ac:dyDescent="0.3">
      <c r="A1822" s="47">
        <v>96102440</v>
      </c>
      <c r="B1822" s="47" t="s">
        <v>1992</v>
      </c>
      <c r="C1822" s="47" t="s">
        <v>1714</v>
      </c>
      <c r="D1822" s="47" t="s">
        <v>15</v>
      </c>
      <c r="E1822" s="47">
        <v>160.79</v>
      </c>
    </row>
    <row r="1823" spans="1:5" x14ac:dyDescent="0.3">
      <c r="A1823" s="47">
        <v>96230753</v>
      </c>
      <c r="B1823" s="47" t="s">
        <v>1993</v>
      </c>
      <c r="C1823" s="47" t="s">
        <v>1714</v>
      </c>
      <c r="D1823" s="47" t="s">
        <v>15</v>
      </c>
      <c r="E1823" s="47">
        <v>15.19</v>
      </c>
    </row>
    <row r="1824" spans="1:5" x14ac:dyDescent="0.3">
      <c r="A1824" s="47">
        <v>96230763</v>
      </c>
      <c r="B1824" s="84" t="s">
        <v>1994</v>
      </c>
      <c r="C1824" s="47" t="s">
        <v>1714</v>
      </c>
      <c r="D1824" s="47" t="s">
        <v>15</v>
      </c>
      <c r="E1824" s="47">
        <v>12.78</v>
      </c>
    </row>
    <row r="1825" spans="1:5" x14ac:dyDescent="0.3">
      <c r="A1825" s="47">
        <v>96571523</v>
      </c>
      <c r="B1825" s="47" t="s">
        <v>1995</v>
      </c>
      <c r="C1825" s="47" t="s">
        <v>1714</v>
      </c>
      <c r="D1825" s="47" t="s">
        <v>15</v>
      </c>
      <c r="E1825" s="47">
        <v>17.87</v>
      </c>
    </row>
    <row r="1826" spans="1:5" x14ac:dyDescent="0.3">
      <c r="A1826" s="47">
        <v>96571528</v>
      </c>
      <c r="B1826" s="47" t="s">
        <v>1996</v>
      </c>
      <c r="C1826" s="47" t="s">
        <v>1714</v>
      </c>
      <c r="D1826" s="47" t="s">
        <v>15</v>
      </c>
      <c r="E1826" s="47">
        <v>28.53</v>
      </c>
    </row>
    <row r="1827" spans="1:5" x14ac:dyDescent="0.3">
      <c r="A1827" s="47">
        <v>96571534</v>
      </c>
      <c r="B1827" s="47" t="s">
        <v>1997</v>
      </c>
      <c r="C1827" s="47" t="s">
        <v>1714</v>
      </c>
      <c r="D1827" s="47" t="s">
        <v>15</v>
      </c>
      <c r="E1827" s="47">
        <v>36.19</v>
      </c>
    </row>
    <row r="1828" spans="1:5" x14ac:dyDescent="0.3">
      <c r="A1828" s="47">
        <v>96572281</v>
      </c>
      <c r="B1828" s="47" t="s">
        <v>1998</v>
      </c>
      <c r="C1828" s="47" t="s">
        <v>1714</v>
      </c>
      <c r="D1828" s="47" t="s">
        <v>15</v>
      </c>
      <c r="E1828" s="47">
        <v>125.42</v>
      </c>
    </row>
    <row r="1829" spans="1:5" x14ac:dyDescent="0.3">
      <c r="A1829" s="47">
        <v>96578891</v>
      </c>
      <c r="B1829" s="47" t="s">
        <v>1999</v>
      </c>
      <c r="C1829" s="47" t="s">
        <v>1714</v>
      </c>
      <c r="D1829" s="47" t="s">
        <v>15</v>
      </c>
      <c r="E1829" s="47">
        <v>128.59</v>
      </c>
    </row>
    <row r="1830" spans="1:5" x14ac:dyDescent="0.3">
      <c r="A1830" s="47">
        <v>97644486</v>
      </c>
      <c r="B1830" s="47" t="s">
        <v>2000</v>
      </c>
      <c r="C1830" s="47" t="s">
        <v>1714</v>
      </c>
      <c r="D1830" s="47" t="s">
        <v>15</v>
      </c>
      <c r="E1830" s="47">
        <v>216.78</v>
      </c>
    </row>
    <row r="1831" spans="1:5" x14ac:dyDescent="0.3">
      <c r="A1831" s="47">
        <v>97727450</v>
      </c>
      <c r="B1831" s="47" t="s">
        <v>2001</v>
      </c>
      <c r="C1831" s="47" t="s">
        <v>1714</v>
      </c>
      <c r="D1831" s="47" t="s">
        <v>15</v>
      </c>
      <c r="E1831" s="47">
        <v>238.8</v>
      </c>
    </row>
    <row r="1832" spans="1:5" x14ac:dyDescent="0.3">
      <c r="A1832" s="47">
        <v>96104200</v>
      </c>
      <c r="B1832" s="47" t="s">
        <v>2002</v>
      </c>
      <c r="C1832" s="47" t="s">
        <v>2003</v>
      </c>
      <c r="D1832" s="47" t="s">
        <v>11</v>
      </c>
      <c r="E1832" s="47">
        <v>1262.4000000000001</v>
      </c>
    </row>
    <row r="1833" spans="1:5" x14ac:dyDescent="0.3">
      <c r="A1833" s="47">
        <v>96104201</v>
      </c>
      <c r="B1833" s="47" t="s">
        <v>2004</v>
      </c>
      <c r="C1833" s="47" t="s">
        <v>2003</v>
      </c>
      <c r="D1833" s="47" t="s">
        <v>11</v>
      </c>
      <c r="E1833" s="47">
        <v>1396.26</v>
      </c>
    </row>
    <row r="1834" spans="1:5" x14ac:dyDescent="0.3">
      <c r="A1834" s="47">
        <v>96104202</v>
      </c>
      <c r="B1834" s="47" t="s">
        <v>2005</v>
      </c>
      <c r="C1834" s="47" t="s">
        <v>2003</v>
      </c>
      <c r="D1834" s="47" t="s">
        <v>11</v>
      </c>
      <c r="E1834" s="47">
        <v>1552.47</v>
      </c>
    </row>
    <row r="1835" spans="1:5" x14ac:dyDescent="0.3">
      <c r="A1835" s="47">
        <v>96104204</v>
      </c>
      <c r="B1835" s="47" t="s">
        <v>2006</v>
      </c>
      <c r="C1835" s="47" t="s">
        <v>2003</v>
      </c>
      <c r="D1835" s="47" t="s">
        <v>11</v>
      </c>
      <c r="E1835" s="47">
        <v>1262.4000000000001</v>
      </c>
    </row>
    <row r="1836" spans="1:5" x14ac:dyDescent="0.3">
      <c r="A1836" s="47">
        <v>96104205</v>
      </c>
      <c r="B1836" s="47" t="s">
        <v>2007</v>
      </c>
      <c r="C1836" s="47" t="s">
        <v>2003</v>
      </c>
      <c r="D1836" s="47" t="s">
        <v>11</v>
      </c>
      <c r="E1836" s="47">
        <v>1396.26</v>
      </c>
    </row>
    <row r="1837" spans="1:5" x14ac:dyDescent="0.3">
      <c r="A1837" s="47">
        <v>96104206</v>
      </c>
      <c r="B1837" s="47" t="s">
        <v>2008</v>
      </c>
      <c r="C1837" s="47" t="s">
        <v>2003</v>
      </c>
      <c r="D1837" s="47" t="s">
        <v>11</v>
      </c>
      <c r="E1837" s="47">
        <v>1552.47</v>
      </c>
    </row>
    <row r="1838" spans="1:5" x14ac:dyDescent="0.3">
      <c r="A1838" s="47">
        <v>96104208</v>
      </c>
      <c r="B1838" s="47" t="s">
        <v>2009</v>
      </c>
      <c r="C1838" s="47" t="s">
        <v>2003</v>
      </c>
      <c r="D1838" s="47" t="s">
        <v>11</v>
      </c>
      <c r="E1838" s="47">
        <v>1436.52</v>
      </c>
    </row>
    <row r="1839" spans="1:5" x14ac:dyDescent="0.3">
      <c r="A1839" s="47">
        <v>96104209</v>
      </c>
      <c r="B1839" s="47" t="s">
        <v>2010</v>
      </c>
      <c r="C1839" s="47" t="s">
        <v>2003</v>
      </c>
      <c r="D1839" s="47" t="s">
        <v>11</v>
      </c>
      <c r="E1839" s="47">
        <v>1570.38</v>
      </c>
    </row>
    <row r="1840" spans="1:5" x14ac:dyDescent="0.3">
      <c r="A1840" s="47">
        <v>96104210</v>
      </c>
      <c r="B1840" s="47" t="s">
        <v>2011</v>
      </c>
      <c r="C1840" s="47" t="s">
        <v>2003</v>
      </c>
      <c r="D1840" s="47" t="s">
        <v>11</v>
      </c>
      <c r="E1840" s="47">
        <v>1726.59</v>
      </c>
    </row>
    <row r="1841" spans="1:5" x14ac:dyDescent="0.3">
      <c r="A1841" s="47">
        <v>96106542</v>
      </c>
      <c r="B1841" s="47" t="s">
        <v>2012</v>
      </c>
      <c r="C1841" s="47" t="s">
        <v>2003</v>
      </c>
      <c r="D1841" s="47" t="s">
        <v>11</v>
      </c>
      <c r="E1841" s="47">
        <v>1708.81</v>
      </c>
    </row>
    <row r="1842" spans="1:5" x14ac:dyDescent="0.3">
      <c r="A1842" s="47">
        <v>96106543</v>
      </c>
      <c r="B1842" s="47" t="s">
        <v>2013</v>
      </c>
      <c r="C1842" s="47" t="s">
        <v>2003</v>
      </c>
      <c r="D1842" s="47" t="s">
        <v>11</v>
      </c>
      <c r="E1842" s="47">
        <v>1842.67</v>
      </c>
    </row>
    <row r="1843" spans="1:5" x14ac:dyDescent="0.3">
      <c r="A1843" s="47">
        <v>96106544</v>
      </c>
      <c r="B1843" s="47" t="s">
        <v>2014</v>
      </c>
      <c r="C1843" s="47" t="s">
        <v>2003</v>
      </c>
      <c r="D1843" s="47" t="s">
        <v>11</v>
      </c>
      <c r="E1843" s="47">
        <v>1998.88</v>
      </c>
    </row>
    <row r="1844" spans="1:5" x14ac:dyDescent="0.3">
      <c r="A1844" s="47">
        <v>96877476</v>
      </c>
      <c r="B1844" s="47" t="s">
        <v>2015</v>
      </c>
      <c r="C1844" s="47" t="s">
        <v>2016</v>
      </c>
      <c r="D1844" s="47" t="s">
        <v>11</v>
      </c>
      <c r="E1844" s="47">
        <v>1825.66</v>
      </c>
    </row>
    <row r="1845" spans="1:5" x14ac:dyDescent="0.3">
      <c r="A1845" s="47">
        <v>96877478</v>
      </c>
      <c r="B1845" s="47" t="s">
        <v>2017</v>
      </c>
      <c r="C1845" s="47" t="s">
        <v>2016</v>
      </c>
      <c r="D1845" s="47" t="s">
        <v>11</v>
      </c>
      <c r="E1845" s="47">
        <v>1825.66</v>
      </c>
    </row>
    <row r="1846" spans="1:5" x14ac:dyDescent="0.3">
      <c r="A1846" s="47">
        <v>96877479</v>
      </c>
      <c r="B1846" s="47" t="s">
        <v>2018</v>
      </c>
      <c r="C1846" s="47" t="s">
        <v>2016</v>
      </c>
      <c r="D1846" s="47" t="s">
        <v>11</v>
      </c>
      <c r="E1846" s="47">
        <v>1992.93</v>
      </c>
    </row>
    <row r="1847" spans="1:5" x14ac:dyDescent="0.3">
      <c r="A1847" s="47">
        <v>96877502</v>
      </c>
      <c r="B1847" s="47" t="s">
        <v>2018</v>
      </c>
      <c r="C1847" s="47" t="s">
        <v>2016</v>
      </c>
      <c r="D1847" s="47" t="s">
        <v>11</v>
      </c>
      <c r="E1847" s="47">
        <v>1992.93</v>
      </c>
    </row>
    <row r="1848" spans="1:5" x14ac:dyDescent="0.3">
      <c r="A1848" s="47">
        <v>96877503</v>
      </c>
      <c r="B1848" s="47" t="s">
        <v>2019</v>
      </c>
      <c r="C1848" s="47" t="s">
        <v>2016</v>
      </c>
      <c r="D1848" s="47" t="s">
        <v>11</v>
      </c>
      <c r="E1848" s="47">
        <v>1984.77</v>
      </c>
    </row>
    <row r="1849" spans="1:5" x14ac:dyDescent="0.3">
      <c r="A1849" s="47">
        <v>96877504</v>
      </c>
      <c r="B1849" s="47" t="s">
        <v>2020</v>
      </c>
      <c r="C1849" s="47" t="s">
        <v>2016</v>
      </c>
      <c r="D1849" s="47" t="s">
        <v>11</v>
      </c>
      <c r="E1849" s="47">
        <v>2152</v>
      </c>
    </row>
    <row r="1850" spans="1:5" x14ac:dyDescent="0.3">
      <c r="A1850" s="47">
        <v>96877506</v>
      </c>
      <c r="B1850" s="47" t="s">
        <v>2021</v>
      </c>
      <c r="C1850" s="47" t="s">
        <v>2016</v>
      </c>
      <c r="D1850" s="47" t="s">
        <v>11</v>
      </c>
      <c r="E1850" s="47">
        <v>2298.2600000000002</v>
      </c>
    </row>
    <row r="1851" spans="1:5" x14ac:dyDescent="0.3">
      <c r="A1851" s="47">
        <v>96877507</v>
      </c>
      <c r="B1851" s="47" t="s">
        <v>2022</v>
      </c>
      <c r="C1851" s="47" t="s">
        <v>2016</v>
      </c>
      <c r="D1851" s="47" t="s">
        <v>11</v>
      </c>
      <c r="E1851" s="47">
        <v>2465.5</v>
      </c>
    </row>
    <row r="1852" spans="1:5" x14ac:dyDescent="0.3">
      <c r="A1852" s="47">
        <v>96086673</v>
      </c>
      <c r="B1852" s="88" t="s">
        <v>2023</v>
      </c>
      <c r="C1852" s="47" t="s">
        <v>2024</v>
      </c>
      <c r="D1852" s="47" t="s">
        <v>9</v>
      </c>
      <c r="E1852" s="47">
        <v>864.38</v>
      </c>
    </row>
    <row r="1853" spans="1:5" x14ac:dyDescent="0.3">
      <c r="A1853" s="47">
        <v>96086674</v>
      </c>
      <c r="B1853" s="47" t="s">
        <v>2025</v>
      </c>
      <c r="C1853" s="47" t="s">
        <v>2024</v>
      </c>
      <c r="D1853" s="47" t="s">
        <v>9</v>
      </c>
      <c r="E1853" s="47">
        <v>964</v>
      </c>
    </row>
    <row r="1854" spans="1:5" x14ac:dyDescent="0.3">
      <c r="A1854" s="47">
        <v>96086675</v>
      </c>
      <c r="B1854" s="47" t="s">
        <v>2026</v>
      </c>
      <c r="C1854" s="47" t="s">
        <v>2024</v>
      </c>
      <c r="D1854" s="47" t="s">
        <v>9</v>
      </c>
      <c r="E1854" s="47">
        <v>1041.48</v>
      </c>
    </row>
    <row r="1855" spans="1:5" x14ac:dyDescent="0.3">
      <c r="A1855" s="47">
        <v>96086697</v>
      </c>
      <c r="B1855" s="47" t="s">
        <v>2027</v>
      </c>
      <c r="C1855" s="47" t="s">
        <v>2028</v>
      </c>
      <c r="D1855" s="47" t="s">
        <v>9</v>
      </c>
      <c r="E1855" s="47">
        <v>1791.56</v>
      </c>
    </row>
    <row r="1856" spans="1:5" x14ac:dyDescent="0.3">
      <c r="A1856" s="47">
        <v>96086698</v>
      </c>
      <c r="B1856" s="47" t="s">
        <v>2029</v>
      </c>
      <c r="C1856" s="47" t="s">
        <v>2028</v>
      </c>
      <c r="D1856" s="47" t="s">
        <v>9</v>
      </c>
      <c r="E1856" s="47">
        <v>1998.33</v>
      </c>
    </row>
    <row r="1857" spans="1:5" x14ac:dyDescent="0.3">
      <c r="A1857" s="47">
        <v>96086699</v>
      </c>
      <c r="B1857" s="47" t="s">
        <v>2030</v>
      </c>
      <c r="C1857" s="47" t="s">
        <v>2028</v>
      </c>
      <c r="D1857" s="47" t="s">
        <v>9</v>
      </c>
      <c r="E1857" s="47">
        <v>2159.09</v>
      </c>
    </row>
    <row r="1858" spans="1:5" x14ac:dyDescent="0.3">
      <c r="A1858" s="47">
        <v>96086702</v>
      </c>
      <c r="B1858" s="47" t="s">
        <v>2031</v>
      </c>
      <c r="C1858" s="47" t="s">
        <v>2028</v>
      </c>
      <c r="D1858" s="47" t="s">
        <v>9</v>
      </c>
      <c r="E1858" s="104" t="s">
        <v>1462</v>
      </c>
    </row>
    <row r="1859" spans="1:5" x14ac:dyDescent="0.3">
      <c r="A1859" s="47">
        <v>96086739</v>
      </c>
      <c r="B1859" s="47" t="s">
        <v>2032</v>
      </c>
      <c r="C1859" s="47" t="s">
        <v>2024</v>
      </c>
      <c r="D1859" s="47" t="s">
        <v>9</v>
      </c>
      <c r="E1859" s="47">
        <v>830.68</v>
      </c>
    </row>
    <row r="1860" spans="1:5" x14ac:dyDescent="0.3">
      <c r="A1860" s="47">
        <v>96086741</v>
      </c>
      <c r="B1860" s="47" t="s">
        <v>2033</v>
      </c>
      <c r="C1860" s="47" t="s">
        <v>2024</v>
      </c>
      <c r="D1860" s="47" t="s">
        <v>9</v>
      </c>
      <c r="E1860" s="47">
        <v>873.15</v>
      </c>
    </row>
    <row r="1861" spans="1:5" x14ac:dyDescent="0.3">
      <c r="A1861" s="47">
        <v>96086751</v>
      </c>
      <c r="B1861" s="47" t="s">
        <v>2034</v>
      </c>
      <c r="C1861" s="47" t="s">
        <v>2028</v>
      </c>
      <c r="D1861" s="47" t="s">
        <v>9</v>
      </c>
      <c r="E1861" s="47">
        <v>1721.95</v>
      </c>
    </row>
    <row r="1862" spans="1:5" x14ac:dyDescent="0.3">
      <c r="A1862" s="47">
        <v>96086752</v>
      </c>
      <c r="B1862" s="47" t="s">
        <v>2035</v>
      </c>
      <c r="C1862" s="47" t="s">
        <v>2028</v>
      </c>
      <c r="D1862" s="47" t="s">
        <v>9</v>
      </c>
      <c r="E1862" s="47">
        <v>1755.92</v>
      </c>
    </row>
    <row r="1863" spans="1:5" x14ac:dyDescent="0.3">
      <c r="A1863" s="47">
        <v>96086753</v>
      </c>
      <c r="B1863" s="47" t="s">
        <v>2036</v>
      </c>
      <c r="C1863" s="47" t="s">
        <v>2028</v>
      </c>
      <c r="D1863" s="47" t="s">
        <v>9</v>
      </c>
      <c r="E1863" s="47">
        <v>1814.59</v>
      </c>
    </row>
    <row r="1864" spans="1:5" x14ac:dyDescent="0.3">
      <c r="A1864" s="47">
        <v>96086757</v>
      </c>
      <c r="B1864" s="47" t="s">
        <v>2037</v>
      </c>
      <c r="C1864" s="47" t="s">
        <v>2028</v>
      </c>
      <c r="D1864" s="47" t="s">
        <v>9</v>
      </c>
      <c r="E1864" s="47">
        <v>1721.95</v>
      </c>
    </row>
    <row r="1865" spans="1:5" x14ac:dyDescent="0.3">
      <c r="A1865" s="47">
        <v>96086758</v>
      </c>
      <c r="B1865" s="47" t="s">
        <v>2038</v>
      </c>
      <c r="C1865" s="47" t="s">
        <v>2028</v>
      </c>
      <c r="D1865" s="47" t="s">
        <v>9</v>
      </c>
      <c r="E1865" s="47">
        <v>1755.92</v>
      </c>
    </row>
    <row r="1866" spans="1:5" x14ac:dyDescent="0.3">
      <c r="A1866" s="47">
        <v>96086777</v>
      </c>
      <c r="B1866" s="47" t="s">
        <v>2026</v>
      </c>
      <c r="C1866" s="47" t="s">
        <v>2024</v>
      </c>
      <c r="D1866" s="47" t="s">
        <v>9</v>
      </c>
      <c r="E1866" s="47">
        <v>1041.48</v>
      </c>
    </row>
    <row r="1867" spans="1:5" x14ac:dyDescent="0.3">
      <c r="A1867" s="47">
        <v>96086778</v>
      </c>
      <c r="B1867" s="47" t="s">
        <v>2039</v>
      </c>
      <c r="C1867" s="47" t="s">
        <v>2024</v>
      </c>
      <c r="D1867" s="47" t="s">
        <v>9</v>
      </c>
      <c r="E1867" s="47">
        <v>1130.1199999999999</v>
      </c>
    </row>
    <row r="1868" spans="1:5" x14ac:dyDescent="0.3">
      <c r="A1868" s="47">
        <v>96086779</v>
      </c>
      <c r="B1868" s="47" t="s">
        <v>2040</v>
      </c>
      <c r="C1868" s="47" t="s">
        <v>2024</v>
      </c>
      <c r="D1868" s="47" t="s">
        <v>9</v>
      </c>
      <c r="E1868" s="47">
        <v>1163.45</v>
      </c>
    </row>
    <row r="1869" spans="1:5" x14ac:dyDescent="0.3">
      <c r="A1869" s="47">
        <v>96086793</v>
      </c>
      <c r="B1869" s="47" t="s">
        <v>2030</v>
      </c>
      <c r="C1869" s="47" t="s">
        <v>2028</v>
      </c>
      <c r="D1869" s="47" t="s">
        <v>9</v>
      </c>
      <c r="E1869" s="47">
        <v>2159.09</v>
      </c>
    </row>
    <row r="1870" spans="1:5" x14ac:dyDescent="0.3">
      <c r="A1870" s="47">
        <v>96086794</v>
      </c>
      <c r="B1870" s="47" t="s">
        <v>2041</v>
      </c>
      <c r="C1870" s="47" t="s">
        <v>2028</v>
      </c>
      <c r="D1870" s="47" t="s">
        <v>9</v>
      </c>
      <c r="E1870" s="47">
        <v>2343.0300000000002</v>
      </c>
    </row>
    <row r="1871" spans="1:5" x14ac:dyDescent="0.3">
      <c r="A1871" s="47">
        <v>96086795</v>
      </c>
      <c r="B1871" s="47" t="s">
        <v>2042</v>
      </c>
      <c r="C1871" s="47" t="s">
        <v>2028</v>
      </c>
      <c r="D1871" s="47" t="s">
        <v>9</v>
      </c>
      <c r="E1871" s="47">
        <v>2411.69</v>
      </c>
    </row>
    <row r="1872" spans="1:5" x14ac:dyDescent="0.3">
      <c r="A1872" s="47">
        <v>96086796</v>
      </c>
      <c r="B1872" s="47" t="s">
        <v>2031</v>
      </c>
      <c r="C1872" s="47" t="s">
        <v>2028</v>
      </c>
      <c r="D1872" s="47" t="s">
        <v>9</v>
      </c>
      <c r="E1872" s="104" t="s">
        <v>1462</v>
      </c>
    </row>
    <row r="1873" spans="1:5" x14ac:dyDescent="0.3">
      <c r="A1873" s="47">
        <v>96086805</v>
      </c>
      <c r="B1873" s="47" t="s">
        <v>2043</v>
      </c>
      <c r="C1873" s="47" t="s">
        <v>2028</v>
      </c>
      <c r="D1873" s="47" t="s">
        <v>9</v>
      </c>
      <c r="E1873" s="104" t="s">
        <v>1462</v>
      </c>
    </row>
    <row r="1874" spans="1:5" x14ac:dyDescent="0.3">
      <c r="A1874" s="47">
        <v>96086848</v>
      </c>
      <c r="B1874" s="47" t="s">
        <v>2044</v>
      </c>
      <c r="C1874" s="47" t="s">
        <v>2045</v>
      </c>
      <c r="D1874" s="47" t="s">
        <v>9</v>
      </c>
      <c r="E1874" s="47">
        <v>2461.88</v>
      </c>
    </row>
    <row r="1875" spans="1:5" ht="13.95" customHeight="1" x14ac:dyDescent="0.3">
      <c r="A1875" s="47">
        <v>96086858</v>
      </c>
      <c r="B1875" s="47" t="s">
        <v>2046</v>
      </c>
      <c r="C1875" s="47" t="s">
        <v>2045</v>
      </c>
      <c r="D1875" s="47" t="s">
        <v>9</v>
      </c>
      <c r="E1875" s="47">
        <v>2461.88</v>
      </c>
    </row>
    <row r="1876" spans="1:5" x14ac:dyDescent="0.3">
      <c r="A1876" s="47">
        <v>96086883</v>
      </c>
      <c r="B1876" s="47" t="s">
        <v>2047</v>
      </c>
      <c r="C1876" s="47" t="s">
        <v>2048</v>
      </c>
      <c r="D1876" s="47" t="s">
        <v>9</v>
      </c>
      <c r="E1876" s="47">
        <v>952.84</v>
      </c>
    </row>
    <row r="1877" spans="1:5" x14ac:dyDescent="0.3">
      <c r="A1877" s="47">
        <v>96086895</v>
      </c>
      <c r="B1877" s="47" t="s">
        <v>2049</v>
      </c>
      <c r="C1877" s="47" t="s">
        <v>2045</v>
      </c>
      <c r="D1877" s="47" t="s">
        <v>9</v>
      </c>
      <c r="E1877" s="47">
        <v>1997.69</v>
      </c>
    </row>
    <row r="1878" spans="1:5" x14ac:dyDescent="0.3">
      <c r="A1878" s="47">
        <v>96086904</v>
      </c>
      <c r="B1878" s="47" t="s">
        <v>2050</v>
      </c>
      <c r="C1878" s="47" t="s">
        <v>2045</v>
      </c>
      <c r="D1878" s="47" t="s">
        <v>9</v>
      </c>
      <c r="E1878" s="47">
        <v>2448.1799999999998</v>
      </c>
    </row>
    <row r="1879" spans="1:5" x14ac:dyDescent="0.3">
      <c r="A1879" s="47">
        <v>96086924</v>
      </c>
      <c r="B1879" s="47" t="s">
        <v>2051</v>
      </c>
      <c r="C1879" s="47" t="s">
        <v>2048</v>
      </c>
      <c r="D1879" s="47" t="s">
        <v>9</v>
      </c>
      <c r="E1879" s="47">
        <v>1174.44</v>
      </c>
    </row>
    <row r="1880" spans="1:5" x14ac:dyDescent="0.3">
      <c r="A1880" s="47">
        <v>96086925</v>
      </c>
      <c r="B1880" s="47" t="s">
        <v>2052</v>
      </c>
      <c r="C1880" s="47" t="s">
        <v>2048</v>
      </c>
      <c r="D1880" s="47" t="s">
        <v>9</v>
      </c>
      <c r="E1880" s="47">
        <v>1323.74</v>
      </c>
    </row>
    <row r="1881" spans="1:5" x14ac:dyDescent="0.3">
      <c r="A1881" s="47">
        <v>96086943</v>
      </c>
      <c r="B1881" s="47" t="s">
        <v>2053</v>
      </c>
      <c r="C1881" s="47" t="s">
        <v>2045</v>
      </c>
      <c r="D1881" s="47" t="s">
        <v>9</v>
      </c>
      <c r="E1881" s="47">
        <v>2322.8000000000002</v>
      </c>
    </row>
    <row r="1882" spans="1:5" x14ac:dyDescent="0.3">
      <c r="A1882" s="47">
        <v>96086944</v>
      </c>
      <c r="B1882" s="47" t="s">
        <v>2044</v>
      </c>
      <c r="C1882" s="47" t="s">
        <v>2045</v>
      </c>
      <c r="D1882" s="47" t="s">
        <v>9</v>
      </c>
      <c r="E1882" s="47">
        <v>2461.88</v>
      </c>
    </row>
    <row r="1883" spans="1:5" x14ac:dyDescent="0.3">
      <c r="A1883" s="47">
        <v>96086945</v>
      </c>
      <c r="B1883" s="47" t="s">
        <v>2054</v>
      </c>
      <c r="C1883" s="47" t="s">
        <v>2045</v>
      </c>
      <c r="D1883" s="47" t="s">
        <v>9</v>
      </c>
      <c r="E1883" s="104" t="s">
        <v>1462</v>
      </c>
    </row>
    <row r="1884" spans="1:5" x14ac:dyDescent="0.3">
      <c r="A1884" s="47">
        <v>96086995</v>
      </c>
      <c r="B1884" s="47" t="s">
        <v>2055</v>
      </c>
      <c r="C1884" s="47" t="s">
        <v>2056</v>
      </c>
      <c r="D1884" s="47" t="s">
        <v>9</v>
      </c>
      <c r="E1884" s="47">
        <v>980.01</v>
      </c>
    </row>
    <row r="1885" spans="1:5" x14ac:dyDescent="0.3">
      <c r="A1885" s="47">
        <v>96086996</v>
      </c>
      <c r="B1885" s="47" t="s">
        <v>2057</v>
      </c>
      <c r="C1885" s="47" t="s">
        <v>2056</v>
      </c>
      <c r="D1885" s="47" t="s">
        <v>9</v>
      </c>
      <c r="E1885" s="47">
        <v>1061.26</v>
      </c>
    </row>
    <row r="1886" spans="1:5" x14ac:dyDescent="0.3">
      <c r="A1886" s="47">
        <v>96086997</v>
      </c>
      <c r="B1886" s="47" t="s">
        <v>2058</v>
      </c>
      <c r="C1886" s="47" t="s">
        <v>2056</v>
      </c>
      <c r="D1886" s="47" t="s">
        <v>9</v>
      </c>
      <c r="E1886" s="47">
        <v>1109.82</v>
      </c>
    </row>
    <row r="1887" spans="1:5" x14ac:dyDescent="0.3">
      <c r="A1887" s="47">
        <v>96087039</v>
      </c>
      <c r="B1887" s="47" t="s">
        <v>2059</v>
      </c>
      <c r="C1887" s="47" t="s">
        <v>2060</v>
      </c>
      <c r="D1887" s="47" t="s">
        <v>9</v>
      </c>
      <c r="E1887" s="47">
        <v>2058.88</v>
      </c>
    </row>
    <row r="1888" spans="1:5" x14ac:dyDescent="0.3">
      <c r="A1888" s="47">
        <v>96087040</v>
      </c>
      <c r="B1888" s="47" t="s">
        <v>2061</v>
      </c>
      <c r="C1888" s="47" t="s">
        <v>2060</v>
      </c>
      <c r="D1888" s="47" t="s">
        <v>9</v>
      </c>
      <c r="E1888" s="47">
        <v>2229.6999999999998</v>
      </c>
    </row>
    <row r="1889" spans="1:5" x14ac:dyDescent="0.3">
      <c r="A1889" s="47">
        <v>96087041</v>
      </c>
      <c r="B1889" s="47" t="s">
        <v>2062</v>
      </c>
      <c r="C1889" s="47" t="s">
        <v>2060</v>
      </c>
      <c r="D1889" s="47" t="s">
        <v>9</v>
      </c>
      <c r="E1889" s="47">
        <v>2332.19</v>
      </c>
    </row>
    <row r="1890" spans="1:5" x14ac:dyDescent="0.3">
      <c r="A1890" s="47">
        <v>96087062</v>
      </c>
      <c r="B1890" s="47" t="s">
        <v>2063</v>
      </c>
      <c r="C1890" s="47" t="s">
        <v>2060</v>
      </c>
      <c r="D1890" s="47" t="s">
        <v>9</v>
      </c>
      <c r="E1890" s="47">
        <v>2216.7199999999998</v>
      </c>
    </row>
    <row r="1891" spans="1:5" x14ac:dyDescent="0.3">
      <c r="A1891" s="47">
        <v>96087063</v>
      </c>
      <c r="B1891" s="47" t="s">
        <v>2064</v>
      </c>
      <c r="C1891" s="47" t="s">
        <v>2060</v>
      </c>
      <c r="D1891" s="47" t="s">
        <v>9</v>
      </c>
      <c r="E1891" s="47">
        <v>2318.5</v>
      </c>
    </row>
    <row r="1892" spans="1:5" x14ac:dyDescent="0.3">
      <c r="A1892" s="47">
        <v>96087117</v>
      </c>
      <c r="B1892" s="47" t="s">
        <v>2065</v>
      </c>
      <c r="C1892" s="47" t="s">
        <v>2056</v>
      </c>
      <c r="D1892" s="47" t="s">
        <v>9</v>
      </c>
      <c r="E1892" s="47">
        <v>1021.36</v>
      </c>
    </row>
    <row r="1893" spans="1:5" x14ac:dyDescent="0.3">
      <c r="A1893" s="47">
        <v>96087121</v>
      </c>
      <c r="B1893" s="47" t="s">
        <v>2066</v>
      </c>
      <c r="C1893" s="47" t="s">
        <v>2056</v>
      </c>
      <c r="D1893" s="47" t="s">
        <v>9</v>
      </c>
      <c r="E1893" s="47">
        <v>1215.92</v>
      </c>
    </row>
    <row r="1894" spans="1:5" x14ac:dyDescent="0.3">
      <c r="A1894" s="47">
        <v>96087141</v>
      </c>
      <c r="B1894" s="47" t="s">
        <v>2067</v>
      </c>
      <c r="C1894" s="47" t="s">
        <v>2060</v>
      </c>
      <c r="D1894" s="47" t="s">
        <v>9</v>
      </c>
      <c r="E1894" s="47">
        <v>2145.98</v>
      </c>
    </row>
    <row r="1895" spans="1:5" x14ac:dyDescent="0.3">
      <c r="A1895" s="47">
        <v>96087157</v>
      </c>
      <c r="B1895" s="47" t="s">
        <v>2068</v>
      </c>
      <c r="C1895" s="47" t="s">
        <v>2060</v>
      </c>
      <c r="D1895" s="47" t="s">
        <v>9</v>
      </c>
      <c r="E1895" s="47">
        <v>2539.98</v>
      </c>
    </row>
    <row r="1896" spans="1:5" x14ac:dyDescent="0.3">
      <c r="A1896" s="47">
        <v>96087159</v>
      </c>
      <c r="B1896" s="47" t="s">
        <v>2069</v>
      </c>
      <c r="C1896" s="47" t="s">
        <v>2060</v>
      </c>
      <c r="D1896" s="47" t="s">
        <v>9</v>
      </c>
      <c r="E1896" s="47">
        <v>2596.46</v>
      </c>
    </row>
    <row r="1897" spans="1:5" x14ac:dyDescent="0.3">
      <c r="A1897" s="47">
        <v>96087195</v>
      </c>
      <c r="B1897" s="47" t="s">
        <v>2058</v>
      </c>
      <c r="C1897" s="47" t="s">
        <v>2056</v>
      </c>
      <c r="D1897" s="47" t="s">
        <v>9</v>
      </c>
      <c r="E1897" s="47">
        <v>1109.82</v>
      </c>
    </row>
    <row r="1898" spans="1:5" x14ac:dyDescent="0.3">
      <c r="A1898" s="47">
        <v>96087196</v>
      </c>
      <c r="B1898" s="47" t="s">
        <v>2070</v>
      </c>
      <c r="C1898" s="47" t="s">
        <v>2056</v>
      </c>
      <c r="D1898" s="47" t="s">
        <v>9</v>
      </c>
      <c r="E1898" s="47">
        <v>1182.74</v>
      </c>
    </row>
    <row r="1899" spans="1:5" x14ac:dyDescent="0.3">
      <c r="A1899" s="47">
        <v>96087197</v>
      </c>
      <c r="B1899" s="47" t="s">
        <v>2071</v>
      </c>
      <c r="C1899" s="47" t="s">
        <v>2056</v>
      </c>
      <c r="D1899" s="47" t="s">
        <v>9</v>
      </c>
      <c r="E1899" s="47">
        <v>1359.51</v>
      </c>
    </row>
    <row r="1900" spans="1:5" x14ac:dyDescent="0.3">
      <c r="A1900" s="47">
        <v>96087198</v>
      </c>
      <c r="B1900" s="47" t="s">
        <v>2072</v>
      </c>
      <c r="C1900" s="47" t="s">
        <v>2056</v>
      </c>
      <c r="D1900" s="47" t="s">
        <v>9</v>
      </c>
      <c r="E1900" s="47">
        <v>1799.43</v>
      </c>
    </row>
    <row r="1901" spans="1:5" x14ac:dyDescent="0.3">
      <c r="A1901" s="47">
        <v>96087231</v>
      </c>
      <c r="B1901" s="47" t="s">
        <v>2062</v>
      </c>
      <c r="C1901" s="47" t="s">
        <v>2060</v>
      </c>
      <c r="D1901" s="47" t="s">
        <v>9</v>
      </c>
      <c r="E1901" s="47">
        <v>2332.19</v>
      </c>
    </row>
    <row r="1902" spans="1:5" x14ac:dyDescent="0.3">
      <c r="A1902" s="47">
        <v>96087232</v>
      </c>
      <c r="B1902" s="47" t="s">
        <v>2073</v>
      </c>
      <c r="C1902" s="47" t="s">
        <v>2060</v>
      </c>
      <c r="D1902" s="47" t="s">
        <v>9</v>
      </c>
      <c r="E1902" s="47">
        <v>2485.35</v>
      </c>
    </row>
    <row r="1903" spans="1:5" x14ac:dyDescent="0.3">
      <c r="A1903" s="47">
        <v>96087233</v>
      </c>
      <c r="B1903" s="47" t="s">
        <v>2074</v>
      </c>
      <c r="C1903" s="47" t="s">
        <v>2060</v>
      </c>
      <c r="D1903" s="47" t="s">
        <v>9</v>
      </c>
      <c r="E1903" s="104" t="s">
        <v>1462</v>
      </c>
    </row>
    <row r="1904" spans="1:5" x14ac:dyDescent="0.3">
      <c r="A1904" s="47">
        <v>96087277</v>
      </c>
      <c r="B1904" s="47" t="s">
        <v>2075</v>
      </c>
      <c r="C1904" s="47" t="s">
        <v>2060</v>
      </c>
      <c r="D1904" s="47" t="s">
        <v>9</v>
      </c>
      <c r="E1904" s="104" t="s">
        <v>1462</v>
      </c>
    </row>
    <row r="1905" spans="1:5" x14ac:dyDescent="0.3">
      <c r="A1905" s="47">
        <v>96087297</v>
      </c>
      <c r="B1905" s="47" t="s">
        <v>2076</v>
      </c>
      <c r="C1905" s="47" t="s">
        <v>2060</v>
      </c>
      <c r="D1905" s="47" t="s">
        <v>9</v>
      </c>
      <c r="E1905" s="47">
        <v>2554.9899999999998</v>
      </c>
    </row>
    <row r="1906" spans="1:5" x14ac:dyDescent="0.3">
      <c r="A1906" s="47">
        <v>96087298</v>
      </c>
      <c r="B1906" s="47" t="s">
        <v>2077</v>
      </c>
      <c r="C1906" s="47" t="s">
        <v>2060</v>
      </c>
      <c r="D1906" s="47" t="s">
        <v>9</v>
      </c>
      <c r="E1906" s="104" t="s">
        <v>1462</v>
      </c>
    </row>
    <row r="1907" spans="1:5" x14ac:dyDescent="0.3">
      <c r="A1907" s="47">
        <v>96087442</v>
      </c>
      <c r="B1907" s="47" t="s">
        <v>2078</v>
      </c>
      <c r="C1907" s="47" t="s">
        <v>2079</v>
      </c>
      <c r="D1907" s="47" t="s">
        <v>9</v>
      </c>
      <c r="E1907" s="47">
        <v>1193.8</v>
      </c>
    </row>
    <row r="1908" spans="1:5" x14ac:dyDescent="0.3">
      <c r="A1908" s="47">
        <v>96087443</v>
      </c>
      <c r="B1908" s="47" t="s">
        <v>2080</v>
      </c>
      <c r="C1908" s="47" t="s">
        <v>2079</v>
      </c>
      <c r="D1908" s="47" t="s">
        <v>9</v>
      </c>
      <c r="E1908" s="47">
        <v>1260.1500000000001</v>
      </c>
    </row>
    <row r="1909" spans="1:5" x14ac:dyDescent="0.3">
      <c r="A1909" s="47">
        <v>96087444</v>
      </c>
      <c r="B1909" s="47" t="s">
        <v>2081</v>
      </c>
      <c r="C1909" s="47" t="s">
        <v>2079</v>
      </c>
      <c r="D1909" s="47" t="s">
        <v>9</v>
      </c>
      <c r="E1909" s="47">
        <v>1366.4</v>
      </c>
    </row>
    <row r="1910" spans="1:5" x14ac:dyDescent="0.3">
      <c r="A1910" s="47">
        <v>96087465</v>
      </c>
      <c r="B1910" s="47" t="s">
        <v>2082</v>
      </c>
      <c r="C1910" s="47" t="s">
        <v>2083</v>
      </c>
      <c r="D1910" s="47" t="s">
        <v>9</v>
      </c>
      <c r="E1910" s="47">
        <v>2415.54</v>
      </c>
    </row>
    <row r="1911" spans="1:5" x14ac:dyDescent="0.3">
      <c r="A1911" s="47">
        <v>96087466</v>
      </c>
      <c r="B1911" s="47" t="s">
        <v>2084</v>
      </c>
      <c r="C1911" s="47" t="s">
        <v>2083</v>
      </c>
      <c r="D1911" s="47" t="s">
        <v>9</v>
      </c>
      <c r="E1911" s="47">
        <v>2508.44</v>
      </c>
    </row>
    <row r="1912" spans="1:5" x14ac:dyDescent="0.3">
      <c r="A1912" s="47">
        <v>96087467</v>
      </c>
      <c r="B1912" s="47" t="s">
        <v>2085</v>
      </c>
      <c r="C1912" s="47" t="s">
        <v>2083</v>
      </c>
      <c r="D1912" s="47" t="s">
        <v>9</v>
      </c>
      <c r="E1912" s="104" t="s">
        <v>1462</v>
      </c>
    </row>
    <row r="1913" spans="1:5" x14ac:dyDescent="0.3">
      <c r="A1913" s="47">
        <v>96087468</v>
      </c>
      <c r="B1913" s="47" t="s">
        <v>2086</v>
      </c>
      <c r="C1913" s="47" t="s">
        <v>2083</v>
      </c>
      <c r="D1913" s="47" t="s">
        <v>9</v>
      </c>
      <c r="E1913" s="104" t="s">
        <v>1462</v>
      </c>
    </row>
    <row r="1914" spans="1:5" x14ac:dyDescent="0.3">
      <c r="A1914" s="47">
        <v>96087477</v>
      </c>
      <c r="B1914" s="47" t="s">
        <v>2087</v>
      </c>
      <c r="C1914" s="47" t="s">
        <v>2083</v>
      </c>
      <c r="D1914" s="47" t="s">
        <v>9</v>
      </c>
      <c r="E1914" s="47">
        <v>2404.0700000000002</v>
      </c>
    </row>
    <row r="1915" spans="1:5" x14ac:dyDescent="0.3">
      <c r="A1915" s="47">
        <v>96087479</v>
      </c>
      <c r="B1915" s="47" t="s">
        <v>2088</v>
      </c>
      <c r="C1915" s="47" t="s">
        <v>2083</v>
      </c>
      <c r="D1915" s="47" t="s">
        <v>9</v>
      </c>
      <c r="E1915" s="104" t="s">
        <v>1462</v>
      </c>
    </row>
    <row r="1916" spans="1:5" x14ac:dyDescent="0.3">
      <c r="A1916" s="47">
        <v>96087524</v>
      </c>
      <c r="B1916" s="47" t="s">
        <v>2089</v>
      </c>
      <c r="C1916" s="47" t="s">
        <v>2079</v>
      </c>
      <c r="D1916" s="47" t="s">
        <v>9</v>
      </c>
      <c r="E1916" s="47">
        <v>1834.85</v>
      </c>
    </row>
    <row r="1917" spans="1:5" x14ac:dyDescent="0.3">
      <c r="A1917" s="47">
        <v>96087525</v>
      </c>
      <c r="B1917" s="47" t="s">
        <v>2090</v>
      </c>
      <c r="C1917" s="47" t="s">
        <v>2079</v>
      </c>
      <c r="D1917" s="47" t="s">
        <v>9</v>
      </c>
      <c r="E1917" s="47">
        <v>1923.48</v>
      </c>
    </row>
    <row r="1918" spans="1:5" x14ac:dyDescent="0.3">
      <c r="A1918" s="47">
        <v>96087526</v>
      </c>
      <c r="B1918" s="47" t="s">
        <v>2091</v>
      </c>
      <c r="C1918" s="47" t="s">
        <v>2079</v>
      </c>
      <c r="D1918" s="47" t="s">
        <v>9</v>
      </c>
      <c r="E1918" s="104" t="s">
        <v>1462</v>
      </c>
    </row>
    <row r="1919" spans="1:5" x14ac:dyDescent="0.3">
      <c r="A1919" s="47">
        <v>96087627</v>
      </c>
      <c r="B1919" s="47" t="s">
        <v>2081</v>
      </c>
      <c r="C1919" s="47" t="s">
        <v>2079</v>
      </c>
      <c r="D1919" s="47" t="s">
        <v>9</v>
      </c>
      <c r="E1919" s="47">
        <v>1366.4</v>
      </c>
    </row>
    <row r="1920" spans="1:5" x14ac:dyDescent="0.3">
      <c r="A1920" s="47">
        <v>96087628</v>
      </c>
      <c r="B1920" s="47" t="s">
        <v>2092</v>
      </c>
      <c r="C1920" s="47" t="s">
        <v>2079</v>
      </c>
      <c r="D1920" s="47" t="s">
        <v>9</v>
      </c>
      <c r="E1920" s="47">
        <v>1426.02</v>
      </c>
    </row>
    <row r="1921" spans="1:5" x14ac:dyDescent="0.3">
      <c r="A1921" s="47">
        <v>96087629</v>
      </c>
      <c r="B1921" s="47" t="s">
        <v>2093</v>
      </c>
      <c r="C1921" s="47" t="s">
        <v>2079</v>
      </c>
      <c r="D1921" s="47" t="s">
        <v>9</v>
      </c>
      <c r="E1921" s="47">
        <v>1637.73</v>
      </c>
    </row>
    <row r="1922" spans="1:5" x14ac:dyDescent="0.3">
      <c r="A1922" s="47">
        <v>96087639</v>
      </c>
      <c r="B1922" s="47" t="s">
        <v>2086</v>
      </c>
      <c r="C1922" s="47" t="s">
        <v>2083</v>
      </c>
      <c r="D1922" s="47" t="s">
        <v>9</v>
      </c>
      <c r="E1922" s="104" t="s">
        <v>1462</v>
      </c>
    </row>
    <row r="1923" spans="1:5" x14ac:dyDescent="0.3">
      <c r="A1923" s="47">
        <v>96087640</v>
      </c>
      <c r="B1923" s="47" t="s">
        <v>2094</v>
      </c>
      <c r="C1923" s="47" t="s">
        <v>2083</v>
      </c>
      <c r="D1923" s="47" t="s">
        <v>9</v>
      </c>
      <c r="E1923" s="104" t="s">
        <v>1462</v>
      </c>
    </row>
    <row r="1924" spans="1:5" x14ac:dyDescent="0.3">
      <c r="A1924" s="47">
        <v>96096283</v>
      </c>
      <c r="B1924" s="47" t="s">
        <v>2095</v>
      </c>
      <c r="C1924" s="47" t="s">
        <v>2096</v>
      </c>
      <c r="D1924" s="47" t="s">
        <v>9</v>
      </c>
      <c r="E1924" s="104" t="s">
        <v>1462</v>
      </c>
    </row>
    <row r="1925" spans="1:5" x14ac:dyDescent="0.3">
      <c r="A1925" s="47">
        <v>96096284</v>
      </c>
      <c r="B1925" s="47" t="s">
        <v>2097</v>
      </c>
      <c r="C1925" s="47" t="s">
        <v>2096</v>
      </c>
      <c r="D1925" s="47" t="s">
        <v>9</v>
      </c>
      <c r="E1925" s="104" t="s">
        <v>1462</v>
      </c>
    </row>
    <row r="1926" spans="1:5" x14ac:dyDescent="0.3">
      <c r="A1926" s="47">
        <v>96096293</v>
      </c>
      <c r="B1926" s="47" t="s">
        <v>2098</v>
      </c>
      <c r="C1926" s="47" t="s">
        <v>2096</v>
      </c>
      <c r="D1926" s="47" t="s">
        <v>9</v>
      </c>
      <c r="E1926" s="104" t="s">
        <v>1462</v>
      </c>
    </row>
    <row r="1927" spans="1:5" x14ac:dyDescent="0.3">
      <c r="A1927" s="47">
        <v>96096294</v>
      </c>
      <c r="B1927" s="47" t="s">
        <v>2099</v>
      </c>
      <c r="C1927" s="47" t="s">
        <v>2096</v>
      </c>
      <c r="D1927" s="47" t="s">
        <v>9</v>
      </c>
      <c r="E1927" s="104" t="s">
        <v>1462</v>
      </c>
    </row>
    <row r="1928" spans="1:5" x14ac:dyDescent="0.3">
      <c r="A1928" s="47">
        <v>96096298</v>
      </c>
      <c r="B1928" s="47" t="s">
        <v>2100</v>
      </c>
      <c r="C1928" s="47" t="s">
        <v>2096</v>
      </c>
      <c r="D1928" s="47" t="s">
        <v>9</v>
      </c>
      <c r="E1928" s="104" t="s">
        <v>1462</v>
      </c>
    </row>
    <row r="1929" spans="1:5" x14ac:dyDescent="0.3">
      <c r="A1929" s="47">
        <v>96096299</v>
      </c>
      <c r="B1929" s="47" t="s">
        <v>2101</v>
      </c>
      <c r="C1929" s="47" t="s">
        <v>2096</v>
      </c>
      <c r="D1929" s="47" t="s">
        <v>9</v>
      </c>
      <c r="E1929" s="104" t="s">
        <v>1462</v>
      </c>
    </row>
    <row r="1930" spans="1:5" x14ac:dyDescent="0.3">
      <c r="A1930" s="47">
        <v>96096308</v>
      </c>
      <c r="B1930" s="47" t="s">
        <v>2102</v>
      </c>
      <c r="C1930" s="47" t="s">
        <v>2096</v>
      </c>
      <c r="D1930" s="47" t="s">
        <v>9</v>
      </c>
      <c r="E1930" s="104" t="s">
        <v>1462</v>
      </c>
    </row>
    <row r="1931" spans="1:5" x14ac:dyDescent="0.3">
      <c r="A1931" s="47">
        <v>96096309</v>
      </c>
      <c r="B1931" s="47" t="s">
        <v>2103</v>
      </c>
      <c r="C1931" s="47" t="s">
        <v>2096</v>
      </c>
      <c r="D1931" s="47" t="s">
        <v>9</v>
      </c>
      <c r="E1931" s="104" t="s">
        <v>1462</v>
      </c>
    </row>
    <row r="1932" spans="1:5" x14ac:dyDescent="0.3">
      <c r="A1932" s="47">
        <v>96096415</v>
      </c>
      <c r="B1932" s="47" t="s">
        <v>2104</v>
      </c>
      <c r="C1932" s="47" t="s">
        <v>2096</v>
      </c>
      <c r="D1932" s="47" t="s">
        <v>9</v>
      </c>
      <c r="E1932" s="104" t="s">
        <v>1462</v>
      </c>
    </row>
    <row r="1933" spans="1:5" x14ac:dyDescent="0.3">
      <c r="A1933" s="47">
        <v>96096416</v>
      </c>
      <c r="B1933" s="47" t="s">
        <v>2105</v>
      </c>
      <c r="C1933" s="47" t="s">
        <v>2096</v>
      </c>
      <c r="D1933" s="47" t="s">
        <v>9</v>
      </c>
      <c r="E1933" s="104" t="s">
        <v>1462</v>
      </c>
    </row>
    <row r="1934" spans="1:5" x14ac:dyDescent="0.3">
      <c r="A1934" s="47">
        <v>96096435</v>
      </c>
      <c r="B1934" s="47" t="s">
        <v>2106</v>
      </c>
      <c r="C1934" s="47" t="s">
        <v>2096</v>
      </c>
      <c r="D1934" s="47" t="s">
        <v>9</v>
      </c>
      <c r="E1934" s="104" t="s">
        <v>1462</v>
      </c>
    </row>
    <row r="1935" spans="1:5" x14ac:dyDescent="0.3">
      <c r="A1935" s="47">
        <v>96096436</v>
      </c>
      <c r="B1935" s="47" t="s">
        <v>2107</v>
      </c>
      <c r="C1935" s="47" t="s">
        <v>2096</v>
      </c>
      <c r="D1935" s="47" t="s">
        <v>9</v>
      </c>
      <c r="E1935" s="104" t="s">
        <v>1462</v>
      </c>
    </row>
    <row r="1936" spans="1:5" x14ac:dyDescent="0.3">
      <c r="A1936" s="47">
        <v>96096445</v>
      </c>
      <c r="B1936" s="47" t="s">
        <v>2108</v>
      </c>
      <c r="C1936" s="47" t="s">
        <v>2096</v>
      </c>
      <c r="D1936" s="47" t="s">
        <v>9</v>
      </c>
      <c r="E1936" s="104" t="s">
        <v>1462</v>
      </c>
    </row>
    <row r="1937" spans="1:5" x14ac:dyDescent="0.3">
      <c r="A1937" s="47">
        <v>96096465</v>
      </c>
      <c r="B1937" s="47" t="s">
        <v>2109</v>
      </c>
      <c r="C1937" s="47" t="s">
        <v>2096</v>
      </c>
      <c r="D1937" s="47" t="s">
        <v>9</v>
      </c>
      <c r="E1937" s="104" t="s">
        <v>1462</v>
      </c>
    </row>
    <row r="1938" spans="1:5" x14ac:dyDescent="0.3">
      <c r="A1938" s="47">
        <v>96108450</v>
      </c>
      <c r="B1938" s="47" t="s">
        <v>2110</v>
      </c>
      <c r="C1938" s="47" t="s">
        <v>2111</v>
      </c>
      <c r="D1938" s="47" t="s">
        <v>9</v>
      </c>
      <c r="E1938" s="104" t="s">
        <v>1462</v>
      </c>
    </row>
    <row r="1939" spans="1:5" x14ac:dyDescent="0.3">
      <c r="A1939" s="47">
        <v>96108451</v>
      </c>
      <c r="B1939" s="47" t="s">
        <v>2112</v>
      </c>
      <c r="C1939" s="47" t="s">
        <v>2111</v>
      </c>
      <c r="D1939" s="47" t="s">
        <v>9</v>
      </c>
      <c r="E1939" s="104" t="s">
        <v>1462</v>
      </c>
    </row>
    <row r="1940" spans="1:5" x14ac:dyDescent="0.3">
      <c r="A1940" s="47">
        <v>96108465</v>
      </c>
      <c r="B1940" s="47" t="s">
        <v>2113</v>
      </c>
      <c r="C1940" s="47" t="s">
        <v>2111</v>
      </c>
      <c r="D1940" s="47" t="s">
        <v>9</v>
      </c>
      <c r="E1940" s="47">
        <v>1171.68</v>
      </c>
    </row>
    <row r="1941" spans="1:5" x14ac:dyDescent="0.3">
      <c r="A1941" s="47">
        <v>96108471</v>
      </c>
      <c r="B1941" s="47" t="s">
        <v>2114</v>
      </c>
      <c r="C1941" s="47" t="s">
        <v>2111</v>
      </c>
      <c r="D1941" s="47" t="s">
        <v>9</v>
      </c>
      <c r="E1941" s="104" t="s">
        <v>1462</v>
      </c>
    </row>
    <row r="1942" spans="1:5" x14ac:dyDescent="0.3">
      <c r="A1942" s="47">
        <v>96108515</v>
      </c>
      <c r="B1942" s="47" t="s">
        <v>2115</v>
      </c>
      <c r="C1942" s="47" t="s">
        <v>2116</v>
      </c>
      <c r="D1942" s="47" t="s">
        <v>9</v>
      </c>
      <c r="E1942" s="47">
        <v>2434.5300000000002</v>
      </c>
    </row>
    <row r="1943" spans="1:5" x14ac:dyDescent="0.3">
      <c r="A1943" s="47">
        <v>96108535</v>
      </c>
      <c r="B1943" s="47" t="s">
        <v>2117</v>
      </c>
      <c r="C1943" s="47" t="s">
        <v>2116</v>
      </c>
      <c r="D1943" s="47" t="s">
        <v>9</v>
      </c>
      <c r="E1943" s="47">
        <v>2434.5300000000002</v>
      </c>
    </row>
    <row r="1944" spans="1:5" x14ac:dyDescent="0.3">
      <c r="A1944" s="47">
        <v>96108536</v>
      </c>
      <c r="B1944" s="47" t="s">
        <v>2118</v>
      </c>
      <c r="C1944" s="47" t="s">
        <v>2116</v>
      </c>
      <c r="D1944" s="47" t="s">
        <v>9</v>
      </c>
      <c r="E1944" s="104" t="s">
        <v>1462</v>
      </c>
    </row>
    <row r="1945" spans="1:5" x14ac:dyDescent="0.3">
      <c r="A1945" s="47">
        <v>96108585</v>
      </c>
      <c r="B1945" s="47" t="s">
        <v>2119</v>
      </c>
      <c r="C1945" s="47" t="s">
        <v>2111</v>
      </c>
      <c r="D1945" s="47" t="s">
        <v>9</v>
      </c>
      <c r="E1945" s="47">
        <v>1215.92</v>
      </c>
    </row>
    <row r="1946" spans="1:5" x14ac:dyDescent="0.3">
      <c r="A1946" s="47">
        <v>96108586</v>
      </c>
      <c r="B1946" s="47" t="s">
        <v>2120</v>
      </c>
      <c r="C1946" s="47" t="s">
        <v>2111</v>
      </c>
      <c r="D1946" s="47" t="s">
        <v>9</v>
      </c>
      <c r="E1946" s="47">
        <v>1282.27</v>
      </c>
    </row>
    <row r="1947" spans="1:5" x14ac:dyDescent="0.3">
      <c r="A1947" s="47">
        <v>96108601</v>
      </c>
      <c r="B1947" s="47" t="s">
        <v>2121</v>
      </c>
      <c r="C1947" s="47" t="s">
        <v>2111</v>
      </c>
      <c r="D1947" s="47" t="s">
        <v>9</v>
      </c>
      <c r="E1947" s="47">
        <v>1215.92</v>
      </c>
    </row>
    <row r="1948" spans="1:5" x14ac:dyDescent="0.3">
      <c r="A1948" s="47">
        <v>96108602</v>
      </c>
      <c r="B1948" s="47" t="s">
        <v>2122</v>
      </c>
      <c r="C1948" s="47" t="s">
        <v>2111</v>
      </c>
      <c r="D1948" s="47" t="s">
        <v>9</v>
      </c>
      <c r="E1948" s="47">
        <v>1282.27</v>
      </c>
    </row>
    <row r="1949" spans="1:5" x14ac:dyDescent="0.3">
      <c r="A1949" s="47">
        <v>96108603</v>
      </c>
      <c r="B1949" s="47" t="s">
        <v>2123</v>
      </c>
      <c r="C1949" s="47" t="s">
        <v>2111</v>
      </c>
      <c r="D1949" s="47" t="s">
        <v>9</v>
      </c>
      <c r="E1949" s="47">
        <v>1392.69</v>
      </c>
    </row>
    <row r="1950" spans="1:5" x14ac:dyDescent="0.3">
      <c r="A1950" s="47">
        <v>96108604</v>
      </c>
      <c r="B1950" s="47" t="s">
        <v>2124</v>
      </c>
      <c r="C1950" s="47" t="s">
        <v>2111</v>
      </c>
      <c r="D1950" s="47" t="s">
        <v>9</v>
      </c>
      <c r="E1950" s="47">
        <v>1459.2</v>
      </c>
    </row>
    <row r="1951" spans="1:5" x14ac:dyDescent="0.3">
      <c r="A1951" s="47">
        <v>96108617</v>
      </c>
      <c r="B1951" s="47" t="s">
        <v>2125</v>
      </c>
      <c r="C1951" s="47" t="s">
        <v>2111</v>
      </c>
      <c r="D1951" s="47" t="s">
        <v>9</v>
      </c>
      <c r="E1951" s="47">
        <v>1527.15</v>
      </c>
    </row>
    <row r="1952" spans="1:5" x14ac:dyDescent="0.3">
      <c r="A1952" s="47">
        <v>96108618</v>
      </c>
      <c r="B1952" s="47" t="s">
        <v>2126</v>
      </c>
      <c r="C1952" s="47" t="s">
        <v>2111</v>
      </c>
      <c r="D1952" s="47" t="s">
        <v>9</v>
      </c>
      <c r="E1952" s="47">
        <v>1593.5</v>
      </c>
    </row>
    <row r="1953" spans="1:5" x14ac:dyDescent="0.3">
      <c r="A1953" s="47">
        <v>96108641</v>
      </c>
      <c r="B1953" s="47" t="s">
        <v>2127</v>
      </c>
      <c r="C1953" s="47" t="s">
        <v>2116</v>
      </c>
      <c r="D1953" s="47" t="s">
        <v>9</v>
      </c>
      <c r="E1953" s="47">
        <v>2526.6</v>
      </c>
    </row>
    <row r="1954" spans="1:5" x14ac:dyDescent="0.3">
      <c r="A1954" s="47">
        <v>96108642</v>
      </c>
      <c r="B1954" s="47" t="s">
        <v>2128</v>
      </c>
      <c r="C1954" s="47" t="s">
        <v>2116</v>
      </c>
      <c r="D1954" s="47" t="s">
        <v>9</v>
      </c>
      <c r="E1954" s="104" t="s">
        <v>1462</v>
      </c>
    </row>
    <row r="1955" spans="1:5" x14ac:dyDescent="0.3">
      <c r="A1955" s="47">
        <v>96108643</v>
      </c>
      <c r="B1955" s="47" t="s">
        <v>2129</v>
      </c>
      <c r="C1955" s="47" t="s">
        <v>2116</v>
      </c>
      <c r="D1955" s="47" t="s">
        <v>9</v>
      </c>
      <c r="E1955" s="104" t="s">
        <v>1462</v>
      </c>
    </row>
    <row r="1956" spans="1:5" x14ac:dyDescent="0.3">
      <c r="A1956" s="47">
        <v>96108658</v>
      </c>
      <c r="B1956" s="47" t="s">
        <v>2130</v>
      </c>
      <c r="C1956" s="47" t="s">
        <v>2116</v>
      </c>
      <c r="D1956" s="47" t="s">
        <v>9</v>
      </c>
      <c r="E1956" s="104" t="s">
        <v>1462</v>
      </c>
    </row>
    <row r="1957" spans="1:5" x14ac:dyDescent="0.3">
      <c r="A1957" s="47">
        <v>96108702</v>
      </c>
      <c r="B1957" s="47" t="s">
        <v>2110</v>
      </c>
      <c r="C1957" s="47" t="s">
        <v>2111</v>
      </c>
      <c r="D1957" s="47" t="s">
        <v>9</v>
      </c>
      <c r="E1957" s="104" t="s">
        <v>1462</v>
      </c>
    </row>
    <row r="1958" spans="1:5" x14ac:dyDescent="0.3">
      <c r="A1958" s="47">
        <v>96108703</v>
      </c>
      <c r="B1958" s="47" t="s">
        <v>2112</v>
      </c>
      <c r="C1958" s="47" t="s">
        <v>2111</v>
      </c>
      <c r="D1958" s="47" t="s">
        <v>9</v>
      </c>
      <c r="E1958" s="104" t="s">
        <v>1462</v>
      </c>
    </row>
    <row r="1959" spans="1:5" x14ac:dyDescent="0.3">
      <c r="A1959" s="47">
        <v>96108718</v>
      </c>
      <c r="B1959" s="47" t="s">
        <v>2131</v>
      </c>
      <c r="C1959" s="47" t="s">
        <v>2111</v>
      </c>
      <c r="D1959" s="47" t="s">
        <v>9</v>
      </c>
      <c r="E1959" s="47">
        <v>1282.27</v>
      </c>
    </row>
    <row r="1960" spans="1:5" x14ac:dyDescent="0.3">
      <c r="A1960" s="47">
        <v>96108719</v>
      </c>
      <c r="B1960" s="47" t="s">
        <v>2132</v>
      </c>
      <c r="C1960" s="47" t="s">
        <v>2111</v>
      </c>
      <c r="D1960" s="47" t="s">
        <v>9</v>
      </c>
      <c r="E1960" s="47">
        <v>1438.84</v>
      </c>
    </row>
    <row r="1961" spans="1:5" x14ac:dyDescent="0.3">
      <c r="A1961" s="47">
        <v>96108720</v>
      </c>
      <c r="B1961" s="47" t="s">
        <v>2133</v>
      </c>
      <c r="C1961" s="47" t="s">
        <v>2111</v>
      </c>
      <c r="D1961" s="47" t="s">
        <v>9</v>
      </c>
      <c r="E1961" s="47">
        <v>1520.1</v>
      </c>
    </row>
    <row r="1962" spans="1:5" x14ac:dyDescent="0.3">
      <c r="A1962" s="47">
        <v>96108721</v>
      </c>
      <c r="B1962" s="47" t="s">
        <v>2134</v>
      </c>
      <c r="C1962" s="47" t="s">
        <v>2111</v>
      </c>
      <c r="D1962" s="47" t="s">
        <v>9</v>
      </c>
      <c r="E1962" s="47">
        <v>1967.71</v>
      </c>
    </row>
    <row r="1963" spans="1:5" x14ac:dyDescent="0.3">
      <c r="A1963" s="47">
        <v>96108722</v>
      </c>
      <c r="B1963" s="47" t="s">
        <v>2135</v>
      </c>
      <c r="C1963" s="47" t="s">
        <v>2111</v>
      </c>
      <c r="D1963" s="47" t="s">
        <v>9</v>
      </c>
      <c r="E1963" s="104" t="s">
        <v>1462</v>
      </c>
    </row>
    <row r="1964" spans="1:5" x14ac:dyDescent="0.3">
      <c r="A1964" s="47">
        <v>96108723</v>
      </c>
      <c r="B1964" s="47" t="s">
        <v>2114</v>
      </c>
      <c r="C1964" s="47" t="s">
        <v>2111</v>
      </c>
      <c r="D1964" s="47" t="s">
        <v>9</v>
      </c>
      <c r="E1964" s="104" t="s">
        <v>1462</v>
      </c>
    </row>
    <row r="1965" spans="1:5" x14ac:dyDescent="0.3">
      <c r="A1965" s="47">
        <v>96108724</v>
      </c>
      <c r="B1965" s="47" t="s">
        <v>2136</v>
      </c>
      <c r="C1965" s="47" t="s">
        <v>2111</v>
      </c>
      <c r="D1965" s="47" t="s">
        <v>9</v>
      </c>
      <c r="E1965" s="104" t="s">
        <v>1462</v>
      </c>
    </row>
    <row r="1966" spans="1:5" x14ac:dyDescent="0.3">
      <c r="A1966" s="47">
        <v>96108742</v>
      </c>
      <c r="B1966" s="47" t="s">
        <v>2137</v>
      </c>
      <c r="C1966" s="47" t="s">
        <v>2111</v>
      </c>
      <c r="D1966" s="47" t="s">
        <v>9</v>
      </c>
      <c r="E1966" s="104" t="s">
        <v>1462</v>
      </c>
    </row>
    <row r="1967" spans="1:5" x14ac:dyDescent="0.3">
      <c r="A1967" s="47">
        <v>96108743</v>
      </c>
      <c r="B1967" s="47" t="s">
        <v>2138</v>
      </c>
      <c r="C1967" s="47" t="s">
        <v>2111</v>
      </c>
      <c r="D1967" s="47" t="s">
        <v>9</v>
      </c>
      <c r="E1967" s="104" t="s">
        <v>1462</v>
      </c>
    </row>
    <row r="1968" spans="1:5" x14ac:dyDescent="0.3">
      <c r="A1968" s="47">
        <v>96108767</v>
      </c>
      <c r="B1968" s="47" t="s">
        <v>2115</v>
      </c>
      <c r="C1968" s="47" t="s">
        <v>2116</v>
      </c>
      <c r="D1968" s="47" t="s">
        <v>9</v>
      </c>
      <c r="E1968" s="47">
        <v>2434.5300000000002</v>
      </c>
    </row>
    <row r="1969" spans="1:5" x14ac:dyDescent="0.3">
      <c r="A1969" s="47">
        <v>96108768</v>
      </c>
      <c r="B1969" s="47" t="s">
        <v>2139</v>
      </c>
      <c r="C1969" s="47" t="s">
        <v>2116</v>
      </c>
      <c r="D1969" s="47" t="s">
        <v>9</v>
      </c>
      <c r="E1969" s="104" t="s">
        <v>1462</v>
      </c>
    </row>
    <row r="1970" spans="1:5" x14ac:dyDescent="0.3">
      <c r="A1970" s="47">
        <v>96108769</v>
      </c>
      <c r="B1970" s="47" t="s">
        <v>2140</v>
      </c>
      <c r="C1970" s="47" t="s">
        <v>2116</v>
      </c>
      <c r="D1970" s="47" t="s">
        <v>9</v>
      </c>
      <c r="E1970" s="104" t="s">
        <v>1462</v>
      </c>
    </row>
    <row r="1971" spans="1:5" x14ac:dyDescent="0.3">
      <c r="A1971" s="47">
        <v>96108788</v>
      </c>
      <c r="B1971" s="47" t="s">
        <v>2118</v>
      </c>
      <c r="C1971" s="47" t="s">
        <v>2116</v>
      </c>
      <c r="D1971" s="47" t="s">
        <v>9</v>
      </c>
      <c r="E1971" s="104" t="s">
        <v>1462</v>
      </c>
    </row>
    <row r="1972" spans="1:5" x14ac:dyDescent="0.3">
      <c r="A1972" s="47">
        <v>96108789</v>
      </c>
      <c r="B1972" s="47" t="s">
        <v>2141</v>
      </c>
      <c r="C1972" s="47" t="s">
        <v>2116</v>
      </c>
      <c r="D1972" s="47" t="s">
        <v>9</v>
      </c>
      <c r="E1972" s="104" t="s">
        <v>1462</v>
      </c>
    </row>
    <row r="1973" spans="1:5" x14ac:dyDescent="0.3">
      <c r="A1973" s="47">
        <v>96108790</v>
      </c>
      <c r="B1973" s="47" t="s">
        <v>2142</v>
      </c>
      <c r="C1973" s="47" t="s">
        <v>2116</v>
      </c>
      <c r="D1973" s="47" t="s">
        <v>9</v>
      </c>
      <c r="E1973" s="104" t="s">
        <v>1462</v>
      </c>
    </row>
    <row r="1974" spans="1:5" x14ac:dyDescent="0.3">
      <c r="A1974" s="47">
        <v>96108842</v>
      </c>
      <c r="B1974" s="47" t="s">
        <v>2143</v>
      </c>
      <c r="C1974" s="47" t="s">
        <v>2111</v>
      </c>
      <c r="D1974" s="47" t="s">
        <v>9</v>
      </c>
      <c r="E1974" s="104" t="s">
        <v>1462</v>
      </c>
    </row>
    <row r="1975" spans="1:5" x14ac:dyDescent="0.3">
      <c r="A1975" s="47">
        <v>96108849</v>
      </c>
      <c r="B1975" s="47" t="s">
        <v>2123</v>
      </c>
      <c r="C1975" s="47" t="s">
        <v>2111</v>
      </c>
      <c r="D1975" s="47" t="s">
        <v>9</v>
      </c>
      <c r="E1975" s="47">
        <v>1392.69</v>
      </c>
    </row>
    <row r="1976" spans="1:5" x14ac:dyDescent="0.3">
      <c r="A1976" s="47">
        <v>96108850</v>
      </c>
      <c r="B1976" s="47" t="s">
        <v>2124</v>
      </c>
      <c r="C1976" s="47" t="s">
        <v>2111</v>
      </c>
      <c r="D1976" s="47" t="s">
        <v>9</v>
      </c>
      <c r="E1976" s="47">
        <v>1459.2</v>
      </c>
    </row>
    <row r="1977" spans="1:5" x14ac:dyDescent="0.3">
      <c r="A1977" s="47">
        <v>96108851</v>
      </c>
      <c r="B1977" s="47" t="s">
        <v>2144</v>
      </c>
      <c r="C1977" s="47" t="s">
        <v>2111</v>
      </c>
      <c r="D1977" s="47" t="s">
        <v>9</v>
      </c>
      <c r="E1977" s="47">
        <v>1834.85</v>
      </c>
    </row>
    <row r="1978" spans="1:5" x14ac:dyDescent="0.3">
      <c r="A1978" s="47">
        <v>96108852</v>
      </c>
      <c r="B1978" s="47" t="s">
        <v>2145</v>
      </c>
      <c r="C1978" s="47" t="s">
        <v>2111</v>
      </c>
      <c r="D1978" s="47" t="s">
        <v>9</v>
      </c>
      <c r="E1978" s="47">
        <v>2101.37</v>
      </c>
    </row>
    <row r="1979" spans="1:5" x14ac:dyDescent="0.3">
      <c r="A1979" s="47">
        <v>96108853</v>
      </c>
      <c r="B1979" s="47" t="s">
        <v>2146</v>
      </c>
      <c r="C1979" s="47" t="s">
        <v>2111</v>
      </c>
      <c r="D1979" s="47" t="s">
        <v>9</v>
      </c>
      <c r="E1979" s="47">
        <v>2266.44</v>
      </c>
    </row>
    <row r="1980" spans="1:5" x14ac:dyDescent="0.3">
      <c r="A1980" s="47">
        <v>96108865</v>
      </c>
      <c r="B1980" s="47" t="s">
        <v>2147</v>
      </c>
      <c r="C1980" s="47" t="s">
        <v>2111</v>
      </c>
      <c r="D1980" s="47" t="s">
        <v>9</v>
      </c>
      <c r="E1980" s="104" t="s">
        <v>1462</v>
      </c>
    </row>
    <row r="1981" spans="1:5" x14ac:dyDescent="0.3">
      <c r="A1981" s="47">
        <v>96108879</v>
      </c>
      <c r="B1981" s="47" t="s">
        <v>2129</v>
      </c>
      <c r="C1981" s="47" t="s">
        <v>2116</v>
      </c>
      <c r="D1981" s="47" t="s">
        <v>9</v>
      </c>
      <c r="E1981" s="104" t="s">
        <v>1462</v>
      </c>
    </row>
    <row r="1982" spans="1:5" x14ac:dyDescent="0.3">
      <c r="A1982" s="47">
        <v>96108880</v>
      </c>
      <c r="B1982" s="47" t="s">
        <v>2148</v>
      </c>
      <c r="C1982" s="47" t="s">
        <v>2116</v>
      </c>
      <c r="D1982" s="47" t="s">
        <v>9</v>
      </c>
      <c r="E1982" s="104" t="s">
        <v>1462</v>
      </c>
    </row>
    <row r="1983" spans="1:5" x14ac:dyDescent="0.3">
      <c r="A1983" s="47">
        <v>96108891</v>
      </c>
      <c r="B1983" s="47" t="s">
        <v>2149</v>
      </c>
      <c r="C1983" s="47" t="s">
        <v>2116</v>
      </c>
      <c r="D1983" s="47" t="s">
        <v>9</v>
      </c>
      <c r="E1983" s="104" t="s">
        <v>1462</v>
      </c>
    </row>
    <row r="1984" spans="1:5" x14ac:dyDescent="0.3">
      <c r="A1984" s="47">
        <v>96108892</v>
      </c>
      <c r="B1984" s="47" t="s">
        <v>2150</v>
      </c>
      <c r="C1984" s="47" t="s">
        <v>2116</v>
      </c>
      <c r="D1984" s="47" t="s">
        <v>9</v>
      </c>
      <c r="E1984" s="104" t="s">
        <v>1462</v>
      </c>
    </row>
    <row r="1985" spans="1:5" x14ac:dyDescent="0.3">
      <c r="A1985" s="47">
        <v>96109035</v>
      </c>
      <c r="B1985" s="47" t="s">
        <v>2151</v>
      </c>
      <c r="C1985" s="47" t="s">
        <v>2152</v>
      </c>
      <c r="D1985" s="47" t="s">
        <v>9</v>
      </c>
      <c r="E1985" s="47">
        <v>1797.55</v>
      </c>
    </row>
    <row r="1986" spans="1:5" x14ac:dyDescent="0.3">
      <c r="A1986" s="47">
        <v>96109054</v>
      </c>
      <c r="B1986" s="47" t="s">
        <v>2153</v>
      </c>
      <c r="C1986" s="47" t="s">
        <v>2152</v>
      </c>
      <c r="D1986" s="47" t="s">
        <v>9</v>
      </c>
      <c r="E1986" s="47">
        <v>1687.81</v>
      </c>
    </row>
    <row r="1987" spans="1:5" x14ac:dyDescent="0.3">
      <c r="A1987" s="47">
        <v>96109124</v>
      </c>
      <c r="B1987" s="47" t="s">
        <v>2154</v>
      </c>
      <c r="C1987" s="47" t="s">
        <v>2155</v>
      </c>
      <c r="D1987" s="47" t="s">
        <v>9</v>
      </c>
      <c r="E1987" s="104" t="s">
        <v>1462</v>
      </c>
    </row>
    <row r="1988" spans="1:5" x14ac:dyDescent="0.3">
      <c r="A1988" s="47">
        <v>96109189</v>
      </c>
      <c r="B1988" s="47" t="s">
        <v>2156</v>
      </c>
      <c r="C1988" s="47" t="s">
        <v>2152</v>
      </c>
      <c r="D1988" s="47" t="s">
        <v>9</v>
      </c>
      <c r="E1988" s="47">
        <v>1288.52</v>
      </c>
    </row>
    <row r="1989" spans="1:5" x14ac:dyDescent="0.3">
      <c r="A1989" s="47">
        <v>96109190</v>
      </c>
      <c r="B1989" s="47" t="s">
        <v>2157</v>
      </c>
      <c r="C1989" s="47" t="s">
        <v>2152</v>
      </c>
      <c r="D1989" s="47" t="s">
        <v>9</v>
      </c>
      <c r="E1989" s="47">
        <v>1620.91</v>
      </c>
    </row>
    <row r="1990" spans="1:5" x14ac:dyDescent="0.3">
      <c r="A1990" s="47">
        <v>96109191</v>
      </c>
      <c r="B1990" s="47" t="s">
        <v>2158</v>
      </c>
      <c r="C1990" s="47" t="s">
        <v>2152</v>
      </c>
      <c r="D1990" s="47" t="s">
        <v>9</v>
      </c>
      <c r="E1990" s="47">
        <v>1687.81</v>
      </c>
    </row>
    <row r="1991" spans="1:5" x14ac:dyDescent="0.3">
      <c r="A1991" s="47">
        <v>96109192</v>
      </c>
      <c r="B1991" s="47" t="s">
        <v>2159</v>
      </c>
      <c r="C1991" s="47" t="s">
        <v>2152</v>
      </c>
      <c r="D1991" s="47" t="s">
        <v>9</v>
      </c>
      <c r="E1991" s="104" t="s">
        <v>1462</v>
      </c>
    </row>
    <row r="1992" spans="1:5" x14ac:dyDescent="0.3">
      <c r="A1992" s="47">
        <v>96109193</v>
      </c>
      <c r="B1992" s="47" t="s">
        <v>2160</v>
      </c>
      <c r="C1992" s="47" t="s">
        <v>2152</v>
      </c>
      <c r="D1992" s="47" t="s">
        <v>9</v>
      </c>
      <c r="E1992" s="104" t="s">
        <v>1462</v>
      </c>
    </row>
    <row r="1993" spans="1:5" x14ac:dyDescent="0.3">
      <c r="A1993" s="47">
        <v>96109195</v>
      </c>
      <c r="B1993" s="47" t="s">
        <v>2161</v>
      </c>
      <c r="C1993" s="47" t="s">
        <v>2152</v>
      </c>
      <c r="D1993" s="47" t="s">
        <v>9</v>
      </c>
      <c r="E1993" s="104" t="s">
        <v>1462</v>
      </c>
    </row>
    <row r="1994" spans="1:5" x14ac:dyDescent="0.3">
      <c r="A1994" s="47">
        <v>96109229</v>
      </c>
      <c r="B1994" s="47" t="s">
        <v>2162</v>
      </c>
      <c r="C1994" s="47" t="s">
        <v>2155</v>
      </c>
      <c r="D1994" s="47" t="s">
        <v>9</v>
      </c>
      <c r="E1994" s="104" t="s">
        <v>1462</v>
      </c>
    </row>
    <row r="1995" spans="1:5" x14ac:dyDescent="0.3">
      <c r="A1995" s="47">
        <v>96109286</v>
      </c>
      <c r="B1995" s="47" t="s">
        <v>2151</v>
      </c>
      <c r="C1995" s="47" t="s">
        <v>2152</v>
      </c>
      <c r="D1995" s="47" t="s">
        <v>9</v>
      </c>
      <c r="E1995" s="47">
        <v>1797.55</v>
      </c>
    </row>
    <row r="1996" spans="1:5" x14ac:dyDescent="0.3">
      <c r="A1996" s="47">
        <v>96109303</v>
      </c>
      <c r="B1996" s="47" t="s">
        <v>2153</v>
      </c>
      <c r="C1996" s="47" t="s">
        <v>2152</v>
      </c>
      <c r="D1996" s="47" t="s">
        <v>9</v>
      </c>
      <c r="E1996" s="47">
        <v>1687.81</v>
      </c>
    </row>
    <row r="1997" spans="1:5" x14ac:dyDescent="0.3">
      <c r="A1997" s="47">
        <v>96109304</v>
      </c>
      <c r="B1997" s="47" t="s">
        <v>2163</v>
      </c>
      <c r="C1997" s="47" t="s">
        <v>2152</v>
      </c>
      <c r="D1997" s="47" t="s">
        <v>9</v>
      </c>
      <c r="E1997" s="47">
        <v>1797.55</v>
      </c>
    </row>
    <row r="1998" spans="1:5" x14ac:dyDescent="0.3">
      <c r="A1998" s="47">
        <v>96109305</v>
      </c>
      <c r="B1998" s="47" t="s">
        <v>2164</v>
      </c>
      <c r="C1998" s="47" t="s">
        <v>2152</v>
      </c>
      <c r="D1998" s="47" t="s">
        <v>9</v>
      </c>
      <c r="E1998" s="47">
        <v>2016.87</v>
      </c>
    </row>
    <row r="1999" spans="1:5" x14ac:dyDescent="0.3">
      <c r="A1999" s="47">
        <v>96109306</v>
      </c>
      <c r="B1999" s="47" t="s">
        <v>2165</v>
      </c>
      <c r="C1999" s="47" t="s">
        <v>2152</v>
      </c>
      <c r="D1999" s="47" t="s">
        <v>9</v>
      </c>
      <c r="E1999" s="47">
        <v>2284.77</v>
      </c>
    </row>
    <row r="2000" spans="1:5" x14ac:dyDescent="0.3">
      <c r="A2000" s="47">
        <v>96109307</v>
      </c>
      <c r="B2000" s="47" t="s">
        <v>2166</v>
      </c>
      <c r="C2000" s="47" t="s">
        <v>2152</v>
      </c>
      <c r="D2000" s="47" t="s">
        <v>9</v>
      </c>
      <c r="E2000" s="104" t="s">
        <v>1462</v>
      </c>
    </row>
    <row r="2001" spans="1:5" x14ac:dyDescent="0.3">
      <c r="A2001" s="47">
        <v>96109367</v>
      </c>
      <c r="B2001" s="47" t="s">
        <v>2167</v>
      </c>
      <c r="C2001" s="47" t="s">
        <v>2155</v>
      </c>
      <c r="D2001" s="47" t="s">
        <v>9</v>
      </c>
      <c r="E2001" s="104" t="s">
        <v>1462</v>
      </c>
    </row>
    <row r="2002" spans="1:5" x14ac:dyDescent="0.3">
      <c r="A2002" s="47">
        <v>96109368</v>
      </c>
      <c r="B2002" s="47" t="s">
        <v>2168</v>
      </c>
      <c r="C2002" s="47" t="s">
        <v>2155</v>
      </c>
      <c r="D2002" s="47" t="s">
        <v>9</v>
      </c>
      <c r="E2002" s="104" t="s">
        <v>1462</v>
      </c>
    </row>
    <row r="2003" spans="1:5" x14ac:dyDescent="0.3">
      <c r="A2003" s="47">
        <v>96109369</v>
      </c>
      <c r="B2003" s="47" t="s">
        <v>2169</v>
      </c>
      <c r="C2003" s="47" t="s">
        <v>2155</v>
      </c>
      <c r="D2003" s="47" t="s">
        <v>9</v>
      </c>
      <c r="E2003" s="104" t="s">
        <v>1462</v>
      </c>
    </row>
    <row r="2004" spans="1:5" x14ac:dyDescent="0.3">
      <c r="A2004" s="47">
        <v>96109370</v>
      </c>
      <c r="B2004" s="47" t="s">
        <v>2170</v>
      </c>
      <c r="C2004" s="47" t="s">
        <v>2155</v>
      </c>
      <c r="D2004" s="47" t="s">
        <v>9</v>
      </c>
      <c r="E2004" s="104" t="s">
        <v>1462</v>
      </c>
    </row>
    <row r="2005" spans="1:5" x14ac:dyDescent="0.3">
      <c r="A2005" s="47">
        <v>96109540</v>
      </c>
      <c r="B2005" s="47" t="s">
        <v>2171</v>
      </c>
      <c r="C2005" s="47" t="s">
        <v>2172</v>
      </c>
      <c r="D2005" s="47" t="s">
        <v>9</v>
      </c>
      <c r="E2005" s="47">
        <v>2497.9499999999998</v>
      </c>
    </row>
    <row r="2006" spans="1:5" x14ac:dyDescent="0.3">
      <c r="A2006" s="47">
        <v>96109541</v>
      </c>
      <c r="B2006" s="47" t="s">
        <v>2173</v>
      </c>
      <c r="C2006" s="47" t="s">
        <v>2172</v>
      </c>
      <c r="D2006" s="47" t="s">
        <v>9</v>
      </c>
      <c r="E2006" s="104" t="s">
        <v>1462</v>
      </c>
    </row>
    <row r="2007" spans="1:5" x14ac:dyDescent="0.3">
      <c r="A2007" s="47">
        <v>96109596</v>
      </c>
      <c r="B2007" s="47" t="s">
        <v>2174</v>
      </c>
      <c r="C2007" s="47" t="s">
        <v>2175</v>
      </c>
      <c r="D2007" s="47" t="s">
        <v>9</v>
      </c>
      <c r="E2007" s="104" t="s">
        <v>1462</v>
      </c>
    </row>
    <row r="2008" spans="1:5" x14ac:dyDescent="0.3">
      <c r="A2008" s="47">
        <v>96109871</v>
      </c>
      <c r="B2008" s="47" t="s">
        <v>2176</v>
      </c>
      <c r="C2008" s="47" t="s">
        <v>2177</v>
      </c>
      <c r="D2008" s="47" t="s">
        <v>9</v>
      </c>
      <c r="E2008" s="104" t="s">
        <v>1462</v>
      </c>
    </row>
    <row r="2009" spans="1:5" x14ac:dyDescent="0.3">
      <c r="A2009" s="47">
        <v>96110042</v>
      </c>
      <c r="B2009" s="47" t="s">
        <v>2178</v>
      </c>
      <c r="C2009" s="47" t="s">
        <v>2096</v>
      </c>
      <c r="D2009" s="47" t="s">
        <v>9</v>
      </c>
      <c r="E2009" s="104" t="s">
        <v>1462</v>
      </c>
    </row>
    <row r="2010" spans="1:5" x14ac:dyDescent="0.3">
      <c r="A2010" s="47">
        <v>96110170</v>
      </c>
      <c r="B2010" s="47" t="s">
        <v>2179</v>
      </c>
      <c r="C2010" s="47" t="s">
        <v>2096</v>
      </c>
      <c r="D2010" s="47" t="s">
        <v>9</v>
      </c>
      <c r="E2010" s="104" t="s">
        <v>1462</v>
      </c>
    </row>
    <row r="2011" spans="1:5" x14ac:dyDescent="0.3">
      <c r="A2011" s="47">
        <v>96110279</v>
      </c>
      <c r="B2011" s="47" t="s">
        <v>2180</v>
      </c>
      <c r="C2011" s="47" t="s">
        <v>2096</v>
      </c>
      <c r="D2011" s="47" t="s">
        <v>9</v>
      </c>
      <c r="E2011" s="104" t="s">
        <v>1462</v>
      </c>
    </row>
    <row r="2012" spans="1:5" x14ac:dyDescent="0.3">
      <c r="A2012" s="47">
        <v>96110377</v>
      </c>
      <c r="B2012" s="47" t="s">
        <v>2181</v>
      </c>
      <c r="C2012" s="47" t="s">
        <v>2096</v>
      </c>
      <c r="D2012" s="47" t="s">
        <v>9</v>
      </c>
      <c r="E2012" s="104" t="s">
        <v>1462</v>
      </c>
    </row>
    <row r="2013" spans="1:5" x14ac:dyDescent="0.3">
      <c r="A2013" s="47">
        <v>96384279</v>
      </c>
      <c r="B2013" s="47" t="s">
        <v>2061</v>
      </c>
      <c r="C2013" s="47" t="s">
        <v>2060</v>
      </c>
      <c r="D2013" s="47" t="s">
        <v>9</v>
      </c>
      <c r="E2013" s="47">
        <v>2433.4</v>
      </c>
    </row>
    <row r="2014" spans="1:5" x14ac:dyDescent="0.3">
      <c r="A2014" s="47">
        <v>96384280</v>
      </c>
      <c r="B2014" s="47" t="s">
        <v>2063</v>
      </c>
      <c r="C2014" s="47" t="s">
        <v>2060</v>
      </c>
      <c r="D2014" s="47" t="s">
        <v>9</v>
      </c>
      <c r="E2014" s="47">
        <v>2433.4</v>
      </c>
    </row>
    <row r="2015" spans="1:5" x14ac:dyDescent="0.3">
      <c r="A2015" s="47">
        <v>96384306</v>
      </c>
      <c r="B2015" s="47" t="s">
        <v>2120</v>
      </c>
      <c r="C2015" s="47" t="s">
        <v>2111</v>
      </c>
      <c r="D2015" s="47" t="s">
        <v>9</v>
      </c>
      <c r="E2015" s="47">
        <v>1383.23</v>
      </c>
    </row>
    <row r="2016" spans="1:5" x14ac:dyDescent="0.3">
      <c r="A2016" s="47">
        <v>97851333</v>
      </c>
      <c r="B2016" s="47" t="s">
        <v>2182</v>
      </c>
      <c r="C2016" s="47" t="s">
        <v>2183</v>
      </c>
      <c r="D2016" s="47" t="s">
        <v>9</v>
      </c>
      <c r="E2016" s="47">
        <v>1345.56</v>
      </c>
    </row>
    <row r="2017" spans="1:5" x14ac:dyDescent="0.3">
      <c r="A2017" s="47">
        <v>97851334</v>
      </c>
      <c r="B2017" s="47" t="s">
        <v>2184</v>
      </c>
      <c r="C2017" s="47" t="s">
        <v>2185</v>
      </c>
      <c r="D2017" s="47" t="s">
        <v>9</v>
      </c>
      <c r="E2017" s="47">
        <v>712.91</v>
      </c>
    </row>
    <row r="2018" spans="1:5" x14ac:dyDescent="0.3">
      <c r="A2018" s="47">
        <v>97897469</v>
      </c>
      <c r="B2018" s="47" t="s">
        <v>2186</v>
      </c>
      <c r="C2018" s="47" t="s">
        <v>2187</v>
      </c>
      <c r="D2018" s="47" t="s">
        <v>9</v>
      </c>
      <c r="E2018" s="47">
        <v>631.4</v>
      </c>
    </row>
    <row r="2019" spans="1:5" x14ac:dyDescent="0.3">
      <c r="A2019" s="47">
        <v>98066916</v>
      </c>
      <c r="B2019" s="47" t="s">
        <v>2188</v>
      </c>
      <c r="C2019" s="47" t="s">
        <v>2185</v>
      </c>
      <c r="D2019" s="47" t="s">
        <v>9</v>
      </c>
      <c r="E2019" s="47">
        <v>886.46</v>
      </c>
    </row>
    <row r="2020" spans="1:5" x14ac:dyDescent="0.3">
      <c r="A2020" s="47">
        <v>98076621</v>
      </c>
      <c r="B2020" s="47" t="s">
        <v>2189</v>
      </c>
      <c r="C2020" s="47" t="s">
        <v>2190</v>
      </c>
      <c r="D2020" s="47" t="s">
        <v>9</v>
      </c>
      <c r="E2020" s="47">
        <v>1112.99</v>
      </c>
    </row>
    <row r="2021" spans="1:5" x14ac:dyDescent="0.3">
      <c r="A2021" s="47">
        <v>98083077</v>
      </c>
      <c r="B2021" s="47" t="s">
        <v>2191</v>
      </c>
      <c r="C2021" s="47" t="s">
        <v>2192</v>
      </c>
      <c r="D2021" s="47" t="s">
        <v>9</v>
      </c>
      <c r="E2021" s="47">
        <v>1450.41</v>
      </c>
    </row>
    <row r="2022" spans="1:5" x14ac:dyDescent="0.3">
      <c r="A2022" s="47">
        <v>98112498</v>
      </c>
      <c r="B2022" s="47" t="s">
        <v>2193</v>
      </c>
      <c r="C2022" s="47" t="s">
        <v>2190</v>
      </c>
      <c r="D2022" s="47" t="s">
        <v>9</v>
      </c>
      <c r="E2022" s="47">
        <v>1103.83</v>
      </c>
    </row>
    <row r="2023" spans="1:5" x14ac:dyDescent="0.3">
      <c r="A2023" s="47">
        <v>98112501</v>
      </c>
      <c r="B2023" s="47" t="s">
        <v>2194</v>
      </c>
      <c r="C2023" s="47" t="s">
        <v>2190</v>
      </c>
      <c r="D2023" s="47" t="s">
        <v>9</v>
      </c>
      <c r="E2023" s="47">
        <v>1171.74</v>
      </c>
    </row>
    <row r="2024" spans="1:5" x14ac:dyDescent="0.3">
      <c r="A2024" s="47">
        <v>98112523</v>
      </c>
      <c r="B2024" s="47" t="s">
        <v>2195</v>
      </c>
      <c r="C2024" s="47" t="s">
        <v>2096</v>
      </c>
      <c r="D2024" s="47" t="s">
        <v>9</v>
      </c>
      <c r="E2024" s="47">
        <v>2305.83</v>
      </c>
    </row>
    <row r="2025" spans="1:5" x14ac:dyDescent="0.3">
      <c r="A2025" s="47">
        <v>98112534</v>
      </c>
      <c r="B2025" s="47" t="s">
        <v>2196</v>
      </c>
      <c r="C2025" s="47" t="s">
        <v>2096</v>
      </c>
      <c r="D2025" s="47" t="s">
        <v>9</v>
      </c>
      <c r="E2025" s="47">
        <v>2107.1</v>
      </c>
    </row>
    <row r="2026" spans="1:5" x14ac:dyDescent="0.3">
      <c r="A2026" s="47">
        <v>98112536</v>
      </c>
      <c r="B2026" s="47" t="s">
        <v>2197</v>
      </c>
      <c r="C2026" s="47" t="s">
        <v>2096</v>
      </c>
      <c r="D2026" s="47" t="s">
        <v>9</v>
      </c>
      <c r="E2026" s="47">
        <v>2107.1</v>
      </c>
    </row>
    <row r="2027" spans="1:5" x14ac:dyDescent="0.3">
      <c r="A2027" s="47">
        <v>98112538</v>
      </c>
      <c r="B2027" s="47" t="s">
        <v>2198</v>
      </c>
      <c r="C2027" s="47" t="s">
        <v>2199</v>
      </c>
      <c r="D2027" s="47" t="s">
        <v>9</v>
      </c>
      <c r="E2027" s="104" t="s">
        <v>1462</v>
      </c>
    </row>
    <row r="2028" spans="1:5" x14ac:dyDescent="0.3">
      <c r="A2028" s="47">
        <v>98112539</v>
      </c>
      <c r="B2028" s="47" t="s">
        <v>2200</v>
      </c>
      <c r="C2028" s="47" t="s">
        <v>2199</v>
      </c>
      <c r="D2028" s="47" t="s">
        <v>9</v>
      </c>
      <c r="E2028" s="104" t="s">
        <v>1462</v>
      </c>
    </row>
    <row r="2029" spans="1:5" x14ac:dyDescent="0.3">
      <c r="A2029" s="47">
        <v>98112549</v>
      </c>
      <c r="B2029" s="47" t="s">
        <v>2201</v>
      </c>
      <c r="C2029" s="47" t="s">
        <v>2202</v>
      </c>
      <c r="D2029" s="47" t="s">
        <v>9</v>
      </c>
      <c r="E2029" s="104" t="s">
        <v>1462</v>
      </c>
    </row>
    <row r="2030" spans="1:5" x14ac:dyDescent="0.3">
      <c r="A2030" s="47">
        <v>98112556</v>
      </c>
      <c r="B2030" s="47" t="s">
        <v>2203</v>
      </c>
      <c r="C2030" s="47" t="s">
        <v>2096</v>
      </c>
      <c r="D2030" s="47" t="s">
        <v>9</v>
      </c>
      <c r="E2030" s="47">
        <v>2390.41</v>
      </c>
    </row>
    <row r="2031" spans="1:5" x14ac:dyDescent="0.3">
      <c r="A2031" s="47">
        <v>98112558</v>
      </c>
      <c r="B2031" s="47" t="s">
        <v>2204</v>
      </c>
      <c r="C2031" s="47" t="s">
        <v>2096</v>
      </c>
      <c r="D2031" s="47" t="s">
        <v>9</v>
      </c>
      <c r="E2031" s="47">
        <v>2390.41</v>
      </c>
    </row>
    <row r="2032" spans="1:5" x14ac:dyDescent="0.3">
      <c r="A2032" s="47">
        <v>98112560</v>
      </c>
      <c r="B2032" s="47" t="s">
        <v>2205</v>
      </c>
      <c r="C2032" s="47" t="s">
        <v>2199</v>
      </c>
      <c r="D2032" s="47" t="s">
        <v>9</v>
      </c>
      <c r="E2032" s="104" t="s">
        <v>1462</v>
      </c>
    </row>
    <row r="2033" spans="1:5" x14ac:dyDescent="0.3">
      <c r="A2033" s="47">
        <v>98112562</v>
      </c>
      <c r="B2033" s="47" t="s">
        <v>2206</v>
      </c>
      <c r="C2033" s="47" t="s">
        <v>2199</v>
      </c>
      <c r="D2033" s="47" t="s">
        <v>9</v>
      </c>
      <c r="E2033" s="104" t="s">
        <v>1462</v>
      </c>
    </row>
    <row r="2034" spans="1:5" x14ac:dyDescent="0.3">
      <c r="A2034" s="47">
        <v>98119685</v>
      </c>
      <c r="B2034" s="47" t="s">
        <v>2207</v>
      </c>
      <c r="C2034" s="47" t="s">
        <v>2185</v>
      </c>
      <c r="D2034" s="47" t="s">
        <v>9</v>
      </c>
      <c r="E2034" s="47">
        <v>688.28</v>
      </c>
    </row>
    <row r="2035" spans="1:5" x14ac:dyDescent="0.3">
      <c r="A2035" s="47">
        <v>98122409</v>
      </c>
      <c r="B2035" s="47" t="s">
        <v>2208</v>
      </c>
      <c r="C2035" s="47" t="s">
        <v>2185</v>
      </c>
      <c r="D2035" s="47" t="s">
        <v>9</v>
      </c>
      <c r="E2035" s="47">
        <v>577.66999999999996</v>
      </c>
    </row>
    <row r="2036" spans="1:5" x14ac:dyDescent="0.3">
      <c r="A2036" s="47">
        <v>98133646</v>
      </c>
      <c r="B2036" s="47" t="s">
        <v>2209</v>
      </c>
      <c r="C2036" s="47" t="s">
        <v>2185</v>
      </c>
      <c r="D2036" s="47" t="s">
        <v>9</v>
      </c>
      <c r="E2036" s="47">
        <v>963.16</v>
      </c>
    </row>
    <row r="2037" spans="1:5" x14ac:dyDescent="0.3">
      <c r="A2037" s="47">
        <v>98133648</v>
      </c>
      <c r="B2037" s="47" t="s">
        <v>2210</v>
      </c>
      <c r="C2037" s="47" t="s">
        <v>2211</v>
      </c>
      <c r="D2037" s="47" t="s">
        <v>9</v>
      </c>
      <c r="E2037" s="47">
        <v>967.49</v>
      </c>
    </row>
    <row r="2038" spans="1:5" x14ac:dyDescent="0.3">
      <c r="A2038" s="47">
        <v>98133671</v>
      </c>
      <c r="B2038" s="47" t="s">
        <v>2212</v>
      </c>
      <c r="C2038" s="47" t="s">
        <v>2185</v>
      </c>
      <c r="D2038" s="47" t="s">
        <v>9</v>
      </c>
      <c r="E2038" s="47">
        <v>834.97</v>
      </c>
    </row>
    <row r="2039" spans="1:5" x14ac:dyDescent="0.3">
      <c r="A2039" s="47">
        <v>98173086</v>
      </c>
      <c r="B2039" s="47" t="s">
        <v>2213</v>
      </c>
      <c r="C2039" s="47" t="s">
        <v>2192</v>
      </c>
      <c r="D2039" s="47" t="s">
        <v>9</v>
      </c>
      <c r="E2039" s="47">
        <v>1750.44</v>
      </c>
    </row>
    <row r="2040" spans="1:5" x14ac:dyDescent="0.3">
      <c r="A2040" s="47">
        <v>98179119</v>
      </c>
      <c r="B2040" s="47" t="s">
        <v>2210</v>
      </c>
      <c r="C2040" s="47" t="s">
        <v>2211</v>
      </c>
      <c r="D2040" s="47" t="s">
        <v>9</v>
      </c>
      <c r="E2040" s="47">
        <v>1070.95</v>
      </c>
    </row>
    <row r="2041" spans="1:5" x14ac:dyDescent="0.3">
      <c r="A2041" s="47">
        <v>98182027</v>
      </c>
      <c r="B2041" s="47" t="s">
        <v>2214</v>
      </c>
      <c r="C2041" s="47" t="s">
        <v>2211</v>
      </c>
      <c r="D2041" s="47" t="s">
        <v>9</v>
      </c>
      <c r="E2041" s="47">
        <v>712.32</v>
      </c>
    </row>
    <row r="2042" spans="1:5" x14ac:dyDescent="0.3">
      <c r="A2042" s="47">
        <v>98182511</v>
      </c>
      <c r="B2042" s="47" t="s">
        <v>2215</v>
      </c>
      <c r="C2042" s="47" t="s">
        <v>2183</v>
      </c>
      <c r="D2042" s="47" t="s">
        <v>9</v>
      </c>
      <c r="E2042" s="47">
        <v>1305.2</v>
      </c>
    </row>
    <row r="2043" spans="1:5" x14ac:dyDescent="0.3">
      <c r="A2043" s="47">
        <v>98278909</v>
      </c>
      <c r="B2043" s="47" t="s">
        <v>2216</v>
      </c>
      <c r="C2043" s="47" t="s">
        <v>2187</v>
      </c>
      <c r="D2043" s="47" t="s">
        <v>9</v>
      </c>
      <c r="E2043" s="47">
        <v>784.35</v>
      </c>
    </row>
    <row r="2044" spans="1:5" x14ac:dyDescent="0.3">
      <c r="A2044" s="47">
        <v>98279255</v>
      </c>
      <c r="B2044" s="47" t="s">
        <v>2217</v>
      </c>
      <c r="C2044" s="47" t="s">
        <v>2211</v>
      </c>
      <c r="D2044" s="47" t="s">
        <v>9</v>
      </c>
      <c r="E2044" s="47">
        <v>862.47</v>
      </c>
    </row>
    <row r="2045" spans="1:5" x14ac:dyDescent="0.3">
      <c r="A2045" s="47">
        <v>98281476</v>
      </c>
      <c r="B2045" s="47" t="s">
        <v>2218</v>
      </c>
      <c r="C2045" s="47" t="s">
        <v>2219</v>
      </c>
      <c r="D2045" s="47" t="s">
        <v>9</v>
      </c>
      <c r="E2045" s="47">
        <v>331.51</v>
      </c>
    </row>
    <row r="2046" spans="1:5" x14ac:dyDescent="0.3">
      <c r="A2046" s="47">
        <v>98282096</v>
      </c>
      <c r="B2046" s="47" t="s">
        <v>2220</v>
      </c>
      <c r="C2046" s="47" t="s">
        <v>2219</v>
      </c>
      <c r="D2046" s="47" t="s">
        <v>9</v>
      </c>
      <c r="E2046" s="47">
        <v>370.5</v>
      </c>
    </row>
    <row r="2047" spans="1:5" x14ac:dyDescent="0.3">
      <c r="A2047" s="47">
        <v>98282120</v>
      </c>
      <c r="B2047" s="47" t="s">
        <v>2221</v>
      </c>
      <c r="C2047" s="47" t="s">
        <v>2222</v>
      </c>
      <c r="D2047" s="47" t="s">
        <v>9</v>
      </c>
      <c r="E2047" s="47">
        <v>398.87</v>
      </c>
    </row>
    <row r="2048" spans="1:5" x14ac:dyDescent="0.3">
      <c r="A2048" s="47">
        <v>98282133</v>
      </c>
      <c r="B2048" s="47" t="s">
        <v>2223</v>
      </c>
      <c r="C2048" s="47" t="s">
        <v>2219</v>
      </c>
      <c r="D2048" s="47" t="s">
        <v>9</v>
      </c>
      <c r="E2048" s="47">
        <v>405.96</v>
      </c>
    </row>
    <row r="2049" spans="1:5" x14ac:dyDescent="0.3">
      <c r="A2049" s="47">
        <v>98282166</v>
      </c>
      <c r="B2049" s="47" t="s">
        <v>2224</v>
      </c>
      <c r="C2049" s="47" t="s">
        <v>2222</v>
      </c>
      <c r="D2049" s="47" t="s">
        <v>9</v>
      </c>
      <c r="E2049" s="47">
        <v>423.69</v>
      </c>
    </row>
    <row r="2050" spans="1:5" x14ac:dyDescent="0.3">
      <c r="A2050" s="47">
        <v>98282352</v>
      </c>
      <c r="B2050" s="47" t="s">
        <v>2225</v>
      </c>
      <c r="C2050" s="47" t="s">
        <v>2222</v>
      </c>
      <c r="D2050" s="47" t="s">
        <v>9</v>
      </c>
      <c r="E2050" s="47">
        <v>992.73</v>
      </c>
    </row>
    <row r="2051" spans="1:5" x14ac:dyDescent="0.3">
      <c r="A2051" s="47">
        <v>98294231</v>
      </c>
      <c r="B2051" s="47" t="s">
        <v>2226</v>
      </c>
      <c r="C2051" s="47" t="s">
        <v>2185</v>
      </c>
      <c r="D2051" s="47" t="s">
        <v>9</v>
      </c>
      <c r="E2051" s="47">
        <v>860.8</v>
      </c>
    </row>
    <row r="2052" spans="1:5" x14ac:dyDescent="0.3">
      <c r="A2052" s="47">
        <v>98299122</v>
      </c>
      <c r="B2052" s="47" t="s">
        <v>2227</v>
      </c>
      <c r="C2052" s="47" t="s">
        <v>2222</v>
      </c>
      <c r="D2052" s="47" t="s">
        <v>9</v>
      </c>
      <c r="E2052" s="47">
        <v>558.41</v>
      </c>
    </row>
    <row r="2053" spans="1:5" x14ac:dyDescent="0.3">
      <c r="A2053" s="47">
        <v>98346582</v>
      </c>
      <c r="B2053" s="47" t="s">
        <v>2227</v>
      </c>
      <c r="C2053" s="47" t="s">
        <v>2222</v>
      </c>
      <c r="D2053" s="47" t="s">
        <v>9</v>
      </c>
      <c r="E2053" s="47">
        <v>459.13</v>
      </c>
    </row>
    <row r="2054" spans="1:5" x14ac:dyDescent="0.3">
      <c r="A2054" s="47">
        <v>98346587</v>
      </c>
      <c r="B2054" s="47" t="s">
        <v>2218</v>
      </c>
      <c r="C2054" s="47" t="s">
        <v>2219</v>
      </c>
      <c r="D2054" s="47" t="s">
        <v>9</v>
      </c>
      <c r="E2054" s="47">
        <v>377.6</v>
      </c>
    </row>
    <row r="2055" spans="1:5" x14ac:dyDescent="0.3">
      <c r="A2055" s="47">
        <v>98346590</v>
      </c>
      <c r="B2055" s="47" t="s">
        <v>2221</v>
      </c>
      <c r="C2055" s="47" t="s">
        <v>2222</v>
      </c>
      <c r="D2055" s="47" t="s">
        <v>9</v>
      </c>
      <c r="E2055" s="47">
        <v>444.96</v>
      </c>
    </row>
    <row r="2056" spans="1:5" x14ac:dyDescent="0.3">
      <c r="A2056" s="47">
        <v>98346604</v>
      </c>
      <c r="B2056" s="47" t="s">
        <v>2223</v>
      </c>
      <c r="C2056" s="47" t="s">
        <v>2219</v>
      </c>
      <c r="D2056" s="47" t="s">
        <v>9</v>
      </c>
      <c r="E2056" s="47">
        <v>505.23</v>
      </c>
    </row>
    <row r="2057" spans="1:5" x14ac:dyDescent="0.3">
      <c r="A2057" s="47">
        <v>98346612</v>
      </c>
      <c r="B2057" s="47" t="s">
        <v>2228</v>
      </c>
      <c r="C2057" s="47" t="s">
        <v>2219</v>
      </c>
      <c r="D2057" s="47" t="s">
        <v>9</v>
      </c>
      <c r="E2057" s="47">
        <v>638.19000000000005</v>
      </c>
    </row>
    <row r="2058" spans="1:5" x14ac:dyDescent="0.3">
      <c r="A2058" s="47">
        <v>98346632</v>
      </c>
      <c r="B2058" s="47" t="s">
        <v>2228</v>
      </c>
      <c r="C2058" s="47" t="s">
        <v>2219</v>
      </c>
      <c r="D2058" s="47" t="s">
        <v>9</v>
      </c>
      <c r="E2058" s="47">
        <v>684.27</v>
      </c>
    </row>
    <row r="2059" spans="1:5" x14ac:dyDescent="0.3">
      <c r="A2059" s="47">
        <v>98416265</v>
      </c>
      <c r="B2059" s="47" t="s">
        <v>2229</v>
      </c>
      <c r="C2059" s="47" t="s">
        <v>2230</v>
      </c>
      <c r="D2059" s="47" t="s">
        <v>9</v>
      </c>
      <c r="E2059" s="47">
        <v>1566.68</v>
      </c>
    </row>
    <row r="2060" spans="1:5" x14ac:dyDescent="0.3">
      <c r="A2060" s="47">
        <v>98416266</v>
      </c>
      <c r="B2060" s="47" t="s">
        <v>2231</v>
      </c>
      <c r="C2060" s="47" t="s">
        <v>2230</v>
      </c>
      <c r="D2060" s="47" t="s">
        <v>9</v>
      </c>
      <c r="E2060" s="47">
        <v>1694.84</v>
      </c>
    </row>
    <row r="2061" spans="1:5" x14ac:dyDescent="0.3">
      <c r="A2061" s="47">
        <v>98416297</v>
      </c>
      <c r="B2061" s="47" t="s">
        <v>2231</v>
      </c>
      <c r="C2061" s="47" t="s">
        <v>2232</v>
      </c>
      <c r="D2061" s="47" t="s">
        <v>9</v>
      </c>
      <c r="E2061" s="47">
        <v>1868.33</v>
      </c>
    </row>
    <row r="2062" spans="1:5" x14ac:dyDescent="0.3">
      <c r="A2062" s="47">
        <v>98416403</v>
      </c>
      <c r="B2062" s="47" t="s">
        <v>2233</v>
      </c>
      <c r="C2062" s="47" t="s">
        <v>2234</v>
      </c>
      <c r="D2062" s="47" t="s">
        <v>9</v>
      </c>
      <c r="E2062" s="47">
        <v>1681.79</v>
      </c>
    </row>
    <row r="2063" spans="1:5" x14ac:dyDescent="0.3">
      <c r="A2063" s="47">
        <v>98416405</v>
      </c>
      <c r="B2063" s="47" t="s">
        <v>2235</v>
      </c>
      <c r="C2063" s="47" t="s">
        <v>2234</v>
      </c>
      <c r="D2063" s="47" t="s">
        <v>9</v>
      </c>
      <c r="E2063" s="47">
        <v>1953.96</v>
      </c>
    </row>
    <row r="2064" spans="1:5" x14ac:dyDescent="0.3">
      <c r="A2064" s="47">
        <v>98416406</v>
      </c>
      <c r="B2064" s="47" t="s">
        <v>2236</v>
      </c>
      <c r="C2064" s="47" t="s">
        <v>2234</v>
      </c>
      <c r="D2064" s="47" t="s">
        <v>9</v>
      </c>
      <c r="E2064" s="47">
        <v>2101.71</v>
      </c>
    </row>
    <row r="2065" spans="1:5" x14ac:dyDescent="0.3">
      <c r="A2065" s="47">
        <v>98416407</v>
      </c>
      <c r="B2065" s="47" t="s">
        <v>2237</v>
      </c>
      <c r="C2065" s="47" t="s">
        <v>2234</v>
      </c>
      <c r="D2065" s="47" t="s">
        <v>9</v>
      </c>
      <c r="E2065" s="47">
        <v>2202.64</v>
      </c>
    </row>
    <row r="2066" spans="1:5" x14ac:dyDescent="0.3">
      <c r="A2066" s="47">
        <v>98416452</v>
      </c>
      <c r="B2066" s="47" t="s">
        <v>2235</v>
      </c>
      <c r="C2066" s="47" t="s">
        <v>2238</v>
      </c>
      <c r="D2066" s="47" t="s">
        <v>9</v>
      </c>
      <c r="E2066" s="47">
        <v>2116.27</v>
      </c>
    </row>
    <row r="2067" spans="1:5" x14ac:dyDescent="0.3">
      <c r="A2067" s="47">
        <v>98416453</v>
      </c>
      <c r="B2067" s="47" t="s">
        <v>2236</v>
      </c>
      <c r="C2067" s="47" t="s">
        <v>2238</v>
      </c>
      <c r="D2067" s="47" t="s">
        <v>9</v>
      </c>
      <c r="E2067" s="47">
        <v>2250.96</v>
      </c>
    </row>
    <row r="2068" spans="1:5" x14ac:dyDescent="0.3">
      <c r="A2068" s="47">
        <v>98416454</v>
      </c>
      <c r="B2068" s="47" t="s">
        <v>2237</v>
      </c>
      <c r="C2068" s="47" t="s">
        <v>2238</v>
      </c>
      <c r="D2068" s="47" t="s">
        <v>9</v>
      </c>
      <c r="E2068" s="47">
        <v>2342.5500000000002</v>
      </c>
    </row>
    <row r="2069" spans="1:5" x14ac:dyDescent="0.3">
      <c r="A2069" s="47">
        <v>98416455</v>
      </c>
      <c r="B2069" s="47" t="s">
        <v>2239</v>
      </c>
      <c r="C2069" s="47" t="s">
        <v>2238</v>
      </c>
      <c r="D2069" s="47" t="s">
        <v>9</v>
      </c>
      <c r="E2069" s="104" t="s">
        <v>1462</v>
      </c>
    </row>
    <row r="2070" spans="1:5" x14ac:dyDescent="0.3">
      <c r="A2070" s="47">
        <v>98416504</v>
      </c>
      <c r="B2070" s="47" t="s">
        <v>2240</v>
      </c>
      <c r="C2070" s="47" t="s">
        <v>2241</v>
      </c>
      <c r="D2070" s="47" t="s">
        <v>9</v>
      </c>
      <c r="E2070" s="104" t="s">
        <v>1462</v>
      </c>
    </row>
    <row r="2071" spans="1:5" x14ac:dyDescent="0.3">
      <c r="A2071" s="47">
        <v>98416576</v>
      </c>
      <c r="B2071" s="47" t="s">
        <v>2242</v>
      </c>
      <c r="C2071" s="47" t="s">
        <v>2243</v>
      </c>
      <c r="D2071" s="47" t="s">
        <v>9</v>
      </c>
      <c r="E2071" s="47">
        <v>2039.78</v>
      </c>
    </row>
    <row r="2072" spans="1:5" x14ac:dyDescent="0.3">
      <c r="A2072" s="47">
        <v>98416578</v>
      </c>
      <c r="B2072" s="47" t="s">
        <v>2244</v>
      </c>
      <c r="C2072" s="47" t="s">
        <v>2243</v>
      </c>
      <c r="D2072" s="47" t="s">
        <v>9</v>
      </c>
      <c r="E2072" s="47">
        <v>2349.08</v>
      </c>
    </row>
    <row r="2073" spans="1:5" x14ac:dyDescent="0.3">
      <c r="A2073" s="47">
        <v>98416611</v>
      </c>
      <c r="B2073" s="47" t="s">
        <v>2242</v>
      </c>
      <c r="C2073" s="47" t="s">
        <v>2245</v>
      </c>
      <c r="D2073" s="47" t="s">
        <v>9</v>
      </c>
      <c r="E2073" s="47">
        <v>2202.09</v>
      </c>
    </row>
    <row r="2074" spans="1:5" x14ac:dyDescent="0.3">
      <c r="A2074" s="47">
        <v>98416612</v>
      </c>
      <c r="B2074" s="47" t="s">
        <v>2246</v>
      </c>
      <c r="C2074" s="47" t="s">
        <v>2245</v>
      </c>
      <c r="D2074" s="47" t="s">
        <v>9</v>
      </c>
      <c r="E2074" s="47">
        <v>2342.5500000000002</v>
      </c>
    </row>
    <row r="2075" spans="1:5" x14ac:dyDescent="0.3">
      <c r="A2075" s="47">
        <v>98416613</v>
      </c>
      <c r="B2075" s="47" t="s">
        <v>2244</v>
      </c>
      <c r="C2075" s="47" t="s">
        <v>2245</v>
      </c>
      <c r="D2075" s="47" t="s">
        <v>9</v>
      </c>
      <c r="E2075" s="47">
        <v>2489</v>
      </c>
    </row>
    <row r="2076" spans="1:5" x14ac:dyDescent="0.3">
      <c r="A2076" s="47">
        <v>98416614</v>
      </c>
      <c r="B2076" s="47" t="s">
        <v>2247</v>
      </c>
      <c r="C2076" s="47" t="s">
        <v>2245</v>
      </c>
      <c r="D2076" s="47" t="s">
        <v>9</v>
      </c>
      <c r="E2076" s="104" t="s">
        <v>1462</v>
      </c>
    </row>
    <row r="2077" spans="1:5" x14ac:dyDescent="0.3">
      <c r="A2077" s="47">
        <v>98416615</v>
      </c>
      <c r="B2077" s="47" t="s">
        <v>2248</v>
      </c>
      <c r="C2077" s="47" t="s">
        <v>2245</v>
      </c>
      <c r="D2077" s="47" t="s">
        <v>9</v>
      </c>
      <c r="E2077" s="104" t="s">
        <v>1462</v>
      </c>
    </row>
    <row r="2078" spans="1:5" x14ac:dyDescent="0.3">
      <c r="A2078" s="47">
        <v>98416742</v>
      </c>
      <c r="B2078" s="47" t="s">
        <v>2249</v>
      </c>
      <c r="C2078" s="47" t="s">
        <v>2250</v>
      </c>
      <c r="D2078" s="47" t="s">
        <v>9</v>
      </c>
      <c r="E2078" s="47">
        <v>2339.7600000000002</v>
      </c>
    </row>
    <row r="2079" spans="1:5" x14ac:dyDescent="0.3">
      <c r="A2079" s="47">
        <v>98416790</v>
      </c>
      <c r="B2079" s="47" t="s">
        <v>2249</v>
      </c>
      <c r="C2079" s="47" t="s">
        <v>2251</v>
      </c>
      <c r="D2079" s="47" t="s">
        <v>9</v>
      </c>
      <c r="E2079" s="47">
        <v>2489</v>
      </c>
    </row>
    <row r="2080" spans="1:5" x14ac:dyDescent="0.3">
      <c r="A2080" s="47">
        <v>98416791</v>
      </c>
      <c r="B2080" s="47" t="s">
        <v>2252</v>
      </c>
      <c r="C2080" s="47" t="s">
        <v>2251</v>
      </c>
      <c r="D2080" s="47" t="s">
        <v>9</v>
      </c>
      <c r="E2080" s="104" t="s">
        <v>1462</v>
      </c>
    </row>
    <row r="2081" spans="1:5" x14ac:dyDescent="0.3">
      <c r="A2081" s="47">
        <v>98416792</v>
      </c>
      <c r="B2081" s="47" t="s">
        <v>2253</v>
      </c>
      <c r="C2081" s="47" t="s">
        <v>2251</v>
      </c>
      <c r="D2081" s="47" t="s">
        <v>9</v>
      </c>
      <c r="E2081" s="104" t="s">
        <v>1462</v>
      </c>
    </row>
    <row r="2082" spans="1:5" x14ac:dyDescent="0.3">
      <c r="A2082" s="47">
        <v>98416793</v>
      </c>
      <c r="B2082" s="47" t="s">
        <v>2254</v>
      </c>
      <c r="C2082" s="47" t="s">
        <v>2251</v>
      </c>
      <c r="D2082" s="47" t="s">
        <v>9</v>
      </c>
      <c r="E2082" s="104" t="s">
        <v>1462</v>
      </c>
    </row>
    <row r="2083" spans="1:5" x14ac:dyDescent="0.3">
      <c r="A2083" s="47">
        <v>98416905</v>
      </c>
      <c r="B2083" s="47" t="s">
        <v>2255</v>
      </c>
      <c r="C2083" s="47" t="s">
        <v>2256</v>
      </c>
      <c r="D2083" s="47" t="s">
        <v>9</v>
      </c>
      <c r="E2083" s="104" t="s">
        <v>1462</v>
      </c>
    </row>
    <row r="2084" spans="1:5" x14ac:dyDescent="0.3">
      <c r="A2084" s="47">
        <v>98416906</v>
      </c>
      <c r="B2084" s="47" t="s">
        <v>2257</v>
      </c>
      <c r="C2084" s="47" t="s">
        <v>2256</v>
      </c>
      <c r="D2084" s="47" t="s">
        <v>9</v>
      </c>
      <c r="E2084" s="104" t="s">
        <v>1462</v>
      </c>
    </row>
    <row r="2085" spans="1:5" x14ac:dyDescent="0.3">
      <c r="A2085" s="47">
        <v>98416907</v>
      </c>
      <c r="B2085" s="47" t="s">
        <v>2258</v>
      </c>
      <c r="C2085" s="47" t="s">
        <v>2256</v>
      </c>
      <c r="D2085" s="47" t="s">
        <v>9</v>
      </c>
      <c r="E2085" s="104" t="s">
        <v>1462</v>
      </c>
    </row>
    <row r="2086" spans="1:5" x14ac:dyDescent="0.3">
      <c r="A2086" s="47">
        <v>98417033</v>
      </c>
      <c r="B2086" s="47" t="s">
        <v>2259</v>
      </c>
      <c r="C2086" s="47" t="s">
        <v>2260</v>
      </c>
      <c r="D2086" s="47" t="s">
        <v>9</v>
      </c>
      <c r="E2086" s="104" t="s">
        <v>1462</v>
      </c>
    </row>
    <row r="2087" spans="1:5" x14ac:dyDescent="0.3">
      <c r="A2087" s="47">
        <v>98417034</v>
      </c>
      <c r="B2087" s="47" t="s">
        <v>2261</v>
      </c>
      <c r="C2087" s="47" t="s">
        <v>2260</v>
      </c>
      <c r="D2087" s="47" t="s">
        <v>9</v>
      </c>
      <c r="E2087" s="104" t="s">
        <v>1462</v>
      </c>
    </row>
    <row r="2088" spans="1:5" x14ac:dyDescent="0.3">
      <c r="A2088" s="47">
        <v>98417037</v>
      </c>
      <c r="B2088" s="47" t="s">
        <v>2262</v>
      </c>
      <c r="C2088" s="47" t="s">
        <v>2260</v>
      </c>
      <c r="D2088" s="47" t="s">
        <v>9</v>
      </c>
      <c r="E2088" s="104" t="s">
        <v>1462</v>
      </c>
    </row>
    <row r="2089" spans="1:5" x14ac:dyDescent="0.3">
      <c r="A2089" s="47">
        <v>98420371</v>
      </c>
      <c r="B2089" s="47" t="s">
        <v>2263</v>
      </c>
      <c r="C2089" s="47" t="s">
        <v>2264</v>
      </c>
      <c r="D2089" s="47" t="s">
        <v>9</v>
      </c>
      <c r="E2089" s="47">
        <v>1166.17</v>
      </c>
    </row>
    <row r="2090" spans="1:5" x14ac:dyDescent="0.3">
      <c r="A2090" s="47">
        <v>98436173</v>
      </c>
      <c r="B2090" s="47" t="s">
        <v>2265</v>
      </c>
      <c r="C2090" s="47" t="s">
        <v>2264</v>
      </c>
      <c r="D2090" s="47" t="s">
        <v>9</v>
      </c>
      <c r="E2090" s="47">
        <v>863.22</v>
      </c>
    </row>
    <row r="2091" spans="1:5" x14ac:dyDescent="0.3">
      <c r="A2091" s="47">
        <v>98437728</v>
      </c>
      <c r="B2091" s="47" t="s">
        <v>2266</v>
      </c>
      <c r="C2091" s="47" t="s">
        <v>2267</v>
      </c>
      <c r="D2091" s="47" t="s">
        <v>9</v>
      </c>
      <c r="E2091" s="47">
        <v>2551.6799999999998</v>
      </c>
    </row>
    <row r="2092" spans="1:5" x14ac:dyDescent="0.3">
      <c r="A2092" s="47">
        <v>98437737</v>
      </c>
      <c r="B2092" s="47" t="s">
        <v>2255</v>
      </c>
      <c r="C2092" s="47" t="s">
        <v>2268</v>
      </c>
      <c r="D2092" s="47" t="s">
        <v>9</v>
      </c>
      <c r="E2092" s="47">
        <v>2394.8000000000002</v>
      </c>
    </row>
    <row r="2093" spans="1:5" x14ac:dyDescent="0.3">
      <c r="A2093" s="47">
        <v>98437883</v>
      </c>
      <c r="B2093" s="47" t="s">
        <v>2269</v>
      </c>
      <c r="C2093" s="47" t="s">
        <v>2232</v>
      </c>
      <c r="D2093" s="47" t="s">
        <v>9</v>
      </c>
      <c r="E2093" s="47">
        <v>1786.07</v>
      </c>
    </row>
    <row r="2094" spans="1:5" x14ac:dyDescent="0.3">
      <c r="A2094" s="47">
        <v>98437884</v>
      </c>
      <c r="B2094" s="47" t="s">
        <v>2270</v>
      </c>
      <c r="C2094" s="47" t="s">
        <v>2232</v>
      </c>
      <c r="D2094" s="47" t="s">
        <v>9</v>
      </c>
      <c r="E2094" s="47">
        <v>1854.52</v>
      </c>
    </row>
    <row r="2095" spans="1:5" x14ac:dyDescent="0.3">
      <c r="A2095" s="47">
        <v>98437890</v>
      </c>
      <c r="B2095" s="47" t="s">
        <v>2239</v>
      </c>
      <c r="C2095" s="47" t="s">
        <v>2238</v>
      </c>
      <c r="D2095" s="47" t="s">
        <v>9</v>
      </c>
      <c r="E2095" s="47">
        <v>2291.63</v>
      </c>
    </row>
    <row r="2096" spans="1:5" x14ac:dyDescent="0.3">
      <c r="A2096" s="47">
        <v>98437893</v>
      </c>
      <c r="B2096" s="47" t="s">
        <v>2242</v>
      </c>
      <c r="C2096" s="47" t="s">
        <v>2245</v>
      </c>
      <c r="D2096" s="47" t="s">
        <v>9</v>
      </c>
      <c r="E2096" s="47">
        <v>1978.21</v>
      </c>
    </row>
    <row r="2097" spans="1:5" x14ac:dyDescent="0.3">
      <c r="A2097" s="47">
        <v>98437894</v>
      </c>
      <c r="B2097" s="47" t="s">
        <v>2246</v>
      </c>
      <c r="C2097" s="47" t="s">
        <v>2245</v>
      </c>
      <c r="D2097" s="47" t="s">
        <v>9</v>
      </c>
      <c r="E2097" s="47">
        <v>2107.5100000000002</v>
      </c>
    </row>
    <row r="2098" spans="1:5" x14ac:dyDescent="0.3">
      <c r="A2098" s="47">
        <v>98437899</v>
      </c>
      <c r="B2098" s="47" t="s">
        <v>2271</v>
      </c>
      <c r="C2098" s="47" t="s">
        <v>2251</v>
      </c>
      <c r="D2098" s="47" t="s">
        <v>9</v>
      </c>
      <c r="E2098" s="47">
        <v>2107.5100000000002</v>
      </c>
    </row>
    <row r="2099" spans="1:5" x14ac:dyDescent="0.3">
      <c r="A2099" s="47">
        <v>98437900</v>
      </c>
      <c r="B2099" s="47" t="s">
        <v>2249</v>
      </c>
      <c r="C2099" s="47" t="s">
        <v>2251</v>
      </c>
      <c r="D2099" s="47" t="s">
        <v>9</v>
      </c>
      <c r="E2099" s="47">
        <v>2242.7600000000002</v>
      </c>
    </row>
    <row r="2100" spans="1:5" x14ac:dyDescent="0.3">
      <c r="A2100" s="47">
        <v>98437902</v>
      </c>
      <c r="B2100" s="47" t="s">
        <v>2253</v>
      </c>
      <c r="C2100" s="47" t="s">
        <v>2251</v>
      </c>
      <c r="D2100" s="47" t="s">
        <v>9</v>
      </c>
      <c r="E2100" s="47">
        <v>2534.71</v>
      </c>
    </row>
    <row r="2101" spans="1:5" x14ac:dyDescent="0.3">
      <c r="A2101" s="47">
        <v>98437903</v>
      </c>
      <c r="B2101" s="47" t="s">
        <v>2254</v>
      </c>
      <c r="C2101" s="47" t="s">
        <v>2251</v>
      </c>
      <c r="D2101" s="47" t="s">
        <v>9</v>
      </c>
      <c r="E2101" s="104" t="s">
        <v>1462</v>
      </c>
    </row>
    <row r="2102" spans="1:5" x14ac:dyDescent="0.3">
      <c r="A2102" s="47">
        <v>98437906</v>
      </c>
      <c r="B2102" s="47" t="s">
        <v>2272</v>
      </c>
      <c r="C2102" s="47" t="s">
        <v>2256</v>
      </c>
      <c r="D2102" s="47" t="s">
        <v>9</v>
      </c>
      <c r="E2102" s="47">
        <v>2534.71</v>
      </c>
    </row>
    <row r="2103" spans="1:5" x14ac:dyDescent="0.3">
      <c r="A2103" s="47">
        <v>98437907</v>
      </c>
      <c r="B2103" s="47" t="s">
        <v>2273</v>
      </c>
      <c r="C2103" s="47" t="s">
        <v>2256</v>
      </c>
      <c r="D2103" s="47" t="s">
        <v>9</v>
      </c>
      <c r="E2103" s="104" t="s">
        <v>1462</v>
      </c>
    </row>
    <row r="2104" spans="1:5" x14ac:dyDescent="0.3">
      <c r="A2104" s="47">
        <v>98437911</v>
      </c>
      <c r="B2104" s="47" t="s">
        <v>2274</v>
      </c>
      <c r="C2104" s="47" t="s">
        <v>2275</v>
      </c>
      <c r="D2104" s="47" t="s">
        <v>9</v>
      </c>
      <c r="E2104" s="104" t="s">
        <v>1462</v>
      </c>
    </row>
    <row r="2105" spans="1:5" x14ac:dyDescent="0.3">
      <c r="A2105" s="47">
        <v>98438338</v>
      </c>
      <c r="B2105" s="47" t="s">
        <v>2276</v>
      </c>
      <c r="C2105" s="47" t="s">
        <v>2230</v>
      </c>
      <c r="D2105" s="47" t="s">
        <v>9</v>
      </c>
      <c r="E2105" s="47">
        <v>1231.07</v>
      </c>
    </row>
    <row r="2106" spans="1:5" x14ac:dyDescent="0.3">
      <c r="A2106" s="47">
        <v>98438339</v>
      </c>
      <c r="B2106" s="47" t="s">
        <v>2229</v>
      </c>
      <c r="C2106" s="47" t="s">
        <v>2230</v>
      </c>
      <c r="D2106" s="47" t="s">
        <v>9</v>
      </c>
      <c r="E2106" s="47">
        <v>1381.99</v>
      </c>
    </row>
    <row r="2107" spans="1:5" x14ac:dyDescent="0.3">
      <c r="A2107" s="47">
        <v>98438340</v>
      </c>
      <c r="B2107" s="47" t="s">
        <v>2231</v>
      </c>
      <c r="C2107" s="47" t="s">
        <v>2230</v>
      </c>
      <c r="D2107" s="47" t="s">
        <v>9</v>
      </c>
      <c r="E2107" s="47">
        <v>1500.83</v>
      </c>
    </row>
    <row r="2108" spans="1:5" x14ac:dyDescent="0.3">
      <c r="A2108" s="47">
        <v>98438341</v>
      </c>
      <c r="B2108" s="47" t="s">
        <v>2269</v>
      </c>
      <c r="C2108" s="47" t="s">
        <v>2230</v>
      </c>
      <c r="D2108" s="47" t="s">
        <v>9</v>
      </c>
      <c r="E2108" s="47">
        <v>1623.75</v>
      </c>
    </row>
    <row r="2109" spans="1:5" x14ac:dyDescent="0.3">
      <c r="A2109" s="47">
        <v>98438343</v>
      </c>
      <c r="B2109" s="47" t="s">
        <v>2233</v>
      </c>
      <c r="C2109" s="47" t="s">
        <v>2234</v>
      </c>
      <c r="D2109" s="47" t="s">
        <v>9</v>
      </c>
      <c r="E2109" s="47">
        <v>1487.77</v>
      </c>
    </row>
    <row r="2110" spans="1:5" x14ac:dyDescent="0.3">
      <c r="A2110" s="47">
        <v>98438344</v>
      </c>
      <c r="B2110" s="47" t="s">
        <v>2277</v>
      </c>
      <c r="C2110" s="47" t="s">
        <v>2234</v>
      </c>
      <c r="D2110" s="47" t="s">
        <v>9</v>
      </c>
      <c r="E2110" s="47">
        <v>1612.57</v>
      </c>
    </row>
    <row r="2111" spans="1:5" x14ac:dyDescent="0.3">
      <c r="A2111" s="47">
        <v>98438345</v>
      </c>
      <c r="B2111" s="47" t="s">
        <v>2235</v>
      </c>
      <c r="C2111" s="47" t="s">
        <v>2234</v>
      </c>
      <c r="D2111" s="47" t="s">
        <v>9</v>
      </c>
      <c r="E2111" s="47">
        <v>1741.31</v>
      </c>
    </row>
    <row r="2112" spans="1:5" x14ac:dyDescent="0.3">
      <c r="A2112" s="47">
        <v>98438349</v>
      </c>
      <c r="B2112" s="47" t="s">
        <v>2278</v>
      </c>
      <c r="C2112" s="47" t="s">
        <v>2243</v>
      </c>
      <c r="D2112" s="47" t="s">
        <v>9</v>
      </c>
      <c r="E2112" s="47">
        <v>1563.51</v>
      </c>
    </row>
    <row r="2113" spans="1:5" x14ac:dyDescent="0.3">
      <c r="A2113" s="47">
        <v>98438350</v>
      </c>
      <c r="B2113" s="47" t="s">
        <v>2279</v>
      </c>
      <c r="C2113" s="47" t="s">
        <v>2243</v>
      </c>
      <c r="D2113" s="47" t="s">
        <v>9</v>
      </c>
      <c r="E2113" s="47">
        <v>1681.03</v>
      </c>
    </row>
    <row r="2114" spans="1:5" x14ac:dyDescent="0.3">
      <c r="A2114" s="47">
        <v>98438351</v>
      </c>
      <c r="B2114" s="47" t="s">
        <v>2242</v>
      </c>
      <c r="C2114" s="47" t="s">
        <v>2243</v>
      </c>
      <c r="D2114" s="47" t="s">
        <v>9</v>
      </c>
      <c r="E2114" s="47">
        <v>1815.92</v>
      </c>
    </row>
    <row r="2115" spans="1:5" x14ac:dyDescent="0.3">
      <c r="A2115" s="47">
        <v>98438352</v>
      </c>
      <c r="B2115" s="47" t="s">
        <v>2246</v>
      </c>
      <c r="C2115" s="47" t="s">
        <v>2243</v>
      </c>
      <c r="D2115" s="47" t="s">
        <v>9</v>
      </c>
      <c r="E2115" s="47">
        <v>1958.25</v>
      </c>
    </row>
    <row r="2116" spans="1:5" x14ac:dyDescent="0.3">
      <c r="A2116" s="47">
        <v>98438355</v>
      </c>
      <c r="B2116" s="47" t="s">
        <v>2280</v>
      </c>
      <c r="C2116" s="47" t="s">
        <v>2250</v>
      </c>
      <c r="D2116" s="47" t="s">
        <v>9</v>
      </c>
      <c r="E2116" s="47">
        <v>1804.72</v>
      </c>
    </row>
    <row r="2117" spans="1:5" x14ac:dyDescent="0.3">
      <c r="A2117" s="47">
        <v>98438356</v>
      </c>
      <c r="B2117" s="47" t="s">
        <v>2271</v>
      </c>
      <c r="C2117" s="47" t="s">
        <v>2250</v>
      </c>
      <c r="D2117" s="47" t="s">
        <v>9</v>
      </c>
      <c r="E2117" s="47">
        <v>1945.19</v>
      </c>
    </row>
    <row r="2118" spans="1:5" x14ac:dyDescent="0.3">
      <c r="A2118" s="47">
        <v>98438357</v>
      </c>
      <c r="B2118" s="47" t="s">
        <v>2249</v>
      </c>
      <c r="C2118" s="47" t="s">
        <v>2250</v>
      </c>
      <c r="D2118" s="47" t="s">
        <v>9</v>
      </c>
      <c r="E2118" s="47">
        <v>2093.5</v>
      </c>
    </row>
    <row r="2119" spans="1:5" x14ac:dyDescent="0.3">
      <c r="A2119" s="47">
        <v>98438362</v>
      </c>
      <c r="B2119" s="47" t="s">
        <v>2272</v>
      </c>
      <c r="C2119" s="47" t="s">
        <v>2268</v>
      </c>
      <c r="D2119" s="47" t="s">
        <v>9</v>
      </c>
      <c r="E2119" s="47">
        <v>2394.8000000000002</v>
      </c>
    </row>
    <row r="2120" spans="1:5" x14ac:dyDescent="0.3">
      <c r="A2120" s="47">
        <v>98438366</v>
      </c>
      <c r="B2120" s="47" t="s">
        <v>2274</v>
      </c>
      <c r="C2120" s="47" t="s">
        <v>2267</v>
      </c>
      <c r="D2120" s="47" t="s">
        <v>9</v>
      </c>
      <c r="E2120" s="47">
        <v>2551.6799999999998</v>
      </c>
    </row>
    <row r="2121" spans="1:5" x14ac:dyDescent="0.3">
      <c r="A2121" s="47">
        <v>98438555</v>
      </c>
      <c r="B2121" s="47" t="s">
        <v>2281</v>
      </c>
      <c r="C2121" s="47" t="s">
        <v>2260</v>
      </c>
      <c r="D2121" s="47" t="s">
        <v>9</v>
      </c>
      <c r="E2121" s="47">
        <v>2416.9899999999998</v>
      </c>
    </row>
    <row r="2122" spans="1:5" x14ac:dyDescent="0.3">
      <c r="A2122" s="47">
        <v>98438556</v>
      </c>
      <c r="B2122" s="47" t="s">
        <v>2259</v>
      </c>
      <c r="C2122" s="47" t="s">
        <v>2260</v>
      </c>
      <c r="D2122" s="47" t="s">
        <v>9</v>
      </c>
      <c r="E2122" s="104" t="s">
        <v>1462</v>
      </c>
    </row>
    <row r="2123" spans="1:5" x14ac:dyDescent="0.3">
      <c r="A2123" s="47">
        <v>98438557</v>
      </c>
      <c r="B2123" s="47" t="s">
        <v>2261</v>
      </c>
      <c r="C2123" s="47" t="s">
        <v>2260</v>
      </c>
      <c r="D2123" s="47" t="s">
        <v>9</v>
      </c>
      <c r="E2123" s="104" t="s">
        <v>1462</v>
      </c>
    </row>
    <row r="2124" spans="1:5" x14ac:dyDescent="0.3">
      <c r="A2124" s="47">
        <v>98438558</v>
      </c>
      <c r="B2124" s="47" t="s">
        <v>2282</v>
      </c>
      <c r="C2124" s="47" t="s">
        <v>2260</v>
      </c>
      <c r="D2124" s="47" t="s">
        <v>9</v>
      </c>
      <c r="E2124" s="104" t="s">
        <v>1462</v>
      </c>
    </row>
    <row r="2125" spans="1:5" x14ac:dyDescent="0.3">
      <c r="A2125" s="47">
        <v>98438560</v>
      </c>
      <c r="B2125" s="47" t="s">
        <v>2262</v>
      </c>
      <c r="C2125" s="47" t="s">
        <v>2260</v>
      </c>
      <c r="D2125" s="47" t="s">
        <v>9</v>
      </c>
      <c r="E2125" s="104" t="s">
        <v>1462</v>
      </c>
    </row>
    <row r="2126" spans="1:5" x14ac:dyDescent="0.3">
      <c r="A2126" s="47">
        <v>98438561</v>
      </c>
      <c r="B2126" s="47" t="s">
        <v>2283</v>
      </c>
      <c r="C2126" s="47" t="s">
        <v>2260</v>
      </c>
      <c r="D2126" s="47" t="s">
        <v>9</v>
      </c>
      <c r="E2126" s="104" t="s">
        <v>1462</v>
      </c>
    </row>
    <row r="2127" spans="1:5" x14ac:dyDescent="0.3">
      <c r="A2127" s="47">
        <v>98438566</v>
      </c>
      <c r="B2127" s="47" t="s">
        <v>2284</v>
      </c>
      <c r="C2127" s="47" t="s">
        <v>2260</v>
      </c>
      <c r="D2127" s="47" t="s">
        <v>9</v>
      </c>
      <c r="E2127" s="104" t="s">
        <v>1462</v>
      </c>
    </row>
    <row r="2128" spans="1:5" x14ac:dyDescent="0.3">
      <c r="A2128" s="47">
        <v>98438567</v>
      </c>
      <c r="B2128" s="47" t="s">
        <v>2285</v>
      </c>
      <c r="C2128" s="47" t="s">
        <v>2260</v>
      </c>
      <c r="D2128" s="47" t="s">
        <v>9</v>
      </c>
      <c r="E2128" s="104" t="s">
        <v>1462</v>
      </c>
    </row>
    <row r="2129" spans="1:5" x14ac:dyDescent="0.3">
      <c r="A2129" s="47">
        <v>98455942</v>
      </c>
      <c r="B2129" s="47" t="s">
        <v>2286</v>
      </c>
      <c r="C2129" s="47" t="s">
        <v>2192</v>
      </c>
      <c r="D2129" s="47" t="s">
        <v>9</v>
      </c>
      <c r="E2129" s="47">
        <v>1176.69</v>
      </c>
    </row>
    <row r="2130" spans="1:5" x14ac:dyDescent="0.3">
      <c r="A2130" s="47">
        <v>98462889</v>
      </c>
      <c r="B2130" s="47" t="s">
        <v>2287</v>
      </c>
      <c r="C2130" s="47" t="s">
        <v>2185</v>
      </c>
      <c r="D2130" s="47" t="s">
        <v>9</v>
      </c>
      <c r="E2130" s="47">
        <v>689.29</v>
      </c>
    </row>
    <row r="2131" spans="1:5" x14ac:dyDescent="0.3">
      <c r="A2131" s="47">
        <v>98464186</v>
      </c>
      <c r="B2131" s="47" t="s">
        <v>2288</v>
      </c>
      <c r="C2131" s="47" t="s">
        <v>2187</v>
      </c>
      <c r="D2131" s="47" t="s">
        <v>9</v>
      </c>
      <c r="E2131" s="47">
        <v>631.32000000000005</v>
      </c>
    </row>
    <row r="2132" spans="1:5" x14ac:dyDescent="0.3">
      <c r="A2132" s="47">
        <v>98470784</v>
      </c>
      <c r="B2132" s="47" t="s">
        <v>2286</v>
      </c>
      <c r="C2132" s="47" t="s">
        <v>2192</v>
      </c>
      <c r="D2132" s="47" t="s">
        <v>9</v>
      </c>
      <c r="E2132" s="47">
        <v>1379.72</v>
      </c>
    </row>
    <row r="2133" spans="1:5" x14ac:dyDescent="0.3">
      <c r="A2133" s="47">
        <v>98509608</v>
      </c>
      <c r="B2133" s="47" t="s">
        <v>2289</v>
      </c>
      <c r="C2133" s="47" t="s">
        <v>2264</v>
      </c>
      <c r="D2133" s="47" t="s">
        <v>9</v>
      </c>
      <c r="E2133" s="47">
        <v>864.92</v>
      </c>
    </row>
    <row r="2134" spans="1:5" x14ac:dyDescent="0.3">
      <c r="A2134" s="47">
        <v>98514289</v>
      </c>
      <c r="B2134" s="47" t="s">
        <v>2290</v>
      </c>
      <c r="C2134" s="47" t="s">
        <v>2291</v>
      </c>
      <c r="D2134" s="47" t="s">
        <v>9</v>
      </c>
      <c r="E2134" s="47">
        <v>1701.93</v>
      </c>
    </row>
    <row r="2135" spans="1:5" x14ac:dyDescent="0.3">
      <c r="A2135" s="47">
        <v>98514344</v>
      </c>
      <c r="B2135" s="47" t="s">
        <v>2290</v>
      </c>
      <c r="C2135" s="47" t="s">
        <v>2096</v>
      </c>
      <c r="D2135" s="47" t="s">
        <v>9</v>
      </c>
      <c r="E2135" s="47">
        <v>1941.86</v>
      </c>
    </row>
    <row r="2136" spans="1:5" x14ac:dyDescent="0.3">
      <c r="A2136" s="47">
        <v>98525613</v>
      </c>
      <c r="B2136" s="47" t="s">
        <v>2292</v>
      </c>
      <c r="C2136" s="47" t="s">
        <v>2190</v>
      </c>
      <c r="D2136" s="47" t="s">
        <v>9</v>
      </c>
      <c r="E2136" s="47">
        <v>922.51</v>
      </c>
    </row>
    <row r="2137" spans="1:5" x14ac:dyDescent="0.3">
      <c r="A2137" s="47">
        <v>98525614</v>
      </c>
      <c r="B2137" s="47" t="s">
        <v>2293</v>
      </c>
      <c r="C2137" s="47" t="s">
        <v>2190</v>
      </c>
      <c r="D2137" s="47" t="s">
        <v>9</v>
      </c>
      <c r="E2137" s="47">
        <v>980.9</v>
      </c>
    </row>
    <row r="2138" spans="1:5" x14ac:dyDescent="0.3">
      <c r="A2138" s="47">
        <v>98525615</v>
      </c>
      <c r="B2138" s="47" t="s">
        <v>2294</v>
      </c>
      <c r="C2138" s="47" t="s">
        <v>2190</v>
      </c>
      <c r="D2138" s="47" t="s">
        <v>9</v>
      </c>
      <c r="E2138" s="47">
        <v>996.94</v>
      </c>
    </row>
    <row r="2139" spans="1:5" x14ac:dyDescent="0.3">
      <c r="A2139" s="47">
        <v>98585759</v>
      </c>
      <c r="B2139" s="47" t="s">
        <v>2295</v>
      </c>
      <c r="C2139" s="47" t="s">
        <v>2264</v>
      </c>
      <c r="D2139" s="47" t="s">
        <v>9</v>
      </c>
      <c r="E2139" s="47">
        <v>1075.6300000000001</v>
      </c>
    </row>
    <row r="2140" spans="1:5" x14ac:dyDescent="0.3">
      <c r="A2140" s="47">
        <v>98592079</v>
      </c>
      <c r="B2140" s="47" t="s">
        <v>2296</v>
      </c>
      <c r="C2140" s="47" t="s">
        <v>2187</v>
      </c>
      <c r="D2140" s="47" t="s">
        <v>9</v>
      </c>
      <c r="E2140" s="47">
        <v>708.75</v>
      </c>
    </row>
    <row r="2141" spans="1:5" x14ac:dyDescent="0.3">
      <c r="A2141" s="47">
        <v>98602057</v>
      </c>
      <c r="B2141" s="47" t="s">
        <v>2288</v>
      </c>
      <c r="C2141" s="47" t="s">
        <v>2187</v>
      </c>
      <c r="D2141" s="47" t="s">
        <v>9</v>
      </c>
      <c r="E2141" s="47">
        <v>854.21</v>
      </c>
    </row>
    <row r="2142" spans="1:5" x14ac:dyDescent="0.3">
      <c r="A2142" s="47">
        <v>98742352</v>
      </c>
      <c r="B2142" s="47" t="s">
        <v>2297</v>
      </c>
      <c r="C2142" s="47" t="s">
        <v>2079</v>
      </c>
      <c r="D2142" s="47" t="s">
        <v>9</v>
      </c>
      <c r="E2142" s="47">
        <v>1366.4</v>
      </c>
    </row>
    <row r="2143" spans="1:5" x14ac:dyDescent="0.3">
      <c r="A2143" s="47">
        <v>98742360</v>
      </c>
      <c r="B2143" s="47" t="s">
        <v>2298</v>
      </c>
      <c r="C2143" s="47" t="s">
        <v>2083</v>
      </c>
      <c r="D2143" s="47" t="s">
        <v>9</v>
      </c>
      <c r="E2143" s="104" t="s">
        <v>1462</v>
      </c>
    </row>
    <row r="2144" spans="1:5" x14ac:dyDescent="0.3">
      <c r="A2144" s="47">
        <v>98742361</v>
      </c>
      <c r="B2144" s="47" t="s">
        <v>2299</v>
      </c>
      <c r="C2144" s="47" t="s">
        <v>2083</v>
      </c>
      <c r="D2144" s="47" t="s">
        <v>9</v>
      </c>
      <c r="E2144" s="104" t="s">
        <v>1462</v>
      </c>
    </row>
    <row r="2145" spans="1:5" x14ac:dyDescent="0.3">
      <c r="A2145" s="47">
        <v>98742363</v>
      </c>
      <c r="B2145" s="47" t="s">
        <v>2298</v>
      </c>
      <c r="C2145" s="47" t="s">
        <v>2083</v>
      </c>
      <c r="D2145" s="47" t="s">
        <v>9</v>
      </c>
      <c r="E2145" s="104" t="s">
        <v>1462</v>
      </c>
    </row>
    <row r="2146" spans="1:5" x14ac:dyDescent="0.3">
      <c r="A2146" s="47">
        <v>98742364</v>
      </c>
      <c r="B2146" s="47" t="s">
        <v>2299</v>
      </c>
      <c r="C2146" s="47" t="s">
        <v>2083</v>
      </c>
      <c r="D2146" s="47" t="s">
        <v>9</v>
      </c>
      <c r="E2146" s="104" t="s">
        <v>1462</v>
      </c>
    </row>
    <row r="2147" spans="1:5" x14ac:dyDescent="0.3">
      <c r="A2147" s="47">
        <v>98742372</v>
      </c>
      <c r="B2147" s="47" t="s">
        <v>2300</v>
      </c>
      <c r="C2147" s="47" t="s">
        <v>2096</v>
      </c>
      <c r="D2147" s="47" t="s">
        <v>9</v>
      </c>
      <c r="E2147" s="104" t="s">
        <v>1462</v>
      </c>
    </row>
    <row r="2148" spans="1:5" x14ac:dyDescent="0.3">
      <c r="A2148" s="47">
        <v>98742391</v>
      </c>
      <c r="B2148" s="47" t="s">
        <v>2301</v>
      </c>
      <c r="C2148" s="47" t="s">
        <v>2079</v>
      </c>
      <c r="D2148" s="47" t="s">
        <v>9</v>
      </c>
      <c r="E2148" s="47">
        <v>1193.8</v>
      </c>
    </row>
    <row r="2149" spans="1:5" x14ac:dyDescent="0.3">
      <c r="A2149" s="47">
        <v>98742402</v>
      </c>
      <c r="B2149" s="47" t="s">
        <v>2302</v>
      </c>
      <c r="C2149" s="47" t="s">
        <v>2083</v>
      </c>
      <c r="D2149" s="47" t="s">
        <v>9</v>
      </c>
      <c r="E2149" s="47">
        <v>2459.25</v>
      </c>
    </row>
    <row r="2150" spans="1:5" x14ac:dyDescent="0.3">
      <c r="A2150" s="47">
        <v>98742403</v>
      </c>
      <c r="B2150" s="47" t="s">
        <v>2303</v>
      </c>
      <c r="C2150" s="47" t="s">
        <v>2083</v>
      </c>
      <c r="D2150" s="47" t="s">
        <v>9</v>
      </c>
      <c r="E2150" s="47">
        <v>2496.54</v>
      </c>
    </row>
    <row r="2151" spans="1:5" x14ac:dyDescent="0.3">
      <c r="A2151" s="47">
        <v>98742405</v>
      </c>
      <c r="B2151" s="47" t="s">
        <v>2302</v>
      </c>
      <c r="C2151" s="47" t="s">
        <v>2083</v>
      </c>
      <c r="D2151" s="47" t="s">
        <v>9</v>
      </c>
      <c r="E2151" s="47">
        <v>2459.25</v>
      </c>
    </row>
    <row r="2152" spans="1:5" x14ac:dyDescent="0.3">
      <c r="A2152" s="47">
        <v>98742406</v>
      </c>
      <c r="B2152" s="47" t="s">
        <v>2303</v>
      </c>
      <c r="C2152" s="47" t="s">
        <v>2083</v>
      </c>
      <c r="D2152" s="47" t="s">
        <v>9</v>
      </c>
      <c r="E2152" s="47">
        <v>2496.54</v>
      </c>
    </row>
    <row r="2153" spans="1:5" x14ac:dyDescent="0.3">
      <c r="A2153" s="47">
        <v>98742408</v>
      </c>
      <c r="B2153" s="47" t="s">
        <v>2304</v>
      </c>
      <c r="C2153" s="47" t="s">
        <v>2083</v>
      </c>
      <c r="D2153" s="47" t="s">
        <v>9</v>
      </c>
      <c r="E2153" s="104" t="s">
        <v>1462</v>
      </c>
    </row>
    <row r="2154" spans="1:5" x14ac:dyDescent="0.3">
      <c r="A2154" s="47">
        <v>98742411</v>
      </c>
      <c r="B2154" s="47" t="s">
        <v>2304</v>
      </c>
      <c r="C2154" s="47" t="s">
        <v>2083</v>
      </c>
      <c r="D2154" s="47" t="s">
        <v>9</v>
      </c>
      <c r="E2154" s="104" t="s">
        <v>1462</v>
      </c>
    </row>
    <row r="2155" spans="1:5" x14ac:dyDescent="0.3">
      <c r="A2155" s="47">
        <v>98742417</v>
      </c>
      <c r="B2155" s="47" t="s">
        <v>2305</v>
      </c>
      <c r="C2155" s="47" t="s">
        <v>2096</v>
      </c>
      <c r="D2155" s="47" t="s">
        <v>9</v>
      </c>
      <c r="E2155" s="104" t="s">
        <v>1462</v>
      </c>
    </row>
    <row r="2156" spans="1:5" x14ac:dyDescent="0.3">
      <c r="A2156" s="47">
        <v>98742433</v>
      </c>
      <c r="B2156" s="47" t="s">
        <v>2306</v>
      </c>
      <c r="C2156" s="47" t="s">
        <v>2079</v>
      </c>
      <c r="D2156" s="47" t="s">
        <v>9</v>
      </c>
      <c r="E2156" s="47">
        <v>1114.31</v>
      </c>
    </row>
    <row r="2157" spans="1:5" x14ac:dyDescent="0.3">
      <c r="A2157" s="47">
        <v>98742436</v>
      </c>
      <c r="B2157" s="47" t="s">
        <v>2306</v>
      </c>
      <c r="C2157" s="47" t="s">
        <v>2079</v>
      </c>
      <c r="D2157" s="47" t="s">
        <v>9</v>
      </c>
      <c r="E2157" s="47">
        <v>1114.31</v>
      </c>
    </row>
    <row r="2158" spans="1:5" x14ac:dyDescent="0.3">
      <c r="A2158" s="47">
        <v>98742444</v>
      </c>
      <c r="B2158" s="47" t="s">
        <v>2307</v>
      </c>
      <c r="C2158" s="47" t="s">
        <v>2083</v>
      </c>
      <c r="D2158" s="47" t="s">
        <v>9</v>
      </c>
      <c r="E2158" s="47">
        <v>2295.46</v>
      </c>
    </row>
    <row r="2159" spans="1:5" x14ac:dyDescent="0.3">
      <c r="A2159" s="47">
        <v>98742445</v>
      </c>
      <c r="B2159" s="47" t="s">
        <v>2308</v>
      </c>
      <c r="C2159" s="47" t="s">
        <v>2083</v>
      </c>
      <c r="D2159" s="47" t="s">
        <v>9</v>
      </c>
      <c r="E2159" s="47">
        <v>2330.4499999999998</v>
      </c>
    </row>
    <row r="2160" spans="1:5" x14ac:dyDescent="0.3">
      <c r="A2160" s="47">
        <v>98742447</v>
      </c>
      <c r="B2160" s="47" t="s">
        <v>2307</v>
      </c>
      <c r="C2160" s="47" t="s">
        <v>2083</v>
      </c>
      <c r="D2160" s="47" t="s">
        <v>9</v>
      </c>
      <c r="E2160" s="47">
        <v>2295.46</v>
      </c>
    </row>
    <row r="2161" spans="1:5" x14ac:dyDescent="0.3">
      <c r="A2161" s="47">
        <v>98742448</v>
      </c>
      <c r="B2161" s="47" t="s">
        <v>2308</v>
      </c>
      <c r="C2161" s="47" t="s">
        <v>2083</v>
      </c>
      <c r="D2161" s="47" t="s">
        <v>9</v>
      </c>
      <c r="E2161" s="47">
        <v>2330.4499999999998</v>
      </c>
    </row>
    <row r="2162" spans="1:5" x14ac:dyDescent="0.3">
      <c r="A2162" s="47">
        <v>98742450</v>
      </c>
      <c r="B2162" s="47" t="s">
        <v>2309</v>
      </c>
      <c r="C2162" s="47" t="s">
        <v>2083</v>
      </c>
      <c r="D2162" s="47" t="s">
        <v>9</v>
      </c>
      <c r="E2162" s="104" t="s">
        <v>1462</v>
      </c>
    </row>
    <row r="2163" spans="1:5" x14ac:dyDescent="0.3">
      <c r="A2163" s="47">
        <v>98742453</v>
      </c>
      <c r="B2163" s="47" t="s">
        <v>2309</v>
      </c>
      <c r="C2163" s="47" t="s">
        <v>2083</v>
      </c>
      <c r="D2163" s="47" t="s">
        <v>9</v>
      </c>
      <c r="E2163" s="104" t="s">
        <v>1462</v>
      </c>
    </row>
    <row r="2164" spans="1:5" x14ac:dyDescent="0.3">
      <c r="A2164" s="47">
        <v>98742912</v>
      </c>
      <c r="B2164" s="47" t="s">
        <v>2310</v>
      </c>
      <c r="C2164" s="47" t="s">
        <v>2056</v>
      </c>
      <c r="D2164" s="47" t="s">
        <v>9</v>
      </c>
      <c r="E2164" s="47">
        <v>1171.68</v>
      </c>
    </row>
    <row r="2165" spans="1:5" x14ac:dyDescent="0.3">
      <c r="A2165" s="47">
        <v>98742917</v>
      </c>
      <c r="B2165" s="47" t="s">
        <v>2311</v>
      </c>
      <c r="C2165" s="47" t="s">
        <v>2060</v>
      </c>
      <c r="D2165" s="47" t="s">
        <v>9</v>
      </c>
      <c r="E2165" s="47">
        <v>2316.36</v>
      </c>
    </row>
    <row r="2166" spans="1:5" x14ac:dyDescent="0.3">
      <c r="A2166" s="47">
        <v>98742918</v>
      </c>
      <c r="B2166" s="47" t="s">
        <v>2312</v>
      </c>
      <c r="C2166" s="47" t="s">
        <v>2060</v>
      </c>
      <c r="D2166" s="47" t="s">
        <v>9</v>
      </c>
      <c r="E2166" s="47">
        <v>2348.6999999999998</v>
      </c>
    </row>
    <row r="2167" spans="1:5" x14ac:dyDescent="0.3">
      <c r="A2167" s="47">
        <v>98742920</v>
      </c>
      <c r="B2167" s="47" t="s">
        <v>2313</v>
      </c>
      <c r="C2167" s="47" t="s">
        <v>2060</v>
      </c>
      <c r="D2167" s="47" t="s">
        <v>9</v>
      </c>
      <c r="E2167" s="104" t="s">
        <v>1462</v>
      </c>
    </row>
    <row r="2168" spans="1:5" x14ac:dyDescent="0.3">
      <c r="A2168" s="47">
        <v>98742942</v>
      </c>
      <c r="B2168" s="47" t="s">
        <v>2314</v>
      </c>
      <c r="C2168" s="47" t="s">
        <v>2056</v>
      </c>
      <c r="D2168" s="47" t="s">
        <v>9</v>
      </c>
      <c r="E2168" s="47">
        <v>1151.81</v>
      </c>
    </row>
    <row r="2169" spans="1:5" x14ac:dyDescent="0.3">
      <c r="A2169" s="47">
        <v>98743317</v>
      </c>
      <c r="B2169" s="47" t="s">
        <v>2315</v>
      </c>
      <c r="C2169" s="47" t="s">
        <v>2048</v>
      </c>
      <c r="D2169" s="47" t="s">
        <v>9</v>
      </c>
      <c r="E2169" s="47">
        <v>1125</v>
      </c>
    </row>
    <row r="2170" spans="1:5" x14ac:dyDescent="0.3">
      <c r="A2170" s="47">
        <v>98743332</v>
      </c>
      <c r="B2170" s="47" t="s">
        <v>2316</v>
      </c>
      <c r="C2170" s="47" t="s">
        <v>2045</v>
      </c>
      <c r="D2170" s="47" t="s">
        <v>9</v>
      </c>
      <c r="E2170" s="47">
        <v>2228.96</v>
      </c>
    </row>
    <row r="2171" spans="1:5" x14ac:dyDescent="0.3">
      <c r="A2171" s="47">
        <v>98743333</v>
      </c>
      <c r="B2171" s="47" t="s">
        <v>2317</v>
      </c>
      <c r="C2171" s="47" t="s">
        <v>2045</v>
      </c>
      <c r="D2171" s="47" t="s">
        <v>9</v>
      </c>
      <c r="E2171" s="47">
        <v>2252.29</v>
      </c>
    </row>
    <row r="2172" spans="1:5" x14ac:dyDescent="0.3">
      <c r="A2172" s="47">
        <v>98743335</v>
      </c>
      <c r="B2172" s="47" t="s">
        <v>2318</v>
      </c>
      <c r="C2172" s="47" t="s">
        <v>2045</v>
      </c>
      <c r="D2172" s="47" t="s">
        <v>9</v>
      </c>
      <c r="E2172" s="104" t="s">
        <v>1462</v>
      </c>
    </row>
    <row r="2173" spans="1:5" x14ac:dyDescent="0.3">
      <c r="A2173" s="47">
        <v>98743357</v>
      </c>
      <c r="B2173" s="47" t="s">
        <v>2319</v>
      </c>
      <c r="C2173" s="47" t="s">
        <v>2048</v>
      </c>
      <c r="D2173" s="47" t="s">
        <v>9</v>
      </c>
      <c r="E2173" s="47">
        <v>970.48</v>
      </c>
    </row>
    <row r="2174" spans="1:5" x14ac:dyDescent="0.3">
      <c r="A2174" s="47">
        <v>98743362</v>
      </c>
      <c r="B2174" s="47" t="s">
        <v>2320</v>
      </c>
      <c r="C2174" s="47" t="s">
        <v>2045</v>
      </c>
      <c r="D2174" s="47" t="s">
        <v>9</v>
      </c>
      <c r="E2174" s="47">
        <v>1923.01</v>
      </c>
    </row>
    <row r="2175" spans="1:5" x14ac:dyDescent="0.3">
      <c r="A2175" s="47">
        <v>98743363</v>
      </c>
      <c r="B2175" s="47" t="s">
        <v>2321</v>
      </c>
      <c r="C2175" s="47" t="s">
        <v>2045</v>
      </c>
      <c r="D2175" s="47" t="s">
        <v>9</v>
      </c>
      <c r="E2175" s="47">
        <v>1943.12</v>
      </c>
    </row>
    <row r="2176" spans="1:5" x14ac:dyDescent="0.3">
      <c r="A2176" s="47">
        <v>98743365</v>
      </c>
      <c r="B2176" s="47" t="s">
        <v>2322</v>
      </c>
      <c r="C2176" s="47" t="s">
        <v>2045</v>
      </c>
      <c r="D2176" s="47" t="s">
        <v>9</v>
      </c>
      <c r="E2176" s="47">
        <v>2456.6799999999998</v>
      </c>
    </row>
    <row r="2177" spans="1:5" x14ac:dyDescent="0.3">
      <c r="A2177" s="47">
        <v>98760125</v>
      </c>
      <c r="B2177" s="47" t="s">
        <v>2311</v>
      </c>
      <c r="C2177" s="47" t="s">
        <v>2060</v>
      </c>
      <c r="D2177" s="47" t="s">
        <v>9</v>
      </c>
      <c r="E2177" s="47">
        <v>2540.86</v>
      </c>
    </row>
    <row r="2178" spans="1:5" x14ac:dyDescent="0.3">
      <c r="A2178" s="47">
        <v>98760126</v>
      </c>
      <c r="B2178" s="47" t="s">
        <v>2312</v>
      </c>
      <c r="C2178" s="47" t="s">
        <v>2060</v>
      </c>
      <c r="D2178" s="47" t="s">
        <v>9</v>
      </c>
      <c r="E2178" s="47">
        <v>2565.38</v>
      </c>
    </row>
    <row r="2179" spans="1:5" x14ac:dyDescent="0.3">
      <c r="A2179" s="47">
        <v>98760128</v>
      </c>
      <c r="B2179" s="47" t="s">
        <v>2323</v>
      </c>
      <c r="C2179" s="47" t="s">
        <v>2060</v>
      </c>
      <c r="D2179" s="47" t="s">
        <v>9</v>
      </c>
      <c r="E2179" s="47">
        <v>2501.71</v>
      </c>
    </row>
    <row r="2180" spans="1:5" x14ac:dyDescent="0.3">
      <c r="A2180" s="47">
        <v>98760129</v>
      </c>
      <c r="B2180" s="47" t="s">
        <v>2324</v>
      </c>
      <c r="C2180" s="47" t="s">
        <v>2060</v>
      </c>
      <c r="D2180" s="47" t="s">
        <v>9</v>
      </c>
      <c r="E2180" s="47">
        <v>2525.77</v>
      </c>
    </row>
    <row r="2181" spans="1:5" x14ac:dyDescent="0.3">
      <c r="A2181" s="47">
        <v>98760131</v>
      </c>
      <c r="B2181" s="47" t="s">
        <v>2325</v>
      </c>
      <c r="C2181" s="47" t="s">
        <v>2060</v>
      </c>
      <c r="D2181" s="47" t="s">
        <v>9</v>
      </c>
      <c r="E2181" s="47">
        <v>2462.5500000000002</v>
      </c>
    </row>
    <row r="2182" spans="1:5" x14ac:dyDescent="0.3">
      <c r="A2182" s="47">
        <v>98760132</v>
      </c>
      <c r="B2182" s="47" t="s">
        <v>2326</v>
      </c>
      <c r="C2182" s="47" t="s">
        <v>2060</v>
      </c>
      <c r="D2182" s="47" t="s">
        <v>9</v>
      </c>
      <c r="E2182" s="47">
        <v>2485.9899999999998</v>
      </c>
    </row>
    <row r="2183" spans="1:5" x14ac:dyDescent="0.3">
      <c r="A2183" s="47">
        <v>98760137</v>
      </c>
      <c r="B2183" s="47" t="s">
        <v>2316</v>
      </c>
      <c r="C2183" s="47" t="s">
        <v>2045</v>
      </c>
      <c r="D2183" s="47" t="s">
        <v>9</v>
      </c>
      <c r="E2183" s="47">
        <v>2453.46</v>
      </c>
    </row>
    <row r="2184" spans="1:5" x14ac:dyDescent="0.3">
      <c r="A2184" s="47">
        <v>98760138</v>
      </c>
      <c r="B2184" s="47" t="s">
        <v>2317</v>
      </c>
      <c r="C2184" s="47" t="s">
        <v>2045</v>
      </c>
      <c r="D2184" s="47" t="s">
        <v>9</v>
      </c>
      <c r="E2184" s="47">
        <v>2468.23</v>
      </c>
    </row>
    <row r="2185" spans="1:5" x14ac:dyDescent="0.3">
      <c r="A2185" s="47">
        <v>98760140</v>
      </c>
      <c r="B2185" s="47" t="s">
        <v>2320</v>
      </c>
      <c r="C2185" s="47" t="s">
        <v>2045</v>
      </c>
      <c r="D2185" s="47" t="s">
        <v>9</v>
      </c>
      <c r="E2185" s="47">
        <v>2147.52</v>
      </c>
    </row>
    <row r="2186" spans="1:5" x14ac:dyDescent="0.3">
      <c r="A2186" s="47">
        <v>98760141</v>
      </c>
      <c r="B2186" s="47" t="s">
        <v>2321</v>
      </c>
      <c r="C2186" s="47" t="s">
        <v>2045</v>
      </c>
      <c r="D2186" s="47" t="s">
        <v>9</v>
      </c>
      <c r="E2186" s="47">
        <v>2159.04</v>
      </c>
    </row>
    <row r="2187" spans="1:5" x14ac:dyDescent="0.3">
      <c r="A2187" s="47">
        <v>98794577</v>
      </c>
      <c r="B2187" s="47" t="s">
        <v>2327</v>
      </c>
      <c r="C2187" s="47" t="s">
        <v>2211</v>
      </c>
      <c r="D2187" s="47" t="s">
        <v>9</v>
      </c>
      <c r="E2187" s="47">
        <v>697.06</v>
      </c>
    </row>
    <row r="2188" spans="1:5" x14ac:dyDescent="0.3">
      <c r="A2188" s="47">
        <v>98810439</v>
      </c>
      <c r="B2188" s="47" t="s">
        <v>2217</v>
      </c>
      <c r="C2188" s="47" t="s">
        <v>2211</v>
      </c>
      <c r="D2188" s="47" t="s">
        <v>9</v>
      </c>
      <c r="E2188" s="47">
        <v>965.94</v>
      </c>
    </row>
    <row r="2189" spans="1:5" x14ac:dyDescent="0.3">
      <c r="A2189" s="47">
        <v>98843904</v>
      </c>
      <c r="B2189" s="47" t="s">
        <v>2328</v>
      </c>
      <c r="C2189" s="47" t="s">
        <v>2183</v>
      </c>
      <c r="D2189" s="47" t="s">
        <v>9</v>
      </c>
      <c r="E2189" s="47">
        <v>1350.29</v>
      </c>
    </row>
    <row r="2190" spans="1:5" x14ac:dyDescent="0.3">
      <c r="A2190" s="47">
        <v>98858287</v>
      </c>
      <c r="B2190" s="47" t="s">
        <v>2110</v>
      </c>
      <c r="C2190" s="47" t="s">
        <v>2111</v>
      </c>
      <c r="D2190" s="47" t="s">
        <v>9</v>
      </c>
      <c r="E2190" s="104" t="s">
        <v>1462</v>
      </c>
    </row>
    <row r="2191" spans="1:5" x14ac:dyDescent="0.3">
      <c r="A2191" s="47">
        <v>98896273</v>
      </c>
      <c r="B2191" s="47" t="s">
        <v>2329</v>
      </c>
      <c r="C2191" s="47" t="s">
        <v>2185</v>
      </c>
      <c r="D2191" s="47" t="s">
        <v>9</v>
      </c>
      <c r="E2191" s="47">
        <v>561.02</v>
      </c>
    </row>
    <row r="2192" spans="1:5" x14ac:dyDescent="0.3">
      <c r="A2192" s="47">
        <v>98906995</v>
      </c>
      <c r="B2192" s="47" t="s">
        <v>2330</v>
      </c>
      <c r="C2192" s="47" t="s">
        <v>2331</v>
      </c>
      <c r="D2192" s="47" t="s">
        <v>9</v>
      </c>
      <c r="E2192" s="47">
        <v>1490</v>
      </c>
    </row>
    <row r="2193" spans="1:5" x14ac:dyDescent="0.3">
      <c r="A2193" s="47">
        <v>98923198</v>
      </c>
      <c r="B2193" s="47" t="s">
        <v>2332</v>
      </c>
      <c r="C2193" s="47" t="s">
        <v>2264</v>
      </c>
      <c r="D2193" s="47" t="s">
        <v>9</v>
      </c>
      <c r="E2193" s="47">
        <v>1025.03</v>
      </c>
    </row>
    <row r="2194" spans="1:5" x14ac:dyDescent="0.3">
      <c r="A2194" s="47">
        <v>98946132</v>
      </c>
      <c r="B2194" s="47" t="s">
        <v>2333</v>
      </c>
      <c r="C2194" s="47" t="s">
        <v>2187</v>
      </c>
      <c r="D2194" s="47" t="s">
        <v>9</v>
      </c>
      <c r="E2194" s="47">
        <v>505.4</v>
      </c>
    </row>
    <row r="2195" spans="1:5" x14ac:dyDescent="0.3">
      <c r="A2195" s="47">
        <v>98948980</v>
      </c>
      <c r="B2195" s="47" t="s">
        <v>2334</v>
      </c>
      <c r="C2195" s="47" t="s">
        <v>2238</v>
      </c>
      <c r="D2195" s="47" t="s">
        <v>9</v>
      </c>
      <c r="E2195" s="47">
        <v>2050.04</v>
      </c>
    </row>
    <row r="2196" spans="1:5" x14ac:dyDescent="0.3">
      <c r="A2196" s="47">
        <v>98948991</v>
      </c>
      <c r="B2196" s="47" t="s">
        <v>2335</v>
      </c>
      <c r="C2196" s="47" t="s">
        <v>2238</v>
      </c>
      <c r="D2196" s="47" t="s">
        <v>9</v>
      </c>
      <c r="E2196" s="47">
        <v>2130.5</v>
      </c>
    </row>
    <row r="2197" spans="1:5" x14ac:dyDescent="0.3">
      <c r="A2197" s="47">
        <v>98948992</v>
      </c>
      <c r="B2197" s="47" t="s">
        <v>2336</v>
      </c>
      <c r="C2197" s="47" t="s">
        <v>2238</v>
      </c>
      <c r="D2197" s="47" t="s">
        <v>9</v>
      </c>
      <c r="E2197" s="47">
        <v>2315.0100000000002</v>
      </c>
    </row>
    <row r="2198" spans="1:5" x14ac:dyDescent="0.3">
      <c r="A2198" s="47">
        <v>98949084</v>
      </c>
      <c r="B2198" s="47" t="s">
        <v>2337</v>
      </c>
      <c r="C2198" s="47" t="s">
        <v>2338</v>
      </c>
      <c r="D2198" s="47" t="s">
        <v>9</v>
      </c>
      <c r="E2198" s="104" t="s">
        <v>1462</v>
      </c>
    </row>
    <row r="2199" spans="1:5" x14ac:dyDescent="0.3">
      <c r="A2199" s="47">
        <v>98949089</v>
      </c>
      <c r="B2199" s="47" t="s">
        <v>2339</v>
      </c>
      <c r="C2199" s="47" t="s">
        <v>2338</v>
      </c>
      <c r="D2199" s="47" t="s">
        <v>9</v>
      </c>
      <c r="E2199" s="104" t="s">
        <v>1462</v>
      </c>
    </row>
    <row r="2200" spans="1:5" x14ac:dyDescent="0.3">
      <c r="A2200" s="47">
        <v>98949090</v>
      </c>
      <c r="B2200" s="47" t="s">
        <v>2340</v>
      </c>
      <c r="C2200" s="47" t="s">
        <v>2338</v>
      </c>
      <c r="D2200" s="47" t="s">
        <v>9</v>
      </c>
      <c r="E2200" s="104" t="s">
        <v>1462</v>
      </c>
    </row>
    <row r="2201" spans="1:5" x14ac:dyDescent="0.3">
      <c r="A2201" s="47">
        <v>98949096</v>
      </c>
      <c r="B2201" s="47" t="s">
        <v>2341</v>
      </c>
      <c r="C2201" s="47" t="s">
        <v>2338</v>
      </c>
      <c r="D2201" s="47" t="s">
        <v>9</v>
      </c>
      <c r="E2201" s="104" t="s">
        <v>1462</v>
      </c>
    </row>
    <row r="2202" spans="1:5" x14ac:dyDescent="0.3">
      <c r="A2202" s="47">
        <v>98949097</v>
      </c>
      <c r="B2202" s="47" t="s">
        <v>2342</v>
      </c>
      <c r="C2202" s="47" t="s">
        <v>2338</v>
      </c>
      <c r="D2202" s="47" t="s">
        <v>9</v>
      </c>
      <c r="E2202" s="104" t="s">
        <v>1462</v>
      </c>
    </row>
    <row r="2203" spans="1:5" x14ac:dyDescent="0.3">
      <c r="A2203" s="47">
        <v>98949098</v>
      </c>
      <c r="B2203" s="47" t="s">
        <v>2343</v>
      </c>
      <c r="C2203" s="47" t="s">
        <v>2338</v>
      </c>
      <c r="D2203" s="47" t="s">
        <v>9</v>
      </c>
      <c r="E2203" s="104" t="s">
        <v>1462</v>
      </c>
    </row>
    <row r="2204" spans="1:5" x14ac:dyDescent="0.3">
      <c r="A2204" s="47">
        <v>98949106</v>
      </c>
      <c r="B2204" s="47" t="s">
        <v>2344</v>
      </c>
      <c r="C2204" s="47" t="s">
        <v>2338</v>
      </c>
      <c r="D2204" s="47" t="s">
        <v>9</v>
      </c>
      <c r="E2204" s="104" t="s">
        <v>1462</v>
      </c>
    </row>
    <row r="2205" spans="1:5" x14ac:dyDescent="0.3">
      <c r="A2205" s="47">
        <v>98949183</v>
      </c>
      <c r="B2205" s="47" t="s">
        <v>2335</v>
      </c>
      <c r="C2205" s="47" t="s">
        <v>2234</v>
      </c>
      <c r="D2205" s="47" t="s">
        <v>9</v>
      </c>
      <c r="E2205" s="47">
        <v>1986.18</v>
      </c>
    </row>
    <row r="2206" spans="1:5" x14ac:dyDescent="0.3">
      <c r="A2206" s="47">
        <v>98949187</v>
      </c>
      <c r="B2206" s="47" t="s">
        <v>2345</v>
      </c>
      <c r="C2206" s="47" t="s">
        <v>2243</v>
      </c>
      <c r="D2206" s="47" t="s">
        <v>9</v>
      </c>
      <c r="E2206" s="47">
        <v>1831.01</v>
      </c>
    </row>
    <row r="2207" spans="1:5" x14ac:dyDescent="0.3">
      <c r="A2207" s="47">
        <v>98949193</v>
      </c>
      <c r="B2207" s="47" t="s">
        <v>2346</v>
      </c>
      <c r="C2207" s="47" t="s">
        <v>2250</v>
      </c>
      <c r="D2207" s="47" t="s">
        <v>9</v>
      </c>
      <c r="E2207" s="47">
        <v>2112.0100000000002</v>
      </c>
    </row>
    <row r="2208" spans="1:5" x14ac:dyDescent="0.3">
      <c r="A2208" s="47">
        <v>98957942</v>
      </c>
      <c r="B2208" s="47" t="s">
        <v>2347</v>
      </c>
      <c r="C2208" s="47" t="s">
        <v>2187</v>
      </c>
      <c r="D2208" s="47" t="s">
        <v>9</v>
      </c>
      <c r="E2208" s="47">
        <v>520.51</v>
      </c>
    </row>
    <row r="2209" spans="1:5" x14ac:dyDescent="0.3">
      <c r="A2209" s="47">
        <v>98957943</v>
      </c>
      <c r="B2209" s="47" t="s">
        <v>2347</v>
      </c>
      <c r="C2209" s="47" t="s">
        <v>2187</v>
      </c>
      <c r="D2209" s="47" t="s">
        <v>9</v>
      </c>
      <c r="E2209" s="47">
        <v>476.35</v>
      </c>
    </row>
    <row r="2210" spans="1:5" x14ac:dyDescent="0.3">
      <c r="A2210" s="47">
        <v>98957947</v>
      </c>
      <c r="B2210" s="47" t="s">
        <v>2333</v>
      </c>
      <c r="C2210" s="47" t="s">
        <v>2187</v>
      </c>
      <c r="D2210" s="47" t="s">
        <v>9</v>
      </c>
      <c r="E2210" s="47">
        <v>600.5</v>
      </c>
    </row>
    <row r="2211" spans="1:5" x14ac:dyDescent="0.3">
      <c r="A2211" s="47">
        <v>98957948</v>
      </c>
      <c r="B2211" s="47" t="s">
        <v>2348</v>
      </c>
      <c r="C2211" s="47" t="s">
        <v>2331</v>
      </c>
      <c r="D2211" s="47" t="s">
        <v>9</v>
      </c>
      <c r="E2211" s="47">
        <v>1233.51</v>
      </c>
    </row>
    <row r="2212" spans="1:5" x14ac:dyDescent="0.3">
      <c r="A2212" s="47">
        <v>98957949</v>
      </c>
      <c r="B2212" s="47" t="s">
        <v>2348</v>
      </c>
      <c r="C2212" s="47" t="s">
        <v>2331</v>
      </c>
      <c r="D2212" s="47" t="s">
        <v>9</v>
      </c>
      <c r="E2212" s="47">
        <v>1030.3399999999999</v>
      </c>
    </row>
    <row r="2213" spans="1:5" x14ac:dyDescent="0.3">
      <c r="A2213" s="47">
        <v>98957951</v>
      </c>
      <c r="B2213" s="47" t="s">
        <v>2330</v>
      </c>
      <c r="C2213" s="47" t="s">
        <v>2331</v>
      </c>
      <c r="D2213" s="47" t="s">
        <v>9</v>
      </c>
      <c r="E2213" s="47">
        <v>1286.8499999999999</v>
      </c>
    </row>
    <row r="2214" spans="1:5" x14ac:dyDescent="0.3">
      <c r="A2214" s="47">
        <v>98957953</v>
      </c>
      <c r="B2214" s="47" t="s">
        <v>2329</v>
      </c>
      <c r="C2214" s="47" t="s">
        <v>2185</v>
      </c>
      <c r="D2214" s="47" t="s">
        <v>9</v>
      </c>
      <c r="E2214" s="47">
        <v>605.17999999999995</v>
      </c>
    </row>
    <row r="2215" spans="1:5" x14ac:dyDescent="0.3">
      <c r="A2215" s="47">
        <v>98957960</v>
      </c>
      <c r="B2215" s="47" t="s">
        <v>2208</v>
      </c>
      <c r="C2215" s="47" t="s">
        <v>2185</v>
      </c>
      <c r="D2215" s="47" t="s">
        <v>9</v>
      </c>
      <c r="E2215" s="47">
        <v>672.81</v>
      </c>
    </row>
    <row r="2216" spans="1:5" x14ac:dyDescent="0.3">
      <c r="A2216" s="47">
        <v>98957962</v>
      </c>
      <c r="B2216" s="47" t="s">
        <v>2184</v>
      </c>
      <c r="C2216" s="47" t="s">
        <v>2185</v>
      </c>
      <c r="D2216" s="47" t="s">
        <v>9</v>
      </c>
      <c r="E2216" s="47">
        <v>808.04</v>
      </c>
    </row>
    <row r="2217" spans="1:5" x14ac:dyDescent="0.3">
      <c r="A2217" s="47">
        <v>98957965</v>
      </c>
      <c r="B2217" s="47" t="s">
        <v>2212</v>
      </c>
      <c r="C2217" s="47" t="s">
        <v>2185</v>
      </c>
      <c r="D2217" s="47" t="s">
        <v>9</v>
      </c>
      <c r="E2217" s="47">
        <v>930.21</v>
      </c>
    </row>
    <row r="2218" spans="1:5" x14ac:dyDescent="0.3">
      <c r="A2218" s="47">
        <v>98957974</v>
      </c>
      <c r="B2218" s="47" t="s">
        <v>2349</v>
      </c>
      <c r="C2218" s="47" t="s">
        <v>2211</v>
      </c>
      <c r="D2218" s="47" t="s">
        <v>9</v>
      </c>
      <c r="E2218" s="47">
        <v>848.89</v>
      </c>
    </row>
    <row r="2219" spans="1:5" x14ac:dyDescent="0.3">
      <c r="A2219" s="47">
        <v>98957977</v>
      </c>
      <c r="B2219" s="47" t="s">
        <v>2214</v>
      </c>
      <c r="C2219" s="47" t="s">
        <v>2211</v>
      </c>
      <c r="D2219" s="47" t="s">
        <v>9</v>
      </c>
      <c r="E2219" s="47">
        <v>807.33</v>
      </c>
    </row>
    <row r="2220" spans="1:5" x14ac:dyDescent="0.3">
      <c r="A2220" s="47">
        <v>98957979</v>
      </c>
      <c r="B2220" s="47" t="s">
        <v>2350</v>
      </c>
      <c r="C2220" s="47" t="s">
        <v>2351</v>
      </c>
      <c r="D2220" s="47" t="s">
        <v>9</v>
      </c>
      <c r="E2220" s="47">
        <v>1449.6</v>
      </c>
    </row>
    <row r="2221" spans="1:5" x14ac:dyDescent="0.3">
      <c r="A2221" s="47">
        <v>98957982</v>
      </c>
      <c r="B2221" s="47" t="s">
        <v>2352</v>
      </c>
      <c r="C2221" s="47" t="s">
        <v>2351</v>
      </c>
      <c r="D2221" s="47" t="s">
        <v>9</v>
      </c>
      <c r="E2221" s="47">
        <v>1754.87</v>
      </c>
    </row>
    <row r="2222" spans="1:5" x14ac:dyDescent="0.3">
      <c r="A2222" s="47">
        <v>98957998</v>
      </c>
      <c r="B2222" s="47" t="s">
        <v>2353</v>
      </c>
      <c r="C2222" s="47" t="s">
        <v>2354</v>
      </c>
      <c r="D2222" s="47" t="s">
        <v>9</v>
      </c>
      <c r="E2222" s="47">
        <v>2082.88</v>
      </c>
    </row>
    <row r="2223" spans="1:5" x14ac:dyDescent="0.3">
      <c r="A2223" s="47">
        <v>98958003</v>
      </c>
      <c r="B2223" s="47" t="s">
        <v>2355</v>
      </c>
      <c r="C2223" s="47" t="s">
        <v>2354</v>
      </c>
      <c r="D2223" s="47" t="s">
        <v>9</v>
      </c>
      <c r="E2223" s="47">
        <v>2185.1999999999998</v>
      </c>
    </row>
    <row r="2224" spans="1:5" x14ac:dyDescent="0.3">
      <c r="A2224" s="47">
        <v>98958006</v>
      </c>
      <c r="B2224" s="47" t="s">
        <v>2356</v>
      </c>
      <c r="C2224" s="47" t="s">
        <v>2354</v>
      </c>
      <c r="D2224" s="47" t="s">
        <v>9</v>
      </c>
      <c r="E2224" s="47">
        <v>2369.21</v>
      </c>
    </row>
    <row r="2225" spans="1:5" x14ac:dyDescent="0.3">
      <c r="A2225" s="47">
        <v>98958012</v>
      </c>
      <c r="B2225" s="47" t="s">
        <v>2357</v>
      </c>
      <c r="C2225" s="47" t="s">
        <v>2183</v>
      </c>
      <c r="D2225" s="47" t="s">
        <v>9</v>
      </c>
      <c r="E2225" s="47">
        <v>1149.3</v>
      </c>
    </row>
    <row r="2226" spans="1:5" x14ac:dyDescent="0.3">
      <c r="A2226" s="47">
        <v>98958026</v>
      </c>
      <c r="B2226" s="47" t="s">
        <v>2358</v>
      </c>
      <c r="C2226" s="47" t="s">
        <v>2183</v>
      </c>
      <c r="D2226" s="47" t="s">
        <v>9</v>
      </c>
      <c r="E2226" s="47">
        <v>1305.2</v>
      </c>
    </row>
    <row r="2227" spans="1:5" x14ac:dyDescent="0.3">
      <c r="A2227" s="47">
        <v>98958039</v>
      </c>
      <c r="B2227" s="47" t="s">
        <v>2359</v>
      </c>
      <c r="C2227" s="47" t="s">
        <v>2360</v>
      </c>
      <c r="D2227" s="47" t="s">
        <v>9</v>
      </c>
      <c r="E2227" s="104" t="s">
        <v>1462</v>
      </c>
    </row>
    <row r="2228" spans="1:5" x14ac:dyDescent="0.3">
      <c r="A2228" s="47">
        <v>98958040</v>
      </c>
      <c r="B2228" s="47" t="s">
        <v>2361</v>
      </c>
      <c r="C2228" s="47" t="s">
        <v>2360</v>
      </c>
      <c r="D2228" s="47" t="s">
        <v>9</v>
      </c>
      <c r="E2228" s="104" t="s">
        <v>1462</v>
      </c>
    </row>
    <row r="2229" spans="1:5" x14ac:dyDescent="0.3">
      <c r="A2229" s="47">
        <v>98958046</v>
      </c>
      <c r="B2229" s="47" t="s">
        <v>2362</v>
      </c>
      <c r="C2229" s="47" t="s">
        <v>2363</v>
      </c>
      <c r="D2229" s="47" t="s">
        <v>9</v>
      </c>
      <c r="E2229" s="47">
        <v>1462.88</v>
      </c>
    </row>
    <row r="2230" spans="1:5" x14ac:dyDescent="0.3">
      <c r="A2230" s="47">
        <v>98958070</v>
      </c>
      <c r="B2230" s="47" t="s">
        <v>2364</v>
      </c>
      <c r="C2230" s="47" t="s">
        <v>2363</v>
      </c>
      <c r="D2230" s="47" t="s">
        <v>9</v>
      </c>
      <c r="E2230" s="47">
        <v>1685.26</v>
      </c>
    </row>
    <row r="2231" spans="1:5" x14ac:dyDescent="0.3">
      <c r="A2231" s="47">
        <v>98958072</v>
      </c>
      <c r="B2231" s="47" t="s">
        <v>2365</v>
      </c>
      <c r="C2231" s="47" t="s">
        <v>2366</v>
      </c>
      <c r="D2231" s="47" t="s">
        <v>9</v>
      </c>
      <c r="E2231" s="104" t="s">
        <v>1462</v>
      </c>
    </row>
    <row r="2232" spans="1:5" x14ac:dyDescent="0.3">
      <c r="A2232" s="47">
        <v>98958089</v>
      </c>
      <c r="B2232" s="47" t="s">
        <v>2367</v>
      </c>
      <c r="C2232" s="47" t="s">
        <v>2351</v>
      </c>
      <c r="D2232" s="47" t="s">
        <v>9</v>
      </c>
      <c r="E2232" s="47">
        <v>1726.79</v>
      </c>
    </row>
    <row r="2233" spans="1:5" x14ac:dyDescent="0.3">
      <c r="A2233" s="47">
        <v>98958114</v>
      </c>
      <c r="B2233" s="47" t="s">
        <v>2186</v>
      </c>
      <c r="C2233" s="47" t="s">
        <v>2187</v>
      </c>
      <c r="D2233" s="47" t="s">
        <v>9</v>
      </c>
      <c r="E2233" s="47">
        <v>715.67</v>
      </c>
    </row>
    <row r="2234" spans="1:5" x14ac:dyDescent="0.3">
      <c r="A2234" s="47">
        <v>98958116</v>
      </c>
      <c r="B2234" s="47" t="s">
        <v>2296</v>
      </c>
      <c r="C2234" s="47" t="s">
        <v>2187</v>
      </c>
      <c r="D2234" s="47" t="s">
        <v>9</v>
      </c>
      <c r="E2234" s="47">
        <v>803.94</v>
      </c>
    </row>
    <row r="2235" spans="1:5" x14ac:dyDescent="0.3">
      <c r="A2235" s="47">
        <v>98958122</v>
      </c>
      <c r="B2235" s="47" t="s">
        <v>2368</v>
      </c>
      <c r="C2235" s="47" t="s">
        <v>2331</v>
      </c>
      <c r="D2235" s="47" t="s">
        <v>9</v>
      </c>
      <c r="E2235" s="47">
        <v>1443.91</v>
      </c>
    </row>
    <row r="2236" spans="1:5" x14ac:dyDescent="0.3">
      <c r="A2236" s="47">
        <v>98958133</v>
      </c>
      <c r="B2236" s="47" t="s">
        <v>2369</v>
      </c>
      <c r="C2236" s="47" t="s">
        <v>2192</v>
      </c>
      <c r="D2236" s="47" t="s">
        <v>9</v>
      </c>
      <c r="E2236" s="47">
        <v>1802.28</v>
      </c>
    </row>
    <row r="2237" spans="1:5" x14ac:dyDescent="0.3">
      <c r="A2237" s="47">
        <v>98958182</v>
      </c>
      <c r="B2237" s="47" t="s">
        <v>2370</v>
      </c>
      <c r="C2237" s="47" t="s">
        <v>2187</v>
      </c>
      <c r="D2237" s="47" t="s">
        <v>9</v>
      </c>
      <c r="E2237" s="47">
        <v>588.77</v>
      </c>
    </row>
    <row r="2238" spans="1:5" x14ac:dyDescent="0.3">
      <c r="A2238" s="47">
        <v>98958247</v>
      </c>
      <c r="B2238" s="47" t="s">
        <v>2371</v>
      </c>
      <c r="C2238" s="47" t="s">
        <v>2372</v>
      </c>
      <c r="D2238" s="47" t="s">
        <v>9</v>
      </c>
      <c r="E2238" s="104" t="s">
        <v>1462</v>
      </c>
    </row>
    <row r="2239" spans="1:5" x14ac:dyDescent="0.3">
      <c r="A2239" s="47">
        <v>99113699</v>
      </c>
      <c r="B2239" s="47" t="s">
        <v>2373</v>
      </c>
      <c r="C2239" s="47" t="s">
        <v>2096</v>
      </c>
      <c r="D2239" s="47" t="s">
        <v>9</v>
      </c>
      <c r="E2239" s="104" t="s">
        <v>1462</v>
      </c>
    </row>
    <row r="2240" spans="1:5" x14ac:dyDescent="0.3">
      <c r="A2240" s="47">
        <v>99113703</v>
      </c>
      <c r="B2240" s="47" t="s">
        <v>2374</v>
      </c>
      <c r="C2240" s="47" t="s">
        <v>2096</v>
      </c>
      <c r="D2240" s="47" t="s">
        <v>9</v>
      </c>
      <c r="E2240" s="104" t="s">
        <v>1462</v>
      </c>
    </row>
    <row r="2241" spans="1:5" x14ac:dyDescent="0.3">
      <c r="A2241" s="47">
        <v>99113704</v>
      </c>
      <c r="B2241" s="47" t="s">
        <v>2375</v>
      </c>
      <c r="C2241" s="47" t="s">
        <v>2096</v>
      </c>
      <c r="D2241" s="47" t="s">
        <v>9</v>
      </c>
      <c r="E2241" s="104" t="s">
        <v>1462</v>
      </c>
    </row>
    <row r="2242" spans="1:5" x14ac:dyDescent="0.3">
      <c r="A2242" s="47">
        <v>99113705</v>
      </c>
      <c r="B2242" s="47" t="s">
        <v>2376</v>
      </c>
      <c r="C2242" s="47" t="s">
        <v>2096</v>
      </c>
      <c r="D2242" s="47" t="s">
        <v>9</v>
      </c>
      <c r="E2242" s="104" t="s">
        <v>1462</v>
      </c>
    </row>
    <row r="2243" spans="1:5" x14ac:dyDescent="0.3">
      <c r="A2243" s="47">
        <v>99113706</v>
      </c>
      <c r="B2243" s="47" t="s">
        <v>2377</v>
      </c>
      <c r="C2243" s="47" t="s">
        <v>2096</v>
      </c>
      <c r="D2243" s="47" t="s">
        <v>9</v>
      </c>
      <c r="E2243" s="104" t="s">
        <v>1462</v>
      </c>
    </row>
    <row r="2244" spans="1:5" x14ac:dyDescent="0.3">
      <c r="A2244" s="47">
        <v>99113708</v>
      </c>
      <c r="B2244" s="47" t="s">
        <v>2378</v>
      </c>
      <c r="C2244" s="47" t="s">
        <v>2096</v>
      </c>
      <c r="D2244" s="47" t="s">
        <v>9</v>
      </c>
      <c r="E2244" s="104" t="s">
        <v>1462</v>
      </c>
    </row>
    <row r="2245" spans="1:5" x14ac:dyDescent="0.3">
      <c r="A2245" s="47">
        <v>99113709</v>
      </c>
      <c r="B2245" s="47" t="s">
        <v>2379</v>
      </c>
      <c r="C2245" s="47" t="s">
        <v>2096</v>
      </c>
      <c r="D2245" s="47" t="s">
        <v>9</v>
      </c>
      <c r="E2245" s="104" t="s">
        <v>1462</v>
      </c>
    </row>
    <row r="2246" spans="1:5" x14ac:dyDescent="0.3">
      <c r="A2246" s="47">
        <v>99113929</v>
      </c>
      <c r="B2246" s="47" t="s">
        <v>2380</v>
      </c>
      <c r="C2246" s="47" t="s">
        <v>2096</v>
      </c>
      <c r="D2246" s="47" t="s">
        <v>9</v>
      </c>
      <c r="E2246" s="104" t="s">
        <v>1462</v>
      </c>
    </row>
    <row r="2247" spans="1:5" x14ac:dyDescent="0.3">
      <c r="A2247" s="47">
        <v>99113930</v>
      </c>
      <c r="B2247" s="47" t="s">
        <v>2381</v>
      </c>
      <c r="C2247" s="47" t="s">
        <v>2096</v>
      </c>
      <c r="D2247" s="47" t="s">
        <v>9</v>
      </c>
      <c r="E2247" s="104" t="s">
        <v>1462</v>
      </c>
    </row>
    <row r="2248" spans="1:5" x14ac:dyDescent="0.3">
      <c r="A2248" s="47">
        <v>99113936</v>
      </c>
      <c r="B2248" s="47" t="s">
        <v>2106</v>
      </c>
      <c r="C2248" s="47" t="s">
        <v>2096</v>
      </c>
      <c r="D2248" s="47" t="s">
        <v>9</v>
      </c>
      <c r="E2248" s="104" t="s">
        <v>1462</v>
      </c>
    </row>
    <row r="2249" spans="1:5" x14ac:dyDescent="0.3">
      <c r="A2249" s="47">
        <v>99113941</v>
      </c>
      <c r="B2249" s="47" t="s">
        <v>2382</v>
      </c>
      <c r="C2249" s="47" t="s">
        <v>2096</v>
      </c>
      <c r="D2249" s="47" t="s">
        <v>9</v>
      </c>
      <c r="E2249" s="104" t="s">
        <v>1462</v>
      </c>
    </row>
    <row r="2250" spans="1:5" x14ac:dyDescent="0.3">
      <c r="A2250" s="47">
        <v>99113942</v>
      </c>
      <c r="B2250" s="47" t="s">
        <v>2383</v>
      </c>
      <c r="C2250" s="47" t="s">
        <v>2096</v>
      </c>
      <c r="D2250" s="47" t="s">
        <v>9</v>
      </c>
      <c r="E2250" s="104" t="s">
        <v>1462</v>
      </c>
    </row>
    <row r="2251" spans="1:5" x14ac:dyDescent="0.3">
      <c r="A2251" s="47">
        <v>99113943</v>
      </c>
      <c r="B2251" s="47" t="s">
        <v>2384</v>
      </c>
      <c r="C2251" s="47" t="s">
        <v>2096</v>
      </c>
      <c r="D2251" s="47" t="s">
        <v>9</v>
      </c>
      <c r="E2251" s="104" t="s">
        <v>1462</v>
      </c>
    </row>
    <row r="2252" spans="1:5" x14ac:dyDescent="0.3">
      <c r="A2252" s="47">
        <v>99113945</v>
      </c>
      <c r="B2252" s="47" t="s">
        <v>2385</v>
      </c>
      <c r="C2252" s="47" t="s">
        <v>2096</v>
      </c>
      <c r="D2252" s="47" t="s">
        <v>9</v>
      </c>
      <c r="E2252" s="104" t="s">
        <v>1462</v>
      </c>
    </row>
    <row r="2253" spans="1:5" x14ac:dyDescent="0.3">
      <c r="A2253" s="47">
        <v>99113947</v>
      </c>
      <c r="B2253" s="47" t="s">
        <v>2386</v>
      </c>
      <c r="C2253" s="47" t="s">
        <v>2096</v>
      </c>
      <c r="D2253" s="47" t="s">
        <v>9</v>
      </c>
      <c r="E2253" s="104" t="s">
        <v>1462</v>
      </c>
    </row>
    <row r="2254" spans="1:5" x14ac:dyDescent="0.3">
      <c r="A2254" s="47">
        <v>99113948</v>
      </c>
      <c r="B2254" s="47" t="s">
        <v>2387</v>
      </c>
      <c r="C2254" s="47" t="s">
        <v>2096</v>
      </c>
      <c r="D2254" s="47" t="s">
        <v>9</v>
      </c>
      <c r="E2254" s="104" t="s">
        <v>1462</v>
      </c>
    </row>
    <row r="2255" spans="1:5" x14ac:dyDescent="0.3">
      <c r="A2255" s="47">
        <v>99113949</v>
      </c>
      <c r="B2255" s="47" t="s">
        <v>2388</v>
      </c>
      <c r="C2255" s="47" t="s">
        <v>2096</v>
      </c>
      <c r="D2255" s="47" t="s">
        <v>9</v>
      </c>
      <c r="E2255" s="104" t="s">
        <v>1462</v>
      </c>
    </row>
    <row r="2256" spans="1:5" x14ac:dyDescent="0.3">
      <c r="A2256" s="47">
        <v>99113950</v>
      </c>
      <c r="B2256" s="47" t="s">
        <v>2389</v>
      </c>
      <c r="C2256" s="47" t="s">
        <v>2096</v>
      </c>
      <c r="D2256" s="47" t="s">
        <v>9</v>
      </c>
      <c r="E2256" s="104" t="s">
        <v>1462</v>
      </c>
    </row>
    <row r="2257" spans="1:5" x14ac:dyDescent="0.3">
      <c r="A2257" s="47">
        <v>99113951</v>
      </c>
      <c r="B2257" s="47" t="s">
        <v>2390</v>
      </c>
      <c r="C2257" s="47" t="s">
        <v>2096</v>
      </c>
      <c r="D2257" s="47" t="s">
        <v>9</v>
      </c>
      <c r="E2257" s="104" t="s">
        <v>1462</v>
      </c>
    </row>
    <row r="2258" spans="1:5" x14ac:dyDescent="0.3">
      <c r="A2258" s="47">
        <v>99113952</v>
      </c>
      <c r="B2258" s="47" t="s">
        <v>2391</v>
      </c>
      <c r="C2258" s="47" t="s">
        <v>2096</v>
      </c>
      <c r="D2258" s="47" t="s">
        <v>9</v>
      </c>
      <c r="E2258" s="104" t="s">
        <v>1462</v>
      </c>
    </row>
    <row r="2259" spans="1:5" x14ac:dyDescent="0.3">
      <c r="A2259" s="47">
        <v>99113964</v>
      </c>
      <c r="B2259" s="47" t="s">
        <v>2392</v>
      </c>
      <c r="C2259" s="47" t="s">
        <v>2096</v>
      </c>
      <c r="D2259" s="47" t="s">
        <v>9</v>
      </c>
      <c r="E2259" s="104" t="s">
        <v>1462</v>
      </c>
    </row>
    <row r="2260" spans="1:5" x14ac:dyDescent="0.3">
      <c r="A2260" s="47">
        <v>99113965</v>
      </c>
      <c r="B2260" s="47" t="s">
        <v>2393</v>
      </c>
      <c r="C2260" s="47" t="s">
        <v>2096</v>
      </c>
      <c r="D2260" s="47" t="s">
        <v>9</v>
      </c>
      <c r="E2260" s="104" t="s">
        <v>1462</v>
      </c>
    </row>
    <row r="2261" spans="1:5" x14ac:dyDescent="0.3">
      <c r="A2261" s="47">
        <v>99114606</v>
      </c>
      <c r="B2261" s="47" t="s">
        <v>2394</v>
      </c>
      <c r="C2261" s="47" t="s">
        <v>2202</v>
      </c>
      <c r="D2261" s="47" t="s">
        <v>9</v>
      </c>
      <c r="E2261" s="104" t="s">
        <v>1462</v>
      </c>
    </row>
    <row r="2262" spans="1:5" x14ac:dyDescent="0.3">
      <c r="A2262" s="47">
        <v>99114658</v>
      </c>
      <c r="B2262" s="47" t="s">
        <v>2395</v>
      </c>
      <c r="C2262" s="47" t="s">
        <v>2396</v>
      </c>
      <c r="D2262" s="47" t="s">
        <v>9</v>
      </c>
      <c r="E2262" s="104" t="s">
        <v>1462</v>
      </c>
    </row>
    <row r="2263" spans="1:5" x14ac:dyDescent="0.3">
      <c r="A2263" s="47">
        <v>99114663</v>
      </c>
      <c r="B2263" s="47" t="s">
        <v>2397</v>
      </c>
      <c r="C2263" s="47" t="s">
        <v>2398</v>
      </c>
      <c r="D2263" s="47" t="s">
        <v>9</v>
      </c>
      <c r="E2263" s="104" t="s">
        <v>1462</v>
      </c>
    </row>
    <row r="2264" spans="1:5" x14ac:dyDescent="0.3">
      <c r="A2264" s="47">
        <v>99114669</v>
      </c>
      <c r="B2264" s="47" t="s">
        <v>2399</v>
      </c>
      <c r="C2264" s="47" t="s">
        <v>2400</v>
      </c>
      <c r="D2264" s="47" t="s">
        <v>9</v>
      </c>
      <c r="E2264" s="104" t="s">
        <v>1462</v>
      </c>
    </row>
    <row r="2265" spans="1:5" x14ac:dyDescent="0.3">
      <c r="A2265" s="47">
        <v>99114670</v>
      </c>
      <c r="B2265" s="47" t="s">
        <v>2401</v>
      </c>
      <c r="C2265" s="47" t="s">
        <v>2400</v>
      </c>
      <c r="D2265" s="47" t="s">
        <v>9</v>
      </c>
      <c r="E2265" s="104" t="s">
        <v>1462</v>
      </c>
    </row>
    <row r="2266" spans="1:5" x14ac:dyDescent="0.3">
      <c r="A2266" s="47">
        <v>99114671</v>
      </c>
      <c r="B2266" s="47" t="s">
        <v>2402</v>
      </c>
      <c r="C2266" s="47" t="s">
        <v>2400</v>
      </c>
      <c r="D2266" s="47" t="s">
        <v>9</v>
      </c>
      <c r="E2266" s="104" t="s">
        <v>1462</v>
      </c>
    </row>
    <row r="2267" spans="1:5" x14ac:dyDescent="0.3">
      <c r="A2267" s="47">
        <v>99114672</v>
      </c>
      <c r="B2267" s="47" t="s">
        <v>2403</v>
      </c>
      <c r="C2267" s="47" t="s">
        <v>2400</v>
      </c>
      <c r="D2267" s="47" t="s">
        <v>9</v>
      </c>
      <c r="E2267" s="104" t="s">
        <v>1462</v>
      </c>
    </row>
    <row r="2268" spans="1:5" x14ac:dyDescent="0.3">
      <c r="A2268" s="47">
        <v>99114719</v>
      </c>
      <c r="B2268" s="47" t="s">
        <v>2404</v>
      </c>
      <c r="C2268" s="47" t="s">
        <v>2405</v>
      </c>
      <c r="D2268" s="47" t="s">
        <v>9</v>
      </c>
      <c r="E2268" s="104" t="s">
        <v>1462</v>
      </c>
    </row>
    <row r="2269" spans="1:5" x14ac:dyDescent="0.3">
      <c r="A2269" s="47">
        <v>99114720</v>
      </c>
      <c r="B2269" s="47" t="s">
        <v>2406</v>
      </c>
      <c r="C2269" s="47" t="s">
        <v>2405</v>
      </c>
      <c r="D2269" s="47" t="s">
        <v>9</v>
      </c>
      <c r="E2269" s="104" t="s">
        <v>1462</v>
      </c>
    </row>
    <row r="2270" spans="1:5" x14ac:dyDescent="0.3">
      <c r="A2270" s="47">
        <v>99114721</v>
      </c>
      <c r="B2270" s="47" t="s">
        <v>2407</v>
      </c>
      <c r="C2270" s="47" t="s">
        <v>2405</v>
      </c>
      <c r="D2270" s="47" t="s">
        <v>9</v>
      </c>
      <c r="E2270" s="104" t="s">
        <v>1462</v>
      </c>
    </row>
    <row r="2271" spans="1:5" x14ac:dyDescent="0.3">
      <c r="A2271" s="47">
        <v>99114722</v>
      </c>
      <c r="B2271" s="47" t="s">
        <v>2408</v>
      </c>
      <c r="C2271" s="47" t="s">
        <v>2405</v>
      </c>
      <c r="D2271" s="47" t="s">
        <v>9</v>
      </c>
      <c r="E2271" s="104" t="s">
        <v>1462</v>
      </c>
    </row>
    <row r="2272" spans="1:5" x14ac:dyDescent="0.3">
      <c r="A2272" s="47">
        <v>99114727</v>
      </c>
      <c r="B2272" s="47" t="s">
        <v>2409</v>
      </c>
      <c r="C2272" s="47" t="s">
        <v>2410</v>
      </c>
      <c r="D2272" s="47" t="s">
        <v>9</v>
      </c>
      <c r="E2272" s="104" t="s">
        <v>1462</v>
      </c>
    </row>
    <row r="2273" spans="1:5" x14ac:dyDescent="0.3">
      <c r="A2273" s="47">
        <v>99114728</v>
      </c>
      <c r="B2273" s="47" t="s">
        <v>2411</v>
      </c>
      <c r="C2273" s="47" t="s">
        <v>2410</v>
      </c>
      <c r="D2273" s="47" t="s">
        <v>9</v>
      </c>
      <c r="E2273" s="104" t="s">
        <v>1462</v>
      </c>
    </row>
    <row r="2274" spans="1:5" x14ac:dyDescent="0.3">
      <c r="A2274" s="47">
        <v>99114811</v>
      </c>
      <c r="B2274" s="47" t="s">
        <v>2412</v>
      </c>
      <c r="C2274" s="47" t="s">
        <v>2413</v>
      </c>
      <c r="D2274" s="47" t="s">
        <v>9</v>
      </c>
      <c r="E2274" s="104" t="s">
        <v>1462</v>
      </c>
    </row>
    <row r="2275" spans="1:5" x14ac:dyDescent="0.3">
      <c r="A2275" s="47">
        <v>99114812</v>
      </c>
      <c r="B2275" s="47" t="s">
        <v>2414</v>
      </c>
      <c r="C2275" s="47" t="s">
        <v>2413</v>
      </c>
      <c r="D2275" s="47" t="s">
        <v>9</v>
      </c>
      <c r="E2275" s="104" t="s">
        <v>1462</v>
      </c>
    </row>
    <row r="2276" spans="1:5" x14ac:dyDescent="0.3">
      <c r="A2276" s="47">
        <v>99114815</v>
      </c>
      <c r="B2276" s="47" t="s">
        <v>2415</v>
      </c>
      <c r="C2276" s="47" t="s">
        <v>2413</v>
      </c>
      <c r="D2276" s="47" t="s">
        <v>9</v>
      </c>
      <c r="E2276" s="104" t="s">
        <v>1462</v>
      </c>
    </row>
    <row r="2277" spans="1:5" x14ac:dyDescent="0.3">
      <c r="A2277" s="47">
        <v>99114824</v>
      </c>
      <c r="B2277" s="47" t="s">
        <v>2416</v>
      </c>
      <c r="C2277" s="47" t="s">
        <v>2413</v>
      </c>
      <c r="D2277" s="47" t="s">
        <v>9</v>
      </c>
      <c r="E2277" s="104" t="s">
        <v>1462</v>
      </c>
    </row>
    <row r="2278" spans="1:5" x14ac:dyDescent="0.3">
      <c r="A2278" s="47">
        <v>99114825</v>
      </c>
      <c r="B2278" s="47" t="s">
        <v>2417</v>
      </c>
      <c r="C2278" s="47" t="s">
        <v>2400</v>
      </c>
      <c r="D2278" s="47" t="s">
        <v>9</v>
      </c>
      <c r="E2278" s="104" t="s">
        <v>1462</v>
      </c>
    </row>
    <row r="2279" spans="1:5" x14ac:dyDescent="0.3">
      <c r="A2279" s="47">
        <v>99114826</v>
      </c>
      <c r="B2279" s="47" t="s">
        <v>2418</v>
      </c>
      <c r="C2279" s="47" t="s">
        <v>2405</v>
      </c>
      <c r="D2279" s="47" t="s">
        <v>9</v>
      </c>
      <c r="E2279" s="104" t="s">
        <v>1462</v>
      </c>
    </row>
    <row r="2280" spans="1:5" x14ac:dyDescent="0.3">
      <c r="A2280" s="47">
        <v>99114830</v>
      </c>
      <c r="B2280" s="47" t="s">
        <v>2419</v>
      </c>
      <c r="C2280" s="47" t="s">
        <v>2405</v>
      </c>
      <c r="D2280" s="47" t="s">
        <v>9</v>
      </c>
      <c r="E2280" s="104" t="s">
        <v>1462</v>
      </c>
    </row>
    <row r="2281" spans="1:5" x14ac:dyDescent="0.3">
      <c r="A2281" s="47">
        <v>99114836</v>
      </c>
      <c r="B2281" s="47" t="s">
        <v>2420</v>
      </c>
      <c r="C2281" s="47" t="s">
        <v>2413</v>
      </c>
      <c r="D2281" s="47" t="s">
        <v>9</v>
      </c>
      <c r="E2281" s="104" t="s">
        <v>1462</v>
      </c>
    </row>
    <row r="2282" spans="1:5" x14ac:dyDescent="0.3">
      <c r="A2282" s="47">
        <v>99114837</v>
      </c>
      <c r="B2282" s="47" t="s">
        <v>2421</v>
      </c>
      <c r="C2282" s="47" t="s">
        <v>2413</v>
      </c>
      <c r="D2282" s="47" t="s">
        <v>9</v>
      </c>
      <c r="E2282" s="104" t="s">
        <v>1462</v>
      </c>
    </row>
    <row r="2283" spans="1:5" x14ac:dyDescent="0.3">
      <c r="A2283" s="47">
        <v>99114838</v>
      </c>
      <c r="B2283" s="47" t="s">
        <v>2422</v>
      </c>
      <c r="C2283" s="47" t="s">
        <v>2413</v>
      </c>
      <c r="D2283" s="47" t="s">
        <v>9</v>
      </c>
      <c r="E2283" s="104" t="s">
        <v>1462</v>
      </c>
    </row>
    <row r="2284" spans="1:5" x14ac:dyDescent="0.3">
      <c r="A2284" s="47">
        <v>99132830</v>
      </c>
      <c r="B2284" s="47" t="s">
        <v>2423</v>
      </c>
      <c r="C2284" s="47" t="s">
        <v>2424</v>
      </c>
      <c r="D2284" s="47" t="s">
        <v>9</v>
      </c>
      <c r="E2284" s="104" t="s">
        <v>1462</v>
      </c>
    </row>
    <row r="2285" spans="1:5" x14ac:dyDescent="0.3">
      <c r="A2285" s="47">
        <v>99132837</v>
      </c>
      <c r="B2285" s="47" t="s">
        <v>2425</v>
      </c>
      <c r="C2285" s="47" t="s">
        <v>2424</v>
      </c>
      <c r="D2285" s="47" t="s">
        <v>9</v>
      </c>
      <c r="E2285" s="104" t="s">
        <v>1462</v>
      </c>
    </row>
    <row r="2286" spans="1:5" x14ac:dyDescent="0.3">
      <c r="A2286" s="47">
        <v>99132855</v>
      </c>
      <c r="B2286" s="47" t="s">
        <v>2426</v>
      </c>
      <c r="C2286" s="47" t="s">
        <v>2424</v>
      </c>
      <c r="D2286" s="47" t="s">
        <v>9</v>
      </c>
      <c r="E2286" s="104" t="s">
        <v>1462</v>
      </c>
    </row>
    <row r="2287" spans="1:5" x14ac:dyDescent="0.3">
      <c r="A2287" s="47">
        <v>99132860</v>
      </c>
      <c r="B2287" s="47" t="s">
        <v>2427</v>
      </c>
      <c r="C2287" s="47" t="s">
        <v>2424</v>
      </c>
      <c r="D2287" s="47" t="s">
        <v>9</v>
      </c>
      <c r="E2287" s="104" t="s">
        <v>1462</v>
      </c>
    </row>
    <row r="2288" spans="1:5" x14ac:dyDescent="0.3">
      <c r="A2288" s="47">
        <v>99132861</v>
      </c>
      <c r="B2288" s="47" t="s">
        <v>2428</v>
      </c>
      <c r="C2288" s="47" t="s">
        <v>2424</v>
      </c>
      <c r="D2288" s="47" t="s">
        <v>9</v>
      </c>
      <c r="E2288" s="104" t="s">
        <v>1462</v>
      </c>
    </row>
    <row r="2289" spans="1:5" x14ac:dyDescent="0.3">
      <c r="A2289" s="47">
        <v>99133573</v>
      </c>
      <c r="B2289" s="47" t="s">
        <v>2200</v>
      </c>
      <c r="C2289" s="47" t="s">
        <v>2199</v>
      </c>
      <c r="D2289" s="47" t="s">
        <v>9</v>
      </c>
      <c r="E2289" s="104" t="s">
        <v>1462</v>
      </c>
    </row>
    <row r="2290" spans="1:5" x14ac:dyDescent="0.3">
      <c r="A2290" s="47">
        <v>99133670</v>
      </c>
      <c r="B2290" s="47" t="s">
        <v>2429</v>
      </c>
      <c r="C2290" s="47" t="s">
        <v>2430</v>
      </c>
      <c r="D2290" s="47" t="s">
        <v>9</v>
      </c>
      <c r="E2290" s="104" t="s">
        <v>1462</v>
      </c>
    </row>
    <row r="2291" spans="1:5" x14ac:dyDescent="0.3">
      <c r="A2291" s="47">
        <v>99271532</v>
      </c>
      <c r="B2291" s="47" t="s">
        <v>2431</v>
      </c>
      <c r="C2291" s="47" t="s">
        <v>2432</v>
      </c>
      <c r="D2291" s="47" t="s">
        <v>9</v>
      </c>
      <c r="E2291" s="47">
        <v>2474.64</v>
      </c>
    </row>
    <row r="2292" spans="1:5" x14ac:dyDescent="0.3">
      <c r="A2292" s="47">
        <v>99271823</v>
      </c>
      <c r="B2292" s="47" t="s">
        <v>2433</v>
      </c>
      <c r="C2292" s="47" t="s">
        <v>2432</v>
      </c>
      <c r="D2292" s="47" t="s">
        <v>9</v>
      </c>
      <c r="E2292" s="47">
        <v>2595.73</v>
      </c>
    </row>
    <row r="2293" spans="1:5" x14ac:dyDescent="0.3">
      <c r="A2293" s="47">
        <v>99271824</v>
      </c>
      <c r="B2293" s="47" t="s">
        <v>2434</v>
      </c>
      <c r="C2293" s="47" t="s">
        <v>2432</v>
      </c>
      <c r="D2293" s="47" t="s">
        <v>9</v>
      </c>
      <c r="E2293" s="104" t="s">
        <v>1462</v>
      </c>
    </row>
    <row r="2294" spans="1:5" x14ac:dyDescent="0.3">
      <c r="A2294" s="47">
        <v>99271833</v>
      </c>
      <c r="B2294" s="47" t="s">
        <v>2435</v>
      </c>
      <c r="C2294" s="47" t="s">
        <v>2436</v>
      </c>
      <c r="D2294" s="47" t="s">
        <v>9</v>
      </c>
      <c r="E2294" s="104" t="s">
        <v>1462</v>
      </c>
    </row>
    <row r="2295" spans="1:5" x14ac:dyDescent="0.3">
      <c r="A2295" s="47">
        <v>99271834</v>
      </c>
      <c r="B2295" s="47" t="s">
        <v>2437</v>
      </c>
      <c r="C2295" s="47" t="s">
        <v>2436</v>
      </c>
      <c r="D2295" s="47" t="s">
        <v>9</v>
      </c>
      <c r="E2295" s="104" t="s">
        <v>1462</v>
      </c>
    </row>
    <row r="2296" spans="1:5" x14ac:dyDescent="0.3">
      <c r="A2296" s="47">
        <v>99271835</v>
      </c>
      <c r="B2296" s="47" t="s">
        <v>2438</v>
      </c>
      <c r="C2296" s="47" t="s">
        <v>2436</v>
      </c>
      <c r="D2296" s="47" t="s">
        <v>9</v>
      </c>
      <c r="E2296" s="104" t="s">
        <v>1462</v>
      </c>
    </row>
    <row r="2297" spans="1:5" x14ac:dyDescent="0.3">
      <c r="A2297" s="47">
        <v>99271836</v>
      </c>
      <c r="B2297" s="47" t="s">
        <v>2439</v>
      </c>
      <c r="C2297" s="47" t="s">
        <v>2436</v>
      </c>
      <c r="D2297" s="47" t="s">
        <v>9</v>
      </c>
      <c r="E2297" s="104" t="s">
        <v>1462</v>
      </c>
    </row>
    <row r="2298" spans="1:5" x14ac:dyDescent="0.3">
      <c r="A2298" s="47">
        <v>99271845</v>
      </c>
      <c r="B2298" s="47" t="s">
        <v>2440</v>
      </c>
      <c r="C2298" s="47" t="s">
        <v>2441</v>
      </c>
      <c r="D2298" s="47" t="s">
        <v>9</v>
      </c>
      <c r="E2298" s="104" t="s">
        <v>1462</v>
      </c>
    </row>
    <row r="2299" spans="1:5" x14ac:dyDescent="0.3">
      <c r="A2299" s="47">
        <v>99271846</v>
      </c>
      <c r="B2299" s="47" t="s">
        <v>2442</v>
      </c>
      <c r="C2299" s="47" t="s">
        <v>2441</v>
      </c>
      <c r="D2299" s="47" t="s">
        <v>9</v>
      </c>
      <c r="E2299" s="104" t="s">
        <v>1462</v>
      </c>
    </row>
    <row r="2300" spans="1:5" x14ac:dyDescent="0.3">
      <c r="A2300" s="47">
        <v>99271847</v>
      </c>
      <c r="B2300" s="47" t="s">
        <v>2443</v>
      </c>
      <c r="C2300" s="47" t="s">
        <v>2441</v>
      </c>
      <c r="D2300" s="47" t="s">
        <v>9</v>
      </c>
      <c r="E2300" s="104" t="s">
        <v>1462</v>
      </c>
    </row>
    <row r="2301" spans="1:5" x14ac:dyDescent="0.3">
      <c r="A2301" s="47">
        <v>99271848</v>
      </c>
      <c r="B2301" s="47" t="s">
        <v>2444</v>
      </c>
      <c r="C2301" s="47" t="s">
        <v>2441</v>
      </c>
      <c r="D2301" s="47" t="s">
        <v>9</v>
      </c>
      <c r="E2301" s="104" t="s">
        <v>1462</v>
      </c>
    </row>
    <row r="2302" spans="1:5" x14ac:dyDescent="0.3">
      <c r="A2302" s="47">
        <v>99271849</v>
      </c>
      <c r="B2302" s="47" t="s">
        <v>2445</v>
      </c>
      <c r="C2302" s="47" t="s">
        <v>2441</v>
      </c>
      <c r="D2302" s="47" t="s">
        <v>9</v>
      </c>
      <c r="E2302" s="104" t="s">
        <v>1462</v>
      </c>
    </row>
    <row r="2303" spans="1:5" x14ac:dyDescent="0.3">
      <c r="A2303" s="47">
        <v>99271856</v>
      </c>
      <c r="B2303" s="47" t="s">
        <v>2446</v>
      </c>
      <c r="C2303" s="47" t="s">
        <v>2447</v>
      </c>
      <c r="D2303" s="47" t="s">
        <v>9</v>
      </c>
      <c r="E2303" s="104" t="s">
        <v>1462</v>
      </c>
    </row>
    <row r="2304" spans="1:5" x14ac:dyDescent="0.3">
      <c r="A2304" s="47">
        <v>99271857</v>
      </c>
      <c r="B2304" s="47" t="s">
        <v>2448</v>
      </c>
      <c r="C2304" s="47" t="s">
        <v>2447</v>
      </c>
      <c r="D2304" s="47" t="s">
        <v>9</v>
      </c>
      <c r="E2304" s="104" t="s">
        <v>1462</v>
      </c>
    </row>
    <row r="2305" spans="1:5" x14ac:dyDescent="0.3">
      <c r="A2305" s="47">
        <v>99272071</v>
      </c>
      <c r="B2305" s="47" t="s">
        <v>2449</v>
      </c>
      <c r="C2305" s="47" t="s">
        <v>2447</v>
      </c>
      <c r="D2305" s="47" t="s">
        <v>9</v>
      </c>
      <c r="E2305" s="104" t="s">
        <v>1462</v>
      </c>
    </row>
    <row r="2306" spans="1:5" x14ac:dyDescent="0.3">
      <c r="A2306" s="47">
        <v>99272072</v>
      </c>
      <c r="B2306" s="47" t="s">
        <v>2450</v>
      </c>
      <c r="C2306" s="47" t="s">
        <v>2447</v>
      </c>
      <c r="D2306" s="47" t="s">
        <v>9</v>
      </c>
      <c r="E2306" s="104" t="s">
        <v>1462</v>
      </c>
    </row>
    <row r="2307" spans="1:5" x14ac:dyDescent="0.3">
      <c r="A2307" s="47">
        <v>99272173</v>
      </c>
      <c r="B2307" s="47" t="s">
        <v>2451</v>
      </c>
      <c r="C2307" s="47" t="s">
        <v>2447</v>
      </c>
      <c r="D2307" s="47" t="s">
        <v>9</v>
      </c>
      <c r="E2307" s="104" t="s">
        <v>1462</v>
      </c>
    </row>
    <row r="2308" spans="1:5" x14ac:dyDescent="0.3">
      <c r="A2308" s="47">
        <v>99272176</v>
      </c>
      <c r="B2308" s="47" t="s">
        <v>2452</v>
      </c>
      <c r="C2308" s="47" t="s">
        <v>2453</v>
      </c>
      <c r="D2308" s="47" t="s">
        <v>9</v>
      </c>
      <c r="E2308" s="104" t="s">
        <v>1462</v>
      </c>
    </row>
    <row r="2309" spans="1:5" x14ac:dyDescent="0.3">
      <c r="A2309" s="47">
        <v>99272177</v>
      </c>
      <c r="B2309" s="47" t="s">
        <v>2454</v>
      </c>
      <c r="C2309" s="47" t="s">
        <v>2453</v>
      </c>
      <c r="D2309" s="47" t="s">
        <v>9</v>
      </c>
      <c r="E2309" s="104" t="s">
        <v>1462</v>
      </c>
    </row>
    <row r="2310" spans="1:5" x14ac:dyDescent="0.3">
      <c r="A2310" s="47">
        <v>99272178</v>
      </c>
      <c r="B2310" s="47" t="s">
        <v>2455</v>
      </c>
      <c r="C2310" s="47" t="s">
        <v>2453</v>
      </c>
      <c r="D2310" s="47" t="s">
        <v>9</v>
      </c>
      <c r="E2310" s="104" t="s">
        <v>1462</v>
      </c>
    </row>
    <row r="2311" spans="1:5" x14ac:dyDescent="0.3">
      <c r="A2311" s="47">
        <v>99272191</v>
      </c>
      <c r="B2311" s="47" t="s">
        <v>2455</v>
      </c>
      <c r="C2311" s="47" t="s">
        <v>2453</v>
      </c>
      <c r="D2311" s="47" t="s">
        <v>9</v>
      </c>
      <c r="E2311" s="104" t="s">
        <v>1462</v>
      </c>
    </row>
    <row r="2312" spans="1:5" x14ac:dyDescent="0.3">
      <c r="A2312" s="47">
        <v>99272206</v>
      </c>
      <c r="B2312" s="47" t="s">
        <v>2434</v>
      </c>
      <c r="C2312" s="47" t="s">
        <v>2432</v>
      </c>
      <c r="D2312" s="47" t="s">
        <v>9</v>
      </c>
      <c r="E2312" s="47">
        <v>2460.83</v>
      </c>
    </row>
    <row r="2313" spans="1:5" x14ac:dyDescent="0.3">
      <c r="A2313" s="47">
        <v>99272212</v>
      </c>
      <c r="B2313" s="47" t="s">
        <v>2439</v>
      </c>
      <c r="C2313" s="47" t="s">
        <v>2436</v>
      </c>
      <c r="D2313" s="47" t="s">
        <v>9</v>
      </c>
      <c r="E2313" s="104" t="s">
        <v>1462</v>
      </c>
    </row>
    <row r="2314" spans="1:5" x14ac:dyDescent="0.3">
      <c r="A2314" s="47">
        <v>99272219</v>
      </c>
      <c r="B2314" s="47" t="s">
        <v>2445</v>
      </c>
      <c r="C2314" s="47" t="s">
        <v>2441</v>
      </c>
      <c r="D2314" s="47" t="s">
        <v>9</v>
      </c>
      <c r="E2314" s="104" t="s">
        <v>1462</v>
      </c>
    </row>
    <row r="2315" spans="1:5" x14ac:dyDescent="0.3">
      <c r="A2315" s="47">
        <v>99272225</v>
      </c>
      <c r="B2315" s="47" t="s">
        <v>2451</v>
      </c>
      <c r="C2315" s="47" t="s">
        <v>2447</v>
      </c>
      <c r="D2315" s="47" t="s">
        <v>9</v>
      </c>
      <c r="E2315" s="104" t="s">
        <v>1462</v>
      </c>
    </row>
    <row r="2316" spans="1:5" x14ac:dyDescent="0.3">
      <c r="A2316" s="47">
        <v>97903595</v>
      </c>
      <c r="B2316" s="47" t="s">
        <v>2456</v>
      </c>
      <c r="C2316" s="47" t="s">
        <v>2457</v>
      </c>
      <c r="D2316" s="47" t="s">
        <v>11</v>
      </c>
      <c r="E2316" s="104" t="s">
        <v>1462</v>
      </c>
    </row>
    <row r="2317" spans="1:5" x14ac:dyDescent="0.3">
      <c r="A2317" s="47">
        <v>97925279</v>
      </c>
      <c r="B2317" s="47" t="s">
        <v>2458</v>
      </c>
      <c r="C2317" s="47" t="s">
        <v>2459</v>
      </c>
      <c r="D2317" s="47" t="s">
        <v>11</v>
      </c>
      <c r="E2317" s="47">
        <v>1593.91</v>
      </c>
    </row>
    <row r="2318" spans="1:5" x14ac:dyDescent="0.3">
      <c r="A2318" s="47">
        <v>97925281</v>
      </c>
      <c r="B2318" s="47" t="s">
        <v>2460</v>
      </c>
      <c r="C2318" s="47" t="s">
        <v>2461</v>
      </c>
      <c r="D2318" s="47" t="s">
        <v>11</v>
      </c>
      <c r="E2318" s="47">
        <v>2207.79</v>
      </c>
    </row>
    <row r="2319" spans="1:5" x14ac:dyDescent="0.3">
      <c r="A2319" s="47">
        <v>97933634</v>
      </c>
      <c r="B2319" s="47" t="s">
        <v>2462</v>
      </c>
      <c r="C2319" s="47" t="s">
        <v>2463</v>
      </c>
      <c r="D2319" s="47" t="s">
        <v>11</v>
      </c>
      <c r="E2319" s="47">
        <v>1444.22</v>
      </c>
    </row>
    <row r="2320" spans="1:5" x14ac:dyDescent="0.3">
      <c r="A2320" s="47">
        <v>97933636</v>
      </c>
      <c r="B2320" s="47" t="s">
        <v>2464</v>
      </c>
      <c r="C2320" s="47" t="s">
        <v>2461</v>
      </c>
      <c r="D2320" s="47" t="s">
        <v>11</v>
      </c>
      <c r="E2320" s="47">
        <v>1976.13</v>
      </c>
    </row>
    <row r="2321" spans="1:5" x14ac:dyDescent="0.3">
      <c r="A2321" s="47">
        <v>97933643</v>
      </c>
      <c r="B2321" s="47" t="s">
        <v>2465</v>
      </c>
      <c r="C2321" s="47" t="s">
        <v>2461</v>
      </c>
      <c r="D2321" s="47" t="s">
        <v>11</v>
      </c>
      <c r="E2321" s="47">
        <v>1678.96</v>
      </c>
    </row>
    <row r="2322" spans="1:5" x14ac:dyDescent="0.3">
      <c r="A2322" s="47">
        <v>97933644</v>
      </c>
      <c r="B2322" s="47" t="s">
        <v>2466</v>
      </c>
      <c r="C2322" s="47" t="s">
        <v>2467</v>
      </c>
      <c r="D2322" s="47" t="s">
        <v>11</v>
      </c>
      <c r="E2322" s="47">
        <v>2254.5500000000002</v>
      </c>
    </row>
    <row r="2323" spans="1:5" x14ac:dyDescent="0.3">
      <c r="A2323" s="47">
        <v>97964206</v>
      </c>
      <c r="B2323" s="47" t="s">
        <v>2468</v>
      </c>
      <c r="C2323" s="47" t="s">
        <v>2463</v>
      </c>
      <c r="D2323" s="47" t="s">
        <v>11</v>
      </c>
      <c r="E2323" s="47">
        <v>1961.54</v>
      </c>
    </row>
    <row r="2324" spans="1:5" x14ac:dyDescent="0.3">
      <c r="A2324" s="47">
        <v>97980739</v>
      </c>
      <c r="B2324" s="47" t="s">
        <v>2469</v>
      </c>
      <c r="C2324" s="47" t="s">
        <v>2467</v>
      </c>
      <c r="D2324" s="47" t="s">
        <v>11</v>
      </c>
      <c r="E2324" s="104" t="s">
        <v>1462</v>
      </c>
    </row>
    <row r="2325" spans="1:5" x14ac:dyDescent="0.3">
      <c r="A2325" s="47">
        <v>97980860</v>
      </c>
      <c r="B2325" s="47" t="s">
        <v>2470</v>
      </c>
      <c r="C2325" s="47" t="s">
        <v>2459</v>
      </c>
      <c r="D2325" s="47" t="s">
        <v>11</v>
      </c>
      <c r="E2325" s="47">
        <v>1895.56</v>
      </c>
    </row>
    <row r="2326" spans="1:5" x14ac:dyDescent="0.3">
      <c r="A2326" s="47">
        <v>97989353</v>
      </c>
      <c r="B2326" s="47" t="s">
        <v>2471</v>
      </c>
      <c r="C2326" s="47" t="s">
        <v>2467</v>
      </c>
      <c r="D2326" s="47" t="s">
        <v>11</v>
      </c>
      <c r="E2326" s="47">
        <v>1642.7</v>
      </c>
    </row>
    <row r="2327" spans="1:5" x14ac:dyDescent="0.3">
      <c r="A2327" s="47">
        <v>98042368</v>
      </c>
      <c r="B2327" s="47" t="s">
        <v>2472</v>
      </c>
      <c r="C2327" s="47" t="s">
        <v>2459</v>
      </c>
      <c r="D2327" s="47" t="s">
        <v>11</v>
      </c>
      <c r="E2327" s="47">
        <v>1127.72</v>
      </c>
    </row>
    <row r="2328" spans="1:5" x14ac:dyDescent="0.3">
      <c r="A2328" s="47">
        <v>98042383</v>
      </c>
      <c r="B2328" s="47" t="s">
        <v>2473</v>
      </c>
      <c r="C2328" s="47" t="s">
        <v>2457</v>
      </c>
      <c r="D2328" s="47" t="s">
        <v>11</v>
      </c>
      <c r="E2328" s="47">
        <v>2117.5100000000002</v>
      </c>
    </row>
    <row r="2329" spans="1:5" x14ac:dyDescent="0.3">
      <c r="A2329" s="47">
        <v>98052673</v>
      </c>
      <c r="B2329" s="47" t="s">
        <v>2474</v>
      </c>
      <c r="C2329" s="47" t="s">
        <v>2459</v>
      </c>
      <c r="D2329" s="47" t="s">
        <v>11</v>
      </c>
      <c r="E2329" s="47">
        <v>1063.79</v>
      </c>
    </row>
    <row r="2330" spans="1:5" x14ac:dyDescent="0.3">
      <c r="A2330" s="47">
        <v>98052675</v>
      </c>
      <c r="B2330" s="47" t="s">
        <v>2475</v>
      </c>
      <c r="C2330" s="47" t="s">
        <v>2459</v>
      </c>
      <c r="D2330" s="47" t="s">
        <v>11</v>
      </c>
      <c r="E2330" s="47">
        <v>1414.06</v>
      </c>
    </row>
    <row r="2331" spans="1:5" x14ac:dyDescent="0.3">
      <c r="A2331" s="47">
        <v>98054003</v>
      </c>
      <c r="B2331" s="47" t="s">
        <v>2476</v>
      </c>
      <c r="C2331" s="47" t="s">
        <v>2459</v>
      </c>
      <c r="D2331" s="47" t="s">
        <v>11</v>
      </c>
      <c r="E2331" s="47">
        <v>1425.99</v>
      </c>
    </row>
    <row r="2332" spans="1:5" x14ac:dyDescent="0.3">
      <c r="A2332" s="47">
        <v>98062906</v>
      </c>
      <c r="B2332" s="47" t="s">
        <v>2477</v>
      </c>
      <c r="C2332" s="47" t="s">
        <v>2461</v>
      </c>
      <c r="D2332" s="47" t="s">
        <v>11</v>
      </c>
      <c r="E2332" s="104" t="s">
        <v>1462</v>
      </c>
    </row>
    <row r="2333" spans="1:5" x14ac:dyDescent="0.3">
      <c r="A2333" s="47">
        <v>98092892</v>
      </c>
      <c r="B2333" s="47" t="s">
        <v>2478</v>
      </c>
      <c r="C2333" s="47" t="s">
        <v>2459</v>
      </c>
      <c r="D2333" s="47" t="s">
        <v>11</v>
      </c>
      <c r="E2333" s="47">
        <v>1157.99</v>
      </c>
    </row>
    <row r="2334" spans="1:5" x14ac:dyDescent="0.3">
      <c r="A2334" s="47">
        <v>98117939</v>
      </c>
      <c r="B2334" s="47" t="s">
        <v>2479</v>
      </c>
      <c r="C2334" s="47" t="s">
        <v>2463</v>
      </c>
      <c r="D2334" s="47" t="s">
        <v>11</v>
      </c>
      <c r="E2334" s="47">
        <v>2145.1799999999998</v>
      </c>
    </row>
    <row r="2335" spans="1:5" x14ac:dyDescent="0.3">
      <c r="A2335" s="47">
        <v>98124465</v>
      </c>
      <c r="B2335" s="47" t="s">
        <v>2480</v>
      </c>
      <c r="C2335" s="47" t="s">
        <v>2459</v>
      </c>
      <c r="D2335" s="47" t="s">
        <v>11</v>
      </c>
      <c r="E2335" s="47">
        <v>1115.79</v>
      </c>
    </row>
    <row r="2336" spans="1:5" x14ac:dyDescent="0.3">
      <c r="A2336" s="47">
        <v>98149345</v>
      </c>
      <c r="B2336" s="47" t="s">
        <v>2481</v>
      </c>
      <c r="C2336" s="47" t="s">
        <v>2482</v>
      </c>
      <c r="D2336" s="47" t="s">
        <v>11</v>
      </c>
      <c r="E2336" s="47">
        <v>2508.96</v>
      </c>
    </row>
    <row r="2337" spans="1:5" x14ac:dyDescent="0.3">
      <c r="A2337" s="47">
        <v>98149348</v>
      </c>
      <c r="B2337" s="47" t="s">
        <v>2483</v>
      </c>
      <c r="C2337" s="47" t="s">
        <v>2461</v>
      </c>
      <c r="D2337" s="47" t="s">
        <v>11</v>
      </c>
      <c r="E2337" s="47">
        <v>1391.17</v>
      </c>
    </row>
    <row r="2338" spans="1:5" x14ac:dyDescent="0.3">
      <c r="A2338" s="47">
        <v>98156747</v>
      </c>
      <c r="B2338" s="47" t="s">
        <v>2484</v>
      </c>
      <c r="C2338" s="47" t="s">
        <v>2461</v>
      </c>
      <c r="D2338" s="47" t="s">
        <v>11</v>
      </c>
      <c r="E2338" s="104" t="s">
        <v>1462</v>
      </c>
    </row>
    <row r="2339" spans="1:5" x14ac:dyDescent="0.3">
      <c r="A2339" s="47">
        <v>98175428</v>
      </c>
      <c r="B2339" s="47" t="s">
        <v>2485</v>
      </c>
      <c r="C2339" s="47" t="s">
        <v>2457</v>
      </c>
      <c r="D2339" s="47" t="s">
        <v>11</v>
      </c>
      <c r="E2339" s="47">
        <v>2438.35</v>
      </c>
    </row>
    <row r="2340" spans="1:5" x14ac:dyDescent="0.3">
      <c r="A2340" s="47">
        <v>98177816</v>
      </c>
      <c r="B2340" s="47" t="s">
        <v>2486</v>
      </c>
      <c r="C2340" s="47" t="s">
        <v>2459</v>
      </c>
      <c r="D2340" s="47" t="s">
        <v>11</v>
      </c>
      <c r="E2340" s="47">
        <v>1959.31</v>
      </c>
    </row>
    <row r="2341" spans="1:5" x14ac:dyDescent="0.3">
      <c r="A2341" s="47">
        <v>98178373</v>
      </c>
      <c r="B2341" s="47" t="s">
        <v>2487</v>
      </c>
      <c r="C2341" s="47" t="s">
        <v>2467</v>
      </c>
      <c r="D2341" s="47" t="s">
        <v>11</v>
      </c>
      <c r="E2341" s="47">
        <v>1360.1</v>
      </c>
    </row>
    <row r="2342" spans="1:5" x14ac:dyDescent="0.3">
      <c r="A2342" s="47">
        <v>98269479</v>
      </c>
      <c r="B2342" s="47" t="s">
        <v>2488</v>
      </c>
      <c r="C2342" s="47" t="s">
        <v>2463</v>
      </c>
      <c r="D2342" s="47" t="s">
        <v>11</v>
      </c>
      <c r="E2342" s="47">
        <v>1281.6300000000001</v>
      </c>
    </row>
    <row r="2343" spans="1:5" x14ac:dyDescent="0.3">
      <c r="A2343" s="47">
        <v>98269499</v>
      </c>
      <c r="B2343" s="47" t="s">
        <v>2489</v>
      </c>
      <c r="C2343" s="47" t="s">
        <v>2459</v>
      </c>
      <c r="D2343" s="47" t="s">
        <v>11</v>
      </c>
      <c r="E2343" s="47">
        <v>1154.79</v>
      </c>
    </row>
    <row r="2344" spans="1:5" x14ac:dyDescent="0.3">
      <c r="A2344" s="47">
        <v>98281463</v>
      </c>
      <c r="B2344" s="47" t="s">
        <v>2490</v>
      </c>
      <c r="C2344" s="47" t="s">
        <v>2459</v>
      </c>
      <c r="D2344" s="47" t="s">
        <v>11</v>
      </c>
      <c r="E2344" s="47">
        <v>1970.88</v>
      </c>
    </row>
    <row r="2345" spans="1:5" x14ac:dyDescent="0.3">
      <c r="A2345" s="47">
        <v>98291563</v>
      </c>
      <c r="B2345" s="47" t="s">
        <v>2491</v>
      </c>
      <c r="C2345" s="47" t="s">
        <v>2467</v>
      </c>
      <c r="D2345" s="47" t="s">
        <v>11</v>
      </c>
      <c r="E2345" s="104" t="s">
        <v>1462</v>
      </c>
    </row>
    <row r="2346" spans="1:5" x14ac:dyDescent="0.3">
      <c r="A2346" s="47">
        <v>98300257</v>
      </c>
      <c r="B2346" s="47" t="s">
        <v>2492</v>
      </c>
      <c r="C2346" s="47" t="s">
        <v>2459</v>
      </c>
      <c r="D2346" s="47" t="s">
        <v>11</v>
      </c>
      <c r="E2346" s="104" t="s">
        <v>1462</v>
      </c>
    </row>
    <row r="2347" spans="1:5" x14ac:dyDescent="0.3">
      <c r="A2347" s="47">
        <v>98354769</v>
      </c>
      <c r="B2347" s="47" t="s">
        <v>2493</v>
      </c>
      <c r="C2347" s="47" t="s">
        <v>2457</v>
      </c>
      <c r="D2347" s="47" t="s">
        <v>11</v>
      </c>
      <c r="E2347" s="104" t="s">
        <v>1462</v>
      </c>
    </row>
    <row r="2348" spans="1:5" x14ac:dyDescent="0.3">
      <c r="A2348" s="47">
        <v>98423647</v>
      </c>
      <c r="B2348" s="47" t="s">
        <v>2494</v>
      </c>
      <c r="C2348" s="47" t="s">
        <v>2457</v>
      </c>
      <c r="D2348" s="47" t="s">
        <v>11</v>
      </c>
      <c r="E2348" s="104" t="s">
        <v>1462</v>
      </c>
    </row>
    <row r="2349" spans="1:5" x14ac:dyDescent="0.3">
      <c r="A2349" s="47">
        <v>98469280</v>
      </c>
      <c r="B2349" s="47" t="s">
        <v>2495</v>
      </c>
      <c r="C2349" s="47" t="s">
        <v>2461</v>
      </c>
      <c r="D2349" s="47" t="s">
        <v>11</v>
      </c>
      <c r="E2349" s="104" t="s">
        <v>1462</v>
      </c>
    </row>
    <row r="2350" spans="1:5" x14ac:dyDescent="0.3">
      <c r="A2350" s="47">
        <v>98490590</v>
      </c>
      <c r="B2350" s="47" t="s">
        <v>2496</v>
      </c>
      <c r="C2350" s="47" t="s">
        <v>2463</v>
      </c>
      <c r="D2350" s="47" t="s">
        <v>11</v>
      </c>
      <c r="E2350" s="47">
        <v>1980.97</v>
      </c>
    </row>
    <row r="2351" spans="1:5" x14ac:dyDescent="0.3">
      <c r="A2351" s="47">
        <v>98674339</v>
      </c>
      <c r="B2351" s="47" t="s">
        <v>2497</v>
      </c>
      <c r="C2351" s="47" t="s">
        <v>2457</v>
      </c>
      <c r="D2351" s="47" t="s">
        <v>11</v>
      </c>
      <c r="E2351" s="104" t="s">
        <v>1462</v>
      </c>
    </row>
    <row r="2352" spans="1:5" x14ac:dyDescent="0.3">
      <c r="A2352" s="47">
        <v>98701179</v>
      </c>
      <c r="B2352" s="47" t="s">
        <v>2498</v>
      </c>
      <c r="C2352" s="47" t="s">
        <v>2463</v>
      </c>
      <c r="D2352" s="47" t="s">
        <v>11</v>
      </c>
      <c r="E2352" s="47">
        <v>1477.12</v>
      </c>
    </row>
    <row r="2353" spans="1:5" x14ac:dyDescent="0.3">
      <c r="A2353" s="47">
        <v>98769449</v>
      </c>
      <c r="B2353" s="47" t="s">
        <v>2499</v>
      </c>
      <c r="C2353" s="47" t="s">
        <v>2459</v>
      </c>
      <c r="D2353" s="47" t="s">
        <v>11</v>
      </c>
      <c r="E2353" s="47">
        <v>1376.13</v>
      </c>
    </row>
    <row r="2354" spans="1:5" x14ac:dyDescent="0.3">
      <c r="A2354" s="47">
        <v>98778278</v>
      </c>
      <c r="B2354" s="47" t="s">
        <v>2500</v>
      </c>
      <c r="C2354" s="47" t="s">
        <v>2461</v>
      </c>
      <c r="D2354" s="47" t="s">
        <v>11</v>
      </c>
      <c r="E2354" s="104" t="s">
        <v>1462</v>
      </c>
    </row>
    <row r="2355" spans="1:5" x14ac:dyDescent="0.3">
      <c r="A2355" s="47">
        <v>98781395</v>
      </c>
      <c r="B2355" s="47" t="s">
        <v>2501</v>
      </c>
      <c r="C2355" s="47" t="s">
        <v>2461</v>
      </c>
      <c r="D2355" s="47" t="s">
        <v>11</v>
      </c>
      <c r="E2355" s="47">
        <v>2180.84</v>
      </c>
    </row>
    <row r="2356" spans="1:5" x14ac:dyDescent="0.3">
      <c r="A2356" s="47">
        <v>98833679</v>
      </c>
      <c r="B2356" s="47" t="s">
        <v>2502</v>
      </c>
      <c r="C2356" s="47" t="s">
        <v>2463</v>
      </c>
      <c r="D2356" s="47" t="s">
        <v>11</v>
      </c>
      <c r="E2356" s="47">
        <v>2164.21</v>
      </c>
    </row>
    <row r="2357" spans="1:5" x14ac:dyDescent="0.3">
      <c r="A2357" s="47">
        <v>98856186</v>
      </c>
      <c r="B2357" s="47" t="s">
        <v>2503</v>
      </c>
      <c r="C2357" s="47" t="s">
        <v>2459</v>
      </c>
      <c r="D2357" s="47" t="s">
        <v>11</v>
      </c>
      <c r="E2357" s="47">
        <v>1929.21</v>
      </c>
    </row>
    <row r="2358" spans="1:5" x14ac:dyDescent="0.3">
      <c r="A2358" s="47">
        <v>98915632</v>
      </c>
      <c r="B2358" s="47" t="s">
        <v>2504</v>
      </c>
      <c r="C2358" s="47" t="s">
        <v>2463</v>
      </c>
      <c r="D2358" s="47" t="s">
        <v>11</v>
      </c>
      <c r="E2358" s="104" t="s">
        <v>1462</v>
      </c>
    </row>
    <row r="2359" spans="1:5" x14ac:dyDescent="0.3">
      <c r="A2359" s="47">
        <v>98967170</v>
      </c>
      <c r="B2359" s="47" t="s">
        <v>2505</v>
      </c>
      <c r="C2359" s="47" t="s">
        <v>2467</v>
      </c>
      <c r="D2359" s="47" t="s">
        <v>11</v>
      </c>
      <c r="E2359" s="104" t="s">
        <v>1462</v>
      </c>
    </row>
    <row r="2360" spans="1:5" x14ac:dyDescent="0.3">
      <c r="A2360" s="47">
        <v>98478334</v>
      </c>
      <c r="B2360" s="47" t="s">
        <v>2506</v>
      </c>
      <c r="C2360" s="47" t="s">
        <v>2507</v>
      </c>
      <c r="D2360" s="47" t="s">
        <v>19</v>
      </c>
      <c r="E2360" s="47">
        <v>383.25</v>
      </c>
    </row>
    <row r="2361" spans="1:5" x14ac:dyDescent="0.3">
      <c r="A2361" s="47">
        <v>98478335</v>
      </c>
      <c r="B2361" s="47" t="s">
        <v>2508</v>
      </c>
      <c r="C2361" s="47" t="s">
        <v>2507</v>
      </c>
      <c r="D2361" s="47" t="s">
        <v>19</v>
      </c>
      <c r="E2361" s="47">
        <v>407.77</v>
      </c>
    </row>
    <row r="2362" spans="1:5" x14ac:dyDescent="0.3">
      <c r="A2362" s="47">
        <v>98478336</v>
      </c>
      <c r="B2362" s="47" t="s">
        <v>2509</v>
      </c>
      <c r="C2362" s="47" t="s">
        <v>2507</v>
      </c>
      <c r="D2362" s="47" t="s">
        <v>19</v>
      </c>
      <c r="E2362" s="47">
        <v>440.33</v>
      </c>
    </row>
    <row r="2363" spans="1:5" x14ac:dyDescent="0.3">
      <c r="A2363" s="47">
        <v>98478337</v>
      </c>
      <c r="B2363" s="47" t="s">
        <v>2510</v>
      </c>
      <c r="C2363" s="47" t="s">
        <v>2507</v>
      </c>
      <c r="D2363" s="47" t="s">
        <v>19</v>
      </c>
      <c r="E2363" s="47">
        <v>489.35</v>
      </c>
    </row>
    <row r="2364" spans="1:5" x14ac:dyDescent="0.3">
      <c r="A2364" s="47">
        <v>98478414</v>
      </c>
      <c r="B2364" s="47" t="s">
        <v>2511</v>
      </c>
      <c r="C2364" s="47" t="s">
        <v>2512</v>
      </c>
      <c r="D2364" s="47" t="s">
        <v>19</v>
      </c>
      <c r="E2364" s="47">
        <v>408.75</v>
      </c>
    </row>
    <row r="2365" spans="1:5" x14ac:dyDescent="0.3">
      <c r="A2365" s="47">
        <v>98478415</v>
      </c>
      <c r="B2365" s="47" t="s">
        <v>2513</v>
      </c>
      <c r="C2365" s="47" t="s">
        <v>2512</v>
      </c>
      <c r="D2365" s="47" t="s">
        <v>19</v>
      </c>
      <c r="E2365" s="47">
        <v>514.51</v>
      </c>
    </row>
    <row r="2366" spans="1:5" x14ac:dyDescent="0.3">
      <c r="A2366" s="47">
        <v>98478416</v>
      </c>
      <c r="B2366" s="47" t="s">
        <v>2514</v>
      </c>
      <c r="C2366" s="47" t="s">
        <v>2512</v>
      </c>
      <c r="D2366" s="47" t="s">
        <v>19</v>
      </c>
      <c r="E2366" s="47">
        <v>569.54999999999995</v>
      </c>
    </row>
    <row r="2367" spans="1:5" x14ac:dyDescent="0.3">
      <c r="A2367" s="47">
        <v>98478417</v>
      </c>
      <c r="B2367" s="47" t="s">
        <v>2515</v>
      </c>
      <c r="C2367" s="47" t="s">
        <v>2512</v>
      </c>
      <c r="D2367" s="47" t="s">
        <v>19</v>
      </c>
      <c r="E2367" s="47">
        <v>704.26</v>
      </c>
    </row>
    <row r="2368" spans="1:5" x14ac:dyDescent="0.3">
      <c r="A2368" s="47">
        <v>98478418</v>
      </c>
      <c r="B2368" s="47" t="s">
        <v>2516</v>
      </c>
      <c r="C2368" s="47" t="s">
        <v>2512</v>
      </c>
      <c r="D2368" s="47" t="s">
        <v>19</v>
      </c>
      <c r="E2368" s="47">
        <v>817.98</v>
      </c>
    </row>
    <row r="2369" spans="1:5" x14ac:dyDescent="0.3">
      <c r="A2369" s="47">
        <v>98482188</v>
      </c>
      <c r="B2369" s="47" t="s">
        <v>2517</v>
      </c>
      <c r="C2369" s="47" t="s">
        <v>2512</v>
      </c>
      <c r="D2369" s="47" t="s">
        <v>19</v>
      </c>
      <c r="E2369" s="47">
        <v>548.71</v>
      </c>
    </row>
    <row r="2370" spans="1:5" x14ac:dyDescent="0.3">
      <c r="A2370" s="47">
        <v>96806782</v>
      </c>
      <c r="B2370" s="47" t="s">
        <v>2518</v>
      </c>
      <c r="C2370" s="47" t="s">
        <v>2519</v>
      </c>
      <c r="D2370" s="47" t="s">
        <v>19</v>
      </c>
      <c r="E2370" s="47">
        <v>640.61</v>
      </c>
    </row>
    <row r="2371" spans="1:5" x14ac:dyDescent="0.3">
      <c r="A2371" s="47">
        <v>96806783</v>
      </c>
      <c r="B2371" s="47" t="s">
        <v>2520</v>
      </c>
      <c r="C2371" s="47" t="s">
        <v>2519</v>
      </c>
      <c r="D2371" s="47" t="s">
        <v>19</v>
      </c>
      <c r="E2371" s="47">
        <v>923.63</v>
      </c>
    </row>
    <row r="2372" spans="1:5" x14ac:dyDescent="0.3">
      <c r="A2372" s="47">
        <v>96806786</v>
      </c>
      <c r="B2372" s="47" t="s">
        <v>2521</v>
      </c>
      <c r="C2372" s="47" t="s">
        <v>2522</v>
      </c>
      <c r="D2372" s="47" t="s">
        <v>19</v>
      </c>
      <c r="E2372" s="47">
        <v>882.62</v>
      </c>
    </row>
    <row r="2373" spans="1:5" x14ac:dyDescent="0.3">
      <c r="A2373" s="47">
        <v>96806788</v>
      </c>
      <c r="B2373" s="47" t="s">
        <v>2523</v>
      </c>
      <c r="C2373" s="47" t="s">
        <v>2524</v>
      </c>
      <c r="D2373" s="47" t="s">
        <v>19</v>
      </c>
      <c r="E2373" s="47">
        <v>549.74</v>
      </c>
    </row>
    <row r="2374" spans="1:5" x14ac:dyDescent="0.3">
      <c r="A2374" s="47">
        <v>96806789</v>
      </c>
      <c r="B2374" s="47" t="s">
        <v>2525</v>
      </c>
      <c r="C2374" s="47" t="s">
        <v>2524</v>
      </c>
      <c r="D2374" s="47" t="s">
        <v>19</v>
      </c>
      <c r="E2374" s="47">
        <v>1194.24</v>
      </c>
    </row>
    <row r="2375" spans="1:5" x14ac:dyDescent="0.3">
      <c r="A2375" s="47">
        <v>96806790</v>
      </c>
      <c r="B2375" s="47" t="s">
        <v>2526</v>
      </c>
      <c r="C2375" s="47" t="s">
        <v>2524</v>
      </c>
      <c r="D2375" s="47" t="s">
        <v>19</v>
      </c>
      <c r="E2375" s="47">
        <v>1234.6099999999999</v>
      </c>
    </row>
    <row r="2376" spans="1:5" x14ac:dyDescent="0.3">
      <c r="A2376" s="47">
        <v>96806821</v>
      </c>
      <c r="B2376" s="47" t="s">
        <v>2527</v>
      </c>
      <c r="C2376" s="47" t="s">
        <v>2522</v>
      </c>
      <c r="D2376" s="47" t="s">
        <v>19</v>
      </c>
      <c r="E2376" s="47">
        <v>428.35</v>
      </c>
    </row>
    <row r="2377" spans="1:5" x14ac:dyDescent="0.3">
      <c r="A2377" s="47">
        <v>96806822</v>
      </c>
      <c r="B2377" s="47" t="s">
        <v>2528</v>
      </c>
      <c r="C2377" s="47" t="s">
        <v>2522</v>
      </c>
      <c r="D2377" s="47" t="s">
        <v>19</v>
      </c>
      <c r="E2377" s="47">
        <v>489.01</v>
      </c>
    </row>
    <row r="2378" spans="1:5" x14ac:dyDescent="0.3">
      <c r="A2378" s="47">
        <v>96806823</v>
      </c>
      <c r="B2378" s="47" t="s">
        <v>2529</v>
      </c>
      <c r="C2378" s="47" t="s">
        <v>2522</v>
      </c>
      <c r="D2378" s="47" t="s">
        <v>19</v>
      </c>
      <c r="E2378" s="47">
        <v>457.56</v>
      </c>
    </row>
    <row r="2379" spans="1:5" x14ac:dyDescent="0.3">
      <c r="A2379" s="47">
        <v>96806824</v>
      </c>
      <c r="B2379" s="47" t="s">
        <v>2530</v>
      </c>
      <c r="C2379" s="47" t="s">
        <v>2524</v>
      </c>
      <c r="D2379" s="47" t="s">
        <v>19</v>
      </c>
      <c r="E2379" s="47">
        <v>511.99</v>
      </c>
    </row>
    <row r="2380" spans="1:5" x14ac:dyDescent="0.3">
      <c r="A2380" s="47">
        <v>96806826</v>
      </c>
      <c r="B2380" s="47" t="s">
        <v>2531</v>
      </c>
      <c r="C2380" s="47" t="s">
        <v>2524</v>
      </c>
      <c r="D2380" s="47" t="s">
        <v>19</v>
      </c>
      <c r="E2380" s="47">
        <v>629.79</v>
      </c>
    </row>
    <row r="2381" spans="1:5" x14ac:dyDescent="0.3">
      <c r="A2381" s="47">
        <v>96806827</v>
      </c>
      <c r="B2381" s="47" t="s">
        <v>2532</v>
      </c>
      <c r="C2381" s="47" t="s">
        <v>2524</v>
      </c>
      <c r="D2381" s="47" t="s">
        <v>19</v>
      </c>
      <c r="E2381" s="47">
        <v>434.39</v>
      </c>
    </row>
    <row r="2382" spans="1:5" x14ac:dyDescent="0.3">
      <c r="A2382" s="47">
        <v>96806828</v>
      </c>
      <c r="B2382" s="47" t="s">
        <v>2533</v>
      </c>
      <c r="C2382" s="47" t="s">
        <v>2522</v>
      </c>
      <c r="D2382" s="47" t="s">
        <v>19</v>
      </c>
      <c r="E2382" s="47">
        <v>526.70000000000005</v>
      </c>
    </row>
    <row r="2383" spans="1:5" x14ac:dyDescent="0.3">
      <c r="A2383" s="47">
        <v>96806839</v>
      </c>
      <c r="B2383" s="47" t="s">
        <v>2534</v>
      </c>
      <c r="C2383" s="47" t="s">
        <v>2519</v>
      </c>
      <c r="D2383" s="47" t="s">
        <v>19</v>
      </c>
      <c r="E2383" s="47">
        <v>758.18</v>
      </c>
    </row>
    <row r="2384" spans="1:5" x14ac:dyDescent="0.3">
      <c r="A2384" s="47">
        <v>96806842</v>
      </c>
      <c r="B2384" s="47" t="s">
        <v>2535</v>
      </c>
      <c r="C2384" s="47" t="s">
        <v>2522</v>
      </c>
      <c r="D2384" s="47" t="s">
        <v>19</v>
      </c>
      <c r="E2384" s="47">
        <v>436.08</v>
      </c>
    </row>
    <row r="2385" spans="1:5" x14ac:dyDescent="0.3">
      <c r="A2385" s="47">
        <v>96806843</v>
      </c>
      <c r="B2385" s="47" t="s">
        <v>2536</v>
      </c>
      <c r="C2385" s="47" t="s">
        <v>2522</v>
      </c>
      <c r="D2385" s="47" t="s">
        <v>19</v>
      </c>
      <c r="E2385" s="47">
        <v>538.17999999999995</v>
      </c>
    </row>
    <row r="2386" spans="1:5" x14ac:dyDescent="0.3">
      <c r="A2386" s="47">
        <v>96806844</v>
      </c>
      <c r="B2386" s="47" t="s">
        <v>2537</v>
      </c>
      <c r="C2386" s="47" t="s">
        <v>2522</v>
      </c>
      <c r="D2386" s="47" t="s">
        <v>19</v>
      </c>
      <c r="E2386" s="47">
        <v>854.65</v>
      </c>
    </row>
    <row r="2387" spans="1:5" x14ac:dyDescent="0.3">
      <c r="A2387" s="47">
        <v>96806845</v>
      </c>
      <c r="B2387" s="47" t="s">
        <v>2538</v>
      </c>
      <c r="C2387" s="47" t="s">
        <v>2522</v>
      </c>
      <c r="D2387" s="47" t="s">
        <v>19</v>
      </c>
      <c r="E2387" s="47">
        <v>570.57000000000005</v>
      </c>
    </row>
    <row r="2388" spans="1:5" x14ac:dyDescent="0.3">
      <c r="A2388" s="47">
        <v>96806849</v>
      </c>
      <c r="B2388" s="47" t="s">
        <v>2539</v>
      </c>
      <c r="C2388" s="47" t="s">
        <v>2524</v>
      </c>
      <c r="D2388" s="47" t="s">
        <v>19</v>
      </c>
      <c r="E2388" s="47">
        <v>561.16</v>
      </c>
    </row>
    <row r="2389" spans="1:5" x14ac:dyDescent="0.3">
      <c r="A2389" s="47">
        <v>96806854</v>
      </c>
      <c r="B2389" s="47" t="s">
        <v>2540</v>
      </c>
      <c r="C2389" s="47" t="s">
        <v>2524</v>
      </c>
      <c r="D2389" s="47" t="s">
        <v>19</v>
      </c>
      <c r="E2389" s="47">
        <v>652.52</v>
      </c>
    </row>
    <row r="2390" spans="1:5" x14ac:dyDescent="0.3">
      <c r="A2390" s="47">
        <v>96806855</v>
      </c>
      <c r="B2390" s="47" t="s">
        <v>2541</v>
      </c>
      <c r="C2390" s="47" t="s">
        <v>2524</v>
      </c>
      <c r="D2390" s="47" t="s">
        <v>19</v>
      </c>
      <c r="E2390" s="47">
        <v>946.95</v>
      </c>
    </row>
    <row r="2391" spans="1:5" x14ac:dyDescent="0.3">
      <c r="A2391" s="47">
        <v>96806856</v>
      </c>
      <c r="B2391" s="47" t="s">
        <v>2542</v>
      </c>
      <c r="C2391" s="47" t="s">
        <v>2524</v>
      </c>
      <c r="D2391" s="47" t="s">
        <v>19</v>
      </c>
      <c r="E2391" s="47">
        <v>801</v>
      </c>
    </row>
    <row r="2392" spans="1:5" x14ac:dyDescent="0.3">
      <c r="A2392" s="47">
        <v>96806864</v>
      </c>
      <c r="B2392" s="47" t="s">
        <v>2543</v>
      </c>
      <c r="C2392" s="47" t="s">
        <v>2522</v>
      </c>
      <c r="D2392" s="47" t="s">
        <v>19</v>
      </c>
      <c r="E2392" s="47">
        <v>500.49</v>
      </c>
    </row>
    <row r="2393" spans="1:5" x14ac:dyDescent="0.3">
      <c r="A2393" s="47">
        <v>96806865</v>
      </c>
      <c r="B2393" s="47" t="s">
        <v>2544</v>
      </c>
      <c r="C2393" s="47" t="s">
        <v>2522</v>
      </c>
      <c r="D2393" s="47" t="s">
        <v>19</v>
      </c>
      <c r="E2393" s="47">
        <v>459.43</v>
      </c>
    </row>
    <row r="2394" spans="1:5" x14ac:dyDescent="0.3">
      <c r="A2394" s="47">
        <v>96806866</v>
      </c>
      <c r="B2394" s="47" t="s">
        <v>2545</v>
      </c>
      <c r="C2394" s="47" t="s">
        <v>2524</v>
      </c>
      <c r="D2394" s="47" t="s">
        <v>19</v>
      </c>
      <c r="E2394" s="47">
        <v>624.77</v>
      </c>
    </row>
    <row r="2395" spans="1:5" x14ac:dyDescent="0.3">
      <c r="A2395" s="47">
        <v>96806867</v>
      </c>
      <c r="B2395" s="47" t="s">
        <v>2546</v>
      </c>
      <c r="C2395" s="47" t="s">
        <v>2524</v>
      </c>
      <c r="D2395" s="47" t="s">
        <v>19</v>
      </c>
      <c r="E2395" s="47">
        <v>536.63</v>
      </c>
    </row>
    <row r="2396" spans="1:5" x14ac:dyDescent="0.3">
      <c r="A2396" s="47">
        <v>96806868</v>
      </c>
      <c r="B2396" s="47" t="s">
        <v>2547</v>
      </c>
      <c r="C2396" s="47" t="s">
        <v>2522</v>
      </c>
      <c r="D2396" s="47" t="s">
        <v>19</v>
      </c>
      <c r="E2396" s="47">
        <v>517.08000000000004</v>
      </c>
    </row>
    <row r="2397" spans="1:5" x14ac:dyDescent="0.3">
      <c r="A2397" s="47">
        <v>96806870</v>
      </c>
      <c r="B2397" s="47" t="s">
        <v>2548</v>
      </c>
      <c r="C2397" s="47" t="s">
        <v>2522</v>
      </c>
      <c r="D2397" s="47" t="s">
        <v>19</v>
      </c>
      <c r="E2397" s="47">
        <v>418.74</v>
      </c>
    </row>
    <row r="2398" spans="1:5" x14ac:dyDescent="0.3">
      <c r="A2398" s="47">
        <v>96806871</v>
      </c>
      <c r="B2398" s="47" t="s">
        <v>2549</v>
      </c>
      <c r="C2398" s="47" t="s">
        <v>2522</v>
      </c>
      <c r="D2398" s="47" t="s">
        <v>19</v>
      </c>
      <c r="E2398" s="47">
        <v>447.95</v>
      </c>
    </row>
    <row r="2399" spans="1:5" x14ac:dyDescent="0.3">
      <c r="A2399" s="47">
        <v>96806873</v>
      </c>
      <c r="B2399" s="47" t="s">
        <v>2550</v>
      </c>
      <c r="C2399" s="47" t="s">
        <v>2524</v>
      </c>
      <c r="D2399" s="47" t="s">
        <v>19</v>
      </c>
      <c r="E2399" s="47">
        <v>502.38</v>
      </c>
    </row>
    <row r="2400" spans="1:5" x14ac:dyDescent="0.3">
      <c r="A2400" s="47">
        <v>96806874</v>
      </c>
      <c r="B2400" s="47" t="s">
        <v>2551</v>
      </c>
      <c r="C2400" s="47" t="s">
        <v>2524</v>
      </c>
      <c r="D2400" s="47" t="s">
        <v>19</v>
      </c>
      <c r="E2400" s="47">
        <v>424.77</v>
      </c>
    </row>
    <row r="2401" spans="1:5" x14ac:dyDescent="0.3">
      <c r="A2401" s="47">
        <v>96806879</v>
      </c>
      <c r="B2401" s="47" t="s">
        <v>2552</v>
      </c>
      <c r="C2401" s="47" t="s">
        <v>2522</v>
      </c>
      <c r="D2401" s="47" t="s">
        <v>19</v>
      </c>
      <c r="E2401" s="47">
        <v>469.04</v>
      </c>
    </row>
    <row r="2402" spans="1:5" x14ac:dyDescent="0.3">
      <c r="A2402" s="47">
        <v>96806880</v>
      </c>
      <c r="B2402" s="47" t="s">
        <v>2553</v>
      </c>
      <c r="C2402" s="47" t="s">
        <v>2522</v>
      </c>
      <c r="D2402" s="47" t="s">
        <v>19</v>
      </c>
      <c r="E2402" s="47">
        <v>426.46</v>
      </c>
    </row>
    <row r="2403" spans="1:5" x14ac:dyDescent="0.3">
      <c r="A2403" s="47">
        <v>96806881</v>
      </c>
      <c r="B2403" s="47" t="s">
        <v>2554</v>
      </c>
      <c r="C2403" s="47" t="s">
        <v>2524</v>
      </c>
      <c r="D2403" s="47" t="s">
        <v>19</v>
      </c>
      <c r="E2403" s="47">
        <v>642.9</v>
      </c>
    </row>
    <row r="2404" spans="1:5" x14ac:dyDescent="0.3">
      <c r="A2404" s="47">
        <v>96806882</v>
      </c>
      <c r="B2404" s="47" t="s">
        <v>2555</v>
      </c>
      <c r="C2404" s="47" t="s">
        <v>2522</v>
      </c>
      <c r="D2404" s="47" t="s">
        <v>19</v>
      </c>
      <c r="E2404" s="47">
        <v>528.57000000000005</v>
      </c>
    </row>
    <row r="2405" spans="1:5" x14ac:dyDescent="0.3">
      <c r="A2405" s="47">
        <v>96806884</v>
      </c>
      <c r="B2405" s="47" t="s">
        <v>2556</v>
      </c>
      <c r="C2405" s="47" t="s">
        <v>2522</v>
      </c>
      <c r="D2405" s="47" t="s">
        <v>19</v>
      </c>
      <c r="E2405" s="47">
        <v>479.39</v>
      </c>
    </row>
    <row r="2406" spans="1:5" x14ac:dyDescent="0.3">
      <c r="A2406" s="47">
        <v>96806886</v>
      </c>
      <c r="B2406" s="47" t="s">
        <v>2557</v>
      </c>
      <c r="C2406" s="47" t="s">
        <v>2524</v>
      </c>
      <c r="D2406" s="47" t="s">
        <v>19</v>
      </c>
      <c r="E2406" s="47">
        <v>523.49</v>
      </c>
    </row>
    <row r="2407" spans="1:5" x14ac:dyDescent="0.3">
      <c r="A2407" s="47">
        <v>96806889</v>
      </c>
      <c r="B2407" s="47" t="s">
        <v>2558</v>
      </c>
      <c r="C2407" s="47" t="s">
        <v>2522</v>
      </c>
      <c r="D2407" s="47" t="s">
        <v>19</v>
      </c>
      <c r="E2407" s="47">
        <v>490.9</v>
      </c>
    </row>
    <row r="2408" spans="1:5" x14ac:dyDescent="0.3">
      <c r="A2408" s="47">
        <v>96806893</v>
      </c>
      <c r="B2408" s="47" t="s">
        <v>2559</v>
      </c>
      <c r="C2408" s="47" t="s">
        <v>2524</v>
      </c>
      <c r="D2408" s="47" t="s">
        <v>19</v>
      </c>
      <c r="E2408" s="47">
        <v>551.54</v>
      </c>
    </row>
    <row r="2409" spans="1:5" x14ac:dyDescent="0.3">
      <c r="A2409" s="47">
        <v>96806981</v>
      </c>
      <c r="B2409" s="47" t="s">
        <v>2560</v>
      </c>
      <c r="C2409" s="47" t="s">
        <v>2561</v>
      </c>
      <c r="D2409" s="47" t="s">
        <v>19</v>
      </c>
      <c r="E2409" s="47">
        <v>1045.77</v>
      </c>
    </row>
    <row r="2410" spans="1:5" x14ac:dyDescent="0.3">
      <c r="A2410" s="47">
        <v>96806982</v>
      </c>
      <c r="B2410" s="47" t="s">
        <v>2562</v>
      </c>
      <c r="C2410" s="47" t="s">
        <v>2561</v>
      </c>
      <c r="D2410" s="47" t="s">
        <v>19</v>
      </c>
      <c r="E2410" s="47">
        <v>612.14</v>
      </c>
    </row>
    <row r="2411" spans="1:5" x14ac:dyDescent="0.3">
      <c r="A2411" s="47">
        <v>96806983</v>
      </c>
      <c r="B2411" s="47" t="s">
        <v>2563</v>
      </c>
      <c r="C2411" s="47" t="s">
        <v>2561</v>
      </c>
      <c r="D2411" s="47" t="s">
        <v>19</v>
      </c>
      <c r="E2411" s="47">
        <v>706.2</v>
      </c>
    </row>
    <row r="2412" spans="1:5" x14ac:dyDescent="0.3">
      <c r="A2412" s="47">
        <v>96806984</v>
      </c>
      <c r="B2412" s="47" t="s">
        <v>2564</v>
      </c>
      <c r="C2412" s="47" t="s">
        <v>2561</v>
      </c>
      <c r="D2412" s="47" t="s">
        <v>19</v>
      </c>
      <c r="E2412" s="47">
        <v>880.33</v>
      </c>
    </row>
    <row r="2413" spans="1:5" x14ac:dyDescent="0.3">
      <c r="A2413" s="47">
        <v>96806985</v>
      </c>
      <c r="B2413" s="47" t="s">
        <v>2565</v>
      </c>
      <c r="C2413" s="47" t="s">
        <v>2561</v>
      </c>
      <c r="D2413" s="47" t="s">
        <v>19</v>
      </c>
      <c r="E2413" s="47">
        <v>1152.17</v>
      </c>
    </row>
    <row r="2414" spans="1:5" x14ac:dyDescent="0.3">
      <c r="A2414" s="47">
        <v>96806987</v>
      </c>
      <c r="B2414" s="47" t="s">
        <v>2566</v>
      </c>
      <c r="C2414" s="47" t="s">
        <v>2561</v>
      </c>
      <c r="D2414" s="47" t="s">
        <v>19</v>
      </c>
      <c r="E2414" s="47">
        <v>1670.03</v>
      </c>
    </row>
    <row r="2415" spans="1:5" x14ac:dyDescent="0.3">
      <c r="A2415" s="47">
        <v>96806998</v>
      </c>
      <c r="B2415" s="47" t="s">
        <v>2567</v>
      </c>
      <c r="C2415" s="47" t="s">
        <v>2568</v>
      </c>
      <c r="D2415" s="47" t="s">
        <v>19</v>
      </c>
      <c r="E2415" s="47">
        <v>987.66</v>
      </c>
    </row>
    <row r="2416" spans="1:5" x14ac:dyDescent="0.3">
      <c r="A2416" s="47">
        <v>96806999</v>
      </c>
      <c r="B2416" s="47" t="s">
        <v>2569</v>
      </c>
      <c r="C2416" s="47" t="s">
        <v>2568</v>
      </c>
      <c r="D2416" s="47" t="s">
        <v>19</v>
      </c>
      <c r="E2416" s="47">
        <v>1511.16</v>
      </c>
    </row>
    <row r="2417" spans="1:5" x14ac:dyDescent="0.3">
      <c r="A2417" s="47">
        <v>96807008</v>
      </c>
      <c r="B2417" s="47" t="s">
        <v>2570</v>
      </c>
      <c r="C2417" s="47" t="s">
        <v>2571</v>
      </c>
      <c r="D2417" s="47" t="s">
        <v>19</v>
      </c>
      <c r="E2417" s="47">
        <v>1076.05</v>
      </c>
    </row>
    <row r="2418" spans="1:5" x14ac:dyDescent="0.3">
      <c r="A2418" s="47">
        <v>96807009</v>
      </c>
      <c r="B2418" s="47" t="s">
        <v>2572</v>
      </c>
      <c r="C2418" s="47" t="s">
        <v>2571</v>
      </c>
      <c r="D2418" s="47" t="s">
        <v>19</v>
      </c>
      <c r="E2418" s="47">
        <v>2137.19</v>
      </c>
    </row>
    <row r="2419" spans="1:5" x14ac:dyDescent="0.3">
      <c r="A2419" s="47">
        <v>96807014</v>
      </c>
      <c r="B2419" s="47" t="s">
        <v>2573</v>
      </c>
      <c r="C2419" s="47" t="s">
        <v>2574</v>
      </c>
      <c r="D2419" s="47" t="s">
        <v>19</v>
      </c>
      <c r="E2419" s="47">
        <v>416.7</v>
      </c>
    </row>
    <row r="2420" spans="1:5" x14ac:dyDescent="0.3">
      <c r="A2420" s="47">
        <v>96807015</v>
      </c>
      <c r="B2420" s="47" t="s">
        <v>2575</v>
      </c>
      <c r="C2420" s="47" t="s">
        <v>2507</v>
      </c>
      <c r="D2420" s="47" t="s">
        <v>19</v>
      </c>
      <c r="E2420" s="47">
        <v>483.52</v>
      </c>
    </row>
    <row r="2421" spans="1:5" x14ac:dyDescent="0.3">
      <c r="A2421" s="47">
        <v>96935421</v>
      </c>
      <c r="B2421" s="47" t="s">
        <v>2576</v>
      </c>
      <c r="C2421" s="47" t="s">
        <v>2519</v>
      </c>
      <c r="D2421" s="47" t="s">
        <v>19</v>
      </c>
      <c r="E2421" s="47">
        <v>710.94</v>
      </c>
    </row>
    <row r="2422" spans="1:5" x14ac:dyDescent="0.3">
      <c r="A2422" s="47">
        <v>96935422</v>
      </c>
      <c r="B2422" s="47" t="s">
        <v>2577</v>
      </c>
      <c r="C2422" s="47" t="s">
        <v>2519</v>
      </c>
      <c r="D2422" s="47" t="s">
        <v>19</v>
      </c>
      <c r="E2422" s="47">
        <v>696.05</v>
      </c>
    </row>
    <row r="2423" spans="1:5" x14ac:dyDescent="0.3">
      <c r="A2423" s="47">
        <v>96935423</v>
      </c>
      <c r="B2423" s="47" t="s">
        <v>2578</v>
      </c>
      <c r="C2423" s="47" t="s">
        <v>2519</v>
      </c>
      <c r="D2423" s="47" t="s">
        <v>19</v>
      </c>
      <c r="E2423" s="47">
        <v>763.27</v>
      </c>
    </row>
    <row r="2424" spans="1:5" x14ac:dyDescent="0.3">
      <c r="A2424" s="47">
        <v>96935424</v>
      </c>
      <c r="B2424" s="47" t="s">
        <v>2579</v>
      </c>
      <c r="C2424" s="47" t="s">
        <v>2519</v>
      </c>
      <c r="D2424" s="47" t="s">
        <v>19</v>
      </c>
      <c r="E2424" s="47">
        <v>748.5</v>
      </c>
    </row>
    <row r="2425" spans="1:5" x14ac:dyDescent="0.3">
      <c r="A2425" s="47">
        <v>96935425</v>
      </c>
      <c r="B2425" s="47" t="s">
        <v>2580</v>
      </c>
      <c r="C2425" s="47" t="s">
        <v>2519</v>
      </c>
      <c r="D2425" s="47" t="s">
        <v>19</v>
      </c>
      <c r="E2425" s="47">
        <v>798.32</v>
      </c>
    </row>
    <row r="2426" spans="1:5" x14ac:dyDescent="0.3">
      <c r="A2426" s="47">
        <v>96935426</v>
      </c>
      <c r="B2426" s="47" t="s">
        <v>2581</v>
      </c>
      <c r="C2426" s="47" t="s">
        <v>2519</v>
      </c>
      <c r="D2426" s="47" t="s">
        <v>19</v>
      </c>
      <c r="E2426" s="47">
        <v>783.26</v>
      </c>
    </row>
    <row r="2427" spans="1:5" x14ac:dyDescent="0.3">
      <c r="A2427" s="47">
        <v>96935427</v>
      </c>
      <c r="B2427" s="47" t="s">
        <v>2582</v>
      </c>
      <c r="C2427" s="47" t="s">
        <v>2519</v>
      </c>
      <c r="D2427" s="47" t="s">
        <v>19</v>
      </c>
      <c r="E2427" s="47">
        <v>1063.19</v>
      </c>
    </row>
    <row r="2428" spans="1:5" x14ac:dyDescent="0.3">
      <c r="A2428" s="47">
        <v>96935428</v>
      </c>
      <c r="B2428" s="47" t="s">
        <v>2583</v>
      </c>
      <c r="C2428" s="47" t="s">
        <v>2519</v>
      </c>
      <c r="D2428" s="47" t="s">
        <v>19</v>
      </c>
      <c r="E2428" s="47">
        <v>913.95</v>
      </c>
    </row>
    <row r="2429" spans="1:5" x14ac:dyDescent="0.3">
      <c r="A2429" s="47">
        <v>96935447</v>
      </c>
      <c r="B2429" s="47" t="s">
        <v>2584</v>
      </c>
      <c r="C2429" s="47" t="s">
        <v>2522</v>
      </c>
      <c r="D2429" s="47" t="s">
        <v>19</v>
      </c>
      <c r="E2429" s="47">
        <v>984.42</v>
      </c>
    </row>
    <row r="2430" spans="1:5" x14ac:dyDescent="0.3">
      <c r="A2430" s="47">
        <v>96935448</v>
      </c>
      <c r="B2430" s="47" t="s">
        <v>2585</v>
      </c>
      <c r="C2430" s="47" t="s">
        <v>2522</v>
      </c>
      <c r="D2430" s="47" t="s">
        <v>19</v>
      </c>
      <c r="E2430" s="47">
        <v>843.58</v>
      </c>
    </row>
    <row r="2431" spans="1:5" x14ac:dyDescent="0.3">
      <c r="A2431" s="47">
        <v>96935449</v>
      </c>
      <c r="B2431" s="47" t="s">
        <v>2586</v>
      </c>
      <c r="C2431" s="47" t="s">
        <v>2522</v>
      </c>
      <c r="D2431" s="47" t="s">
        <v>19</v>
      </c>
      <c r="E2431" s="47">
        <v>1013.81</v>
      </c>
    </row>
    <row r="2432" spans="1:5" x14ac:dyDescent="0.3">
      <c r="A2432" s="47">
        <v>96935450</v>
      </c>
      <c r="B2432" s="47" t="s">
        <v>2587</v>
      </c>
      <c r="C2432" s="47" t="s">
        <v>2522</v>
      </c>
      <c r="D2432" s="47" t="s">
        <v>19</v>
      </c>
      <c r="E2432" s="47">
        <v>873.27</v>
      </c>
    </row>
    <row r="2433" spans="1:5" x14ac:dyDescent="0.3">
      <c r="A2433" s="47">
        <v>96935451</v>
      </c>
      <c r="B2433" s="47" t="s">
        <v>2588</v>
      </c>
      <c r="C2433" s="47" t="s">
        <v>2522</v>
      </c>
      <c r="D2433" s="47" t="s">
        <v>19</v>
      </c>
      <c r="E2433" s="47">
        <v>1030.5899999999999</v>
      </c>
    </row>
    <row r="2434" spans="1:5" x14ac:dyDescent="0.3">
      <c r="A2434" s="47">
        <v>96935452</v>
      </c>
      <c r="B2434" s="47" t="s">
        <v>2589</v>
      </c>
      <c r="C2434" s="47" t="s">
        <v>2522</v>
      </c>
      <c r="D2434" s="47" t="s">
        <v>19</v>
      </c>
      <c r="E2434" s="47">
        <v>889.95</v>
      </c>
    </row>
    <row r="2435" spans="1:5" x14ac:dyDescent="0.3">
      <c r="A2435" s="47">
        <v>96935453</v>
      </c>
      <c r="B2435" s="47" t="s">
        <v>2590</v>
      </c>
      <c r="C2435" s="47" t="s">
        <v>2522</v>
      </c>
      <c r="D2435" s="47" t="s">
        <v>19</v>
      </c>
      <c r="E2435" s="47">
        <v>1060.55</v>
      </c>
    </row>
    <row r="2436" spans="1:5" x14ac:dyDescent="0.3">
      <c r="A2436" s="47">
        <v>96935454</v>
      </c>
      <c r="B2436" s="47" t="s">
        <v>2591</v>
      </c>
      <c r="C2436" s="47" t="s">
        <v>2522</v>
      </c>
      <c r="D2436" s="47" t="s">
        <v>19</v>
      </c>
      <c r="E2436" s="47">
        <v>906.61</v>
      </c>
    </row>
    <row r="2437" spans="1:5" x14ac:dyDescent="0.3">
      <c r="A2437" s="47">
        <v>96935457</v>
      </c>
      <c r="B2437" s="47" t="s">
        <v>2592</v>
      </c>
      <c r="C2437" s="47" t="s">
        <v>2524</v>
      </c>
      <c r="D2437" s="47" t="s">
        <v>19</v>
      </c>
      <c r="E2437" s="47">
        <v>504.28</v>
      </c>
    </row>
    <row r="2438" spans="1:5" x14ac:dyDescent="0.3">
      <c r="A2438" s="47">
        <v>96935475</v>
      </c>
      <c r="B2438" s="47" t="s">
        <v>2593</v>
      </c>
      <c r="C2438" s="47" t="s">
        <v>2524</v>
      </c>
      <c r="D2438" s="47" t="s">
        <v>19</v>
      </c>
      <c r="E2438" s="47">
        <v>1140.58</v>
      </c>
    </row>
    <row r="2439" spans="1:5" x14ac:dyDescent="0.3">
      <c r="A2439" s="47">
        <v>96935476</v>
      </c>
      <c r="B2439" s="47" t="s">
        <v>2594</v>
      </c>
      <c r="C2439" s="47" t="s">
        <v>2524</v>
      </c>
      <c r="D2439" s="47" t="s">
        <v>19</v>
      </c>
      <c r="E2439" s="47">
        <v>992.93</v>
      </c>
    </row>
    <row r="2440" spans="1:5" x14ac:dyDescent="0.3">
      <c r="A2440" s="47">
        <v>96935477</v>
      </c>
      <c r="B2440" s="47" t="s">
        <v>2595</v>
      </c>
      <c r="C2440" s="47" t="s">
        <v>2524</v>
      </c>
      <c r="D2440" s="47" t="s">
        <v>19</v>
      </c>
      <c r="E2440" s="47">
        <v>1184.83</v>
      </c>
    </row>
    <row r="2441" spans="1:5" x14ac:dyDescent="0.3">
      <c r="A2441" s="47">
        <v>96935478</v>
      </c>
      <c r="B2441" s="47" t="s">
        <v>2596</v>
      </c>
      <c r="C2441" s="47" t="s">
        <v>2524</v>
      </c>
      <c r="D2441" s="47" t="s">
        <v>19</v>
      </c>
      <c r="E2441" s="47">
        <v>1225.22</v>
      </c>
    </row>
    <row r="2442" spans="1:5" x14ac:dyDescent="0.3">
      <c r="A2442" s="47">
        <v>96935489</v>
      </c>
      <c r="B2442" s="47" t="s">
        <v>2597</v>
      </c>
      <c r="C2442" s="47" t="s">
        <v>2561</v>
      </c>
      <c r="D2442" s="47" t="s">
        <v>19</v>
      </c>
      <c r="E2442" s="47">
        <v>1385.32</v>
      </c>
    </row>
    <row r="2443" spans="1:5" x14ac:dyDescent="0.3">
      <c r="A2443" s="47">
        <v>96935490</v>
      </c>
      <c r="B2443" s="47" t="s">
        <v>2598</v>
      </c>
      <c r="C2443" s="47" t="s">
        <v>2561</v>
      </c>
      <c r="D2443" s="47" t="s">
        <v>19</v>
      </c>
      <c r="E2443" s="47">
        <v>1650.89</v>
      </c>
    </row>
    <row r="2444" spans="1:5" x14ac:dyDescent="0.3">
      <c r="A2444" s="47">
        <v>96943183</v>
      </c>
      <c r="B2444" s="47" t="s">
        <v>2599</v>
      </c>
      <c r="C2444" s="47" t="s">
        <v>2561</v>
      </c>
      <c r="D2444" s="47" t="s">
        <v>19</v>
      </c>
      <c r="E2444" s="47">
        <v>592.35</v>
      </c>
    </row>
    <row r="2445" spans="1:5" x14ac:dyDescent="0.3">
      <c r="A2445" s="47">
        <v>96943216</v>
      </c>
      <c r="B2445" s="47" t="s">
        <v>2600</v>
      </c>
      <c r="C2445" s="47" t="s">
        <v>2561</v>
      </c>
      <c r="D2445" s="47" t="s">
        <v>19</v>
      </c>
      <c r="E2445" s="47">
        <v>754.12</v>
      </c>
    </row>
    <row r="2446" spans="1:5" x14ac:dyDescent="0.3">
      <c r="A2446" s="47">
        <v>96943217</v>
      </c>
      <c r="B2446" s="47" t="s">
        <v>2601</v>
      </c>
      <c r="C2446" s="47" t="s">
        <v>2561</v>
      </c>
      <c r="D2446" s="47" t="s">
        <v>19</v>
      </c>
      <c r="E2446" s="47">
        <v>839.33</v>
      </c>
    </row>
    <row r="2447" spans="1:5" x14ac:dyDescent="0.3">
      <c r="A2447" s="47">
        <v>96943219</v>
      </c>
      <c r="B2447" s="47" t="s">
        <v>2602</v>
      </c>
      <c r="C2447" s="47" t="s">
        <v>2561</v>
      </c>
      <c r="D2447" s="47" t="s">
        <v>19</v>
      </c>
      <c r="E2447" s="47">
        <v>687.04</v>
      </c>
    </row>
    <row r="2448" spans="1:5" x14ac:dyDescent="0.3">
      <c r="A2448" s="47">
        <v>96943232</v>
      </c>
      <c r="B2448" s="47" t="s">
        <v>2603</v>
      </c>
      <c r="C2448" s="47" t="s">
        <v>2561</v>
      </c>
      <c r="D2448" s="47" t="s">
        <v>19</v>
      </c>
      <c r="E2448" s="47">
        <v>859.12</v>
      </c>
    </row>
    <row r="2449" spans="1:5" x14ac:dyDescent="0.3">
      <c r="A2449" s="47">
        <v>96943250</v>
      </c>
      <c r="B2449" s="47" t="s">
        <v>2604</v>
      </c>
      <c r="C2449" s="47" t="s">
        <v>2561</v>
      </c>
      <c r="D2449" s="47" t="s">
        <v>19</v>
      </c>
      <c r="E2449" s="47">
        <v>1025.99</v>
      </c>
    </row>
    <row r="2450" spans="1:5" x14ac:dyDescent="0.3">
      <c r="A2450" s="47">
        <v>96943251</v>
      </c>
      <c r="B2450" s="47" t="s">
        <v>2605</v>
      </c>
      <c r="C2450" s="47" t="s">
        <v>2561</v>
      </c>
      <c r="D2450" s="47" t="s">
        <v>19</v>
      </c>
      <c r="E2450" s="47">
        <v>861.19</v>
      </c>
    </row>
    <row r="2451" spans="1:5" x14ac:dyDescent="0.3">
      <c r="A2451" s="47">
        <v>96943261</v>
      </c>
      <c r="B2451" s="47" t="s">
        <v>2606</v>
      </c>
      <c r="C2451" s="47" t="s">
        <v>2561</v>
      </c>
      <c r="D2451" s="47" t="s">
        <v>19</v>
      </c>
      <c r="E2451" s="47">
        <v>1133.03</v>
      </c>
    </row>
    <row r="2452" spans="1:5" x14ac:dyDescent="0.3">
      <c r="A2452" s="47">
        <v>96943269</v>
      </c>
      <c r="B2452" s="47" t="s">
        <v>2607</v>
      </c>
      <c r="C2452" s="47" t="s">
        <v>2561</v>
      </c>
      <c r="D2452" s="47" t="s">
        <v>19</v>
      </c>
      <c r="E2452" s="47">
        <v>1194.0999999999999</v>
      </c>
    </row>
    <row r="2453" spans="1:5" x14ac:dyDescent="0.3">
      <c r="A2453" s="47">
        <v>96943270</v>
      </c>
      <c r="B2453" s="47" t="s">
        <v>2608</v>
      </c>
      <c r="C2453" s="47" t="s">
        <v>2561</v>
      </c>
      <c r="D2453" s="47" t="s">
        <v>19</v>
      </c>
      <c r="E2453" s="47">
        <v>1213.24</v>
      </c>
    </row>
    <row r="2454" spans="1:5" x14ac:dyDescent="0.3">
      <c r="A2454" s="47">
        <v>96945978</v>
      </c>
      <c r="B2454" s="47" t="s">
        <v>2609</v>
      </c>
      <c r="C2454" s="47" t="s">
        <v>2610</v>
      </c>
      <c r="D2454" s="47" t="s">
        <v>19</v>
      </c>
      <c r="E2454" s="47">
        <v>1015.95</v>
      </c>
    </row>
    <row r="2455" spans="1:5" x14ac:dyDescent="0.3">
      <c r="A2455" s="47">
        <v>96945979</v>
      </c>
      <c r="B2455" s="47" t="s">
        <v>2611</v>
      </c>
      <c r="C2455" s="47" t="s">
        <v>2610</v>
      </c>
      <c r="D2455" s="47" t="s">
        <v>19</v>
      </c>
      <c r="E2455" s="47">
        <v>921.29</v>
      </c>
    </row>
    <row r="2456" spans="1:5" x14ac:dyDescent="0.3">
      <c r="A2456" s="47">
        <v>96945980</v>
      </c>
      <c r="B2456" s="47" t="s">
        <v>2612</v>
      </c>
      <c r="C2456" s="47" t="s">
        <v>2610</v>
      </c>
      <c r="D2456" s="47" t="s">
        <v>19</v>
      </c>
      <c r="E2456" s="47">
        <v>940.56</v>
      </c>
    </row>
    <row r="2457" spans="1:5" x14ac:dyDescent="0.3">
      <c r="A2457" s="47">
        <v>96945992</v>
      </c>
      <c r="B2457" s="47" t="s">
        <v>2613</v>
      </c>
      <c r="C2457" s="47" t="s">
        <v>2610</v>
      </c>
      <c r="D2457" s="47" t="s">
        <v>19</v>
      </c>
      <c r="E2457" s="47">
        <v>554.16999999999996</v>
      </c>
    </row>
    <row r="2458" spans="1:5" x14ac:dyDescent="0.3">
      <c r="A2458" s="47">
        <v>96945993</v>
      </c>
      <c r="B2458" s="47" t="s">
        <v>2614</v>
      </c>
      <c r="C2458" s="47" t="s">
        <v>2610</v>
      </c>
      <c r="D2458" s="47" t="s">
        <v>19</v>
      </c>
      <c r="E2458" s="47">
        <v>693.64</v>
      </c>
    </row>
    <row r="2459" spans="1:5" x14ac:dyDescent="0.3">
      <c r="A2459" s="47">
        <v>96945994</v>
      </c>
      <c r="B2459" s="47" t="s">
        <v>2615</v>
      </c>
      <c r="C2459" s="47" t="s">
        <v>2610</v>
      </c>
      <c r="D2459" s="47" t="s">
        <v>19</v>
      </c>
      <c r="E2459" s="47">
        <v>996.68</v>
      </c>
    </row>
    <row r="2460" spans="1:5" x14ac:dyDescent="0.3">
      <c r="A2460" s="47">
        <v>96945995</v>
      </c>
      <c r="B2460" s="47" t="s">
        <v>2616</v>
      </c>
      <c r="C2460" s="47" t="s">
        <v>2610</v>
      </c>
      <c r="D2460" s="47" t="s">
        <v>19</v>
      </c>
      <c r="E2460" s="47">
        <v>553.76</v>
      </c>
    </row>
    <row r="2461" spans="1:5" x14ac:dyDescent="0.3">
      <c r="A2461" s="47">
        <v>96945996</v>
      </c>
      <c r="B2461" s="47" t="s">
        <v>2617</v>
      </c>
      <c r="C2461" s="47" t="s">
        <v>2610</v>
      </c>
      <c r="D2461" s="47" t="s">
        <v>19</v>
      </c>
      <c r="E2461" s="47">
        <v>674.38</v>
      </c>
    </row>
    <row r="2462" spans="1:5" x14ac:dyDescent="0.3">
      <c r="A2462" s="47">
        <v>96945999</v>
      </c>
      <c r="B2462" s="47" t="s">
        <v>2618</v>
      </c>
      <c r="C2462" s="47" t="s">
        <v>2610</v>
      </c>
      <c r="D2462" s="47" t="s">
        <v>19</v>
      </c>
      <c r="E2462" s="47">
        <v>704.5</v>
      </c>
    </row>
    <row r="2463" spans="1:5" x14ac:dyDescent="0.3">
      <c r="A2463" s="47">
        <v>96946000</v>
      </c>
      <c r="B2463" s="47" t="s">
        <v>2619</v>
      </c>
      <c r="C2463" s="47" t="s">
        <v>2610</v>
      </c>
      <c r="D2463" s="47" t="s">
        <v>19</v>
      </c>
      <c r="E2463" s="47">
        <v>856.21</v>
      </c>
    </row>
    <row r="2464" spans="1:5" x14ac:dyDescent="0.3">
      <c r="A2464" s="47">
        <v>96946004</v>
      </c>
      <c r="B2464" s="47" t="s">
        <v>2620</v>
      </c>
      <c r="C2464" s="47" t="s">
        <v>2610</v>
      </c>
      <c r="D2464" s="47" t="s">
        <v>19</v>
      </c>
      <c r="E2464" s="47">
        <v>684.7</v>
      </c>
    </row>
    <row r="2465" spans="1:5" x14ac:dyDescent="0.3">
      <c r="A2465" s="47">
        <v>96946005</v>
      </c>
      <c r="B2465" s="47" t="s">
        <v>2621</v>
      </c>
      <c r="C2465" s="47" t="s">
        <v>2610</v>
      </c>
      <c r="D2465" s="47" t="s">
        <v>19</v>
      </c>
      <c r="E2465" s="47">
        <v>836.43</v>
      </c>
    </row>
    <row r="2466" spans="1:5" x14ac:dyDescent="0.3">
      <c r="A2466" s="47">
        <v>96946007</v>
      </c>
      <c r="B2466" s="47" t="s">
        <v>2622</v>
      </c>
      <c r="C2466" s="47" t="s">
        <v>2610</v>
      </c>
      <c r="D2466" s="47" t="s">
        <v>19</v>
      </c>
      <c r="E2466" s="47">
        <v>635.83000000000004</v>
      </c>
    </row>
    <row r="2467" spans="1:5" x14ac:dyDescent="0.3">
      <c r="A2467" s="47">
        <v>96946029</v>
      </c>
      <c r="B2467" s="47" t="s">
        <v>2623</v>
      </c>
      <c r="C2467" s="47" t="s">
        <v>2610</v>
      </c>
      <c r="D2467" s="47" t="s">
        <v>19</v>
      </c>
      <c r="E2467" s="47">
        <v>655.08000000000004</v>
      </c>
    </row>
    <row r="2468" spans="1:5" x14ac:dyDescent="0.3">
      <c r="A2468" s="47">
        <v>96959353</v>
      </c>
      <c r="B2468" s="47" t="s">
        <v>2624</v>
      </c>
      <c r="C2468" s="47" t="s">
        <v>2507</v>
      </c>
      <c r="D2468" s="47" t="s">
        <v>19</v>
      </c>
      <c r="E2468" s="47">
        <v>457.92</v>
      </c>
    </row>
    <row r="2469" spans="1:5" x14ac:dyDescent="0.3">
      <c r="A2469" s="47">
        <v>96961011</v>
      </c>
      <c r="B2469" s="47" t="s">
        <v>2625</v>
      </c>
      <c r="C2469" s="47" t="s">
        <v>2507</v>
      </c>
      <c r="D2469" s="47" t="s">
        <v>19</v>
      </c>
      <c r="E2469" s="47">
        <v>338.31</v>
      </c>
    </row>
    <row r="2470" spans="1:5" x14ac:dyDescent="0.3">
      <c r="A2470" s="47">
        <v>96961023</v>
      </c>
      <c r="B2470" s="47" t="s">
        <v>2626</v>
      </c>
      <c r="C2470" s="47" t="s">
        <v>2507</v>
      </c>
      <c r="D2470" s="47" t="s">
        <v>19</v>
      </c>
      <c r="E2470" s="47">
        <v>330.6</v>
      </c>
    </row>
    <row r="2471" spans="1:5" x14ac:dyDescent="0.3">
      <c r="A2471" s="47">
        <v>96961024</v>
      </c>
      <c r="B2471" s="47" t="s">
        <v>2627</v>
      </c>
      <c r="C2471" s="47" t="s">
        <v>2507</v>
      </c>
      <c r="D2471" s="47" t="s">
        <v>19</v>
      </c>
      <c r="E2471" s="47">
        <v>340.18</v>
      </c>
    </row>
    <row r="2472" spans="1:5" x14ac:dyDescent="0.3">
      <c r="A2472" s="47">
        <v>96961025</v>
      </c>
      <c r="B2472" s="47" t="s">
        <v>2628</v>
      </c>
      <c r="C2472" s="47" t="s">
        <v>2507</v>
      </c>
      <c r="D2472" s="47" t="s">
        <v>19</v>
      </c>
      <c r="E2472" s="47">
        <v>364.89</v>
      </c>
    </row>
    <row r="2473" spans="1:5" x14ac:dyDescent="0.3">
      <c r="A2473" s="47">
        <v>96961026</v>
      </c>
      <c r="B2473" s="47" t="s">
        <v>2629</v>
      </c>
      <c r="C2473" s="47" t="s">
        <v>2507</v>
      </c>
      <c r="D2473" s="47" t="s">
        <v>19</v>
      </c>
      <c r="E2473" s="47">
        <v>353.37</v>
      </c>
    </row>
    <row r="2474" spans="1:5" x14ac:dyDescent="0.3">
      <c r="A2474" s="47">
        <v>96961030</v>
      </c>
      <c r="B2474" s="47" t="s">
        <v>2630</v>
      </c>
      <c r="C2474" s="47" t="s">
        <v>2507</v>
      </c>
      <c r="D2474" s="47" t="s">
        <v>19</v>
      </c>
      <c r="E2474" s="47">
        <v>374.47</v>
      </c>
    </row>
    <row r="2475" spans="1:5" x14ac:dyDescent="0.3">
      <c r="A2475" s="47">
        <v>96961031</v>
      </c>
      <c r="B2475" s="47" t="s">
        <v>2631</v>
      </c>
      <c r="C2475" s="47" t="s">
        <v>2507</v>
      </c>
      <c r="D2475" s="47" t="s">
        <v>19</v>
      </c>
      <c r="E2475" s="47">
        <v>362.99</v>
      </c>
    </row>
    <row r="2476" spans="1:5" x14ac:dyDescent="0.3">
      <c r="A2476" s="47">
        <v>96961045</v>
      </c>
      <c r="B2476" s="47" t="s">
        <v>2632</v>
      </c>
      <c r="C2476" s="47" t="s">
        <v>2507</v>
      </c>
      <c r="D2476" s="47" t="s">
        <v>19</v>
      </c>
      <c r="E2476" s="47">
        <v>389.56</v>
      </c>
    </row>
    <row r="2477" spans="1:5" x14ac:dyDescent="0.3">
      <c r="A2477" s="47">
        <v>96961047</v>
      </c>
      <c r="B2477" s="47" t="s">
        <v>2633</v>
      </c>
      <c r="C2477" s="47" t="s">
        <v>2507</v>
      </c>
      <c r="D2477" s="47" t="s">
        <v>19</v>
      </c>
      <c r="E2477" s="47">
        <v>378.05</v>
      </c>
    </row>
    <row r="2478" spans="1:5" x14ac:dyDescent="0.3">
      <c r="A2478" s="47">
        <v>96961048</v>
      </c>
      <c r="B2478" s="47" t="s">
        <v>2634</v>
      </c>
      <c r="C2478" s="47" t="s">
        <v>2507</v>
      </c>
      <c r="D2478" s="47" t="s">
        <v>19</v>
      </c>
      <c r="E2478" s="47">
        <v>399.15</v>
      </c>
    </row>
    <row r="2479" spans="1:5" x14ac:dyDescent="0.3">
      <c r="A2479" s="47">
        <v>96961049</v>
      </c>
      <c r="B2479" s="47" t="s">
        <v>2635</v>
      </c>
      <c r="C2479" s="47" t="s">
        <v>2507</v>
      </c>
      <c r="D2479" s="47" t="s">
        <v>19</v>
      </c>
      <c r="E2479" s="47">
        <v>387.66</v>
      </c>
    </row>
    <row r="2480" spans="1:5" x14ac:dyDescent="0.3">
      <c r="A2480" s="47">
        <v>96961051</v>
      </c>
      <c r="B2480" s="47" t="s">
        <v>2636</v>
      </c>
      <c r="C2480" s="47" t="s">
        <v>2507</v>
      </c>
      <c r="D2480" s="47" t="s">
        <v>19</v>
      </c>
      <c r="E2480" s="47">
        <v>418.39</v>
      </c>
    </row>
    <row r="2481" spans="1:5" x14ac:dyDescent="0.3">
      <c r="A2481" s="47">
        <v>96961052</v>
      </c>
      <c r="B2481" s="47" t="s">
        <v>2637</v>
      </c>
      <c r="C2481" s="47" t="s">
        <v>2507</v>
      </c>
      <c r="D2481" s="47" t="s">
        <v>19</v>
      </c>
      <c r="E2481" s="47">
        <v>406.88</v>
      </c>
    </row>
    <row r="2482" spans="1:5" x14ac:dyDescent="0.3">
      <c r="A2482" s="47">
        <v>96961053</v>
      </c>
      <c r="B2482" s="47" t="s">
        <v>2638</v>
      </c>
      <c r="C2482" s="47" t="s">
        <v>2507</v>
      </c>
      <c r="D2482" s="47" t="s">
        <v>19</v>
      </c>
      <c r="E2482" s="47">
        <v>427.98</v>
      </c>
    </row>
    <row r="2483" spans="1:5" x14ac:dyDescent="0.3">
      <c r="A2483" s="47">
        <v>96961054</v>
      </c>
      <c r="B2483" s="47" t="s">
        <v>2639</v>
      </c>
      <c r="C2483" s="47" t="s">
        <v>2512</v>
      </c>
      <c r="D2483" s="47" t="s">
        <v>19</v>
      </c>
      <c r="E2483" s="47">
        <v>324.56</v>
      </c>
    </row>
    <row r="2484" spans="1:5" x14ac:dyDescent="0.3">
      <c r="A2484" s="47">
        <v>96961056</v>
      </c>
      <c r="B2484" s="47" t="s">
        <v>2640</v>
      </c>
      <c r="C2484" s="47" t="s">
        <v>2512</v>
      </c>
      <c r="D2484" s="47" t="s">
        <v>19</v>
      </c>
      <c r="E2484" s="47">
        <v>334.17</v>
      </c>
    </row>
    <row r="2485" spans="1:5" x14ac:dyDescent="0.3">
      <c r="A2485" s="47">
        <v>96961057</v>
      </c>
      <c r="B2485" s="47" t="s">
        <v>2641</v>
      </c>
      <c r="C2485" s="47" t="s">
        <v>2512</v>
      </c>
      <c r="D2485" s="47" t="s">
        <v>19</v>
      </c>
      <c r="E2485" s="47">
        <v>378.05</v>
      </c>
    </row>
    <row r="2486" spans="1:5" x14ac:dyDescent="0.3">
      <c r="A2486" s="47">
        <v>96961063</v>
      </c>
      <c r="B2486" s="47" t="s">
        <v>2642</v>
      </c>
      <c r="C2486" s="47" t="s">
        <v>2512</v>
      </c>
      <c r="D2486" s="47" t="s">
        <v>19</v>
      </c>
      <c r="E2486" s="47">
        <v>399.15</v>
      </c>
    </row>
    <row r="2487" spans="1:5" x14ac:dyDescent="0.3">
      <c r="A2487" s="47">
        <v>96961064</v>
      </c>
      <c r="B2487" s="47" t="s">
        <v>2643</v>
      </c>
      <c r="C2487" s="47" t="s">
        <v>2512</v>
      </c>
      <c r="D2487" s="47" t="s">
        <v>19</v>
      </c>
      <c r="E2487" s="47">
        <v>387.66</v>
      </c>
    </row>
    <row r="2488" spans="1:5" x14ac:dyDescent="0.3">
      <c r="A2488" s="47">
        <v>96961065</v>
      </c>
      <c r="B2488" s="47" t="s">
        <v>2644</v>
      </c>
      <c r="C2488" s="47" t="s">
        <v>2512</v>
      </c>
      <c r="D2488" s="47" t="s">
        <v>19</v>
      </c>
      <c r="E2488" s="47">
        <v>467.54</v>
      </c>
    </row>
    <row r="2489" spans="1:5" x14ac:dyDescent="0.3">
      <c r="A2489" s="47">
        <v>96961092</v>
      </c>
      <c r="B2489" s="47" t="s">
        <v>2645</v>
      </c>
      <c r="C2489" s="47" t="s">
        <v>2512</v>
      </c>
      <c r="D2489" s="47" t="s">
        <v>19</v>
      </c>
      <c r="E2489" s="47">
        <v>455.53</v>
      </c>
    </row>
    <row r="2490" spans="1:5" x14ac:dyDescent="0.3">
      <c r="A2490" s="47">
        <v>96961095</v>
      </c>
      <c r="B2490" s="47" t="s">
        <v>2646</v>
      </c>
      <c r="C2490" s="47" t="s">
        <v>2512</v>
      </c>
      <c r="D2490" s="47" t="s">
        <v>19</v>
      </c>
      <c r="E2490" s="47">
        <v>477.15</v>
      </c>
    </row>
    <row r="2491" spans="1:5" x14ac:dyDescent="0.3">
      <c r="A2491" s="47">
        <v>96961096</v>
      </c>
      <c r="B2491" s="47" t="s">
        <v>2647</v>
      </c>
      <c r="C2491" s="47" t="s">
        <v>2512</v>
      </c>
      <c r="D2491" s="47" t="s">
        <v>19</v>
      </c>
      <c r="E2491" s="47">
        <v>464.92</v>
      </c>
    </row>
    <row r="2492" spans="1:5" x14ac:dyDescent="0.3">
      <c r="A2492" s="47">
        <v>96961097</v>
      </c>
      <c r="B2492" s="47" t="s">
        <v>2648</v>
      </c>
      <c r="C2492" s="47" t="s">
        <v>2512</v>
      </c>
      <c r="D2492" s="47" t="s">
        <v>19</v>
      </c>
      <c r="E2492" s="47">
        <v>516.13</v>
      </c>
    </row>
    <row r="2493" spans="1:5" x14ac:dyDescent="0.3">
      <c r="A2493" s="47">
        <v>96961098</v>
      </c>
      <c r="B2493" s="47" t="s">
        <v>2649</v>
      </c>
      <c r="C2493" s="47" t="s">
        <v>2512</v>
      </c>
      <c r="D2493" s="47" t="s">
        <v>19</v>
      </c>
      <c r="E2493" s="47">
        <v>496.82</v>
      </c>
    </row>
    <row r="2494" spans="1:5" x14ac:dyDescent="0.3">
      <c r="A2494" s="47">
        <v>96961101</v>
      </c>
      <c r="B2494" s="47" t="s">
        <v>2650</v>
      </c>
      <c r="C2494" s="47" t="s">
        <v>2512</v>
      </c>
      <c r="D2494" s="47" t="s">
        <v>19</v>
      </c>
      <c r="E2494" s="47">
        <v>525.74</v>
      </c>
    </row>
    <row r="2495" spans="1:5" x14ac:dyDescent="0.3">
      <c r="A2495" s="47">
        <v>96961122</v>
      </c>
      <c r="B2495" s="47" t="s">
        <v>2651</v>
      </c>
      <c r="C2495" s="47" t="s">
        <v>2512</v>
      </c>
      <c r="D2495" s="47" t="s">
        <v>19</v>
      </c>
      <c r="E2495" s="47">
        <v>506.22</v>
      </c>
    </row>
    <row r="2496" spans="1:5" x14ac:dyDescent="0.3">
      <c r="A2496" s="47">
        <v>96961124</v>
      </c>
      <c r="B2496" s="47" t="s">
        <v>2652</v>
      </c>
      <c r="C2496" s="47" t="s">
        <v>2507</v>
      </c>
      <c r="D2496" s="47" t="s">
        <v>19</v>
      </c>
      <c r="E2496" s="47">
        <v>347.92</v>
      </c>
    </row>
    <row r="2497" spans="1:5" x14ac:dyDescent="0.3">
      <c r="A2497" s="47">
        <v>96967411</v>
      </c>
      <c r="B2497" s="47" t="s">
        <v>2653</v>
      </c>
      <c r="C2497" s="47" t="s">
        <v>2522</v>
      </c>
      <c r="D2497" s="47" t="s">
        <v>19</v>
      </c>
      <c r="E2497" s="47">
        <v>694.44</v>
      </c>
    </row>
    <row r="2498" spans="1:5" x14ac:dyDescent="0.3">
      <c r="A2498" s="47">
        <v>96967507</v>
      </c>
      <c r="B2498" s="47" t="s">
        <v>2654</v>
      </c>
      <c r="C2498" s="47" t="s">
        <v>2522</v>
      </c>
      <c r="D2498" s="47" t="s">
        <v>19</v>
      </c>
      <c r="E2498" s="47">
        <v>747.02</v>
      </c>
    </row>
    <row r="2499" spans="1:5" x14ac:dyDescent="0.3">
      <c r="A2499" s="47">
        <v>96976902</v>
      </c>
      <c r="B2499" s="47" t="s">
        <v>2655</v>
      </c>
      <c r="C2499" s="47" t="s">
        <v>2574</v>
      </c>
      <c r="D2499" s="47" t="s">
        <v>19</v>
      </c>
      <c r="E2499" s="47">
        <v>489.36</v>
      </c>
    </row>
    <row r="2500" spans="1:5" x14ac:dyDescent="0.3">
      <c r="A2500" s="47">
        <v>96984043</v>
      </c>
      <c r="B2500" s="47" t="s">
        <v>2656</v>
      </c>
      <c r="C2500" s="47" t="s">
        <v>2507</v>
      </c>
      <c r="D2500" s="47" t="s">
        <v>19</v>
      </c>
      <c r="E2500" s="47">
        <v>416.49</v>
      </c>
    </row>
    <row r="2501" spans="1:5" x14ac:dyDescent="0.3">
      <c r="A2501" s="47">
        <v>96984219</v>
      </c>
      <c r="B2501" s="47" t="s">
        <v>2657</v>
      </c>
      <c r="C2501" s="47" t="s">
        <v>2524</v>
      </c>
      <c r="D2501" s="47" t="s">
        <v>19</v>
      </c>
      <c r="E2501" s="47">
        <v>679.71</v>
      </c>
    </row>
    <row r="2502" spans="1:5" x14ac:dyDescent="0.3">
      <c r="A2502" s="47">
        <v>96987878</v>
      </c>
      <c r="B2502" s="47" t="s">
        <v>2658</v>
      </c>
      <c r="C2502" s="47" t="s">
        <v>2571</v>
      </c>
      <c r="D2502" s="47" t="s">
        <v>19</v>
      </c>
      <c r="E2502" s="47">
        <v>1056.79</v>
      </c>
    </row>
    <row r="2503" spans="1:5" x14ac:dyDescent="0.3">
      <c r="A2503" s="47">
        <v>97505180</v>
      </c>
      <c r="B2503" s="47" t="s">
        <v>2659</v>
      </c>
      <c r="C2503" s="47" t="s">
        <v>2512</v>
      </c>
      <c r="D2503" s="47" t="s">
        <v>19</v>
      </c>
      <c r="E2503" s="47">
        <v>693.58</v>
      </c>
    </row>
    <row r="2504" spans="1:5" x14ac:dyDescent="0.3">
      <c r="A2504" s="47">
        <v>97506734</v>
      </c>
      <c r="B2504" s="47" t="s">
        <v>2660</v>
      </c>
      <c r="C2504" s="47" t="s">
        <v>2507</v>
      </c>
      <c r="D2504" s="47" t="s">
        <v>19</v>
      </c>
      <c r="E2504" s="47">
        <v>461.7</v>
      </c>
    </row>
    <row r="2505" spans="1:5" x14ac:dyDescent="0.3">
      <c r="A2505" s="47">
        <v>97507749</v>
      </c>
      <c r="B2505" s="47" t="s">
        <v>2661</v>
      </c>
      <c r="C2505" s="47" t="s">
        <v>2512</v>
      </c>
      <c r="D2505" s="47" t="s">
        <v>19</v>
      </c>
      <c r="E2505" s="47">
        <v>683.98</v>
      </c>
    </row>
    <row r="2506" spans="1:5" x14ac:dyDescent="0.3">
      <c r="A2506" s="47">
        <v>97507750</v>
      </c>
      <c r="B2506" s="47" t="s">
        <v>2662</v>
      </c>
      <c r="C2506" s="47" t="s">
        <v>2512</v>
      </c>
      <c r="D2506" s="47" t="s">
        <v>19</v>
      </c>
      <c r="E2506" s="47">
        <v>526.87</v>
      </c>
    </row>
    <row r="2507" spans="1:5" x14ac:dyDescent="0.3">
      <c r="A2507" s="47">
        <v>97507761</v>
      </c>
      <c r="B2507" s="47" t="s">
        <v>2663</v>
      </c>
      <c r="C2507" s="47" t="s">
        <v>2512</v>
      </c>
      <c r="D2507" s="47" t="s">
        <v>19</v>
      </c>
      <c r="E2507" s="47">
        <v>536.26</v>
      </c>
    </row>
    <row r="2508" spans="1:5" x14ac:dyDescent="0.3">
      <c r="A2508" s="47">
        <v>97508256</v>
      </c>
      <c r="B2508" s="47" t="s">
        <v>2664</v>
      </c>
      <c r="C2508" s="47" t="s">
        <v>2507</v>
      </c>
      <c r="D2508" s="47" t="s">
        <v>19</v>
      </c>
      <c r="E2508" s="47">
        <v>526.05999999999995</v>
      </c>
    </row>
    <row r="2509" spans="1:5" x14ac:dyDescent="0.3">
      <c r="A2509" s="47">
        <v>97508286</v>
      </c>
      <c r="B2509" s="47" t="s">
        <v>2665</v>
      </c>
      <c r="C2509" s="47" t="s">
        <v>2512</v>
      </c>
      <c r="D2509" s="47" t="s">
        <v>19</v>
      </c>
      <c r="E2509" s="47">
        <v>592.54999999999995</v>
      </c>
    </row>
    <row r="2510" spans="1:5" x14ac:dyDescent="0.3">
      <c r="A2510" s="47">
        <v>97508300</v>
      </c>
      <c r="B2510" s="47" t="s">
        <v>2666</v>
      </c>
      <c r="C2510" s="47" t="s">
        <v>2512</v>
      </c>
      <c r="D2510" s="47" t="s">
        <v>19</v>
      </c>
      <c r="E2510" s="47">
        <v>632.87</v>
      </c>
    </row>
    <row r="2511" spans="1:5" x14ac:dyDescent="0.3">
      <c r="A2511" s="47">
        <v>97508933</v>
      </c>
      <c r="B2511" s="47" t="s">
        <v>2667</v>
      </c>
      <c r="C2511" s="47" t="s">
        <v>2524</v>
      </c>
      <c r="D2511" s="47" t="s">
        <v>19</v>
      </c>
      <c r="E2511" s="47">
        <v>770.6</v>
      </c>
    </row>
    <row r="2512" spans="1:5" x14ac:dyDescent="0.3">
      <c r="A2512" s="47">
        <v>97509108</v>
      </c>
      <c r="B2512" s="47" t="s">
        <v>2668</v>
      </c>
      <c r="C2512" s="47" t="s">
        <v>2669</v>
      </c>
      <c r="D2512" s="47" t="s">
        <v>19</v>
      </c>
      <c r="E2512" s="47">
        <v>1532.69</v>
      </c>
    </row>
    <row r="2513" spans="1:5" x14ac:dyDescent="0.3">
      <c r="A2513" s="47">
        <v>97509109</v>
      </c>
      <c r="B2513" s="47" t="s">
        <v>2670</v>
      </c>
      <c r="C2513" s="47" t="s">
        <v>2669</v>
      </c>
      <c r="D2513" s="47" t="s">
        <v>19</v>
      </c>
      <c r="E2513" s="47">
        <v>1239.21</v>
      </c>
    </row>
    <row r="2514" spans="1:5" x14ac:dyDescent="0.3">
      <c r="A2514" s="47">
        <v>97509582</v>
      </c>
      <c r="B2514" s="47" t="s">
        <v>2671</v>
      </c>
      <c r="C2514" s="47" t="s">
        <v>2519</v>
      </c>
      <c r="D2514" s="47" t="s">
        <v>19</v>
      </c>
      <c r="E2514" s="47">
        <v>417.88</v>
      </c>
    </row>
    <row r="2515" spans="1:5" x14ac:dyDescent="0.3">
      <c r="A2515" s="47">
        <v>97509588</v>
      </c>
      <c r="B2515" s="47" t="s">
        <v>2672</v>
      </c>
      <c r="C2515" s="47" t="s">
        <v>2669</v>
      </c>
      <c r="D2515" s="47" t="s">
        <v>19</v>
      </c>
      <c r="E2515" s="47">
        <v>1777.05</v>
      </c>
    </row>
    <row r="2516" spans="1:5" x14ac:dyDescent="0.3">
      <c r="A2516" s="47">
        <v>97510967</v>
      </c>
      <c r="B2516" s="47" t="s">
        <v>2673</v>
      </c>
      <c r="C2516" s="47" t="s">
        <v>2669</v>
      </c>
      <c r="D2516" s="47" t="s">
        <v>19</v>
      </c>
      <c r="E2516" s="47">
        <v>1551.95</v>
      </c>
    </row>
    <row r="2517" spans="1:5" x14ac:dyDescent="0.3">
      <c r="A2517" s="47">
        <v>97514162</v>
      </c>
      <c r="B2517" s="47" t="s">
        <v>2674</v>
      </c>
      <c r="C2517" s="47" t="s">
        <v>2574</v>
      </c>
      <c r="D2517" s="47" t="s">
        <v>19</v>
      </c>
      <c r="E2517" s="47">
        <v>339.12</v>
      </c>
    </row>
    <row r="2518" spans="1:5" x14ac:dyDescent="0.3">
      <c r="A2518" s="47">
        <v>97514413</v>
      </c>
      <c r="B2518" s="47" t="s">
        <v>2675</v>
      </c>
      <c r="C2518" s="47" t="s">
        <v>2574</v>
      </c>
      <c r="D2518" s="47" t="s">
        <v>19</v>
      </c>
      <c r="E2518" s="47">
        <v>331.09</v>
      </c>
    </row>
    <row r="2519" spans="1:5" x14ac:dyDescent="0.3">
      <c r="A2519" s="47">
        <v>97514439</v>
      </c>
      <c r="B2519" s="47" t="s">
        <v>2676</v>
      </c>
      <c r="C2519" s="47" t="s">
        <v>2574</v>
      </c>
      <c r="D2519" s="47" t="s">
        <v>19</v>
      </c>
      <c r="E2519" s="47">
        <v>371.23</v>
      </c>
    </row>
    <row r="2520" spans="1:5" x14ac:dyDescent="0.3">
      <c r="A2520" s="47">
        <v>97514999</v>
      </c>
      <c r="B2520" s="47" t="s">
        <v>2677</v>
      </c>
      <c r="C2520" s="47" t="s">
        <v>2574</v>
      </c>
      <c r="D2520" s="47" t="s">
        <v>19</v>
      </c>
      <c r="E2520" s="47">
        <v>400.82</v>
      </c>
    </row>
    <row r="2521" spans="1:5" x14ac:dyDescent="0.3">
      <c r="A2521" s="47">
        <v>97515000</v>
      </c>
      <c r="B2521" s="47" t="s">
        <v>2678</v>
      </c>
      <c r="C2521" s="47" t="s">
        <v>2574</v>
      </c>
      <c r="D2521" s="47" t="s">
        <v>19</v>
      </c>
      <c r="E2521" s="47">
        <v>428.63</v>
      </c>
    </row>
    <row r="2522" spans="1:5" x14ac:dyDescent="0.3">
      <c r="A2522" s="47">
        <v>97515021</v>
      </c>
      <c r="B2522" s="47" t="s">
        <v>2679</v>
      </c>
      <c r="C2522" s="47" t="s">
        <v>2574</v>
      </c>
      <c r="D2522" s="47" t="s">
        <v>19</v>
      </c>
      <c r="E2522" s="47">
        <v>435.12</v>
      </c>
    </row>
    <row r="2523" spans="1:5" x14ac:dyDescent="0.3">
      <c r="A2523" s="47">
        <v>97515023</v>
      </c>
      <c r="B2523" s="47" t="s">
        <v>2680</v>
      </c>
      <c r="C2523" s="47" t="s">
        <v>2574</v>
      </c>
      <c r="D2523" s="47" t="s">
        <v>19</v>
      </c>
      <c r="E2523" s="47">
        <v>490.76</v>
      </c>
    </row>
    <row r="2524" spans="1:5" x14ac:dyDescent="0.3">
      <c r="A2524" s="47">
        <v>97515024</v>
      </c>
      <c r="B2524" s="47" t="s">
        <v>2681</v>
      </c>
      <c r="C2524" s="47" t="s">
        <v>2574</v>
      </c>
      <c r="D2524" s="47" t="s">
        <v>19</v>
      </c>
      <c r="E2524" s="47">
        <v>505.44</v>
      </c>
    </row>
    <row r="2525" spans="1:5" x14ac:dyDescent="0.3">
      <c r="A2525" s="47">
        <v>97515025</v>
      </c>
      <c r="B2525" s="47" t="s">
        <v>2682</v>
      </c>
      <c r="C2525" s="47" t="s">
        <v>2519</v>
      </c>
      <c r="D2525" s="47" t="s">
        <v>19</v>
      </c>
      <c r="E2525" s="47">
        <v>647.66</v>
      </c>
    </row>
    <row r="2526" spans="1:5" x14ac:dyDescent="0.3">
      <c r="A2526" s="47">
        <v>97515026</v>
      </c>
      <c r="B2526" s="47" t="s">
        <v>2683</v>
      </c>
      <c r="C2526" s="47" t="s">
        <v>2519</v>
      </c>
      <c r="D2526" s="47" t="s">
        <v>19</v>
      </c>
      <c r="E2526" s="47">
        <v>665.09</v>
      </c>
    </row>
    <row r="2527" spans="1:5" x14ac:dyDescent="0.3">
      <c r="A2527" s="47">
        <v>97515032</v>
      </c>
      <c r="B2527" s="47" t="s">
        <v>2684</v>
      </c>
      <c r="C2527" s="47" t="s">
        <v>2507</v>
      </c>
      <c r="D2527" s="47" t="s">
        <v>19</v>
      </c>
      <c r="E2527" s="47">
        <v>467.54</v>
      </c>
    </row>
    <row r="2528" spans="1:5" x14ac:dyDescent="0.3">
      <c r="A2528" s="47">
        <v>97515033</v>
      </c>
      <c r="B2528" s="47" t="s">
        <v>2685</v>
      </c>
      <c r="C2528" s="47" t="s">
        <v>2507</v>
      </c>
      <c r="D2528" s="47" t="s">
        <v>19</v>
      </c>
      <c r="E2528" s="47">
        <v>505.76</v>
      </c>
    </row>
    <row r="2529" spans="1:5" x14ac:dyDescent="0.3">
      <c r="A2529" s="47">
        <v>97515034</v>
      </c>
      <c r="B2529" s="47" t="s">
        <v>2686</v>
      </c>
      <c r="C2529" s="47" t="s">
        <v>2507</v>
      </c>
      <c r="D2529" s="47" t="s">
        <v>19</v>
      </c>
      <c r="E2529" s="47">
        <v>538.94000000000005</v>
      </c>
    </row>
    <row r="2530" spans="1:5" x14ac:dyDescent="0.3">
      <c r="A2530" s="47">
        <v>97515035</v>
      </c>
      <c r="B2530" s="47" t="s">
        <v>2687</v>
      </c>
      <c r="C2530" s="47" t="s">
        <v>2522</v>
      </c>
      <c r="D2530" s="47" t="s">
        <v>19</v>
      </c>
      <c r="E2530" s="47">
        <v>845.03</v>
      </c>
    </row>
    <row r="2531" spans="1:5" x14ac:dyDescent="0.3">
      <c r="A2531" s="47">
        <v>97515036</v>
      </c>
      <c r="B2531" s="47" t="s">
        <v>2688</v>
      </c>
      <c r="C2531" s="47" t="s">
        <v>2522</v>
      </c>
      <c r="D2531" s="47" t="s">
        <v>19</v>
      </c>
      <c r="E2531" s="47">
        <v>897.58</v>
      </c>
    </row>
    <row r="2532" spans="1:5" x14ac:dyDescent="0.3">
      <c r="A2532" s="47">
        <v>97515042</v>
      </c>
      <c r="B2532" s="47" t="s">
        <v>2689</v>
      </c>
      <c r="C2532" s="47" t="s">
        <v>2512</v>
      </c>
      <c r="D2532" s="47" t="s">
        <v>19</v>
      </c>
      <c r="E2532" s="47">
        <v>336.05</v>
      </c>
    </row>
    <row r="2533" spans="1:5" x14ac:dyDescent="0.3">
      <c r="A2533" s="47">
        <v>97515044</v>
      </c>
      <c r="B2533" s="47" t="s">
        <v>2690</v>
      </c>
      <c r="C2533" s="47" t="s">
        <v>2512</v>
      </c>
      <c r="D2533" s="47" t="s">
        <v>19</v>
      </c>
      <c r="E2533" s="47">
        <v>389.56</v>
      </c>
    </row>
    <row r="2534" spans="1:5" x14ac:dyDescent="0.3">
      <c r="A2534" s="47">
        <v>97515047</v>
      </c>
      <c r="B2534" s="47" t="s">
        <v>2691</v>
      </c>
      <c r="C2534" s="47" t="s">
        <v>2512</v>
      </c>
      <c r="D2534" s="47" t="s">
        <v>19</v>
      </c>
      <c r="E2534" s="47">
        <v>754.24</v>
      </c>
    </row>
    <row r="2535" spans="1:5" x14ac:dyDescent="0.3">
      <c r="A2535" s="47">
        <v>97515048</v>
      </c>
      <c r="B2535" s="47" t="s">
        <v>2692</v>
      </c>
      <c r="C2535" s="47" t="s">
        <v>2512</v>
      </c>
      <c r="D2535" s="47" t="s">
        <v>19</v>
      </c>
      <c r="E2535" s="47">
        <v>770.44</v>
      </c>
    </row>
    <row r="2536" spans="1:5" x14ac:dyDescent="0.3">
      <c r="A2536" s="47">
        <v>97515050</v>
      </c>
      <c r="B2536" s="47" t="s">
        <v>2693</v>
      </c>
      <c r="C2536" s="47" t="s">
        <v>2524</v>
      </c>
      <c r="D2536" s="47" t="s">
        <v>19</v>
      </c>
      <c r="E2536" s="47">
        <v>1055.6300000000001</v>
      </c>
    </row>
    <row r="2537" spans="1:5" x14ac:dyDescent="0.3">
      <c r="A2537" s="47">
        <v>97515061</v>
      </c>
      <c r="B2537" s="47" t="s">
        <v>2694</v>
      </c>
      <c r="C2537" s="47" t="s">
        <v>2524</v>
      </c>
      <c r="D2537" s="47" t="s">
        <v>19</v>
      </c>
      <c r="E2537" s="47">
        <v>1087.0899999999999</v>
      </c>
    </row>
    <row r="2538" spans="1:5" x14ac:dyDescent="0.3">
      <c r="A2538" s="47">
        <v>97515062</v>
      </c>
      <c r="B2538" s="47" t="s">
        <v>2695</v>
      </c>
      <c r="C2538" s="47" t="s">
        <v>2610</v>
      </c>
      <c r="D2538" s="47" t="s">
        <v>19</v>
      </c>
      <c r="E2538" s="47">
        <v>508.53</v>
      </c>
    </row>
    <row r="2539" spans="1:5" x14ac:dyDescent="0.3">
      <c r="A2539" s="47">
        <v>97515063</v>
      </c>
      <c r="B2539" s="47" t="s">
        <v>2696</v>
      </c>
      <c r="C2539" s="47" t="s">
        <v>2697</v>
      </c>
      <c r="D2539" s="47" t="s">
        <v>19</v>
      </c>
      <c r="E2539" s="47">
        <v>1095.27</v>
      </c>
    </row>
    <row r="2540" spans="1:5" x14ac:dyDescent="0.3">
      <c r="A2540" s="47">
        <v>97515064</v>
      </c>
      <c r="B2540" s="47" t="s">
        <v>2698</v>
      </c>
      <c r="C2540" s="47" t="s">
        <v>2697</v>
      </c>
      <c r="D2540" s="47" t="s">
        <v>19</v>
      </c>
      <c r="E2540" s="47">
        <v>964.67</v>
      </c>
    </row>
    <row r="2541" spans="1:5" x14ac:dyDescent="0.3">
      <c r="A2541" s="47">
        <v>97515065</v>
      </c>
      <c r="B2541" s="47" t="s">
        <v>2699</v>
      </c>
      <c r="C2541" s="47" t="s">
        <v>2669</v>
      </c>
      <c r="D2541" s="47" t="s">
        <v>19</v>
      </c>
      <c r="E2541" s="47">
        <v>1057.02</v>
      </c>
    </row>
    <row r="2542" spans="1:5" x14ac:dyDescent="0.3">
      <c r="A2542" s="47">
        <v>97515106</v>
      </c>
      <c r="B2542" s="47" t="s">
        <v>2700</v>
      </c>
      <c r="C2542" s="47" t="s">
        <v>2697</v>
      </c>
      <c r="D2542" s="47" t="s">
        <v>19</v>
      </c>
      <c r="E2542" s="47">
        <v>927.05</v>
      </c>
    </row>
    <row r="2543" spans="1:5" x14ac:dyDescent="0.3">
      <c r="A2543" s="47">
        <v>97515107</v>
      </c>
      <c r="B2543" s="47" t="s">
        <v>2701</v>
      </c>
      <c r="C2543" s="47" t="s">
        <v>2697</v>
      </c>
      <c r="D2543" s="47" t="s">
        <v>19</v>
      </c>
      <c r="E2543" s="47">
        <v>1067.3599999999999</v>
      </c>
    </row>
    <row r="2544" spans="1:5" x14ac:dyDescent="0.3">
      <c r="A2544" s="47">
        <v>97515109</v>
      </c>
      <c r="B2544" s="47" t="s">
        <v>2702</v>
      </c>
      <c r="C2544" s="47" t="s">
        <v>2574</v>
      </c>
      <c r="D2544" s="47" t="s">
        <v>19</v>
      </c>
      <c r="E2544" s="47">
        <v>363.21</v>
      </c>
    </row>
    <row r="2545" spans="1:5" x14ac:dyDescent="0.3">
      <c r="A2545" s="47">
        <v>97515121</v>
      </c>
      <c r="B2545" s="47" t="s">
        <v>2703</v>
      </c>
      <c r="C2545" s="47" t="s">
        <v>2574</v>
      </c>
      <c r="D2545" s="47" t="s">
        <v>19</v>
      </c>
      <c r="E2545" s="47">
        <v>388.88</v>
      </c>
    </row>
    <row r="2546" spans="1:5" x14ac:dyDescent="0.3">
      <c r="A2546" s="47">
        <v>97515122</v>
      </c>
      <c r="B2546" s="47" t="s">
        <v>2704</v>
      </c>
      <c r="C2546" s="47" t="s">
        <v>2574</v>
      </c>
      <c r="D2546" s="47" t="s">
        <v>19</v>
      </c>
      <c r="E2546" s="47">
        <v>423.16</v>
      </c>
    </row>
    <row r="2547" spans="1:5" x14ac:dyDescent="0.3">
      <c r="A2547" s="47">
        <v>97515123</v>
      </c>
      <c r="B2547" s="47" t="s">
        <v>2705</v>
      </c>
      <c r="C2547" s="47" t="s">
        <v>2574</v>
      </c>
      <c r="D2547" s="47" t="s">
        <v>19</v>
      </c>
      <c r="E2547" s="47">
        <v>478.79</v>
      </c>
    </row>
    <row r="2548" spans="1:5" x14ac:dyDescent="0.3">
      <c r="A2548" s="47">
        <v>97515124</v>
      </c>
      <c r="B2548" s="47" t="s">
        <v>2706</v>
      </c>
      <c r="C2548" s="47" t="s">
        <v>2519</v>
      </c>
      <c r="D2548" s="47" t="s">
        <v>19</v>
      </c>
      <c r="E2548" s="47">
        <v>630.91999999999996</v>
      </c>
    </row>
    <row r="2549" spans="1:5" x14ac:dyDescent="0.3">
      <c r="A2549" s="47">
        <v>97515125</v>
      </c>
      <c r="B2549" s="47" t="s">
        <v>2707</v>
      </c>
      <c r="C2549" s="47" t="s">
        <v>2519</v>
      </c>
      <c r="D2549" s="47" t="s">
        <v>19</v>
      </c>
      <c r="E2549" s="47">
        <v>648</v>
      </c>
    </row>
    <row r="2550" spans="1:5" x14ac:dyDescent="0.3">
      <c r="A2550" s="47">
        <v>97515126</v>
      </c>
      <c r="B2550" s="47" t="s">
        <v>2708</v>
      </c>
      <c r="C2550" s="47" t="s">
        <v>2507</v>
      </c>
      <c r="D2550" s="47" t="s">
        <v>19</v>
      </c>
      <c r="E2550" s="47">
        <v>452.08</v>
      </c>
    </row>
    <row r="2551" spans="1:5" x14ac:dyDescent="0.3">
      <c r="A2551" s="47">
        <v>97515127</v>
      </c>
      <c r="B2551" s="47" t="s">
        <v>2709</v>
      </c>
      <c r="C2551" s="47" t="s">
        <v>2507</v>
      </c>
      <c r="D2551" s="47" t="s">
        <v>19</v>
      </c>
      <c r="E2551" s="47">
        <v>516.71</v>
      </c>
    </row>
    <row r="2552" spans="1:5" x14ac:dyDescent="0.3">
      <c r="A2552" s="47">
        <v>97515129</v>
      </c>
      <c r="B2552" s="47" t="s">
        <v>2710</v>
      </c>
      <c r="C2552" s="47" t="s">
        <v>2512</v>
      </c>
      <c r="D2552" s="47" t="s">
        <v>19</v>
      </c>
      <c r="E2552" s="47">
        <v>607.07000000000005</v>
      </c>
    </row>
    <row r="2553" spans="1:5" x14ac:dyDescent="0.3">
      <c r="A2553" s="47">
        <v>97515130</v>
      </c>
      <c r="B2553" s="47" t="s">
        <v>2711</v>
      </c>
      <c r="C2553" s="47" t="s">
        <v>2512</v>
      </c>
      <c r="D2553" s="47" t="s">
        <v>19</v>
      </c>
      <c r="E2553" s="47">
        <v>623.47</v>
      </c>
    </row>
    <row r="2554" spans="1:5" x14ac:dyDescent="0.3">
      <c r="A2554" s="47">
        <v>97515131</v>
      </c>
      <c r="B2554" s="47" t="s">
        <v>2712</v>
      </c>
      <c r="C2554" s="47" t="s">
        <v>2524</v>
      </c>
      <c r="D2554" s="47" t="s">
        <v>19</v>
      </c>
      <c r="E2554" s="47">
        <v>897.6</v>
      </c>
    </row>
    <row r="2555" spans="1:5" x14ac:dyDescent="0.3">
      <c r="A2555" s="47">
        <v>97515132</v>
      </c>
      <c r="B2555" s="47" t="s">
        <v>2713</v>
      </c>
      <c r="C2555" s="47" t="s">
        <v>2524</v>
      </c>
      <c r="D2555" s="47" t="s">
        <v>19</v>
      </c>
      <c r="E2555" s="47">
        <v>929.14</v>
      </c>
    </row>
    <row r="2556" spans="1:5" x14ac:dyDescent="0.3">
      <c r="A2556" s="47">
        <v>97515133</v>
      </c>
      <c r="B2556" s="47" t="s">
        <v>2714</v>
      </c>
      <c r="C2556" s="47" t="s">
        <v>2610</v>
      </c>
      <c r="D2556" s="47" t="s">
        <v>19</v>
      </c>
      <c r="E2556" s="47">
        <v>492.62</v>
      </c>
    </row>
    <row r="2557" spans="1:5" x14ac:dyDescent="0.3">
      <c r="A2557" s="47">
        <v>97515218</v>
      </c>
      <c r="B2557" s="47" t="s">
        <v>2715</v>
      </c>
      <c r="C2557" s="47" t="s">
        <v>2507</v>
      </c>
      <c r="D2557" s="47" t="s">
        <v>19</v>
      </c>
      <c r="E2557" s="47">
        <v>714.6</v>
      </c>
    </row>
    <row r="2558" spans="1:5" x14ac:dyDescent="0.3">
      <c r="A2558" s="47">
        <v>97515263</v>
      </c>
      <c r="B2558" s="47" t="s">
        <v>2716</v>
      </c>
      <c r="C2558" s="47" t="s">
        <v>2697</v>
      </c>
      <c r="D2558" s="47" t="s">
        <v>19</v>
      </c>
      <c r="E2558" s="47">
        <v>809.96</v>
      </c>
    </row>
    <row r="2559" spans="1:5" x14ac:dyDescent="0.3">
      <c r="A2559" s="47">
        <v>97515269</v>
      </c>
      <c r="B2559" s="47" t="s">
        <v>2717</v>
      </c>
      <c r="C2559" s="47" t="s">
        <v>2697</v>
      </c>
      <c r="D2559" s="47" t="s">
        <v>19</v>
      </c>
      <c r="E2559" s="47">
        <v>1196.74</v>
      </c>
    </row>
    <row r="2560" spans="1:5" x14ac:dyDescent="0.3">
      <c r="A2560" s="47">
        <v>97515282</v>
      </c>
      <c r="B2560" s="47" t="s">
        <v>2718</v>
      </c>
      <c r="C2560" s="47" t="s">
        <v>2669</v>
      </c>
      <c r="D2560" s="47" t="s">
        <v>19</v>
      </c>
      <c r="E2560" s="47">
        <v>888.72</v>
      </c>
    </row>
    <row r="2561" spans="1:5" x14ac:dyDescent="0.3">
      <c r="A2561" s="47">
        <v>97515303</v>
      </c>
      <c r="B2561" s="47" t="s">
        <v>2719</v>
      </c>
      <c r="C2561" s="47" t="s">
        <v>2561</v>
      </c>
      <c r="D2561" s="47" t="s">
        <v>19</v>
      </c>
      <c r="E2561" s="47">
        <v>1280.98</v>
      </c>
    </row>
    <row r="2562" spans="1:5" x14ac:dyDescent="0.3">
      <c r="A2562" s="47">
        <v>97516381</v>
      </c>
      <c r="B2562" s="47" t="s">
        <v>2720</v>
      </c>
      <c r="C2562" s="47" t="s">
        <v>2574</v>
      </c>
      <c r="D2562" s="47" t="s">
        <v>19</v>
      </c>
      <c r="E2562" s="47">
        <v>349.1</v>
      </c>
    </row>
    <row r="2563" spans="1:5" x14ac:dyDescent="0.3">
      <c r="A2563" s="47">
        <v>97516382</v>
      </c>
      <c r="B2563" s="47" t="s">
        <v>2721</v>
      </c>
      <c r="C2563" s="47" t="s">
        <v>2574</v>
      </c>
      <c r="D2563" s="47" t="s">
        <v>19</v>
      </c>
      <c r="E2563" s="47">
        <v>341.06</v>
      </c>
    </row>
    <row r="2564" spans="1:5" x14ac:dyDescent="0.3">
      <c r="A2564" s="47">
        <v>97516383</v>
      </c>
      <c r="B2564" s="47" t="s">
        <v>2722</v>
      </c>
      <c r="C2564" s="47" t="s">
        <v>2574</v>
      </c>
      <c r="D2564" s="47" t="s">
        <v>19</v>
      </c>
      <c r="E2564" s="47">
        <v>381.24</v>
      </c>
    </row>
    <row r="2565" spans="1:5" x14ac:dyDescent="0.3">
      <c r="A2565" s="47">
        <v>97516384</v>
      </c>
      <c r="B2565" s="47" t="s">
        <v>2723</v>
      </c>
      <c r="C2565" s="47" t="s">
        <v>2574</v>
      </c>
      <c r="D2565" s="47" t="s">
        <v>19</v>
      </c>
      <c r="E2565" s="47">
        <v>373.22</v>
      </c>
    </row>
    <row r="2566" spans="1:5" x14ac:dyDescent="0.3">
      <c r="A2566" s="47">
        <v>97516385</v>
      </c>
      <c r="B2566" s="47" t="s">
        <v>2724</v>
      </c>
      <c r="C2566" s="47" t="s">
        <v>2574</v>
      </c>
      <c r="D2566" s="47" t="s">
        <v>19</v>
      </c>
      <c r="E2566" s="47">
        <v>410.82</v>
      </c>
    </row>
    <row r="2567" spans="1:5" x14ac:dyDescent="0.3">
      <c r="A2567" s="47">
        <v>97516386</v>
      </c>
      <c r="B2567" s="47" t="s">
        <v>2725</v>
      </c>
      <c r="C2567" s="47" t="s">
        <v>2574</v>
      </c>
      <c r="D2567" s="47" t="s">
        <v>19</v>
      </c>
      <c r="E2567" s="47">
        <v>398.88</v>
      </c>
    </row>
    <row r="2568" spans="1:5" x14ac:dyDescent="0.3">
      <c r="A2568" s="47">
        <v>97516387</v>
      </c>
      <c r="B2568" s="47" t="s">
        <v>2726</v>
      </c>
      <c r="C2568" s="47" t="s">
        <v>2574</v>
      </c>
      <c r="D2568" s="47" t="s">
        <v>19</v>
      </c>
      <c r="E2568" s="47">
        <v>438.64</v>
      </c>
    </row>
    <row r="2569" spans="1:5" x14ac:dyDescent="0.3">
      <c r="A2569" s="47">
        <v>97516388</v>
      </c>
      <c r="B2569" s="47" t="s">
        <v>2727</v>
      </c>
      <c r="C2569" s="47" t="s">
        <v>2574</v>
      </c>
      <c r="D2569" s="47" t="s">
        <v>19</v>
      </c>
      <c r="E2569" s="47">
        <v>426.69</v>
      </c>
    </row>
    <row r="2570" spans="1:5" x14ac:dyDescent="0.3">
      <c r="A2570" s="47">
        <v>97516389</v>
      </c>
      <c r="B2570" s="47" t="s">
        <v>2728</v>
      </c>
      <c r="C2570" s="47" t="s">
        <v>2574</v>
      </c>
      <c r="D2570" s="47" t="s">
        <v>19</v>
      </c>
      <c r="E2570" s="47">
        <v>445.1</v>
      </c>
    </row>
    <row r="2571" spans="1:5" x14ac:dyDescent="0.3">
      <c r="A2571" s="47">
        <v>97516390</v>
      </c>
      <c r="B2571" s="47" t="s">
        <v>2729</v>
      </c>
      <c r="C2571" s="47" t="s">
        <v>2574</v>
      </c>
      <c r="D2571" s="47" t="s">
        <v>19</v>
      </c>
      <c r="E2571" s="47">
        <v>433.15</v>
      </c>
    </row>
    <row r="2572" spans="1:5" x14ac:dyDescent="0.3">
      <c r="A2572" s="47">
        <v>97516391</v>
      </c>
      <c r="B2572" s="47" t="s">
        <v>2730</v>
      </c>
      <c r="C2572" s="47" t="s">
        <v>2574</v>
      </c>
      <c r="D2572" s="47" t="s">
        <v>19</v>
      </c>
      <c r="E2572" s="47">
        <v>500.73</v>
      </c>
    </row>
    <row r="2573" spans="1:5" x14ac:dyDescent="0.3">
      <c r="A2573" s="47">
        <v>97516392</v>
      </c>
      <c r="B2573" s="47" t="s">
        <v>2731</v>
      </c>
      <c r="C2573" s="47" t="s">
        <v>2574</v>
      </c>
      <c r="D2573" s="47" t="s">
        <v>19</v>
      </c>
      <c r="E2573" s="47">
        <v>488.78</v>
      </c>
    </row>
    <row r="2574" spans="1:5" x14ac:dyDescent="0.3">
      <c r="A2574" s="47">
        <v>97516393</v>
      </c>
      <c r="B2574" s="47" t="s">
        <v>2732</v>
      </c>
      <c r="C2574" s="47" t="s">
        <v>2574</v>
      </c>
      <c r="D2574" s="47" t="s">
        <v>19</v>
      </c>
      <c r="E2574" s="47">
        <v>515.44000000000005</v>
      </c>
    </row>
    <row r="2575" spans="1:5" x14ac:dyDescent="0.3">
      <c r="A2575" s="47">
        <v>97516394</v>
      </c>
      <c r="B2575" s="47" t="s">
        <v>2733</v>
      </c>
      <c r="C2575" s="47" t="s">
        <v>2574</v>
      </c>
      <c r="D2575" s="47" t="s">
        <v>19</v>
      </c>
      <c r="E2575" s="47">
        <v>499.36</v>
      </c>
    </row>
    <row r="2576" spans="1:5" x14ac:dyDescent="0.3">
      <c r="A2576" s="47">
        <v>97516395</v>
      </c>
      <c r="B2576" s="47" t="s">
        <v>2734</v>
      </c>
      <c r="C2576" s="47" t="s">
        <v>2507</v>
      </c>
      <c r="D2576" s="47" t="s">
        <v>19</v>
      </c>
      <c r="E2576" s="47">
        <v>477.15</v>
      </c>
    </row>
    <row r="2577" spans="1:5" x14ac:dyDescent="0.3">
      <c r="A2577" s="47">
        <v>97516396</v>
      </c>
      <c r="B2577" s="47" t="s">
        <v>2735</v>
      </c>
      <c r="C2577" s="47" t="s">
        <v>2507</v>
      </c>
      <c r="D2577" s="47" t="s">
        <v>19</v>
      </c>
      <c r="E2577" s="47">
        <v>515.39</v>
      </c>
    </row>
    <row r="2578" spans="1:5" x14ac:dyDescent="0.3">
      <c r="A2578" s="47">
        <v>97516397</v>
      </c>
      <c r="B2578" s="47" t="s">
        <v>2736</v>
      </c>
      <c r="C2578" s="47" t="s">
        <v>2507</v>
      </c>
      <c r="D2578" s="47" t="s">
        <v>19</v>
      </c>
      <c r="E2578" s="47">
        <v>492.87</v>
      </c>
    </row>
    <row r="2579" spans="1:5" x14ac:dyDescent="0.3">
      <c r="A2579" s="47">
        <v>97516398</v>
      </c>
      <c r="B2579" s="47" t="s">
        <v>2737</v>
      </c>
      <c r="C2579" s="47" t="s">
        <v>2507</v>
      </c>
      <c r="D2579" s="47" t="s">
        <v>19</v>
      </c>
      <c r="E2579" s="47">
        <v>548.54</v>
      </c>
    </row>
    <row r="2580" spans="1:5" x14ac:dyDescent="0.3">
      <c r="A2580" s="47">
        <v>97516399</v>
      </c>
      <c r="B2580" s="47" t="s">
        <v>2738</v>
      </c>
      <c r="C2580" s="47" t="s">
        <v>2512</v>
      </c>
      <c r="D2580" s="47" t="s">
        <v>19</v>
      </c>
      <c r="E2580" s="47">
        <v>345.65</v>
      </c>
    </row>
    <row r="2581" spans="1:5" x14ac:dyDescent="0.3">
      <c r="A2581" s="47">
        <v>97516400</v>
      </c>
      <c r="B2581" s="47" t="s">
        <v>2739</v>
      </c>
      <c r="C2581" s="47" t="s">
        <v>2512</v>
      </c>
      <c r="D2581" s="47" t="s">
        <v>19</v>
      </c>
      <c r="E2581" s="47">
        <v>763.85</v>
      </c>
    </row>
    <row r="2582" spans="1:5" x14ac:dyDescent="0.3">
      <c r="A2582" s="47">
        <v>97516401</v>
      </c>
      <c r="B2582" s="47" t="s">
        <v>2740</v>
      </c>
      <c r="C2582" s="47" t="s">
        <v>2512</v>
      </c>
      <c r="D2582" s="47" t="s">
        <v>19</v>
      </c>
      <c r="E2582" s="47">
        <v>616.47</v>
      </c>
    </row>
    <row r="2583" spans="1:5" x14ac:dyDescent="0.3">
      <c r="A2583" s="47">
        <v>97516402</v>
      </c>
      <c r="B2583" s="47" t="s">
        <v>2741</v>
      </c>
      <c r="C2583" s="47" t="s">
        <v>2512</v>
      </c>
      <c r="D2583" s="47" t="s">
        <v>19</v>
      </c>
      <c r="E2583" s="47">
        <v>780.04</v>
      </c>
    </row>
    <row r="2584" spans="1:5" x14ac:dyDescent="0.3">
      <c r="A2584" s="47">
        <v>97516403</v>
      </c>
      <c r="B2584" s="47" t="s">
        <v>2742</v>
      </c>
      <c r="C2584" s="47" t="s">
        <v>2610</v>
      </c>
      <c r="D2584" s="47" t="s">
        <v>19</v>
      </c>
      <c r="E2584" s="47">
        <v>528.32000000000005</v>
      </c>
    </row>
    <row r="2585" spans="1:5" x14ac:dyDescent="0.3">
      <c r="A2585" s="47">
        <v>97516404</v>
      </c>
      <c r="B2585" s="47" t="s">
        <v>2743</v>
      </c>
      <c r="C2585" s="47" t="s">
        <v>2610</v>
      </c>
      <c r="D2585" s="47" t="s">
        <v>19</v>
      </c>
      <c r="E2585" s="47">
        <v>512.4</v>
      </c>
    </row>
    <row r="2586" spans="1:5" x14ac:dyDescent="0.3">
      <c r="A2586" s="47">
        <v>97516405</v>
      </c>
      <c r="B2586" s="47" t="s">
        <v>2744</v>
      </c>
      <c r="C2586" s="47" t="s">
        <v>2697</v>
      </c>
      <c r="D2586" s="47" t="s">
        <v>19</v>
      </c>
      <c r="E2586" s="47">
        <v>984.48</v>
      </c>
    </row>
    <row r="2587" spans="1:5" x14ac:dyDescent="0.3">
      <c r="A2587" s="47">
        <v>97516406</v>
      </c>
      <c r="B2587" s="47" t="s">
        <v>2745</v>
      </c>
      <c r="C2587" s="47" t="s">
        <v>2697</v>
      </c>
      <c r="D2587" s="47" t="s">
        <v>19</v>
      </c>
      <c r="E2587" s="47">
        <v>829.22</v>
      </c>
    </row>
    <row r="2588" spans="1:5" x14ac:dyDescent="0.3">
      <c r="A2588" s="47">
        <v>97516407</v>
      </c>
      <c r="B2588" s="47" t="s">
        <v>2746</v>
      </c>
      <c r="C2588" s="47" t="s">
        <v>2697</v>
      </c>
      <c r="D2588" s="47" t="s">
        <v>19</v>
      </c>
      <c r="E2588" s="47">
        <v>1115.05</v>
      </c>
    </row>
    <row r="2589" spans="1:5" x14ac:dyDescent="0.3">
      <c r="A2589" s="47">
        <v>97516408</v>
      </c>
      <c r="B2589" s="47" t="s">
        <v>2747</v>
      </c>
      <c r="C2589" s="47" t="s">
        <v>2697</v>
      </c>
      <c r="D2589" s="47" t="s">
        <v>19</v>
      </c>
      <c r="E2589" s="47">
        <v>946.31</v>
      </c>
    </row>
    <row r="2590" spans="1:5" x14ac:dyDescent="0.3">
      <c r="A2590" s="47">
        <v>97516409</v>
      </c>
      <c r="B2590" s="47" t="s">
        <v>2748</v>
      </c>
      <c r="C2590" s="47" t="s">
        <v>2697</v>
      </c>
      <c r="D2590" s="47" t="s">
        <v>19</v>
      </c>
      <c r="E2590" s="47">
        <v>1086.6300000000001</v>
      </c>
    </row>
    <row r="2591" spans="1:5" x14ac:dyDescent="0.3">
      <c r="A2591" s="47">
        <v>97516410</v>
      </c>
      <c r="B2591" s="47" t="s">
        <v>2749</v>
      </c>
      <c r="C2591" s="47" t="s">
        <v>2697</v>
      </c>
      <c r="D2591" s="47" t="s">
        <v>19</v>
      </c>
      <c r="E2591" s="47">
        <v>1216</v>
      </c>
    </row>
    <row r="2592" spans="1:5" x14ac:dyDescent="0.3">
      <c r="A2592" s="47">
        <v>97516411</v>
      </c>
      <c r="B2592" s="47" t="s">
        <v>2750</v>
      </c>
      <c r="C2592" s="47" t="s">
        <v>2669</v>
      </c>
      <c r="D2592" s="47" t="s">
        <v>19</v>
      </c>
      <c r="E2592" s="47">
        <v>1076.83</v>
      </c>
    </row>
    <row r="2593" spans="1:5" x14ac:dyDescent="0.3">
      <c r="A2593" s="47">
        <v>97516412</v>
      </c>
      <c r="B2593" s="47" t="s">
        <v>2751</v>
      </c>
      <c r="C2593" s="47" t="s">
        <v>2669</v>
      </c>
      <c r="D2593" s="47" t="s">
        <v>19</v>
      </c>
      <c r="E2593" s="47">
        <v>907.98</v>
      </c>
    </row>
    <row r="2594" spans="1:5" x14ac:dyDescent="0.3">
      <c r="A2594" s="47">
        <v>97516413</v>
      </c>
      <c r="B2594" s="47" t="s">
        <v>2752</v>
      </c>
      <c r="C2594" s="47" t="s">
        <v>2669</v>
      </c>
      <c r="D2594" s="47" t="s">
        <v>19</v>
      </c>
      <c r="E2594" s="47">
        <v>1258.47</v>
      </c>
    </row>
    <row r="2595" spans="1:5" x14ac:dyDescent="0.3">
      <c r="A2595" s="47">
        <v>97516414</v>
      </c>
      <c r="B2595" s="47" t="s">
        <v>2753</v>
      </c>
      <c r="C2595" s="47" t="s">
        <v>2669</v>
      </c>
      <c r="D2595" s="47" t="s">
        <v>19</v>
      </c>
      <c r="E2595" s="47">
        <v>1796.31</v>
      </c>
    </row>
    <row r="2596" spans="1:5" x14ac:dyDescent="0.3">
      <c r="A2596" s="47">
        <v>97516418</v>
      </c>
      <c r="B2596" s="47" t="s">
        <v>2754</v>
      </c>
      <c r="C2596" s="47" t="s">
        <v>2574</v>
      </c>
      <c r="D2596" s="47" t="s">
        <v>19</v>
      </c>
      <c r="E2596" s="47">
        <v>479.38</v>
      </c>
    </row>
    <row r="2597" spans="1:5" x14ac:dyDescent="0.3">
      <c r="A2597" s="47">
        <v>97516444</v>
      </c>
      <c r="B2597" s="47" t="s">
        <v>2755</v>
      </c>
      <c r="C2597" s="47" t="s">
        <v>2697</v>
      </c>
      <c r="D2597" s="47" t="s">
        <v>19</v>
      </c>
      <c r="E2597" s="47">
        <v>907.79</v>
      </c>
    </row>
    <row r="2598" spans="1:5" x14ac:dyDescent="0.3">
      <c r="A2598" s="47">
        <v>97516635</v>
      </c>
      <c r="B2598" s="47" t="s">
        <v>2756</v>
      </c>
      <c r="C2598" s="47" t="s">
        <v>2519</v>
      </c>
      <c r="D2598" s="47" t="s">
        <v>19</v>
      </c>
      <c r="E2598" s="47">
        <v>425.91</v>
      </c>
    </row>
    <row r="2599" spans="1:5" x14ac:dyDescent="0.3">
      <c r="A2599" s="47">
        <v>97516636</v>
      </c>
      <c r="B2599" s="47" t="s">
        <v>2757</v>
      </c>
      <c r="C2599" s="47" t="s">
        <v>2519</v>
      </c>
      <c r="D2599" s="47" t="s">
        <v>19</v>
      </c>
      <c r="E2599" s="47">
        <v>471.75</v>
      </c>
    </row>
    <row r="2600" spans="1:5" x14ac:dyDescent="0.3">
      <c r="A2600" s="47">
        <v>97516637</v>
      </c>
      <c r="B2600" s="47" t="s">
        <v>2758</v>
      </c>
      <c r="C2600" s="47" t="s">
        <v>2519</v>
      </c>
      <c r="D2600" s="47" t="s">
        <v>19</v>
      </c>
      <c r="E2600" s="47">
        <v>463.71</v>
      </c>
    </row>
    <row r="2601" spans="1:5" x14ac:dyDescent="0.3">
      <c r="A2601" s="47">
        <v>97516638</v>
      </c>
      <c r="B2601" s="47" t="s">
        <v>2759</v>
      </c>
      <c r="C2601" s="47" t="s">
        <v>2519</v>
      </c>
      <c r="D2601" s="47" t="s">
        <v>19</v>
      </c>
      <c r="E2601" s="47">
        <v>503.87</v>
      </c>
    </row>
    <row r="2602" spans="1:5" x14ac:dyDescent="0.3">
      <c r="A2602" s="47">
        <v>97516639</v>
      </c>
      <c r="B2602" s="47" t="s">
        <v>2760</v>
      </c>
      <c r="C2602" s="47" t="s">
        <v>2519</v>
      </c>
      <c r="D2602" s="47" t="s">
        <v>19</v>
      </c>
      <c r="E2602" s="47">
        <v>491.94</v>
      </c>
    </row>
    <row r="2603" spans="1:5" x14ac:dyDescent="0.3">
      <c r="A2603" s="47">
        <v>97516640</v>
      </c>
      <c r="B2603" s="47" t="s">
        <v>2761</v>
      </c>
      <c r="C2603" s="47" t="s">
        <v>2519</v>
      </c>
      <c r="D2603" s="47" t="s">
        <v>19</v>
      </c>
      <c r="E2603" s="47">
        <v>534.42999999999995</v>
      </c>
    </row>
    <row r="2604" spans="1:5" x14ac:dyDescent="0.3">
      <c r="A2604" s="47">
        <v>97516641</v>
      </c>
      <c r="B2604" s="47" t="s">
        <v>2762</v>
      </c>
      <c r="C2604" s="47" t="s">
        <v>2519</v>
      </c>
      <c r="D2604" s="47" t="s">
        <v>19</v>
      </c>
      <c r="E2604" s="47">
        <v>522.47</v>
      </c>
    </row>
    <row r="2605" spans="1:5" x14ac:dyDescent="0.3">
      <c r="A2605" s="47">
        <v>97516642</v>
      </c>
      <c r="B2605" s="47" t="s">
        <v>2763</v>
      </c>
      <c r="C2605" s="47" t="s">
        <v>2519</v>
      </c>
      <c r="D2605" s="47" t="s">
        <v>19</v>
      </c>
      <c r="E2605" s="47">
        <v>547.77</v>
      </c>
    </row>
    <row r="2606" spans="1:5" x14ac:dyDescent="0.3">
      <c r="A2606" s="47">
        <v>97516643</v>
      </c>
      <c r="B2606" s="47" t="s">
        <v>2764</v>
      </c>
      <c r="C2606" s="47" t="s">
        <v>2519</v>
      </c>
      <c r="D2606" s="47" t="s">
        <v>19</v>
      </c>
      <c r="E2606" s="47">
        <v>535.79999999999995</v>
      </c>
    </row>
    <row r="2607" spans="1:5" x14ac:dyDescent="0.3">
      <c r="A2607" s="47">
        <v>97516644</v>
      </c>
      <c r="B2607" s="47" t="s">
        <v>2765</v>
      </c>
      <c r="C2607" s="47" t="s">
        <v>2519</v>
      </c>
      <c r="D2607" s="47" t="s">
        <v>19</v>
      </c>
      <c r="E2607" s="47">
        <v>593.20000000000005</v>
      </c>
    </row>
    <row r="2608" spans="1:5" x14ac:dyDescent="0.3">
      <c r="A2608" s="47">
        <v>97516645</v>
      </c>
      <c r="B2608" s="47" t="s">
        <v>2766</v>
      </c>
      <c r="C2608" s="47" t="s">
        <v>2519</v>
      </c>
      <c r="D2608" s="47" t="s">
        <v>19</v>
      </c>
      <c r="E2608" s="47">
        <v>581.26</v>
      </c>
    </row>
    <row r="2609" spans="1:5" x14ac:dyDescent="0.3">
      <c r="A2609" s="47">
        <v>97516646</v>
      </c>
      <c r="B2609" s="47" t="s">
        <v>2767</v>
      </c>
      <c r="C2609" s="47" t="s">
        <v>2519</v>
      </c>
      <c r="D2609" s="47" t="s">
        <v>19</v>
      </c>
      <c r="E2609" s="47">
        <v>636.70000000000005</v>
      </c>
    </row>
    <row r="2610" spans="1:5" x14ac:dyDescent="0.3">
      <c r="A2610" s="47">
        <v>97516647</v>
      </c>
      <c r="B2610" s="47" t="s">
        <v>2768</v>
      </c>
      <c r="C2610" s="47" t="s">
        <v>2519</v>
      </c>
      <c r="D2610" s="47" t="s">
        <v>19</v>
      </c>
      <c r="E2610" s="47">
        <v>620.64</v>
      </c>
    </row>
    <row r="2611" spans="1:5" x14ac:dyDescent="0.3">
      <c r="A2611" s="47">
        <v>97516648</v>
      </c>
      <c r="B2611" s="47" t="s">
        <v>2769</v>
      </c>
      <c r="C2611" s="47" t="s">
        <v>2522</v>
      </c>
      <c r="D2611" s="47" t="s">
        <v>19</v>
      </c>
      <c r="E2611" s="47">
        <v>576.41999999999996</v>
      </c>
    </row>
    <row r="2612" spans="1:5" x14ac:dyDescent="0.3">
      <c r="A2612" s="47">
        <v>97516649</v>
      </c>
      <c r="B2612" s="47" t="s">
        <v>2770</v>
      </c>
      <c r="C2612" s="47" t="s">
        <v>2522</v>
      </c>
      <c r="D2612" s="47" t="s">
        <v>19</v>
      </c>
      <c r="E2612" s="47">
        <v>560.96</v>
      </c>
    </row>
    <row r="2613" spans="1:5" x14ac:dyDescent="0.3">
      <c r="A2613" s="47">
        <v>97516650</v>
      </c>
      <c r="B2613" s="47" t="s">
        <v>2771</v>
      </c>
      <c r="C2613" s="47" t="s">
        <v>2522</v>
      </c>
      <c r="D2613" s="47" t="s">
        <v>19</v>
      </c>
      <c r="E2613" s="47">
        <v>609.38</v>
      </c>
    </row>
    <row r="2614" spans="1:5" x14ac:dyDescent="0.3">
      <c r="A2614" s="47">
        <v>97516651</v>
      </c>
      <c r="B2614" s="47" t="s">
        <v>2772</v>
      </c>
      <c r="C2614" s="47" t="s">
        <v>2522</v>
      </c>
      <c r="D2614" s="47" t="s">
        <v>19</v>
      </c>
      <c r="E2614" s="47">
        <v>587.24</v>
      </c>
    </row>
    <row r="2615" spans="1:5" x14ac:dyDescent="0.3">
      <c r="A2615" s="47">
        <v>97516652</v>
      </c>
      <c r="B2615" s="47" t="s">
        <v>2773</v>
      </c>
      <c r="C2615" s="47" t="s">
        <v>2522</v>
      </c>
      <c r="D2615" s="47" t="s">
        <v>19</v>
      </c>
      <c r="E2615" s="47">
        <v>665.89</v>
      </c>
    </row>
    <row r="2616" spans="1:5" x14ac:dyDescent="0.3">
      <c r="A2616" s="47">
        <v>97516653</v>
      </c>
      <c r="B2616" s="47" t="s">
        <v>2774</v>
      </c>
      <c r="C2616" s="47" t="s">
        <v>2522</v>
      </c>
      <c r="D2616" s="47" t="s">
        <v>19</v>
      </c>
      <c r="E2616" s="47">
        <v>643.87</v>
      </c>
    </row>
    <row r="2617" spans="1:5" x14ac:dyDescent="0.3">
      <c r="A2617" s="47">
        <v>97516654</v>
      </c>
      <c r="B2617" s="47" t="s">
        <v>2775</v>
      </c>
      <c r="C2617" s="47" t="s">
        <v>2524</v>
      </c>
      <c r="D2617" s="47" t="s">
        <v>19</v>
      </c>
      <c r="E2617" s="47">
        <v>436.26</v>
      </c>
    </row>
    <row r="2618" spans="1:5" x14ac:dyDescent="0.3">
      <c r="A2618" s="47">
        <v>97516655</v>
      </c>
      <c r="B2618" s="47" t="s">
        <v>2776</v>
      </c>
      <c r="C2618" s="47" t="s">
        <v>2524</v>
      </c>
      <c r="D2618" s="47" t="s">
        <v>19</v>
      </c>
      <c r="E2618" s="47">
        <v>513.87</v>
      </c>
    </row>
    <row r="2619" spans="1:5" x14ac:dyDescent="0.3">
      <c r="A2619" s="47">
        <v>97516656</v>
      </c>
      <c r="B2619" s="47" t="s">
        <v>2777</v>
      </c>
      <c r="C2619" s="47" t="s">
        <v>2524</v>
      </c>
      <c r="D2619" s="47" t="s">
        <v>19</v>
      </c>
      <c r="E2619" s="47">
        <v>826.2</v>
      </c>
    </row>
    <row r="2620" spans="1:5" x14ac:dyDescent="0.3">
      <c r="A2620" s="47">
        <v>97516657</v>
      </c>
      <c r="B2620" s="47" t="s">
        <v>2778</v>
      </c>
      <c r="C2620" s="47" t="s">
        <v>2524</v>
      </c>
      <c r="D2620" s="47" t="s">
        <v>19</v>
      </c>
      <c r="E2620" s="47">
        <v>916.44</v>
      </c>
    </row>
    <row r="2621" spans="1:5" x14ac:dyDescent="0.3">
      <c r="A2621" s="47">
        <v>97516658</v>
      </c>
      <c r="B2621" s="47" t="s">
        <v>2779</v>
      </c>
      <c r="C2621" s="47" t="s">
        <v>2524</v>
      </c>
      <c r="D2621" s="47" t="s">
        <v>19</v>
      </c>
      <c r="E2621" s="47">
        <v>937.32</v>
      </c>
    </row>
    <row r="2622" spans="1:5" x14ac:dyDescent="0.3">
      <c r="A2622" s="47">
        <v>97516659</v>
      </c>
      <c r="B2622" s="47" t="s">
        <v>2780</v>
      </c>
      <c r="C2622" s="47" t="s">
        <v>2524</v>
      </c>
      <c r="D2622" s="47" t="s">
        <v>19</v>
      </c>
      <c r="E2622" s="47">
        <v>791.6</v>
      </c>
    </row>
    <row r="2623" spans="1:5" x14ac:dyDescent="0.3">
      <c r="A2623" s="47">
        <v>97516660</v>
      </c>
      <c r="B2623" s="47" t="s">
        <v>2781</v>
      </c>
      <c r="C2623" s="47" t="s">
        <v>2561</v>
      </c>
      <c r="D2623" s="47" t="s">
        <v>19</v>
      </c>
      <c r="E2623" s="47">
        <v>608.25</v>
      </c>
    </row>
    <row r="2624" spans="1:5" x14ac:dyDescent="0.3">
      <c r="A2624" s="47">
        <v>97516661</v>
      </c>
      <c r="B2624" s="47" t="s">
        <v>2782</v>
      </c>
      <c r="C2624" s="47" t="s">
        <v>2568</v>
      </c>
      <c r="D2624" s="47" t="s">
        <v>19</v>
      </c>
      <c r="E2624" s="47">
        <v>1141.82</v>
      </c>
    </row>
    <row r="2625" spans="1:5" x14ac:dyDescent="0.3">
      <c r="A2625" s="47">
        <v>97516662</v>
      </c>
      <c r="B2625" s="47" t="s">
        <v>2783</v>
      </c>
      <c r="C2625" s="47" t="s">
        <v>2568</v>
      </c>
      <c r="D2625" s="47" t="s">
        <v>19</v>
      </c>
      <c r="E2625" s="47">
        <v>1298.01</v>
      </c>
    </row>
    <row r="2626" spans="1:5" x14ac:dyDescent="0.3">
      <c r="A2626" s="47">
        <v>97516663</v>
      </c>
      <c r="B2626" s="47" t="s">
        <v>2784</v>
      </c>
      <c r="C2626" s="47" t="s">
        <v>2568</v>
      </c>
      <c r="D2626" s="47" t="s">
        <v>19</v>
      </c>
      <c r="E2626" s="47">
        <v>1130.25</v>
      </c>
    </row>
    <row r="2627" spans="1:5" x14ac:dyDescent="0.3">
      <c r="A2627" s="47">
        <v>97516664</v>
      </c>
      <c r="B2627" s="47" t="s">
        <v>2785</v>
      </c>
      <c r="C2627" s="47" t="s">
        <v>2568</v>
      </c>
      <c r="D2627" s="47" t="s">
        <v>19</v>
      </c>
      <c r="E2627" s="47">
        <v>1305.8900000000001</v>
      </c>
    </row>
    <row r="2628" spans="1:5" x14ac:dyDescent="0.3">
      <c r="A2628" s="47">
        <v>97516665</v>
      </c>
      <c r="B2628" s="47" t="s">
        <v>2786</v>
      </c>
      <c r="C2628" s="47" t="s">
        <v>2568</v>
      </c>
      <c r="D2628" s="47" t="s">
        <v>19</v>
      </c>
      <c r="E2628" s="47">
        <v>1491.9</v>
      </c>
    </row>
    <row r="2629" spans="1:5" x14ac:dyDescent="0.3">
      <c r="A2629" s="47">
        <v>97516666</v>
      </c>
      <c r="B2629" s="47" t="s">
        <v>2787</v>
      </c>
      <c r="C2629" s="47" t="s">
        <v>2571</v>
      </c>
      <c r="D2629" s="47" t="s">
        <v>19</v>
      </c>
      <c r="E2629" s="47">
        <v>1224.68</v>
      </c>
    </row>
    <row r="2630" spans="1:5" x14ac:dyDescent="0.3">
      <c r="A2630" s="47">
        <v>97516667</v>
      </c>
      <c r="B2630" s="47" t="s">
        <v>2788</v>
      </c>
      <c r="C2630" s="47" t="s">
        <v>2571</v>
      </c>
      <c r="D2630" s="47" t="s">
        <v>19</v>
      </c>
      <c r="E2630" s="47">
        <v>1476.78</v>
      </c>
    </row>
    <row r="2631" spans="1:5" x14ac:dyDescent="0.3">
      <c r="A2631" s="47">
        <v>97516668</v>
      </c>
      <c r="B2631" s="47" t="s">
        <v>2789</v>
      </c>
      <c r="C2631" s="47" t="s">
        <v>2571</v>
      </c>
      <c r="D2631" s="47" t="s">
        <v>19</v>
      </c>
      <c r="E2631" s="47">
        <v>1827.87</v>
      </c>
    </row>
    <row r="2632" spans="1:5" x14ac:dyDescent="0.3">
      <c r="A2632" s="47">
        <v>97516669</v>
      </c>
      <c r="B2632" s="47" t="s">
        <v>2790</v>
      </c>
      <c r="C2632" s="47" t="s">
        <v>2571</v>
      </c>
      <c r="D2632" s="47" t="s">
        <v>19</v>
      </c>
      <c r="E2632" s="47">
        <v>2117.9299999999998</v>
      </c>
    </row>
    <row r="2633" spans="1:5" x14ac:dyDescent="0.3">
      <c r="A2633" s="47">
        <v>97516670</v>
      </c>
      <c r="B2633" s="47" t="s">
        <v>2791</v>
      </c>
      <c r="C2633" s="47" t="s">
        <v>2519</v>
      </c>
      <c r="D2633" s="47" t="s">
        <v>19</v>
      </c>
      <c r="E2633" s="47">
        <v>435.89</v>
      </c>
    </row>
    <row r="2634" spans="1:5" x14ac:dyDescent="0.3">
      <c r="A2634" s="47">
        <v>97516671</v>
      </c>
      <c r="B2634" s="47" t="s">
        <v>2792</v>
      </c>
      <c r="C2634" s="47" t="s">
        <v>2519</v>
      </c>
      <c r="D2634" s="47" t="s">
        <v>19</v>
      </c>
      <c r="E2634" s="47">
        <v>427.86</v>
      </c>
    </row>
    <row r="2635" spans="1:5" x14ac:dyDescent="0.3">
      <c r="A2635" s="47">
        <v>97516672</v>
      </c>
      <c r="B2635" s="47" t="s">
        <v>2793</v>
      </c>
      <c r="C2635" s="47" t="s">
        <v>2519</v>
      </c>
      <c r="D2635" s="47" t="s">
        <v>19</v>
      </c>
      <c r="E2635" s="47">
        <v>481.75</v>
      </c>
    </row>
    <row r="2636" spans="1:5" x14ac:dyDescent="0.3">
      <c r="A2636" s="47">
        <v>97516673</v>
      </c>
      <c r="B2636" s="47" t="s">
        <v>2794</v>
      </c>
      <c r="C2636" s="47" t="s">
        <v>2519</v>
      </c>
      <c r="D2636" s="47" t="s">
        <v>19</v>
      </c>
      <c r="E2636" s="47">
        <v>473.7</v>
      </c>
    </row>
    <row r="2637" spans="1:5" x14ac:dyDescent="0.3">
      <c r="A2637" s="47">
        <v>97516674</v>
      </c>
      <c r="B2637" s="47" t="s">
        <v>2795</v>
      </c>
      <c r="C2637" s="47" t="s">
        <v>2519</v>
      </c>
      <c r="D2637" s="47" t="s">
        <v>19</v>
      </c>
      <c r="E2637" s="47">
        <v>513.85</v>
      </c>
    </row>
    <row r="2638" spans="1:5" x14ac:dyDescent="0.3">
      <c r="A2638" s="47">
        <v>97516675</v>
      </c>
      <c r="B2638" s="47" t="s">
        <v>2796</v>
      </c>
      <c r="C2638" s="47" t="s">
        <v>2519</v>
      </c>
      <c r="D2638" s="47" t="s">
        <v>19</v>
      </c>
      <c r="E2638" s="47">
        <v>501.91</v>
      </c>
    </row>
    <row r="2639" spans="1:5" x14ac:dyDescent="0.3">
      <c r="A2639" s="47">
        <v>97516676</v>
      </c>
      <c r="B2639" s="47" t="s">
        <v>2797</v>
      </c>
      <c r="C2639" s="47" t="s">
        <v>2519</v>
      </c>
      <c r="D2639" s="47" t="s">
        <v>19</v>
      </c>
      <c r="E2639" s="47">
        <v>544.41999999999996</v>
      </c>
    </row>
    <row r="2640" spans="1:5" x14ac:dyDescent="0.3">
      <c r="A2640" s="47">
        <v>97516677</v>
      </c>
      <c r="B2640" s="47" t="s">
        <v>2798</v>
      </c>
      <c r="C2640" s="47" t="s">
        <v>2519</v>
      </c>
      <c r="D2640" s="47" t="s">
        <v>19</v>
      </c>
      <c r="E2640" s="47">
        <v>532.47</v>
      </c>
    </row>
    <row r="2641" spans="1:5" x14ac:dyDescent="0.3">
      <c r="A2641" s="47">
        <v>97516678</v>
      </c>
      <c r="B2641" s="47" t="s">
        <v>2799</v>
      </c>
      <c r="C2641" s="47" t="s">
        <v>2519</v>
      </c>
      <c r="D2641" s="47" t="s">
        <v>19</v>
      </c>
      <c r="E2641" s="47">
        <v>557.73</v>
      </c>
    </row>
    <row r="2642" spans="1:5" x14ac:dyDescent="0.3">
      <c r="A2642" s="47">
        <v>97516679</v>
      </c>
      <c r="B2642" s="47" t="s">
        <v>2800</v>
      </c>
      <c r="C2642" s="47" t="s">
        <v>2519</v>
      </c>
      <c r="D2642" s="47" t="s">
        <v>19</v>
      </c>
      <c r="E2642" s="47">
        <v>545.79</v>
      </c>
    </row>
    <row r="2643" spans="1:5" x14ac:dyDescent="0.3">
      <c r="A2643" s="47">
        <v>97516680</v>
      </c>
      <c r="B2643" s="47" t="s">
        <v>2801</v>
      </c>
      <c r="C2643" s="47" t="s">
        <v>2519</v>
      </c>
      <c r="D2643" s="47" t="s">
        <v>19</v>
      </c>
      <c r="E2643" s="47">
        <v>603.19000000000005</v>
      </c>
    </row>
    <row r="2644" spans="1:5" x14ac:dyDescent="0.3">
      <c r="A2644" s="47">
        <v>97516681</v>
      </c>
      <c r="B2644" s="47" t="s">
        <v>2802</v>
      </c>
      <c r="C2644" s="47" t="s">
        <v>2519</v>
      </c>
      <c r="D2644" s="47" t="s">
        <v>19</v>
      </c>
      <c r="E2644" s="47">
        <v>591.25</v>
      </c>
    </row>
    <row r="2645" spans="1:5" x14ac:dyDescent="0.3">
      <c r="A2645" s="47">
        <v>97516682</v>
      </c>
      <c r="B2645" s="47" t="s">
        <v>2803</v>
      </c>
      <c r="C2645" s="47" t="s">
        <v>2519</v>
      </c>
      <c r="D2645" s="47" t="s">
        <v>19</v>
      </c>
      <c r="E2645" s="47">
        <v>644.96</v>
      </c>
    </row>
    <row r="2646" spans="1:5" x14ac:dyDescent="0.3">
      <c r="A2646" s="47">
        <v>97516683</v>
      </c>
      <c r="B2646" s="47" t="s">
        <v>2804</v>
      </c>
      <c r="C2646" s="47" t="s">
        <v>2519</v>
      </c>
      <c r="D2646" s="47" t="s">
        <v>19</v>
      </c>
      <c r="E2646" s="47">
        <v>630.64</v>
      </c>
    </row>
    <row r="2647" spans="1:5" x14ac:dyDescent="0.3">
      <c r="A2647" s="47">
        <v>97516684</v>
      </c>
      <c r="B2647" s="47" t="s">
        <v>2805</v>
      </c>
      <c r="C2647" s="47" t="s">
        <v>2519</v>
      </c>
      <c r="D2647" s="47" t="s">
        <v>19</v>
      </c>
      <c r="E2647" s="47">
        <v>657.64</v>
      </c>
    </row>
    <row r="2648" spans="1:5" x14ac:dyDescent="0.3">
      <c r="A2648" s="47">
        <v>97516686</v>
      </c>
      <c r="B2648" s="47" t="s">
        <v>2806</v>
      </c>
      <c r="C2648" s="47" t="s">
        <v>2519</v>
      </c>
      <c r="D2648" s="47" t="s">
        <v>19</v>
      </c>
      <c r="E2648" s="47">
        <v>675.09</v>
      </c>
    </row>
    <row r="2649" spans="1:5" x14ac:dyDescent="0.3">
      <c r="A2649" s="47">
        <v>97516687</v>
      </c>
      <c r="B2649" s="47" t="s">
        <v>2807</v>
      </c>
      <c r="C2649" s="47" t="s">
        <v>2519</v>
      </c>
      <c r="D2649" s="47" t="s">
        <v>19</v>
      </c>
      <c r="E2649" s="47">
        <v>657.68</v>
      </c>
    </row>
    <row r="2650" spans="1:5" x14ac:dyDescent="0.3">
      <c r="A2650" s="47">
        <v>97516688</v>
      </c>
      <c r="B2650" s="47" t="s">
        <v>2808</v>
      </c>
      <c r="C2650" s="47" t="s">
        <v>2519</v>
      </c>
      <c r="D2650" s="47" t="s">
        <v>19</v>
      </c>
      <c r="E2650" s="47">
        <v>720.94</v>
      </c>
    </row>
    <row r="2651" spans="1:5" x14ac:dyDescent="0.3">
      <c r="A2651" s="47">
        <v>97516689</v>
      </c>
      <c r="B2651" s="47" t="s">
        <v>2809</v>
      </c>
      <c r="C2651" s="47" t="s">
        <v>2519</v>
      </c>
      <c r="D2651" s="47" t="s">
        <v>19</v>
      </c>
      <c r="E2651" s="47">
        <v>705.74</v>
      </c>
    </row>
    <row r="2652" spans="1:5" x14ac:dyDescent="0.3">
      <c r="A2652" s="47">
        <v>97516690</v>
      </c>
      <c r="B2652" s="47" t="s">
        <v>2810</v>
      </c>
      <c r="C2652" s="47" t="s">
        <v>2519</v>
      </c>
      <c r="D2652" s="47" t="s">
        <v>19</v>
      </c>
      <c r="E2652" s="47">
        <v>773.23</v>
      </c>
    </row>
    <row r="2653" spans="1:5" x14ac:dyDescent="0.3">
      <c r="A2653" s="47">
        <v>97516691</v>
      </c>
      <c r="B2653" s="47" t="s">
        <v>2811</v>
      </c>
      <c r="C2653" s="47" t="s">
        <v>2519</v>
      </c>
      <c r="D2653" s="47" t="s">
        <v>19</v>
      </c>
      <c r="E2653" s="47">
        <v>808.3</v>
      </c>
    </row>
    <row r="2654" spans="1:5" x14ac:dyDescent="0.3">
      <c r="A2654" s="47">
        <v>97516692</v>
      </c>
      <c r="B2654" s="47" t="s">
        <v>2812</v>
      </c>
      <c r="C2654" s="47" t="s">
        <v>2519</v>
      </c>
      <c r="D2654" s="47" t="s">
        <v>19</v>
      </c>
      <c r="E2654" s="47">
        <v>792.94</v>
      </c>
    </row>
    <row r="2655" spans="1:5" x14ac:dyDescent="0.3">
      <c r="A2655" s="47">
        <v>97516693</v>
      </c>
      <c r="B2655" s="47" t="s">
        <v>2813</v>
      </c>
      <c r="C2655" s="47" t="s">
        <v>2519</v>
      </c>
      <c r="D2655" s="47" t="s">
        <v>19</v>
      </c>
      <c r="E2655" s="47">
        <v>1073.17</v>
      </c>
    </row>
    <row r="2656" spans="1:5" x14ac:dyDescent="0.3">
      <c r="A2656" s="47">
        <v>97516694</v>
      </c>
      <c r="B2656" s="47" t="s">
        <v>2814</v>
      </c>
      <c r="C2656" s="47" t="s">
        <v>2522</v>
      </c>
      <c r="D2656" s="47" t="s">
        <v>19</v>
      </c>
      <c r="E2656" s="47">
        <v>586.02</v>
      </c>
    </row>
    <row r="2657" spans="1:5" x14ac:dyDescent="0.3">
      <c r="A2657" s="47">
        <v>97516695</v>
      </c>
      <c r="B2657" s="47" t="s">
        <v>2815</v>
      </c>
      <c r="C2657" s="47" t="s">
        <v>2522</v>
      </c>
      <c r="D2657" s="47" t="s">
        <v>19</v>
      </c>
      <c r="E2657" s="47">
        <v>619</v>
      </c>
    </row>
    <row r="2658" spans="1:5" x14ac:dyDescent="0.3">
      <c r="A2658" s="47">
        <v>97516696</v>
      </c>
      <c r="B2658" s="47" t="s">
        <v>2816</v>
      </c>
      <c r="C2658" s="47" t="s">
        <v>2522</v>
      </c>
      <c r="D2658" s="47" t="s">
        <v>19</v>
      </c>
      <c r="E2658" s="47">
        <v>596.58000000000004</v>
      </c>
    </row>
    <row r="2659" spans="1:5" x14ac:dyDescent="0.3">
      <c r="A2659" s="47">
        <v>97516697</v>
      </c>
      <c r="B2659" s="47" t="s">
        <v>2817</v>
      </c>
      <c r="C2659" s="47" t="s">
        <v>2522</v>
      </c>
      <c r="D2659" s="47" t="s">
        <v>19</v>
      </c>
      <c r="E2659" s="47">
        <v>675.49</v>
      </c>
    </row>
    <row r="2660" spans="1:5" x14ac:dyDescent="0.3">
      <c r="A2660" s="47">
        <v>97516698</v>
      </c>
      <c r="B2660" s="47" t="s">
        <v>2818</v>
      </c>
      <c r="C2660" s="47" t="s">
        <v>2522</v>
      </c>
      <c r="D2660" s="47" t="s">
        <v>19</v>
      </c>
      <c r="E2660" s="47">
        <v>653.21</v>
      </c>
    </row>
    <row r="2661" spans="1:5" x14ac:dyDescent="0.3">
      <c r="A2661" s="47">
        <v>97516699</v>
      </c>
      <c r="B2661" s="47" t="s">
        <v>2819</v>
      </c>
      <c r="C2661" s="47" t="s">
        <v>2522</v>
      </c>
      <c r="D2661" s="47" t="s">
        <v>19</v>
      </c>
      <c r="E2661" s="47">
        <v>703.78</v>
      </c>
    </row>
    <row r="2662" spans="1:5" x14ac:dyDescent="0.3">
      <c r="A2662" s="47">
        <v>97516700</v>
      </c>
      <c r="B2662" s="47" t="s">
        <v>2820</v>
      </c>
      <c r="C2662" s="47" t="s">
        <v>2522</v>
      </c>
      <c r="D2662" s="47" t="s">
        <v>19</v>
      </c>
      <c r="E2662" s="47">
        <v>907.2</v>
      </c>
    </row>
    <row r="2663" spans="1:5" x14ac:dyDescent="0.3">
      <c r="A2663" s="47">
        <v>97516701</v>
      </c>
      <c r="B2663" s="47" t="s">
        <v>2821</v>
      </c>
      <c r="C2663" s="47" t="s">
        <v>2522</v>
      </c>
      <c r="D2663" s="47" t="s">
        <v>19</v>
      </c>
      <c r="E2663" s="47">
        <v>756.36</v>
      </c>
    </row>
    <row r="2664" spans="1:5" x14ac:dyDescent="0.3">
      <c r="A2664" s="47">
        <v>97516702</v>
      </c>
      <c r="B2664" s="47" t="s">
        <v>2822</v>
      </c>
      <c r="C2664" s="47" t="s">
        <v>2522</v>
      </c>
      <c r="D2664" s="47" t="s">
        <v>19</v>
      </c>
      <c r="E2664" s="47">
        <v>994.04</v>
      </c>
    </row>
    <row r="2665" spans="1:5" x14ac:dyDescent="0.3">
      <c r="A2665" s="47">
        <v>97516703</v>
      </c>
      <c r="B2665" s="47" t="s">
        <v>2823</v>
      </c>
      <c r="C2665" s="47" t="s">
        <v>2522</v>
      </c>
      <c r="D2665" s="47" t="s">
        <v>19</v>
      </c>
      <c r="E2665" s="47">
        <v>852.92</v>
      </c>
    </row>
    <row r="2666" spans="1:5" x14ac:dyDescent="0.3">
      <c r="A2666" s="47">
        <v>97516704</v>
      </c>
      <c r="B2666" s="47" t="s">
        <v>2824</v>
      </c>
      <c r="C2666" s="47" t="s">
        <v>2522</v>
      </c>
      <c r="D2666" s="47" t="s">
        <v>19</v>
      </c>
      <c r="E2666" s="47">
        <v>1023.43</v>
      </c>
    </row>
    <row r="2667" spans="1:5" x14ac:dyDescent="0.3">
      <c r="A2667" s="47">
        <v>97516705</v>
      </c>
      <c r="B2667" s="47" t="s">
        <v>2825</v>
      </c>
      <c r="C2667" s="47" t="s">
        <v>2522</v>
      </c>
      <c r="D2667" s="47" t="s">
        <v>19</v>
      </c>
      <c r="E2667" s="47">
        <v>1040.18</v>
      </c>
    </row>
    <row r="2668" spans="1:5" x14ac:dyDescent="0.3">
      <c r="A2668" s="47">
        <v>97516706</v>
      </c>
      <c r="B2668" s="47" t="s">
        <v>2826</v>
      </c>
      <c r="C2668" s="47" t="s">
        <v>2522</v>
      </c>
      <c r="D2668" s="47" t="s">
        <v>19</v>
      </c>
      <c r="E2668" s="47">
        <v>899.29</v>
      </c>
    </row>
    <row r="2669" spans="1:5" x14ac:dyDescent="0.3">
      <c r="A2669" s="47">
        <v>97516707</v>
      </c>
      <c r="B2669" s="47" t="s">
        <v>2827</v>
      </c>
      <c r="C2669" s="47" t="s">
        <v>2522</v>
      </c>
      <c r="D2669" s="47" t="s">
        <v>19</v>
      </c>
      <c r="E2669" s="47">
        <v>1070.1400000000001</v>
      </c>
    </row>
    <row r="2670" spans="1:5" x14ac:dyDescent="0.3">
      <c r="A2670" s="47">
        <v>97516708</v>
      </c>
      <c r="B2670" s="47" t="s">
        <v>2828</v>
      </c>
      <c r="C2670" s="47" t="s">
        <v>2522</v>
      </c>
      <c r="D2670" s="47" t="s">
        <v>19</v>
      </c>
      <c r="E2670" s="47">
        <v>915.96</v>
      </c>
    </row>
    <row r="2671" spans="1:5" x14ac:dyDescent="0.3">
      <c r="A2671" s="47">
        <v>97516709</v>
      </c>
      <c r="B2671" s="47" t="s">
        <v>2829</v>
      </c>
      <c r="C2671" s="47" t="s">
        <v>2524</v>
      </c>
      <c r="D2671" s="47" t="s">
        <v>19</v>
      </c>
      <c r="E2671" s="47">
        <v>445.87</v>
      </c>
    </row>
    <row r="2672" spans="1:5" x14ac:dyDescent="0.3">
      <c r="A2672" s="47">
        <v>97516711</v>
      </c>
      <c r="B2672" s="47" t="s">
        <v>2830</v>
      </c>
      <c r="C2672" s="47" t="s">
        <v>2524</v>
      </c>
      <c r="D2672" s="47" t="s">
        <v>19</v>
      </c>
      <c r="E2672" s="47">
        <v>835.8</v>
      </c>
    </row>
    <row r="2673" spans="1:5" x14ac:dyDescent="0.3">
      <c r="A2673" s="47">
        <v>97516712</v>
      </c>
      <c r="B2673" s="47" t="s">
        <v>2831</v>
      </c>
      <c r="C2673" s="47" t="s">
        <v>2524</v>
      </c>
      <c r="D2673" s="47" t="s">
        <v>19</v>
      </c>
      <c r="E2673" s="47">
        <v>926.04</v>
      </c>
    </row>
    <row r="2674" spans="1:5" x14ac:dyDescent="0.3">
      <c r="A2674" s="47">
        <v>97516713</v>
      </c>
      <c r="B2674" s="47" t="s">
        <v>2832</v>
      </c>
      <c r="C2674" s="47" t="s">
        <v>2524</v>
      </c>
      <c r="D2674" s="47" t="s">
        <v>19</v>
      </c>
      <c r="E2674" s="47">
        <v>780</v>
      </c>
    </row>
    <row r="2675" spans="1:5" x14ac:dyDescent="0.3">
      <c r="A2675" s="47">
        <v>97516714</v>
      </c>
      <c r="B2675" s="47" t="s">
        <v>2833</v>
      </c>
      <c r="C2675" s="47" t="s">
        <v>2524</v>
      </c>
      <c r="D2675" s="47" t="s">
        <v>19</v>
      </c>
      <c r="E2675" s="47">
        <v>1065.24</v>
      </c>
    </row>
    <row r="2676" spans="1:5" x14ac:dyDescent="0.3">
      <c r="A2676" s="47">
        <v>97516715</v>
      </c>
      <c r="B2676" s="47" t="s">
        <v>2834</v>
      </c>
      <c r="C2676" s="47" t="s">
        <v>2524</v>
      </c>
      <c r="D2676" s="47" t="s">
        <v>19</v>
      </c>
      <c r="E2676" s="47">
        <v>907.01</v>
      </c>
    </row>
    <row r="2677" spans="1:5" x14ac:dyDescent="0.3">
      <c r="A2677" s="47">
        <v>97516716</v>
      </c>
      <c r="B2677" s="47" t="s">
        <v>2835</v>
      </c>
      <c r="C2677" s="47" t="s">
        <v>2524</v>
      </c>
      <c r="D2677" s="47" t="s">
        <v>19</v>
      </c>
      <c r="E2677" s="47">
        <v>1096.69</v>
      </c>
    </row>
    <row r="2678" spans="1:5" x14ac:dyDescent="0.3">
      <c r="A2678" s="47">
        <v>97516717</v>
      </c>
      <c r="B2678" s="47" t="s">
        <v>2836</v>
      </c>
      <c r="C2678" s="47" t="s">
        <v>2524</v>
      </c>
      <c r="D2678" s="47" t="s">
        <v>19</v>
      </c>
      <c r="E2678" s="47">
        <v>938.53</v>
      </c>
    </row>
    <row r="2679" spans="1:5" x14ac:dyDescent="0.3">
      <c r="A2679" s="47">
        <v>97516718</v>
      </c>
      <c r="B2679" s="47" t="s">
        <v>2837</v>
      </c>
      <c r="C2679" s="47" t="s">
        <v>2524</v>
      </c>
      <c r="D2679" s="47" t="s">
        <v>19</v>
      </c>
      <c r="E2679" s="47">
        <v>1150.2</v>
      </c>
    </row>
    <row r="2680" spans="1:5" x14ac:dyDescent="0.3">
      <c r="A2680" s="47">
        <v>97516719</v>
      </c>
      <c r="B2680" s="47" t="s">
        <v>2838</v>
      </c>
      <c r="C2680" s="47" t="s">
        <v>2524</v>
      </c>
      <c r="D2680" s="47" t="s">
        <v>19</v>
      </c>
      <c r="E2680" s="47">
        <v>1002.33</v>
      </c>
    </row>
    <row r="2681" spans="1:5" x14ac:dyDescent="0.3">
      <c r="A2681" s="47">
        <v>97516720</v>
      </c>
      <c r="B2681" s="47" t="s">
        <v>2839</v>
      </c>
      <c r="C2681" s="47" t="s">
        <v>2561</v>
      </c>
      <c r="D2681" s="47" t="s">
        <v>19</v>
      </c>
      <c r="E2681" s="47">
        <v>628.05999999999995</v>
      </c>
    </row>
    <row r="2682" spans="1:5" x14ac:dyDescent="0.3">
      <c r="A2682" s="47">
        <v>97516721</v>
      </c>
      <c r="B2682" s="47" t="s">
        <v>2840</v>
      </c>
      <c r="C2682" s="47" t="s">
        <v>2561</v>
      </c>
      <c r="D2682" s="47" t="s">
        <v>19</v>
      </c>
      <c r="E2682" s="47">
        <v>1300.1400000000001</v>
      </c>
    </row>
    <row r="2683" spans="1:5" x14ac:dyDescent="0.3">
      <c r="A2683" s="47">
        <v>97516722</v>
      </c>
      <c r="B2683" s="47" t="s">
        <v>2841</v>
      </c>
      <c r="C2683" s="47" t="s">
        <v>2561</v>
      </c>
      <c r="D2683" s="47" t="s">
        <v>19</v>
      </c>
      <c r="E2683" s="47">
        <v>1404.46</v>
      </c>
    </row>
    <row r="2684" spans="1:5" x14ac:dyDescent="0.3">
      <c r="A2684" s="47">
        <v>97516723</v>
      </c>
      <c r="B2684" s="47" t="s">
        <v>2842</v>
      </c>
      <c r="C2684" s="47" t="s">
        <v>2568</v>
      </c>
      <c r="D2684" s="47" t="s">
        <v>19</v>
      </c>
      <c r="E2684" s="47">
        <v>1161.6099999999999</v>
      </c>
    </row>
    <row r="2685" spans="1:5" x14ac:dyDescent="0.3">
      <c r="A2685" s="47">
        <v>97516724</v>
      </c>
      <c r="B2685" s="47" t="s">
        <v>2843</v>
      </c>
      <c r="C2685" s="47" t="s">
        <v>2568</v>
      </c>
      <c r="D2685" s="47" t="s">
        <v>19</v>
      </c>
      <c r="E2685" s="47">
        <v>1006.93</v>
      </c>
    </row>
    <row r="2686" spans="1:5" x14ac:dyDescent="0.3">
      <c r="A2686" s="47">
        <v>97516725</v>
      </c>
      <c r="B2686" s="47" t="s">
        <v>2844</v>
      </c>
      <c r="C2686" s="47" t="s">
        <v>2568</v>
      </c>
      <c r="D2686" s="47" t="s">
        <v>19</v>
      </c>
      <c r="E2686" s="47">
        <v>1317.79</v>
      </c>
    </row>
    <row r="2687" spans="1:5" x14ac:dyDescent="0.3">
      <c r="A2687" s="47">
        <v>97516726</v>
      </c>
      <c r="B2687" s="47" t="s">
        <v>2845</v>
      </c>
      <c r="C2687" s="47" t="s">
        <v>2568</v>
      </c>
      <c r="D2687" s="47" t="s">
        <v>19</v>
      </c>
      <c r="E2687" s="47">
        <v>1149.51</v>
      </c>
    </row>
    <row r="2688" spans="1:5" x14ac:dyDescent="0.3">
      <c r="A2688" s="47">
        <v>97516727</v>
      </c>
      <c r="B2688" s="47" t="s">
        <v>2846</v>
      </c>
      <c r="C2688" s="47" t="s">
        <v>2568</v>
      </c>
      <c r="D2688" s="47" t="s">
        <v>19</v>
      </c>
      <c r="E2688" s="47">
        <v>1325.16</v>
      </c>
    </row>
    <row r="2689" spans="1:5" x14ac:dyDescent="0.3">
      <c r="A2689" s="47">
        <v>97516728</v>
      </c>
      <c r="B2689" s="47" t="s">
        <v>2847</v>
      </c>
      <c r="C2689" s="47" t="s">
        <v>2571</v>
      </c>
      <c r="D2689" s="47" t="s">
        <v>19</v>
      </c>
      <c r="E2689" s="47">
        <v>1244.47</v>
      </c>
    </row>
    <row r="2690" spans="1:5" x14ac:dyDescent="0.3">
      <c r="A2690" s="47">
        <v>97516729</v>
      </c>
      <c r="B2690" s="47" t="s">
        <v>2848</v>
      </c>
      <c r="C2690" s="47" t="s">
        <v>2571</v>
      </c>
      <c r="D2690" s="47" t="s">
        <v>19</v>
      </c>
      <c r="E2690" s="47">
        <v>1496.04</v>
      </c>
    </row>
    <row r="2691" spans="1:5" x14ac:dyDescent="0.3">
      <c r="A2691" s="47">
        <v>97516730</v>
      </c>
      <c r="B2691" s="47" t="s">
        <v>2849</v>
      </c>
      <c r="C2691" s="47" t="s">
        <v>2571</v>
      </c>
      <c r="D2691" s="47" t="s">
        <v>19</v>
      </c>
      <c r="E2691" s="47">
        <v>1847.12</v>
      </c>
    </row>
    <row r="2692" spans="1:5" x14ac:dyDescent="0.3">
      <c r="A2692" s="47">
        <v>97569313</v>
      </c>
      <c r="B2692" s="47" t="s">
        <v>2850</v>
      </c>
      <c r="C2692" s="47" t="s">
        <v>2507</v>
      </c>
      <c r="D2692" s="47" t="s">
        <v>19</v>
      </c>
      <c r="E2692" s="47">
        <v>698.66</v>
      </c>
    </row>
    <row r="2693" spans="1:5" x14ac:dyDescent="0.3">
      <c r="A2693" s="47">
        <v>97571954</v>
      </c>
      <c r="B2693" s="47" t="s">
        <v>2851</v>
      </c>
      <c r="C2693" s="47" t="s">
        <v>2512</v>
      </c>
      <c r="D2693" s="47" t="s">
        <v>19</v>
      </c>
      <c r="E2693" s="47">
        <v>706.43</v>
      </c>
    </row>
    <row r="2694" spans="1:5" x14ac:dyDescent="0.3">
      <c r="A2694" s="47">
        <v>97574670</v>
      </c>
      <c r="B2694" s="47" t="s">
        <v>2852</v>
      </c>
      <c r="C2694" s="47" t="s">
        <v>2574</v>
      </c>
      <c r="D2694" s="47" t="s">
        <v>19</v>
      </c>
      <c r="E2694" s="47">
        <v>548.44000000000005</v>
      </c>
    </row>
    <row r="2695" spans="1:5" x14ac:dyDescent="0.3">
      <c r="A2695" s="47">
        <v>97574681</v>
      </c>
      <c r="B2695" s="47" t="s">
        <v>2853</v>
      </c>
      <c r="C2695" s="47" t="s">
        <v>2574</v>
      </c>
      <c r="D2695" s="47" t="s">
        <v>19</v>
      </c>
      <c r="E2695" s="47">
        <v>617.04</v>
      </c>
    </row>
    <row r="2696" spans="1:5" x14ac:dyDescent="0.3">
      <c r="A2696" s="47">
        <v>97574687</v>
      </c>
      <c r="B2696" s="47" t="s">
        <v>2854</v>
      </c>
      <c r="C2696" s="47" t="s">
        <v>2507</v>
      </c>
      <c r="D2696" s="47" t="s">
        <v>19</v>
      </c>
      <c r="E2696" s="47">
        <v>579.37</v>
      </c>
    </row>
    <row r="2697" spans="1:5" x14ac:dyDescent="0.3">
      <c r="A2697" s="47">
        <v>97574690</v>
      </c>
      <c r="B2697" s="47" t="s">
        <v>2855</v>
      </c>
      <c r="C2697" s="47" t="s">
        <v>2507</v>
      </c>
      <c r="D2697" s="47" t="s">
        <v>19</v>
      </c>
      <c r="E2697" s="47">
        <v>700.12</v>
      </c>
    </row>
    <row r="2698" spans="1:5" x14ac:dyDescent="0.3">
      <c r="A2698" s="47">
        <v>97574708</v>
      </c>
      <c r="B2698" s="47" t="s">
        <v>2856</v>
      </c>
      <c r="C2698" s="47" t="s">
        <v>2610</v>
      </c>
      <c r="D2698" s="47" t="s">
        <v>19</v>
      </c>
      <c r="E2698" s="47">
        <v>996.32</v>
      </c>
    </row>
    <row r="2699" spans="1:5" x14ac:dyDescent="0.3">
      <c r="A2699" s="47">
        <v>97574709</v>
      </c>
      <c r="B2699" s="47" t="s">
        <v>2857</v>
      </c>
      <c r="C2699" s="47" t="s">
        <v>2610</v>
      </c>
      <c r="D2699" s="47" t="s">
        <v>19</v>
      </c>
      <c r="E2699" s="47">
        <v>1097.45</v>
      </c>
    </row>
    <row r="2700" spans="1:5" x14ac:dyDescent="0.3">
      <c r="A2700" s="47">
        <v>97574710</v>
      </c>
      <c r="B2700" s="47" t="s">
        <v>2858</v>
      </c>
      <c r="C2700" s="47" t="s">
        <v>2610</v>
      </c>
      <c r="D2700" s="47" t="s">
        <v>19</v>
      </c>
      <c r="E2700" s="47">
        <v>1307.92</v>
      </c>
    </row>
    <row r="2701" spans="1:5" x14ac:dyDescent="0.3">
      <c r="A2701" s="47">
        <v>97620739</v>
      </c>
      <c r="B2701" s="47" t="s">
        <v>2859</v>
      </c>
      <c r="C2701" s="47" t="s">
        <v>2512</v>
      </c>
      <c r="D2701" s="47" t="s">
        <v>19</v>
      </c>
      <c r="E2701" s="47">
        <v>991.23</v>
      </c>
    </row>
    <row r="2702" spans="1:5" x14ac:dyDescent="0.3">
      <c r="A2702" s="47">
        <v>97627483</v>
      </c>
      <c r="B2702" s="47" t="s">
        <v>2860</v>
      </c>
      <c r="C2702" s="47" t="s">
        <v>2574</v>
      </c>
      <c r="D2702" s="47" t="s">
        <v>19</v>
      </c>
      <c r="E2702" s="47">
        <v>509.89</v>
      </c>
    </row>
    <row r="2703" spans="1:5" x14ac:dyDescent="0.3">
      <c r="A2703" s="47">
        <v>97644331</v>
      </c>
      <c r="B2703" s="47" t="s">
        <v>2861</v>
      </c>
      <c r="C2703" s="47" t="s">
        <v>2574</v>
      </c>
      <c r="D2703" s="47" t="s">
        <v>19</v>
      </c>
      <c r="E2703" s="47">
        <v>514.04999999999995</v>
      </c>
    </row>
    <row r="2704" spans="1:5" x14ac:dyDescent="0.3">
      <c r="A2704" s="47">
        <v>97644332</v>
      </c>
      <c r="B2704" s="47" t="s">
        <v>2862</v>
      </c>
      <c r="C2704" s="47" t="s">
        <v>2574</v>
      </c>
      <c r="D2704" s="47" t="s">
        <v>19</v>
      </c>
      <c r="E2704" s="47">
        <v>498.69</v>
      </c>
    </row>
    <row r="2705" spans="1:5" x14ac:dyDescent="0.3">
      <c r="A2705" s="47">
        <v>97644334</v>
      </c>
      <c r="B2705" s="47" t="s">
        <v>2863</v>
      </c>
      <c r="C2705" s="47" t="s">
        <v>2574</v>
      </c>
      <c r="D2705" s="47" t="s">
        <v>19</v>
      </c>
      <c r="E2705" s="47">
        <v>527.16999999999996</v>
      </c>
    </row>
    <row r="2706" spans="1:5" x14ac:dyDescent="0.3">
      <c r="A2706" s="47">
        <v>97644335</v>
      </c>
      <c r="B2706" s="47" t="s">
        <v>2864</v>
      </c>
      <c r="C2706" s="47" t="s">
        <v>2574</v>
      </c>
      <c r="D2706" s="47" t="s">
        <v>19</v>
      </c>
      <c r="E2706" s="47">
        <v>572.41</v>
      </c>
    </row>
    <row r="2707" spans="1:5" x14ac:dyDescent="0.3">
      <c r="A2707" s="47">
        <v>97644336</v>
      </c>
      <c r="B2707" s="47" t="s">
        <v>2865</v>
      </c>
      <c r="C2707" s="47" t="s">
        <v>2574</v>
      </c>
      <c r="D2707" s="47" t="s">
        <v>19</v>
      </c>
      <c r="E2707" s="47">
        <v>613.12</v>
      </c>
    </row>
    <row r="2708" spans="1:5" x14ac:dyDescent="0.3">
      <c r="A2708" s="47">
        <v>97644337</v>
      </c>
      <c r="B2708" s="47" t="s">
        <v>2866</v>
      </c>
      <c r="C2708" s="47" t="s">
        <v>2574</v>
      </c>
      <c r="D2708" s="47" t="s">
        <v>19</v>
      </c>
      <c r="E2708" s="47">
        <v>868.46</v>
      </c>
    </row>
    <row r="2709" spans="1:5" x14ac:dyDescent="0.3">
      <c r="A2709" s="47">
        <v>97644338</v>
      </c>
      <c r="B2709" s="47" t="s">
        <v>2867</v>
      </c>
      <c r="C2709" s="47" t="s">
        <v>2507</v>
      </c>
      <c r="D2709" s="47" t="s">
        <v>19</v>
      </c>
      <c r="E2709" s="47">
        <v>546.92999999999995</v>
      </c>
    </row>
    <row r="2710" spans="1:5" x14ac:dyDescent="0.3">
      <c r="A2710" s="47">
        <v>97644339</v>
      </c>
      <c r="B2710" s="47" t="s">
        <v>2868</v>
      </c>
      <c r="C2710" s="47" t="s">
        <v>2507</v>
      </c>
      <c r="D2710" s="47" t="s">
        <v>19</v>
      </c>
      <c r="E2710" s="47">
        <v>735.21</v>
      </c>
    </row>
    <row r="2711" spans="1:5" x14ac:dyDescent="0.3">
      <c r="A2711" s="47">
        <v>97644353</v>
      </c>
      <c r="B2711" s="47" t="s">
        <v>2869</v>
      </c>
      <c r="C2711" s="47" t="s">
        <v>2512</v>
      </c>
      <c r="D2711" s="47" t="s">
        <v>19</v>
      </c>
      <c r="E2711" s="47">
        <v>912.55</v>
      </c>
    </row>
    <row r="2712" spans="1:5" x14ac:dyDescent="0.3">
      <c r="A2712" s="47">
        <v>97644354</v>
      </c>
      <c r="B2712" s="47" t="s">
        <v>2870</v>
      </c>
      <c r="C2712" s="47" t="s">
        <v>2512</v>
      </c>
      <c r="D2712" s="47" t="s">
        <v>19</v>
      </c>
      <c r="E2712" s="47">
        <v>731.51</v>
      </c>
    </row>
    <row r="2713" spans="1:5" x14ac:dyDescent="0.3">
      <c r="A2713" s="47">
        <v>97644355</v>
      </c>
      <c r="B2713" s="47" t="s">
        <v>2871</v>
      </c>
      <c r="C2713" s="47" t="s">
        <v>2610</v>
      </c>
      <c r="D2713" s="47" t="s">
        <v>19</v>
      </c>
      <c r="E2713" s="47">
        <v>1003.43</v>
      </c>
    </row>
    <row r="2714" spans="1:5" x14ac:dyDescent="0.3">
      <c r="A2714" s="47">
        <v>97669149</v>
      </c>
      <c r="B2714" s="47" t="s">
        <v>2872</v>
      </c>
      <c r="C2714" s="47" t="s">
        <v>2512</v>
      </c>
      <c r="D2714" s="47" t="s">
        <v>19</v>
      </c>
      <c r="E2714" s="47">
        <v>929.03</v>
      </c>
    </row>
    <row r="2715" spans="1:5" x14ac:dyDescent="0.3">
      <c r="A2715" s="47">
        <v>97684221</v>
      </c>
      <c r="B2715" s="47" t="s">
        <v>2873</v>
      </c>
      <c r="C2715" s="47" t="s">
        <v>2574</v>
      </c>
      <c r="D2715" s="47" t="s">
        <v>19</v>
      </c>
      <c r="E2715" s="47">
        <v>504.06</v>
      </c>
    </row>
    <row r="2716" spans="1:5" x14ac:dyDescent="0.3">
      <c r="A2716" s="47">
        <v>97821360</v>
      </c>
      <c r="B2716" s="47" t="s">
        <v>2874</v>
      </c>
      <c r="C2716" s="47" t="s">
        <v>2574</v>
      </c>
      <c r="D2716" s="47" t="s">
        <v>19</v>
      </c>
      <c r="E2716" s="47">
        <v>516.79</v>
      </c>
    </row>
    <row r="2717" spans="1:5" x14ac:dyDescent="0.3">
      <c r="A2717" s="47">
        <v>97821381</v>
      </c>
      <c r="B2717" s="47" t="s">
        <v>2875</v>
      </c>
      <c r="C2717" s="47" t="s">
        <v>2507</v>
      </c>
      <c r="D2717" s="47" t="s">
        <v>19</v>
      </c>
      <c r="E2717" s="47">
        <v>725.88</v>
      </c>
    </row>
    <row r="2718" spans="1:5" x14ac:dyDescent="0.3">
      <c r="A2718" s="47">
        <v>98084540</v>
      </c>
      <c r="B2718" s="47" t="s">
        <v>2876</v>
      </c>
      <c r="C2718" s="47" t="s">
        <v>2574</v>
      </c>
      <c r="D2718" s="47" t="s">
        <v>19</v>
      </c>
      <c r="E2718" s="47">
        <v>1030.45</v>
      </c>
    </row>
    <row r="2719" spans="1:5" x14ac:dyDescent="0.3">
      <c r="A2719" s="47">
        <v>98357410</v>
      </c>
      <c r="B2719" s="47" t="s">
        <v>2877</v>
      </c>
      <c r="C2719" s="47" t="s">
        <v>2524</v>
      </c>
      <c r="D2719" s="47" t="s">
        <v>19</v>
      </c>
      <c r="E2719" s="47">
        <v>1164.3599999999999</v>
      </c>
    </row>
    <row r="2720" spans="1:5" x14ac:dyDescent="0.3">
      <c r="A2720" s="47">
        <v>98394747</v>
      </c>
      <c r="B2720" s="47" t="s">
        <v>2878</v>
      </c>
      <c r="C2720" s="47" t="s">
        <v>2879</v>
      </c>
      <c r="D2720" s="47" t="s">
        <v>19</v>
      </c>
      <c r="E2720" s="47">
        <v>975.61</v>
      </c>
    </row>
    <row r="2721" spans="1:5" x14ac:dyDescent="0.3">
      <c r="A2721" s="47">
        <v>98394748</v>
      </c>
      <c r="B2721" s="47" t="s">
        <v>2880</v>
      </c>
      <c r="C2721" s="47" t="s">
        <v>2879</v>
      </c>
      <c r="D2721" s="47" t="s">
        <v>19</v>
      </c>
      <c r="E2721" s="47">
        <v>984.65</v>
      </c>
    </row>
    <row r="2722" spans="1:5" x14ac:dyDescent="0.3">
      <c r="A2722" s="47">
        <v>98394749</v>
      </c>
      <c r="B2722" s="47" t="s">
        <v>2881</v>
      </c>
      <c r="C2722" s="47" t="s">
        <v>2879</v>
      </c>
      <c r="D2722" s="47" t="s">
        <v>19</v>
      </c>
      <c r="E2722" s="47">
        <v>993.7</v>
      </c>
    </row>
    <row r="2723" spans="1:5" x14ac:dyDescent="0.3">
      <c r="A2723" s="47">
        <v>98394750</v>
      </c>
      <c r="B2723" s="47" t="s">
        <v>2882</v>
      </c>
      <c r="C2723" s="47" t="s">
        <v>2883</v>
      </c>
      <c r="D2723" s="47" t="s">
        <v>19</v>
      </c>
      <c r="E2723" s="47">
        <v>887.3</v>
      </c>
    </row>
    <row r="2724" spans="1:5" x14ac:dyDescent="0.3">
      <c r="A2724" s="47">
        <v>98394751</v>
      </c>
      <c r="B2724" s="47" t="s">
        <v>2884</v>
      </c>
      <c r="C2724" s="47" t="s">
        <v>2883</v>
      </c>
      <c r="D2724" s="47" t="s">
        <v>19</v>
      </c>
      <c r="E2724" s="47">
        <v>896.15</v>
      </c>
    </row>
    <row r="2725" spans="1:5" x14ac:dyDescent="0.3">
      <c r="A2725" s="47">
        <v>98394752</v>
      </c>
      <c r="B2725" s="47" t="s">
        <v>2885</v>
      </c>
      <c r="C2725" s="47" t="s">
        <v>2883</v>
      </c>
      <c r="D2725" s="47" t="s">
        <v>19</v>
      </c>
      <c r="E2725" s="47">
        <v>878.44</v>
      </c>
    </row>
    <row r="2726" spans="1:5" x14ac:dyDescent="0.3">
      <c r="A2726" s="47">
        <v>98394757</v>
      </c>
      <c r="B2726" s="47" t="s">
        <v>2886</v>
      </c>
      <c r="C2726" s="47" t="s">
        <v>2879</v>
      </c>
      <c r="D2726" s="47" t="s">
        <v>19</v>
      </c>
      <c r="E2726" s="47">
        <v>1019.2</v>
      </c>
    </row>
    <row r="2727" spans="1:5" x14ac:dyDescent="0.3">
      <c r="A2727" s="47">
        <v>98394758</v>
      </c>
      <c r="B2727" s="47" t="s">
        <v>2887</v>
      </c>
      <c r="C2727" s="47" t="s">
        <v>2879</v>
      </c>
      <c r="D2727" s="47" t="s">
        <v>19</v>
      </c>
      <c r="E2727" s="47">
        <v>1028.24</v>
      </c>
    </row>
    <row r="2728" spans="1:5" x14ac:dyDescent="0.3">
      <c r="A2728" s="47">
        <v>98394759</v>
      </c>
      <c r="B2728" s="47" t="s">
        <v>2888</v>
      </c>
      <c r="C2728" s="47" t="s">
        <v>2879</v>
      </c>
      <c r="D2728" s="47" t="s">
        <v>19</v>
      </c>
      <c r="E2728" s="47">
        <v>1037.27</v>
      </c>
    </row>
    <row r="2729" spans="1:5" x14ac:dyDescent="0.3">
      <c r="A2729" s="47">
        <v>98394760</v>
      </c>
      <c r="B2729" s="47" t="s">
        <v>2889</v>
      </c>
      <c r="C2729" s="47" t="s">
        <v>2883</v>
      </c>
      <c r="D2729" s="47" t="s">
        <v>19</v>
      </c>
      <c r="E2729" s="47">
        <v>908.01</v>
      </c>
    </row>
    <row r="2730" spans="1:5" x14ac:dyDescent="0.3">
      <c r="A2730" s="47">
        <v>98394761</v>
      </c>
      <c r="B2730" s="47" t="s">
        <v>2890</v>
      </c>
      <c r="C2730" s="47" t="s">
        <v>2883</v>
      </c>
      <c r="D2730" s="47" t="s">
        <v>19</v>
      </c>
      <c r="E2730" s="47">
        <v>916.87</v>
      </c>
    </row>
    <row r="2731" spans="1:5" x14ac:dyDescent="0.3">
      <c r="A2731" s="47">
        <v>98394762</v>
      </c>
      <c r="B2731" s="47" t="s">
        <v>2891</v>
      </c>
      <c r="C2731" s="47" t="s">
        <v>2883</v>
      </c>
      <c r="D2731" s="47" t="s">
        <v>19</v>
      </c>
      <c r="E2731" s="47">
        <v>899.15</v>
      </c>
    </row>
    <row r="2732" spans="1:5" x14ac:dyDescent="0.3">
      <c r="A2732" s="47">
        <v>98394767</v>
      </c>
      <c r="B2732" s="47" t="s">
        <v>2892</v>
      </c>
      <c r="C2732" s="47" t="s">
        <v>2879</v>
      </c>
      <c r="D2732" s="47" t="s">
        <v>19</v>
      </c>
      <c r="E2732" s="47">
        <v>1058.6199999999999</v>
      </c>
    </row>
    <row r="2733" spans="1:5" x14ac:dyDescent="0.3">
      <c r="A2733" s="47">
        <v>98394768</v>
      </c>
      <c r="B2733" s="47" t="s">
        <v>2893</v>
      </c>
      <c r="C2733" s="47" t="s">
        <v>2879</v>
      </c>
      <c r="D2733" s="47" t="s">
        <v>19</v>
      </c>
      <c r="E2733" s="47">
        <v>1067.6500000000001</v>
      </c>
    </row>
    <row r="2734" spans="1:5" x14ac:dyDescent="0.3">
      <c r="A2734" s="47">
        <v>98394769</v>
      </c>
      <c r="B2734" s="47" t="s">
        <v>2894</v>
      </c>
      <c r="C2734" s="47" t="s">
        <v>2879</v>
      </c>
      <c r="D2734" s="47" t="s">
        <v>19</v>
      </c>
      <c r="E2734" s="47">
        <v>1076.69</v>
      </c>
    </row>
    <row r="2735" spans="1:5" x14ac:dyDescent="0.3">
      <c r="A2735" s="47">
        <v>98394770</v>
      </c>
      <c r="B2735" s="47" t="s">
        <v>2895</v>
      </c>
      <c r="C2735" s="47" t="s">
        <v>2883</v>
      </c>
      <c r="D2735" s="47" t="s">
        <v>19</v>
      </c>
      <c r="E2735" s="47">
        <v>936.51</v>
      </c>
    </row>
    <row r="2736" spans="1:5" x14ac:dyDescent="0.3">
      <c r="A2736" s="47">
        <v>98394771</v>
      </c>
      <c r="B2736" s="47" t="s">
        <v>2896</v>
      </c>
      <c r="C2736" s="47" t="s">
        <v>2883</v>
      </c>
      <c r="D2736" s="47" t="s">
        <v>19</v>
      </c>
      <c r="E2736" s="47">
        <v>945.37</v>
      </c>
    </row>
    <row r="2737" spans="1:5" x14ac:dyDescent="0.3">
      <c r="A2737" s="47">
        <v>98394772</v>
      </c>
      <c r="B2737" s="47" t="s">
        <v>2897</v>
      </c>
      <c r="C2737" s="47" t="s">
        <v>2883</v>
      </c>
      <c r="D2737" s="47" t="s">
        <v>19</v>
      </c>
      <c r="E2737" s="47">
        <v>927.66</v>
      </c>
    </row>
    <row r="2738" spans="1:5" x14ac:dyDescent="0.3">
      <c r="A2738" s="47">
        <v>98394776</v>
      </c>
      <c r="B2738" s="47" t="s">
        <v>2898</v>
      </c>
      <c r="C2738" s="47" t="s">
        <v>2879</v>
      </c>
      <c r="D2738" s="47" t="s">
        <v>19</v>
      </c>
      <c r="E2738" s="47">
        <v>991.54</v>
      </c>
    </row>
    <row r="2739" spans="1:5" x14ac:dyDescent="0.3">
      <c r="A2739" s="47">
        <v>98394777</v>
      </c>
      <c r="B2739" s="47" t="s">
        <v>2899</v>
      </c>
      <c r="C2739" s="47" t="s">
        <v>2879</v>
      </c>
      <c r="D2739" s="47" t="s">
        <v>19</v>
      </c>
      <c r="E2739" s="47">
        <v>1000.58</v>
      </c>
    </row>
    <row r="2740" spans="1:5" x14ac:dyDescent="0.3">
      <c r="A2740" s="47">
        <v>98394779</v>
      </c>
      <c r="B2740" s="47" t="s">
        <v>2900</v>
      </c>
      <c r="C2740" s="47" t="s">
        <v>2879</v>
      </c>
      <c r="D2740" s="47" t="s">
        <v>19</v>
      </c>
      <c r="E2740" s="47">
        <v>1009.61</v>
      </c>
    </row>
    <row r="2741" spans="1:5" x14ac:dyDescent="0.3">
      <c r="A2741" s="47">
        <v>98394780</v>
      </c>
      <c r="B2741" s="47" t="s">
        <v>2901</v>
      </c>
      <c r="C2741" s="47" t="s">
        <v>2883</v>
      </c>
      <c r="D2741" s="47" t="s">
        <v>19</v>
      </c>
      <c r="E2741" s="47">
        <v>887.3</v>
      </c>
    </row>
    <row r="2742" spans="1:5" x14ac:dyDescent="0.3">
      <c r="A2742" s="47">
        <v>98394781</v>
      </c>
      <c r="B2742" s="47" t="s">
        <v>2902</v>
      </c>
      <c r="C2742" s="47" t="s">
        <v>2883</v>
      </c>
      <c r="D2742" s="47" t="s">
        <v>19</v>
      </c>
      <c r="E2742" s="47">
        <v>896.15</v>
      </c>
    </row>
    <row r="2743" spans="1:5" x14ac:dyDescent="0.3">
      <c r="A2743" s="47">
        <v>98394782</v>
      </c>
      <c r="B2743" s="47" t="s">
        <v>2903</v>
      </c>
      <c r="C2743" s="47" t="s">
        <v>2883</v>
      </c>
      <c r="D2743" s="47" t="s">
        <v>19</v>
      </c>
      <c r="E2743" s="47">
        <v>878.44</v>
      </c>
    </row>
    <row r="2744" spans="1:5" x14ac:dyDescent="0.3">
      <c r="A2744" s="47">
        <v>98394844</v>
      </c>
      <c r="B2744" s="47" t="s">
        <v>2904</v>
      </c>
      <c r="C2744" s="47" t="s">
        <v>2905</v>
      </c>
      <c r="D2744" s="47" t="s">
        <v>19</v>
      </c>
      <c r="E2744" s="47">
        <v>1093.8599999999999</v>
      </c>
    </row>
    <row r="2745" spans="1:5" x14ac:dyDescent="0.3">
      <c r="A2745" s="47">
        <v>98394846</v>
      </c>
      <c r="B2745" s="47" t="s">
        <v>2906</v>
      </c>
      <c r="C2745" s="47" t="s">
        <v>2905</v>
      </c>
      <c r="D2745" s="47" t="s">
        <v>19</v>
      </c>
      <c r="E2745" s="47">
        <v>1103.48</v>
      </c>
    </row>
    <row r="2746" spans="1:5" x14ac:dyDescent="0.3">
      <c r="A2746" s="47">
        <v>98394848</v>
      </c>
      <c r="B2746" s="47" t="s">
        <v>2907</v>
      </c>
      <c r="C2746" s="47" t="s">
        <v>2905</v>
      </c>
      <c r="D2746" s="47" t="s">
        <v>19</v>
      </c>
      <c r="E2746" s="47">
        <v>1113.0899999999999</v>
      </c>
    </row>
    <row r="2747" spans="1:5" x14ac:dyDescent="0.3">
      <c r="A2747" s="47">
        <v>98394849</v>
      </c>
      <c r="B2747" s="47" t="s">
        <v>2908</v>
      </c>
      <c r="C2747" s="47" t="s">
        <v>2909</v>
      </c>
      <c r="D2747" s="47" t="s">
        <v>19</v>
      </c>
      <c r="E2747" s="47">
        <v>1020.03</v>
      </c>
    </row>
    <row r="2748" spans="1:5" x14ac:dyDescent="0.3">
      <c r="A2748" s="47">
        <v>98394850</v>
      </c>
      <c r="B2748" s="47" t="s">
        <v>2910</v>
      </c>
      <c r="C2748" s="47" t="s">
        <v>2909</v>
      </c>
      <c r="D2748" s="47" t="s">
        <v>19</v>
      </c>
      <c r="E2748" s="47">
        <v>1029.6400000000001</v>
      </c>
    </row>
    <row r="2749" spans="1:5" x14ac:dyDescent="0.3">
      <c r="A2749" s="47">
        <v>98394851</v>
      </c>
      <c r="B2749" s="47" t="s">
        <v>2911</v>
      </c>
      <c r="C2749" s="47" t="s">
        <v>2909</v>
      </c>
      <c r="D2749" s="47" t="s">
        <v>19</v>
      </c>
      <c r="E2749" s="47">
        <v>1010.42</v>
      </c>
    </row>
    <row r="2750" spans="1:5" x14ac:dyDescent="0.3">
      <c r="A2750" s="47">
        <v>98394854</v>
      </c>
      <c r="B2750" s="47" t="s">
        <v>2912</v>
      </c>
      <c r="C2750" s="47" t="s">
        <v>2905</v>
      </c>
      <c r="D2750" s="47" t="s">
        <v>19</v>
      </c>
      <c r="E2750" s="47">
        <v>1140.2</v>
      </c>
    </row>
    <row r="2751" spans="1:5" x14ac:dyDescent="0.3">
      <c r="A2751" s="47">
        <v>98394855</v>
      </c>
      <c r="B2751" s="47" t="s">
        <v>2913</v>
      </c>
      <c r="C2751" s="47" t="s">
        <v>2905</v>
      </c>
      <c r="D2751" s="47" t="s">
        <v>19</v>
      </c>
      <c r="E2751" s="47">
        <v>1149.81</v>
      </c>
    </row>
    <row r="2752" spans="1:5" x14ac:dyDescent="0.3">
      <c r="A2752" s="47">
        <v>98394857</v>
      </c>
      <c r="B2752" s="47" t="s">
        <v>2914</v>
      </c>
      <c r="C2752" s="47" t="s">
        <v>2905</v>
      </c>
      <c r="D2752" s="47" t="s">
        <v>19</v>
      </c>
      <c r="E2752" s="47">
        <v>1159.44</v>
      </c>
    </row>
    <row r="2753" spans="1:5" x14ac:dyDescent="0.3">
      <c r="A2753" s="47">
        <v>98394859</v>
      </c>
      <c r="B2753" s="47" t="s">
        <v>2915</v>
      </c>
      <c r="C2753" s="47" t="s">
        <v>2909</v>
      </c>
      <c r="D2753" s="47" t="s">
        <v>19</v>
      </c>
      <c r="E2753" s="47">
        <v>1042.6300000000001</v>
      </c>
    </row>
    <row r="2754" spans="1:5" x14ac:dyDescent="0.3">
      <c r="A2754" s="47">
        <v>98394860</v>
      </c>
      <c r="B2754" s="47" t="s">
        <v>2916</v>
      </c>
      <c r="C2754" s="47" t="s">
        <v>2909</v>
      </c>
      <c r="D2754" s="47" t="s">
        <v>19</v>
      </c>
      <c r="E2754" s="47">
        <v>1052.25</v>
      </c>
    </row>
    <row r="2755" spans="1:5" x14ac:dyDescent="0.3">
      <c r="A2755" s="47">
        <v>98394861</v>
      </c>
      <c r="B2755" s="47" t="s">
        <v>2917</v>
      </c>
      <c r="C2755" s="47" t="s">
        <v>2909</v>
      </c>
      <c r="D2755" s="47" t="s">
        <v>19</v>
      </c>
      <c r="E2755" s="47">
        <v>1033.02</v>
      </c>
    </row>
    <row r="2756" spans="1:5" x14ac:dyDescent="0.3">
      <c r="A2756" s="47">
        <v>98394863</v>
      </c>
      <c r="B2756" s="47" t="s">
        <v>2918</v>
      </c>
      <c r="C2756" s="47" t="s">
        <v>2905</v>
      </c>
      <c r="D2756" s="47" t="s">
        <v>19</v>
      </c>
      <c r="E2756" s="47">
        <v>1182.02</v>
      </c>
    </row>
    <row r="2757" spans="1:5" x14ac:dyDescent="0.3">
      <c r="A2757" s="47">
        <v>98394864</v>
      </c>
      <c r="B2757" s="47" t="s">
        <v>2919</v>
      </c>
      <c r="C2757" s="47" t="s">
        <v>2905</v>
      </c>
      <c r="D2757" s="47" t="s">
        <v>19</v>
      </c>
      <c r="E2757" s="47">
        <v>1191.6400000000001</v>
      </c>
    </row>
    <row r="2758" spans="1:5" x14ac:dyDescent="0.3">
      <c r="A2758" s="47">
        <v>98394867</v>
      </c>
      <c r="B2758" s="47" t="s">
        <v>2920</v>
      </c>
      <c r="C2758" s="47" t="s">
        <v>2905</v>
      </c>
      <c r="D2758" s="47" t="s">
        <v>19</v>
      </c>
      <c r="E2758" s="47">
        <v>1201.24</v>
      </c>
    </row>
    <row r="2759" spans="1:5" x14ac:dyDescent="0.3">
      <c r="A2759" s="47">
        <v>98394868</v>
      </c>
      <c r="B2759" s="47" t="s">
        <v>2921</v>
      </c>
      <c r="C2759" s="47" t="s">
        <v>2909</v>
      </c>
      <c r="D2759" s="47" t="s">
        <v>19</v>
      </c>
      <c r="E2759" s="47">
        <v>1073.52</v>
      </c>
    </row>
    <row r="2760" spans="1:5" x14ac:dyDescent="0.3">
      <c r="A2760" s="47">
        <v>98394869</v>
      </c>
      <c r="B2760" s="47" t="s">
        <v>2922</v>
      </c>
      <c r="C2760" s="47" t="s">
        <v>2909</v>
      </c>
      <c r="D2760" s="47" t="s">
        <v>19</v>
      </c>
      <c r="E2760" s="47">
        <v>1083.1300000000001</v>
      </c>
    </row>
    <row r="2761" spans="1:5" x14ac:dyDescent="0.3">
      <c r="A2761" s="47">
        <v>98394870</v>
      </c>
      <c r="B2761" s="47" t="s">
        <v>2923</v>
      </c>
      <c r="C2761" s="47" t="s">
        <v>2909</v>
      </c>
      <c r="D2761" s="47" t="s">
        <v>19</v>
      </c>
      <c r="E2761" s="47">
        <v>1063.93</v>
      </c>
    </row>
    <row r="2762" spans="1:5" x14ac:dyDescent="0.3">
      <c r="A2762" s="47">
        <v>98394872</v>
      </c>
      <c r="B2762" s="47" t="s">
        <v>2924</v>
      </c>
      <c r="C2762" s="47" t="s">
        <v>2905</v>
      </c>
      <c r="D2762" s="47" t="s">
        <v>19</v>
      </c>
      <c r="E2762" s="47">
        <v>1110.83</v>
      </c>
    </row>
    <row r="2763" spans="1:5" x14ac:dyDescent="0.3">
      <c r="A2763" s="47">
        <v>98394873</v>
      </c>
      <c r="B2763" s="47" t="s">
        <v>2925</v>
      </c>
      <c r="C2763" s="47" t="s">
        <v>2905</v>
      </c>
      <c r="D2763" s="47" t="s">
        <v>19</v>
      </c>
      <c r="E2763" s="47">
        <v>1120.42</v>
      </c>
    </row>
    <row r="2764" spans="1:5" x14ac:dyDescent="0.3">
      <c r="A2764" s="47">
        <v>98394876</v>
      </c>
      <c r="B2764" s="47" t="s">
        <v>2926</v>
      </c>
      <c r="C2764" s="47" t="s">
        <v>2905</v>
      </c>
      <c r="D2764" s="47" t="s">
        <v>19</v>
      </c>
      <c r="E2764" s="47">
        <v>1130.04</v>
      </c>
    </row>
    <row r="2765" spans="1:5" x14ac:dyDescent="0.3">
      <c r="A2765" s="47">
        <v>98394877</v>
      </c>
      <c r="B2765" s="47" t="s">
        <v>2927</v>
      </c>
      <c r="C2765" s="47" t="s">
        <v>2909</v>
      </c>
      <c r="D2765" s="47" t="s">
        <v>19</v>
      </c>
      <c r="E2765" s="47">
        <v>1020.03</v>
      </c>
    </row>
    <row r="2766" spans="1:5" x14ac:dyDescent="0.3">
      <c r="A2766" s="47">
        <v>98394878</v>
      </c>
      <c r="B2766" s="47" t="s">
        <v>2928</v>
      </c>
      <c r="C2766" s="47" t="s">
        <v>2909</v>
      </c>
      <c r="D2766" s="47" t="s">
        <v>19</v>
      </c>
      <c r="E2766" s="47">
        <v>1029.6400000000001</v>
      </c>
    </row>
    <row r="2767" spans="1:5" x14ac:dyDescent="0.3">
      <c r="A2767" s="47">
        <v>98394879</v>
      </c>
      <c r="B2767" s="47" t="s">
        <v>2929</v>
      </c>
      <c r="C2767" s="47" t="s">
        <v>2909</v>
      </c>
      <c r="D2767" s="47" t="s">
        <v>19</v>
      </c>
      <c r="E2767" s="47">
        <v>1010.42</v>
      </c>
    </row>
    <row r="2768" spans="1:5" x14ac:dyDescent="0.3">
      <c r="A2768" s="47">
        <v>98394927</v>
      </c>
      <c r="B2768" s="47" t="s">
        <v>2930</v>
      </c>
      <c r="C2768" s="47" t="s">
        <v>2879</v>
      </c>
      <c r="D2768" s="47" t="s">
        <v>19</v>
      </c>
      <c r="E2768" s="47">
        <v>1215.95</v>
      </c>
    </row>
    <row r="2769" spans="1:5" x14ac:dyDescent="0.3">
      <c r="A2769" s="47">
        <v>98394929</v>
      </c>
      <c r="B2769" s="47" t="s">
        <v>2931</v>
      </c>
      <c r="C2769" s="47" t="s">
        <v>2879</v>
      </c>
      <c r="D2769" s="47" t="s">
        <v>19</v>
      </c>
      <c r="E2769" s="47">
        <v>1252.1199999999999</v>
      </c>
    </row>
    <row r="2770" spans="1:5" x14ac:dyDescent="0.3">
      <c r="A2770" s="47">
        <v>98394930</v>
      </c>
      <c r="B2770" s="47" t="s">
        <v>2932</v>
      </c>
      <c r="C2770" s="47" t="s">
        <v>2883</v>
      </c>
      <c r="D2770" s="47" t="s">
        <v>19</v>
      </c>
      <c r="E2770" s="47">
        <v>1093.4000000000001</v>
      </c>
    </row>
    <row r="2771" spans="1:5" x14ac:dyDescent="0.3">
      <c r="A2771" s="47">
        <v>98394931</v>
      </c>
      <c r="B2771" s="47" t="s">
        <v>2933</v>
      </c>
      <c r="C2771" s="47" t="s">
        <v>2883</v>
      </c>
      <c r="D2771" s="47" t="s">
        <v>19</v>
      </c>
      <c r="E2771" s="47">
        <v>1111.0999999999999</v>
      </c>
    </row>
    <row r="2772" spans="1:5" x14ac:dyDescent="0.3">
      <c r="A2772" s="47">
        <v>98394932</v>
      </c>
      <c r="B2772" s="47" t="s">
        <v>2934</v>
      </c>
      <c r="C2772" s="47" t="s">
        <v>2879</v>
      </c>
      <c r="D2772" s="47" t="s">
        <v>19</v>
      </c>
      <c r="E2772" s="47">
        <v>1234.03</v>
      </c>
    </row>
    <row r="2773" spans="1:5" x14ac:dyDescent="0.3">
      <c r="A2773" s="47">
        <v>98394933</v>
      </c>
      <c r="B2773" s="47" t="s">
        <v>2935</v>
      </c>
      <c r="C2773" s="47" t="s">
        <v>2883</v>
      </c>
      <c r="D2773" s="47" t="s">
        <v>19</v>
      </c>
      <c r="E2773" s="47">
        <v>1075.7</v>
      </c>
    </row>
    <row r="2774" spans="1:5" x14ac:dyDescent="0.3">
      <c r="A2774" s="47">
        <v>98394934</v>
      </c>
      <c r="B2774" s="47" t="s">
        <v>2936</v>
      </c>
      <c r="C2774" s="47" t="s">
        <v>2879</v>
      </c>
      <c r="D2774" s="47" t="s">
        <v>19</v>
      </c>
      <c r="E2774" s="47">
        <v>1107.45</v>
      </c>
    </row>
    <row r="2775" spans="1:5" x14ac:dyDescent="0.3">
      <c r="A2775" s="47">
        <v>98394935</v>
      </c>
      <c r="B2775" s="47" t="s">
        <v>2937</v>
      </c>
      <c r="C2775" s="47" t="s">
        <v>2879</v>
      </c>
      <c r="D2775" s="47" t="s">
        <v>19</v>
      </c>
      <c r="E2775" s="47">
        <v>1116.48</v>
      </c>
    </row>
    <row r="2776" spans="1:5" x14ac:dyDescent="0.3">
      <c r="A2776" s="47">
        <v>98394936</v>
      </c>
      <c r="B2776" s="47" t="s">
        <v>2938</v>
      </c>
      <c r="C2776" s="47" t="s">
        <v>2879</v>
      </c>
      <c r="D2776" s="47" t="s">
        <v>19</v>
      </c>
      <c r="E2776" s="47">
        <v>1125.52</v>
      </c>
    </row>
    <row r="2777" spans="1:5" x14ac:dyDescent="0.3">
      <c r="A2777" s="47">
        <v>98394937</v>
      </c>
      <c r="B2777" s="47" t="s">
        <v>2939</v>
      </c>
      <c r="C2777" s="47" t="s">
        <v>2883</v>
      </c>
      <c r="D2777" s="47" t="s">
        <v>19</v>
      </c>
      <c r="E2777" s="47">
        <v>983.78</v>
      </c>
    </row>
    <row r="2778" spans="1:5" x14ac:dyDescent="0.3">
      <c r="A2778" s="47">
        <v>98394938</v>
      </c>
      <c r="B2778" s="47" t="s">
        <v>2940</v>
      </c>
      <c r="C2778" s="47" t="s">
        <v>2883</v>
      </c>
      <c r="D2778" s="47" t="s">
        <v>19</v>
      </c>
      <c r="E2778" s="47">
        <v>992.64</v>
      </c>
    </row>
    <row r="2779" spans="1:5" x14ac:dyDescent="0.3">
      <c r="A2779" s="47">
        <v>98394939</v>
      </c>
      <c r="B2779" s="47" t="s">
        <v>2941</v>
      </c>
      <c r="C2779" s="47" t="s">
        <v>2883</v>
      </c>
      <c r="D2779" s="47" t="s">
        <v>19</v>
      </c>
      <c r="E2779" s="47">
        <v>974.95</v>
      </c>
    </row>
    <row r="2780" spans="1:5" x14ac:dyDescent="0.3">
      <c r="A2780" s="47">
        <v>98394953</v>
      </c>
      <c r="B2780" s="47" t="s">
        <v>2942</v>
      </c>
      <c r="C2780" s="47" t="s">
        <v>2879</v>
      </c>
      <c r="D2780" s="47" t="s">
        <v>19</v>
      </c>
      <c r="E2780" s="47">
        <v>1127.3499999999999</v>
      </c>
    </row>
    <row r="2781" spans="1:5" x14ac:dyDescent="0.3">
      <c r="A2781" s="47">
        <v>98394954</v>
      </c>
      <c r="B2781" s="47" t="s">
        <v>2943</v>
      </c>
      <c r="C2781" s="47" t="s">
        <v>2879</v>
      </c>
      <c r="D2781" s="47" t="s">
        <v>19</v>
      </c>
      <c r="E2781" s="47">
        <v>1136.3800000000001</v>
      </c>
    </row>
    <row r="2782" spans="1:5" x14ac:dyDescent="0.3">
      <c r="A2782" s="47">
        <v>98394955</v>
      </c>
      <c r="B2782" s="47" t="s">
        <v>2944</v>
      </c>
      <c r="C2782" s="47" t="s">
        <v>2879</v>
      </c>
      <c r="D2782" s="47" t="s">
        <v>19</v>
      </c>
      <c r="E2782" s="47">
        <v>1145.4100000000001</v>
      </c>
    </row>
    <row r="2783" spans="1:5" x14ac:dyDescent="0.3">
      <c r="A2783" s="47">
        <v>98394956</v>
      </c>
      <c r="B2783" s="47" t="s">
        <v>2945</v>
      </c>
      <c r="C2783" s="47" t="s">
        <v>2883</v>
      </c>
      <c r="D2783" s="47" t="s">
        <v>19</v>
      </c>
      <c r="E2783" s="47">
        <v>1013.01</v>
      </c>
    </row>
    <row r="2784" spans="1:5" x14ac:dyDescent="0.3">
      <c r="A2784" s="47">
        <v>98394957</v>
      </c>
      <c r="B2784" s="47" t="s">
        <v>2946</v>
      </c>
      <c r="C2784" s="47" t="s">
        <v>2883</v>
      </c>
      <c r="D2784" s="47" t="s">
        <v>19</v>
      </c>
      <c r="E2784" s="47">
        <v>1021.86</v>
      </c>
    </row>
    <row r="2785" spans="1:5" x14ac:dyDescent="0.3">
      <c r="A2785" s="47">
        <v>98394958</v>
      </c>
      <c r="B2785" s="47" t="s">
        <v>2947</v>
      </c>
      <c r="C2785" s="47" t="s">
        <v>2883</v>
      </c>
      <c r="D2785" s="47" t="s">
        <v>19</v>
      </c>
      <c r="E2785" s="47">
        <v>1030.71</v>
      </c>
    </row>
    <row r="2786" spans="1:5" x14ac:dyDescent="0.3">
      <c r="A2786" s="47">
        <v>98394959</v>
      </c>
      <c r="B2786" s="47" t="s">
        <v>2948</v>
      </c>
      <c r="C2786" s="47" t="s">
        <v>2879</v>
      </c>
      <c r="D2786" s="47" t="s">
        <v>19</v>
      </c>
      <c r="E2786" s="47">
        <v>1162.58</v>
      </c>
    </row>
    <row r="2787" spans="1:5" x14ac:dyDescent="0.3">
      <c r="A2787" s="47">
        <v>98394960</v>
      </c>
      <c r="B2787" s="47" t="s">
        <v>2949</v>
      </c>
      <c r="C2787" s="47" t="s">
        <v>2879</v>
      </c>
      <c r="D2787" s="47" t="s">
        <v>19</v>
      </c>
      <c r="E2787" s="47">
        <v>1171.6400000000001</v>
      </c>
    </row>
    <row r="2788" spans="1:5" x14ac:dyDescent="0.3">
      <c r="A2788" s="47">
        <v>98394961</v>
      </c>
      <c r="B2788" s="47" t="s">
        <v>2950</v>
      </c>
      <c r="C2788" s="47" t="s">
        <v>2879</v>
      </c>
      <c r="D2788" s="47" t="s">
        <v>19</v>
      </c>
      <c r="E2788" s="47">
        <v>1180.6600000000001</v>
      </c>
    </row>
    <row r="2789" spans="1:5" x14ac:dyDescent="0.3">
      <c r="A2789" s="47">
        <v>98394962</v>
      </c>
      <c r="B2789" s="47" t="s">
        <v>2951</v>
      </c>
      <c r="C2789" s="47" t="s">
        <v>2883</v>
      </c>
      <c r="D2789" s="47" t="s">
        <v>19</v>
      </c>
      <c r="E2789" s="47">
        <v>1041.52</v>
      </c>
    </row>
    <row r="2790" spans="1:5" x14ac:dyDescent="0.3">
      <c r="A2790" s="47">
        <v>98394963</v>
      </c>
      <c r="B2790" s="47" t="s">
        <v>2952</v>
      </c>
      <c r="C2790" s="47" t="s">
        <v>2883</v>
      </c>
      <c r="D2790" s="47" t="s">
        <v>19</v>
      </c>
      <c r="E2790" s="47">
        <v>1050.3699999999999</v>
      </c>
    </row>
    <row r="2791" spans="1:5" x14ac:dyDescent="0.3">
      <c r="A2791" s="47">
        <v>98394964</v>
      </c>
      <c r="B2791" s="47" t="s">
        <v>2953</v>
      </c>
      <c r="C2791" s="47" t="s">
        <v>2883</v>
      </c>
      <c r="D2791" s="47" t="s">
        <v>19</v>
      </c>
      <c r="E2791" s="47">
        <v>1059.23</v>
      </c>
    </row>
    <row r="2792" spans="1:5" x14ac:dyDescent="0.3">
      <c r="A2792" s="47">
        <v>98394965</v>
      </c>
      <c r="B2792" s="47" t="s">
        <v>2954</v>
      </c>
      <c r="C2792" s="47" t="s">
        <v>2879</v>
      </c>
      <c r="D2792" s="47" t="s">
        <v>19</v>
      </c>
      <c r="E2792" s="47">
        <v>1225.9000000000001</v>
      </c>
    </row>
    <row r="2793" spans="1:5" x14ac:dyDescent="0.3">
      <c r="A2793" s="47">
        <v>98394966</v>
      </c>
      <c r="B2793" s="47" t="s">
        <v>2955</v>
      </c>
      <c r="C2793" s="47" t="s">
        <v>2879</v>
      </c>
      <c r="D2793" s="47" t="s">
        <v>19</v>
      </c>
      <c r="E2793" s="47">
        <v>1234.93</v>
      </c>
    </row>
    <row r="2794" spans="1:5" x14ac:dyDescent="0.3">
      <c r="A2794" s="47">
        <v>98394967</v>
      </c>
      <c r="B2794" s="47" t="s">
        <v>2956</v>
      </c>
      <c r="C2794" s="47" t="s">
        <v>2883</v>
      </c>
      <c r="D2794" s="47" t="s">
        <v>19</v>
      </c>
      <c r="E2794" s="47">
        <v>1085.08</v>
      </c>
    </row>
    <row r="2795" spans="1:5" x14ac:dyDescent="0.3">
      <c r="A2795" s="47">
        <v>98394968</v>
      </c>
      <c r="B2795" s="47" t="s">
        <v>2957</v>
      </c>
      <c r="C2795" s="47" t="s">
        <v>2883</v>
      </c>
      <c r="D2795" s="47" t="s">
        <v>19</v>
      </c>
      <c r="E2795" s="47">
        <v>1093.94</v>
      </c>
    </row>
    <row r="2796" spans="1:5" x14ac:dyDescent="0.3">
      <c r="A2796" s="47">
        <v>98394969</v>
      </c>
      <c r="B2796" s="47" t="s">
        <v>2958</v>
      </c>
      <c r="C2796" s="47" t="s">
        <v>2879</v>
      </c>
      <c r="D2796" s="47" t="s">
        <v>19</v>
      </c>
      <c r="E2796" s="47">
        <v>1056.08</v>
      </c>
    </row>
    <row r="2797" spans="1:5" x14ac:dyDescent="0.3">
      <c r="A2797" s="47">
        <v>98394970</v>
      </c>
      <c r="B2797" s="47" t="s">
        <v>2959</v>
      </c>
      <c r="C2797" s="47" t="s">
        <v>2879</v>
      </c>
      <c r="D2797" s="47" t="s">
        <v>19</v>
      </c>
      <c r="E2797" s="47">
        <v>1065.1300000000001</v>
      </c>
    </row>
    <row r="2798" spans="1:5" x14ac:dyDescent="0.3">
      <c r="A2798" s="47">
        <v>98394971</v>
      </c>
      <c r="B2798" s="47" t="s">
        <v>2960</v>
      </c>
      <c r="C2798" s="47" t="s">
        <v>2879</v>
      </c>
      <c r="D2798" s="47" t="s">
        <v>19</v>
      </c>
      <c r="E2798" s="47">
        <v>1074.17</v>
      </c>
    </row>
    <row r="2799" spans="1:5" x14ac:dyDescent="0.3">
      <c r="A2799" s="47">
        <v>98394972</v>
      </c>
      <c r="B2799" s="47" t="s">
        <v>2961</v>
      </c>
      <c r="C2799" s="47" t="s">
        <v>2883</v>
      </c>
      <c r="D2799" s="47" t="s">
        <v>19</v>
      </c>
      <c r="E2799" s="47">
        <v>951.74</v>
      </c>
    </row>
    <row r="2800" spans="1:5" x14ac:dyDescent="0.3">
      <c r="A2800" s="47">
        <v>98394973</v>
      </c>
      <c r="B2800" s="47" t="s">
        <v>2962</v>
      </c>
      <c r="C2800" s="47" t="s">
        <v>2883</v>
      </c>
      <c r="D2800" s="47" t="s">
        <v>19</v>
      </c>
      <c r="E2800" s="47">
        <v>960.6</v>
      </c>
    </row>
    <row r="2801" spans="1:5" x14ac:dyDescent="0.3">
      <c r="A2801" s="47">
        <v>98394974</v>
      </c>
      <c r="B2801" s="47" t="s">
        <v>2963</v>
      </c>
      <c r="C2801" s="47" t="s">
        <v>2883</v>
      </c>
      <c r="D2801" s="47" t="s">
        <v>19</v>
      </c>
      <c r="E2801" s="47">
        <v>942.88</v>
      </c>
    </row>
    <row r="2802" spans="1:5" x14ac:dyDescent="0.3">
      <c r="A2802" s="47">
        <v>98394978</v>
      </c>
      <c r="B2802" s="47" t="s">
        <v>2964</v>
      </c>
      <c r="C2802" s="47" t="s">
        <v>2879</v>
      </c>
      <c r="D2802" s="47" t="s">
        <v>19</v>
      </c>
      <c r="E2802" s="47">
        <v>1085.73</v>
      </c>
    </row>
    <row r="2803" spans="1:5" x14ac:dyDescent="0.3">
      <c r="A2803" s="47">
        <v>98394979</v>
      </c>
      <c r="B2803" s="47" t="s">
        <v>2965</v>
      </c>
      <c r="C2803" s="47" t="s">
        <v>2879</v>
      </c>
      <c r="D2803" s="47" t="s">
        <v>19</v>
      </c>
      <c r="E2803" s="47">
        <v>1094.79</v>
      </c>
    </row>
    <row r="2804" spans="1:5" x14ac:dyDescent="0.3">
      <c r="A2804" s="47">
        <v>98394980</v>
      </c>
      <c r="B2804" s="47" t="s">
        <v>2966</v>
      </c>
      <c r="C2804" s="47" t="s">
        <v>2879</v>
      </c>
      <c r="D2804" s="47" t="s">
        <v>19</v>
      </c>
      <c r="E2804" s="47">
        <v>1103.82</v>
      </c>
    </row>
    <row r="2805" spans="1:5" x14ac:dyDescent="0.3">
      <c r="A2805" s="47">
        <v>98394981</v>
      </c>
      <c r="B2805" s="47" t="s">
        <v>2967</v>
      </c>
      <c r="C2805" s="47" t="s">
        <v>2883</v>
      </c>
      <c r="D2805" s="47" t="s">
        <v>19</v>
      </c>
      <c r="E2805" s="47">
        <v>980.07</v>
      </c>
    </row>
    <row r="2806" spans="1:5" x14ac:dyDescent="0.3">
      <c r="A2806" s="47">
        <v>98394982</v>
      </c>
      <c r="B2806" s="47" t="s">
        <v>2968</v>
      </c>
      <c r="C2806" s="47" t="s">
        <v>2883</v>
      </c>
      <c r="D2806" s="47" t="s">
        <v>19</v>
      </c>
      <c r="E2806" s="47">
        <v>988.93</v>
      </c>
    </row>
    <row r="2807" spans="1:5" x14ac:dyDescent="0.3">
      <c r="A2807" s="47">
        <v>98394983</v>
      </c>
      <c r="B2807" s="47" t="s">
        <v>2969</v>
      </c>
      <c r="C2807" s="47" t="s">
        <v>2883</v>
      </c>
      <c r="D2807" s="47" t="s">
        <v>19</v>
      </c>
      <c r="E2807" s="47">
        <v>971.23</v>
      </c>
    </row>
    <row r="2808" spans="1:5" x14ac:dyDescent="0.3">
      <c r="A2808" s="47">
        <v>98394988</v>
      </c>
      <c r="B2808" s="47" t="s">
        <v>2970</v>
      </c>
      <c r="C2808" s="47" t="s">
        <v>2879</v>
      </c>
      <c r="D2808" s="47" t="s">
        <v>19</v>
      </c>
      <c r="E2808" s="47">
        <v>1140.8900000000001</v>
      </c>
    </row>
    <row r="2809" spans="1:5" x14ac:dyDescent="0.3">
      <c r="A2809" s="47">
        <v>98394989</v>
      </c>
      <c r="B2809" s="47" t="s">
        <v>2971</v>
      </c>
      <c r="C2809" s="47" t="s">
        <v>2879</v>
      </c>
      <c r="D2809" s="47" t="s">
        <v>19</v>
      </c>
      <c r="E2809" s="47">
        <v>1149.95</v>
      </c>
    </row>
    <row r="2810" spans="1:5" x14ac:dyDescent="0.3">
      <c r="A2810" s="47">
        <v>98394990</v>
      </c>
      <c r="B2810" s="47" t="s">
        <v>2972</v>
      </c>
      <c r="C2810" s="47" t="s">
        <v>2879</v>
      </c>
      <c r="D2810" s="47" t="s">
        <v>19</v>
      </c>
      <c r="E2810" s="47">
        <v>1158.98</v>
      </c>
    </row>
    <row r="2811" spans="1:5" x14ac:dyDescent="0.3">
      <c r="A2811" s="47">
        <v>98394993</v>
      </c>
      <c r="B2811" s="47" t="s">
        <v>2973</v>
      </c>
      <c r="C2811" s="47" t="s">
        <v>2883</v>
      </c>
      <c r="D2811" s="47" t="s">
        <v>19</v>
      </c>
      <c r="E2811" s="47">
        <v>1029.3</v>
      </c>
    </row>
    <row r="2812" spans="1:5" x14ac:dyDescent="0.3">
      <c r="A2812" s="47">
        <v>98394994</v>
      </c>
      <c r="B2812" s="47" t="s">
        <v>2974</v>
      </c>
      <c r="C2812" s="47" t="s">
        <v>2883</v>
      </c>
      <c r="D2812" s="47" t="s">
        <v>19</v>
      </c>
      <c r="E2812" s="47">
        <v>1038.1600000000001</v>
      </c>
    </row>
    <row r="2813" spans="1:5" x14ac:dyDescent="0.3">
      <c r="A2813" s="47">
        <v>98394995</v>
      </c>
      <c r="B2813" s="47" t="s">
        <v>2975</v>
      </c>
      <c r="C2813" s="47" t="s">
        <v>2883</v>
      </c>
      <c r="D2813" s="47" t="s">
        <v>19</v>
      </c>
      <c r="E2813" s="47">
        <v>1020.43</v>
      </c>
    </row>
    <row r="2814" spans="1:5" x14ac:dyDescent="0.3">
      <c r="A2814" s="47">
        <v>98394999</v>
      </c>
      <c r="B2814" s="47" t="s">
        <v>2976</v>
      </c>
      <c r="C2814" s="47" t="s">
        <v>2879</v>
      </c>
      <c r="D2814" s="47" t="s">
        <v>19</v>
      </c>
      <c r="E2814" s="47">
        <v>1074.17</v>
      </c>
    </row>
    <row r="2815" spans="1:5" x14ac:dyDescent="0.3">
      <c r="A2815" s="47">
        <v>98395000</v>
      </c>
      <c r="B2815" s="47" t="s">
        <v>2977</v>
      </c>
      <c r="C2815" s="47" t="s">
        <v>2879</v>
      </c>
      <c r="D2815" s="47" t="s">
        <v>19</v>
      </c>
      <c r="E2815" s="47">
        <v>1056.08</v>
      </c>
    </row>
    <row r="2816" spans="1:5" x14ac:dyDescent="0.3">
      <c r="A2816" s="47">
        <v>98395001</v>
      </c>
      <c r="B2816" s="47" t="s">
        <v>2978</v>
      </c>
      <c r="C2816" s="47" t="s">
        <v>2883</v>
      </c>
      <c r="D2816" s="47" t="s">
        <v>19</v>
      </c>
      <c r="E2816" s="47">
        <v>940.43</v>
      </c>
    </row>
    <row r="2817" spans="1:5" x14ac:dyDescent="0.3">
      <c r="A2817" s="47">
        <v>98395002</v>
      </c>
      <c r="B2817" s="47" t="s">
        <v>2979</v>
      </c>
      <c r="C2817" s="47" t="s">
        <v>2883</v>
      </c>
      <c r="D2817" s="47" t="s">
        <v>19</v>
      </c>
      <c r="E2817" s="47">
        <v>949.28</v>
      </c>
    </row>
    <row r="2818" spans="1:5" x14ac:dyDescent="0.3">
      <c r="A2818" s="47">
        <v>98395003</v>
      </c>
      <c r="B2818" s="47" t="s">
        <v>2980</v>
      </c>
      <c r="C2818" s="47" t="s">
        <v>2879</v>
      </c>
      <c r="D2818" s="47" t="s">
        <v>19</v>
      </c>
      <c r="E2818" s="47">
        <v>1065.1300000000001</v>
      </c>
    </row>
    <row r="2819" spans="1:5" x14ac:dyDescent="0.3">
      <c r="A2819" s="47">
        <v>98395004</v>
      </c>
      <c r="B2819" s="47" t="s">
        <v>2981</v>
      </c>
      <c r="C2819" s="47" t="s">
        <v>2883</v>
      </c>
      <c r="D2819" s="47" t="s">
        <v>19</v>
      </c>
      <c r="E2819" s="47">
        <v>931.56</v>
      </c>
    </row>
    <row r="2820" spans="1:5" x14ac:dyDescent="0.3">
      <c r="A2820" s="47">
        <v>98395008</v>
      </c>
      <c r="B2820" s="47" t="s">
        <v>2982</v>
      </c>
      <c r="C2820" s="47" t="s">
        <v>2879</v>
      </c>
      <c r="D2820" s="47" t="s">
        <v>19</v>
      </c>
      <c r="E2820" s="47">
        <v>1123.55</v>
      </c>
    </row>
    <row r="2821" spans="1:5" x14ac:dyDescent="0.3">
      <c r="A2821" s="47">
        <v>98395009</v>
      </c>
      <c r="B2821" s="47" t="s">
        <v>2983</v>
      </c>
      <c r="C2821" s="47" t="s">
        <v>2879</v>
      </c>
      <c r="D2821" s="47" t="s">
        <v>19</v>
      </c>
      <c r="E2821" s="47">
        <v>1114.5</v>
      </c>
    </row>
    <row r="2822" spans="1:5" x14ac:dyDescent="0.3">
      <c r="A2822" s="47">
        <v>98395012</v>
      </c>
      <c r="B2822" s="47" t="s">
        <v>2984</v>
      </c>
      <c r="C2822" s="47" t="s">
        <v>2879</v>
      </c>
      <c r="D2822" s="47" t="s">
        <v>19</v>
      </c>
      <c r="E2822" s="47">
        <v>1105.45</v>
      </c>
    </row>
    <row r="2823" spans="1:5" x14ac:dyDescent="0.3">
      <c r="A2823" s="47">
        <v>98395013</v>
      </c>
      <c r="B2823" s="47" t="s">
        <v>2985</v>
      </c>
      <c r="C2823" s="47" t="s">
        <v>2883</v>
      </c>
      <c r="D2823" s="47" t="s">
        <v>19</v>
      </c>
      <c r="E2823" s="47">
        <v>978.3</v>
      </c>
    </row>
    <row r="2824" spans="1:5" x14ac:dyDescent="0.3">
      <c r="A2824" s="47">
        <v>98395014</v>
      </c>
      <c r="B2824" s="47" t="s">
        <v>2986</v>
      </c>
      <c r="C2824" s="47" t="s">
        <v>2883</v>
      </c>
      <c r="D2824" s="47" t="s">
        <v>19</v>
      </c>
      <c r="E2824" s="47">
        <v>987.16</v>
      </c>
    </row>
    <row r="2825" spans="1:5" x14ac:dyDescent="0.3">
      <c r="A2825" s="47">
        <v>98395016</v>
      </c>
      <c r="B2825" s="47" t="s">
        <v>2987</v>
      </c>
      <c r="C2825" s="47" t="s">
        <v>2883</v>
      </c>
      <c r="D2825" s="47" t="s">
        <v>19</v>
      </c>
      <c r="E2825" s="47">
        <v>969.44</v>
      </c>
    </row>
    <row r="2826" spans="1:5" x14ac:dyDescent="0.3">
      <c r="A2826" s="47">
        <v>98395105</v>
      </c>
      <c r="B2826" s="47" t="s">
        <v>2988</v>
      </c>
      <c r="C2826" s="47" t="s">
        <v>2905</v>
      </c>
      <c r="D2826" s="47" t="s">
        <v>19</v>
      </c>
      <c r="E2826" s="47">
        <v>1407.9</v>
      </c>
    </row>
    <row r="2827" spans="1:5" x14ac:dyDescent="0.3">
      <c r="A2827" s="47">
        <v>98395108</v>
      </c>
      <c r="B2827" s="47" t="s">
        <v>2989</v>
      </c>
      <c r="C2827" s="47" t="s">
        <v>2905</v>
      </c>
      <c r="D2827" s="47" t="s">
        <v>19</v>
      </c>
      <c r="E2827" s="47">
        <v>1445.56</v>
      </c>
    </row>
    <row r="2828" spans="1:5" x14ac:dyDescent="0.3">
      <c r="A2828" s="47">
        <v>98395109</v>
      </c>
      <c r="B2828" s="47" t="s">
        <v>2990</v>
      </c>
      <c r="C2828" s="47" t="s">
        <v>2909</v>
      </c>
      <c r="D2828" s="47" t="s">
        <v>19</v>
      </c>
      <c r="E2828" s="47">
        <v>1304.46</v>
      </c>
    </row>
    <row r="2829" spans="1:5" x14ac:dyDescent="0.3">
      <c r="A2829" s="47">
        <v>98395110</v>
      </c>
      <c r="B2829" s="47" t="s">
        <v>2991</v>
      </c>
      <c r="C2829" s="47" t="s">
        <v>2909</v>
      </c>
      <c r="D2829" s="47" t="s">
        <v>19</v>
      </c>
      <c r="E2829" s="47">
        <v>1323.3</v>
      </c>
    </row>
    <row r="2830" spans="1:5" x14ac:dyDescent="0.3">
      <c r="A2830" s="47">
        <v>98395111</v>
      </c>
      <c r="B2830" s="47" t="s">
        <v>2992</v>
      </c>
      <c r="C2830" s="47" t="s">
        <v>2905</v>
      </c>
      <c r="D2830" s="47" t="s">
        <v>19</v>
      </c>
      <c r="E2830" s="47">
        <v>1426.72</v>
      </c>
    </row>
    <row r="2831" spans="1:5" x14ac:dyDescent="0.3">
      <c r="A2831" s="47">
        <v>98395112</v>
      </c>
      <c r="B2831" s="47" t="s">
        <v>2993</v>
      </c>
      <c r="C2831" s="47" t="s">
        <v>2909</v>
      </c>
      <c r="D2831" s="47" t="s">
        <v>19</v>
      </c>
      <c r="E2831" s="47">
        <v>1285.6199999999999</v>
      </c>
    </row>
    <row r="2832" spans="1:5" x14ac:dyDescent="0.3">
      <c r="A2832" s="47">
        <v>98395115</v>
      </c>
      <c r="B2832" s="47" t="s">
        <v>2994</v>
      </c>
      <c r="C2832" s="47" t="s">
        <v>2905</v>
      </c>
      <c r="D2832" s="47" t="s">
        <v>19</v>
      </c>
      <c r="E2832" s="47">
        <v>1294.8599999999999</v>
      </c>
    </row>
    <row r="2833" spans="1:5" x14ac:dyDescent="0.3">
      <c r="A2833" s="47">
        <v>98395116</v>
      </c>
      <c r="B2833" s="47" t="s">
        <v>2995</v>
      </c>
      <c r="C2833" s="47" t="s">
        <v>2905</v>
      </c>
      <c r="D2833" s="47" t="s">
        <v>19</v>
      </c>
      <c r="E2833" s="47">
        <v>1304.29</v>
      </c>
    </row>
    <row r="2834" spans="1:5" x14ac:dyDescent="0.3">
      <c r="A2834" s="47">
        <v>98395118</v>
      </c>
      <c r="B2834" s="47" t="s">
        <v>2996</v>
      </c>
      <c r="C2834" s="47" t="s">
        <v>2905</v>
      </c>
      <c r="D2834" s="47" t="s">
        <v>19</v>
      </c>
      <c r="E2834" s="47">
        <v>1313.7</v>
      </c>
    </row>
    <row r="2835" spans="1:5" x14ac:dyDescent="0.3">
      <c r="A2835" s="47">
        <v>98395119</v>
      </c>
      <c r="B2835" s="47" t="s">
        <v>2997</v>
      </c>
      <c r="C2835" s="47" t="s">
        <v>2909</v>
      </c>
      <c r="D2835" s="47" t="s">
        <v>19</v>
      </c>
      <c r="E2835" s="47">
        <v>1187.8800000000001</v>
      </c>
    </row>
    <row r="2836" spans="1:5" x14ac:dyDescent="0.3">
      <c r="A2836" s="47">
        <v>98395121</v>
      </c>
      <c r="B2836" s="47" t="s">
        <v>2998</v>
      </c>
      <c r="C2836" s="47" t="s">
        <v>2909</v>
      </c>
      <c r="D2836" s="47" t="s">
        <v>19</v>
      </c>
      <c r="E2836" s="47">
        <v>1197.29</v>
      </c>
    </row>
    <row r="2837" spans="1:5" x14ac:dyDescent="0.3">
      <c r="A2837" s="47">
        <v>98395122</v>
      </c>
      <c r="B2837" s="47" t="s">
        <v>2999</v>
      </c>
      <c r="C2837" s="47" t="s">
        <v>2909</v>
      </c>
      <c r="D2837" s="47" t="s">
        <v>19</v>
      </c>
      <c r="E2837" s="47">
        <v>1178.44</v>
      </c>
    </row>
    <row r="2838" spans="1:5" x14ac:dyDescent="0.3">
      <c r="A2838" s="47">
        <v>98395123</v>
      </c>
      <c r="B2838" s="47" t="s">
        <v>3000</v>
      </c>
      <c r="C2838" s="47" t="s">
        <v>2905</v>
      </c>
      <c r="D2838" s="47" t="s">
        <v>19</v>
      </c>
      <c r="E2838" s="47">
        <v>1315.59</v>
      </c>
    </row>
    <row r="2839" spans="1:5" x14ac:dyDescent="0.3">
      <c r="A2839" s="47">
        <v>98395124</v>
      </c>
      <c r="B2839" s="47" t="s">
        <v>3001</v>
      </c>
      <c r="C2839" s="47" t="s">
        <v>2905</v>
      </c>
      <c r="D2839" s="47" t="s">
        <v>19</v>
      </c>
      <c r="E2839" s="47">
        <v>1324.99</v>
      </c>
    </row>
    <row r="2840" spans="1:5" x14ac:dyDescent="0.3">
      <c r="A2840" s="47">
        <v>98395125</v>
      </c>
      <c r="B2840" s="47" t="s">
        <v>3002</v>
      </c>
      <c r="C2840" s="47" t="s">
        <v>2905</v>
      </c>
      <c r="D2840" s="47" t="s">
        <v>19</v>
      </c>
      <c r="E2840" s="47">
        <v>1334.43</v>
      </c>
    </row>
    <row r="2841" spans="1:5" x14ac:dyDescent="0.3">
      <c r="A2841" s="47">
        <v>98395126</v>
      </c>
      <c r="B2841" s="47" t="s">
        <v>3003</v>
      </c>
      <c r="C2841" s="47" t="s">
        <v>2909</v>
      </c>
      <c r="D2841" s="47" t="s">
        <v>19</v>
      </c>
      <c r="E2841" s="47">
        <v>1218.96</v>
      </c>
    </row>
    <row r="2842" spans="1:5" x14ac:dyDescent="0.3">
      <c r="A2842" s="47">
        <v>98395127</v>
      </c>
      <c r="B2842" s="47" t="s">
        <v>3004</v>
      </c>
      <c r="C2842" s="47" t="s">
        <v>2909</v>
      </c>
      <c r="D2842" s="47" t="s">
        <v>19</v>
      </c>
      <c r="E2842" s="47">
        <v>1228.3699999999999</v>
      </c>
    </row>
    <row r="2843" spans="1:5" x14ac:dyDescent="0.3">
      <c r="A2843" s="47">
        <v>98395128</v>
      </c>
      <c r="B2843" s="47" t="s">
        <v>3005</v>
      </c>
      <c r="C2843" s="47" t="s">
        <v>2909</v>
      </c>
      <c r="D2843" s="47" t="s">
        <v>19</v>
      </c>
      <c r="E2843" s="47">
        <v>1237.8</v>
      </c>
    </row>
    <row r="2844" spans="1:5" x14ac:dyDescent="0.3">
      <c r="A2844" s="47">
        <v>98395129</v>
      </c>
      <c r="B2844" s="47" t="s">
        <v>3006</v>
      </c>
      <c r="C2844" s="47" t="s">
        <v>2905</v>
      </c>
      <c r="D2844" s="47" t="s">
        <v>19</v>
      </c>
      <c r="E2844" s="47">
        <v>1352.31</v>
      </c>
    </row>
    <row r="2845" spans="1:5" x14ac:dyDescent="0.3">
      <c r="A2845" s="47">
        <v>98395130</v>
      </c>
      <c r="B2845" s="47" t="s">
        <v>3007</v>
      </c>
      <c r="C2845" s="47" t="s">
        <v>2905</v>
      </c>
      <c r="D2845" s="47" t="s">
        <v>19</v>
      </c>
      <c r="E2845" s="47">
        <v>1361.74</v>
      </c>
    </row>
    <row r="2846" spans="1:5" x14ac:dyDescent="0.3">
      <c r="A2846" s="47">
        <v>98395141</v>
      </c>
      <c r="B2846" s="47" t="s">
        <v>3008</v>
      </c>
      <c r="C2846" s="47" t="s">
        <v>2905</v>
      </c>
      <c r="D2846" s="47" t="s">
        <v>19</v>
      </c>
      <c r="E2846" s="47">
        <v>1371.16</v>
      </c>
    </row>
    <row r="2847" spans="1:5" x14ac:dyDescent="0.3">
      <c r="A2847" s="47">
        <v>98395142</v>
      </c>
      <c r="B2847" s="47" t="s">
        <v>3009</v>
      </c>
      <c r="C2847" s="47" t="s">
        <v>2909</v>
      </c>
      <c r="D2847" s="47" t="s">
        <v>19</v>
      </c>
      <c r="E2847" s="47">
        <v>1249.27</v>
      </c>
    </row>
    <row r="2848" spans="1:5" x14ac:dyDescent="0.3">
      <c r="A2848" s="47">
        <v>98395143</v>
      </c>
      <c r="B2848" s="47" t="s">
        <v>3010</v>
      </c>
      <c r="C2848" s="47" t="s">
        <v>2909</v>
      </c>
      <c r="D2848" s="47" t="s">
        <v>19</v>
      </c>
      <c r="E2848" s="47">
        <v>1258.69</v>
      </c>
    </row>
    <row r="2849" spans="1:5" x14ac:dyDescent="0.3">
      <c r="A2849" s="47">
        <v>98395144</v>
      </c>
      <c r="B2849" s="47" t="s">
        <v>3011</v>
      </c>
      <c r="C2849" s="47" t="s">
        <v>2909</v>
      </c>
      <c r="D2849" s="47" t="s">
        <v>19</v>
      </c>
      <c r="E2849" s="47">
        <v>1268.0999999999999</v>
      </c>
    </row>
    <row r="2850" spans="1:5" x14ac:dyDescent="0.3">
      <c r="A2850" s="47">
        <v>98395145</v>
      </c>
      <c r="B2850" s="47" t="s">
        <v>3012</v>
      </c>
      <c r="C2850" s="47" t="s">
        <v>2905</v>
      </c>
      <c r="D2850" s="47" t="s">
        <v>19</v>
      </c>
      <c r="E2850" s="47">
        <v>1418.23</v>
      </c>
    </row>
    <row r="2851" spans="1:5" x14ac:dyDescent="0.3">
      <c r="A2851" s="47">
        <v>98395147</v>
      </c>
      <c r="B2851" s="47" t="s">
        <v>3013</v>
      </c>
      <c r="C2851" s="47" t="s">
        <v>2905</v>
      </c>
      <c r="D2851" s="47" t="s">
        <v>19</v>
      </c>
      <c r="E2851" s="47">
        <v>1427.65</v>
      </c>
    </row>
    <row r="2852" spans="1:5" x14ac:dyDescent="0.3">
      <c r="A2852" s="47">
        <v>98395148</v>
      </c>
      <c r="B2852" s="47" t="s">
        <v>3014</v>
      </c>
      <c r="C2852" s="47" t="s">
        <v>2909</v>
      </c>
      <c r="D2852" s="47" t="s">
        <v>19</v>
      </c>
      <c r="E2852" s="47">
        <v>1295.6099999999999</v>
      </c>
    </row>
    <row r="2853" spans="1:5" x14ac:dyDescent="0.3">
      <c r="A2853" s="47">
        <v>98395149</v>
      </c>
      <c r="B2853" s="47" t="s">
        <v>3015</v>
      </c>
      <c r="C2853" s="47" t="s">
        <v>2909</v>
      </c>
      <c r="D2853" s="47" t="s">
        <v>19</v>
      </c>
      <c r="E2853" s="47">
        <v>1305.04</v>
      </c>
    </row>
    <row r="2854" spans="1:5" x14ac:dyDescent="0.3">
      <c r="A2854" s="47">
        <v>98395152</v>
      </c>
      <c r="B2854" s="47" t="s">
        <v>3016</v>
      </c>
      <c r="C2854" s="47" t="s">
        <v>2905</v>
      </c>
      <c r="D2854" s="47" t="s">
        <v>19</v>
      </c>
      <c r="E2854" s="47">
        <v>1241.3699999999999</v>
      </c>
    </row>
    <row r="2855" spans="1:5" x14ac:dyDescent="0.3">
      <c r="A2855" s="47">
        <v>98395153</v>
      </c>
      <c r="B2855" s="47" t="s">
        <v>3017</v>
      </c>
      <c r="C2855" s="47" t="s">
        <v>2905</v>
      </c>
      <c r="D2855" s="47" t="s">
        <v>19</v>
      </c>
      <c r="E2855" s="47">
        <v>1250.79</v>
      </c>
    </row>
    <row r="2856" spans="1:5" x14ac:dyDescent="0.3">
      <c r="A2856" s="47">
        <v>98395156</v>
      </c>
      <c r="B2856" s="47" t="s">
        <v>3018</v>
      </c>
      <c r="C2856" s="47" t="s">
        <v>2905</v>
      </c>
      <c r="D2856" s="47" t="s">
        <v>19</v>
      </c>
      <c r="E2856" s="47">
        <v>1260.21</v>
      </c>
    </row>
    <row r="2857" spans="1:5" x14ac:dyDescent="0.3">
      <c r="A2857" s="47">
        <v>98395157</v>
      </c>
      <c r="B2857" s="47" t="s">
        <v>3019</v>
      </c>
      <c r="C2857" s="47" t="s">
        <v>2909</v>
      </c>
      <c r="D2857" s="47" t="s">
        <v>19</v>
      </c>
      <c r="E2857" s="47">
        <v>1153.77</v>
      </c>
    </row>
    <row r="2858" spans="1:5" x14ac:dyDescent="0.3">
      <c r="A2858" s="47">
        <v>98395158</v>
      </c>
      <c r="B2858" s="47" t="s">
        <v>3020</v>
      </c>
      <c r="C2858" s="47" t="s">
        <v>2909</v>
      </c>
      <c r="D2858" s="47" t="s">
        <v>19</v>
      </c>
      <c r="E2858" s="47">
        <v>1163.19</v>
      </c>
    </row>
    <row r="2859" spans="1:5" x14ac:dyDescent="0.3">
      <c r="A2859" s="47">
        <v>98395159</v>
      </c>
      <c r="B2859" s="47" t="s">
        <v>3021</v>
      </c>
      <c r="C2859" s="47" t="s">
        <v>2909</v>
      </c>
      <c r="D2859" s="47" t="s">
        <v>19</v>
      </c>
      <c r="E2859" s="47">
        <v>1144.3599999999999</v>
      </c>
    </row>
    <row r="2860" spans="1:5" x14ac:dyDescent="0.3">
      <c r="A2860" s="47">
        <v>98395161</v>
      </c>
      <c r="B2860" s="47" t="s">
        <v>3022</v>
      </c>
      <c r="C2860" s="47" t="s">
        <v>2905</v>
      </c>
      <c r="D2860" s="47" t="s">
        <v>19</v>
      </c>
      <c r="E2860" s="47">
        <v>1272.25</v>
      </c>
    </row>
    <row r="2861" spans="1:5" x14ac:dyDescent="0.3">
      <c r="A2861" s="47">
        <v>98395162</v>
      </c>
      <c r="B2861" s="47" t="s">
        <v>3023</v>
      </c>
      <c r="C2861" s="47" t="s">
        <v>2905</v>
      </c>
      <c r="D2861" s="47" t="s">
        <v>19</v>
      </c>
      <c r="E2861" s="47">
        <v>1281.67</v>
      </c>
    </row>
    <row r="2862" spans="1:5" x14ac:dyDescent="0.3">
      <c r="A2862" s="47">
        <v>98395165</v>
      </c>
      <c r="B2862" s="47" t="s">
        <v>3024</v>
      </c>
      <c r="C2862" s="47" t="s">
        <v>2905</v>
      </c>
      <c r="D2862" s="47" t="s">
        <v>19</v>
      </c>
      <c r="E2862" s="47">
        <v>1291.07</v>
      </c>
    </row>
    <row r="2863" spans="1:5" x14ac:dyDescent="0.3">
      <c r="A2863" s="47">
        <v>98395166</v>
      </c>
      <c r="B2863" s="47" t="s">
        <v>3025</v>
      </c>
      <c r="C2863" s="47" t="s">
        <v>2909</v>
      </c>
      <c r="D2863" s="47" t="s">
        <v>19</v>
      </c>
      <c r="E2863" s="47">
        <v>1183.8900000000001</v>
      </c>
    </row>
    <row r="2864" spans="1:5" x14ac:dyDescent="0.3">
      <c r="A2864" s="47">
        <v>98395167</v>
      </c>
      <c r="B2864" s="47" t="s">
        <v>3026</v>
      </c>
      <c r="C2864" s="47" t="s">
        <v>2909</v>
      </c>
      <c r="D2864" s="47" t="s">
        <v>19</v>
      </c>
      <c r="E2864" s="47">
        <v>1193.3399999999999</v>
      </c>
    </row>
    <row r="2865" spans="1:5" x14ac:dyDescent="0.3">
      <c r="A2865" s="47">
        <v>98395168</v>
      </c>
      <c r="B2865" s="47" t="s">
        <v>3027</v>
      </c>
      <c r="C2865" s="47" t="s">
        <v>2909</v>
      </c>
      <c r="D2865" s="47" t="s">
        <v>19</v>
      </c>
      <c r="E2865" s="47">
        <v>1174.49</v>
      </c>
    </row>
    <row r="2866" spans="1:5" x14ac:dyDescent="0.3">
      <c r="A2866" s="47">
        <v>98395171</v>
      </c>
      <c r="B2866" s="47" t="s">
        <v>3028</v>
      </c>
      <c r="C2866" s="47" t="s">
        <v>2905</v>
      </c>
      <c r="D2866" s="47" t="s">
        <v>19</v>
      </c>
      <c r="E2866" s="47">
        <v>1329.71</v>
      </c>
    </row>
    <row r="2867" spans="1:5" x14ac:dyDescent="0.3">
      <c r="A2867" s="47">
        <v>98395172</v>
      </c>
      <c r="B2867" s="47" t="s">
        <v>3029</v>
      </c>
      <c r="C2867" s="47" t="s">
        <v>2905</v>
      </c>
      <c r="D2867" s="47" t="s">
        <v>19</v>
      </c>
      <c r="E2867" s="47">
        <v>1339.12</v>
      </c>
    </row>
    <row r="2868" spans="1:5" x14ac:dyDescent="0.3">
      <c r="A2868" s="47">
        <v>98395176</v>
      </c>
      <c r="B2868" s="47" t="s">
        <v>3030</v>
      </c>
      <c r="C2868" s="47" t="s">
        <v>2905</v>
      </c>
      <c r="D2868" s="47" t="s">
        <v>19</v>
      </c>
      <c r="E2868" s="47">
        <v>1348.55</v>
      </c>
    </row>
    <row r="2869" spans="1:5" x14ac:dyDescent="0.3">
      <c r="A2869" s="47">
        <v>98395177</v>
      </c>
      <c r="B2869" s="47" t="s">
        <v>3031</v>
      </c>
      <c r="C2869" s="47" t="s">
        <v>2909</v>
      </c>
      <c r="D2869" s="47" t="s">
        <v>19</v>
      </c>
      <c r="E2869" s="47">
        <v>1236.28</v>
      </c>
    </row>
    <row r="2870" spans="1:5" x14ac:dyDescent="0.3">
      <c r="A2870" s="47">
        <v>98395178</v>
      </c>
      <c r="B2870" s="47" t="s">
        <v>3032</v>
      </c>
      <c r="C2870" s="47" t="s">
        <v>2909</v>
      </c>
      <c r="D2870" s="47" t="s">
        <v>19</v>
      </c>
      <c r="E2870" s="47">
        <v>1245.68</v>
      </c>
    </row>
    <row r="2871" spans="1:5" x14ac:dyDescent="0.3">
      <c r="A2871" s="47">
        <v>98395179</v>
      </c>
      <c r="B2871" s="47" t="s">
        <v>3033</v>
      </c>
      <c r="C2871" s="47" t="s">
        <v>2909</v>
      </c>
      <c r="D2871" s="47" t="s">
        <v>19</v>
      </c>
      <c r="E2871" s="47">
        <v>1226.8599999999999</v>
      </c>
    </row>
    <row r="2872" spans="1:5" x14ac:dyDescent="0.3">
      <c r="A2872" s="47">
        <v>98395180</v>
      </c>
      <c r="B2872" s="47" t="s">
        <v>3034</v>
      </c>
      <c r="C2872" s="47" t="s">
        <v>2905</v>
      </c>
      <c r="D2872" s="47" t="s">
        <v>19</v>
      </c>
      <c r="E2872" s="47">
        <v>1260.21</v>
      </c>
    </row>
    <row r="2873" spans="1:5" x14ac:dyDescent="0.3">
      <c r="A2873" s="47">
        <v>98395192</v>
      </c>
      <c r="B2873" s="47" t="s">
        <v>3035</v>
      </c>
      <c r="C2873" s="47" t="s">
        <v>2905</v>
      </c>
      <c r="D2873" s="47" t="s">
        <v>19</v>
      </c>
      <c r="E2873" s="47">
        <v>1241.3699999999999</v>
      </c>
    </row>
    <row r="2874" spans="1:5" x14ac:dyDescent="0.3">
      <c r="A2874" s="47">
        <v>98395195</v>
      </c>
      <c r="B2874" s="47" t="s">
        <v>3036</v>
      </c>
      <c r="C2874" s="47" t="s">
        <v>2909</v>
      </c>
      <c r="D2874" s="47" t="s">
        <v>19</v>
      </c>
      <c r="E2874" s="47">
        <v>1141.71</v>
      </c>
    </row>
    <row r="2875" spans="1:5" x14ac:dyDescent="0.3">
      <c r="A2875" s="47">
        <v>98395196</v>
      </c>
      <c r="B2875" s="47" t="s">
        <v>3037</v>
      </c>
      <c r="C2875" s="47" t="s">
        <v>2909</v>
      </c>
      <c r="D2875" s="47" t="s">
        <v>19</v>
      </c>
      <c r="E2875" s="47">
        <v>1151.1400000000001</v>
      </c>
    </row>
    <row r="2876" spans="1:5" x14ac:dyDescent="0.3">
      <c r="A2876" s="47">
        <v>98395197</v>
      </c>
      <c r="B2876" s="47" t="s">
        <v>3038</v>
      </c>
      <c r="C2876" s="47" t="s">
        <v>2905</v>
      </c>
      <c r="D2876" s="47" t="s">
        <v>19</v>
      </c>
      <c r="E2876" s="47">
        <v>1250.79</v>
      </c>
    </row>
    <row r="2877" spans="1:5" x14ac:dyDescent="0.3">
      <c r="A2877" s="47">
        <v>98395198</v>
      </c>
      <c r="B2877" s="47" t="s">
        <v>3039</v>
      </c>
      <c r="C2877" s="47" t="s">
        <v>2909</v>
      </c>
      <c r="D2877" s="47" t="s">
        <v>19</v>
      </c>
      <c r="E2877" s="47">
        <v>1132.3</v>
      </c>
    </row>
    <row r="2878" spans="1:5" x14ac:dyDescent="0.3">
      <c r="A2878" s="47">
        <v>98395199</v>
      </c>
      <c r="B2878" s="47" t="s">
        <v>3040</v>
      </c>
      <c r="C2878" s="47" t="s">
        <v>2905</v>
      </c>
      <c r="D2878" s="47" t="s">
        <v>19</v>
      </c>
      <c r="E2878" s="47">
        <v>1311.63</v>
      </c>
    </row>
    <row r="2879" spans="1:5" x14ac:dyDescent="0.3">
      <c r="A2879" s="47">
        <v>98395201</v>
      </c>
      <c r="B2879" s="47" t="s">
        <v>3041</v>
      </c>
      <c r="C2879" s="47" t="s">
        <v>2905</v>
      </c>
      <c r="D2879" s="47" t="s">
        <v>19</v>
      </c>
      <c r="E2879" s="47">
        <v>1302.21</v>
      </c>
    </row>
    <row r="2880" spans="1:5" x14ac:dyDescent="0.3">
      <c r="A2880" s="47">
        <v>98395203</v>
      </c>
      <c r="B2880" s="47" t="s">
        <v>3042</v>
      </c>
      <c r="C2880" s="47" t="s">
        <v>2905</v>
      </c>
      <c r="D2880" s="47" t="s">
        <v>19</v>
      </c>
      <c r="E2880" s="47">
        <v>1292.79</v>
      </c>
    </row>
    <row r="2881" spans="1:5" x14ac:dyDescent="0.3">
      <c r="A2881" s="47">
        <v>98395207</v>
      </c>
      <c r="B2881" s="47" t="s">
        <v>3043</v>
      </c>
      <c r="C2881" s="47" t="s">
        <v>2909</v>
      </c>
      <c r="D2881" s="47" t="s">
        <v>19</v>
      </c>
      <c r="E2881" s="47">
        <v>1182.02</v>
      </c>
    </row>
    <row r="2882" spans="1:5" x14ac:dyDescent="0.3">
      <c r="A2882" s="47">
        <v>98395208</v>
      </c>
      <c r="B2882" s="47" t="s">
        <v>3044</v>
      </c>
      <c r="C2882" s="47" t="s">
        <v>2909</v>
      </c>
      <c r="D2882" s="47" t="s">
        <v>19</v>
      </c>
      <c r="E2882" s="47">
        <v>1191.44</v>
      </c>
    </row>
    <row r="2883" spans="1:5" x14ac:dyDescent="0.3">
      <c r="A2883" s="47">
        <v>98395209</v>
      </c>
      <c r="B2883" s="47" t="s">
        <v>3045</v>
      </c>
      <c r="C2883" s="47" t="s">
        <v>2909</v>
      </c>
      <c r="D2883" s="47" t="s">
        <v>19</v>
      </c>
      <c r="E2883" s="47">
        <v>1172.6199999999999</v>
      </c>
    </row>
    <row r="2884" spans="1:5" x14ac:dyDescent="0.3">
      <c r="A2884" s="47">
        <v>98395299</v>
      </c>
      <c r="B2884" s="47" t="s">
        <v>3046</v>
      </c>
      <c r="C2884" s="47" t="s">
        <v>2879</v>
      </c>
      <c r="D2884" s="47" t="s">
        <v>19</v>
      </c>
      <c r="E2884" s="47">
        <v>1495.51</v>
      </c>
    </row>
    <row r="2885" spans="1:5" x14ac:dyDescent="0.3">
      <c r="A2885" s="47">
        <v>98395300</v>
      </c>
      <c r="B2885" s="47" t="s">
        <v>3047</v>
      </c>
      <c r="C2885" s="47" t="s">
        <v>2879</v>
      </c>
      <c r="D2885" s="47" t="s">
        <v>19</v>
      </c>
      <c r="E2885" s="47">
        <v>1504.56</v>
      </c>
    </row>
    <row r="2886" spans="1:5" x14ac:dyDescent="0.3">
      <c r="A2886" s="47">
        <v>98395301</v>
      </c>
      <c r="B2886" s="47" t="s">
        <v>3048</v>
      </c>
      <c r="C2886" s="47" t="s">
        <v>2883</v>
      </c>
      <c r="D2886" s="47" t="s">
        <v>19</v>
      </c>
      <c r="E2886" s="47">
        <v>1346.44</v>
      </c>
    </row>
    <row r="2887" spans="1:5" x14ac:dyDescent="0.3">
      <c r="A2887" s="47">
        <v>98395302</v>
      </c>
      <c r="B2887" s="47" t="s">
        <v>3049</v>
      </c>
      <c r="C2887" s="47" t="s">
        <v>2879</v>
      </c>
      <c r="D2887" s="47" t="s">
        <v>19</v>
      </c>
      <c r="E2887" s="47">
        <v>1408.89</v>
      </c>
    </row>
    <row r="2888" spans="1:5" x14ac:dyDescent="0.3">
      <c r="A2888" s="47">
        <v>98395303</v>
      </c>
      <c r="B2888" s="47" t="s">
        <v>3050</v>
      </c>
      <c r="C2888" s="47" t="s">
        <v>2879</v>
      </c>
      <c r="D2888" s="47" t="s">
        <v>19</v>
      </c>
      <c r="E2888" s="47">
        <v>1417.94</v>
      </c>
    </row>
    <row r="2889" spans="1:5" x14ac:dyDescent="0.3">
      <c r="A2889" s="47">
        <v>98395304</v>
      </c>
      <c r="B2889" s="47" t="s">
        <v>3051</v>
      </c>
      <c r="C2889" s="47" t="s">
        <v>2879</v>
      </c>
      <c r="D2889" s="47" t="s">
        <v>19</v>
      </c>
      <c r="E2889" s="47">
        <v>1426.98</v>
      </c>
    </row>
    <row r="2890" spans="1:5" x14ac:dyDescent="0.3">
      <c r="A2890" s="47">
        <v>98395305</v>
      </c>
      <c r="B2890" s="47" t="s">
        <v>3052</v>
      </c>
      <c r="C2890" s="47" t="s">
        <v>2883</v>
      </c>
      <c r="D2890" s="47" t="s">
        <v>19</v>
      </c>
      <c r="E2890" s="47">
        <v>1280.03</v>
      </c>
    </row>
    <row r="2891" spans="1:5" x14ac:dyDescent="0.3">
      <c r="A2891" s="47">
        <v>98395306</v>
      </c>
      <c r="B2891" s="47" t="s">
        <v>3053</v>
      </c>
      <c r="C2891" s="47" t="s">
        <v>2883</v>
      </c>
      <c r="D2891" s="47" t="s">
        <v>19</v>
      </c>
      <c r="E2891" s="47">
        <v>1288.8900000000001</v>
      </c>
    </row>
    <row r="2892" spans="1:5" x14ac:dyDescent="0.3">
      <c r="A2892" s="47">
        <v>98395307</v>
      </c>
      <c r="B2892" s="47" t="s">
        <v>3054</v>
      </c>
      <c r="C2892" s="47" t="s">
        <v>2883</v>
      </c>
      <c r="D2892" s="47" t="s">
        <v>19</v>
      </c>
      <c r="E2892" s="47">
        <v>1297.73</v>
      </c>
    </row>
    <row r="2893" spans="1:5" x14ac:dyDescent="0.3">
      <c r="A2893" s="47">
        <v>98395308</v>
      </c>
      <c r="B2893" s="47" t="s">
        <v>3055</v>
      </c>
      <c r="C2893" s="47" t="s">
        <v>2879</v>
      </c>
      <c r="D2893" s="47" t="s">
        <v>19</v>
      </c>
      <c r="E2893" s="47">
        <v>1408.89</v>
      </c>
    </row>
    <row r="2894" spans="1:5" x14ac:dyDescent="0.3">
      <c r="A2894" s="47">
        <v>98395309</v>
      </c>
      <c r="B2894" s="47" t="s">
        <v>3056</v>
      </c>
      <c r="C2894" s="47" t="s">
        <v>2879</v>
      </c>
      <c r="D2894" s="47" t="s">
        <v>19</v>
      </c>
      <c r="E2894" s="47">
        <v>1417.94</v>
      </c>
    </row>
    <row r="2895" spans="1:5" x14ac:dyDescent="0.3">
      <c r="A2895" s="47">
        <v>98395310</v>
      </c>
      <c r="B2895" s="47" t="s">
        <v>3057</v>
      </c>
      <c r="C2895" s="47" t="s">
        <v>2879</v>
      </c>
      <c r="D2895" s="47" t="s">
        <v>19</v>
      </c>
      <c r="E2895" s="47">
        <v>1426.98</v>
      </c>
    </row>
    <row r="2896" spans="1:5" x14ac:dyDescent="0.3">
      <c r="A2896" s="47">
        <v>98395312</v>
      </c>
      <c r="B2896" s="47" t="s">
        <v>3058</v>
      </c>
      <c r="C2896" s="47" t="s">
        <v>2879</v>
      </c>
      <c r="D2896" s="47" t="s">
        <v>19</v>
      </c>
      <c r="E2896" s="47">
        <v>1515.4</v>
      </c>
    </row>
    <row r="2897" spans="1:5" x14ac:dyDescent="0.3">
      <c r="A2897" s="47">
        <v>98395313</v>
      </c>
      <c r="B2897" s="47" t="s">
        <v>3059</v>
      </c>
      <c r="C2897" s="47" t="s">
        <v>2879</v>
      </c>
      <c r="D2897" s="47" t="s">
        <v>19</v>
      </c>
      <c r="E2897" s="47">
        <v>1524.47</v>
      </c>
    </row>
    <row r="2898" spans="1:5" x14ac:dyDescent="0.3">
      <c r="A2898" s="47">
        <v>98395314</v>
      </c>
      <c r="B2898" s="47" t="s">
        <v>3060</v>
      </c>
      <c r="C2898" s="47" t="s">
        <v>2879</v>
      </c>
      <c r="D2898" s="47" t="s">
        <v>19</v>
      </c>
      <c r="E2898" s="47">
        <v>1533.5</v>
      </c>
    </row>
    <row r="2899" spans="1:5" x14ac:dyDescent="0.3">
      <c r="A2899" s="47">
        <v>98395315</v>
      </c>
      <c r="B2899" s="47" t="s">
        <v>3061</v>
      </c>
      <c r="C2899" s="47" t="s">
        <v>2883</v>
      </c>
      <c r="D2899" s="47" t="s">
        <v>19</v>
      </c>
      <c r="E2899" s="47">
        <v>1342.71</v>
      </c>
    </row>
    <row r="2900" spans="1:5" x14ac:dyDescent="0.3">
      <c r="A2900" s="47">
        <v>98395316</v>
      </c>
      <c r="B2900" s="47" t="s">
        <v>3062</v>
      </c>
      <c r="C2900" s="47" t="s">
        <v>2883</v>
      </c>
      <c r="D2900" s="47" t="s">
        <v>19</v>
      </c>
      <c r="E2900" s="47">
        <v>1351.56</v>
      </c>
    </row>
    <row r="2901" spans="1:5" x14ac:dyDescent="0.3">
      <c r="A2901" s="47">
        <v>98395317</v>
      </c>
      <c r="B2901" s="47" t="s">
        <v>3063</v>
      </c>
      <c r="C2901" s="47" t="s">
        <v>2883</v>
      </c>
      <c r="D2901" s="47" t="s">
        <v>19</v>
      </c>
      <c r="E2901" s="47">
        <v>1360.42</v>
      </c>
    </row>
    <row r="2902" spans="1:5" x14ac:dyDescent="0.3">
      <c r="A2902" s="47">
        <v>98395318</v>
      </c>
      <c r="B2902" s="47" t="s">
        <v>3064</v>
      </c>
      <c r="C2902" s="47" t="s">
        <v>2879</v>
      </c>
      <c r="D2902" s="47" t="s">
        <v>19</v>
      </c>
      <c r="E2902" s="47">
        <v>1515.4</v>
      </c>
    </row>
    <row r="2903" spans="1:5" x14ac:dyDescent="0.3">
      <c r="A2903" s="47">
        <v>98395319</v>
      </c>
      <c r="B2903" s="47" t="s">
        <v>3065</v>
      </c>
      <c r="C2903" s="47" t="s">
        <v>2879</v>
      </c>
      <c r="D2903" s="47" t="s">
        <v>19</v>
      </c>
      <c r="E2903" s="47">
        <v>1524.47</v>
      </c>
    </row>
    <row r="2904" spans="1:5" x14ac:dyDescent="0.3">
      <c r="A2904" s="47">
        <v>98395320</v>
      </c>
      <c r="B2904" s="47" t="s">
        <v>3066</v>
      </c>
      <c r="C2904" s="47" t="s">
        <v>2879</v>
      </c>
      <c r="D2904" s="47" t="s">
        <v>19</v>
      </c>
      <c r="E2904" s="47">
        <v>1533.5</v>
      </c>
    </row>
    <row r="2905" spans="1:5" x14ac:dyDescent="0.3">
      <c r="A2905" s="47">
        <v>98395322</v>
      </c>
      <c r="B2905" s="47" t="s">
        <v>3067</v>
      </c>
      <c r="C2905" s="47" t="s">
        <v>2879</v>
      </c>
      <c r="D2905" s="47" t="s">
        <v>19</v>
      </c>
      <c r="E2905" s="47">
        <v>1458.08</v>
      </c>
    </row>
    <row r="2906" spans="1:5" x14ac:dyDescent="0.3">
      <c r="A2906" s="47">
        <v>98395325</v>
      </c>
      <c r="B2906" s="47" t="s">
        <v>3068</v>
      </c>
      <c r="C2906" s="47" t="s">
        <v>2879</v>
      </c>
      <c r="D2906" s="47" t="s">
        <v>19</v>
      </c>
      <c r="E2906" s="47">
        <v>1476.16</v>
      </c>
    </row>
    <row r="2907" spans="1:5" x14ac:dyDescent="0.3">
      <c r="A2907" s="47">
        <v>98395326</v>
      </c>
      <c r="B2907" s="47" t="s">
        <v>3069</v>
      </c>
      <c r="C2907" s="47" t="s">
        <v>2883</v>
      </c>
      <c r="D2907" s="47" t="s">
        <v>19</v>
      </c>
      <c r="E2907" s="47">
        <v>1328.71</v>
      </c>
    </row>
    <row r="2908" spans="1:5" x14ac:dyDescent="0.3">
      <c r="A2908" s="47">
        <v>98395327</v>
      </c>
      <c r="B2908" s="47" t="s">
        <v>3070</v>
      </c>
      <c r="C2908" s="47" t="s">
        <v>2883</v>
      </c>
      <c r="D2908" s="47" t="s">
        <v>19</v>
      </c>
      <c r="E2908" s="47">
        <v>1337.58</v>
      </c>
    </row>
    <row r="2909" spans="1:5" x14ac:dyDescent="0.3">
      <c r="A2909" s="47">
        <v>98395328</v>
      </c>
      <c r="B2909" s="47" t="s">
        <v>3071</v>
      </c>
      <c r="C2909" s="47" t="s">
        <v>2879</v>
      </c>
      <c r="D2909" s="47" t="s">
        <v>19</v>
      </c>
      <c r="E2909" s="47">
        <v>1467.12</v>
      </c>
    </row>
    <row r="2910" spans="1:5" x14ac:dyDescent="0.3">
      <c r="A2910" s="47">
        <v>98395329</v>
      </c>
      <c r="B2910" s="47" t="s">
        <v>3072</v>
      </c>
      <c r="C2910" s="47" t="s">
        <v>2883</v>
      </c>
      <c r="D2910" s="47" t="s">
        <v>19</v>
      </c>
      <c r="E2910" s="47">
        <v>1319.86</v>
      </c>
    </row>
    <row r="2911" spans="1:5" x14ac:dyDescent="0.3">
      <c r="A2911" s="47">
        <v>98395331</v>
      </c>
      <c r="B2911" s="47" t="s">
        <v>3073</v>
      </c>
      <c r="C2911" s="47" t="s">
        <v>2879</v>
      </c>
      <c r="D2911" s="47" t="s">
        <v>19</v>
      </c>
      <c r="E2911" s="47">
        <v>1458.08</v>
      </c>
    </row>
    <row r="2912" spans="1:5" x14ac:dyDescent="0.3">
      <c r="A2912" s="47">
        <v>98395332</v>
      </c>
      <c r="B2912" s="47" t="s">
        <v>3074</v>
      </c>
      <c r="C2912" s="47" t="s">
        <v>2879</v>
      </c>
      <c r="D2912" s="47" t="s">
        <v>19</v>
      </c>
      <c r="E2912" s="47">
        <v>1467.12</v>
      </c>
    </row>
    <row r="2913" spans="1:5" x14ac:dyDescent="0.3">
      <c r="A2913" s="47">
        <v>98395333</v>
      </c>
      <c r="B2913" s="47" t="s">
        <v>3075</v>
      </c>
      <c r="C2913" s="47" t="s">
        <v>2879</v>
      </c>
      <c r="D2913" s="47" t="s">
        <v>19</v>
      </c>
      <c r="E2913" s="47">
        <v>1476.16</v>
      </c>
    </row>
    <row r="2914" spans="1:5" x14ac:dyDescent="0.3">
      <c r="A2914" s="47">
        <v>98395334</v>
      </c>
      <c r="B2914" s="47" t="s">
        <v>3076</v>
      </c>
      <c r="C2914" s="47" t="s">
        <v>2883</v>
      </c>
      <c r="D2914" s="47" t="s">
        <v>19</v>
      </c>
      <c r="E2914" s="47">
        <v>1328.71</v>
      </c>
    </row>
    <row r="2915" spans="1:5" x14ac:dyDescent="0.3">
      <c r="A2915" s="47">
        <v>98395335</v>
      </c>
      <c r="B2915" s="47" t="s">
        <v>3077</v>
      </c>
      <c r="C2915" s="47" t="s">
        <v>2883</v>
      </c>
      <c r="D2915" s="47" t="s">
        <v>19</v>
      </c>
      <c r="E2915" s="47">
        <v>1337.58</v>
      </c>
    </row>
    <row r="2916" spans="1:5" x14ac:dyDescent="0.3">
      <c r="A2916" s="47">
        <v>98395352</v>
      </c>
      <c r="B2916" s="47" t="s">
        <v>3078</v>
      </c>
      <c r="C2916" s="47" t="s">
        <v>2905</v>
      </c>
      <c r="D2916" s="47" t="s">
        <v>19</v>
      </c>
      <c r="E2916" s="47">
        <v>1537.48</v>
      </c>
    </row>
    <row r="2917" spans="1:5" x14ac:dyDescent="0.3">
      <c r="A2917" s="47">
        <v>98395353</v>
      </c>
      <c r="B2917" s="47" t="s">
        <v>3079</v>
      </c>
      <c r="C2917" s="47" t="s">
        <v>2905</v>
      </c>
      <c r="D2917" s="47" t="s">
        <v>19</v>
      </c>
      <c r="E2917" s="47">
        <v>1547.09</v>
      </c>
    </row>
    <row r="2918" spans="1:5" x14ac:dyDescent="0.3">
      <c r="A2918" s="47">
        <v>98395354</v>
      </c>
      <c r="B2918" s="47" t="s">
        <v>3080</v>
      </c>
      <c r="C2918" s="47" t="s">
        <v>2909</v>
      </c>
      <c r="D2918" s="47" t="s">
        <v>19</v>
      </c>
      <c r="E2918" s="47">
        <v>1409.57</v>
      </c>
    </row>
    <row r="2919" spans="1:5" x14ac:dyDescent="0.3">
      <c r="A2919" s="47">
        <v>98395355</v>
      </c>
      <c r="B2919" s="47" t="s">
        <v>3081</v>
      </c>
      <c r="C2919" s="47" t="s">
        <v>2905</v>
      </c>
      <c r="D2919" s="47" t="s">
        <v>19</v>
      </c>
      <c r="E2919" s="47">
        <v>1445.36</v>
      </c>
    </row>
    <row r="2920" spans="1:5" x14ac:dyDescent="0.3">
      <c r="A2920" s="47">
        <v>98395356</v>
      </c>
      <c r="B2920" s="47" t="s">
        <v>3082</v>
      </c>
      <c r="C2920" s="47" t="s">
        <v>2905</v>
      </c>
      <c r="D2920" s="47" t="s">
        <v>19</v>
      </c>
      <c r="E2920" s="47">
        <v>1454.97</v>
      </c>
    </row>
    <row r="2921" spans="1:5" x14ac:dyDescent="0.3">
      <c r="A2921" s="47">
        <v>98395357</v>
      </c>
      <c r="B2921" s="47" t="s">
        <v>3083</v>
      </c>
      <c r="C2921" s="47" t="s">
        <v>2905</v>
      </c>
      <c r="D2921" s="47" t="s">
        <v>19</v>
      </c>
      <c r="E2921" s="47">
        <v>1464.58</v>
      </c>
    </row>
    <row r="2922" spans="1:5" x14ac:dyDescent="0.3">
      <c r="A2922" s="47">
        <v>98395358</v>
      </c>
      <c r="B2922" s="47" t="s">
        <v>3084</v>
      </c>
      <c r="C2922" s="47" t="s">
        <v>2909</v>
      </c>
      <c r="D2922" s="47" t="s">
        <v>19</v>
      </c>
      <c r="E2922" s="47">
        <v>1337.42</v>
      </c>
    </row>
    <row r="2923" spans="1:5" x14ac:dyDescent="0.3">
      <c r="A2923" s="47">
        <v>98395359</v>
      </c>
      <c r="B2923" s="47" t="s">
        <v>3085</v>
      </c>
      <c r="C2923" s="47" t="s">
        <v>2909</v>
      </c>
      <c r="D2923" s="47" t="s">
        <v>19</v>
      </c>
      <c r="E2923" s="47">
        <v>1347.04</v>
      </c>
    </row>
    <row r="2924" spans="1:5" x14ac:dyDescent="0.3">
      <c r="A2924" s="47">
        <v>98395360</v>
      </c>
      <c r="B2924" s="47" t="s">
        <v>3086</v>
      </c>
      <c r="C2924" s="47" t="s">
        <v>2909</v>
      </c>
      <c r="D2924" s="47" t="s">
        <v>19</v>
      </c>
      <c r="E2924" s="47">
        <v>1356.65</v>
      </c>
    </row>
    <row r="2925" spans="1:5" x14ac:dyDescent="0.3">
      <c r="A2925" s="47">
        <v>98395361</v>
      </c>
      <c r="B2925" s="47" t="s">
        <v>3087</v>
      </c>
      <c r="C2925" s="47" t="s">
        <v>2905</v>
      </c>
      <c r="D2925" s="47" t="s">
        <v>19</v>
      </c>
      <c r="E2925" s="47">
        <v>1558.59</v>
      </c>
    </row>
    <row r="2926" spans="1:5" x14ac:dyDescent="0.3">
      <c r="A2926" s="47">
        <v>98395362</v>
      </c>
      <c r="B2926" s="47" t="s">
        <v>3088</v>
      </c>
      <c r="C2926" s="47" t="s">
        <v>2905</v>
      </c>
      <c r="D2926" s="47" t="s">
        <v>19</v>
      </c>
      <c r="E2926" s="47">
        <v>1568.18</v>
      </c>
    </row>
    <row r="2927" spans="1:5" x14ac:dyDescent="0.3">
      <c r="A2927" s="47">
        <v>98395364</v>
      </c>
      <c r="B2927" s="47" t="s">
        <v>3089</v>
      </c>
      <c r="C2927" s="47" t="s">
        <v>2905</v>
      </c>
      <c r="D2927" s="47" t="s">
        <v>19</v>
      </c>
      <c r="E2927" s="47">
        <v>1577.78</v>
      </c>
    </row>
    <row r="2928" spans="1:5" x14ac:dyDescent="0.3">
      <c r="A2928" s="47">
        <v>98395365</v>
      </c>
      <c r="B2928" s="47" t="s">
        <v>3090</v>
      </c>
      <c r="C2928" s="47" t="s">
        <v>2909</v>
      </c>
      <c r="D2928" s="47" t="s">
        <v>19</v>
      </c>
      <c r="E2928" s="47">
        <v>1405.44</v>
      </c>
    </row>
    <row r="2929" spans="1:5" x14ac:dyDescent="0.3">
      <c r="A2929" s="47">
        <v>98395366</v>
      </c>
      <c r="B2929" s="47" t="s">
        <v>3091</v>
      </c>
      <c r="C2929" s="47" t="s">
        <v>2909</v>
      </c>
      <c r="D2929" s="47" t="s">
        <v>19</v>
      </c>
      <c r="E2929" s="47">
        <v>1415.05</v>
      </c>
    </row>
    <row r="2930" spans="1:5" x14ac:dyDescent="0.3">
      <c r="A2930" s="47">
        <v>98395367</v>
      </c>
      <c r="B2930" s="47" t="s">
        <v>3092</v>
      </c>
      <c r="C2930" s="47" t="s">
        <v>2909</v>
      </c>
      <c r="D2930" s="47" t="s">
        <v>19</v>
      </c>
      <c r="E2930" s="47">
        <v>1424.65</v>
      </c>
    </row>
    <row r="2931" spans="1:5" x14ac:dyDescent="0.3">
      <c r="A2931" s="47">
        <v>98395369</v>
      </c>
      <c r="B2931" s="47" t="s">
        <v>3093</v>
      </c>
      <c r="C2931" s="47" t="s">
        <v>2905</v>
      </c>
      <c r="D2931" s="47" t="s">
        <v>19</v>
      </c>
      <c r="E2931" s="47">
        <v>1497.73</v>
      </c>
    </row>
    <row r="2932" spans="1:5" x14ac:dyDescent="0.3">
      <c r="A2932" s="47">
        <v>98395372</v>
      </c>
      <c r="B2932" s="47" t="s">
        <v>3094</v>
      </c>
      <c r="C2932" s="47" t="s">
        <v>2905</v>
      </c>
      <c r="D2932" s="47" t="s">
        <v>19</v>
      </c>
      <c r="E2932" s="47">
        <v>1516.96</v>
      </c>
    </row>
    <row r="2933" spans="1:5" x14ac:dyDescent="0.3">
      <c r="A2933" s="47">
        <v>98395373</v>
      </c>
      <c r="B2933" s="47" t="s">
        <v>3095</v>
      </c>
      <c r="C2933" s="47" t="s">
        <v>2909</v>
      </c>
      <c r="D2933" s="47" t="s">
        <v>19</v>
      </c>
      <c r="E2933" s="47">
        <v>1390.36</v>
      </c>
    </row>
    <row r="2934" spans="1:5" x14ac:dyDescent="0.3">
      <c r="A2934" s="47">
        <v>98395374</v>
      </c>
      <c r="B2934" s="47" t="s">
        <v>3096</v>
      </c>
      <c r="C2934" s="47" t="s">
        <v>2909</v>
      </c>
      <c r="D2934" s="47" t="s">
        <v>19</v>
      </c>
      <c r="E2934" s="47">
        <v>1399.97</v>
      </c>
    </row>
    <row r="2935" spans="1:5" x14ac:dyDescent="0.3">
      <c r="A2935" s="47">
        <v>98395375</v>
      </c>
      <c r="B2935" s="47" t="s">
        <v>3097</v>
      </c>
      <c r="C2935" s="47" t="s">
        <v>2905</v>
      </c>
      <c r="D2935" s="47" t="s">
        <v>19</v>
      </c>
      <c r="E2935" s="47">
        <v>1507.35</v>
      </c>
    </row>
    <row r="2936" spans="1:5" x14ac:dyDescent="0.3">
      <c r="A2936" s="47">
        <v>98395377</v>
      </c>
      <c r="B2936" s="47" t="s">
        <v>3098</v>
      </c>
      <c r="C2936" s="47" t="s">
        <v>2909</v>
      </c>
      <c r="D2936" s="47" t="s">
        <v>19</v>
      </c>
      <c r="E2936" s="47">
        <v>1380.78</v>
      </c>
    </row>
    <row r="2937" spans="1:5" x14ac:dyDescent="0.3">
      <c r="A2937" s="47">
        <v>98396024</v>
      </c>
      <c r="B2937" s="47" t="s">
        <v>3099</v>
      </c>
      <c r="C2937" s="47" t="s">
        <v>2905</v>
      </c>
      <c r="D2937" s="47" t="s">
        <v>19</v>
      </c>
      <c r="E2937" s="47">
        <v>1824.36</v>
      </c>
    </row>
    <row r="2938" spans="1:5" x14ac:dyDescent="0.3">
      <c r="A2938" s="47">
        <v>98396115</v>
      </c>
      <c r="B2938" s="47" t="s">
        <v>3100</v>
      </c>
      <c r="C2938" s="47" t="s">
        <v>2905</v>
      </c>
      <c r="D2938" s="47" t="s">
        <v>19</v>
      </c>
      <c r="E2938" s="47">
        <v>1785.95</v>
      </c>
    </row>
    <row r="2939" spans="1:5" x14ac:dyDescent="0.3">
      <c r="A2939" s="47">
        <v>98396198</v>
      </c>
      <c r="B2939" s="47" t="s">
        <v>3101</v>
      </c>
      <c r="C2939" s="47" t="s">
        <v>2909</v>
      </c>
      <c r="D2939" s="47" t="s">
        <v>19</v>
      </c>
      <c r="E2939" s="47">
        <v>1672.74</v>
      </c>
    </row>
    <row r="2940" spans="1:5" x14ac:dyDescent="0.3">
      <c r="A2940" s="47">
        <v>98396267</v>
      </c>
      <c r="B2940" s="47" t="s">
        <v>3102</v>
      </c>
      <c r="C2940" s="47" t="s">
        <v>2909</v>
      </c>
      <c r="D2940" s="47" t="s">
        <v>19</v>
      </c>
      <c r="E2940" s="47">
        <v>1653.52</v>
      </c>
    </row>
    <row r="2941" spans="1:5" x14ac:dyDescent="0.3">
      <c r="A2941" s="47">
        <v>98396306</v>
      </c>
      <c r="B2941" s="47" t="s">
        <v>3103</v>
      </c>
      <c r="C2941" s="47" t="s">
        <v>2905</v>
      </c>
      <c r="D2941" s="47" t="s">
        <v>19</v>
      </c>
      <c r="E2941" s="47">
        <v>1805.17</v>
      </c>
    </row>
    <row r="2942" spans="1:5" x14ac:dyDescent="0.3">
      <c r="A2942" s="47">
        <v>98396343</v>
      </c>
      <c r="B2942" s="47" t="s">
        <v>3104</v>
      </c>
      <c r="C2942" s="47" t="s">
        <v>2909</v>
      </c>
      <c r="D2942" s="47" t="s">
        <v>19</v>
      </c>
      <c r="E2942" s="47">
        <v>1634.29</v>
      </c>
    </row>
    <row r="2943" spans="1:5" x14ac:dyDescent="0.3">
      <c r="A2943" s="47">
        <v>98396414</v>
      </c>
      <c r="B2943" s="47" t="s">
        <v>3105</v>
      </c>
      <c r="C2943" s="47" t="s">
        <v>2905</v>
      </c>
      <c r="D2943" s="47" t="s">
        <v>19</v>
      </c>
      <c r="E2943" s="47">
        <v>2057.39</v>
      </c>
    </row>
    <row r="2944" spans="1:5" x14ac:dyDescent="0.3">
      <c r="A2944" s="47">
        <v>98396489</v>
      </c>
      <c r="B2944" s="47" t="s">
        <v>3106</v>
      </c>
      <c r="C2944" s="47" t="s">
        <v>2905</v>
      </c>
      <c r="D2944" s="47" t="s">
        <v>19</v>
      </c>
      <c r="E2944" s="47">
        <v>2018.95</v>
      </c>
    </row>
    <row r="2945" spans="1:5" x14ac:dyDescent="0.3">
      <c r="A2945" s="47">
        <v>98396593</v>
      </c>
      <c r="B2945" s="47" t="s">
        <v>3107</v>
      </c>
      <c r="C2945" s="47" t="s">
        <v>2909</v>
      </c>
      <c r="D2945" s="47" t="s">
        <v>19</v>
      </c>
      <c r="E2945" s="47">
        <v>1865.42</v>
      </c>
    </row>
    <row r="2946" spans="1:5" x14ac:dyDescent="0.3">
      <c r="A2946" s="47">
        <v>98396640</v>
      </c>
      <c r="B2946" s="47" t="s">
        <v>3108</v>
      </c>
      <c r="C2946" s="47" t="s">
        <v>2909</v>
      </c>
      <c r="D2946" s="47" t="s">
        <v>19</v>
      </c>
      <c r="E2946" s="47">
        <v>1884.66</v>
      </c>
    </row>
    <row r="2947" spans="1:5" x14ac:dyDescent="0.3">
      <c r="A2947" s="47">
        <v>98396678</v>
      </c>
      <c r="B2947" s="47" t="s">
        <v>3109</v>
      </c>
      <c r="C2947" s="47" t="s">
        <v>2905</v>
      </c>
      <c r="D2947" s="47" t="s">
        <v>19</v>
      </c>
      <c r="E2947" s="47">
        <v>2038.17</v>
      </c>
    </row>
    <row r="2948" spans="1:5" x14ac:dyDescent="0.3">
      <c r="A2948" s="47">
        <v>98396702</v>
      </c>
      <c r="B2948" s="47" t="s">
        <v>3110</v>
      </c>
      <c r="C2948" s="47" t="s">
        <v>2909</v>
      </c>
      <c r="D2948" s="47" t="s">
        <v>19</v>
      </c>
      <c r="E2948" s="47">
        <v>1846.22</v>
      </c>
    </row>
    <row r="2949" spans="1:5" x14ac:dyDescent="0.3">
      <c r="A2949" s="47">
        <v>98396705</v>
      </c>
      <c r="B2949" s="47" t="s">
        <v>3111</v>
      </c>
      <c r="C2949" s="47" t="s">
        <v>2905</v>
      </c>
      <c r="D2949" s="47" t="s">
        <v>19</v>
      </c>
      <c r="E2949" s="47">
        <v>1825.68</v>
      </c>
    </row>
    <row r="2950" spans="1:5" x14ac:dyDescent="0.3">
      <c r="A2950" s="47">
        <v>98396706</v>
      </c>
      <c r="B2950" s="47" t="s">
        <v>3112</v>
      </c>
      <c r="C2950" s="47" t="s">
        <v>2905</v>
      </c>
      <c r="D2950" s="47" t="s">
        <v>19</v>
      </c>
      <c r="E2950" s="47">
        <v>1835.29</v>
      </c>
    </row>
    <row r="2951" spans="1:5" x14ac:dyDescent="0.3">
      <c r="A2951" s="47">
        <v>98396707</v>
      </c>
      <c r="B2951" s="47" t="s">
        <v>3113</v>
      </c>
      <c r="C2951" s="47" t="s">
        <v>2909</v>
      </c>
      <c r="D2951" s="47" t="s">
        <v>19</v>
      </c>
      <c r="E2951" s="47">
        <v>1666.52</v>
      </c>
    </row>
    <row r="2952" spans="1:5" x14ac:dyDescent="0.3">
      <c r="A2952" s="47">
        <v>98396708</v>
      </c>
      <c r="B2952" s="47" t="s">
        <v>3114</v>
      </c>
      <c r="C2952" s="47" t="s">
        <v>2909</v>
      </c>
      <c r="D2952" s="47" t="s">
        <v>19</v>
      </c>
      <c r="E2952" s="47">
        <v>1656.91</v>
      </c>
    </row>
    <row r="2953" spans="1:5" x14ac:dyDescent="0.3">
      <c r="A2953" s="47">
        <v>98396709</v>
      </c>
      <c r="B2953" s="47" t="s">
        <v>3115</v>
      </c>
      <c r="C2953" s="47" t="s">
        <v>2905</v>
      </c>
      <c r="D2953" s="47" t="s">
        <v>19</v>
      </c>
      <c r="E2953" s="47">
        <v>1857.34</v>
      </c>
    </row>
    <row r="2954" spans="1:5" x14ac:dyDescent="0.3">
      <c r="A2954" s="47">
        <v>98396710</v>
      </c>
      <c r="B2954" s="47" t="s">
        <v>3116</v>
      </c>
      <c r="C2954" s="47" t="s">
        <v>2905</v>
      </c>
      <c r="D2954" s="47" t="s">
        <v>19</v>
      </c>
      <c r="E2954" s="47">
        <v>1866.95</v>
      </c>
    </row>
    <row r="2955" spans="1:5" x14ac:dyDescent="0.3">
      <c r="A2955" s="47">
        <v>98396711</v>
      </c>
      <c r="B2955" s="47" t="s">
        <v>3117</v>
      </c>
      <c r="C2955" s="47" t="s">
        <v>2909</v>
      </c>
      <c r="D2955" s="47" t="s">
        <v>19</v>
      </c>
      <c r="E2955" s="47">
        <v>1691.02</v>
      </c>
    </row>
    <row r="2956" spans="1:5" x14ac:dyDescent="0.3">
      <c r="A2956" s="47">
        <v>98396713</v>
      </c>
      <c r="B2956" s="47" t="s">
        <v>3118</v>
      </c>
      <c r="C2956" s="47" t="s">
        <v>2909</v>
      </c>
      <c r="D2956" s="47" t="s">
        <v>19</v>
      </c>
      <c r="E2956" s="47">
        <v>1681.39</v>
      </c>
    </row>
    <row r="2957" spans="1:5" x14ac:dyDescent="0.3">
      <c r="A2957" s="47">
        <v>98396715</v>
      </c>
      <c r="B2957" s="47" t="s">
        <v>3119</v>
      </c>
      <c r="C2957" s="47" t="s">
        <v>2905</v>
      </c>
      <c r="D2957" s="47" t="s">
        <v>19</v>
      </c>
      <c r="E2957" s="47">
        <v>1788.21</v>
      </c>
    </row>
    <row r="2958" spans="1:5" x14ac:dyDescent="0.3">
      <c r="A2958" s="47">
        <v>98396718</v>
      </c>
      <c r="B2958" s="47" t="s">
        <v>3120</v>
      </c>
      <c r="C2958" s="47" t="s">
        <v>2905</v>
      </c>
      <c r="D2958" s="47" t="s">
        <v>19</v>
      </c>
      <c r="E2958" s="47">
        <v>1807.41</v>
      </c>
    </row>
    <row r="2959" spans="1:5" x14ac:dyDescent="0.3">
      <c r="A2959" s="47">
        <v>98396719</v>
      </c>
      <c r="B2959" s="47" t="s">
        <v>3121</v>
      </c>
      <c r="C2959" s="47" t="s">
        <v>2909</v>
      </c>
      <c r="D2959" s="47" t="s">
        <v>19</v>
      </c>
      <c r="E2959" s="47">
        <v>1654.09</v>
      </c>
    </row>
    <row r="2960" spans="1:5" x14ac:dyDescent="0.3">
      <c r="A2960" s="47">
        <v>98396720</v>
      </c>
      <c r="B2960" s="47" t="s">
        <v>3122</v>
      </c>
      <c r="C2960" s="47" t="s">
        <v>2909</v>
      </c>
      <c r="D2960" s="47" t="s">
        <v>19</v>
      </c>
      <c r="E2960" s="47">
        <v>1663.69</v>
      </c>
    </row>
    <row r="2961" spans="1:5" x14ac:dyDescent="0.3">
      <c r="A2961" s="47">
        <v>98396721</v>
      </c>
      <c r="B2961" s="47" t="s">
        <v>3123</v>
      </c>
      <c r="C2961" s="47" t="s">
        <v>2905</v>
      </c>
      <c r="D2961" s="47" t="s">
        <v>19</v>
      </c>
      <c r="E2961" s="47">
        <v>1797.81</v>
      </c>
    </row>
    <row r="2962" spans="1:5" x14ac:dyDescent="0.3">
      <c r="A2962" s="47">
        <v>98396722</v>
      </c>
      <c r="B2962" s="47" t="s">
        <v>3124</v>
      </c>
      <c r="C2962" s="47" t="s">
        <v>2909</v>
      </c>
      <c r="D2962" s="47" t="s">
        <v>19</v>
      </c>
      <c r="E2962" s="47">
        <v>1644.48</v>
      </c>
    </row>
    <row r="2963" spans="1:5" x14ac:dyDescent="0.3">
      <c r="A2963" s="47">
        <v>98396723</v>
      </c>
      <c r="B2963" s="47" t="s">
        <v>3125</v>
      </c>
      <c r="C2963" s="47" t="s">
        <v>2905</v>
      </c>
      <c r="D2963" s="47" t="s">
        <v>19</v>
      </c>
      <c r="E2963" s="47">
        <v>1861.46</v>
      </c>
    </row>
    <row r="2964" spans="1:5" x14ac:dyDescent="0.3">
      <c r="A2964" s="47">
        <v>98396725</v>
      </c>
      <c r="B2964" s="47" t="s">
        <v>3126</v>
      </c>
      <c r="C2964" s="47" t="s">
        <v>2905</v>
      </c>
      <c r="D2964" s="47" t="s">
        <v>19</v>
      </c>
      <c r="E2964" s="47">
        <v>1871.09</v>
      </c>
    </row>
    <row r="2965" spans="1:5" x14ac:dyDescent="0.3">
      <c r="A2965" s="47">
        <v>98396726</v>
      </c>
      <c r="B2965" s="47" t="s">
        <v>3127</v>
      </c>
      <c r="C2965" s="47" t="s">
        <v>2905</v>
      </c>
      <c r="D2965" s="47" t="s">
        <v>19</v>
      </c>
      <c r="E2965" s="47">
        <v>1880.7</v>
      </c>
    </row>
    <row r="2966" spans="1:5" x14ac:dyDescent="0.3">
      <c r="A2966" s="47">
        <v>98396727</v>
      </c>
      <c r="B2966" s="47" t="s">
        <v>3128</v>
      </c>
      <c r="C2966" s="47" t="s">
        <v>2909</v>
      </c>
      <c r="D2966" s="47" t="s">
        <v>19</v>
      </c>
      <c r="E2966" s="47">
        <v>1685.74</v>
      </c>
    </row>
    <row r="2967" spans="1:5" x14ac:dyDescent="0.3">
      <c r="A2967" s="47">
        <v>98396729</v>
      </c>
      <c r="B2967" s="47" t="s">
        <v>3129</v>
      </c>
      <c r="C2967" s="47" t="s">
        <v>2909</v>
      </c>
      <c r="D2967" s="47" t="s">
        <v>19</v>
      </c>
      <c r="E2967" s="47">
        <v>1695.33</v>
      </c>
    </row>
    <row r="2968" spans="1:5" x14ac:dyDescent="0.3">
      <c r="A2968" s="47">
        <v>98396730</v>
      </c>
      <c r="B2968" s="47" t="s">
        <v>3130</v>
      </c>
      <c r="C2968" s="47" t="s">
        <v>2909</v>
      </c>
      <c r="D2968" s="47" t="s">
        <v>19</v>
      </c>
      <c r="E2968" s="47">
        <v>1704.95</v>
      </c>
    </row>
    <row r="2969" spans="1:5" x14ac:dyDescent="0.3">
      <c r="A2969" s="47">
        <v>98398110</v>
      </c>
      <c r="B2969" s="47" t="s">
        <v>3131</v>
      </c>
      <c r="C2969" s="47" t="s">
        <v>2909</v>
      </c>
      <c r="D2969" s="47" t="s">
        <v>19</v>
      </c>
      <c r="E2969" s="47">
        <v>1458.18</v>
      </c>
    </row>
    <row r="2970" spans="1:5" x14ac:dyDescent="0.3">
      <c r="A2970" s="47">
        <v>98477811</v>
      </c>
      <c r="B2970" s="47" t="s">
        <v>3132</v>
      </c>
      <c r="C2970" s="47" t="s">
        <v>2574</v>
      </c>
      <c r="D2970" s="47" t="s">
        <v>19</v>
      </c>
      <c r="E2970" s="47">
        <v>390.15</v>
      </c>
    </row>
    <row r="2971" spans="1:5" x14ac:dyDescent="0.3">
      <c r="A2971" s="47">
        <v>98693977</v>
      </c>
      <c r="B2971" s="47" t="s">
        <v>2854</v>
      </c>
      <c r="C2971" s="47" t="s">
        <v>2507</v>
      </c>
      <c r="D2971" s="47" t="s">
        <v>19</v>
      </c>
      <c r="E2971" s="47">
        <v>578.44000000000005</v>
      </c>
    </row>
    <row r="2972" spans="1:5" x14ac:dyDescent="0.3">
      <c r="A2972" s="47">
        <v>98789045</v>
      </c>
      <c r="B2972" s="47" t="s">
        <v>3133</v>
      </c>
      <c r="C2972" s="47" t="s">
        <v>3134</v>
      </c>
      <c r="D2972" s="47" t="s">
        <v>19</v>
      </c>
      <c r="E2972" s="47">
        <v>749.09</v>
      </c>
    </row>
    <row r="2973" spans="1:5" x14ac:dyDescent="0.3">
      <c r="A2973" s="47">
        <v>96100265</v>
      </c>
      <c r="B2973" s="47" t="s">
        <v>3135</v>
      </c>
      <c r="C2973" s="47" t="s">
        <v>3136</v>
      </c>
      <c r="D2973" s="47" t="s">
        <v>19</v>
      </c>
      <c r="E2973" s="47">
        <v>1791.03</v>
      </c>
    </row>
    <row r="2974" spans="1:5" x14ac:dyDescent="0.3">
      <c r="A2974" s="47">
        <v>96100266</v>
      </c>
      <c r="B2974" s="47" t="s">
        <v>3137</v>
      </c>
      <c r="C2974" s="47" t="s">
        <v>3136</v>
      </c>
      <c r="D2974" s="47" t="s">
        <v>19</v>
      </c>
      <c r="E2974" s="47">
        <v>1877.92</v>
      </c>
    </row>
    <row r="2975" spans="1:5" x14ac:dyDescent="0.3">
      <c r="A2975" s="47">
        <v>96100267</v>
      </c>
      <c r="B2975" s="47" t="s">
        <v>3138</v>
      </c>
      <c r="C2975" s="47" t="s">
        <v>3136</v>
      </c>
      <c r="D2975" s="47" t="s">
        <v>19</v>
      </c>
      <c r="E2975" s="47">
        <v>2060.5500000000002</v>
      </c>
    </row>
    <row r="2976" spans="1:5" x14ac:dyDescent="0.3">
      <c r="A2976" s="47">
        <v>96100268</v>
      </c>
      <c r="B2976" s="47" t="s">
        <v>3139</v>
      </c>
      <c r="C2976" s="47" t="s">
        <v>3136</v>
      </c>
      <c r="D2976" s="47" t="s">
        <v>19</v>
      </c>
      <c r="E2976" s="47">
        <v>2254.73</v>
      </c>
    </row>
    <row r="2977" spans="1:5" x14ac:dyDescent="0.3">
      <c r="A2977" s="47">
        <v>96100269</v>
      </c>
      <c r="B2977" s="47" t="s">
        <v>3140</v>
      </c>
      <c r="C2977" s="47" t="s">
        <v>3136</v>
      </c>
      <c r="D2977" s="47" t="s">
        <v>19</v>
      </c>
      <c r="E2977" s="47">
        <v>2512.66</v>
      </c>
    </row>
    <row r="2978" spans="1:5" x14ac:dyDescent="0.3">
      <c r="A2978" s="47">
        <v>96100277</v>
      </c>
      <c r="B2978" s="47" t="s">
        <v>3141</v>
      </c>
      <c r="C2978" s="47" t="s">
        <v>3136</v>
      </c>
      <c r="D2978" s="47" t="s">
        <v>19</v>
      </c>
      <c r="E2978" s="47">
        <v>1811.33</v>
      </c>
    </row>
    <row r="2979" spans="1:5" x14ac:dyDescent="0.3">
      <c r="A2979" s="47">
        <v>96100278</v>
      </c>
      <c r="B2979" s="47" t="s">
        <v>3137</v>
      </c>
      <c r="C2979" s="47" t="s">
        <v>3136</v>
      </c>
      <c r="D2979" s="47" t="s">
        <v>19</v>
      </c>
      <c r="E2979" s="47">
        <v>1898.24</v>
      </c>
    </row>
    <row r="2980" spans="1:5" x14ac:dyDescent="0.3">
      <c r="A2980" s="47">
        <v>96100279</v>
      </c>
      <c r="B2980" s="47" t="s">
        <v>3138</v>
      </c>
      <c r="C2980" s="47" t="s">
        <v>3136</v>
      </c>
      <c r="D2980" s="47" t="s">
        <v>19</v>
      </c>
      <c r="E2980" s="47">
        <v>2080.86</v>
      </c>
    </row>
    <row r="2981" spans="1:5" x14ac:dyDescent="0.3">
      <c r="A2981" s="47">
        <v>96100280</v>
      </c>
      <c r="B2981" s="47" t="s">
        <v>3139</v>
      </c>
      <c r="C2981" s="47" t="s">
        <v>3136</v>
      </c>
      <c r="D2981" s="47" t="s">
        <v>19</v>
      </c>
      <c r="E2981" s="47">
        <v>2275.0100000000002</v>
      </c>
    </row>
    <row r="2982" spans="1:5" x14ac:dyDescent="0.3">
      <c r="A2982" s="47">
        <v>96100281</v>
      </c>
      <c r="B2982" s="47" t="s">
        <v>3142</v>
      </c>
      <c r="C2982" s="47" t="s">
        <v>3136</v>
      </c>
      <c r="D2982" s="47" t="s">
        <v>19</v>
      </c>
      <c r="E2982" s="47">
        <v>2532.9299999999998</v>
      </c>
    </row>
    <row r="2983" spans="1:5" x14ac:dyDescent="0.3">
      <c r="A2983" s="47">
        <v>96100301</v>
      </c>
      <c r="B2983" s="47" t="s">
        <v>3143</v>
      </c>
      <c r="C2983" s="47" t="s">
        <v>3136</v>
      </c>
      <c r="D2983" s="47" t="s">
        <v>19</v>
      </c>
      <c r="E2983" s="47">
        <v>1750.45</v>
      </c>
    </row>
    <row r="2984" spans="1:5" x14ac:dyDescent="0.3">
      <c r="A2984" s="47">
        <v>96100302</v>
      </c>
      <c r="B2984" s="47" t="s">
        <v>3144</v>
      </c>
      <c r="C2984" s="47" t="s">
        <v>3136</v>
      </c>
      <c r="D2984" s="47" t="s">
        <v>19</v>
      </c>
      <c r="E2984" s="47">
        <v>1867.53</v>
      </c>
    </row>
    <row r="2985" spans="1:5" x14ac:dyDescent="0.3">
      <c r="A2985" s="47">
        <v>96100303</v>
      </c>
      <c r="B2985" s="47" t="s">
        <v>3145</v>
      </c>
      <c r="C2985" s="47" t="s">
        <v>3136</v>
      </c>
      <c r="D2985" s="47" t="s">
        <v>19</v>
      </c>
      <c r="E2985" s="47">
        <v>2002.6</v>
      </c>
    </row>
    <row r="2986" spans="1:5" x14ac:dyDescent="0.3">
      <c r="A2986" s="47">
        <v>96100304</v>
      </c>
      <c r="B2986" s="47" t="s">
        <v>3146</v>
      </c>
      <c r="C2986" s="47" t="s">
        <v>3136</v>
      </c>
      <c r="D2986" s="47" t="s">
        <v>19</v>
      </c>
      <c r="E2986" s="47">
        <v>2309.7800000000002</v>
      </c>
    </row>
    <row r="2987" spans="1:5" x14ac:dyDescent="0.3">
      <c r="A2987" s="47">
        <v>96100305</v>
      </c>
      <c r="B2987" s="47" t="s">
        <v>3147</v>
      </c>
      <c r="C2987" s="47" t="s">
        <v>3136</v>
      </c>
      <c r="D2987" s="47" t="s">
        <v>19</v>
      </c>
      <c r="E2987" s="47">
        <v>2408.35</v>
      </c>
    </row>
    <row r="2988" spans="1:5" x14ac:dyDescent="0.3">
      <c r="A2988" s="47">
        <v>96100317</v>
      </c>
      <c r="B2988" s="47" t="s">
        <v>3141</v>
      </c>
      <c r="C2988" s="47" t="s">
        <v>3136</v>
      </c>
      <c r="D2988" s="47" t="s">
        <v>19</v>
      </c>
      <c r="E2988" s="47">
        <v>1770.74</v>
      </c>
    </row>
    <row r="2989" spans="1:5" x14ac:dyDescent="0.3">
      <c r="A2989" s="47">
        <v>96100318</v>
      </c>
      <c r="B2989" s="47" t="s">
        <v>3137</v>
      </c>
      <c r="C2989" s="47" t="s">
        <v>3136</v>
      </c>
      <c r="D2989" s="47" t="s">
        <v>19</v>
      </c>
      <c r="E2989" s="47">
        <v>1857.67</v>
      </c>
    </row>
    <row r="2990" spans="1:5" x14ac:dyDescent="0.3">
      <c r="A2990" s="47">
        <v>96100319</v>
      </c>
      <c r="B2990" s="47" t="s">
        <v>3138</v>
      </c>
      <c r="C2990" s="47" t="s">
        <v>3136</v>
      </c>
      <c r="D2990" s="47" t="s">
        <v>19</v>
      </c>
      <c r="E2990" s="47">
        <v>2022.85</v>
      </c>
    </row>
    <row r="2991" spans="1:5" x14ac:dyDescent="0.3">
      <c r="A2991" s="47">
        <v>96100320</v>
      </c>
      <c r="B2991" s="47" t="s">
        <v>3139</v>
      </c>
      <c r="C2991" s="47" t="s">
        <v>3136</v>
      </c>
      <c r="D2991" s="47" t="s">
        <v>19</v>
      </c>
      <c r="E2991" s="47">
        <v>2217.06</v>
      </c>
    </row>
    <row r="2992" spans="1:5" x14ac:dyDescent="0.3">
      <c r="A2992" s="47">
        <v>96100321</v>
      </c>
      <c r="B2992" s="47" t="s">
        <v>3148</v>
      </c>
      <c r="C2992" s="47" t="s">
        <v>3136</v>
      </c>
      <c r="D2992" s="47" t="s">
        <v>19</v>
      </c>
      <c r="E2992" s="47">
        <v>2428.59</v>
      </c>
    </row>
    <row r="2993" spans="1:5" x14ac:dyDescent="0.3">
      <c r="A2993" s="47">
        <v>96100764</v>
      </c>
      <c r="B2993" s="47" t="s">
        <v>3149</v>
      </c>
      <c r="C2993" s="47" t="s">
        <v>3150</v>
      </c>
      <c r="D2993" s="47" t="s">
        <v>19</v>
      </c>
      <c r="E2993" s="47">
        <v>1892.45</v>
      </c>
    </row>
    <row r="2994" spans="1:5" x14ac:dyDescent="0.3">
      <c r="A2994" s="47">
        <v>96100765</v>
      </c>
      <c r="B2994" s="47" t="s">
        <v>3151</v>
      </c>
      <c r="C2994" s="47" t="s">
        <v>3150</v>
      </c>
      <c r="D2994" s="47" t="s">
        <v>19</v>
      </c>
      <c r="E2994" s="47">
        <v>1982.33</v>
      </c>
    </row>
    <row r="2995" spans="1:5" x14ac:dyDescent="0.3">
      <c r="A2995" s="47">
        <v>96100766</v>
      </c>
      <c r="B2995" s="47" t="s">
        <v>3152</v>
      </c>
      <c r="C2995" s="47" t="s">
        <v>3150</v>
      </c>
      <c r="D2995" s="47" t="s">
        <v>19</v>
      </c>
      <c r="E2995" s="47">
        <v>2173.61</v>
      </c>
    </row>
    <row r="2996" spans="1:5" x14ac:dyDescent="0.3">
      <c r="A2996" s="47">
        <v>96100767</v>
      </c>
      <c r="B2996" s="47" t="s">
        <v>3153</v>
      </c>
      <c r="C2996" s="47" t="s">
        <v>3150</v>
      </c>
      <c r="D2996" s="47" t="s">
        <v>19</v>
      </c>
      <c r="E2996" s="47">
        <v>2477.87</v>
      </c>
    </row>
    <row r="2997" spans="1:5" x14ac:dyDescent="0.3">
      <c r="A2997" s="47">
        <v>96100774</v>
      </c>
      <c r="B2997" s="47" t="s">
        <v>3149</v>
      </c>
      <c r="C2997" s="47" t="s">
        <v>3150</v>
      </c>
      <c r="D2997" s="47" t="s">
        <v>19</v>
      </c>
      <c r="E2997" s="47">
        <v>1912.72</v>
      </c>
    </row>
    <row r="2998" spans="1:5" x14ac:dyDescent="0.3">
      <c r="A2998" s="47">
        <v>96100775</v>
      </c>
      <c r="B2998" s="47" t="s">
        <v>3151</v>
      </c>
      <c r="C2998" s="47" t="s">
        <v>3150</v>
      </c>
      <c r="D2998" s="47" t="s">
        <v>19</v>
      </c>
      <c r="E2998" s="47">
        <v>2002.6</v>
      </c>
    </row>
    <row r="2999" spans="1:5" x14ac:dyDescent="0.3">
      <c r="A2999" s="47">
        <v>96100776</v>
      </c>
      <c r="B2999" s="47" t="s">
        <v>3152</v>
      </c>
      <c r="C2999" s="47" t="s">
        <v>3150</v>
      </c>
      <c r="D2999" s="47" t="s">
        <v>19</v>
      </c>
      <c r="E2999" s="47">
        <v>2193.87</v>
      </c>
    </row>
    <row r="3000" spans="1:5" x14ac:dyDescent="0.3">
      <c r="A3000" s="47">
        <v>96100777</v>
      </c>
      <c r="B3000" s="47" t="s">
        <v>3154</v>
      </c>
      <c r="C3000" s="47" t="s">
        <v>3150</v>
      </c>
      <c r="D3000" s="47" t="s">
        <v>19</v>
      </c>
      <c r="E3000" s="47">
        <v>2498.1</v>
      </c>
    </row>
    <row r="3001" spans="1:5" x14ac:dyDescent="0.3">
      <c r="A3001" s="47">
        <v>96100794</v>
      </c>
      <c r="B3001" s="47" t="s">
        <v>3155</v>
      </c>
      <c r="C3001" s="47" t="s">
        <v>3150</v>
      </c>
      <c r="D3001" s="47" t="s">
        <v>19</v>
      </c>
      <c r="E3001" s="47">
        <v>1695.35</v>
      </c>
    </row>
    <row r="3002" spans="1:5" x14ac:dyDescent="0.3">
      <c r="A3002" s="47">
        <v>96100795</v>
      </c>
      <c r="B3002" s="47" t="s">
        <v>3156</v>
      </c>
      <c r="C3002" s="47" t="s">
        <v>3150</v>
      </c>
      <c r="D3002" s="47" t="s">
        <v>19</v>
      </c>
      <c r="E3002" s="47">
        <v>1941.74</v>
      </c>
    </row>
    <row r="3003" spans="1:5" x14ac:dyDescent="0.3">
      <c r="A3003" s="47">
        <v>96100796</v>
      </c>
      <c r="B3003" s="47" t="s">
        <v>3157</v>
      </c>
      <c r="C3003" s="47" t="s">
        <v>3150</v>
      </c>
      <c r="D3003" s="47" t="s">
        <v>19</v>
      </c>
      <c r="E3003" s="47">
        <v>2115.61</v>
      </c>
    </row>
    <row r="3004" spans="1:5" x14ac:dyDescent="0.3">
      <c r="A3004" s="47">
        <v>96100797</v>
      </c>
      <c r="B3004" s="47" t="s">
        <v>3158</v>
      </c>
      <c r="C3004" s="47" t="s">
        <v>3150</v>
      </c>
      <c r="D3004" s="47" t="s">
        <v>19</v>
      </c>
      <c r="E3004" s="47">
        <v>2373.5300000000002</v>
      </c>
    </row>
    <row r="3005" spans="1:5" x14ac:dyDescent="0.3">
      <c r="A3005" s="47">
        <v>96100808</v>
      </c>
      <c r="B3005" s="47" t="s">
        <v>3159</v>
      </c>
      <c r="C3005" s="47" t="s">
        <v>3150</v>
      </c>
      <c r="D3005" s="47" t="s">
        <v>19</v>
      </c>
      <c r="E3005" s="47">
        <v>1872.17</v>
      </c>
    </row>
    <row r="3006" spans="1:5" x14ac:dyDescent="0.3">
      <c r="A3006" s="47">
        <v>96100809</v>
      </c>
      <c r="B3006" s="47" t="s">
        <v>3151</v>
      </c>
      <c r="C3006" s="47" t="s">
        <v>3150</v>
      </c>
      <c r="D3006" s="47" t="s">
        <v>19</v>
      </c>
      <c r="E3006" s="47">
        <v>1962.01</v>
      </c>
    </row>
    <row r="3007" spans="1:5" x14ac:dyDescent="0.3">
      <c r="A3007" s="47">
        <v>96100810</v>
      </c>
      <c r="B3007" s="47" t="s">
        <v>3152</v>
      </c>
      <c r="C3007" s="47" t="s">
        <v>3150</v>
      </c>
      <c r="D3007" s="47" t="s">
        <v>19</v>
      </c>
      <c r="E3007" s="47">
        <v>2135.89</v>
      </c>
    </row>
    <row r="3008" spans="1:5" x14ac:dyDescent="0.3">
      <c r="A3008" s="47">
        <v>96100811</v>
      </c>
      <c r="B3008" s="47" t="s">
        <v>3154</v>
      </c>
      <c r="C3008" s="47" t="s">
        <v>3150</v>
      </c>
      <c r="D3008" s="47" t="s">
        <v>19</v>
      </c>
      <c r="E3008" s="47">
        <v>2393.8200000000002</v>
      </c>
    </row>
    <row r="3009" spans="1:5" x14ac:dyDescent="0.3">
      <c r="A3009" s="47">
        <v>96121950</v>
      </c>
      <c r="B3009" s="47" t="s">
        <v>3160</v>
      </c>
      <c r="C3009" s="47" t="s">
        <v>3161</v>
      </c>
      <c r="D3009" s="47" t="s">
        <v>11</v>
      </c>
      <c r="E3009" s="47">
        <v>1423.69</v>
      </c>
    </row>
    <row r="3010" spans="1:5" x14ac:dyDescent="0.3">
      <c r="A3010" s="47">
        <v>96121951</v>
      </c>
      <c r="B3010" s="47" t="s">
        <v>3162</v>
      </c>
      <c r="C3010" s="47" t="s">
        <v>3161</v>
      </c>
      <c r="D3010" s="47" t="s">
        <v>11</v>
      </c>
      <c r="E3010" s="47">
        <v>1521.02</v>
      </c>
    </row>
    <row r="3011" spans="1:5" x14ac:dyDescent="0.3">
      <c r="A3011" s="47">
        <v>96121952</v>
      </c>
      <c r="B3011" s="47" t="s">
        <v>3163</v>
      </c>
      <c r="C3011" s="47" t="s">
        <v>3161</v>
      </c>
      <c r="D3011" s="47" t="s">
        <v>11</v>
      </c>
      <c r="E3011" s="47">
        <v>1757.19</v>
      </c>
    </row>
    <row r="3012" spans="1:5" x14ac:dyDescent="0.3">
      <c r="A3012" s="47">
        <v>96121953</v>
      </c>
      <c r="B3012" s="47" t="s">
        <v>3164</v>
      </c>
      <c r="C3012" s="47" t="s">
        <v>3161</v>
      </c>
      <c r="D3012" s="47" t="s">
        <v>11</v>
      </c>
      <c r="E3012" s="47">
        <v>2058.2600000000002</v>
      </c>
    </row>
    <row r="3013" spans="1:5" x14ac:dyDescent="0.3">
      <c r="A3013" s="47">
        <v>96121954</v>
      </c>
      <c r="B3013" s="47" t="s">
        <v>3165</v>
      </c>
      <c r="C3013" s="47" t="s">
        <v>3161</v>
      </c>
      <c r="D3013" s="47" t="s">
        <v>11</v>
      </c>
      <c r="E3013" s="47">
        <v>2588.56</v>
      </c>
    </row>
    <row r="3014" spans="1:5" x14ac:dyDescent="0.3">
      <c r="A3014" s="47">
        <v>96121955</v>
      </c>
      <c r="B3014" s="47" t="s">
        <v>3166</v>
      </c>
      <c r="C3014" s="47" t="s">
        <v>3161</v>
      </c>
      <c r="D3014" s="47" t="s">
        <v>11</v>
      </c>
      <c r="E3014" s="47">
        <v>2588.56</v>
      </c>
    </row>
    <row r="3015" spans="1:5" x14ac:dyDescent="0.3">
      <c r="A3015" s="47">
        <v>96121956</v>
      </c>
      <c r="B3015" s="47" t="s">
        <v>3167</v>
      </c>
      <c r="C3015" s="47" t="s">
        <v>3161</v>
      </c>
      <c r="D3015" s="47" t="s">
        <v>11</v>
      </c>
      <c r="E3015" s="104" t="s">
        <v>1462</v>
      </c>
    </row>
    <row r="3016" spans="1:5" x14ac:dyDescent="0.3">
      <c r="A3016" s="47">
        <v>96121957</v>
      </c>
      <c r="B3016" s="47" t="s">
        <v>3168</v>
      </c>
      <c r="C3016" s="47" t="s">
        <v>3161</v>
      </c>
      <c r="D3016" s="47" t="s">
        <v>11</v>
      </c>
      <c r="E3016" s="104" t="s">
        <v>1462</v>
      </c>
    </row>
    <row r="3017" spans="1:5" x14ac:dyDescent="0.3">
      <c r="A3017" s="47">
        <v>96121978</v>
      </c>
      <c r="B3017" s="47" t="s">
        <v>3169</v>
      </c>
      <c r="C3017" s="47" t="s">
        <v>3161</v>
      </c>
      <c r="D3017" s="47" t="s">
        <v>11</v>
      </c>
      <c r="E3017" s="47">
        <v>1457.87</v>
      </c>
    </row>
    <row r="3018" spans="1:5" x14ac:dyDescent="0.3">
      <c r="A3018" s="47">
        <v>96121980</v>
      </c>
      <c r="B3018" s="47" t="s">
        <v>3170</v>
      </c>
      <c r="C3018" s="47" t="s">
        <v>3161</v>
      </c>
      <c r="D3018" s="47" t="s">
        <v>11</v>
      </c>
      <c r="E3018" s="47">
        <v>1791.37</v>
      </c>
    </row>
    <row r="3019" spans="1:5" x14ac:dyDescent="0.3">
      <c r="A3019" s="47">
        <v>96121981</v>
      </c>
      <c r="B3019" s="47" t="s">
        <v>3171</v>
      </c>
      <c r="C3019" s="47" t="s">
        <v>3161</v>
      </c>
      <c r="D3019" s="47" t="s">
        <v>11</v>
      </c>
      <c r="E3019" s="47">
        <v>2092.42</v>
      </c>
    </row>
    <row r="3020" spans="1:5" x14ac:dyDescent="0.3">
      <c r="A3020" s="47">
        <v>96121982</v>
      </c>
      <c r="B3020" s="47" t="s">
        <v>3172</v>
      </c>
      <c r="C3020" s="47" t="s">
        <v>3161</v>
      </c>
      <c r="D3020" s="47" t="s">
        <v>11</v>
      </c>
      <c r="E3020" s="104" t="s">
        <v>1462</v>
      </c>
    </row>
    <row r="3021" spans="1:5" x14ac:dyDescent="0.3">
      <c r="A3021" s="47">
        <v>96122006</v>
      </c>
      <c r="B3021" s="47" t="s">
        <v>3173</v>
      </c>
      <c r="C3021" s="47" t="s">
        <v>3161</v>
      </c>
      <c r="D3021" s="47" t="s">
        <v>11</v>
      </c>
      <c r="E3021" s="47">
        <v>1423.69</v>
      </c>
    </row>
    <row r="3022" spans="1:5" x14ac:dyDescent="0.3">
      <c r="A3022" s="47">
        <v>96122007</v>
      </c>
      <c r="B3022" s="47" t="s">
        <v>3174</v>
      </c>
      <c r="C3022" s="47" t="s">
        <v>3161</v>
      </c>
      <c r="D3022" s="47" t="s">
        <v>11</v>
      </c>
      <c r="E3022" s="47">
        <v>1521.02</v>
      </c>
    </row>
    <row r="3023" spans="1:5" x14ac:dyDescent="0.3">
      <c r="A3023" s="47">
        <v>96122008</v>
      </c>
      <c r="B3023" s="47" t="s">
        <v>3175</v>
      </c>
      <c r="C3023" s="47" t="s">
        <v>3161</v>
      </c>
      <c r="D3023" s="47" t="s">
        <v>11</v>
      </c>
      <c r="E3023" s="47">
        <v>1757.19</v>
      </c>
    </row>
    <row r="3024" spans="1:5" x14ac:dyDescent="0.3">
      <c r="A3024" s="47">
        <v>96122009</v>
      </c>
      <c r="B3024" s="47" t="s">
        <v>3176</v>
      </c>
      <c r="C3024" s="47" t="s">
        <v>3161</v>
      </c>
      <c r="D3024" s="47" t="s">
        <v>11</v>
      </c>
      <c r="E3024" s="47">
        <v>2058.2600000000002</v>
      </c>
    </row>
    <row r="3025" spans="1:5" x14ac:dyDescent="0.3">
      <c r="A3025" s="47">
        <v>96122010</v>
      </c>
      <c r="B3025" s="47" t="s">
        <v>3177</v>
      </c>
      <c r="C3025" s="47" t="s">
        <v>3161</v>
      </c>
      <c r="D3025" s="47" t="s">
        <v>11</v>
      </c>
      <c r="E3025" s="47">
        <v>2588.56</v>
      </c>
    </row>
    <row r="3026" spans="1:5" x14ac:dyDescent="0.3">
      <c r="A3026" s="47">
        <v>96122011</v>
      </c>
      <c r="B3026" s="47" t="s">
        <v>3178</v>
      </c>
      <c r="C3026" s="47" t="s">
        <v>3161</v>
      </c>
      <c r="D3026" s="47" t="s">
        <v>11</v>
      </c>
      <c r="E3026" s="47">
        <v>2588.56</v>
      </c>
    </row>
    <row r="3027" spans="1:5" x14ac:dyDescent="0.3">
      <c r="A3027" s="47">
        <v>96122012</v>
      </c>
      <c r="B3027" s="47" t="s">
        <v>3179</v>
      </c>
      <c r="C3027" s="47" t="s">
        <v>3161</v>
      </c>
      <c r="D3027" s="47" t="s">
        <v>11</v>
      </c>
      <c r="E3027" s="104" t="s">
        <v>1462</v>
      </c>
    </row>
    <row r="3028" spans="1:5" x14ac:dyDescent="0.3">
      <c r="A3028" s="47">
        <v>96122013</v>
      </c>
      <c r="B3028" s="47" t="s">
        <v>3180</v>
      </c>
      <c r="C3028" s="47" t="s">
        <v>3161</v>
      </c>
      <c r="D3028" s="47" t="s">
        <v>11</v>
      </c>
      <c r="E3028" s="104" t="s">
        <v>1462</v>
      </c>
    </row>
    <row r="3029" spans="1:5" x14ac:dyDescent="0.3">
      <c r="A3029" s="47">
        <v>96122034</v>
      </c>
      <c r="B3029" s="47" t="s">
        <v>3181</v>
      </c>
      <c r="C3029" s="47" t="s">
        <v>3161</v>
      </c>
      <c r="D3029" s="47" t="s">
        <v>11</v>
      </c>
      <c r="E3029" s="47">
        <v>1457.87</v>
      </c>
    </row>
    <row r="3030" spans="1:5" x14ac:dyDescent="0.3">
      <c r="A3030" s="47">
        <v>96122035</v>
      </c>
      <c r="B3030" s="47" t="s">
        <v>3182</v>
      </c>
      <c r="C3030" s="47" t="s">
        <v>3161</v>
      </c>
      <c r="D3030" s="47" t="s">
        <v>11</v>
      </c>
      <c r="E3030" s="47">
        <v>1555.2</v>
      </c>
    </row>
    <row r="3031" spans="1:5" x14ac:dyDescent="0.3">
      <c r="A3031" s="47">
        <v>96122036</v>
      </c>
      <c r="B3031" s="47" t="s">
        <v>3183</v>
      </c>
      <c r="C3031" s="47" t="s">
        <v>3161</v>
      </c>
      <c r="D3031" s="47" t="s">
        <v>11</v>
      </c>
      <c r="E3031" s="47">
        <v>1791.37</v>
      </c>
    </row>
    <row r="3032" spans="1:5" x14ac:dyDescent="0.3">
      <c r="A3032" s="47">
        <v>96122037</v>
      </c>
      <c r="B3032" s="47" t="s">
        <v>3184</v>
      </c>
      <c r="C3032" s="47" t="s">
        <v>3161</v>
      </c>
      <c r="D3032" s="47" t="s">
        <v>11</v>
      </c>
      <c r="E3032" s="47">
        <v>2092.42</v>
      </c>
    </row>
    <row r="3033" spans="1:5" x14ac:dyDescent="0.3">
      <c r="A3033" s="47">
        <v>96122038</v>
      </c>
      <c r="B3033" s="47" t="s">
        <v>3185</v>
      </c>
      <c r="C3033" s="47" t="s">
        <v>3161</v>
      </c>
      <c r="D3033" s="47" t="s">
        <v>11</v>
      </c>
      <c r="E3033" s="104" t="s">
        <v>1462</v>
      </c>
    </row>
    <row r="3034" spans="1:5" x14ac:dyDescent="0.3">
      <c r="A3034" s="47">
        <v>96122039</v>
      </c>
      <c r="B3034" s="47" t="s">
        <v>3186</v>
      </c>
      <c r="C3034" s="47" t="s">
        <v>3161</v>
      </c>
      <c r="D3034" s="47" t="s">
        <v>11</v>
      </c>
      <c r="E3034" s="104" t="s">
        <v>1462</v>
      </c>
    </row>
    <row r="3035" spans="1:5" x14ac:dyDescent="0.3">
      <c r="A3035" s="47">
        <v>96122294</v>
      </c>
      <c r="B3035" s="47" t="s">
        <v>3187</v>
      </c>
      <c r="C3035" s="47" t="s">
        <v>3188</v>
      </c>
      <c r="D3035" s="47" t="s">
        <v>19</v>
      </c>
      <c r="E3035" s="47">
        <v>1938.09</v>
      </c>
    </row>
    <row r="3036" spans="1:5" x14ac:dyDescent="0.3">
      <c r="A3036" s="47">
        <v>96122295</v>
      </c>
      <c r="B3036" s="47" t="s">
        <v>3189</v>
      </c>
      <c r="C3036" s="47" t="s">
        <v>3188</v>
      </c>
      <c r="D3036" s="47" t="s">
        <v>19</v>
      </c>
      <c r="E3036" s="47">
        <v>2075.66</v>
      </c>
    </row>
    <row r="3037" spans="1:5" x14ac:dyDescent="0.3">
      <c r="A3037" s="47">
        <v>96122296</v>
      </c>
      <c r="B3037" s="47" t="s">
        <v>3190</v>
      </c>
      <c r="C3037" s="47" t="s">
        <v>3188</v>
      </c>
      <c r="D3037" s="47" t="s">
        <v>19</v>
      </c>
      <c r="E3037" s="47">
        <v>2327.88</v>
      </c>
    </row>
    <row r="3038" spans="1:5" x14ac:dyDescent="0.3">
      <c r="A3038" s="47">
        <v>96122297</v>
      </c>
      <c r="B3038" s="47" t="s">
        <v>3191</v>
      </c>
      <c r="C3038" s="47" t="s">
        <v>3188</v>
      </c>
      <c r="D3038" s="47" t="s">
        <v>19</v>
      </c>
      <c r="E3038" s="104" t="s">
        <v>1462</v>
      </c>
    </row>
    <row r="3039" spans="1:5" x14ac:dyDescent="0.3">
      <c r="A3039" s="47">
        <v>96122322</v>
      </c>
      <c r="B3039" s="47" t="s">
        <v>3192</v>
      </c>
      <c r="C3039" s="47" t="s">
        <v>3188</v>
      </c>
      <c r="D3039" s="47" t="s">
        <v>19</v>
      </c>
      <c r="E3039" s="47">
        <v>1971.27</v>
      </c>
    </row>
    <row r="3040" spans="1:5" x14ac:dyDescent="0.3">
      <c r="A3040" s="47">
        <v>96122323</v>
      </c>
      <c r="B3040" s="47" t="s">
        <v>3193</v>
      </c>
      <c r="C3040" s="47" t="s">
        <v>3188</v>
      </c>
      <c r="D3040" s="47" t="s">
        <v>19</v>
      </c>
      <c r="E3040" s="47">
        <v>2108.84</v>
      </c>
    </row>
    <row r="3041" spans="1:5" x14ac:dyDescent="0.3">
      <c r="A3041" s="47">
        <v>96122324</v>
      </c>
      <c r="B3041" s="47" t="s">
        <v>3194</v>
      </c>
      <c r="C3041" s="47" t="s">
        <v>3188</v>
      </c>
      <c r="D3041" s="47" t="s">
        <v>19</v>
      </c>
      <c r="E3041" s="47">
        <v>2361.06</v>
      </c>
    </row>
    <row r="3042" spans="1:5" x14ac:dyDescent="0.3">
      <c r="A3042" s="47">
        <v>96122325</v>
      </c>
      <c r="B3042" s="47" t="s">
        <v>3195</v>
      </c>
      <c r="C3042" s="47" t="s">
        <v>3188</v>
      </c>
      <c r="D3042" s="47" t="s">
        <v>19</v>
      </c>
      <c r="E3042" s="104" t="s">
        <v>1462</v>
      </c>
    </row>
    <row r="3043" spans="1:5" x14ac:dyDescent="0.3">
      <c r="A3043" s="47">
        <v>96122350</v>
      </c>
      <c r="B3043" s="47" t="s">
        <v>3196</v>
      </c>
      <c r="C3043" s="47" t="s">
        <v>3188</v>
      </c>
      <c r="D3043" s="47" t="s">
        <v>19</v>
      </c>
      <c r="E3043" s="47">
        <v>1938.09</v>
      </c>
    </row>
    <row r="3044" spans="1:5" x14ac:dyDescent="0.3">
      <c r="A3044" s="47">
        <v>96122351</v>
      </c>
      <c r="B3044" s="47" t="s">
        <v>3197</v>
      </c>
      <c r="C3044" s="47" t="s">
        <v>3188</v>
      </c>
      <c r="D3044" s="47" t="s">
        <v>19</v>
      </c>
      <c r="E3044" s="47">
        <v>2075.66</v>
      </c>
    </row>
    <row r="3045" spans="1:5" x14ac:dyDescent="0.3">
      <c r="A3045" s="47">
        <v>96122352</v>
      </c>
      <c r="B3045" s="47" t="s">
        <v>3198</v>
      </c>
      <c r="C3045" s="47" t="s">
        <v>3188</v>
      </c>
      <c r="D3045" s="47" t="s">
        <v>19</v>
      </c>
      <c r="E3045" s="47">
        <v>2327.88</v>
      </c>
    </row>
    <row r="3046" spans="1:5" x14ac:dyDescent="0.3">
      <c r="A3046" s="47">
        <v>96122353</v>
      </c>
      <c r="B3046" s="47" t="s">
        <v>3199</v>
      </c>
      <c r="C3046" s="47" t="s">
        <v>3188</v>
      </c>
      <c r="D3046" s="47" t="s">
        <v>19</v>
      </c>
      <c r="E3046" s="104" t="s">
        <v>1462</v>
      </c>
    </row>
    <row r="3047" spans="1:5" x14ac:dyDescent="0.3">
      <c r="A3047" s="47">
        <v>96122378</v>
      </c>
      <c r="B3047" s="47" t="s">
        <v>3200</v>
      </c>
      <c r="C3047" s="47" t="s">
        <v>3188</v>
      </c>
      <c r="D3047" s="47" t="s">
        <v>19</v>
      </c>
      <c r="E3047" s="47">
        <v>1971.27</v>
      </c>
    </row>
    <row r="3048" spans="1:5" x14ac:dyDescent="0.3">
      <c r="A3048" s="47">
        <v>96122379</v>
      </c>
      <c r="B3048" s="47" t="s">
        <v>3201</v>
      </c>
      <c r="C3048" s="47" t="s">
        <v>3188</v>
      </c>
      <c r="D3048" s="47" t="s">
        <v>19</v>
      </c>
      <c r="E3048" s="47">
        <v>2108.84</v>
      </c>
    </row>
    <row r="3049" spans="1:5" x14ac:dyDescent="0.3">
      <c r="A3049" s="47">
        <v>96122380</v>
      </c>
      <c r="B3049" s="47" t="s">
        <v>3202</v>
      </c>
      <c r="C3049" s="47" t="s">
        <v>3188</v>
      </c>
      <c r="D3049" s="47" t="s">
        <v>19</v>
      </c>
      <c r="E3049" s="47">
        <v>2361.06</v>
      </c>
    </row>
    <row r="3050" spans="1:5" x14ac:dyDescent="0.3">
      <c r="A3050" s="47">
        <v>96122381</v>
      </c>
      <c r="B3050" s="47" t="s">
        <v>3203</v>
      </c>
      <c r="C3050" s="47" t="s">
        <v>3188</v>
      </c>
      <c r="D3050" s="47" t="s">
        <v>19</v>
      </c>
      <c r="E3050" s="104" t="s">
        <v>1462</v>
      </c>
    </row>
    <row r="3051" spans="1:5" x14ac:dyDescent="0.3">
      <c r="A3051" s="47">
        <v>96122746</v>
      </c>
      <c r="B3051" s="47" t="s">
        <v>3204</v>
      </c>
      <c r="C3051" s="47" t="s">
        <v>3205</v>
      </c>
      <c r="D3051" s="47" t="s">
        <v>11</v>
      </c>
      <c r="E3051" s="47">
        <v>1678.66</v>
      </c>
    </row>
    <row r="3052" spans="1:5" x14ac:dyDescent="0.3">
      <c r="A3052" s="47">
        <v>96122747</v>
      </c>
      <c r="B3052" s="47" t="s">
        <v>3206</v>
      </c>
      <c r="C3052" s="47" t="s">
        <v>3205</v>
      </c>
      <c r="D3052" s="47" t="s">
        <v>11</v>
      </c>
      <c r="E3052" s="47">
        <v>2014.28</v>
      </c>
    </row>
    <row r="3053" spans="1:5" x14ac:dyDescent="0.3">
      <c r="A3053" s="47">
        <v>96122748</v>
      </c>
      <c r="B3053" s="47" t="s">
        <v>3207</v>
      </c>
      <c r="C3053" s="47" t="s">
        <v>3205</v>
      </c>
      <c r="D3053" s="47" t="s">
        <v>11</v>
      </c>
      <c r="E3053" s="47">
        <v>2546.5100000000002</v>
      </c>
    </row>
    <row r="3054" spans="1:5" x14ac:dyDescent="0.3">
      <c r="A3054" s="47">
        <v>96122771</v>
      </c>
      <c r="B3054" s="47" t="s">
        <v>3208</v>
      </c>
      <c r="C3054" s="47" t="s">
        <v>3205</v>
      </c>
      <c r="D3054" s="47" t="s">
        <v>11</v>
      </c>
      <c r="E3054" s="47">
        <v>1712.83</v>
      </c>
    </row>
    <row r="3055" spans="1:5" x14ac:dyDescent="0.3">
      <c r="A3055" s="47">
        <v>96122772</v>
      </c>
      <c r="B3055" s="47" t="s">
        <v>3209</v>
      </c>
      <c r="C3055" s="47" t="s">
        <v>3205</v>
      </c>
      <c r="D3055" s="47" t="s">
        <v>11</v>
      </c>
      <c r="E3055" s="47">
        <v>2048.4499999999998</v>
      </c>
    </row>
    <row r="3056" spans="1:5" x14ac:dyDescent="0.3">
      <c r="A3056" s="47">
        <v>96122773</v>
      </c>
      <c r="B3056" s="47" t="s">
        <v>3210</v>
      </c>
      <c r="C3056" s="47" t="s">
        <v>3205</v>
      </c>
      <c r="D3056" s="47" t="s">
        <v>11</v>
      </c>
      <c r="E3056" s="47">
        <v>2580.6799999999998</v>
      </c>
    </row>
    <row r="3057" spans="1:5" x14ac:dyDescent="0.3">
      <c r="A3057" s="47">
        <v>96122796</v>
      </c>
      <c r="B3057" s="47" t="s">
        <v>3211</v>
      </c>
      <c r="C3057" s="47" t="s">
        <v>3205</v>
      </c>
      <c r="D3057" s="47" t="s">
        <v>11</v>
      </c>
      <c r="E3057" s="47">
        <v>1678.66</v>
      </c>
    </row>
    <row r="3058" spans="1:5" x14ac:dyDescent="0.3">
      <c r="A3058" s="47">
        <v>96122797</v>
      </c>
      <c r="B3058" s="47" t="s">
        <v>3212</v>
      </c>
      <c r="C3058" s="47" t="s">
        <v>3205</v>
      </c>
      <c r="D3058" s="47" t="s">
        <v>11</v>
      </c>
      <c r="E3058" s="47">
        <v>2014.28</v>
      </c>
    </row>
    <row r="3059" spans="1:5" x14ac:dyDescent="0.3">
      <c r="A3059" s="47">
        <v>96122798</v>
      </c>
      <c r="B3059" s="47" t="s">
        <v>3213</v>
      </c>
      <c r="C3059" s="47" t="s">
        <v>3205</v>
      </c>
      <c r="D3059" s="47" t="s">
        <v>11</v>
      </c>
      <c r="E3059" s="47">
        <v>2546.5100000000002</v>
      </c>
    </row>
    <row r="3060" spans="1:5" x14ac:dyDescent="0.3">
      <c r="A3060" s="47">
        <v>96122821</v>
      </c>
      <c r="B3060" s="47" t="s">
        <v>3214</v>
      </c>
      <c r="C3060" s="47" t="s">
        <v>3205</v>
      </c>
      <c r="D3060" s="47" t="s">
        <v>11</v>
      </c>
      <c r="E3060" s="47">
        <v>1712.83</v>
      </c>
    </row>
    <row r="3061" spans="1:5" x14ac:dyDescent="0.3">
      <c r="A3061" s="47">
        <v>96122822</v>
      </c>
      <c r="B3061" s="47" t="s">
        <v>3215</v>
      </c>
      <c r="C3061" s="47" t="s">
        <v>3205</v>
      </c>
      <c r="D3061" s="47" t="s">
        <v>11</v>
      </c>
      <c r="E3061" s="47">
        <v>2048.4499999999998</v>
      </c>
    </row>
    <row r="3062" spans="1:5" x14ac:dyDescent="0.3">
      <c r="A3062" s="47">
        <v>96122823</v>
      </c>
      <c r="B3062" s="47" t="s">
        <v>3216</v>
      </c>
      <c r="C3062" s="47" t="s">
        <v>3205</v>
      </c>
      <c r="D3062" s="47" t="s">
        <v>11</v>
      </c>
      <c r="E3062" s="47">
        <v>2580.6799999999998</v>
      </c>
    </row>
    <row r="3063" spans="1:5" x14ac:dyDescent="0.3">
      <c r="A3063" s="47">
        <v>96123066</v>
      </c>
      <c r="B3063" s="47" t="s">
        <v>3217</v>
      </c>
      <c r="C3063" s="47" t="s">
        <v>3218</v>
      </c>
      <c r="D3063" s="47" t="s">
        <v>19</v>
      </c>
      <c r="E3063" s="47">
        <v>2327.88</v>
      </c>
    </row>
    <row r="3064" spans="1:5" x14ac:dyDescent="0.3">
      <c r="A3064" s="47">
        <v>96123067</v>
      </c>
      <c r="B3064" s="47" t="s">
        <v>3219</v>
      </c>
      <c r="C3064" s="47" t="s">
        <v>3218</v>
      </c>
      <c r="D3064" s="47" t="s">
        <v>19</v>
      </c>
      <c r="E3064" s="104" t="s">
        <v>1462</v>
      </c>
    </row>
    <row r="3065" spans="1:5" x14ac:dyDescent="0.3">
      <c r="A3065" s="47">
        <v>96123091</v>
      </c>
      <c r="B3065" s="47" t="s">
        <v>3220</v>
      </c>
      <c r="C3065" s="47" t="s">
        <v>3218</v>
      </c>
      <c r="D3065" s="47" t="s">
        <v>19</v>
      </c>
      <c r="E3065" s="47">
        <v>2361.06</v>
      </c>
    </row>
    <row r="3066" spans="1:5" x14ac:dyDescent="0.3">
      <c r="A3066" s="47">
        <v>96123116</v>
      </c>
      <c r="B3066" s="47" t="s">
        <v>3221</v>
      </c>
      <c r="C3066" s="47" t="s">
        <v>3218</v>
      </c>
      <c r="D3066" s="47" t="s">
        <v>19</v>
      </c>
      <c r="E3066" s="47">
        <v>2327.88</v>
      </c>
    </row>
    <row r="3067" spans="1:5" x14ac:dyDescent="0.3">
      <c r="A3067" s="47">
        <v>96123117</v>
      </c>
      <c r="B3067" s="47" t="s">
        <v>3222</v>
      </c>
      <c r="C3067" s="47" t="s">
        <v>3218</v>
      </c>
      <c r="D3067" s="47" t="s">
        <v>19</v>
      </c>
      <c r="E3067" s="104" t="s">
        <v>1462</v>
      </c>
    </row>
    <row r="3068" spans="1:5" x14ac:dyDescent="0.3">
      <c r="A3068" s="47">
        <v>96123141</v>
      </c>
      <c r="B3068" s="47" t="s">
        <v>3223</v>
      </c>
      <c r="C3068" s="47" t="s">
        <v>3218</v>
      </c>
      <c r="D3068" s="47" t="s">
        <v>19</v>
      </c>
      <c r="E3068" s="47">
        <v>2361.06</v>
      </c>
    </row>
    <row r="3069" spans="1:5" x14ac:dyDescent="0.3">
      <c r="A3069" s="47">
        <v>96123142</v>
      </c>
      <c r="B3069" s="47" t="s">
        <v>3224</v>
      </c>
      <c r="C3069" s="47" t="s">
        <v>3218</v>
      </c>
      <c r="D3069" s="47" t="s">
        <v>19</v>
      </c>
      <c r="E3069" s="104" t="s">
        <v>1462</v>
      </c>
    </row>
    <row r="3070" spans="1:5" x14ac:dyDescent="0.3">
      <c r="A3070" s="47">
        <v>96123482</v>
      </c>
      <c r="B3070" s="47" t="s">
        <v>3225</v>
      </c>
      <c r="C3070" s="47" t="s">
        <v>3226</v>
      </c>
      <c r="D3070" s="47" t="s">
        <v>11</v>
      </c>
      <c r="E3070" s="47">
        <v>1991.06</v>
      </c>
    </row>
    <row r="3071" spans="1:5" x14ac:dyDescent="0.3">
      <c r="A3071" s="47">
        <v>96123483</v>
      </c>
      <c r="B3071" s="47" t="s">
        <v>3227</v>
      </c>
      <c r="C3071" s="47" t="s">
        <v>3226</v>
      </c>
      <c r="D3071" s="47" t="s">
        <v>11</v>
      </c>
      <c r="E3071" s="47">
        <v>2597.77</v>
      </c>
    </row>
    <row r="3072" spans="1:5" x14ac:dyDescent="0.3">
      <c r="A3072" s="47">
        <v>96123484</v>
      </c>
      <c r="B3072" s="47" t="s">
        <v>3228</v>
      </c>
      <c r="C3072" s="47" t="s">
        <v>3226</v>
      </c>
      <c r="D3072" s="47" t="s">
        <v>11</v>
      </c>
      <c r="E3072" s="104" t="s">
        <v>1462</v>
      </c>
    </row>
    <row r="3073" spans="1:5" x14ac:dyDescent="0.3">
      <c r="A3073" s="47">
        <v>96123504</v>
      </c>
      <c r="B3073" s="47" t="s">
        <v>3229</v>
      </c>
      <c r="C3073" s="47" t="s">
        <v>3226</v>
      </c>
      <c r="D3073" s="47" t="s">
        <v>11</v>
      </c>
      <c r="E3073" s="47">
        <v>2025.22</v>
      </c>
    </row>
    <row r="3074" spans="1:5" x14ac:dyDescent="0.3">
      <c r="A3074" s="47">
        <v>96123505</v>
      </c>
      <c r="B3074" s="47" t="s">
        <v>3230</v>
      </c>
      <c r="C3074" s="47" t="s">
        <v>3226</v>
      </c>
      <c r="D3074" s="47" t="s">
        <v>11</v>
      </c>
      <c r="E3074" s="104" t="s">
        <v>1462</v>
      </c>
    </row>
    <row r="3075" spans="1:5" x14ac:dyDescent="0.3">
      <c r="A3075" s="47">
        <v>96123506</v>
      </c>
      <c r="B3075" s="47" t="s">
        <v>3231</v>
      </c>
      <c r="C3075" s="47" t="s">
        <v>3226</v>
      </c>
      <c r="D3075" s="47" t="s">
        <v>11</v>
      </c>
      <c r="E3075" s="104" t="s">
        <v>1462</v>
      </c>
    </row>
    <row r="3076" spans="1:5" x14ac:dyDescent="0.3">
      <c r="A3076" s="47">
        <v>96123526</v>
      </c>
      <c r="B3076" s="47" t="s">
        <v>3232</v>
      </c>
      <c r="C3076" s="47" t="s">
        <v>3226</v>
      </c>
      <c r="D3076" s="47" t="s">
        <v>11</v>
      </c>
      <c r="E3076" s="47">
        <v>1991.06</v>
      </c>
    </row>
    <row r="3077" spans="1:5" x14ac:dyDescent="0.3">
      <c r="A3077" s="47">
        <v>96123527</v>
      </c>
      <c r="B3077" s="47" t="s">
        <v>3233</v>
      </c>
      <c r="C3077" s="47" t="s">
        <v>3226</v>
      </c>
      <c r="D3077" s="47" t="s">
        <v>11</v>
      </c>
      <c r="E3077" s="47">
        <v>2597.77</v>
      </c>
    </row>
    <row r="3078" spans="1:5" x14ac:dyDescent="0.3">
      <c r="A3078" s="47">
        <v>96123528</v>
      </c>
      <c r="B3078" s="47" t="s">
        <v>3234</v>
      </c>
      <c r="C3078" s="47" t="s">
        <v>3226</v>
      </c>
      <c r="D3078" s="47" t="s">
        <v>11</v>
      </c>
      <c r="E3078" s="104" t="s">
        <v>1462</v>
      </c>
    </row>
    <row r="3079" spans="1:5" x14ac:dyDescent="0.3">
      <c r="A3079" s="47">
        <v>96123548</v>
      </c>
      <c r="B3079" s="47" t="s">
        <v>3235</v>
      </c>
      <c r="C3079" s="47" t="s">
        <v>3226</v>
      </c>
      <c r="D3079" s="47" t="s">
        <v>11</v>
      </c>
      <c r="E3079" s="47">
        <v>2025.22</v>
      </c>
    </row>
    <row r="3080" spans="1:5" x14ac:dyDescent="0.3">
      <c r="A3080" s="47">
        <v>96123549</v>
      </c>
      <c r="B3080" s="47" t="s">
        <v>3236</v>
      </c>
      <c r="C3080" s="47" t="s">
        <v>3226</v>
      </c>
      <c r="D3080" s="47" t="s">
        <v>11</v>
      </c>
      <c r="E3080" s="104" t="s">
        <v>1462</v>
      </c>
    </row>
    <row r="3081" spans="1:5" x14ac:dyDescent="0.3">
      <c r="A3081" s="47">
        <v>96123550</v>
      </c>
      <c r="B3081" s="47" t="s">
        <v>3237</v>
      </c>
      <c r="C3081" s="47" t="s">
        <v>3226</v>
      </c>
      <c r="D3081" s="47" t="s">
        <v>11</v>
      </c>
      <c r="E3081" s="104" t="s">
        <v>1462</v>
      </c>
    </row>
    <row r="3082" spans="1:5" x14ac:dyDescent="0.3">
      <c r="A3082" s="47">
        <v>96123730</v>
      </c>
      <c r="B3082" s="47" t="s">
        <v>3238</v>
      </c>
      <c r="C3082" s="47" t="s">
        <v>3239</v>
      </c>
      <c r="D3082" s="47" t="s">
        <v>19</v>
      </c>
      <c r="E3082" s="104" t="s">
        <v>1462</v>
      </c>
    </row>
    <row r="3083" spans="1:5" x14ac:dyDescent="0.3">
      <c r="A3083" s="47">
        <v>96123752</v>
      </c>
      <c r="B3083" s="47" t="s">
        <v>3240</v>
      </c>
      <c r="C3083" s="47" t="s">
        <v>3239</v>
      </c>
      <c r="D3083" s="47" t="s">
        <v>19</v>
      </c>
      <c r="E3083" s="104" t="s">
        <v>1462</v>
      </c>
    </row>
    <row r="3084" spans="1:5" x14ac:dyDescent="0.3">
      <c r="A3084" s="47">
        <v>96123774</v>
      </c>
      <c r="B3084" s="47" t="s">
        <v>3241</v>
      </c>
      <c r="C3084" s="47" t="s">
        <v>3239</v>
      </c>
      <c r="D3084" s="47" t="s">
        <v>19</v>
      </c>
      <c r="E3084" s="104" t="s">
        <v>1462</v>
      </c>
    </row>
    <row r="3085" spans="1:5" x14ac:dyDescent="0.3">
      <c r="A3085" s="47">
        <v>96123796</v>
      </c>
      <c r="B3085" s="47" t="s">
        <v>3242</v>
      </c>
      <c r="C3085" s="47" t="s">
        <v>3239</v>
      </c>
      <c r="D3085" s="47" t="s">
        <v>19</v>
      </c>
      <c r="E3085" s="104" t="s">
        <v>1462</v>
      </c>
    </row>
    <row r="3086" spans="1:5" x14ac:dyDescent="0.3">
      <c r="A3086" s="47">
        <v>96465246</v>
      </c>
      <c r="B3086" s="47" t="s">
        <v>3243</v>
      </c>
      <c r="C3086" s="47" t="s">
        <v>3244</v>
      </c>
      <c r="D3086" s="47" t="s">
        <v>11</v>
      </c>
      <c r="E3086" s="47">
        <v>910.53</v>
      </c>
    </row>
    <row r="3087" spans="1:5" x14ac:dyDescent="0.3">
      <c r="A3087" s="47">
        <v>96478872</v>
      </c>
      <c r="B3087" s="47" t="s">
        <v>3245</v>
      </c>
      <c r="C3087" s="47" t="s">
        <v>3246</v>
      </c>
      <c r="D3087" s="47" t="s">
        <v>11</v>
      </c>
      <c r="E3087" s="47">
        <v>600.4</v>
      </c>
    </row>
    <row r="3088" spans="1:5" x14ac:dyDescent="0.3">
      <c r="A3088" s="47">
        <v>96480979</v>
      </c>
      <c r="B3088" s="47" t="s">
        <v>3247</v>
      </c>
      <c r="C3088" s="47" t="s">
        <v>3248</v>
      </c>
      <c r="D3088" s="47" t="s">
        <v>19</v>
      </c>
      <c r="E3088" s="47">
        <v>1342.92</v>
      </c>
    </row>
    <row r="3089" spans="1:5" x14ac:dyDescent="0.3">
      <c r="A3089" s="47">
        <v>96481895</v>
      </c>
      <c r="B3089" s="47" t="s">
        <v>3249</v>
      </c>
      <c r="C3089" s="47" t="s">
        <v>3250</v>
      </c>
      <c r="D3089" s="47" t="s">
        <v>19</v>
      </c>
      <c r="E3089" s="47">
        <v>873.27</v>
      </c>
    </row>
    <row r="3090" spans="1:5" x14ac:dyDescent="0.3">
      <c r="A3090" s="47">
        <v>96482164</v>
      </c>
      <c r="B3090" s="47" t="s">
        <v>3251</v>
      </c>
      <c r="C3090" s="47" t="s">
        <v>3252</v>
      </c>
      <c r="D3090" s="47" t="s">
        <v>11</v>
      </c>
      <c r="E3090" s="47">
        <v>912.5</v>
      </c>
    </row>
    <row r="3091" spans="1:5" x14ac:dyDescent="0.3">
      <c r="A3091" s="47">
        <v>96482181</v>
      </c>
      <c r="B3091" s="47" t="s">
        <v>3253</v>
      </c>
      <c r="C3091" s="47" t="s">
        <v>3248</v>
      </c>
      <c r="D3091" s="47" t="s">
        <v>19</v>
      </c>
      <c r="E3091" s="47">
        <v>1842.9</v>
      </c>
    </row>
    <row r="3092" spans="1:5" x14ac:dyDescent="0.3">
      <c r="A3092" s="47">
        <v>96482654</v>
      </c>
      <c r="B3092" s="47" t="s">
        <v>3254</v>
      </c>
      <c r="C3092" s="47" t="s">
        <v>3255</v>
      </c>
      <c r="D3092" s="47" t="s">
        <v>19</v>
      </c>
      <c r="E3092" s="47">
        <v>1337.23</v>
      </c>
    </row>
    <row r="3093" spans="1:5" x14ac:dyDescent="0.3">
      <c r="A3093" s="47">
        <v>96484041</v>
      </c>
      <c r="B3093" s="47" t="s">
        <v>3256</v>
      </c>
      <c r="C3093" s="47" t="s">
        <v>3248</v>
      </c>
      <c r="D3093" s="47" t="s">
        <v>19</v>
      </c>
      <c r="E3093" s="47">
        <v>634.23</v>
      </c>
    </row>
    <row r="3094" spans="1:5" x14ac:dyDescent="0.3">
      <c r="A3094" s="47">
        <v>96484758</v>
      </c>
      <c r="B3094" s="47" t="s">
        <v>3257</v>
      </c>
      <c r="C3094" s="47" t="s">
        <v>3258</v>
      </c>
      <c r="D3094" s="47" t="s">
        <v>19</v>
      </c>
      <c r="E3094" s="47">
        <v>676.56</v>
      </c>
    </row>
    <row r="3095" spans="1:5" x14ac:dyDescent="0.3">
      <c r="A3095" s="47">
        <v>96485023</v>
      </c>
      <c r="B3095" s="47" t="s">
        <v>3259</v>
      </c>
      <c r="C3095" s="47" t="s">
        <v>3255</v>
      </c>
      <c r="D3095" s="47" t="s">
        <v>19</v>
      </c>
      <c r="E3095" s="47">
        <v>717.62</v>
      </c>
    </row>
    <row r="3096" spans="1:5" x14ac:dyDescent="0.3">
      <c r="A3096" s="47">
        <v>96486448</v>
      </c>
      <c r="B3096" s="47" t="s">
        <v>3260</v>
      </c>
      <c r="C3096" s="47" t="s">
        <v>3255</v>
      </c>
      <c r="D3096" s="47" t="s">
        <v>19</v>
      </c>
      <c r="E3096" s="47">
        <v>736.82</v>
      </c>
    </row>
    <row r="3097" spans="1:5" x14ac:dyDescent="0.3">
      <c r="A3097" s="47">
        <v>96487583</v>
      </c>
      <c r="B3097" s="47" t="s">
        <v>3261</v>
      </c>
      <c r="C3097" s="47" t="s">
        <v>3255</v>
      </c>
      <c r="D3097" s="47" t="s">
        <v>19</v>
      </c>
      <c r="E3097" s="47">
        <v>1218.3499999999999</v>
      </c>
    </row>
    <row r="3098" spans="1:5" x14ac:dyDescent="0.3">
      <c r="A3098" s="47">
        <v>96489124</v>
      </c>
      <c r="B3098" s="47" t="s">
        <v>3262</v>
      </c>
      <c r="C3098" s="47" t="s">
        <v>3248</v>
      </c>
      <c r="D3098" s="47" t="s">
        <v>19</v>
      </c>
      <c r="E3098" s="47">
        <v>809.85</v>
      </c>
    </row>
    <row r="3099" spans="1:5" x14ac:dyDescent="0.3">
      <c r="A3099" s="47">
        <v>96490318</v>
      </c>
      <c r="B3099" s="47" t="s">
        <v>3263</v>
      </c>
      <c r="C3099" s="47" t="s">
        <v>3248</v>
      </c>
      <c r="D3099" s="47" t="s">
        <v>19</v>
      </c>
      <c r="E3099" s="47">
        <v>745.15</v>
      </c>
    </row>
    <row r="3100" spans="1:5" x14ac:dyDescent="0.3">
      <c r="A3100" s="47">
        <v>96490607</v>
      </c>
      <c r="B3100" s="47" t="s">
        <v>3264</v>
      </c>
      <c r="C3100" s="47" t="s">
        <v>3255</v>
      </c>
      <c r="D3100" s="47" t="s">
        <v>19</v>
      </c>
      <c r="E3100" s="47">
        <v>1282.76</v>
      </c>
    </row>
    <row r="3101" spans="1:5" x14ac:dyDescent="0.3">
      <c r="A3101" s="47">
        <v>96492985</v>
      </c>
      <c r="B3101" s="47" t="s">
        <v>3265</v>
      </c>
      <c r="C3101" s="47" t="s">
        <v>3255</v>
      </c>
      <c r="D3101" s="47" t="s">
        <v>19</v>
      </c>
      <c r="E3101" s="47">
        <v>1063.07</v>
      </c>
    </row>
    <row r="3102" spans="1:5" x14ac:dyDescent="0.3">
      <c r="A3102" s="47">
        <v>96493543</v>
      </c>
      <c r="B3102" s="47" t="s">
        <v>3266</v>
      </c>
      <c r="C3102" s="47" t="s">
        <v>3248</v>
      </c>
      <c r="D3102" s="47" t="s">
        <v>19</v>
      </c>
      <c r="E3102" s="47">
        <v>754.24</v>
      </c>
    </row>
    <row r="3103" spans="1:5" x14ac:dyDescent="0.3">
      <c r="A3103" s="47">
        <v>96495064</v>
      </c>
      <c r="B3103" s="47" t="s">
        <v>3267</v>
      </c>
      <c r="C3103" s="47" t="s">
        <v>3248</v>
      </c>
      <c r="D3103" s="47" t="s">
        <v>19</v>
      </c>
      <c r="E3103" s="47">
        <v>908.19</v>
      </c>
    </row>
    <row r="3104" spans="1:5" x14ac:dyDescent="0.3">
      <c r="A3104" s="47">
        <v>96496290</v>
      </c>
      <c r="B3104" s="47" t="s">
        <v>3268</v>
      </c>
      <c r="C3104" s="47" t="s">
        <v>3255</v>
      </c>
      <c r="D3104" s="47" t="s">
        <v>19</v>
      </c>
      <c r="E3104" s="47">
        <v>928.31</v>
      </c>
    </row>
    <row r="3105" spans="1:5" x14ac:dyDescent="0.3">
      <c r="A3105" s="47">
        <v>96497736</v>
      </c>
      <c r="B3105" s="47" t="s">
        <v>3269</v>
      </c>
      <c r="C3105" s="47" t="s">
        <v>3270</v>
      </c>
      <c r="D3105" s="47" t="s">
        <v>11</v>
      </c>
      <c r="E3105" s="47">
        <v>594.05999999999995</v>
      </c>
    </row>
    <row r="3106" spans="1:5" x14ac:dyDescent="0.3">
      <c r="A3106" s="47">
        <v>96499188</v>
      </c>
      <c r="B3106" s="47" t="s">
        <v>3271</v>
      </c>
      <c r="C3106" s="47" t="s">
        <v>3248</v>
      </c>
      <c r="D3106" s="47" t="s">
        <v>19</v>
      </c>
      <c r="E3106" s="47">
        <v>835.76</v>
      </c>
    </row>
    <row r="3107" spans="1:5" x14ac:dyDescent="0.3">
      <c r="A3107" s="47">
        <v>96499332</v>
      </c>
      <c r="B3107" s="47" t="s">
        <v>3272</v>
      </c>
      <c r="C3107" s="47" t="s">
        <v>3258</v>
      </c>
      <c r="D3107" s="47" t="s">
        <v>19</v>
      </c>
      <c r="E3107" s="47">
        <v>730.25</v>
      </c>
    </row>
    <row r="3108" spans="1:5" x14ac:dyDescent="0.3">
      <c r="A3108" s="47">
        <v>96499985</v>
      </c>
      <c r="B3108" s="47" t="s">
        <v>3273</v>
      </c>
      <c r="C3108" s="47" t="s">
        <v>3248</v>
      </c>
      <c r="D3108" s="47" t="s">
        <v>19</v>
      </c>
      <c r="E3108" s="47">
        <v>751.09</v>
      </c>
    </row>
    <row r="3109" spans="1:5" x14ac:dyDescent="0.3">
      <c r="A3109" s="47">
        <v>96500184</v>
      </c>
      <c r="B3109" s="47" t="s">
        <v>3274</v>
      </c>
      <c r="C3109" s="47" t="s">
        <v>3275</v>
      </c>
      <c r="D3109" s="47" t="s">
        <v>11</v>
      </c>
      <c r="E3109" s="47">
        <v>1117.44</v>
      </c>
    </row>
    <row r="3110" spans="1:5" x14ac:dyDescent="0.3">
      <c r="A3110" s="47">
        <v>96500185</v>
      </c>
      <c r="B3110" s="47" t="s">
        <v>3276</v>
      </c>
      <c r="C3110" s="47" t="s">
        <v>3275</v>
      </c>
      <c r="D3110" s="47" t="s">
        <v>11</v>
      </c>
      <c r="E3110" s="47">
        <v>1433.49</v>
      </c>
    </row>
    <row r="3111" spans="1:5" x14ac:dyDescent="0.3">
      <c r="A3111" s="47">
        <v>96500186</v>
      </c>
      <c r="B3111" s="47" t="s">
        <v>3277</v>
      </c>
      <c r="C3111" s="47" t="s">
        <v>3275</v>
      </c>
      <c r="D3111" s="47" t="s">
        <v>11</v>
      </c>
      <c r="E3111" s="47">
        <v>1082.49</v>
      </c>
    </row>
    <row r="3112" spans="1:5" x14ac:dyDescent="0.3">
      <c r="A3112" s="47">
        <v>96500188</v>
      </c>
      <c r="B3112" s="47" t="s">
        <v>3278</v>
      </c>
      <c r="C3112" s="47" t="s">
        <v>3279</v>
      </c>
      <c r="D3112" s="47" t="s">
        <v>11</v>
      </c>
      <c r="E3112" s="47">
        <v>1301.3900000000001</v>
      </c>
    </row>
    <row r="3113" spans="1:5" x14ac:dyDescent="0.3">
      <c r="A3113" s="47">
        <v>96500189</v>
      </c>
      <c r="B3113" s="47" t="s">
        <v>3280</v>
      </c>
      <c r="C3113" s="47" t="s">
        <v>3279</v>
      </c>
      <c r="D3113" s="47" t="s">
        <v>11</v>
      </c>
      <c r="E3113" s="47">
        <v>1619.53</v>
      </c>
    </row>
    <row r="3114" spans="1:5" x14ac:dyDescent="0.3">
      <c r="A3114" s="47">
        <v>96500300</v>
      </c>
      <c r="B3114" s="47" t="s">
        <v>3281</v>
      </c>
      <c r="C3114" s="47" t="s">
        <v>3279</v>
      </c>
      <c r="D3114" s="47" t="s">
        <v>11</v>
      </c>
      <c r="E3114" s="47">
        <v>1222.6600000000001</v>
      </c>
    </row>
    <row r="3115" spans="1:5" x14ac:dyDescent="0.3">
      <c r="A3115" s="47">
        <v>96500301</v>
      </c>
      <c r="B3115" s="47" t="s">
        <v>3282</v>
      </c>
      <c r="C3115" s="47" t="s">
        <v>3279</v>
      </c>
      <c r="D3115" s="47" t="s">
        <v>11</v>
      </c>
      <c r="E3115" s="47">
        <v>1540.81</v>
      </c>
    </row>
    <row r="3116" spans="1:5" x14ac:dyDescent="0.3">
      <c r="A3116" s="47">
        <v>96500302</v>
      </c>
      <c r="B3116" s="47" t="s">
        <v>3283</v>
      </c>
      <c r="C3116" s="47" t="s">
        <v>3279</v>
      </c>
      <c r="D3116" s="47" t="s">
        <v>11</v>
      </c>
      <c r="E3116" s="47">
        <v>1222.6600000000001</v>
      </c>
    </row>
    <row r="3117" spans="1:5" x14ac:dyDescent="0.3">
      <c r="A3117" s="47">
        <v>96500303</v>
      </c>
      <c r="B3117" s="47" t="s">
        <v>3284</v>
      </c>
      <c r="C3117" s="47" t="s">
        <v>3279</v>
      </c>
      <c r="D3117" s="47" t="s">
        <v>11</v>
      </c>
      <c r="E3117" s="47">
        <v>1540.81</v>
      </c>
    </row>
    <row r="3118" spans="1:5" x14ac:dyDescent="0.3">
      <c r="A3118" s="47">
        <v>96500304</v>
      </c>
      <c r="B3118" s="47" t="s">
        <v>3285</v>
      </c>
      <c r="C3118" s="47" t="s">
        <v>3286</v>
      </c>
      <c r="D3118" s="47" t="s">
        <v>19</v>
      </c>
      <c r="E3118" s="47">
        <v>1350.53</v>
      </c>
    </row>
    <row r="3119" spans="1:5" x14ac:dyDescent="0.3">
      <c r="A3119" s="47">
        <v>96500305</v>
      </c>
      <c r="B3119" s="47" t="s">
        <v>3287</v>
      </c>
      <c r="C3119" s="47" t="s">
        <v>3286</v>
      </c>
      <c r="D3119" s="47" t="s">
        <v>19</v>
      </c>
      <c r="E3119" s="47">
        <v>1648.96</v>
      </c>
    </row>
    <row r="3120" spans="1:5" x14ac:dyDescent="0.3">
      <c r="A3120" s="47">
        <v>96500306</v>
      </c>
      <c r="B3120" s="47" t="s">
        <v>3288</v>
      </c>
      <c r="C3120" s="47" t="s">
        <v>3286</v>
      </c>
      <c r="D3120" s="47" t="s">
        <v>19</v>
      </c>
      <c r="E3120" s="47">
        <v>1428.82</v>
      </c>
    </row>
    <row r="3121" spans="1:5" x14ac:dyDescent="0.3">
      <c r="A3121" s="47">
        <v>96500307</v>
      </c>
      <c r="B3121" s="47" t="s">
        <v>3289</v>
      </c>
      <c r="C3121" s="47" t="s">
        <v>3286</v>
      </c>
      <c r="D3121" s="47" t="s">
        <v>19</v>
      </c>
      <c r="E3121" s="47">
        <v>1727.28</v>
      </c>
    </row>
    <row r="3122" spans="1:5" x14ac:dyDescent="0.3">
      <c r="A3122" s="47">
        <v>96500308</v>
      </c>
      <c r="B3122" s="47" t="s">
        <v>3290</v>
      </c>
      <c r="C3122" s="47" t="s">
        <v>3286</v>
      </c>
      <c r="D3122" s="47" t="s">
        <v>19</v>
      </c>
      <c r="E3122" s="47">
        <v>1350.53</v>
      </c>
    </row>
    <row r="3123" spans="1:5" x14ac:dyDescent="0.3">
      <c r="A3123" s="47">
        <v>96500309</v>
      </c>
      <c r="B3123" s="47" t="s">
        <v>3291</v>
      </c>
      <c r="C3123" s="47" t="s">
        <v>3286</v>
      </c>
      <c r="D3123" s="47" t="s">
        <v>19</v>
      </c>
      <c r="E3123" s="47">
        <v>1648.96</v>
      </c>
    </row>
    <row r="3124" spans="1:5" x14ac:dyDescent="0.3">
      <c r="A3124" s="47">
        <v>96500310</v>
      </c>
      <c r="B3124" s="47" t="s">
        <v>3292</v>
      </c>
      <c r="C3124" s="47" t="s">
        <v>3275</v>
      </c>
      <c r="D3124" s="47" t="s">
        <v>11</v>
      </c>
      <c r="E3124" s="47">
        <v>1141.26</v>
      </c>
    </row>
    <row r="3125" spans="1:5" x14ac:dyDescent="0.3">
      <c r="A3125" s="47">
        <v>96500311</v>
      </c>
      <c r="B3125" s="47" t="s">
        <v>3293</v>
      </c>
      <c r="C3125" s="47" t="s">
        <v>3275</v>
      </c>
      <c r="D3125" s="47" t="s">
        <v>11</v>
      </c>
      <c r="E3125" s="47">
        <v>1457.29</v>
      </c>
    </row>
    <row r="3126" spans="1:5" x14ac:dyDescent="0.3">
      <c r="A3126" s="47">
        <v>96500312</v>
      </c>
      <c r="B3126" s="47" t="s">
        <v>3294</v>
      </c>
      <c r="C3126" s="47" t="s">
        <v>3275</v>
      </c>
      <c r="D3126" s="47" t="s">
        <v>11</v>
      </c>
      <c r="E3126" s="47">
        <v>1106.31</v>
      </c>
    </row>
    <row r="3127" spans="1:5" x14ac:dyDescent="0.3">
      <c r="A3127" s="47">
        <v>96500313</v>
      </c>
      <c r="B3127" s="47" t="s">
        <v>3295</v>
      </c>
      <c r="C3127" s="47" t="s">
        <v>3275</v>
      </c>
      <c r="D3127" s="47" t="s">
        <v>11</v>
      </c>
      <c r="E3127" s="47">
        <v>1422.34</v>
      </c>
    </row>
    <row r="3128" spans="1:5" x14ac:dyDescent="0.3">
      <c r="A3128" s="47">
        <v>96500314</v>
      </c>
      <c r="B3128" s="47" t="s">
        <v>3296</v>
      </c>
      <c r="C3128" s="47" t="s">
        <v>3279</v>
      </c>
      <c r="D3128" s="47" t="s">
        <v>11</v>
      </c>
      <c r="E3128" s="47">
        <v>1325.18</v>
      </c>
    </row>
    <row r="3129" spans="1:5" x14ac:dyDescent="0.3">
      <c r="A3129" s="47">
        <v>96500315</v>
      </c>
      <c r="B3129" s="47" t="s">
        <v>3297</v>
      </c>
      <c r="C3129" s="47" t="s">
        <v>3279</v>
      </c>
      <c r="D3129" s="47" t="s">
        <v>11</v>
      </c>
      <c r="E3129" s="47">
        <v>1643.34</v>
      </c>
    </row>
    <row r="3130" spans="1:5" x14ac:dyDescent="0.3">
      <c r="A3130" s="47">
        <v>96500316</v>
      </c>
      <c r="B3130" s="47" t="s">
        <v>3298</v>
      </c>
      <c r="C3130" s="47" t="s">
        <v>3279</v>
      </c>
      <c r="D3130" s="47" t="s">
        <v>11</v>
      </c>
      <c r="E3130" s="47">
        <v>1246.47</v>
      </c>
    </row>
    <row r="3131" spans="1:5" x14ac:dyDescent="0.3">
      <c r="A3131" s="47">
        <v>96500317</v>
      </c>
      <c r="B3131" s="47" t="s">
        <v>3299</v>
      </c>
      <c r="C3131" s="47" t="s">
        <v>3279</v>
      </c>
      <c r="D3131" s="47" t="s">
        <v>11</v>
      </c>
      <c r="E3131" s="47">
        <v>1564.62</v>
      </c>
    </row>
    <row r="3132" spans="1:5" x14ac:dyDescent="0.3">
      <c r="A3132" s="47">
        <v>96500318</v>
      </c>
      <c r="B3132" s="47" t="s">
        <v>3300</v>
      </c>
      <c r="C3132" s="47" t="s">
        <v>3279</v>
      </c>
      <c r="D3132" s="47" t="s">
        <v>11</v>
      </c>
      <c r="E3132" s="47">
        <v>1246.47</v>
      </c>
    </row>
    <row r="3133" spans="1:5" x14ac:dyDescent="0.3">
      <c r="A3133" s="47">
        <v>96500319</v>
      </c>
      <c r="B3133" s="47" t="s">
        <v>3301</v>
      </c>
      <c r="C3133" s="47" t="s">
        <v>3279</v>
      </c>
      <c r="D3133" s="47" t="s">
        <v>11</v>
      </c>
      <c r="E3133" s="47">
        <v>1564.62</v>
      </c>
    </row>
    <row r="3134" spans="1:5" x14ac:dyDescent="0.3">
      <c r="A3134" s="47">
        <v>96500320</v>
      </c>
      <c r="B3134" s="47" t="s">
        <v>3302</v>
      </c>
      <c r="C3134" s="47" t="s">
        <v>3286</v>
      </c>
      <c r="D3134" s="47" t="s">
        <v>19</v>
      </c>
      <c r="E3134" s="47">
        <v>1373.64</v>
      </c>
    </row>
    <row r="3135" spans="1:5" x14ac:dyDescent="0.3">
      <c r="A3135" s="47">
        <v>96500321</v>
      </c>
      <c r="B3135" s="47" t="s">
        <v>3303</v>
      </c>
      <c r="C3135" s="47" t="s">
        <v>3286</v>
      </c>
      <c r="D3135" s="47" t="s">
        <v>19</v>
      </c>
      <c r="E3135" s="47">
        <v>1672.09</v>
      </c>
    </row>
    <row r="3136" spans="1:5" x14ac:dyDescent="0.3">
      <c r="A3136" s="47">
        <v>96500322</v>
      </c>
      <c r="B3136" s="47" t="s">
        <v>3304</v>
      </c>
      <c r="C3136" s="47" t="s">
        <v>3286</v>
      </c>
      <c r="D3136" s="47" t="s">
        <v>19</v>
      </c>
      <c r="E3136" s="47">
        <v>1451.95</v>
      </c>
    </row>
    <row r="3137" spans="1:5" x14ac:dyDescent="0.3">
      <c r="A3137" s="47">
        <v>96500323</v>
      </c>
      <c r="B3137" s="47" t="s">
        <v>3305</v>
      </c>
      <c r="C3137" s="47" t="s">
        <v>3286</v>
      </c>
      <c r="D3137" s="47" t="s">
        <v>19</v>
      </c>
      <c r="E3137" s="47">
        <v>1750.38</v>
      </c>
    </row>
    <row r="3138" spans="1:5" x14ac:dyDescent="0.3">
      <c r="A3138" s="47">
        <v>96500324</v>
      </c>
      <c r="B3138" s="47" t="s">
        <v>3306</v>
      </c>
      <c r="C3138" s="47" t="s">
        <v>3286</v>
      </c>
      <c r="D3138" s="47" t="s">
        <v>19</v>
      </c>
      <c r="E3138" s="47">
        <v>1373.64</v>
      </c>
    </row>
    <row r="3139" spans="1:5" x14ac:dyDescent="0.3">
      <c r="A3139" s="47">
        <v>96500325</v>
      </c>
      <c r="B3139" s="47" t="s">
        <v>3307</v>
      </c>
      <c r="C3139" s="47" t="s">
        <v>3286</v>
      </c>
      <c r="D3139" s="47" t="s">
        <v>19</v>
      </c>
      <c r="E3139" s="47">
        <v>1672.09</v>
      </c>
    </row>
    <row r="3140" spans="1:5" x14ac:dyDescent="0.3">
      <c r="A3140" s="47">
        <v>96500326</v>
      </c>
      <c r="B3140" s="47" t="s">
        <v>3308</v>
      </c>
      <c r="C3140" s="47" t="s">
        <v>3275</v>
      </c>
      <c r="D3140" s="47" t="s">
        <v>11</v>
      </c>
      <c r="E3140" s="47">
        <v>988.82</v>
      </c>
    </row>
    <row r="3141" spans="1:5" x14ac:dyDescent="0.3">
      <c r="A3141" s="47">
        <v>96500327</v>
      </c>
      <c r="B3141" s="47" t="s">
        <v>3309</v>
      </c>
      <c r="C3141" s="47" t="s">
        <v>3275</v>
      </c>
      <c r="D3141" s="47" t="s">
        <v>11</v>
      </c>
      <c r="E3141" s="47">
        <v>1246.0899999999999</v>
      </c>
    </row>
    <row r="3142" spans="1:5" x14ac:dyDescent="0.3">
      <c r="A3142" s="47">
        <v>96500328</v>
      </c>
      <c r="B3142" s="47" t="s">
        <v>3310</v>
      </c>
      <c r="C3142" s="47" t="s">
        <v>3275</v>
      </c>
      <c r="D3142" s="47" t="s">
        <v>11</v>
      </c>
      <c r="E3142" s="47">
        <v>1756.04</v>
      </c>
    </row>
    <row r="3143" spans="1:5" x14ac:dyDescent="0.3">
      <c r="A3143" s="47">
        <v>96500329</v>
      </c>
      <c r="B3143" s="47" t="s">
        <v>3311</v>
      </c>
      <c r="C3143" s="47" t="s">
        <v>3275</v>
      </c>
      <c r="D3143" s="47" t="s">
        <v>11</v>
      </c>
      <c r="E3143" s="47">
        <v>2075.73</v>
      </c>
    </row>
    <row r="3144" spans="1:5" x14ac:dyDescent="0.3">
      <c r="A3144" s="47">
        <v>96500330</v>
      </c>
      <c r="B3144" s="47" t="s">
        <v>3312</v>
      </c>
      <c r="C3144" s="47" t="s">
        <v>3275</v>
      </c>
      <c r="D3144" s="47" t="s">
        <v>11</v>
      </c>
      <c r="E3144" s="47">
        <v>2172.11</v>
      </c>
    </row>
    <row r="3145" spans="1:5" x14ac:dyDescent="0.3">
      <c r="A3145" s="47">
        <v>96500331</v>
      </c>
      <c r="B3145" s="47" t="s">
        <v>3313</v>
      </c>
      <c r="C3145" s="47" t="s">
        <v>3275</v>
      </c>
      <c r="D3145" s="47" t="s">
        <v>11</v>
      </c>
      <c r="E3145" s="47">
        <v>2514.2600000000002</v>
      </c>
    </row>
    <row r="3146" spans="1:5" x14ac:dyDescent="0.3">
      <c r="A3146" s="47">
        <v>96500332</v>
      </c>
      <c r="B3146" s="47" t="s">
        <v>3314</v>
      </c>
      <c r="C3146" s="47" t="s">
        <v>3275</v>
      </c>
      <c r="D3146" s="47" t="s">
        <v>11</v>
      </c>
      <c r="E3146" s="104" t="s">
        <v>1462</v>
      </c>
    </row>
    <row r="3147" spans="1:5" x14ac:dyDescent="0.3">
      <c r="A3147" s="47">
        <v>96500333</v>
      </c>
      <c r="B3147" s="47" t="s">
        <v>3315</v>
      </c>
      <c r="C3147" s="47" t="s">
        <v>3275</v>
      </c>
      <c r="D3147" s="47" t="s">
        <v>11</v>
      </c>
      <c r="E3147" s="104" t="s">
        <v>1462</v>
      </c>
    </row>
    <row r="3148" spans="1:5" x14ac:dyDescent="0.3">
      <c r="A3148" s="47">
        <v>96500338</v>
      </c>
      <c r="B3148" s="47" t="s">
        <v>3316</v>
      </c>
      <c r="C3148" s="47" t="s">
        <v>3275</v>
      </c>
      <c r="D3148" s="47" t="s">
        <v>11</v>
      </c>
      <c r="E3148" s="47">
        <v>953.87</v>
      </c>
    </row>
    <row r="3149" spans="1:5" x14ac:dyDescent="0.3">
      <c r="A3149" s="47">
        <v>96500339</v>
      </c>
      <c r="B3149" s="47" t="s">
        <v>3317</v>
      </c>
      <c r="C3149" s="47" t="s">
        <v>3275</v>
      </c>
      <c r="D3149" s="47" t="s">
        <v>11</v>
      </c>
      <c r="E3149" s="47">
        <v>1211.1400000000001</v>
      </c>
    </row>
    <row r="3150" spans="1:5" x14ac:dyDescent="0.3">
      <c r="A3150" s="47">
        <v>96500340</v>
      </c>
      <c r="B3150" s="47" t="s">
        <v>3318</v>
      </c>
      <c r="C3150" s="47" t="s">
        <v>3275</v>
      </c>
      <c r="D3150" s="47" t="s">
        <v>11</v>
      </c>
      <c r="E3150" s="47">
        <v>1721.11</v>
      </c>
    </row>
    <row r="3151" spans="1:5" x14ac:dyDescent="0.3">
      <c r="A3151" s="47">
        <v>96500341</v>
      </c>
      <c r="B3151" s="47" t="s">
        <v>3319</v>
      </c>
      <c r="C3151" s="47" t="s">
        <v>3275</v>
      </c>
      <c r="D3151" s="47" t="s">
        <v>11</v>
      </c>
      <c r="E3151" s="47">
        <v>2040.76</v>
      </c>
    </row>
    <row r="3152" spans="1:5" x14ac:dyDescent="0.3">
      <c r="A3152" s="47">
        <v>96500342</v>
      </c>
      <c r="B3152" s="47" t="s">
        <v>3320</v>
      </c>
      <c r="C3152" s="47" t="s">
        <v>3275</v>
      </c>
      <c r="D3152" s="47" t="s">
        <v>11</v>
      </c>
      <c r="E3152" s="47">
        <v>2137.16</v>
      </c>
    </row>
    <row r="3153" spans="1:5" x14ac:dyDescent="0.3">
      <c r="A3153" s="47">
        <v>96500343</v>
      </c>
      <c r="B3153" s="47" t="s">
        <v>3321</v>
      </c>
      <c r="C3153" s="47" t="s">
        <v>3275</v>
      </c>
      <c r="D3153" s="47" t="s">
        <v>11</v>
      </c>
      <c r="E3153" s="47">
        <v>2479.3200000000002</v>
      </c>
    </row>
    <row r="3154" spans="1:5" x14ac:dyDescent="0.3">
      <c r="A3154" s="47">
        <v>96500344</v>
      </c>
      <c r="B3154" s="47" t="s">
        <v>3322</v>
      </c>
      <c r="C3154" s="47" t="s">
        <v>3275</v>
      </c>
      <c r="D3154" s="47" t="s">
        <v>11</v>
      </c>
      <c r="E3154" s="47">
        <v>2577.6</v>
      </c>
    </row>
    <row r="3155" spans="1:5" x14ac:dyDescent="0.3">
      <c r="A3155" s="47">
        <v>96500345</v>
      </c>
      <c r="B3155" s="47" t="s">
        <v>3323</v>
      </c>
      <c r="C3155" s="47" t="s">
        <v>3279</v>
      </c>
      <c r="D3155" s="47" t="s">
        <v>11</v>
      </c>
      <c r="E3155" s="47">
        <v>1172.74</v>
      </c>
    </row>
    <row r="3156" spans="1:5" x14ac:dyDescent="0.3">
      <c r="A3156" s="47">
        <v>96500346</v>
      </c>
      <c r="B3156" s="47" t="s">
        <v>3324</v>
      </c>
      <c r="C3156" s="47" t="s">
        <v>3279</v>
      </c>
      <c r="D3156" s="47" t="s">
        <v>11</v>
      </c>
      <c r="E3156" s="47">
        <v>1432.13</v>
      </c>
    </row>
    <row r="3157" spans="1:5" x14ac:dyDescent="0.3">
      <c r="A3157" s="47">
        <v>96500347</v>
      </c>
      <c r="B3157" s="47" t="s">
        <v>3325</v>
      </c>
      <c r="C3157" s="47" t="s">
        <v>3279</v>
      </c>
      <c r="D3157" s="47" t="s">
        <v>11</v>
      </c>
      <c r="E3157" s="47">
        <v>1924.22</v>
      </c>
    </row>
    <row r="3158" spans="1:5" x14ac:dyDescent="0.3">
      <c r="A3158" s="47">
        <v>96500348</v>
      </c>
      <c r="B3158" s="47" t="s">
        <v>3326</v>
      </c>
      <c r="C3158" s="47" t="s">
        <v>3279</v>
      </c>
      <c r="D3158" s="47" t="s">
        <v>11</v>
      </c>
      <c r="E3158" s="47">
        <v>2335.89</v>
      </c>
    </row>
    <row r="3159" spans="1:5" x14ac:dyDescent="0.3">
      <c r="A3159" s="47">
        <v>96500349</v>
      </c>
      <c r="B3159" s="47" t="s">
        <v>3327</v>
      </c>
      <c r="C3159" s="47" t="s">
        <v>3279</v>
      </c>
      <c r="D3159" s="47" t="s">
        <v>11</v>
      </c>
      <c r="E3159" s="47">
        <v>2425.56</v>
      </c>
    </row>
    <row r="3160" spans="1:5" x14ac:dyDescent="0.3">
      <c r="A3160" s="47">
        <v>96500350</v>
      </c>
      <c r="B3160" s="47" t="s">
        <v>3328</v>
      </c>
      <c r="C3160" s="47" t="s">
        <v>3279</v>
      </c>
      <c r="D3160" s="47" t="s">
        <v>11</v>
      </c>
      <c r="E3160" s="104" t="s">
        <v>1462</v>
      </c>
    </row>
    <row r="3161" spans="1:5" x14ac:dyDescent="0.3">
      <c r="A3161" s="47">
        <v>96500351</v>
      </c>
      <c r="B3161" s="47" t="s">
        <v>3329</v>
      </c>
      <c r="C3161" s="47" t="s">
        <v>3279</v>
      </c>
      <c r="D3161" s="47" t="s">
        <v>11</v>
      </c>
      <c r="E3161" s="104" t="s">
        <v>1462</v>
      </c>
    </row>
    <row r="3162" spans="1:5" x14ac:dyDescent="0.3">
      <c r="A3162" s="47">
        <v>96500357</v>
      </c>
      <c r="B3162" s="47" t="s">
        <v>3330</v>
      </c>
      <c r="C3162" s="47" t="s">
        <v>3279</v>
      </c>
      <c r="D3162" s="47" t="s">
        <v>11</v>
      </c>
      <c r="E3162" s="47">
        <v>1094.03</v>
      </c>
    </row>
    <row r="3163" spans="1:5" x14ac:dyDescent="0.3">
      <c r="A3163" s="47">
        <v>96500358</v>
      </c>
      <c r="B3163" s="47" t="s">
        <v>3331</v>
      </c>
      <c r="C3163" s="47" t="s">
        <v>3279</v>
      </c>
      <c r="D3163" s="47" t="s">
        <v>11</v>
      </c>
      <c r="E3163" s="47">
        <v>1353.41</v>
      </c>
    </row>
    <row r="3164" spans="1:5" x14ac:dyDescent="0.3">
      <c r="A3164" s="47">
        <v>96500359</v>
      </c>
      <c r="B3164" s="47" t="s">
        <v>3332</v>
      </c>
      <c r="C3164" s="47" t="s">
        <v>3279</v>
      </c>
      <c r="D3164" s="47" t="s">
        <v>11</v>
      </c>
      <c r="E3164" s="47">
        <v>1845.52</v>
      </c>
    </row>
    <row r="3165" spans="1:5" x14ac:dyDescent="0.3">
      <c r="A3165" s="47">
        <v>96500360</v>
      </c>
      <c r="B3165" s="47" t="s">
        <v>3333</v>
      </c>
      <c r="C3165" s="47" t="s">
        <v>3279</v>
      </c>
      <c r="D3165" s="47" t="s">
        <v>11</v>
      </c>
      <c r="E3165" s="47">
        <v>2257.16</v>
      </c>
    </row>
    <row r="3166" spans="1:5" x14ac:dyDescent="0.3">
      <c r="A3166" s="47">
        <v>96500361</v>
      </c>
      <c r="B3166" s="47" t="s">
        <v>3334</v>
      </c>
      <c r="C3166" s="47" t="s">
        <v>3279</v>
      </c>
      <c r="D3166" s="47" t="s">
        <v>11</v>
      </c>
      <c r="E3166" s="47">
        <v>2346.8200000000002</v>
      </c>
    </row>
    <row r="3167" spans="1:5" x14ac:dyDescent="0.3">
      <c r="A3167" s="47">
        <v>96500362</v>
      </c>
      <c r="B3167" s="47" t="s">
        <v>3335</v>
      </c>
      <c r="C3167" s="47" t="s">
        <v>3279</v>
      </c>
      <c r="D3167" s="47" t="s">
        <v>11</v>
      </c>
      <c r="E3167" s="104" t="s">
        <v>1462</v>
      </c>
    </row>
    <row r="3168" spans="1:5" x14ac:dyDescent="0.3">
      <c r="A3168" s="47">
        <v>96500363</v>
      </c>
      <c r="B3168" s="47" t="s">
        <v>3336</v>
      </c>
      <c r="C3168" s="47" t="s">
        <v>3279</v>
      </c>
      <c r="D3168" s="47" t="s">
        <v>11</v>
      </c>
      <c r="E3168" s="104" t="s">
        <v>1462</v>
      </c>
    </row>
    <row r="3169" spans="1:5" x14ac:dyDescent="0.3">
      <c r="A3169" s="47">
        <v>96500369</v>
      </c>
      <c r="B3169" s="47" t="s">
        <v>3337</v>
      </c>
      <c r="C3169" s="47" t="s">
        <v>3279</v>
      </c>
      <c r="D3169" s="47" t="s">
        <v>11</v>
      </c>
      <c r="E3169" s="47">
        <v>1094.03</v>
      </c>
    </row>
    <row r="3170" spans="1:5" x14ac:dyDescent="0.3">
      <c r="A3170" s="47">
        <v>96500370</v>
      </c>
      <c r="B3170" s="47" t="s">
        <v>3338</v>
      </c>
      <c r="C3170" s="47" t="s">
        <v>3279</v>
      </c>
      <c r="D3170" s="47" t="s">
        <v>11</v>
      </c>
      <c r="E3170" s="47">
        <v>1353.41</v>
      </c>
    </row>
    <row r="3171" spans="1:5" x14ac:dyDescent="0.3">
      <c r="A3171" s="47">
        <v>96500371</v>
      </c>
      <c r="B3171" s="47" t="s">
        <v>3339</v>
      </c>
      <c r="C3171" s="47" t="s">
        <v>3279</v>
      </c>
      <c r="D3171" s="47" t="s">
        <v>11</v>
      </c>
      <c r="E3171" s="47">
        <v>1845.52</v>
      </c>
    </row>
    <row r="3172" spans="1:5" x14ac:dyDescent="0.3">
      <c r="A3172" s="47">
        <v>96500372</v>
      </c>
      <c r="B3172" s="47" t="s">
        <v>3340</v>
      </c>
      <c r="C3172" s="47" t="s">
        <v>3279</v>
      </c>
      <c r="D3172" s="47" t="s">
        <v>11</v>
      </c>
      <c r="E3172" s="47">
        <v>2257.16</v>
      </c>
    </row>
    <row r="3173" spans="1:5" x14ac:dyDescent="0.3">
      <c r="A3173" s="47">
        <v>96500373</v>
      </c>
      <c r="B3173" s="47" t="s">
        <v>3341</v>
      </c>
      <c r="C3173" s="47" t="s">
        <v>3279</v>
      </c>
      <c r="D3173" s="47" t="s">
        <v>11</v>
      </c>
      <c r="E3173" s="47">
        <v>2346.8200000000002</v>
      </c>
    </row>
    <row r="3174" spans="1:5" x14ac:dyDescent="0.3">
      <c r="A3174" s="47">
        <v>96500374</v>
      </c>
      <c r="B3174" s="47" t="s">
        <v>3342</v>
      </c>
      <c r="C3174" s="47" t="s">
        <v>3279</v>
      </c>
      <c r="D3174" s="47" t="s">
        <v>11</v>
      </c>
      <c r="E3174" s="104" t="s">
        <v>1462</v>
      </c>
    </row>
    <row r="3175" spans="1:5" x14ac:dyDescent="0.3">
      <c r="A3175" s="47">
        <v>96500375</v>
      </c>
      <c r="B3175" s="47" t="s">
        <v>3343</v>
      </c>
      <c r="C3175" s="47" t="s">
        <v>3279</v>
      </c>
      <c r="D3175" s="47" t="s">
        <v>11</v>
      </c>
      <c r="E3175" s="104" t="s">
        <v>1462</v>
      </c>
    </row>
    <row r="3176" spans="1:5" x14ac:dyDescent="0.3">
      <c r="A3176" s="47">
        <v>96500381</v>
      </c>
      <c r="B3176" s="47" t="s">
        <v>3344</v>
      </c>
      <c r="C3176" s="47" t="s">
        <v>3286</v>
      </c>
      <c r="D3176" s="47" t="s">
        <v>19</v>
      </c>
      <c r="E3176" s="47">
        <v>1225.6400000000001</v>
      </c>
    </row>
    <row r="3177" spans="1:5" x14ac:dyDescent="0.3">
      <c r="A3177" s="47">
        <v>96500382</v>
      </c>
      <c r="B3177" s="47" t="s">
        <v>3345</v>
      </c>
      <c r="C3177" s="47" t="s">
        <v>3286</v>
      </c>
      <c r="D3177" s="47" t="s">
        <v>19</v>
      </c>
      <c r="E3177" s="47">
        <v>1467.04</v>
      </c>
    </row>
    <row r="3178" spans="1:5" x14ac:dyDescent="0.3">
      <c r="A3178" s="47">
        <v>96500383</v>
      </c>
      <c r="B3178" s="47" t="s">
        <v>3346</v>
      </c>
      <c r="C3178" s="47" t="s">
        <v>3286</v>
      </c>
      <c r="D3178" s="47" t="s">
        <v>19</v>
      </c>
      <c r="E3178" s="47">
        <v>2056.46</v>
      </c>
    </row>
    <row r="3179" spans="1:5" x14ac:dyDescent="0.3">
      <c r="A3179" s="47">
        <v>96500384</v>
      </c>
      <c r="B3179" s="47" t="s">
        <v>3347</v>
      </c>
      <c r="C3179" s="47" t="s">
        <v>3286</v>
      </c>
      <c r="D3179" s="47" t="s">
        <v>19</v>
      </c>
      <c r="E3179" s="47">
        <v>2442.15</v>
      </c>
    </row>
    <row r="3180" spans="1:5" x14ac:dyDescent="0.3">
      <c r="A3180" s="47">
        <v>96500385</v>
      </c>
      <c r="B3180" s="47" t="s">
        <v>3348</v>
      </c>
      <c r="C3180" s="47" t="s">
        <v>3286</v>
      </c>
      <c r="D3180" s="47" t="s">
        <v>19</v>
      </c>
      <c r="E3180" s="47">
        <v>2553.06</v>
      </c>
    </row>
    <row r="3181" spans="1:5" x14ac:dyDescent="0.3">
      <c r="A3181" s="47">
        <v>96500386</v>
      </c>
      <c r="B3181" s="47" t="s">
        <v>3349</v>
      </c>
      <c r="C3181" s="47" t="s">
        <v>3286</v>
      </c>
      <c r="D3181" s="47" t="s">
        <v>19</v>
      </c>
      <c r="E3181" s="104" t="s">
        <v>1462</v>
      </c>
    </row>
    <row r="3182" spans="1:5" x14ac:dyDescent="0.3">
      <c r="A3182" s="47">
        <v>96500387</v>
      </c>
      <c r="B3182" s="47" t="s">
        <v>3350</v>
      </c>
      <c r="C3182" s="47" t="s">
        <v>3286</v>
      </c>
      <c r="D3182" s="47" t="s">
        <v>19</v>
      </c>
      <c r="E3182" s="104" t="s">
        <v>1462</v>
      </c>
    </row>
    <row r="3183" spans="1:5" x14ac:dyDescent="0.3">
      <c r="A3183" s="47">
        <v>96500393</v>
      </c>
      <c r="B3183" s="47" t="s">
        <v>3351</v>
      </c>
      <c r="C3183" s="47" t="s">
        <v>3286</v>
      </c>
      <c r="D3183" s="47" t="s">
        <v>19</v>
      </c>
      <c r="E3183" s="47">
        <v>1303.9100000000001</v>
      </c>
    </row>
    <row r="3184" spans="1:5" x14ac:dyDescent="0.3">
      <c r="A3184" s="47">
        <v>96500394</v>
      </c>
      <c r="B3184" s="47" t="s">
        <v>3352</v>
      </c>
      <c r="C3184" s="47" t="s">
        <v>3286</v>
      </c>
      <c r="D3184" s="47" t="s">
        <v>19</v>
      </c>
      <c r="E3184" s="47">
        <v>1545.33</v>
      </c>
    </row>
    <row r="3185" spans="1:5" x14ac:dyDescent="0.3">
      <c r="A3185" s="47">
        <v>96500395</v>
      </c>
      <c r="B3185" s="47" t="s">
        <v>3353</v>
      </c>
      <c r="C3185" s="47" t="s">
        <v>3286</v>
      </c>
      <c r="D3185" s="47" t="s">
        <v>19</v>
      </c>
      <c r="E3185" s="47">
        <v>2134.7600000000002</v>
      </c>
    </row>
    <row r="3186" spans="1:5" x14ac:dyDescent="0.3">
      <c r="A3186" s="47">
        <v>96500396</v>
      </c>
      <c r="B3186" s="47" t="s">
        <v>3354</v>
      </c>
      <c r="C3186" s="47" t="s">
        <v>3286</v>
      </c>
      <c r="D3186" s="47" t="s">
        <v>19</v>
      </c>
      <c r="E3186" s="47">
        <v>2520.42</v>
      </c>
    </row>
    <row r="3187" spans="1:5" x14ac:dyDescent="0.3">
      <c r="A3187" s="47">
        <v>96500397</v>
      </c>
      <c r="B3187" s="47" t="s">
        <v>3355</v>
      </c>
      <c r="C3187" s="47" t="s">
        <v>3286</v>
      </c>
      <c r="D3187" s="47" t="s">
        <v>19</v>
      </c>
      <c r="E3187" s="104" t="s">
        <v>1462</v>
      </c>
    </row>
    <row r="3188" spans="1:5" x14ac:dyDescent="0.3">
      <c r="A3188" s="47">
        <v>96500398</v>
      </c>
      <c r="B3188" s="47" t="s">
        <v>3356</v>
      </c>
      <c r="C3188" s="47" t="s">
        <v>3286</v>
      </c>
      <c r="D3188" s="47" t="s">
        <v>19</v>
      </c>
      <c r="E3188" s="104" t="s">
        <v>1462</v>
      </c>
    </row>
    <row r="3189" spans="1:5" x14ac:dyDescent="0.3">
      <c r="A3189" s="47">
        <v>96500399</v>
      </c>
      <c r="B3189" s="47" t="s">
        <v>3357</v>
      </c>
      <c r="C3189" s="47" t="s">
        <v>3286</v>
      </c>
      <c r="D3189" s="47" t="s">
        <v>19</v>
      </c>
      <c r="E3189" s="104" t="s">
        <v>1462</v>
      </c>
    </row>
    <row r="3190" spans="1:5" x14ac:dyDescent="0.3">
      <c r="A3190" s="47">
        <v>96500405</v>
      </c>
      <c r="B3190" s="47" t="s">
        <v>3358</v>
      </c>
      <c r="C3190" s="47" t="s">
        <v>3286</v>
      </c>
      <c r="D3190" s="47" t="s">
        <v>19</v>
      </c>
      <c r="E3190" s="47">
        <v>1225.6400000000001</v>
      </c>
    </row>
    <row r="3191" spans="1:5" x14ac:dyDescent="0.3">
      <c r="A3191" s="47">
        <v>96500406</v>
      </c>
      <c r="B3191" s="47" t="s">
        <v>3359</v>
      </c>
      <c r="C3191" s="47" t="s">
        <v>3286</v>
      </c>
      <c r="D3191" s="47" t="s">
        <v>19</v>
      </c>
      <c r="E3191" s="47">
        <v>1467.04</v>
      </c>
    </row>
    <row r="3192" spans="1:5" x14ac:dyDescent="0.3">
      <c r="A3192" s="47">
        <v>96500407</v>
      </c>
      <c r="B3192" s="47" t="s">
        <v>3360</v>
      </c>
      <c r="C3192" s="47" t="s">
        <v>3286</v>
      </c>
      <c r="D3192" s="47" t="s">
        <v>19</v>
      </c>
      <c r="E3192" s="47">
        <v>2056.46</v>
      </c>
    </row>
    <row r="3193" spans="1:5" x14ac:dyDescent="0.3">
      <c r="A3193" s="47">
        <v>96500408</v>
      </c>
      <c r="B3193" s="47" t="s">
        <v>3361</v>
      </c>
      <c r="C3193" s="47" t="s">
        <v>3286</v>
      </c>
      <c r="D3193" s="47" t="s">
        <v>19</v>
      </c>
      <c r="E3193" s="47">
        <v>2442.15</v>
      </c>
    </row>
    <row r="3194" spans="1:5" x14ac:dyDescent="0.3">
      <c r="A3194" s="47">
        <v>96500409</v>
      </c>
      <c r="B3194" s="47" t="s">
        <v>3362</v>
      </c>
      <c r="C3194" s="47" t="s">
        <v>3286</v>
      </c>
      <c r="D3194" s="47" t="s">
        <v>19</v>
      </c>
      <c r="E3194" s="47">
        <v>2553.06</v>
      </c>
    </row>
    <row r="3195" spans="1:5" x14ac:dyDescent="0.3">
      <c r="A3195" s="47">
        <v>96500410</v>
      </c>
      <c r="B3195" s="47" t="s">
        <v>3363</v>
      </c>
      <c r="C3195" s="47" t="s">
        <v>3286</v>
      </c>
      <c r="D3195" s="47" t="s">
        <v>19</v>
      </c>
      <c r="E3195" s="104" t="s">
        <v>1462</v>
      </c>
    </row>
    <row r="3196" spans="1:5" x14ac:dyDescent="0.3">
      <c r="A3196" s="47">
        <v>96500417</v>
      </c>
      <c r="B3196" s="47" t="s">
        <v>3364</v>
      </c>
      <c r="C3196" s="47" t="s">
        <v>3275</v>
      </c>
      <c r="D3196" s="47" t="s">
        <v>11</v>
      </c>
      <c r="E3196" s="47">
        <v>1012.62</v>
      </c>
    </row>
    <row r="3197" spans="1:5" x14ac:dyDescent="0.3">
      <c r="A3197" s="47">
        <v>96500418</v>
      </c>
      <c r="B3197" s="47" t="s">
        <v>3365</v>
      </c>
      <c r="C3197" s="47" t="s">
        <v>3275</v>
      </c>
      <c r="D3197" s="47" t="s">
        <v>11</v>
      </c>
      <c r="E3197" s="47">
        <v>1269.8900000000001</v>
      </c>
    </row>
    <row r="3198" spans="1:5" x14ac:dyDescent="0.3">
      <c r="A3198" s="47">
        <v>96500419</v>
      </c>
      <c r="B3198" s="47" t="s">
        <v>3366</v>
      </c>
      <c r="C3198" s="47" t="s">
        <v>3275</v>
      </c>
      <c r="D3198" s="47" t="s">
        <v>11</v>
      </c>
      <c r="E3198" s="47">
        <v>1779.86</v>
      </c>
    </row>
    <row r="3199" spans="1:5" x14ac:dyDescent="0.3">
      <c r="A3199" s="47">
        <v>96500421</v>
      </c>
      <c r="B3199" s="47" t="s">
        <v>3367</v>
      </c>
      <c r="C3199" s="47" t="s">
        <v>3275</v>
      </c>
      <c r="D3199" s="47" t="s">
        <v>11</v>
      </c>
      <c r="E3199" s="47">
        <v>2195.9299999999998</v>
      </c>
    </row>
    <row r="3200" spans="1:5" x14ac:dyDescent="0.3">
      <c r="A3200" s="47">
        <v>96500422</v>
      </c>
      <c r="B3200" s="47" t="s">
        <v>3368</v>
      </c>
      <c r="C3200" s="47" t="s">
        <v>3275</v>
      </c>
      <c r="D3200" s="47" t="s">
        <v>11</v>
      </c>
      <c r="E3200" s="47">
        <v>2538.06</v>
      </c>
    </row>
    <row r="3201" spans="1:5" x14ac:dyDescent="0.3">
      <c r="A3201" s="47">
        <v>96500423</v>
      </c>
      <c r="B3201" s="47" t="s">
        <v>3369</v>
      </c>
      <c r="C3201" s="47" t="s">
        <v>3275</v>
      </c>
      <c r="D3201" s="47" t="s">
        <v>11</v>
      </c>
      <c r="E3201" s="104" t="s">
        <v>1462</v>
      </c>
    </row>
    <row r="3202" spans="1:5" x14ac:dyDescent="0.3">
      <c r="A3202" s="47">
        <v>96500429</v>
      </c>
      <c r="B3202" s="47" t="s">
        <v>3370</v>
      </c>
      <c r="C3202" s="47" t="s">
        <v>3275</v>
      </c>
      <c r="D3202" s="47" t="s">
        <v>11</v>
      </c>
      <c r="E3202" s="47">
        <v>977.67</v>
      </c>
    </row>
    <row r="3203" spans="1:5" x14ac:dyDescent="0.3">
      <c r="A3203" s="47">
        <v>96500430</v>
      </c>
      <c r="B3203" s="47" t="s">
        <v>3371</v>
      </c>
      <c r="C3203" s="47" t="s">
        <v>3275</v>
      </c>
      <c r="D3203" s="47" t="s">
        <v>11</v>
      </c>
      <c r="E3203" s="47">
        <v>1234.96</v>
      </c>
    </row>
    <row r="3204" spans="1:5" x14ac:dyDescent="0.3">
      <c r="A3204" s="47">
        <v>96500431</v>
      </c>
      <c r="B3204" s="47" t="s">
        <v>3372</v>
      </c>
      <c r="C3204" s="47" t="s">
        <v>3275</v>
      </c>
      <c r="D3204" s="47" t="s">
        <v>11</v>
      </c>
      <c r="E3204" s="47">
        <v>1744.91</v>
      </c>
    </row>
    <row r="3205" spans="1:5" x14ac:dyDescent="0.3">
      <c r="A3205" s="47">
        <v>96500433</v>
      </c>
      <c r="B3205" s="47" t="s">
        <v>3373</v>
      </c>
      <c r="C3205" s="47" t="s">
        <v>3275</v>
      </c>
      <c r="D3205" s="47" t="s">
        <v>11</v>
      </c>
      <c r="E3205" s="47">
        <v>2160.9699999999998</v>
      </c>
    </row>
    <row r="3206" spans="1:5" x14ac:dyDescent="0.3">
      <c r="A3206" s="47">
        <v>96500434</v>
      </c>
      <c r="B3206" s="47" t="s">
        <v>3374</v>
      </c>
      <c r="C3206" s="47" t="s">
        <v>3275</v>
      </c>
      <c r="D3206" s="47" t="s">
        <v>11</v>
      </c>
      <c r="E3206" s="47">
        <v>2503.13</v>
      </c>
    </row>
    <row r="3207" spans="1:5" x14ac:dyDescent="0.3">
      <c r="A3207" s="47">
        <v>96500435</v>
      </c>
      <c r="B3207" s="47" t="s">
        <v>3375</v>
      </c>
      <c r="C3207" s="47" t="s">
        <v>3275</v>
      </c>
      <c r="D3207" s="47" t="s">
        <v>11</v>
      </c>
      <c r="E3207" s="104" t="s">
        <v>1462</v>
      </c>
    </row>
    <row r="3208" spans="1:5" x14ac:dyDescent="0.3">
      <c r="A3208" s="47">
        <v>96500436</v>
      </c>
      <c r="B3208" s="47" t="s">
        <v>3376</v>
      </c>
      <c r="C3208" s="47" t="s">
        <v>3279</v>
      </c>
      <c r="D3208" s="47" t="s">
        <v>11</v>
      </c>
      <c r="E3208" s="47">
        <v>1196.55</v>
      </c>
    </row>
    <row r="3209" spans="1:5" x14ac:dyDescent="0.3">
      <c r="A3209" s="47">
        <v>96500437</v>
      </c>
      <c r="B3209" s="47" t="s">
        <v>3377</v>
      </c>
      <c r="C3209" s="47" t="s">
        <v>3279</v>
      </c>
      <c r="D3209" s="47" t="s">
        <v>11</v>
      </c>
      <c r="E3209" s="47">
        <v>1455.93</v>
      </c>
    </row>
    <row r="3210" spans="1:5" x14ac:dyDescent="0.3">
      <c r="A3210" s="47">
        <v>96500438</v>
      </c>
      <c r="B3210" s="47" t="s">
        <v>3378</v>
      </c>
      <c r="C3210" s="47" t="s">
        <v>3279</v>
      </c>
      <c r="D3210" s="47" t="s">
        <v>11</v>
      </c>
      <c r="E3210" s="47">
        <v>1948.05</v>
      </c>
    </row>
    <row r="3211" spans="1:5" x14ac:dyDescent="0.3">
      <c r="A3211" s="47">
        <v>96500439</v>
      </c>
      <c r="B3211" s="47" t="s">
        <v>3379</v>
      </c>
      <c r="C3211" s="47" t="s">
        <v>3279</v>
      </c>
      <c r="D3211" s="47" t="s">
        <v>11</v>
      </c>
      <c r="E3211" s="47">
        <v>2359.71</v>
      </c>
    </row>
    <row r="3212" spans="1:5" x14ac:dyDescent="0.3">
      <c r="A3212" s="47">
        <v>96500440</v>
      </c>
      <c r="B3212" s="47" t="s">
        <v>3380</v>
      </c>
      <c r="C3212" s="47" t="s">
        <v>3279</v>
      </c>
      <c r="D3212" s="47" t="s">
        <v>11</v>
      </c>
      <c r="E3212" s="47">
        <v>2449.36</v>
      </c>
    </row>
    <row r="3213" spans="1:5" x14ac:dyDescent="0.3">
      <c r="A3213" s="47">
        <v>96500441</v>
      </c>
      <c r="B3213" s="47" t="s">
        <v>3381</v>
      </c>
      <c r="C3213" s="47" t="s">
        <v>3279</v>
      </c>
      <c r="D3213" s="47" t="s">
        <v>11</v>
      </c>
      <c r="E3213" s="104" t="s">
        <v>1462</v>
      </c>
    </row>
    <row r="3214" spans="1:5" x14ac:dyDescent="0.3">
      <c r="A3214" s="47">
        <v>96500442</v>
      </c>
      <c r="B3214" s="47" t="s">
        <v>3382</v>
      </c>
      <c r="C3214" s="47" t="s">
        <v>3279</v>
      </c>
      <c r="D3214" s="47" t="s">
        <v>11</v>
      </c>
      <c r="E3214" s="104" t="s">
        <v>1462</v>
      </c>
    </row>
    <row r="3215" spans="1:5" x14ac:dyDescent="0.3">
      <c r="A3215" s="47">
        <v>96500448</v>
      </c>
      <c r="B3215" s="47" t="s">
        <v>3383</v>
      </c>
      <c r="C3215" s="47" t="s">
        <v>3279</v>
      </c>
      <c r="D3215" s="47" t="s">
        <v>11</v>
      </c>
      <c r="E3215" s="47">
        <v>1117.8399999999999</v>
      </c>
    </row>
    <row r="3216" spans="1:5" x14ac:dyDescent="0.3">
      <c r="A3216" s="47">
        <v>96500449</v>
      </c>
      <c r="B3216" s="47" t="s">
        <v>3384</v>
      </c>
      <c r="C3216" s="47" t="s">
        <v>3279</v>
      </c>
      <c r="D3216" s="47" t="s">
        <v>11</v>
      </c>
      <c r="E3216" s="47">
        <v>1377.22</v>
      </c>
    </row>
    <row r="3217" spans="1:5" x14ac:dyDescent="0.3">
      <c r="A3217" s="47">
        <v>96500450</v>
      </c>
      <c r="B3217" s="47" t="s">
        <v>3385</v>
      </c>
      <c r="C3217" s="47" t="s">
        <v>3279</v>
      </c>
      <c r="D3217" s="47" t="s">
        <v>11</v>
      </c>
      <c r="E3217" s="47">
        <v>1869.33</v>
      </c>
    </row>
    <row r="3218" spans="1:5" x14ac:dyDescent="0.3">
      <c r="A3218" s="47">
        <v>96500451</v>
      </c>
      <c r="B3218" s="47" t="s">
        <v>3386</v>
      </c>
      <c r="C3218" s="47" t="s">
        <v>3279</v>
      </c>
      <c r="D3218" s="47" t="s">
        <v>11</v>
      </c>
      <c r="E3218" s="47">
        <v>2280.9699999999998</v>
      </c>
    </row>
    <row r="3219" spans="1:5" x14ac:dyDescent="0.3">
      <c r="A3219" s="47">
        <v>96500452</v>
      </c>
      <c r="B3219" s="47" t="s">
        <v>3387</v>
      </c>
      <c r="C3219" s="47" t="s">
        <v>3279</v>
      </c>
      <c r="D3219" s="47" t="s">
        <v>11</v>
      </c>
      <c r="E3219" s="47">
        <v>2370.63</v>
      </c>
    </row>
    <row r="3220" spans="1:5" x14ac:dyDescent="0.3">
      <c r="A3220" s="47">
        <v>96500453</v>
      </c>
      <c r="B3220" s="47" t="s">
        <v>3388</v>
      </c>
      <c r="C3220" s="47" t="s">
        <v>3279</v>
      </c>
      <c r="D3220" s="47" t="s">
        <v>11</v>
      </c>
      <c r="E3220" s="104" t="s">
        <v>1462</v>
      </c>
    </row>
    <row r="3221" spans="1:5" x14ac:dyDescent="0.3">
      <c r="A3221" s="47">
        <v>96500454</v>
      </c>
      <c r="B3221" s="47" t="s">
        <v>3389</v>
      </c>
      <c r="C3221" s="47" t="s">
        <v>3279</v>
      </c>
      <c r="D3221" s="47" t="s">
        <v>11</v>
      </c>
      <c r="E3221" s="104" t="s">
        <v>1462</v>
      </c>
    </row>
    <row r="3222" spans="1:5" x14ac:dyDescent="0.3">
      <c r="A3222" s="47">
        <v>96500460</v>
      </c>
      <c r="B3222" s="47" t="s">
        <v>3390</v>
      </c>
      <c r="C3222" s="47" t="s">
        <v>3279</v>
      </c>
      <c r="D3222" s="47" t="s">
        <v>11</v>
      </c>
      <c r="E3222" s="47">
        <v>1117.8399999999999</v>
      </c>
    </row>
    <row r="3223" spans="1:5" x14ac:dyDescent="0.3">
      <c r="A3223" s="47">
        <v>96500461</v>
      </c>
      <c r="B3223" s="47" t="s">
        <v>3391</v>
      </c>
      <c r="C3223" s="47" t="s">
        <v>3279</v>
      </c>
      <c r="D3223" s="47" t="s">
        <v>11</v>
      </c>
      <c r="E3223" s="47">
        <v>1377.22</v>
      </c>
    </row>
    <row r="3224" spans="1:5" x14ac:dyDescent="0.3">
      <c r="A3224" s="47">
        <v>96500462</v>
      </c>
      <c r="B3224" s="47" t="s">
        <v>3392</v>
      </c>
      <c r="C3224" s="47" t="s">
        <v>3279</v>
      </c>
      <c r="D3224" s="47" t="s">
        <v>11</v>
      </c>
      <c r="E3224" s="47">
        <v>1869.33</v>
      </c>
    </row>
    <row r="3225" spans="1:5" x14ac:dyDescent="0.3">
      <c r="A3225" s="47">
        <v>96500463</v>
      </c>
      <c r="B3225" s="47" t="s">
        <v>3393</v>
      </c>
      <c r="C3225" s="47" t="s">
        <v>3279</v>
      </c>
      <c r="D3225" s="47" t="s">
        <v>11</v>
      </c>
      <c r="E3225" s="47">
        <v>2280.9699999999998</v>
      </c>
    </row>
    <row r="3226" spans="1:5" x14ac:dyDescent="0.3">
      <c r="A3226" s="47">
        <v>96500464</v>
      </c>
      <c r="B3226" s="47" t="s">
        <v>3394</v>
      </c>
      <c r="C3226" s="47" t="s">
        <v>3279</v>
      </c>
      <c r="D3226" s="47" t="s">
        <v>11</v>
      </c>
      <c r="E3226" s="47">
        <v>2370.63</v>
      </c>
    </row>
    <row r="3227" spans="1:5" x14ac:dyDescent="0.3">
      <c r="A3227" s="47">
        <v>96500465</v>
      </c>
      <c r="B3227" s="47" t="s">
        <v>3395</v>
      </c>
      <c r="C3227" s="47" t="s">
        <v>3279</v>
      </c>
      <c r="D3227" s="47" t="s">
        <v>11</v>
      </c>
      <c r="E3227" s="104" t="s">
        <v>1462</v>
      </c>
    </row>
    <row r="3228" spans="1:5" x14ac:dyDescent="0.3">
      <c r="A3228" s="47">
        <v>96500466</v>
      </c>
      <c r="B3228" s="47" t="s">
        <v>3396</v>
      </c>
      <c r="C3228" s="47" t="s">
        <v>3279</v>
      </c>
      <c r="D3228" s="47" t="s">
        <v>11</v>
      </c>
      <c r="E3228" s="104" t="s">
        <v>1462</v>
      </c>
    </row>
    <row r="3229" spans="1:5" x14ac:dyDescent="0.3">
      <c r="A3229" s="47">
        <v>96500472</v>
      </c>
      <c r="B3229" s="47" t="s">
        <v>3397</v>
      </c>
      <c r="C3229" s="47" t="s">
        <v>3286</v>
      </c>
      <c r="D3229" s="47" t="s">
        <v>19</v>
      </c>
      <c r="E3229" s="47">
        <v>1248.75</v>
      </c>
    </row>
    <row r="3230" spans="1:5" x14ac:dyDescent="0.3">
      <c r="A3230" s="47">
        <v>96500473</v>
      </c>
      <c r="B3230" s="47" t="s">
        <v>3398</v>
      </c>
      <c r="C3230" s="47" t="s">
        <v>3286</v>
      </c>
      <c r="D3230" s="47" t="s">
        <v>19</v>
      </c>
      <c r="E3230" s="47">
        <v>1490.15</v>
      </c>
    </row>
    <row r="3231" spans="1:5" x14ac:dyDescent="0.3">
      <c r="A3231" s="47">
        <v>96500474</v>
      </c>
      <c r="B3231" s="47" t="s">
        <v>3399</v>
      </c>
      <c r="C3231" s="47" t="s">
        <v>3286</v>
      </c>
      <c r="D3231" s="47" t="s">
        <v>19</v>
      </c>
      <c r="E3231" s="47">
        <v>2079.5700000000002</v>
      </c>
    </row>
    <row r="3232" spans="1:5" x14ac:dyDescent="0.3">
      <c r="A3232" s="47">
        <v>96500475</v>
      </c>
      <c r="B3232" s="47" t="s">
        <v>3400</v>
      </c>
      <c r="C3232" s="47" t="s">
        <v>3286</v>
      </c>
      <c r="D3232" s="47" t="s">
        <v>19</v>
      </c>
      <c r="E3232" s="47">
        <v>2465.2600000000002</v>
      </c>
    </row>
    <row r="3233" spans="1:5" x14ac:dyDescent="0.3">
      <c r="A3233" s="47">
        <v>96500477</v>
      </c>
      <c r="B3233" s="47" t="s">
        <v>3401</v>
      </c>
      <c r="C3233" s="47" t="s">
        <v>3286</v>
      </c>
      <c r="D3233" s="47" t="s">
        <v>19</v>
      </c>
      <c r="E3233" s="104" t="s">
        <v>1462</v>
      </c>
    </row>
    <row r="3234" spans="1:5" x14ac:dyDescent="0.3">
      <c r="A3234" s="47">
        <v>96500478</v>
      </c>
      <c r="B3234" s="47" t="s">
        <v>3402</v>
      </c>
      <c r="C3234" s="47" t="s">
        <v>3286</v>
      </c>
      <c r="D3234" s="47" t="s">
        <v>19</v>
      </c>
      <c r="E3234" s="104" t="s">
        <v>1462</v>
      </c>
    </row>
    <row r="3235" spans="1:5" x14ac:dyDescent="0.3">
      <c r="A3235" s="47">
        <v>96500484</v>
      </c>
      <c r="B3235" s="47" t="s">
        <v>3403</v>
      </c>
      <c r="C3235" s="47" t="s">
        <v>3286</v>
      </c>
      <c r="D3235" s="47" t="s">
        <v>19</v>
      </c>
      <c r="E3235" s="47">
        <v>1327.04</v>
      </c>
    </row>
    <row r="3236" spans="1:5" x14ac:dyDescent="0.3">
      <c r="A3236" s="47">
        <v>96500485</v>
      </c>
      <c r="B3236" s="47" t="s">
        <v>3404</v>
      </c>
      <c r="C3236" s="47" t="s">
        <v>3286</v>
      </c>
      <c r="D3236" s="47" t="s">
        <v>19</v>
      </c>
      <c r="E3236" s="47">
        <v>1568.45</v>
      </c>
    </row>
    <row r="3237" spans="1:5" x14ac:dyDescent="0.3">
      <c r="A3237" s="47">
        <v>96500486</v>
      </c>
      <c r="B3237" s="47" t="s">
        <v>3405</v>
      </c>
      <c r="C3237" s="47" t="s">
        <v>3286</v>
      </c>
      <c r="D3237" s="47" t="s">
        <v>19</v>
      </c>
      <c r="E3237" s="47">
        <v>2157.85</v>
      </c>
    </row>
    <row r="3238" spans="1:5" x14ac:dyDescent="0.3">
      <c r="A3238" s="47">
        <v>96500487</v>
      </c>
      <c r="B3238" s="47" t="s">
        <v>3406</v>
      </c>
      <c r="C3238" s="47" t="s">
        <v>3286</v>
      </c>
      <c r="D3238" s="47" t="s">
        <v>19</v>
      </c>
      <c r="E3238" s="47">
        <v>2543.5500000000002</v>
      </c>
    </row>
    <row r="3239" spans="1:5" x14ac:dyDescent="0.3">
      <c r="A3239" s="47">
        <v>96500488</v>
      </c>
      <c r="B3239" s="47" t="s">
        <v>3407</v>
      </c>
      <c r="C3239" s="47" t="s">
        <v>3286</v>
      </c>
      <c r="D3239" s="47" t="s">
        <v>19</v>
      </c>
      <c r="E3239" s="104" t="s">
        <v>1462</v>
      </c>
    </row>
    <row r="3240" spans="1:5" x14ac:dyDescent="0.3">
      <c r="A3240" s="47">
        <v>96500489</v>
      </c>
      <c r="B3240" s="47" t="s">
        <v>3408</v>
      </c>
      <c r="C3240" s="47" t="s">
        <v>3286</v>
      </c>
      <c r="D3240" s="47" t="s">
        <v>19</v>
      </c>
      <c r="E3240" s="104" t="s">
        <v>1462</v>
      </c>
    </row>
    <row r="3241" spans="1:5" x14ac:dyDescent="0.3">
      <c r="A3241" s="47">
        <v>96500490</v>
      </c>
      <c r="B3241" s="47" t="s">
        <v>3409</v>
      </c>
      <c r="C3241" s="47" t="s">
        <v>3286</v>
      </c>
      <c r="D3241" s="47" t="s">
        <v>19</v>
      </c>
      <c r="E3241" s="104" t="s">
        <v>1462</v>
      </c>
    </row>
    <row r="3242" spans="1:5" x14ac:dyDescent="0.3">
      <c r="A3242" s="47">
        <v>96500496</v>
      </c>
      <c r="B3242" s="47" t="s">
        <v>3410</v>
      </c>
      <c r="C3242" s="47" t="s">
        <v>3286</v>
      </c>
      <c r="D3242" s="47" t="s">
        <v>19</v>
      </c>
      <c r="E3242" s="47">
        <v>1248.75</v>
      </c>
    </row>
    <row r="3243" spans="1:5" x14ac:dyDescent="0.3">
      <c r="A3243" s="47">
        <v>96500497</v>
      </c>
      <c r="B3243" s="47" t="s">
        <v>3411</v>
      </c>
      <c r="C3243" s="47" t="s">
        <v>3286</v>
      </c>
      <c r="D3243" s="47" t="s">
        <v>19</v>
      </c>
      <c r="E3243" s="47">
        <v>1490.15</v>
      </c>
    </row>
    <row r="3244" spans="1:5" x14ac:dyDescent="0.3">
      <c r="A3244" s="47">
        <v>96500498</v>
      </c>
      <c r="B3244" s="47" t="s">
        <v>3412</v>
      </c>
      <c r="C3244" s="47" t="s">
        <v>3286</v>
      </c>
      <c r="D3244" s="47" t="s">
        <v>19</v>
      </c>
      <c r="E3244" s="47">
        <v>2079.5700000000002</v>
      </c>
    </row>
    <row r="3245" spans="1:5" x14ac:dyDescent="0.3">
      <c r="A3245" s="47">
        <v>96500499</v>
      </c>
      <c r="B3245" s="47" t="s">
        <v>3413</v>
      </c>
      <c r="C3245" s="47" t="s">
        <v>3286</v>
      </c>
      <c r="D3245" s="47" t="s">
        <v>19</v>
      </c>
      <c r="E3245" s="47">
        <v>2465.2600000000002</v>
      </c>
    </row>
    <row r="3246" spans="1:5" x14ac:dyDescent="0.3">
      <c r="A3246" s="47">
        <v>96500500</v>
      </c>
      <c r="B3246" s="47" t="s">
        <v>3414</v>
      </c>
      <c r="C3246" s="47" t="s">
        <v>3286</v>
      </c>
      <c r="D3246" s="47" t="s">
        <v>19</v>
      </c>
      <c r="E3246" s="47">
        <v>2576.17</v>
      </c>
    </row>
    <row r="3247" spans="1:5" x14ac:dyDescent="0.3">
      <c r="A3247" s="47">
        <v>96500501</v>
      </c>
      <c r="B3247" s="47" t="s">
        <v>3415</v>
      </c>
      <c r="C3247" s="47" t="s">
        <v>3286</v>
      </c>
      <c r="D3247" s="47" t="s">
        <v>19</v>
      </c>
      <c r="E3247" s="104" t="s">
        <v>1462</v>
      </c>
    </row>
    <row r="3248" spans="1:5" x14ac:dyDescent="0.3">
      <c r="A3248" s="47">
        <v>96500502</v>
      </c>
      <c r="B3248" s="47" t="s">
        <v>3416</v>
      </c>
      <c r="C3248" s="47" t="s">
        <v>3286</v>
      </c>
      <c r="D3248" s="47" t="s">
        <v>19</v>
      </c>
      <c r="E3248" s="104" t="s">
        <v>1462</v>
      </c>
    </row>
    <row r="3249" spans="1:5" x14ac:dyDescent="0.3">
      <c r="A3249" s="47">
        <v>96500508</v>
      </c>
      <c r="B3249" s="47" t="s">
        <v>3417</v>
      </c>
      <c r="C3249" s="47" t="s">
        <v>3275</v>
      </c>
      <c r="D3249" s="47" t="s">
        <v>11</v>
      </c>
      <c r="E3249" s="47">
        <v>1246.0899999999999</v>
      </c>
    </row>
    <row r="3250" spans="1:5" x14ac:dyDescent="0.3">
      <c r="A3250" s="47">
        <v>96500509</v>
      </c>
      <c r="B3250" s="47" t="s">
        <v>3418</v>
      </c>
      <c r="C3250" s="47" t="s">
        <v>3275</v>
      </c>
      <c r="D3250" s="47" t="s">
        <v>11</v>
      </c>
      <c r="E3250" s="47">
        <v>1756.04</v>
      </c>
    </row>
    <row r="3251" spans="1:5" x14ac:dyDescent="0.3">
      <c r="A3251" s="47">
        <v>96500510</v>
      </c>
      <c r="B3251" s="47" t="s">
        <v>3419</v>
      </c>
      <c r="C3251" s="47" t="s">
        <v>3275</v>
      </c>
      <c r="D3251" s="47" t="s">
        <v>11</v>
      </c>
      <c r="E3251" s="47">
        <v>2075.73</v>
      </c>
    </row>
    <row r="3252" spans="1:5" x14ac:dyDescent="0.3">
      <c r="A3252" s="47">
        <v>96500511</v>
      </c>
      <c r="B3252" s="47" t="s">
        <v>3420</v>
      </c>
      <c r="C3252" s="47" t="s">
        <v>3275</v>
      </c>
      <c r="D3252" s="47" t="s">
        <v>11</v>
      </c>
      <c r="E3252" s="47">
        <v>2172.11</v>
      </c>
    </row>
    <row r="3253" spans="1:5" x14ac:dyDescent="0.3">
      <c r="A3253" s="47">
        <v>96500512</v>
      </c>
      <c r="B3253" s="47" t="s">
        <v>3421</v>
      </c>
      <c r="C3253" s="47" t="s">
        <v>3275</v>
      </c>
      <c r="D3253" s="47" t="s">
        <v>11</v>
      </c>
      <c r="E3253" s="47">
        <v>2514.2600000000002</v>
      </c>
    </row>
    <row r="3254" spans="1:5" x14ac:dyDescent="0.3">
      <c r="A3254" s="47">
        <v>96500513</v>
      </c>
      <c r="B3254" s="47" t="s">
        <v>3422</v>
      </c>
      <c r="C3254" s="47" t="s">
        <v>3275</v>
      </c>
      <c r="D3254" s="47" t="s">
        <v>11</v>
      </c>
      <c r="E3254" s="104" t="s">
        <v>1462</v>
      </c>
    </row>
    <row r="3255" spans="1:5" x14ac:dyDescent="0.3">
      <c r="A3255" s="47">
        <v>96500514</v>
      </c>
      <c r="B3255" s="47" t="s">
        <v>3423</v>
      </c>
      <c r="C3255" s="47" t="s">
        <v>3275</v>
      </c>
      <c r="D3255" s="47" t="s">
        <v>11</v>
      </c>
      <c r="E3255" s="104" t="s">
        <v>1462</v>
      </c>
    </row>
    <row r="3256" spans="1:5" x14ac:dyDescent="0.3">
      <c r="A3256" s="47">
        <v>96500519</v>
      </c>
      <c r="B3256" s="47" t="s">
        <v>3424</v>
      </c>
      <c r="C3256" s="47" t="s">
        <v>3275</v>
      </c>
      <c r="D3256" s="47" t="s">
        <v>11</v>
      </c>
      <c r="E3256" s="47">
        <v>1211.1400000000001</v>
      </c>
    </row>
    <row r="3257" spans="1:5" x14ac:dyDescent="0.3">
      <c r="A3257" s="47">
        <v>96500520</v>
      </c>
      <c r="B3257" s="47" t="s">
        <v>3425</v>
      </c>
      <c r="C3257" s="47" t="s">
        <v>3275</v>
      </c>
      <c r="D3257" s="47" t="s">
        <v>11</v>
      </c>
      <c r="E3257" s="47">
        <v>1721.11</v>
      </c>
    </row>
    <row r="3258" spans="1:5" x14ac:dyDescent="0.3">
      <c r="A3258" s="47">
        <v>96500521</v>
      </c>
      <c r="B3258" s="47" t="s">
        <v>3426</v>
      </c>
      <c r="C3258" s="47" t="s">
        <v>3275</v>
      </c>
      <c r="D3258" s="47" t="s">
        <v>11</v>
      </c>
      <c r="E3258" s="47">
        <v>2040.76</v>
      </c>
    </row>
    <row r="3259" spans="1:5" x14ac:dyDescent="0.3">
      <c r="A3259" s="47">
        <v>96500522</v>
      </c>
      <c r="B3259" s="47" t="s">
        <v>3427</v>
      </c>
      <c r="C3259" s="47" t="s">
        <v>3275</v>
      </c>
      <c r="D3259" s="47" t="s">
        <v>11</v>
      </c>
      <c r="E3259" s="47">
        <v>2137.16</v>
      </c>
    </row>
    <row r="3260" spans="1:5" x14ac:dyDescent="0.3">
      <c r="A3260" s="47">
        <v>96500523</v>
      </c>
      <c r="B3260" s="47" t="s">
        <v>3428</v>
      </c>
      <c r="C3260" s="47" t="s">
        <v>3275</v>
      </c>
      <c r="D3260" s="47" t="s">
        <v>11</v>
      </c>
      <c r="E3260" s="47">
        <v>2479.3200000000002</v>
      </c>
    </row>
    <row r="3261" spans="1:5" x14ac:dyDescent="0.3">
      <c r="A3261" s="47">
        <v>96500524</v>
      </c>
      <c r="B3261" s="47" t="s">
        <v>3429</v>
      </c>
      <c r="C3261" s="47" t="s">
        <v>3275</v>
      </c>
      <c r="D3261" s="47" t="s">
        <v>11</v>
      </c>
      <c r="E3261" s="47">
        <v>2577.6</v>
      </c>
    </row>
    <row r="3262" spans="1:5" x14ac:dyDescent="0.3">
      <c r="A3262" s="47">
        <v>96500525</v>
      </c>
      <c r="B3262" s="47" t="s">
        <v>3430</v>
      </c>
      <c r="C3262" s="47" t="s">
        <v>3279</v>
      </c>
      <c r="D3262" s="47" t="s">
        <v>11</v>
      </c>
      <c r="E3262" s="47">
        <v>1432.13</v>
      </c>
    </row>
    <row r="3263" spans="1:5" x14ac:dyDescent="0.3">
      <c r="A3263" s="47">
        <v>96500526</v>
      </c>
      <c r="B3263" s="47" t="s">
        <v>3431</v>
      </c>
      <c r="C3263" s="47" t="s">
        <v>3279</v>
      </c>
      <c r="D3263" s="47" t="s">
        <v>11</v>
      </c>
      <c r="E3263" s="47">
        <v>1924.22</v>
      </c>
    </row>
    <row r="3264" spans="1:5" x14ac:dyDescent="0.3">
      <c r="A3264" s="47">
        <v>96500527</v>
      </c>
      <c r="B3264" s="47" t="s">
        <v>3432</v>
      </c>
      <c r="C3264" s="47" t="s">
        <v>3279</v>
      </c>
      <c r="D3264" s="47" t="s">
        <v>11</v>
      </c>
      <c r="E3264" s="47">
        <v>2335.89</v>
      </c>
    </row>
    <row r="3265" spans="1:5" x14ac:dyDescent="0.3">
      <c r="A3265" s="47">
        <v>96500528</v>
      </c>
      <c r="B3265" s="47" t="s">
        <v>3433</v>
      </c>
      <c r="C3265" s="47" t="s">
        <v>3279</v>
      </c>
      <c r="D3265" s="47" t="s">
        <v>11</v>
      </c>
      <c r="E3265" s="47">
        <v>2425.56</v>
      </c>
    </row>
    <row r="3266" spans="1:5" x14ac:dyDescent="0.3">
      <c r="A3266" s="47">
        <v>96500529</v>
      </c>
      <c r="B3266" s="47" t="s">
        <v>3434</v>
      </c>
      <c r="C3266" s="47" t="s">
        <v>3279</v>
      </c>
      <c r="D3266" s="47" t="s">
        <v>11</v>
      </c>
      <c r="E3266" s="104" t="s">
        <v>1462</v>
      </c>
    </row>
    <row r="3267" spans="1:5" x14ac:dyDescent="0.3">
      <c r="A3267" s="47">
        <v>96500530</v>
      </c>
      <c r="B3267" s="47" t="s">
        <v>3435</v>
      </c>
      <c r="C3267" s="47" t="s">
        <v>3279</v>
      </c>
      <c r="D3267" s="47" t="s">
        <v>11</v>
      </c>
      <c r="E3267" s="104" t="s">
        <v>1462</v>
      </c>
    </row>
    <row r="3268" spans="1:5" x14ac:dyDescent="0.3">
      <c r="A3268" s="47">
        <v>96500536</v>
      </c>
      <c r="B3268" s="47" t="s">
        <v>3436</v>
      </c>
      <c r="C3268" s="47" t="s">
        <v>3279</v>
      </c>
      <c r="D3268" s="47" t="s">
        <v>11</v>
      </c>
      <c r="E3268" s="47">
        <v>1353.41</v>
      </c>
    </row>
    <row r="3269" spans="1:5" x14ac:dyDescent="0.3">
      <c r="A3269" s="47">
        <v>96500537</v>
      </c>
      <c r="B3269" s="47" t="s">
        <v>3437</v>
      </c>
      <c r="C3269" s="47" t="s">
        <v>3279</v>
      </c>
      <c r="D3269" s="47" t="s">
        <v>11</v>
      </c>
      <c r="E3269" s="47">
        <v>1845.52</v>
      </c>
    </row>
    <row r="3270" spans="1:5" x14ac:dyDescent="0.3">
      <c r="A3270" s="47">
        <v>96500538</v>
      </c>
      <c r="B3270" s="47" t="s">
        <v>3438</v>
      </c>
      <c r="C3270" s="47" t="s">
        <v>3279</v>
      </c>
      <c r="D3270" s="47" t="s">
        <v>11</v>
      </c>
      <c r="E3270" s="47">
        <v>2257.16</v>
      </c>
    </row>
    <row r="3271" spans="1:5" x14ac:dyDescent="0.3">
      <c r="A3271" s="47">
        <v>96500539</v>
      </c>
      <c r="B3271" s="47" t="s">
        <v>3439</v>
      </c>
      <c r="C3271" s="47" t="s">
        <v>3279</v>
      </c>
      <c r="D3271" s="47" t="s">
        <v>11</v>
      </c>
      <c r="E3271" s="47">
        <v>2346.8200000000002</v>
      </c>
    </row>
    <row r="3272" spans="1:5" x14ac:dyDescent="0.3">
      <c r="A3272" s="47">
        <v>96500540</v>
      </c>
      <c r="B3272" s="47" t="s">
        <v>3440</v>
      </c>
      <c r="C3272" s="47" t="s">
        <v>3279</v>
      </c>
      <c r="D3272" s="47" t="s">
        <v>11</v>
      </c>
      <c r="E3272" s="104" t="s">
        <v>1462</v>
      </c>
    </row>
    <row r="3273" spans="1:5" x14ac:dyDescent="0.3">
      <c r="A3273" s="47">
        <v>96500541</v>
      </c>
      <c r="B3273" s="47" t="s">
        <v>3441</v>
      </c>
      <c r="C3273" s="47" t="s">
        <v>3279</v>
      </c>
      <c r="D3273" s="47" t="s">
        <v>11</v>
      </c>
      <c r="E3273" s="104" t="s">
        <v>1462</v>
      </c>
    </row>
    <row r="3274" spans="1:5" x14ac:dyDescent="0.3">
      <c r="A3274" s="47">
        <v>96500547</v>
      </c>
      <c r="B3274" s="47" t="s">
        <v>3442</v>
      </c>
      <c r="C3274" s="47" t="s">
        <v>3279</v>
      </c>
      <c r="D3274" s="47" t="s">
        <v>11</v>
      </c>
      <c r="E3274" s="47">
        <v>1353.41</v>
      </c>
    </row>
    <row r="3275" spans="1:5" x14ac:dyDescent="0.3">
      <c r="A3275" s="47">
        <v>96500548</v>
      </c>
      <c r="B3275" s="47" t="s">
        <v>3443</v>
      </c>
      <c r="C3275" s="47" t="s">
        <v>3279</v>
      </c>
      <c r="D3275" s="47" t="s">
        <v>11</v>
      </c>
      <c r="E3275" s="47">
        <v>1845.52</v>
      </c>
    </row>
    <row r="3276" spans="1:5" x14ac:dyDescent="0.3">
      <c r="A3276" s="47">
        <v>96500549</v>
      </c>
      <c r="B3276" s="47" t="s">
        <v>3444</v>
      </c>
      <c r="C3276" s="47" t="s">
        <v>3279</v>
      </c>
      <c r="D3276" s="47" t="s">
        <v>11</v>
      </c>
      <c r="E3276" s="47">
        <v>2257.16</v>
      </c>
    </row>
    <row r="3277" spans="1:5" x14ac:dyDescent="0.3">
      <c r="A3277" s="47">
        <v>96500550</v>
      </c>
      <c r="B3277" s="47" t="s">
        <v>3445</v>
      </c>
      <c r="C3277" s="47" t="s">
        <v>3279</v>
      </c>
      <c r="D3277" s="47" t="s">
        <v>11</v>
      </c>
      <c r="E3277" s="47">
        <v>2346.8200000000002</v>
      </c>
    </row>
    <row r="3278" spans="1:5" x14ac:dyDescent="0.3">
      <c r="A3278" s="47">
        <v>96500551</v>
      </c>
      <c r="B3278" s="47" t="s">
        <v>3446</v>
      </c>
      <c r="C3278" s="47" t="s">
        <v>3279</v>
      </c>
      <c r="D3278" s="47" t="s">
        <v>11</v>
      </c>
      <c r="E3278" s="104" t="s">
        <v>1462</v>
      </c>
    </row>
    <row r="3279" spans="1:5" x14ac:dyDescent="0.3">
      <c r="A3279" s="47">
        <v>96500552</v>
      </c>
      <c r="B3279" s="47" t="s">
        <v>3447</v>
      </c>
      <c r="C3279" s="47" t="s">
        <v>3279</v>
      </c>
      <c r="D3279" s="47" t="s">
        <v>11</v>
      </c>
      <c r="E3279" s="104" t="s">
        <v>1462</v>
      </c>
    </row>
    <row r="3280" spans="1:5" x14ac:dyDescent="0.3">
      <c r="A3280" s="47">
        <v>96500558</v>
      </c>
      <c r="B3280" s="47" t="s">
        <v>3448</v>
      </c>
      <c r="C3280" s="47" t="s">
        <v>3286</v>
      </c>
      <c r="D3280" s="47" t="s">
        <v>19</v>
      </c>
      <c r="E3280" s="47">
        <v>1467.04</v>
      </c>
    </row>
    <row r="3281" spans="1:5" x14ac:dyDescent="0.3">
      <c r="A3281" s="47">
        <v>96500559</v>
      </c>
      <c r="B3281" s="47" t="s">
        <v>3449</v>
      </c>
      <c r="C3281" s="47" t="s">
        <v>3286</v>
      </c>
      <c r="D3281" s="47" t="s">
        <v>19</v>
      </c>
      <c r="E3281" s="47">
        <v>2056.46</v>
      </c>
    </row>
    <row r="3282" spans="1:5" x14ac:dyDescent="0.3">
      <c r="A3282" s="47">
        <v>96500560</v>
      </c>
      <c r="B3282" s="47" t="s">
        <v>3450</v>
      </c>
      <c r="C3282" s="47" t="s">
        <v>3286</v>
      </c>
      <c r="D3282" s="47" t="s">
        <v>19</v>
      </c>
      <c r="E3282" s="47">
        <v>2442.15</v>
      </c>
    </row>
    <row r="3283" spans="1:5" x14ac:dyDescent="0.3">
      <c r="A3283" s="47">
        <v>96500561</v>
      </c>
      <c r="B3283" s="47" t="s">
        <v>3451</v>
      </c>
      <c r="C3283" s="47" t="s">
        <v>3286</v>
      </c>
      <c r="D3283" s="47" t="s">
        <v>19</v>
      </c>
      <c r="E3283" s="47">
        <v>2553.06</v>
      </c>
    </row>
    <row r="3284" spans="1:5" x14ac:dyDescent="0.3">
      <c r="A3284" s="47">
        <v>96500562</v>
      </c>
      <c r="B3284" s="47" t="s">
        <v>3452</v>
      </c>
      <c r="C3284" s="47" t="s">
        <v>3286</v>
      </c>
      <c r="D3284" s="47" t="s">
        <v>19</v>
      </c>
      <c r="E3284" s="104" t="s">
        <v>1462</v>
      </c>
    </row>
    <row r="3285" spans="1:5" x14ac:dyDescent="0.3">
      <c r="A3285" s="47">
        <v>96500563</v>
      </c>
      <c r="B3285" s="47" t="s">
        <v>3453</v>
      </c>
      <c r="C3285" s="47" t="s">
        <v>3286</v>
      </c>
      <c r="D3285" s="47" t="s">
        <v>19</v>
      </c>
      <c r="E3285" s="104" t="s">
        <v>1462</v>
      </c>
    </row>
    <row r="3286" spans="1:5" x14ac:dyDescent="0.3">
      <c r="A3286" s="47">
        <v>96500569</v>
      </c>
      <c r="B3286" s="47" t="s">
        <v>3454</v>
      </c>
      <c r="C3286" s="47" t="s">
        <v>3286</v>
      </c>
      <c r="D3286" s="47" t="s">
        <v>19</v>
      </c>
      <c r="E3286" s="47">
        <v>1545.33</v>
      </c>
    </row>
    <row r="3287" spans="1:5" x14ac:dyDescent="0.3">
      <c r="A3287" s="47">
        <v>96500570</v>
      </c>
      <c r="B3287" s="47" t="s">
        <v>3455</v>
      </c>
      <c r="C3287" s="47" t="s">
        <v>3286</v>
      </c>
      <c r="D3287" s="47" t="s">
        <v>19</v>
      </c>
      <c r="E3287" s="47">
        <v>2134.7600000000002</v>
      </c>
    </row>
    <row r="3288" spans="1:5" x14ac:dyDescent="0.3">
      <c r="A3288" s="47">
        <v>96500571</v>
      </c>
      <c r="B3288" s="47" t="s">
        <v>3456</v>
      </c>
      <c r="C3288" s="47" t="s">
        <v>3286</v>
      </c>
      <c r="D3288" s="47" t="s">
        <v>19</v>
      </c>
      <c r="E3288" s="47">
        <v>2520.42</v>
      </c>
    </row>
    <row r="3289" spans="1:5" x14ac:dyDescent="0.3">
      <c r="A3289" s="47">
        <v>96500572</v>
      </c>
      <c r="B3289" s="47" t="s">
        <v>3457</v>
      </c>
      <c r="C3289" s="47" t="s">
        <v>3286</v>
      </c>
      <c r="D3289" s="47" t="s">
        <v>19</v>
      </c>
      <c r="E3289" s="104" t="s">
        <v>1462</v>
      </c>
    </row>
    <row r="3290" spans="1:5" x14ac:dyDescent="0.3">
      <c r="A3290" s="47">
        <v>96500573</v>
      </c>
      <c r="B3290" s="47" t="s">
        <v>3458</v>
      </c>
      <c r="C3290" s="47" t="s">
        <v>3286</v>
      </c>
      <c r="D3290" s="47" t="s">
        <v>19</v>
      </c>
      <c r="E3290" s="104" t="s">
        <v>1462</v>
      </c>
    </row>
    <row r="3291" spans="1:5" x14ac:dyDescent="0.3">
      <c r="A3291" s="47">
        <v>96500574</v>
      </c>
      <c r="B3291" s="47" t="s">
        <v>3459</v>
      </c>
      <c r="C3291" s="47" t="s">
        <v>3286</v>
      </c>
      <c r="D3291" s="47" t="s">
        <v>19</v>
      </c>
      <c r="E3291" s="104" t="s">
        <v>1462</v>
      </c>
    </row>
    <row r="3292" spans="1:5" x14ac:dyDescent="0.3">
      <c r="A3292" s="47">
        <v>96500580</v>
      </c>
      <c r="B3292" s="47" t="s">
        <v>3460</v>
      </c>
      <c r="C3292" s="47" t="s">
        <v>3286</v>
      </c>
      <c r="D3292" s="47" t="s">
        <v>19</v>
      </c>
      <c r="E3292" s="47">
        <v>1467.04</v>
      </c>
    </row>
    <row r="3293" spans="1:5" x14ac:dyDescent="0.3">
      <c r="A3293" s="47">
        <v>96500581</v>
      </c>
      <c r="B3293" s="47" t="s">
        <v>3461</v>
      </c>
      <c r="C3293" s="47" t="s">
        <v>3286</v>
      </c>
      <c r="D3293" s="47" t="s">
        <v>19</v>
      </c>
      <c r="E3293" s="47">
        <v>2056.46</v>
      </c>
    </row>
    <row r="3294" spans="1:5" x14ac:dyDescent="0.3">
      <c r="A3294" s="47">
        <v>96500582</v>
      </c>
      <c r="B3294" s="47" t="s">
        <v>3462</v>
      </c>
      <c r="C3294" s="47" t="s">
        <v>3286</v>
      </c>
      <c r="D3294" s="47" t="s">
        <v>19</v>
      </c>
      <c r="E3294" s="47">
        <v>2442.15</v>
      </c>
    </row>
    <row r="3295" spans="1:5" x14ac:dyDescent="0.3">
      <c r="A3295" s="47">
        <v>96500583</v>
      </c>
      <c r="B3295" s="47" t="s">
        <v>3463</v>
      </c>
      <c r="C3295" s="47" t="s">
        <v>3286</v>
      </c>
      <c r="D3295" s="47" t="s">
        <v>19</v>
      </c>
      <c r="E3295" s="47">
        <v>2553.06</v>
      </c>
    </row>
    <row r="3296" spans="1:5" x14ac:dyDescent="0.3">
      <c r="A3296" s="47">
        <v>96500584</v>
      </c>
      <c r="B3296" s="47" t="s">
        <v>3464</v>
      </c>
      <c r="C3296" s="47" t="s">
        <v>3286</v>
      </c>
      <c r="D3296" s="47" t="s">
        <v>19</v>
      </c>
      <c r="E3296" s="104" t="s">
        <v>1462</v>
      </c>
    </row>
    <row r="3297" spans="1:5" x14ac:dyDescent="0.3">
      <c r="A3297" s="47">
        <v>96500585</v>
      </c>
      <c r="B3297" s="47" t="s">
        <v>3465</v>
      </c>
      <c r="C3297" s="47" t="s">
        <v>3286</v>
      </c>
      <c r="D3297" s="47" t="s">
        <v>19</v>
      </c>
      <c r="E3297" s="104" t="s">
        <v>1462</v>
      </c>
    </row>
    <row r="3298" spans="1:5" x14ac:dyDescent="0.3">
      <c r="A3298" s="47">
        <v>96500591</v>
      </c>
      <c r="B3298" s="47" t="s">
        <v>3466</v>
      </c>
      <c r="C3298" s="47" t="s">
        <v>3275</v>
      </c>
      <c r="D3298" s="47" t="s">
        <v>11</v>
      </c>
      <c r="E3298" s="47">
        <v>1269.8900000000001</v>
      </c>
    </row>
    <row r="3299" spans="1:5" x14ac:dyDescent="0.3">
      <c r="A3299" s="47">
        <v>96500592</v>
      </c>
      <c r="B3299" s="47" t="s">
        <v>3467</v>
      </c>
      <c r="C3299" s="47" t="s">
        <v>3275</v>
      </c>
      <c r="D3299" s="47" t="s">
        <v>11</v>
      </c>
      <c r="E3299" s="47">
        <v>1779.86</v>
      </c>
    </row>
    <row r="3300" spans="1:5" x14ac:dyDescent="0.3">
      <c r="A3300" s="47">
        <v>96500593</v>
      </c>
      <c r="B3300" s="47" t="s">
        <v>3468</v>
      </c>
      <c r="C3300" s="47" t="s">
        <v>3275</v>
      </c>
      <c r="D3300" s="47" t="s">
        <v>11</v>
      </c>
      <c r="E3300" s="47">
        <v>2099.54</v>
      </c>
    </row>
    <row r="3301" spans="1:5" x14ac:dyDescent="0.3">
      <c r="A3301" s="47">
        <v>96500594</v>
      </c>
      <c r="B3301" s="47" t="s">
        <v>3469</v>
      </c>
      <c r="C3301" s="47" t="s">
        <v>3275</v>
      </c>
      <c r="D3301" s="47" t="s">
        <v>11</v>
      </c>
      <c r="E3301" s="47">
        <v>2195.9299999999998</v>
      </c>
    </row>
    <row r="3302" spans="1:5" x14ac:dyDescent="0.3">
      <c r="A3302" s="47">
        <v>96500595</v>
      </c>
      <c r="B3302" s="47" t="s">
        <v>3470</v>
      </c>
      <c r="C3302" s="47" t="s">
        <v>3275</v>
      </c>
      <c r="D3302" s="47" t="s">
        <v>11</v>
      </c>
      <c r="E3302" s="47">
        <v>2538.06</v>
      </c>
    </row>
    <row r="3303" spans="1:5" x14ac:dyDescent="0.3">
      <c r="A3303" s="47">
        <v>96500596</v>
      </c>
      <c r="B3303" s="47" t="s">
        <v>3471</v>
      </c>
      <c r="C3303" s="47" t="s">
        <v>3275</v>
      </c>
      <c r="D3303" s="47" t="s">
        <v>11</v>
      </c>
      <c r="E3303" s="104" t="s">
        <v>1462</v>
      </c>
    </row>
    <row r="3304" spans="1:5" x14ac:dyDescent="0.3">
      <c r="A3304" s="47">
        <v>96500602</v>
      </c>
      <c r="B3304" s="47" t="s">
        <v>3472</v>
      </c>
      <c r="C3304" s="47" t="s">
        <v>3275</v>
      </c>
      <c r="D3304" s="47" t="s">
        <v>11</v>
      </c>
      <c r="E3304" s="47">
        <v>1234.96</v>
      </c>
    </row>
    <row r="3305" spans="1:5" x14ac:dyDescent="0.3">
      <c r="A3305" s="47">
        <v>96500603</v>
      </c>
      <c r="B3305" s="47" t="s">
        <v>3473</v>
      </c>
      <c r="C3305" s="47" t="s">
        <v>3275</v>
      </c>
      <c r="D3305" s="47" t="s">
        <v>11</v>
      </c>
      <c r="E3305" s="47">
        <v>1744.91</v>
      </c>
    </row>
    <row r="3306" spans="1:5" x14ac:dyDescent="0.3">
      <c r="A3306" s="47">
        <v>96500604</v>
      </c>
      <c r="B3306" s="47" t="s">
        <v>3474</v>
      </c>
      <c r="C3306" s="47" t="s">
        <v>3275</v>
      </c>
      <c r="D3306" s="47" t="s">
        <v>11</v>
      </c>
      <c r="E3306" s="47">
        <v>2064.59</v>
      </c>
    </row>
    <row r="3307" spans="1:5" x14ac:dyDescent="0.3">
      <c r="A3307" s="47">
        <v>96500605</v>
      </c>
      <c r="B3307" s="47" t="s">
        <v>3475</v>
      </c>
      <c r="C3307" s="47" t="s">
        <v>3275</v>
      </c>
      <c r="D3307" s="47" t="s">
        <v>11</v>
      </c>
      <c r="E3307" s="47">
        <v>2160.9699999999998</v>
      </c>
    </row>
    <row r="3308" spans="1:5" x14ac:dyDescent="0.3">
      <c r="A3308" s="47">
        <v>96500606</v>
      </c>
      <c r="B3308" s="47" t="s">
        <v>3476</v>
      </c>
      <c r="C3308" s="47" t="s">
        <v>3275</v>
      </c>
      <c r="D3308" s="47" t="s">
        <v>11</v>
      </c>
      <c r="E3308" s="47">
        <v>2503.13</v>
      </c>
    </row>
    <row r="3309" spans="1:5" x14ac:dyDescent="0.3">
      <c r="A3309" s="47">
        <v>96500607</v>
      </c>
      <c r="B3309" s="47" t="s">
        <v>3477</v>
      </c>
      <c r="C3309" s="47" t="s">
        <v>3275</v>
      </c>
      <c r="D3309" s="47" t="s">
        <v>11</v>
      </c>
      <c r="E3309" s="104" t="s">
        <v>1462</v>
      </c>
    </row>
    <row r="3310" spans="1:5" x14ac:dyDescent="0.3">
      <c r="A3310" s="47">
        <v>96500608</v>
      </c>
      <c r="B3310" s="47" t="s">
        <v>3478</v>
      </c>
      <c r="C3310" s="47" t="s">
        <v>3279</v>
      </c>
      <c r="D3310" s="47" t="s">
        <v>11</v>
      </c>
      <c r="E3310" s="47">
        <v>1455.93</v>
      </c>
    </row>
    <row r="3311" spans="1:5" x14ac:dyDescent="0.3">
      <c r="A3311" s="47">
        <v>96500609</v>
      </c>
      <c r="B3311" s="47" t="s">
        <v>3479</v>
      </c>
      <c r="C3311" s="47" t="s">
        <v>3279</v>
      </c>
      <c r="D3311" s="47" t="s">
        <v>11</v>
      </c>
      <c r="E3311" s="47">
        <v>1948.05</v>
      </c>
    </row>
    <row r="3312" spans="1:5" x14ac:dyDescent="0.3">
      <c r="A3312" s="47">
        <v>96500610</v>
      </c>
      <c r="B3312" s="47" t="s">
        <v>3480</v>
      </c>
      <c r="C3312" s="47" t="s">
        <v>3279</v>
      </c>
      <c r="D3312" s="47" t="s">
        <v>11</v>
      </c>
      <c r="E3312" s="47">
        <v>2359.71</v>
      </c>
    </row>
    <row r="3313" spans="1:5" x14ac:dyDescent="0.3">
      <c r="A3313" s="47">
        <v>96500611</v>
      </c>
      <c r="B3313" s="47" t="s">
        <v>3481</v>
      </c>
      <c r="C3313" s="47" t="s">
        <v>3279</v>
      </c>
      <c r="D3313" s="47" t="s">
        <v>11</v>
      </c>
      <c r="E3313" s="47">
        <v>2449.36</v>
      </c>
    </row>
    <row r="3314" spans="1:5" x14ac:dyDescent="0.3">
      <c r="A3314" s="47">
        <v>96500612</v>
      </c>
      <c r="B3314" s="47" t="s">
        <v>3482</v>
      </c>
      <c r="C3314" s="47" t="s">
        <v>3279</v>
      </c>
      <c r="D3314" s="47" t="s">
        <v>11</v>
      </c>
      <c r="E3314" s="104" t="s">
        <v>1462</v>
      </c>
    </row>
    <row r="3315" spans="1:5" x14ac:dyDescent="0.3">
      <c r="A3315" s="47">
        <v>96500613</v>
      </c>
      <c r="B3315" s="47" t="s">
        <v>3483</v>
      </c>
      <c r="C3315" s="47" t="s">
        <v>3279</v>
      </c>
      <c r="D3315" s="47" t="s">
        <v>11</v>
      </c>
      <c r="E3315" s="104" t="s">
        <v>1462</v>
      </c>
    </row>
    <row r="3316" spans="1:5" x14ac:dyDescent="0.3">
      <c r="A3316" s="47">
        <v>96500619</v>
      </c>
      <c r="B3316" s="47" t="s">
        <v>3484</v>
      </c>
      <c r="C3316" s="47" t="s">
        <v>3279</v>
      </c>
      <c r="D3316" s="47" t="s">
        <v>11</v>
      </c>
      <c r="E3316" s="47">
        <v>1377.22</v>
      </c>
    </row>
    <row r="3317" spans="1:5" x14ac:dyDescent="0.3">
      <c r="A3317" s="47">
        <v>96500620</v>
      </c>
      <c r="B3317" s="47" t="s">
        <v>3485</v>
      </c>
      <c r="C3317" s="47" t="s">
        <v>3279</v>
      </c>
      <c r="D3317" s="47" t="s">
        <v>11</v>
      </c>
      <c r="E3317" s="47">
        <v>1869.33</v>
      </c>
    </row>
    <row r="3318" spans="1:5" x14ac:dyDescent="0.3">
      <c r="A3318" s="47">
        <v>96500621</v>
      </c>
      <c r="B3318" s="47" t="s">
        <v>3486</v>
      </c>
      <c r="C3318" s="47" t="s">
        <v>3279</v>
      </c>
      <c r="D3318" s="47" t="s">
        <v>11</v>
      </c>
      <c r="E3318" s="47">
        <v>2280.9699999999998</v>
      </c>
    </row>
    <row r="3319" spans="1:5" x14ac:dyDescent="0.3">
      <c r="A3319" s="47">
        <v>96500622</v>
      </c>
      <c r="B3319" s="47" t="s">
        <v>3487</v>
      </c>
      <c r="C3319" s="47" t="s">
        <v>3279</v>
      </c>
      <c r="D3319" s="47" t="s">
        <v>11</v>
      </c>
      <c r="E3319" s="47">
        <v>2370.63</v>
      </c>
    </row>
    <row r="3320" spans="1:5" x14ac:dyDescent="0.3">
      <c r="A3320" s="47">
        <v>96500623</v>
      </c>
      <c r="B3320" s="47" t="s">
        <v>3488</v>
      </c>
      <c r="C3320" s="47" t="s">
        <v>3279</v>
      </c>
      <c r="D3320" s="47" t="s">
        <v>11</v>
      </c>
      <c r="E3320" s="104" t="s">
        <v>1462</v>
      </c>
    </row>
    <row r="3321" spans="1:5" x14ac:dyDescent="0.3">
      <c r="A3321" s="47">
        <v>96500624</v>
      </c>
      <c r="B3321" s="47" t="s">
        <v>3489</v>
      </c>
      <c r="C3321" s="47" t="s">
        <v>3279</v>
      </c>
      <c r="D3321" s="47" t="s">
        <v>11</v>
      </c>
      <c r="E3321" s="104" t="s">
        <v>1462</v>
      </c>
    </row>
    <row r="3322" spans="1:5" x14ac:dyDescent="0.3">
      <c r="A3322" s="47">
        <v>96500630</v>
      </c>
      <c r="B3322" s="47" t="s">
        <v>3490</v>
      </c>
      <c r="C3322" s="47" t="s">
        <v>3279</v>
      </c>
      <c r="D3322" s="47" t="s">
        <v>11</v>
      </c>
      <c r="E3322" s="47">
        <v>1377.22</v>
      </c>
    </row>
    <row r="3323" spans="1:5" x14ac:dyDescent="0.3">
      <c r="A3323" s="47">
        <v>96500631</v>
      </c>
      <c r="B3323" s="47" t="s">
        <v>3491</v>
      </c>
      <c r="C3323" s="47" t="s">
        <v>3279</v>
      </c>
      <c r="D3323" s="47" t="s">
        <v>11</v>
      </c>
      <c r="E3323" s="47">
        <v>1869.33</v>
      </c>
    </row>
    <row r="3324" spans="1:5" x14ac:dyDescent="0.3">
      <c r="A3324" s="47">
        <v>96500632</v>
      </c>
      <c r="B3324" s="47" t="s">
        <v>3492</v>
      </c>
      <c r="C3324" s="47" t="s">
        <v>3279</v>
      </c>
      <c r="D3324" s="47" t="s">
        <v>11</v>
      </c>
      <c r="E3324" s="47">
        <v>2280.9699999999998</v>
      </c>
    </row>
    <row r="3325" spans="1:5" x14ac:dyDescent="0.3">
      <c r="A3325" s="47">
        <v>96500633</v>
      </c>
      <c r="B3325" s="47" t="s">
        <v>3493</v>
      </c>
      <c r="C3325" s="47" t="s">
        <v>3279</v>
      </c>
      <c r="D3325" s="47" t="s">
        <v>11</v>
      </c>
      <c r="E3325" s="47">
        <v>2370.63</v>
      </c>
    </row>
    <row r="3326" spans="1:5" x14ac:dyDescent="0.3">
      <c r="A3326" s="47">
        <v>96500634</v>
      </c>
      <c r="B3326" s="47" t="s">
        <v>3494</v>
      </c>
      <c r="C3326" s="47" t="s">
        <v>3279</v>
      </c>
      <c r="D3326" s="47" t="s">
        <v>11</v>
      </c>
      <c r="E3326" s="104" t="s">
        <v>1462</v>
      </c>
    </row>
    <row r="3327" spans="1:5" x14ac:dyDescent="0.3">
      <c r="A3327" s="47">
        <v>96500635</v>
      </c>
      <c r="B3327" s="47" t="s">
        <v>3495</v>
      </c>
      <c r="C3327" s="47" t="s">
        <v>3279</v>
      </c>
      <c r="D3327" s="47" t="s">
        <v>11</v>
      </c>
      <c r="E3327" s="104" t="s">
        <v>1462</v>
      </c>
    </row>
    <row r="3328" spans="1:5" x14ac:dyDescent="0.3">
      <c r="A3328" s="47">
        <v>96500641</v>
      </c>
      <c r="B3328" s="47" t="s">
        <v>3496</v>
      </c>
      <c r="C3328" s="47" t="s">
        <v>3286</v>
      </c>
      <c r="D3328" s="47" t="s">
        <v>19</v>
      </c>
      <c r="E3328" s="47">
        <v>1490.15</v>
      </c>
    </row>
    <row r="3329" spans="1:5" x14ac:dyDescent="0.3">
      <c r="A3329" s="47">
        <v>96500642</v>
      </c>
      <c r="B3329" s="47" t="s">
        <v>3497</v>
      </c>
      <c r="C3329" s="47" t="s">
        <v>3286</v>
      </c>
      <c r="D3329" s="47" t="s">
        <v>19</v>
      </c>
      <c r="E3329" s="47">
        <v>2079.5700000000002</v>
      </c>
    </row>
    <row r="3330" spans="1:5" x14ac:dyDescent="0.3">
      <c r="A3330" s="47">
        <v>96500643</v>
      </c>
      <c r="B3330" s="47" t="s">
        <v>3498</v>
      </c>
      <c r="C3330" s="47" t="s">
        <v>3286</v>
      </c>
      <c r="D3330" s="47" t="s">
        <v>19</v>
      </c>
      <c r="E3330" s="47">
        <v>2465.2600000000002</v>
      </c>
    </row>
    <row r="3331" spans="1:5" x14ac:dyDescent="0.3">
      <c r="A3331" s="47">
        <v>96500644</v>
      </c>
      <c r="B3331" s="47" t="s">
        <v>3499</v>
      </c>
      <c r="C3331" s="47" t="s">
        <v>3286</v>
      </c>
      <c r="D3331" s="47" t="s">
        <v>19</v>
      </c>
      <c r="E3331" s="47">
        <v>2576.17</v>
      </c>
    </row>
    <row r="3332" spans="1:5" x14ac:dyDescent="0.3">
      <c r="A3332" s="47">
        <v>96500645</v>
      </c>
      <c r="B3332" s="47" t="s">
        <v>3500</v>
      </c>
      <c r="C3332" s="47" t="s">
        <v>3286</v>
      </c>
      <c r="D3332" s="47" t="s">
        <v>19</v>
      </c>
      <c r="E3332" s="104" t="s">
        <v>1462</v>
      </c>
    </row>
    <row r="3333" spans="1:5" x14ac:dyDescent="0.3">
      <c r="A3333" s="47">
        <v>96500646</v>
      </c>
      <c r="B3333" s="47" t="s">
        <v>3501</v>
      </c>
      <c r="C3333" s="47" t="s">
        <v>3286</v>
      </c>
      <c r="D3333" s="47" t="s">
        <v>19</v>
      </c>
      <c r="E3333" s="104" t="s">
        <v>1462</v>
      </c>
    </row>
    <row r="3334" spans="1:5" x14ac:dyDescent="0.3">
      <c r="A3334" s="47">
        <v>96500652</v>
      </c>
      <c r="B3334" s="47" t="s">
        <v>3502</v>
      </c>
      <c r="C3334" s="47" t="s">
        <v>3286</v>
      </c>
      <c r="D3334" s="47" t="s">
        <v>19</v>
      </c>
      <c r="E3334" s="47">
        <v>1568.45</v>
      </c>
    </row>
    <row r="3335" spans="1:5" x14ac:dyDescent="0.3">
      <c r="A3335" s="47">
        <v>96500653</v>
      </c>
      <c r="B3335" s="47" t="s">
        <v>3503</v>
      </c>
      <c r="C3335" s="47" t="s">
        <v>3286</v>
      </c>
      <c r="D3335" s="47" t="s">
        <v>19</v>
      </c>
      <c r="E3335" s="47">
        <v>2157.85</v>
      </c>
    </row>
    <row r="3336" spans="1:5" x14ac:dyDescent="0.3">
      <c r="A3336" s="47">
        <v>96500654</v>
      </c>
      <c r="B3336" s="47" t="s">
        <v>3504</v>
      </c>
      <c r="C3336" s="47" t="s">
        <v>3286</v>
      </c>
      <c r="D3336" s="47" t="s">
        <v>19</v>
      </c>
      <c r="E3336" s="47">
        <v>2543.5500000000002</v>
      </c>
    </row>
    <row r="3337" spans="1:5" x14ac:dyDescent="0.3">
      <c r="A3337" s="47">
        <v>96500655</v>
      </c>
      <c r="B3337" s="47" t="s">
        <v>3505</v>
      </c>
      <c r="C3337" s="47" t="s">
        <v>3286</v>
      </c>
      <c r="D3337" s="47" t="s">
        <v>19</v>
      </c>
      <c r="E3337" s="47">
        <v>2654.46</v>
      </c>
    </row>
    <row r="3338" spans="1:5" x14ac:dyDescent="0.3">
      <c r="A3338" s="47">
        <v>96500656</v>
      </c>
      <c r="B3338" s="47" t="s">
        <v>3506</v>
      </c>
      <c r="C3338" s="47" t="s">
        <v>3286</v>
      </c>
      <c r="D3338" s="47" t="s">
        <v>19</v>
      </c>
      <c r="E3338" s="104" t="s">
        <v>1462</v>
      </c>
    </row>
    <row r="3339" spans="1:5" x14ac:dyDescent="0.3">
      <c r="A3339" s="47">
        <v>96500657</v>
      </c>
      <c r="B3339" s="47" t="s">
        <v>3507</v>
      </c>
      <c r="C3339" s="47" t="s">
        <v>3286</v>
      </c>
      <c r="D3339" s="47" t="s">
        <v>19</v>
      </c>
      <c r="E3339" s="104" t="s">
        <v>1462</v>
      </c>
    </row>
    <row r="3340" spans="1:5" x14ac:dyDescent="0.3">
      <c r="A3340" s="47">
        <v>96500663</v>
      </c>
      <c r="B3340" s="47" t="s">
        <v>3508</v>
      </c>
      <c r="C3340" s="47" t="s">
        <v>3286</v>
      </c>
      <c r="D3340" s="47" t="s">
        <v>19</v>
      </c>
      <c r="E3340" s="47">
        <v>1490.15</v>
      </c>
    </row>
    <row r="3341" spans="1:5" x14ac:dyDescent="0.3">
      <c r="A3341" s="47">
        <v>96500664</v>
      </c>
      <c r="B3341" s="47" t="s">
        <v>3509</v>
      </c>
      <c r="C3341" s="47" t="s">
        <v>3286</v>
      </c>
      <c r="D3341" s="47" t="s">
        <v>19</v>
      </c>
      <c r="E3341" s="47">
        <v>2079.5700000000002</v>
      </c>
    </row>
    <row r="3342" spans="1:5" x14ac:dyDescent="0.3">
      <c r="A3342" s="47">
        <v>96500665</v>
      </c>
      <c r="B3342" s="47" t="s">
        <v>3510</v>
      </c>
      <c r="C3342" s="47" t="s">
        <v>3286</v>
      </c>
      <c r="D3342" s="47" t="s">
        <v>19</v>
      </c>
      <c r="E3342" s="47">
        <v>2465.2600000000002</v>
      </c>
    </row>
    <row r="3343" spans="1:5" x14ac:dyDescent="0.3">
      <c r="A3343" s="47">
        <v>96500666</v>
      </c>
      <c r="B3343" s="47" t="s">
        <v>3511</v>
      </c>
      <c r="C3343" s="47" t="s">
        <v>3286</v>
      </c>
      <c r="D3343" s="47" t="s">
        <v>19</v>
      </c>
      <c r="E3343" s="47">
        <v>2576.17</v>
      </c>
    </row>
    <row r="3344" spans="1:5" x14ac:dyDescent="0.3">
      <c r="A3344" s="47">
        <v>96500667</v>
      </c>
      <c r="B3344" s="47" t="s">
        <v>3512</v>
      </c>
      <c r="C3344" s="47" t="s">
        <v>3286</v>
      </c>
      <c r="D3344" s="47" t="s">
        <v>19</v>
      </c>
      <c r="E3344" s="104" t="s">
        <v>1462</v>
      </c>
    </row>
    <row r="3345" spans="1:5" x14ac:dyDescent="0.3">
      <c r="A3345" s="47">
        <v>96500668</v>
      </c>
      <c r="B3345" s="47" t="s">
        <v>3513</v>
      </c>
      <c r="C3345" s="47" t="s">
        <v>3286</v>
      </c>
      <c r="D3345" s="47" t="s">
        <v>19</v>
      </c>
      <c r="E3345" s="104" t="s">
        <v>1462</v>
      </c>
    </row>
    <row r="3346" spans="1:5" x14ac:dyDescent="0.3">
      <c r="A3346" s="47">
        <v>96500866</v>
      </c>
      <c r="B3346" s="47" t="s">
        <v>3514</v>
      </c>
      <c r="C3346" s="47" t="s">
        <v>3515</v>
      </c>
      <c r="D3346" s="47" t="s">
        <v>11</v>
      </c>
      <c r="E3346" s="47">
        <v>703.82</v>
      </c>
    </row>
    <row r="3347" spans="1:5" x14ac:dyDescent="0.3">
      <c r="A3347" s="47">
        <v>96500867</v>
      </c>
      <c r="B3347" s="47" t="s">
        <v>3516</v>
      </c>
      <c r="C3347" s="47" t="s">
        <v>3515</v>
      </c>
      <c r="D3347" s="47" t="s">
        <v>11</v>
      </c>
      <c r="E3347" s="47">
        <v>815.65</v>
      </c>
    </row>
    <row r="3348" spans="1:5" x14ac:dyDescent="0.3">
      <c r="A3348" s="47">
        <v>96500868</v>
      </c>
      <c r="B3348" s="47" t="s">
        <v>3517</v>
      </c>
      <c r="C3348" s="47" t="s">
        <v>3515</v>
      </c>
      <c r="D3348" s="47" t="s">
        <v>11</v>
      </c>
      <c r="E3348" s="47">
        <v>995.95</v>
      </c>
    </row>
    <row r="3349" spans="1:5" x14ac:dyDescent="0.3">
      <c r="A3349" s="47">
        <v>96500869</v>
      </c>
      <c r="B3349" s="47" t="s">
        <v>3518</v>
      </c>
      <c r="C3349" s="47" t="s">
        <v>3515</v>
      </c>
      <c r="D3349" s="47" t="s">
        <v>11</v>
      </c>
      <c r="E3349" s="47">
        <v>1144.8900000000001</v>
      </c>
    </row>
    <row r="3350" spans="1:5" x14ac:dyDescent="0.3">
      <c r="A3350" s="47">
        <v>96500870</v>
      </c>
      <c r="B3350" s="47" t="s">
        <v>3519</v>
      </c>
      <c r="C3350" s="47" t="s">
        <v>3515</v>
      </c>
      <c r="D3350" s="47" t="s">
        <v>11</v>
      </c>
      <c r="E3350" s="47">
        <v>1244.08</v>
      </c>
    </row>
    <row r="3351" spans="1:5" x14ac:dyDescent="0.3">
      <c r="A3351" s="47">
        <v>96500871</v>
      </c>
      <c r="B3351" s="47" t="s">
        <v>3520</v>
      </c>
      <c r="C3351" s="47" t="s">
        <v>3515</v>
      </c>
      <c r="D3351" s="47" t="s">
        <v>11</v>
      </c>
      <c r="E3351" s="47">
        <v>1302.0899999999999</v>
      </c>
    </row>
    <row r="3352" spans="1:5" x14ac:dyDescent="0.3">
      <c r="A3352" s="47">
        <v>96500872</v>
      </c>
      <c r="B3352" s="47" t="s">
        <v>3521</v>
      </c>
      <c r="C3352" s="47" t="s">
        <v>3515</v>
      </c>
      <c r="D3352" s="47" t="s">
        <v>11</v>
      </c>
      <c r="E3352" s="47">
        <v>671.56</v>
      </c>
    </row>
    <row r="3353" spans="1:5" x14ac:dyDescent="0.3">
      <c r="A3353" s="47">
        <v>96500873</v>
      </c>
      <c r="B3353" s="47" t="s">
        <v>3522</v>
      </c>
      <c r="C3353" s="47" t="s">
        <v>3515</v>
      </c>
      <c r="D3353" s="47" t="s">
        <v>11</v>
      </c>
      <c r="E3353" s="47">
        <v>783.38</v>
      </c>
    </row>
    <row r="3354" spans="1:5" x14ac:dyDescent="0.3">
      <c r="A3354" s="47">
        <v>96500874</v>
      </c>
      <c r="B3354" s="47" t="s">
        <v>3523</v>
      </c>
      <c r="C3354" s="47" t="s">
        <v>3515</v>
      </c>
      <c r="D3354" s="47" t="s">
        <v>11</v>
      </c>
      <c r="E3354" s="47">
        <v>963.69</v>
      </c>
    </row>
    <row r="3355" spans="1:5" x14ac:dyDescent="0.3">
      <c r="A3355" s="47">
        <v>96500875</v>
      </c>
      <c r="B3355" s="47" t="s">
        <v>3524</v>
      </c>
      <c r="C3355" s="47" t="s">
        <v>3515</v>
      </c>
      <c r="D3355" s="47" t="s">
        <v>11</v>
      </c>
      <c r="E3355" s="47">
        <v>1112.6300000000001</v>
      </c>
    </row>
    <row r="3356" spans="1:5" x14ac:dyDescent="0.3">
      <c r="A3356" s="47">
        <v>96500876</v>
      </c>
      <c r="B3356" s="47" t="s">
        <v>3525</v>
      </c>
      <c r="C3356" s="47" t="s">
        <v>3515</v>
      </c>
      <c r="D3356" s="47" t="s">
        <v>11</v>
      </c>
      <c r="E3356" s="47">
        <v>1211.81</v>
      </c>
    </row>
    <row r="3357" spans="1:5" x14ac:dyDescent="0.3">
      <c r="A3357" s="47">
        <v>96500877</v>
      </c>
      <c r="B3357" s="47" t="s">
        <v>3526</v>
      </c>
      <c r="C3357" s="47" t="s">
        <v>3515</v>
      </c>
      <c r="D3357" s="47" t="s">
        <v>11</v>
      </c>
      <c r="E3357" s="47">
        <v>1269.82</v>
      </c>
    </row>
    <row r="3358" spans="1:5" x14ac:dyDescent="0.3">
      <c r="A3358" s="47">
        <v>96500878</v>
      </c>
      <c r="B3358" s="47" t="s">
        <v>3527</v>
      </c>
      <c r="C3358" s="47" t="s">
        <v>3528</v>
      </c>
      <c r="D3358" s="47" t="s">
        <v>11</v>
      </c>
      <c r="E3358" s="47">
        <v>899.22</v>
      </c>
    </row>
    <row r="3359" spans="1:5" x14ac:dyDescent="0.3">
      <c r="A3359" s="47">
        <v>96500879</v>
      </c>
      <c r="B3359" s="47" t="s">
        <v>3529</v>
      </c>
      <c r="C3359" s="47" t="s">
        <v>3528</v>
      </c>
      <c r="D3359" s="47" t="s">
        <v>11</v>
      </c>
      <c r="E3359" s="47">
        <v>974.64</v>
      </c>
    </row>
    <row r="3360" spans="1:5" x14ac:dyDescent="0.3">
      <c r="A3360" s="47">
        <v>96500881</v>
      </c>
      <c r="B3360" s="47" t="s">
        <v>3530</v>
      </c>
      <c r="C3360" s="47" t="s">
        <v>3528</v>
      </c>
      <c r="D3360" s="47" t="s">
        <v>11</v>
      </c>
      <c r="E3360" s="47">
        <v>1152.8399999999999</v>
      </c>
    </row>
    <row r="3361" spans="1:5" x14ac:dyDescent="0.3">
      <c r="A3361" s="47">
        <v>96500882</v>
      </c>
      <c r="B3361" s="47" t="s">
        <v>3531</v>
      </c>
      <c r="C3361" s="47" t="s">
        <v>3528</v>
      </c>
      <c r="D3361" s="47" t="s">
        <v>11</v>
      </c>
      <c r="E3361" s="47">
        <v>1305.58</v>
      </c>
    </row>
    <row r="3362" spans="1:5" x14ac:dyDescent="0.3">
      <c r="A3362" s="47">
        <v>96500883</v>
      </c>
      <c r="B3362" s="47" t="s">
        <v>3532</v>
      </c>
      <c r="C3362" s="47" t="s">
        <v>3528</v>
      </c>
      <c r="D3362" s="47" t="s">
        <v>11</v>
      </c>
      <c r="E3362" s="47">
        <v>1411.02</v>
      </c>
    </row>
    <row r="3363" spans="1:5" x14ac:dyDescent="0.3">
      <c r="A3363" s="47">
        <v>96500884</v>
      </c>
      <c r="B3363" s="47" t="s">
        <v>3533</v>
      </c>
      <c r="C3363" s="47" t="s">
        <v>3528</v>
      </c>
      <c r="D3363" s="47" t="s">
        <v>11</v>
      </c>
      <c r="E3363" s="47">
        <v>1473.18</v>
      </c>
    </row>
    <row r="3364" spans="1:5" x14ac:dyDescent="0.3">
      <c r="A3364" s="47">
        <v>96500885</v>
      </c>
      <c r="B3364" s="47" t="s">
        <v>3534</v>
      </c>
      <c r="C3364" s="47" t="s">
        <v>3528</v>
      </c>
      <c r="D3364" s="47" t="s">
        <v>11</v>
      </c>
      <c r="E3364" s="47">
        <v>840.96</v>
      </c>
    </row>
    <row r="3365" spans="1:5" x14ac:dyDescent="0.3">
      <c r="A3365" s="47">
        <v>96500886</v>
      </c>
      <c r="B3365" s="47" t="s">
        <v>3535</v>
      </c>
      <c r="C3365" s="47" t="s">
        <v>3528</v>
      </c>
      <c r="D3365" s="47" t="s">
        <v>11</v>
      </c>
      <c r="E3365" s="47">
        <v>916.37</v>
      </c>
    </row>
    <row r="3366" spans="1:5" x14ac:dyDescent="0.3">
      <c r="A3366" s="47">
        <v>96500887</v>
      </c>
      <c r="B3366" s="47" t="s">
        <v>3536</v>
      </c>
      <c r="C3366" s="47" t="s">
        <v>3528</v>
      </c>
      <c r="D3366" s="47" t="s">
        <v>11</v>
      </c>
      <c r="E3366" s="47">
        <v>1094.55</v>
      </c>
    </row>
    <row r="3367" spans="1:5" x14ac:dyDescent="0.3">
      <c r="A3367" s="47">
        <v>96500888</v>
      </c>
      <c r="B3367" s="47" t="s">
        <v>3537</v>
      </c>
      <c r="C3367" s="47" t="s">
        <v>3528</v>
      </c>
      <c r="D3367" s="47" t="s">
        <v>11</v>
      </c>
      <c r="E3367" s="47">
        <v>1247.3</v>
      </c>
    </row>
    <row r="3368" spans="1:5" x14ac:dyDescent="0.3">
      <c r="A3368" s="47">
        <v>96500889</v>
      </c>
      <c r="B3368" s="47" t="s">
        <v>3538</v>
      </c>
      <c r="C3368" s="47" t="s">
        <v>3528</v>
      </c>
      <c r="D3368" s="47" t="s">
        <v>11</v>
      </c>
      <c r="E3368" s="47">
        <v>1352.73</v>
      </c>
    </row>
    <row r="3369" spans="1:5" x14ac:dyDescent="0.3">
      <c r="A3369" s="47">
        <v>96500890</v>
      </c>
      <c r="B3369" s="47" t="s">
        <v>3539</v>
      </c>
      <c r="C3369" s="47" t="s">
        <v>3528</v>
      </c>
      <c r="D3369" s="47" t="s">
        <v>11</v>
      </c>
      <c r="E3369" s="47">
        <v>1414.9</v>
      </c>
    </row>
    <row r="3370" spans="1:5" x14ac:dyDescent="0.3">
      <c r="A3370" s="47">
        <v>96500891</v>
      </c>
      <c r="B3370" s="47" t="s">
        <v>3540</v>
      </c>
      <c r="C3370" s="47" t="s">
        <v>3528</v>
      </c>
      <c r="D3370" s="47" t="s">
        <v>11</v>
      </c>
      <c r="E3370" s="47">
        <v>840.96</v>
      </c>
    </row>
    <row r="3371" spans="1:5" x14ac:dyDescent="0.3">
      <c r="A3371" s="47">
        <v>96500892</v>
      </c>
      <c r="B3371" s="47" t="s">
        <v>3541</v>
      </c>
      <c r="C3371" s="47" t="s">
        <v>3528</v>
      </c>
      <c r="D3371" s="47" t="s">
        <v>11</v>
      </c>
      <c r="E3371" s="47">
        <v>916.37</v>
      </c>
    </row>
    <row r="3372" spans="1:5" x14ac:dyDescent="0.3">
      <c r="A3372" s="47">
        <v>96500893</v>
      </c>
      <c r="B3372" s="47" t="s">
        <v>3542</v>
      </c>
      <c r="C3372" s="47" t="s">
        <v>3528</v>
      </c>
      <c r="D3372" s="47" t="s">
        <v>11</v>
      </c>
      <c r="E3372" s="47">
        <v>1094.55</v>
      </c>
    </row>
    <row r="3373" spans="1:5" x14ac:dyDescent="0.3">
      <c r="A3373" s="47">
        <v>96500894</v>
      </c>
      <c r="B3373" s="47" t="s">
        <v>3543</v>
      </c>
      <c r="C3373" s="47" t="s">
        <v>3528</v>
      </c>
      <c r="D3373" s="47" t="s">
        <v>11</v>
      </c>
      <c r="E3373" s="47">
        <v>1247.3</v>
      </c>
    </row>
    <row r="3374" spans="1:5" x14ac:dyDescent="0.3">
      <c r="A3374" s="47">
        <v>96500895</v>
      </c>
      <c r="B3374" s="47" t="s">
        <v>3544</v>
      </c>
      <c r="C3374" s="47" t="s">
        <v>3528</v>
      </c>
      <c r="D3374" s="47" t="s">
        <v>11</v>
      </c>
      <c r="E3374" s="47">
        <v>1352.73</v>
      </c>
    </row>
    <row r="3375" spans="1:5" x14ac:dyDescent="0.3">
      <c r="A3375" s="47">
        <v>96500896</v>
      </c>
      <c r="B3375" s="47" t="s">
        <v>3545</v>
      </c>
      <c r="C3375" s="47" t="s">
        <v>3528</v>
      </c>
      <c r="D3375" s="47" t="s">
        <v>11</v>
      </c>
      <c r="E3375" s="47">
        <v>1414.9</v>
      </c>
    </row>
    <row r="3376" spans="1:5" x14ac:dyDescent="0.3">
      <c r="A3376" s="47">
        <v>96500897</v>
      </c>
      <c r="B3376" s="47" t="s">
        <v>3546</v>
      </c>
      <c r="C3376" s="47" t="s">
        <v>3547</v>
      </c>
      <c r="D3376" s="47" t="s">
        <v>19</v>
      </c>
      <c r="E3376" s="47">
        <v>941.2</v>
      </c>
    </row>
    <row r="3377" spans="1:5" x14ac:dyDescent="0.3">
      <c r="A3377" s="47">
        <v>96500898</v>
      </c>
      <c r="B3377" s="47" t="s">
        <v>3548</v>
      </c>
      <c r="C3377" s="47" t="s">
        <v>3547</v>
      </c>
      <c r="D3377" s="47" t="s">
        <v>19</v>
      </c>
      <c r="E3377" s="47">
        <v>1049.52</v>
      </c>
    </row>
    <row r="3378" spans="1:5" x14ac:dyDescent="0.3">
      <c r="A3378" s="47">
        <v>96500899</v>
      </c>
      <c r="B3378" s="47" t="s">
        <v>3549</v>
      </c>
      <c r="C3378" s="47" t="s">
        <v>3547</v>
      </c>
      <c r="D3378" s="47" t="s">
        <v>19</v>
      </c>
      <c r="E3378" s="47">
        <v>1235.95</v>
      </c>
    </row>
    <row r="3379" spans="1:5" x14ac:dyDescent="0.3">
      <c r="A3379" s="47">
        <v>96500900</v>
      </c>
      <c r="B3379" s="47" t="s">
        <v>3550</v>
      </c>
      <c r="C3379" s="47" t="s">
        <v>3547</v>
      </c>
      <c r="D3379" s="47" t="s">
        <v>19</v>
      </c>
      <c r="E3379" s="47">
        <v>1364.47</v>
      </c>
    </row>
    <row r="3380" spans="1:5" x14ac:dyDescent="0.3">
      <c r="A3380" s="47">
        <v>96500901</v>
      </c>
      <c r="B3380" s="47" t="s">
        <v>3551</v>
      </c>
      <c r="C3380" s="47" t="s">
        <v>3547</v>
      </c>
      <c r="D3380" s="47" t="s">
        <v>19</v>
      </c>
      <c r="E3380" s="47">
        <v>1489.35</v>
      </c>
    </row>
    <row r="3381" spans="1:5" x14ac:dyDescent="0.3">
      <c r="A3381" s="47">
        <v>96500902</v>
      </c>
      <c r="B3381" s="47" t="s">
        <v>3552</v>
      </c>
      <c r="C3381" s="47" t="s">
        <v>3547</v>
      </c>
      <c r="D3381" s="47" t="s">
        <v>19</v>
      </c>
      <c r="E3381" s="47">
        <v>1576.79</v>
      </c>
    </row>
    <row r="3382" spans="1:5" x14ac:dyDescent="0.3">
      <c r="A3382" s="47">
        <v>96500903</v>
      </c>
      <c r="B3382" s="47" t="s">
        <v>3553</v>
      </c>
      <c r="C3382" s="47" t="s">
        <v>3547</v>
      </c>
      <c r="D3382" s="47" t="s">
        <v>19</v>
      </c>
      <c r="E3382" s="47">
        <v>1004.83</v>
      </c>
    </row>
    <row r="3383" spans="1:5" x14ac:dyDescent="0.3">
      <c r="A3383" s="47">
        <v>96500904</v>
      </c>
      <c r="B3383" s="47" t="s">
        <v>3554</v>
      </c>
      <c r="C3383" s="47" t="s">
        <v>3547</v>
      </c>
      <c r="D3383" s="47" t="s">
        <v>19</v>
      </c>
      <c r="E3383" s="47">
        <v>1113.1500000000001</v>
      </c>
    </row>
    <row r="3384" spans="1:5" x14ac:dyDescent="0.3">
      <c r="A3384" s="47">
        <v>96500905</v>
      </c>
      <c r="B3384" s="47" t="s">
        <v>3555</v>
      </c>
      <c r="C3384" s="47" t="s">
        <v>3547</v>
      </c>
      <c r="D3384" s="47" t="s">
        <v>19</v>
      </c>
      <c r="E3384" s="47">
        <v>1299.57</v>
      </c>
    </row>
    <row r="3385" spans="1:5" x14ac:dyDescent="0.3">
      <c r="A3385" s="47">
        <v>96500906</v>
      </c>
      <c r="B3385" s="47" t="s">
        <v>3556</v>
      </c>
      <c r="C3385" s="47" t="s">
        <v>3547</v>
      </c>
      <c r="D3385" s="47" t="s">
        <v>19</v>
      </c>
      <c r="E3385" s="47">
        <v>1428.1</v>
      </c>
    </row>
    <row r="3386" spans="1:5" x14ac:dyDescent="0.3">
      <c r="A3386" s="47">
        <v>96500907</v>
      </c>
      <c r="B3386" s="47" t="s">
        <v>3557</v>
      </c>
      <c r="C3386" s="47" t="s">
        <v>3547</v>
      </c>
      <c r="D3386" s="47" t="s">
        <v>19</v>
      </c>
      <c r="E3386" s="47">
        <v>1552.98</v>
      </c>
    </row>
    <row r="3387" spans="1:5" x14ac:dyDescent="0.3">
      <c r="A3387" s="47">
        <v>96500908</v>
      </c>
      <c r="B3387" s="47" t="s">
        <v>3558</v>
      </c>
      <c r="C3387" s="47" t="s">
        <v>3547</v>
      </c>
      <c r="D3387" s="47" t="s">
        <v>19</v>
      </c>
      <c r="E3387" s="47">
        <v>1640.42</v>
      </c>
    </row>
    <row r="3388" spans="1:5" x14ac:dyDescent="0.3">
      <c r="A3388" s="47">
        <v>96500909</v>
      </c>
      <c r="B3388" s="47" t="s">
        <v>3559</v>
      </c>
      <c r="C3388" s="47" t="s">
        <v>3547</v>
      </c>
      <c r="D3388" s="47" t="s">
        <v>19</v>
      </c>
      <c r="E3388" s="47">
        <v>941.2</v>
      </c>
    </row>
    <row r="3389" spans="1:5" x14ac:dyDescent="0.3">
      <c r="A3389" s="47">
        <v>96500910</v>
      </c>
      <c r="B3389" s="47" t="s">
        <v>3560</v>
      </c>
      <c r="C3389" s="47" t="s">
        <v>3547</v>
      </c>
      <c r="D3389" s="47" t="s">
        <v>19</v>
      </c>
      <c r="E3389" s="47">
        <v>1049.52</v>
      </c>
    </row>
    <row r="3390" spans="1:5" x14ac:dyDescent="0.3">
      <c r="A3390" s="47">
        <v>96500911</v>
      </c>
      <c r="B3390" s="47" t="s">
        <v>3561</v>
      </c>
      <c r="C3390" s="47" t="s">
        <v>3547</v>
      </c>
      <c r="D3390" s="47" t="s">
        <v>19</v>
      </c>
      <c r="E3390" s="47">
        <v>1235.95</v>
      </c>
    </row>
    <row r="3391" spans="1:5" x14ac:dyDescent="0.3">
      <c r="A3391" s="47">
        <v>96500912</v>
      </c>
      <c r="B3391" s="47" t="s">
        <v>3562</v>
      </c>
      <c r="C3391" s="47" t="s">
        <v>3547</v>
      </c>
      <c r="D3391" s="47" t="s">
        <v>19</v>
      </c>
      <c r="E3391" s="47">
        <v>1364.47</v>
      </c>
    </row>
    <row r="3392" spans="1:5" x14ac:dyDescent="0.3">
      <c r="A3392" s="47">
        <v>96500913</v>
      </c>
      <c r="B3392" s="47" t="s">
        <v>3563</v>
      </c>
      <c r="C3392" s="47" t="s">
        <v>3547</v>
      </c>
      <c r="D3392" s="47" t="s">
        <v>19</v>
      </c>
      <c r="E3392" s="47">
        <v>1489.35</v>
      </c>
    </row>
    <row r="3393" spans="1:5" x14ac:dyDescent="0.3">
      <c r="A3393" s="47">
        <v>96500914</v>
      </c>
      <c r="B3393" s="47" t="s">
        <v>3564</v>
      </c>
      <c r="C3393" s="47" t="s">
        <v>3547</v>
      </c>
      <c r="D3393" s="47" t="s">
        <v>19</v>
      </c>
      <c r="E3393" s="47">
        <v>1576.79</v>
      </c>
    </row>
    <row r="3394" spans="1:5" x14ac:dyDescent="0.3">
      <c r="A3394" s="47">
        <v>96500915</v>
      </c>
      <c r="B3394" s="47" t="s">
        <v>3565</v>
      </c>
      <c r="C3394" s="47" t="s">
        <v>3515</v>
      </c>
      <c r="D3394" s="47" t="s">
        <v>11</v>
      </c>
      <c r="E3394" s="47">
        <v>726.46</v>
      </c>
    </row>
    <row r="3395" spans="1:5" x14ac:dyDescent="0.3">
      <c r="A3395" s="47">
        <v>96500916</v>
      </c>
      <c r="B3395" s="47" t="s">
        <v>3566</v>
      </c>
      <c r="C3395" s="47" t="s">
        <v>3515</v>
      </c>
      <c r="D3395" s="47" t="s">
        <v>11</v>
      </c>
      <c r="E3395" s="47">
        <v>838.29</v>
      </c>
    </row>
    <row r="3396" spans="1:5" x14ac:dyDescent="0.3">
      <c r="A3396" s="47">
        <v>96500917</v>
      </c>
      <c r="B3396" s="47" t="s">
        <v>3567</v>
      </c>
      <c r="C3396" s="47" t="s">
        <v>3515</v>
      </c>
      <c r="D3396" s="47" t="s">
        <v>11</v>
      </c>
      <c r="E3396" s="47">
        <v>1018.59</v>
      </c>
    </row>
    <row r="3397" spans="1:5" x14ac:dyDescent="0.3">
      <c r="A3397" s="47">
        <v>96500918</v>
      </c>
      <c r="B3397" s="47" t="s">
        <v>3568</v>
      </c>
      <c r="C3397" s="47" t="s">
        <v>3515</v>
      </c>
      <c r="D3397" s="47" t="s">
        <v>11</v>
      </c>
      <c r="E3397" s="47">
        <v>1167.53</v>
      </c>
    </row>
    <row r="3398" spans="1:5" x14ac:dyDescent="0.3">
      <c r="A3398" s="47">
        <v>96500919</v>
      </c>
      <c r="B3398" s="47" t="s">
        <v>3569</v>
      </c>
      <c r="C3398" s="47" t="s">
        <v>3515</v>
      </c>
      <c r="D3398" s="47" t="s">
        <v>11</v>
      </c>
      <c r="E3398" s="47">
        <v>1266.71</v>
      </c>
    </row>
    <row r="3399" spans="1:5" x14ac:dyDescent="0.3">
      <c r="A3399" s="47">
        <v>96500920</v>
      </c>
      <c r="B3399" s="47" t="s">
        <v>3570</v>
      </c>
      <c r="C3399" s="47" t="s">
        <v>3515</v>
      </c>
      <c r="D3399" s="47" t="s">
        <v>11</v>
      </c>
      <c r="E3399" s="47">
        <v>1324.72</v>
      </c>
    </row>
    <row r="3400" spans="1:5" x14ac:dyDescent="0.3">
      <c r="A3400" s="47">
        <v>96500921</v>
      </c>
      <c r="B3400" s="47" t="s">
        <v>3571</v>
      </c>
      <c r="C3400" s="47" t="s">
        <v>3515</v>
      </c>
      <c r="D3400" s="47" t="s">
        <v>11</v>
      </c>
      <c r="E3400" s="47">
        <v>694.2</v>
      </c>
    </row>
    <row r="3401" spans="1:5" x14ac:dyDescent="0.3">
      <c r="A3401" s="47">
        <v>96500922</v>
      </c>
      <c r="B3401" s="47" t="s">
        <v>3572</v>
      </c>
      <c r="C3401" s="47" t="s">
        <v>3515</v>
      </c>
      <c r="D3401" s="47" t="s">
        <v>11</v>
      </c>
      <c r="E3401" s="47">
        <v>806.02</v>
      </c>
    </row>
    <row r="3402" spans="1:5" x14ac:dyDescent="0.3">
      <c r="A3402" s="47">
        <v>96500923</v>
      </c>
      <c r="B3402" s="47" t="s">
        <v>3573</v>
      </c>
      <c r="C3402" s="47" t="s">
        <v>3515</v>
      </c>
      <c r="D3402" s="47" t="s">
        <v>11</v>
      </c>
      <c r="E3402" s="47">
        <v>986.33</v>
      </c>
    </row>
    <row r="3403" spans="1:5" x14ac:dyDescent="0.3">
      <c r="A3403" s="47">
        <v>96500924</v>
      </c>
      <c r="B3403" s="47" t="s">
        <v>3574</v>
      </c>
      <c r="C3403" s="47" t="s">
        <v>3515</v>
      </c>
      <c r="D3403" s="47" t="s">
        <v>11</v>
      </c>
      <c r="E3403" s="47">
        <v>1135.26</v>
      </c>
    </row>
    <row r="3404" spans="1:5" x14ac:dyDescent="0.3">
      <c r="A3404" s="47">
        <v>96500925</v>
      </c>
      <c r="B3404" s="47" t="s">
        <v>3575</v>
      </c>
      <c r="C3404" s="47" t="s">
        <v>3515</v>
      </c>
      <c r="D3404" s="47" t="s">
        <v>11</v>
      </c>
      <c r="E3404" s="47">
        <v>1234.45</v>
      </c>
    </row>
    <row r="3405" spans="1:5" x14ac:dyDescent="0.3">
      <c r="A3405" s="47">
        <v>96500926</v>
      </c>
      <c r="B3405" s="47" t="s">
        <v>3576</v>
      </c>
      <c r="C3405" s="47" t="s">
        <v>3515</v>
      </c>
      <c r="D3405" s="47" t="s">
        <v>11</v>
      </c>
      <c r="E3405" s="47">
        <v>1292.46</v>
      </c>
    </row>
    <row r="3406" spans="1:5" x14ac:dyDescent="0.3">
      <c r="A3406" s="47">
        <v>96500928</v>
      </c>
      <c r="B3406" s="47" t="s">
        <v>3577</v>
      </c>
      <c r="C3406" s="47" t="s">
        <v>3528</v>
      </c>
      <c r="D3406" s="47" t="s">
        <v>11</v>
      </c>
      <c r="E3406" s="47">
        <v>996.54</v>
      </c>
    </row>
    <row r="3407" spans="1:5" x14ac:dyDescent="0.3">
      <c r="A3407" s="47">
        <v>96500929</v>
      </c>
      <c r="B3407" s="47" t="s">
        <v>3578</v>
      </c>
      <c r="C3407" s="47" t="s">
        <v>3528</v>
      </c>
      <c r="D3407" s="47" t="s">
        <v>11</v>
      </c>
      <c r="E3407" s="47">
        <v>1174.73</v>
      </c>
    </row>
    <row r="3408" spans="1:5" x14ac:dyDescent="0.3">
      <c r="A3408" s="47">
        <v>96500930</v>
      </c>
      <c r="B3408" s="47" t="s">
        <v>3579</v>
      </c>
      <c r="C3408" s="47" t="s">
        <v>3528</v>
      </c>
      <c r="D3408" s="47" t="s">
        <v>11</v>
      </c>
      <c r="E3408" s="47">
        <v>1327.48</v>
      </c>
    </row>
    <row r="3409" spans="1:5" x14ac:dyDescent="0.3">
      <c r="A3409" s="47">
        <v>96500931</v>
      </c>
      <c r="B3409" s="47" t="s">
        <v>3580</v>
      </c>
      <c r="C3409" s="47" t="s">
        <v>3528</v>
      </c>
      <c r="D3409" s="47" t="s">
        <v>11</v>
      </c>
      <c r="E3409" s="47">
        <v>1432.91</v>
      </c>
    </row>
    <row r="3410" spans="1:5" x14ac:dyDescent="0.3">
      <c r="A3410" s="47">
        <v>96500932</v>
      </c>
      <c r="B3410" s="47" t="s">
        <v>3581</v>
      </c>
      <c r="C3410" s="47" t="s">
        <v>3528</v>
      </c>
      <c r="D3410" s="47" t="s">
        <v>11</v>
      </c>
      <c r="E3410" s="47">
        <v>1495.08</v>
      </c>
    </row>
    <row r="3411" spans="1:5" x14ac:dyDescent="0.3">
      <c r="A3411" s="47">
        <v>96500933</v>
      </c>
      <c r="B3411" s="47" t="s">
        <v>3582</v>
      </c>
      <c r="C3411" s="47" t="s">
        <v>3528</v>
      </c>
      <c r="D3411" s="47" t="s">
        <v>11</v>
      </c>
      <c r="E3411" s="47">
        <v>862.85</v>
      </c>
    </row>
    <row r="3412" spans="1:5" x14ac:dyDescent="0.3">
      <c r="A3412" s="47">
        <v>96500934</v>
      </c>
      <c r="B3412" s="47" t="s">
        <v>3583</v>
      </c>
      <c r="C3412" s="47" t="s">
        <v>3528</v>
      </c>
      <c r="D3412" s="47" t="s">
        <v>11</v>
      </c>
      <c r="E3412" s="47">
        <v>938.27</v>
      </c>
    </row>
    <row r="3413" spans="1:5" x14ac:dyDescent="0.3">
      <c r="A3413" s="47">
        <v>96500935</v>
      </c>
      <c r="B3413" s="47" t="s">
        <v>3584</v>
      </c>
      <c r="C3413" s="47" t="s">
        <v>3528</v>
      </c>
      <c r="D3413" s="47" t="s">
        <v>11</v>
      </c>
      <c r="E3413" s="47">
        <v>1116.44</v>
      </c>
    </row>
    <row r="3414" spans="1:5" x14ac:dyDescent="0.3">
      <c r="A3414" s="47">
        <v>96500936</v>
      </c>
      <c r="B3414" s="47" t="s">
        <v>3585</v>
      </c>
      <c r="C3414" s="47" t="s">
        <v>3528</v>
      </c>
      <c r="D3414" s="47" t="s">
        <v>11</v>
      </c>
      <c r="E3414" s="47">
        <v>1269.21</v>
      </c>
    </row>
    <row r="3415" spans="1:5" x14ac:dyDescent="0.3">
      <c r="A3415" s="47">
        <v>96500937</v>
      </c>
      <c r="B3415" s="47" t="s">
        <v>3586</v>
      </c>
      <c r="C3415" s="47" t="s">
        <v>3528</v>
      </c>
      <c r="D3415" s="47" t="s">
        <v>11</v>
      </c>
      <c r="E3415" s="47">
        <v>1374.65</v>
      </c>
    </row>
    <row r="3416" spans="1:5" x14ac:dyDescent="0.3">
      <c r="A3416" s="47">
        <v>96500938</v>
      </c>
      <c r="B3416" s="47" t="s">
        <v>3587</v>
      </c>
      <c r="C3416" s="47" t="s">
        <v>3528</v>
      </c>
      <c r="D3416" s="47" t="s">
        <v>11</v>
      </c>
      <c r="E3416" s="47">
        <v>1436.79</v>
      </c>
    </row>
    <row r="3417" spans="1:5" x14ac:dyDescent="0.3">
      <c r="A3417" s="47">
        <v>96500939</v>
      </c>
      <c r="B3417" s="47" t="s">
        <v>3588</v>
      </c>
      <c r="C3417" s="47" t="s">
        <v>3528</v>
      </c>
      <c r="D3417" s="47" t="s">
        <v>11</v>
      </c>
      <c r="E3417" s="47">
        <v>862.85</v>
      </c>
    </row>
    <row r="3418" spans="1:5" x14ac:dyDescent="0.3">
      <c r="A3418" s="47">
        <v>96500940</v>
      </c>
      <c r="B3418" s="47" t="s">
        <v>3589</v>
      </c>
      <c r="C3418" s="47" t="s">
        <v>3528</v>
      </c>
      <c r="D3418" s="47" t="s">
        <v>11</v>
      </c>
      <c r="E3418" s="47">
        <v>938.27</v>
      </c>
    </row>
    <row r="3419" spans="1:5" x14ac:dyDescent="0.3">
      <c r="A3419" s="47">
        <v>96500941</v>
      </c>
      <c r="B3419" s="47" t="s">
        <v>3590</v>
      </c>
      <c r="C3419" s="47" t="s">
        <v>3528</v>
      </c>
      <c r="D3419" s="47" t="s">
        <v>11</v>
      </c>
      <c r="E3419" s="47">
        <v>1116.44</v>
      </c>
    </row>
    <row r="3420" spans="1:5" x14ac:dyDescent="0.3">
      <c r="A3420" s="47">
        <v>96500942</v>
      </c>
      <c r="B3420" s="47" t="s">
        <v>3591</v>
      </c>
      <c r="C3420" s="47" t="s">
        <v>3528</v>
      </c>
      <c r="D3420" s="47" t="s">
        <v>11</v>
      </c>
      <c r="E3420" s="47">
        <v>1269.21</v>
      </c>
    </row>
    <row r="3421" spans="1:5" x14ac:dyDescent="0.3">
      <c r="A3421" s="47">
        <v>96500943</v>
      </c>
      <c r="B3421" s="47" t="s">
        <v>3592</v>
      </c>
      <c r="C3421" s="47" t="s">
        <v>3528</v>
      </c>
      <c r="D3421" s="47" t="s">
        <v>11</v>
      </c>
      <c r="E3421" s="47">
        <v>1374.65</v>
      </c>
    </row>
    <row r="3422" spans="1:5" x14ac:dyDescent="0.3">
      <c r="A3422" s="47">
        <v>96500944</v>
      </c>
      <c r="B3422" s="47" t="s">
        <v>3593</v>
      </c>
      <c r="C3422" s="47" t="s">
        <v>3528</v>
      </c>
      <c r="D3422" s="47" t="s">
        <v>11</v>
      </c>
      <c r="E3422" s="47">
        <v>1436.79</v>
      </c>
    </row>
    <row r="3423" spans="1:5" x14ac:dyDescent="0.3">
      <c r="A3423" s="47">
        <v>96500945</v>
      </c>
      <c r="B3423" s="47" t="s">
        <v>3594</v>
      </c>
      <c r="C3423" s="47" t="s">
        <v>3547</v>
      </c>
      <c r="D3423" s="47" t="s">
        <v>19</v>
      </c>
      <c r="E3423" s="47">
        <v>964.34</v>
      </c>
    </row>
    <row r="3424" spans="1:5" x14ac:dyDescent="0.3">
      <c r="A3424" s="47">
        <v>96500946</v>
      </c>
      <c r="B3424" s="47" t="s">
        <v>3595</v>
      </c>
      <c r="C3424" s="47" t="s">
        <v>3547</v>
      </c>
      <c r="D3424" s="47" t="s">
        <v>19</v>
      </c>
      <c r="E3424" s="47">
        <v>1072.6600000000001</v>
      </c>
    </row>
    <row r="3425" spans="1:5" x14ac:dyDescent="0.3">
      <c r="A3425" s="47">
        <v>96500947</v>
      </c>
      <c r="B3425" s="47" t="s">
        <v>3596</v>
      </c>
      <c r="C3425" s="47" t="s">
        <v>3547</v>
      </c>
      <c r="D3425" s="47" t="s">
        <v>19</v>
      </c>
      <c r="E3425" s="47">
        <v>1259.08</v>
      </c>
    </row>
    <row r="3426" spans="1:5" x14ac:dyDescent="0.3">
      <c r="A3426" s="47">
        <v>96500948</v>
      </c>
      <c r="B3426" s="47" t="s">
        <v>3597</v>
      </c>
      <c r="C3426" s="47" t="s">
        <v>3547</v>
      </c>
      <c r="D3426" s="47" t="s">
        <v>19</v>
      </c>
      <c r="E3426" s="47">
        <v>1387.61</v>
      </c>
    </row>
    <row r="3427" spans="1:5" x14ac:dyDescent="0.3">
      <c r="A3427" s="47">
        <v>96500949</v>
      </c>
      <c r="B3427" s="47" t="s">
        <v>3598</v>
      </c>
      <c r="C3427" s="47" t="s">
        <v>3547</v>
      </c>
      <c r="D3427" s="47" t="s">
        <v>19</v>
      </c>
      <c r="E3427" s="47">
        <v>1512.49</v>
      </c>
    </row>
    <row r="3428" spans="1:5" x14ac:dyDescent="0.3">
      <c r="A3428" s="47">
        <v>96500950</v>
      </c>
      <c r="B3428" s="47" t="s">
        <v>3599</v>
      </c>
      <c r="C3428" s="47" t="s">
        <v>3547</v>
      </c>
      <c r="D3428" s="47" t="s">
        <v>19</v>
      </c>
      <c r="E3428" s="47">
        <v>1599.93</v>
      </c>
    </row>
    <row r="3429" spans="1:5" x14ac:dyDescent="0.3">
      <c r="A3429" s="47">
        <v>96500951</v>
      </c>
      <c r="B3429" s="47" t="s">
        <v>3600</v>
      </c>
      <c r="C3429" s="47" t="s">
        <v>3547</v>
      </c>
      <c r="D3429" s="47" t="s">
        <v>19</v>
      </c>
      <c r="E3429" s="47">
        <v>1027.96</v>
      </c>
    </row>
    <row r="3430" spans="1:5" x14ac:dyDescent="0.3">
      <c r="A3430" s="47">
        <v>96500952</v>
      </c>
      <c r="B3430" s="47" t="s">
        <v>3601</v>
      </c>
      <c r="C3430" s="47" t="s">
        <v>3547</v>
      </c>
      <c r="D3430" s="47" t="s">
        <v>19</v>
      </c>
      <c r="E3430" s="47">
        <v>1136.28</v>
      </c>
    </row>
    <row r="3431" spans="1:5" x14ac:dyDescent="0.3">
      <c r="A3431" s="47">
        <v>96500953</v>
      </c>
      <c r="B3431" s="47" t="s">
        <v>3602</v>
      </c>
      <c r="C3431" s="47" t="s">
        <v>3547</v>
      </c>
      <c r="D3431" s="47" t="s">
        <v>19</v>
      </c>
      <c r="E3431" s="47">
        <v>1322.71</v>
      </c>
    </row>
    <row r="3432" spans="1:5" x14ac:dyDescent="0.3">
      <c r="A3432" s="47">
        <v>96500954</v>
      </c>
      <c r="B3432" s="47" t="s">
        <v>3603</v>
      </c>
      <c r="C3432" s="47" t="s">
        <v>3547</v>
      </c>
      <c r="D3432" s="47" t="s">
        <v>19</v>
      </c>
      <c r="E3432" s="47">
        <v>1451.23</v>
      </c>
    </row>
    <row r="3433" spans="1:5" x14ac:dyDescent="0.3">
      <c r="A3433" s="47">
        <v>96500955</v>
      </c>
      <c r="B3433" s="47" t="s">
        <v>3604</v>
      </c>
      <c r="C3433" s="47" t="s">
        <v>3547</v>
      </c>
      <c r="D3433" s="47" t="s">
        <v>19</v>
      </c>
      <c r="E3433" s="47">
        <v>1576.11</v>
      </c>
    </row>
    <row r="3434" spans="1:5" x14ac:dyDescent="0.3">
      <c r="A3434" s="47">
        <v>96500956</v>
      </c>
      <c r="B3434" s="47" t="s">
        <v>3605</v>
      </c>
      <c r="C3434" s="47" t="s">
        <v>3547</v>
      </c>
      <c r="D3434" s="47" t="s">
        <v>19</v>
      </c>
      <c r="E3434" s="47">
        <v>1663.55</v>
      </c>
    </row>
    <row r="3435" spans="1:5" x14ac:dyDescent="0.3">
      <c r="A3435" s="47">
        <v>96500957</v>
      </c>
      <c r="B3435" s="47" t="s">
        <v>3606</v>
      </c>
      <c r="C3435" s="47" t="s">
        <v>3547</v>
      </c>
      <c r="D3435" s="47" t="s">
        <v>19</v>
      </c>
      <c r="E3435" s="47">
        <v>964.34</v>
      </c>
    </row>
    <row r="3436" spans="1:5" x14ac:dyDescent="0.3">
      <c r="A3436" s="47">
        <v>96500958</v>
      </c>
      <c r="B3436" s="47" t="s">
        <v>3607</v>
      </c>
      <c r="C3436" s="47" t="s">
        <v>3547</v>
      </c>
      <c r="D3436" s="47" t="s">
        <v>19</v>
      </c>
      <c r="E3436" s="47">
        <v>1072.6600000000001</v>
      </c>
    </row>
    <row r="3437" spans="1:5" x14ac:dyDescent="0.3">
      <c r="A3437" s="47">
        <v>96500959</v>
      </c>
      <c r="B3437" s="47" t="s">
        <v>3608</v>
      </c>
      <c r="C3437" s="47" t="s">
        <v>3547</v>
      </c>
      <c r="D3437" s="47" t="s">
        <v>19</v>
      </c>
      <c r="E3437" s="47">
        <v>1259.08</v>
      </c>
    </row>
    <row r="3438" spans="1:5" x14ac:dyDescent="0.3">
      <c r="A3438" s="47">
        <v>96500960</v>
      </c>
      <c r="B3438" s="47" t="s">
        <v>3609</v>
      </c>
      <c r="C3438" s="47" t="s">
        <v>3547</v>
      </c>
      <c r="D3438" s="47" t="s">
        <v>19</v>
      </c>
      <c r="E3438" s="47">
        <v>1387.61</v>
      </c>
    </row>
    <row r="3439" spans="1:5" x14ac:dyDescent="0.3">
      <c r="A3439" s="47">
        <v>96500961</v>
      </c>
      <c r="B3439" s="47" t="s">
        <v>3610</v>
      </c>
      <c r="C3439" s="47" t="s">
        <v>3547</v>
      </c>
      <c r="D3439" s="47" t="s">
        <v>19</v>
      </c>
      <c r="E3439" s="47">
        <v>1512.49</v>
      </c>
    </row>
    <row r="3440" spans="1:5" x14ac:dyDescent="0.3">
      <c r="A3440" s="47">
        <v>96500962</v>
      </c>
      <c r="B3440" s="47" t="s">
        <v>3611</v>
      </c>
      <c r="C3440" s="47" t="s">
        <v>3547</v>
      </c>
      <c r="D3440" s="47" t="s">
        <v>19</v>
      </c>
      <c r="E3440" s="47">
        <v>1599.93</v>
      </c>
    </row>
    <row r="3441" spans="1:5" x14ac:dyDescent="0.3">
      <c r="A3441" s="47">
        <v>96500963</v>
      </c>
      <c r="B3441" s="47" t="s">
        <v>3612</v>
      </c>
      <c r="C3441" s="47" t="s">
        <v>3515</v>
      </c>
      <c r="D3441" s="47" t="s">
        <v>11</v>
      </c>
      <c r="E3441" s="47">
        <v>675.56</v>
      </c>
    </row>
    <row r="3442" spans="1:5" x14ac:dyDescent="0.3">
      <c r="A3442" s="47">
        <v>96500964</v>
      </c>
      <c r="B3442" s="47" t="s">
        <v>3613</v>
      </c>
      <c r="C3442" s="47" t="s">
        <v>3515</v>
      </c>
      <c r="D3442" s="47" t="s">
        <v>11</v>
      </c>
      <c r="E3442" s="47">
        <v>743.3</v>
      </c>
    </row>
    <row r="3443" spans="1:5" x14ac:dyDescent="0.3">
      <c r="A3443" s="47">
        <v>96500965</v>
      </c>
      <c r="B3443" s="47" t="s">
        <v>3614</v>
      </c>
      <c r="C3443" s="47" t="s">
        <v>3515</v>
      </c>
      <c r="D3443" s="47" t="s">
        <v>11</v>
      </c>
      <c r="E3443" s="47">
        <v>877.31</v>
      </c>
    </row>
    <row r="3444" spans="1:5" x14ac:dyDescent="0.3">
      <c r="A3444" s="47">
        <v>96500966</v>
      </c>
      <c r="B3444" s="47" t="s">
        <v>3615</v>
      </c>
      <c r="C3444" s="47" t="s">
        <v>3515</v>
      </c>
      <c r="D3444" s="47" t="s">
        <v>11</v>
      </c>
      <c r="E3444" s="47">
        <v>986.04</v>
      </c>
    </row>
    <row r="3445" spans="1:5" x14ac:dyDescent="0.3">
      <c r="A3445" s="47">
        <v>96500967</v>
      </c>
      <c r="B3445" s="47" t="s">
        <v>3616</v>
      </c>
      <c r="C3445" s="47" t="s">
        <v>3515</v>
      </c>
      <c r="D3445" s="47" t="s">
        <v>11</v>
      </c>
      <c r="E3445" s="47">
        <v>1071.27</v>
      </c>
    </row>
    <row r="3446" spans="1:5" x14ac:dyDescent="0.3">
      <c r="A3446" s="47">
        <v>96500968</v>
      </c>
      <c r="B3446" s="47" t="s">
        <v>3617</v>
      </c>
      <c r="C3446" s="47" t="s">
        <v>3515</v>
      </c>
      <c r="D3446" s="47" t="s">
        <v>11</v>
      </c>
      <c r="E3446" s="47">
        <v>1129.28</v>
      </c>
    </row>
    <row r="3447" spans="1:5" x14ac:dyDescent="0.3">
      <c r="A3447" s="47">
        <v>96500969</v>
      </c>
      <c r="B3447" s="47" t="s">
        <v>3618</v>
      </c>
      <c r="C3447" s="47" t="s">
        <v>3515</v>
      </c>
      <c r="D3447" s="47" t="s">
        <v>11</v>
      </c>
      <c r="E3447" s="47">
        <v>1243.8499999999999</v>
      </c>
    </row>
    <row r="3448" spans="1:5" x14ac:dyDescent="0.3">
      <c r="A3448" s="47">
        <v>96500970</v>
      </c>
      <c r="B3448" s="47" t="s">
        <v>3619</v>
      </c>
      <c r="C3448" s="47" t="s">
        <v>3515</v>
      </c>
      <c r="D3448" s="47" t="s">
        <v>11</v>
      </c>
      <c r="E3448" s="47">
        <v>1302.18</v>
      </c>
    </row>
    <row r="3449" spans="1:5" x14ac:dyDescent="0.3">
      <c r="A3449" s="47">
        <v>96500971</v>
      </c>
      <c r="B3449" s="47" t="s">
        <v>3620</v>
      </c>
      <c r="C3449" s="47" t="s">
        <v>3515</v>
      </c>
      <c r="D3449" s="47" t="s">
        <v>11</v>
      </c>
      <c r="E3449" s="47">
        <v>1362.46</v>
      </c>
    </row>
    <row r="3450" spans="1:5" x14ac:dyDescent="0.3">
      <c r="A3450" s="47">
        <v>96500972</v>
      </c>
      <c r="B3450" s="47" t="s">
        <v>3621</v>
      </c>
      <c r="C3450" s="47" t="s">
        <v>3515</v>
      </c>
      <c r="D3450" s="47" t="s">
        <v>11</v>
      </c>
      <c r="E3450" s="47">
        <v>1556.43</v>
      </c>
    </row>
    <row r="3451" spans="1:5" x14ac:dyDescent="0.3">
      <c r="A3451" s="47">
        <v>96500973</v>
      </c>
      <c r="B3451" s="47" t="s">
        <v>3622</v>
      </c>
      <c r="C3451" s="47" t="s">
        <v>3515</v>
      </c>
      <c r="D3451" s="47" t="s">
        <v>11</v>
      </c>
      <c r="E3451" s="47">
        <v>1676.67</v>
      </c>
    </row>
    <row r="3452" spans="1:5" x14ac:dyDescent="0.3">
      <c r="A3452" s="47">
        <v>96500974</v>
      </c>
      <c r="B3452" s="47" t="s">
        <v>3623</v>
      </c>
      <c r="C3452" s="47" t="s">
        <v>3515</v>
      </c>
      <c r="D3452" s="47" t="s">
        <v>11</v>
      </c>
      <c r="E3452" s="47">
        <v>1954.25</v>
      </c>
    </row>
    <row r="3453" spans="1:5" x14ac:dyDescent="0.3">
      <c r="A3453" s="47">
        <v>96500975</v>
      </c>
      <c r="B3453" s="47" t="s">
        <v>3624</v>
      </c>
      <c r="C3453" s="47" t="s">
        <v>3515</v>
      </c>
      <c r="D3453" s="47" t="s">
        <v>11</v>
      </c>
      <c r="E3453" s="47">
        <v>2074.4899999999998</v>
      </c>
    </row>
    <row r="3454" spans="1:5" x14ac:dyDescent="0.3">
      <c r="A3454" s="47">
        <v>96500976</v>
      </c>
      <c r="B3454" s="47" t="s">
        <v>3625</v>
      </c>
      <c r="C3454" s="47" t="s">
        <v>3515</v>
      </c>
      <c r="D3454" s="47" t="s">
        <v>11</v>
      </c>
      <c r="E3454" s="47">
        <v>2255</v>
      </c>
    </row>
    <row r="3455" spans="1:5" x14ac:dyDescent="0.3">
      <c r="A3455" s="47">
        <v>96500977</v>
      </c>
      <c r="B3455" s="47" t="s">
        <v>3626</v>
      </c>
      <c r="C3455" s="47" t="s">
        <v>3515</v>
      </c>
      <c r="D3455" s="47" t="s">
        <v>11</v>
      </c>
      <c r="E3455" s="47">
        <v>2373.46</v>
      </c>
    </row>
    <row r="3456" spans="1:5" x14ac:dyDescent="0.3">
      <c r="A3456" s="47">
        <v>96500978</v>
      </c>
      <c r="B3456" s="47" t="s">
        <v>3627</v>
      </c>
      <c r="C3456" s="47" t="s">
        <v>3515</v>
      </c>
      <c r="D3456" s="47" t="s">
        <v>11</v>
      </c>
      <c r="E3456" s="47">
        <v>2493.69</v>
      </c>
    </row>
    <row r="3457" spans="1:5" x14ac:dyDescent="0.3">
      <c r="A3457" s="47">
        <v>96500979</v>
      </c>
      <c r="B3457" s="47" t="s">
        <v>3628</v>
      </c>
      <c r="C3457" s="47" t="s">
        <v>3515</v>
      </c>
      <c r="D3457" s="47" t="s">
        <v>11</v>
      </c>
      <c r="E3457" s="47">
        <v>643.29999999999995</v>
      </c>
    </row>
    <row r="3458" spans="1:5" x14ac:dyDescent="0.3">
      <c r="A3458" s="47">
        <v>96500980</v>
      </c>
      <c r="B3458" s="47" t="s">
        <v>3629</v>
      </c>
      <c r="C3458" s="47" t="s">
        <v>3515</v>
      </c>
      <c r="D3458" s="47" t="s">
        <v>11</v>
      </c>
      <c r="E3458" s="47">
        <v>711.03</v>
      </c>
    </row>
    <row r="3459" spans="1:5" x14ac:dyDescent="0.3">
      <c r="A3459" s="47">
        <v>96500981</v>
      </c>
      <c r="B3459" s="47" t="s">
        <v>3630</v>
      </c>
      <c r="C3459" s="47" t="s">
        <v>3515</v>
      </c>
      <c r="D3459" s="47" t="s">
        <v>11</v>
      </c>
      <c r="E3459" s="47">
        <v>845.04</v>
      </c>
    </row>
    <row r="3460" spans="1:5" x14ac:dyDescent="0.3">
      <c r="A3460" s="47">
        <v>96500982</v>
      </c>
      <c r="B3460" s="47" t="s">
        <v>3631</v>
      </c>
      <c r="C3460" s="47" t="s">
        <v>3515</v>
      </c>
      <c r="D3460" s="47" t="s">
        <v>11</v>
      </c>
      <c r="E3460" s="47">
        <v>953.77</v>
      </c>
    </row>
    <row r="3461" spans="1:5" x14ac:dyDescent="0.3">
      <c r="A3461" s="47">
        <v>96500983</v>
      </c>
      <c r="B3461" s="47" t="s">
        <v>3632</v>
      </c>
      <c r="C3461" s="47" t="s">
        <v>3515</v>
      </c>
      <c r="D3461" s="47" t="s">
        <v>11</v>
      </c>
      <c r="E3461" s="47">
        <v>1039.01</v>
      </c>
    </row>
    <row r="3462" spans="1:5" x14ac:dyDescent="0.3">
      <c r="A3462" s="47">
        <v>96500984</v>
      </c>
      <c r="B3462" s="47" t="s">
        <v>3633</v>
      </c>
      <c r="C3462" s="47" t="s">
        <v>3515</v>
      </c>
      <c r="D3462" s="47" t="s">
        <v>11</v>
      </c>
      <c r="E3462" s="47">
        <v>1097.02</v>
      </c>
    </row>
    <row r="3463" spans="1:5" x14ac:dyDescent="0.3">
      <c r="A3463" s="47">
        <v>96500985</v>
      </c>
      <c r="B3463" s="47" t="s">
        <v>3634</v>
      </c>
      <c r="C3463" s="47" t="s">
        <v>3515</v>
      </c>
      <c r="D3463" s="47" t="s">
        <v>11</v>
      </c>
      <c r="E3463" s="47">
        <v>1211.5899999999999</v>
      </c>
    </row>
    <row r="3464" spans="1:5" x14ac:dyDescent="0.3">
      <c r="A3464" s="47">
        <v>96500986</v>
      </c>
      <c r="B3464" s="47" t="s">
        <v>3635</v>
      </c>
      <c r="C3464" s="47" t="s">
        <v>3515</v>
      </c>
      <c r="D3464" s="47" t="s">
        <v>11</v>
      </c>
      <c r="E3464" s="47">
        <v>1269.92</v>
      </c>
    </row>
    <row r="3465" spans="1:5" x14ac:dyDescent="0.3">
      <c r="A3465" s="47">
        <v>96500987</v>
      </c>
      <c r="B3465" s="47" t="s">
        <v>3636</v>
      </c>
      <c r="C3465" s="47" t="s">
        <v>3515</v>
      </c>
      <c r="D3465" s="47" t="s">
        <v>11</v>
      </c>
      <c r="E3465" s="47">
        <v>1330.2</v>
      </c>
    </row>
    <row r="3466" spans="1:5" x14ac:dyDescent="0.3">
      <c r="A3466" s="47">
        <v>96500988</v>
      </c>
      <c r="B3466" s="47" t="s">
        <v>3637</v>
      </c>
      <c r="C3466" s="47" t="s">
        <v>3515</v>
      </c>
      <c r="D3466" s="47" t="s">
        <v>11</v>
      </c>
      <c r="E3466" s="47">
        <v>1524.17</v>
      </c>
    </row>
    <row r="3467" spans="1:5" x14ac:dyDescent="0.3">
      <c r="A3467" s="47">
        <v>96500989</v>
      </c>
      <c r="B3467" s="47" t="s">
        <v>3638</v>
      </c>
      <c r="C3467" s="47" t="s">
        <v>3515</v>
      </c>
      <c r="D3467" s="47" t="s">
        <v>11</v>
      </c>
      <c r="E3467" s="47">
        <v>1644.4</v>
      </c>
    </row>
    <row r="3468" spans="1:5" x14ac:dyDescent="0.3">
      <c r="A3468" s="47">
        <v>96500990</v>
      </c>
      <c r="B3468" s="47" t="s">
        <v>3639</v>
      </c>
      <c r="C3468" s="47" t="s">
        <v>3515</v>
      </c>
      <c r="D3468" s="47" t="s">
        <v>11</v>
      </c>
      <c r="E3468" s="47">
        <v>1921.99</v>
      </c>
    </row>
    <row r="3469" spans="1:5" x14ac:dyDescent="0.3">
      <c r="A3469" s="47">
        <v>96500991</v>
      </c>
      <c r="B3469" s="47" t="s">
        <v>3640</v>
      </c>
      <c r="C3469" s="47" t="s">
        <v>3515</v>
      </c>
      <c r="D3469" s="47" t="s">
        <v>11</v>
      </c>
      <c r="E3469" s="47">
        <v>2042.22</v>
      </c>
    </row>
    <row r="3470" spans="1:5" x14ac:dyDescent="0.3">
      <c r="A3470" s="47">
        <v>96500992</v>
      </c>
      <c r="B3470" s="47" t="s">
        <v>3641</v>
      </c>
      <c r="C3470" s="47" t="s">
        <v>3528</v>
      </c>
      <c r="D3470" s="47" t="s">
        <v>11</v>
      </c>
      <c r="E3470" s="47">
        <v>871.15</v>
      </c>
    </row>
    <row r="3471" spans="1:5" x14ac:dyDescent="0.3">
      <c r="A3471" s="47">
        <v>96500993</v>
      </c>
      <c r="B3471" s="47" t="s">
        <v>3642</v>
      </c>
      <c r="C3471" s="47" t="s">
        <v>3528</v>
      </c>
      <c r="D3471" s="47" t="s">
        <v>11</v>
      </c>
      <c r="E3471" s="47">
        <v>902.41</v>
      </c>
    </row>
    <row r="3472" spans="1:5" x14ac:dyDescent="0.3">
      <c r="A3472" s="47">
        <v>96500994</v>
      </c>
      <c r="B3472" s="47" t="s">
        <v>3643</v>
      </c>
      <c r="C3472" s="47" t="s">
        <v>3528</v>
      </c>
      <c r="D3472" s="47" t="s">
        <v>11</v>
      </c>
      <c r="E3472" s="47">
        <v>1034.51</v>
      </c>
    </row>
    <row r="3473" spans="1:5" x14ac:dyDescent="0.3">
      <c r="A3473" s="47">
        <v>96500995</v>
      </c>
      <c r="B3473" s="47" t="s">
        <v>3644</v>
      </c>
      <c r="C3473" s="47" t="s">
        <v>3528</v>
      </c>
      <c r="D3473" s="47" t="s">
        <v>11</v>
      </c>
      <c r="E3473" s="47">
        <v>1147.19</v>
      </c>
    </row>
    <row r="3474" spans="1:5" x14ac:dyDescent="0.3">
      <c r="A3474" s="47">
        <v>96500996</v>
      </c>
      <c r="B3474" s="47" t="s">
        <v>3645</v>
      </c>
      <c r="C3474" s="47" t="s">
        <v>3528</v>
      </c>
      <c r="D3474" s="47" t="s">
        <v>11</v>
      </c>
      <c r="E3474" s="47">
        <v>1238.6500000000001</v>
      </c>
    </row>
    <row r="3475" spans="1:5" x14ac:dyDescent="0.3">
      <c r="A3475" s="47">
        <v>96500997</v>
      </c>
      <c r="B3475" s="47" t="s">
        <v>3646</v>
      </c>
      <c r="C3475" s="47" t="s">
        <v>3528</v>
      </c>
      <c r="D3475" s="47" t="s">
        <v>11</v>
      </c>
      <c r="E3475" s="47">
        <v>1300.82</v>
      </c>
    </row>
    <row r="3476" spans="1:5" x14ac:dyDescent="0.3">
      <c r="A3476" s="47">
        <v>96500998</v>
      </c>
      <c r="B3476" s="47" t="s">
        <v>3647</v>
      </c>
      <c r="C3476" s="47" t="s">
        <v>3528</v>
      </c>
      <c r="D3476" s="47" t="s">
        <v>11</v>
      </c>
      <c r="E3476" s="47">
        <v>1402.01</v>
      </c>
    </row>
    <row r="3477" spans="1:5" x14ac:dyDescent="0.3">
      <c r="A3477" s="47">
        <v>96500999</v>
      </c>
      <c r="B3477" s="47" t="s">
        <v>3648</v>
      </c>
      <c r="C3477" s="47" t="s">
        <v>3528</v>
      </c>
      <c r="D3477" s="47" t="s">
        <v>11</v>
      </c>
      <c r="E3477" s="47">
        <v>1462.24</v>
      </c>
    </row>
    <row r="3478" spans="1:5" x14ac:dyDescent="0.3">
      <c r="A3478" s="47">
        <v>96501000</v>
      </c>
      <c r="B3478" s="47" t="s">
        <v>3649</v>
      </c>
      <c r="C3478" s="47" t="s">
        <v>3528</v>
      </c>
      <c r="D3478" s="47" t="s">
        <v>11</v>
      </c>
      <c r="E3478" s="47">
        <v>1522.8</v>
      </c>
    </row>
    <row r="3479" spans="1:5" x14ac:dyDescent="0.3">
      <c r="A3479" s="47">
        <v>96501001</v>
      </c>
      <c r="B3479" s="47" t="s">
        <v>3650</v>
      </c>
      <c r="C3479" s="47" t="s">
        <v>3528</v>
      </c>
      <c r="D3479" s="47" t="s">
        <v>11</v>
      </c>
      <c r="E3479" s="47">
        <v>1732.78</v>
      </c>
    </row>
    <row r="3480" spans="1:5" x14ac:dyDescent="0.3">
      <c r="A3480" s="47">
        <v>96501002</v>
      </c>
      <c r="B3480" s="47" t="s">
        <v>3651</v>
      </c>
      <c r="C3480" s="47" t="s">
        <v>3528</v>
      </c>
      <c r="D3480" s="47" t="s">
        <v>11</v>
      </c>
      <c r="E3480" s="47">
        <v>1853.22</v>
      </c>
    </row>
    <row r="3481" spans="1:5" x14ac:dyDescent="0.3">
      <c r="A3481" s="47">
        <v>96501003</v>
      </c>
      <c r="B3481" s="47" t="s">
        <v>3652</v>
      </c>
      <c r="C3481" s="47" t="s">
        <v>3528</v>
      </c>
      <c r="D3481" s="47" t="s">
        <v>11</v>
      </c>
      <c r="E3481" s="47">
        <v>2154.85</v>
      </c>
    </row>
    <row r="3482" spans="1:5" x14ac:dyDescent="0.3">
      <c r="A3482" s="47">
        <v>96501004</v>
      </c>
      <c r="B3482" s="47" t="s">
        <v>3653</v>
      </c>
      <c r="C3482" s="47" t="s">
        <v>3528</v>
      </c>
      <c r="D3482" s="47" t="s">
        <v>11</v>
      </c>
      <c r="E3482" s="47">
        <v>2277.06</v>
      </c>
    </row>
    <row r="3483" spans="1:5" x14ac:dyDescent="0.3">
      <c r="A3483" s="47">
        <v>96501005</v>
      </c>
      <c r="B3483" s="47" t="s">
        <v>3654</v>
      </c>
      <c r="C3483" s="47" t="s">
        <v>3528</v>
      </c>
      <c r="D3483" s="47" t="s">
        <v>11</v>
      </c>
      <c r="E3483" s="47">
        <v>2494.98</v>
      </c>
    </row>
    <row r="3484" spans="1:5" x14ac:dyDescent="0.3">
      <c r="A3484" s="47">
        <v>96501006</v>
      </c>
      <c r="B3484" s="47" t="s">
        <v>3655</v>
      </c>
      <c r="C3484" s="47" t="s">
        <v>3528</v>
      </c>
      <c r="D3484" s="47" t="s">
        <v>11</v>
      </c>
      <c r="E3484" s="104" t="s">
        <v>1462</v>
      </c>
    </row>
    <row r="3485" spans="1:5" x14ac:dyDescent="0.3">
      <c r="A3485" s="47">
        <v>96501007</v>
      </c>
      <c r="B3485" s="47" t="s">
        <v>3656</v>
      </c>
      <c r="C3485" s="47" t="s">
        <v>3528</v>
      </c>
      <c r="D3485" s="47" t="s">
        <v>11</v>
      </c>
      <c r="E3485" s="104" t="s">
        <v>1462</v>
      </c>
    </row>
    <row r="3486" spans="1:5" x14ac:dyDescent="0.3">
      <c r="A3486" s="47">
        <v>96501008</v>
      </c>
      <c r="B3486" s="47" t="s">
        <v>3657</v>
      </c>
      <c r="C3486" s="47" t="s">
        <v>3528</v>
      </c>
      <c r="D3486" s="47" t="s">
        <v>11</v>
      </c>
      <c r="E3486" s="47">
        <v>812.88</v>
      </c>
    </row>
    <row r="3487" spans="1:5" x14ac:dyDescent="0.3">
      <c r="A3487" s="47">
        <v>96501009</v>
      </c>
      <c r="B3487" s="47" t="s">
        <v>3658</v>
      </c>
      <c r="C3487" s="47" t="s">
        <v>3528</v>
      </c>
      <c r="D3487" s="47" t="s">
        <v>11</v>
      </c>
      <c r="E3487" s="47">
        <v>844.14</v>
      </c>
    </row>
    <row r="3488" spans="1:5" x14ac:dyDescent="0.3">
      <c r="A3488" s="47">
        <v>96501010</v>
      </c>
      <c r="B3488" s="47" t="s">
        <v>3659</v>
      </c>
      <c r="C3488" s="47" t="s">
        <v>3528</v>
      </c>
      <c r="D3488" s="47" t="s">
        <v>11</v>
      </c>
      <c r="E3488" s="47">
        <v>976.24</v>
      </c>
    </row>
    <row r="3489" spans="1:5" x14ac:dyDescent="0.3">
      <c r="A3489" s="47">
        <v>96501011</v>
      </c>
      <c r="B3489" s="47" t="s">
        <v>3660</v>
      </c>
      <c r="C3489" s="47" t="s">
        <v>3528</v>
      </c>
      <c r="D3489" s="47" t="s">
        <v>11</v>
      </c>
      <c r="E3489" s="47">
        <v>1088.8900000000001</v>
      </c>
    </row>
    <row r="3490" spans="1:5" x14ac:dyDescent="0.3">
      <c r="A3490" s="47">
        <v>96501012</v>
      </c>
      <c r="B3490" s="47" t="s">
        <v>3661</v>
      </c>
      <c r="C3490" s="47" t="s">
        <v>3528</v>
      </c>
      <c r="D3490" s="47" t="s">
        <v>11</v>
      </c>
      <c r="E3490" s="47">
        <v>1180.3900000000001</v>
      </c>
    </row>
    <row r="3491" spans="1:5" x14ac:dyDescent="0.3">
      <c r="A3491" s="47">
        <v>96501014</v>
      </c>
      <c r="B3491" s="47" t="s">
        <v>3662</v>
      </c>
      <c r="C3491" s="47" t="s">
        <v>3528</v>
      </c>
      <c r="D3491" s="47" t="s">
        <v>11</v>
      </c>
      <c r="E3491" s="47">
        <v>1343.73</v>
      </c>
    </row>
    <row r="3492" spans="1:5" x14ac:dyDescent="0.3">
      <c r="A3492" s="47">
        <v>96501015</v>
      </c>
      <c r="B3492" s="47" t="s">
        <v>3663</v>
      </c>
      <c r="C3492" s="47" t="s">
        <v>3528</v>
      </c>
      <c r="D3492" s="47" t="s">
        <v>11</v>
      </c>
      <c r="E3492" s="47">
        <v>1403.94</v>
      </c>
    </row>
    <row r="3493" spans="1:5" x14ac:dyDescent="0.3">
      <c r="A3493" s="47">
        <v>96501016</v>
      </c>
      <c r="B3493" s="47" t="s">
        <v>3664</v>
      </c>
      <c r="C3493" s="47" t="s">
        <v>3528</v>
      </c>
      <c r="D3493" s="47" t="s">
        <v>11</v>
      </c>
      <c r="E3493" s="47">
        <v>1464.53</v>
      </c>
    </row>
    <row r="3494" spans="1:5" x14ac:dyDescent="0.3">
      <c r="A3494" s="47">
        <v>96501017</v>
      </c>
      <c r="B3494" s="47" t="s">
        <v>3665</v>
      </c>
      <c r="C3494" s="47" t="s">
        <v>3528</v>
      </c>
      <c r="D3494" s="47" t="s">
        <v>11</v>
      </c>
      <c r="E3494" s="47">
        <v>1674.5</v>
      </c>
    </row>
    <row r="3495" spans="1:5" x14ac:dyDescent="0.3">
      <c r="A3495" s="47">
        <v>96501018</v>
      </c>
      <c r="B3495" s="47" t="s">
        <v>3666</v>
      </c>
      <c r="C3495" s="47" t="s">
        <v>3528</v>
      </c>
      <c r="D3495" s="47" t="s">
        <v>11</v>
      </c>
      <c r="E3495" s="47">
        <v>1794.94</v>
      </c>
    </row>
    <row r="3496" spans="1:5" x14ac:dyDescent="0.3">
      <c r="A3496" s="47">
        <v>96501019</v>
      </c>
      <c r="B3496" s="47" t="s">
        <v>3667</v>
      </c>
      <c r="C3496" s="47" t="s">
        <v>3528</v>
      </c>
      <c r="D3496" s="47" t="s">
        <v>11</v>
      </c>
      <c r="E3496" s="47">
        <v>2096.5700000000002</v>
      </c>
    </row>
    <row r="3497" spans="1:5" x14ac:dyDescent="0.3">
      <c r="A3497" s="47">
        <v>96501020</v>
      </c>
      <c r="B3497" s="47" t="s">
        <v>3668</v>
      </c>
      <c r="C3497" s="47" t="s">
        <v>3528</v>
      </c>
      <c r="D3497" s="47" t="s">
        <v>11</v>
      </c>
      <c r="E3497" s="47">
        <v>2218.7800000000002</v>
      </c>
    </row>
    <row r="3498" spans="1:5" x14ac:dyDescent="0.3">
      <c r="A3498" s="47">
        <v>96501021</v>
      </c>
      <c r="B3498" s="47" t="s">
        <v>3669</v>
      </c>
      <c r="C3498" s="47" t="s">
        <v>3528</v>
      </c>
      <c r="D3498" s="47" t="s">
        <v>11</v>
      </c>
      <c r="E3498" s="47">
        <v>2436.6999999999998</v>
      </c>
    </row>
    <row r="3499" spans="1:5" x14ac:dyDescent="0.3">
      <c r="A3499" s="47">
        <v>96501022</v>
      </c>
      <c r="B3499" s="47" t="s">
        <v>3670</v>
      </c>
      <c r="C3499" s="47" t="s">
        <v>3528</v>
      </c>
      <c r="D3499" s="47" t="s">
        <v>11</v>
      </c>
      <c r="E3499" s="47">
        <v>2555.37</v>
      </c>
    </row>
    <row r="3500" spans="1:5" x14ac:dyDescent="0.3">
      <c r="A3500" s="47">
        <v>96501023</v>
      </c>
      <c r="B3500" s="47" t="s">
        <v>3671</v>
      </c>
      <c r="C3500" s="47" t="s">
        <v>3528</v>
      </c>
      <c r="D3500" s="47" t="s">
        <v>11</v>
      </c>
      <c r="E3500" s="104" t="s">
        <v>1462</v>
      </c>
    </row>
    <row r="3501" spans="1:5" x14ac:dyDescent="0.3">
      <c r="A3501" s="47">
        <v>96501024</v>
      </c>
      <c r="B3501" s="47" t="s">
        <v>3672</v>
      </c>
      <c r="C3501" s="47" t="s">
        <v>3528</v>
      </c>
      <c r="D3501" s="47" t="s">
        <v>11</v>
      </c>
      <c r="E3501" s="47">
        <v>812.88</v>
      </c>
    </row>
    <row r="3502" spans="1:5" x14ac:dyDescent="0.3">
      <c r="A3502" s="47">
        <v>96501025</v>
      </c>
      <c r="B3502" s="47" t="s">
        <v>3673</v>
      </c>
      <c r="C3502" s="47" t="s">
        <v>3528</v>
      </c>
      <c r="D3502" s="47" t="s">
        <v>11</v>
      </c>
      <c r="E3502" s="47">
        <v>844.14</v>
      </c>
    </row>
    <row r="3503" spans="1:5" x14ac:dyDescent="0.3">
      <c r="A3503" s="47">
        <v>96501026</v>
      </c>
      <c r="B3503" s="47" t="s">
        <v>3674</v>
      </c>
      <c r="C3503" s="47" t="s">
        <v>3528</v>
      </c>
      <c r="D3503" s="47" t="s">
        <v>11</v>
      </c>
      <c r="E3503" s="47">
        <v>976.24</v>
      </c>
    </row>
    <row r="3504" spans="1:5" x14ac:dyDescent="0.3">
      <c r="A3504" s="47">
        <v>96501027</v>
      </c>
      <c r="B3504" s="47" t="s">
        <v>3675</v>
      </c>
      <c r="C3504" s="47" t="s">
        <v>3528</v>
      </c>
      <c r="D3504" s="47" t="s">
        <v>11</v>
      </c>
      <c r="E3504" s="47">
        <v>1088.8900000000001</v>
      </c>
    </row>
    <row r="3505" spans="1:5" x14ac:dyDescent="0.3">
      <c r="A3505" s="47">
        <v>96501028</v>
      </c>
      <c r="B3505" s="47" t="s">
        <v>3676</v>
      </c>
      <c r="C3505" s="47" t="s">
        <v>3528</v>
      </c>
      <c r="D3505" s="47" t="s">
        <v>11</v>
      </c>
      <c r="E3505" s="47">
        <v>1180.3900000000001</v>
      </c>
    </row>
    <row r="3506" spans="1:5" x14ac:dyDescent="0.3">
      <c r="A3506" s="47">
        <v>96501029</v>
      </c>
      <c r="B3506" s="47" t="s">
        <v>3677</v>
      </c>
      <c r="C3506" s="47" t="s">
        <v>3528</v>
      </c>
      <c r="D3506" s="47" t="s">
        <v>11</v>
      </c>
      <c r="E3506" s="47">
        <v>1242.54</v>
      </c>
    </row>
    <row r="3507" spans="1:5" x14ac:dyDescent="0.3">
      <c r="A3507" s="47">
        <v>96501030</v>
      </c>
      <c r="B3507" s="47" t="s">
        <v>3678</v>
      </c>
      <c r="C3507" s="47" t="s">
        <v>3528</v>
      </c>
      <c r="D3507" s="47" t="s">
        <v>11</v>
      </c>
      <c r="E3507" s="47">
        <v>1343.73</v>
      </c>
    </row>
    <row r="3508" spans="1:5" x14ac:dyDescent="0.3">
      <c r="A3508" s="47">
        <v>96501031</v>
      </c>
      <c r="B3508" s="47" t="s">
        <v>3679</v>
      </c>
      <c r="C3508" s="47" t="s">
        <v>3528</v>
      </c>
      <c r="D3508" s="47" t="s">
        <v>11</v>
      </c>
      <c r="E3508" s="47">
        <v>1403.94</v>
      </c>
    </row>
    <row r="3509" spans="1:5" x14ac:dyDescent="0.3">
      <c r="A3509" s="47">
        <v>96501032</v>
      </c>
      <c r="B3509" s="47" t="s">
        <v>3680</v>
      </c>
      <c r="C3509" s="47" t="s">
        <v>3528</v>
      </c>
      <c r="D3509" s="47" t="s">
        <v>11</v>
      </c>
      <c r="E3509" s="47">
        <v>1464.53</v>
      </c>
    </row>
    <row r="3510" spans="1:5" x14ac:dyDescent="0.3">
      <c r="A3510" s="47">
        <v>96501033</v>
      </c>
      <c r="B3510" s="47" t="s">
        <v>3681</v>
      </c>
      <c r="C3510" s="47" t="s">
        <v>3528</v>
      </c>
      <c r="D3510" s="47" t="s">
        <v>11</v>
      </c>
      <c r="E3510" s="47">
        <v>1674.5</v>
      </c>
    </row>
    <row r="3511" spans="1:5" x14ac:dyDescent="0.3">
      <c r="A3511" s="47">
        <v>96501034</v>
      </c>
      <c r="B3511" s="47" t="s">
        <v>3682</v>
      </c>
      <c r="C3511" s="47" t="s">
        <v>3528</v>
      </c>
      <c r="D3511" s="47" t="s">
        <v>11</v>
      </c>
      <c r="E3511" s="47">
        <v>1794.94</v>
      </c>
    </row>
    <row r="3512" spans="1:5" x14ac:dyDescent="0.3">
      <c r="A3512" s="47">
        <v>96501035</v>
      </c>
      <c r="B3512" s="47" t="s">
        <v>3683</v>
      </c>
      <c r="C3512" s="47" t="s">
        <v>3528</v>
      </c>
      <c r="D3512" s="47" t="s">
        <v>11</v>
      </c>
      <c r="E3512" s="47">
        <v>2096.5700000000002</v>
      </c>
    </row>
    <row r="3513" spans="1:5" x14ac:dyDescent="0.3">
      <c r="A3513" s="47">
        <v>96501036</v>
      </c>
      <c r="B3513" s="47" t="s">
        <v>3684</v>
      </c>
      <c r="C3513" s="47" t="s">
        <v>3528</v>
      </c>
      <c r="D3513" s="47" t="s">
        <v>11</v>
      </c>
      <c r="E3513" s="47">
        <v>2218.7800000000002</v>
      </c>
    </row>
    <row r="3514" spans="1:5" x14ac:dyDescent="0.3">
      <c r="A3514" s="47">
        <v>96501037</v>
      </c>
      <c r="B3514" s="47" t="s">
        <v>3685</v>
      </c>
      <c r="C3514" s="47" t="s">
        <v>3528</v>
      </c>
      <c r="D3514" s="47" t="s">
        <v>11</v>
      </c>
      <c r="E3514" s="47">
        <v>2436.6999999999998</v>
      </c>
    </row>
    <row r="3515" spans="1:5" x14ac:dyDescent="0.3">
      <c r="A3515" s="47">
        <v>96501038</v>
      </c>
      <c r="B3515" s="47" t="s">
        <v>3686</v>
      </c>
      <c r="C3515" s="47" t="s">
        <v>3528</v>
      </c>
      <c r="D3515" s="47" t="s">
        <v>11</v>
      </c>
      <c r="E3515" s="47">
        <v>2555.37</v>
      </c>
    </row>
    <row r="3516" spans="1:5" x14ac:dyDescent="0.3">
      <c r="A3516" s="47">
        <v>96501039</v>
      </c>
      <c r="B3516" s="47" t="s">
        <v>3687</v>
      </c>
      <c r="C3516" s="47" t="s">
        <v>3528</v>
      </c>
      <c r="D3516" s="47" t="s">
        <v>11</v>
      </c>
      <c r="E3516" s="104" t="s">
        <v>1462</v>
      </c>
    </row>
    <row r="3517" spans="1:5" x14ac:dyDescent="0.3">
      <c r="A3517" s="47">
        <v>96501040</v>
      </c>
      <c r="B3517" s="47" t="s">
        <v>3688</v>
      </c>
      <c r="C3517" s="47" t="s">
        <v>3547</v>
      </c>
      <c r="D3517" s="47" t="s">
        <v>19</v>
      </c>
      <c r="E3517" s="47">
        <v>912.32</v>
      </c>
    </row>
    <row r="3518" spans="1:5" x14ac:dyDescent="0.3">
      <c r="A3518" s="47">
        <v>96501041</v>
      </c>
      <c r="B3518" s="47" t="s">
        <v>3689</v>
      </c>
      <c r="C3518" s="47" t="s">
        <v>3547</v>
      </c>
      <c r="D3518" s="47" t="s">
        <v>19</v>
      </c>
      <c r="E3518" s="47">
        <v>975.58</v>
      </c>
    </row>
    <row r="3519" spans="1:5" x14ac:dyDescent="0.3">
      <c r="A3519" s="47">
        <v>96501042</v>
      </c>
      <c r="B3519" s="47" t="s">
        <v>3690</v>
      </c>
      <c r="C3519" s="47" t="s">
        <v>3547</v>
      </c>
      <c r="D3519" s="47" t="s">
        <v>19</v>
      </c>
      <c r="E3519" s="47">
        <v>1114.69</v>
      </c>
    </row>
    <row r="3520" spans="1:5" x14ac:dyDescent="0.3">
      <c r="A3520" s="47">
        <v>96501043</v>
      </c>
      <c r="B3520" s="47" t="s">
        <v>3691</v>
      </c>
      <c r="C3520" s="47" t="s">
        <v>3547</v>
      </c>
      <c r="D3520" s="47" t="s">
        <v>19</v>
      </c>
      <c r="E3520" s="47">
        <v>1202.1300000000001</v>
      </c>
    </row>
    <row r="3521" spans="1:5" x14ac:dyDescent="0.3">
      <c r="A3521" s="47">
        <v>96501044</v>
      </c>
      <c r="B3521" s="47" t="s">
        <v>3692</v>
      </c>
      <c r="C3521" s="47" t="s">
        <v>3547</v>
      </c>
      <c r="D3521" s="47" t="s">
        <v>19</v>
      </c>
      <c r="E3521" s="47">
        <v>1312.75</v>
      </c>
    </row>
    <row r="3522" spans="1:5" x14ac:dyDescent="0.3">
      <c r="A3522" s="47">
        <v>96501045</v>
      </c>
      <c r="B3522" s="47" t="s">
        <v>3693</v>
      </c>
      <c r="C3522" s="47" t="s">
        <v>3547</v>
      </c>
      <c r="D3522" s="47" t="s">
        <v>19</v>
      </c>
      <c r="E3522" s="47">
        <v>1400.19</v>
      </c>
    </row>
    <row r="3523" spans="1:5" x14ac:dyDescent="0.3">
      <c r="A3523" s="47">
        <v>96501046</v>
      </c>
      <c r="B3523" s="47" t="s">
        <v>3694</v>
      </c>
      <c r="C3523" s="47" t="s">
        <v>3547</v>
      </c>
      <c r="D3523" s="47" t="s">
        <v>19</v>
      </c>
      <c r="E3523" s="47">
        <v>1505.19</v>
      </c>
    </row>
    <row r="3524" spans="1:5" x14ac:dyDescent="0.3">
      <c r="A3524" s="47">
        <v>96501047</v>
      </c>
      <c r="B3524" s="47" t="s">
        <v>3695</v>
      </c>
      <c r="C3524" s="47" t="s">
        <v>3547</v>
      </c>
      <c r="D3524" s="47" t="s">
        <v>19</v>
      </c>
      <c r="E3524" s="47">
        <v>1584.68</v>
      </c>
    </row>
    <row r="3525" spans="1:5" x14ac:dyDescent="0.3">
      <c r="A3525" s="47">
        <v>96501048</v>
      </c>
      <c r="B3525" s="47" t="s">
        <v>3696</v>
      </c>
      <c r="C3525" s="47" t="s">
        <v>3547</v>
      </c>
      <c r="D3525" s="47" t="s">
        <v>19</v>
      </c>
      <c r="E3525" s="47">
        <v>1672.28</v>
      </c>
    </row>
    <row r="3526" spans="1:5" x14ac:dyDescent="0.3">
      <c r="A3526" s="47">
        <v>96501049</v>
      </c>
      <c r="B3526" s="47" t="s">
        <v>3697</v>
      </c>
      <c r="C3526" s="47" t="s">
        <v>3547</v>
      </c>
      <c r="D3526" s="47" t="s">
        <v>19</v>
      </c>
      <c r="E3526" s="47">
        <v>1892.21</v>
      </c>
    </row>
    <row r="3527" spans="1:5" x14ac:dyDescent="0.3">
      <c r="A3527" s="47">
        <v>96501050</v>
      </c>
      <c r="B3527" s="47" t="s">
        <v>3698</v>
      </c>
      <c r="C3527" s="47" t="s">
        <v>3547</v>
      </c>
      <c r="D3527" s="47" t="s">
        <v>19</v>
      </c>
      <c r="E3527" s="47">
        <v>2041.08</v>
      </c>
    </row>
    <row r="3528" spans="1:5" x14ac:dyDescent="0.3">
      <c r="A3528" s="47">
        <v>96501051</v>
      </c>
      <c r="B3528" s="47" t="s">
        <v>3699</v>
      </c>
      <c r="C3528" s="47" t="s">
        <v>3547</v>
      </c>
      <c r="D3528" s="47" t="s">
        <v>19</v>
      </c>
      <c r="E3528" s="47">
        <v>2379.75</v>
      </c>
    </row>
    <row r="3529" spans="1:5" x14ac:dyDescent="0.3">
      <c r="A3529" s="47">
        <v>96501052</v>
      </c>
      <c r="B3529" s="47" t="s">
        <v>3700</v>
      </c>
      <c r="C3529" s="47" t="s">
        <v>3547</v>
      </c>
      <c r="D3529" s="47" t="s">
        <v>19</v>
      </c>
      <c r="E3529" s="47">
        <v>2526.9699999999998</v>
      </c>
    </row>
    <row r="3530" spans="1:5" x14ac:dyDescent="0.3">
      <c r="A3530" s="47">
        <v>96501053</v>
      </c>
      <c r="B3530" s="47" t="s">
        <v>3701</v>
      </c>
      <c r="C3530" s="47" t="s">
        <v>3547</v>
      </c>
      <c r="D3530" s="47" t="s">
        <v>19</v>
      </c>
      <c r="E3530" s="104" t="s">
        <v>1462</v>
      </c>
    </row>
    <row r="3531" spans="1:5" x14ac:dyDescent="0.3">
      <c r="A3531" s="47">
        <v>96501054</v>
      </c>
      <c r="B3531" s="47" t="s">
        <v>3702</v>
      </c>
      <c r="C3531" s="47" t="s">
        <v>3547</v>
      </c>
      <c r="D3531" s="47" t="s">
        <v>19</v>
      </c>
      <c r="E3531" s="104" t="s">
        <v>1462</v>
      </c>
    </row>
    <row r="3532" spans="1:5" x14ac:dyDescent="0.3">
      <c r="A3532" s="47">
        <v>96501055</v>
      </c>
      <c r="B3532" s="47" t="s">
        <v>3703</v>
      </c>
      <c r="C3532" s="47" t="s">
        <v>3547</v>
      </c>
      <c r="D3532" s="47" t="s">
        <v>19</v>
      </c>
      <c r="E3532" s="104" t="s">
        <v>1462</v>
      </c>
    </row>
    <row r="3533" spans="1:5" x14ac:dyDescent="0.3">
      <c r="A3533" s="47">
        <v>96501056</v>
      </c>
      <c r="B3533" s="47" t="s">
        <v>3704</v>
      </c>
      <c r="C3533" s="47" t="s">
        <v>3547</v>
      </c>
      <c r="D3533" s="47" t="s">
        <v>19</v>
      </c>
      <c r="E3533" s="47">
        <v>975.94</v>
      </c>
    </row>
    <row r="3534" spans="1:5" x14ac:dyDescent="0.3">
      <c r="A3534" s="47">
        <v>96501057</v>
      </c>
      <c r="B3534" s="47" t="s">
        <v>3705</v>
      </c>
      <c r="C3534" s="47" t="s">
        <v>3547</v>
      </c>
      <c r="D3534" s="47" t="s">
        <v>19</v>
      </c>
      <c r="E3534" s="47">
        <v>1039.21</v>
      </c>
    </row>
    <row r="3535" spans="1:5" x14ac:dyDescent="0.3">
      <c r="A3535" s="47">
        <v>96501058</v>
      </c>
      <c r="B3535" s="47" t="s">
        <v>3706</v>
      </c>
      <c r="C3535" s="47" t="s">
        <v>3547</v>
      </c>
      <c r="D3535" s="47" t="s">
        <v>19</v>
      </c>
      <c r="E3535" s="47">
        <v>1178.31</v>
      </c>
    </row>
    <row r="3536" spans="1:5" x14ac:dyDescent="0.3">
      <c r="A3536" s="47">
        <v>96501059</v>
      </c>
      <c r="B3536" s="47" t="s">
        <v>3707</v>
      </c>
      <c r="C3536" s="47" t="s">
        <v>3547</v>
      </c>
      <c r="D3536" s="47" t="s">
        <v>19</v>
      </c>
      <c r="E3536" s="47">
        <v>1265.75</v>
      </c>
    </row>
    <row r="3537" spans="1:5" x14ac:dyDescent="0.3">
      <c r="A3537" s="47">
        <v>96501060</v>
      </c>
      <c r="B3537" s="47" t="s">
        <v>3708</v>
      </c>
      <c r="C3537" s="47" t="s">
        <v>3547</v>
      </c>
      <c r="D3537" s="47" t="s">
        <v>19</v>
      </c>
      <c r="E3537" s="47">
        <v>1376.38</v>
      </c>
    </row>
    <row r="3538" spans="1:5" x14ac:dyDescent="0.3">
      <c r="A3538" s="47">
        <v>96501061</v>
      </c>
      <c r="B3538" s="47" t="s">
        <v>3709</v>
      </c>
      <c r="C3538" s="47" t="s">
        <v>3547</v>
      </c>
      <c r="D3538" s="47" t="s">
        <v>19</v>
      </c>
      <c r="E3538" s="47">
        <v>1463.82</v>
      </c>
    </row>
    <row r="3539" spans="1:5" x14ac:dyDescent="0.3">
      <c r="A3539" s="47">
        <v>96501062</v>
      </c>
      <c r="B3539" s="47" t="s">
        <v>3710</v>
      </c>
      <c r="C3539" s="47" t="s">
        <v>3547</v>
      </c>
      <c r="D3539" s="47" t="s">
        <v>19</v>
      </c>
      <c r="E3539" s="47">
        <v>1568.81</v>
      </c>
    </row>
    <row r="3540" spans="1:5" x14ac:dyDescent="0.3">
      <c r="A3540" s="47">
        <v>96501063</v>
      </c>
      <c r="B3540" s="47" t="s">
        <v>3711</v>
      </c>
      <c r="C3540" s="47" t="s">
        <v>3547</v>
      </c>
      <c r="D3540" s="47" t="s">
        <v>19</v>
      </c>
      <c r="E3540" s="47">
        <v>1648.3</v>
      </c>
    </row>
    <row r="3541" spans="1:5" x14ac:dyDescent="0.3">
      <c r="A3541" s="47">
        <v>96501064</v>
      </c>
      <c r="B3541" s="47" t="s">
        <v>3712</v>
      </c>
      <c r="C3541" s="47" t="s">
        <v>3547</v>
      </c>
      <c r="D3541" s="47" t="s">
        <v>19</v>
      </c>
      <c r="E3541" s="47">
        <v>1735.91</v>
      </c>
    </row>
    <row r="3542" spans="1:5" x14ac:dyDescent="0.3">
      <c r="A3542" s="47">
        <v>96501065</v>
      </c>
      <c r="B3542" s="47" t="s">
        <v>3713</v>
      </c>
      <c r="C3542" s="47" t="s">
        <v>3547</v>
      </c>
      <c r="D3542" s="47" t="s">
        <v>19</v>
      </c>
      <c r="E3542" s="47">
        <v>1955.83</v>
      </c>
    </row>
    <row r="3543" spans="1:5" x14ac:dyDescent="0.3">
      <c r="A3543" s="47">
        <v>96501066</v>
      </c>
      <c r="B3543" s="47" t="s">
        <v>3714</v>
      </c>
      <c r="C3543" s="47" t="s">
        <v>3547</v>
      </c>
      <c r="D3543" s="47" t="s">
        <v>19</v>
      </c>
      <c r="E3543" s="47">
        <v>2104.71</v>
      </c>
    </row>
    <row r="3544" spans="1:5" x14ac:dyDescent="0.3">
      <c r="A3544" s="47">
        <v>96501067</v>
      </c>
      <c r="B3544" s="47" t="s">
        <v>3715</v>
      </c>
      <c r="C3544" s="47" t="s">
        <v>3547</v>
      </c>
      <c r="D3544" s="47" t="s">
        <v>19</v>
      </c>
      <c r="E3544" s="47">
        <v>2443.37</v>
      </c>
    </row>
    <row r="3545" spans="1:5" x14ac:dyDescent="0.3">
      <c r="A3545" s="47">
        <v>96501068</v>
      </c>
      <c r="B3545" s="47" t="s">
        <v>3716</v>
      </c>
      <c r="C3545" s="47" t="s">
        <v>3547</v>
      </c>
      <c r="D3545" s="47" t="s">
        <v>19</v>
      </c>
      <c r="E3545" s="47">
        <v>2590.6</v>
      </c>
    </row>
    <row r="3546" spans="1:5" x14ac:dyDescent="0.3">
      <c r="A3546" s="47">
        <v>96501069</v>
      </c>
      <c r="B3546" s="47" t="s">
        <v>3717</v>
      </c>
      <c r="C3546" s="47" t="s">
        <v>3547</v>
      </c>
      <c r="D3546" s="47" t="s">
        <v>19</v>
      </c>
      <c r="E3546" s="47">
        <v>2810.52</v>
      </c>
    </row>
    <row r="3547" spans="1:5" x14ac:dyDescent="0.3">
      <c r="A3547" s="47">
        <v>96501070</v>
      </c>
      <c r="B3547" s="47" t="s">
        <v>3718</v>
      </c>
      <c r="C3547" s="47" t="s">
        <v>3547</v>
      </c>
      <c r="D3547" s="47" t="s">
        <v>19</v>
      </c>
      <c r="E3547" s="104" t="s">
        <v>1462</v>
      </c>
    </row>
    <row r="3548" spans="1:5" x14ac:dyDescent="0.3">
      <c r="A3548" s="47">
        <v>96501071</v>
      </c>
      <c r="B3548" s="47" t="s">
        <v>3719</v>
      </c>
      <c r="C3548" s="47" t="s">
        <v>3547</v>
      </c>
      <c r="D3548" s="47" t="s">
        <v>19</v>
      </c>
      <c r="E3548" s="104" t="s">
        <v>1462</v>
      </c>
    </row>
    <row r="3549" spans="1:5" x14ac:dyDescent="0.3">
      <c r="A3549" s="47">
        <v>96501072</v>
      </c>
      <c r="B3549" s="47" t="s">
        <v>3720</v>
      </c>
      <c r="C3549" s="47" t="s">
        <v>3547</v>
      </c>
      <c r="D3549" s="47" t="s">
        <v>19</v>
      </c>
      <c r="E3549" s="47">
        <v>912.32</v>
      </c>
    </row>
    <row r="3550" spans="1:5" x14ac:dyDescent="0.3">
      <c r="A3550" s="47">
        <v>96501073</v>
      </c>
      <c r="B3550" s="47" t="s">
        <v>3721</v>
      </c>
      <c r="C3550" s="47" t="s">
        <v>3547</v>
      </c>
      <c r="D3550" s="47" t="s">
        <v>19</v>
      </c>
      <c r="E3550" s="47">
        <v>975.58</v>
      </c>
    </row>
    <row r="3551" spans="1:5" x14ac:dyDescent="0.3">
      <c r="A3551" s="47">
        <v>96501074</v>
      </c>
      <c r="B3551" s="47" t="s">
        <v>3722</v>
      </c>
      <c r="C3551" s="47" t="s">
        <v>3547</v>
      </c>
      <c r="D3551" s="47" t="s">
        <v>19</v>
      </c>
      <c r="E3551" s="47">
        <v>1114.69</v>
      </c>
    </row>
    <row r="3552" spans="1:5" x14ac:dyDescent="0.3">
      <c r="A3552" s="47">
        <v>96501075</v>
      </c>
      <c r="B3552" s="47" t="s">
        <v>3723</v>
      </c>
      <c r="C3552" s="47" t="s">
        <v>3547</v>
      </c>
      <c r="D3552" s="47" t="s">
        <v>19</v>
      </c>
      <c r="E3552" s="47">
        <v>1202.1300000000001</v>
      </c>
    </row>
    <row r="3553" spans="1:5" x14ac:dyDescent="0.3">
      <c r="A3553" s="47">
        <v>96501076</v>
      </c>
      <c r="B3553" s="47" t="s">
        <v>3724</v>
      </c>
      <c r="C3553" s="47" t="s">
        <v>3547</v>
      </c>
      <c r="D3553" s="47" t="s">
        <v>19</v>
      </c>
      <c r="E3553" s="47">
        <v>1312.75</v>
      </c>
    </row>
    <row r="3554" spans="1:5" x14ac:dyDescent="0.3">
      <c r="A3554" s="47">
        <v>96501077</v>
      </c>
      <c r="B3554" s="47" t="s">
        <v>3725</v>
      </c>
      <c r="C3554" s="47" t="s">
        <v>3547</v>
      </c>
      <c r="D3554" s="47" t="s">
        <v>19</v>
      </c>
      <c r="E3554" s="47">
        <v>1400.19</v>
      </c>
    </row>
    <row r="3555" spans="1:5" x14ac:dyDescent="0.3">
      <c r="A3555" s="47">
        <v>96501078</v>
      </c>
      <c r="B3555" s="47" t="s">
        <v>3726</v>
      </c>
      <c r="C3555" s="47" t="s">
        <v>3547</v>
      </c>
      <c r="D3555" s="47" t="s">
        <v>19</v>
      </c>
      <c r="E3555" s="47">
        <v>1505.19</v>
      </c>
    </row>
    <row r="3556" spans="1:5" x14ac:dyDescent="0.3">
      <c r="A3556" s="47">
        <v>96501079</v>
      </c>
      <c r="B3556" s="47" t="s">
        <v>3727</v>
      </c>
      <c r="C3556" s="47" t="s">
        <v>3547</v>
      </c>
      <c r="D3556" s="47" t="s">
        <v>19</v>
      </c>
      <c r="E3556" s="47">
        <v>1584.68</v>
      </c>
    </row>
    <row r="3557" spans="1:5" x14ac:dyDescent="0.3">
      <c r="A3557" s="47">
        <v>96501080</v>
      </c>
      <c r="B3557" s="47" t="s">
        <v>3728</v>
      </c>
      <c r="C3557" s="47" t="s">
        <v>3547</v>
      </c>
      <c r="D3557" s="47" t="s">
        <v>19</v>
      </c>
      <c r="E3557" s="47">
        <v>1672.28</v>
      </c>
    </row>
    <row r="3558" spans="1:5" x14ac:dyDescent="0.3">
      <c r="A3558" s="47">
        <v>96501081</v>
      </c>
      <c r="B3558" s="47" t="s">
        <v>3729</v>
      </c>
      <c r="C3558" s="47" t="s">
        <v>3547</v>
      </c>
      <c r="D3558" s="47" t="s">
        <v>19</v>
      </c>
      <c r="E3558" s="47">
        <v>1892.21</v>
      </c>
    </row>
    <row r="3559" spans="1:5" x14ac:dyDescent="0.3">
      <c r="A3559" s="47">
        <v>96501082</v>
      </c>
      <c r="B3559" s="47" t="s">
        <v>3730</v>
      </c>
      <c r="C3559" s="47" t="s">
        <v>3547</v>
      </c>
      <c r="D3559" s="47" t="s">
        <v>19</v>
      </c>
      <c r="E3559" s="47">
        <v>2041.08</v>
      </c>
    </row>
    <row r="3560" spans="1:5" x14ac:dyDescent="0.3">
      <c r="A3560" s="47">
        <v>96501083</v>
      </c>
      <c r="B3560" s="47" t="s">
        <v>3731</v>
      </c>
      <c r="C3560" s="47" t="s">
        <v>3547</v>
      </c>
      <c r="D3560" s="47" t="s">
        <v>19</v>
      </c>
      <c r="E3560" s="47">
        <v>2379.75</v>
      </c>
    </row>
    <row r="3561" spans="1:5" x14ac:dyDescent="0.3">
      <c r="A3561" s="47">
        <v>96501084</v>
      </c>
      <c r="B3561" s="47" t="s">
        <v>3732</v>
      </c>
      <c r="C3561" s="47" t="s">
        <v>3547</v>
      </c>
      <c r="D3561" s="47" t="s">
        <v>19</v>
      </c>
      <c r="E3561" s="47">
        <v>2526.9699999999998</v>
      </c>
    </row>
    <row r="3562" spans="1:5" x14ac:dyDescent="0.3">
      <c r="A3562" s="47">
        <v>96501085</v>
      </c>
      <c r="B3562" s="47" t="s">
        <v>3733</v>
      </c>
      <c r="C3562" s="47" t="s">
        <v>3547</v>
      </c>
      <c r="D3562" s="47" t="s">
        <v>19</v>
      </c>
      <c r="E3562" s="104" t="s">
        <v>1462</v>
      </c>
    </row>
    <row r="3563" spans="1:5" x14ac:dyDescent="0.3">
      <c r="A3563" s="47">
        <v>96501086</v>
      </c>
      <c r="B3563" s="47" t="s">
        <v>3734</v>
      </c>
      <c r="C3563" s="47" t="s">
        <v>3547</v>
      </c>
      <c r="D3563" s="47" t="s">
        <v>19</v>
      </c>
      <c r="E3563" s="104" t="s">
        <v>1462</v>
      </c>
    </row>
    <row r="3564" spans="1:5" x14ac:dyDescent="0.3">
      <c r="A3564" s="47">
        <v>96501087</v>
      </c>
      <c r="B3564" s="47" t="s">
        <v>3735</v>
      </c>
      <c r="C3564" s="47" t="s">
        <v>3547</v>
      </c>
      <c r="D3564" s="47" t="s">
        <v>19</v>
      </c>
      <c r="E3564" s="104" t="s">
        <v>1462</v>
      </c>
    </row>
    <row r="3565" spans="1:5" x14ac:dyDescent="0.3">
      <c r="A3565" s="47">
        <v>96501088</v>
      </c>
      <c r="B3565" s="47" t="s">
        <v>3736</v>
      </c>
      <c r="C3565" s="47" t="s">
        <v>3515</v>
      </c>
      <c r="D3565" s="47" t="s">
        <v>11</v>
      </c>
      <c r="E3565" s="47">
        <v>698.2</v>
      </c>
    </row>
    <row r="3566" spans="1:5" x14ac:dyDescent="0.3">
      <c r="A3566" s="47">
        <v>96501089</v>
      </c>
      <c r="B3566" s="47" t="s">
        <v>3737</v>
      </c>
      <c r="C3566" s="47" t="s">
        <v>3515</v>
      </c>
      <c r="D3566" s="47" t="s">
        <v>11</v>
      </c>
      <c r="E3566" s="47">
        <v>765.93</v>
      </c>
    </row>
    <row r="3567" spans="1:5" x14ac:dyDescent="0.3">
      <c r="A3567" s="47">
        <v>96501090</v>
      </c>
      <c r="B3567" s="47" t="s">
        <v>3738</v>
      </c>
      <c r="C3567" s="47" t="s">
        <v>3515</v>
      </c>
      <c r="D3567" s="47" t="s">
        <v>11</v>
      </c>
      <c r="E3567" s="47">
        <v>899.94</v>
      </c>
    </row>
    <row r="3568" spans="1:5" x14ac:dyDescent="0.3">
      <c r="A3568" s="47">
        <v>96501091</v>
      </c>
      <c r="B3568" s="47" t="s">
        <v>3739</v>
      </c>
      <c r="C3568" s="47" t="s">
        <v>3515</v>
      </c>
      <c r="D3568" s="47" t="s">
        <v>11</v>
      </c>
      <c r="E3568" s="47">
        <v>1008.67</v>
      </c>
    </row>
    <row r="3569" spans="1:5" x14ac:dyDescent="0.3">
      <c r="A3569" s="47">
        <v>96501092</v>
      </c>
      <c r="B3569" s="47" t="s">
        <v>3740</v>
      </c>
      <c r="C3569" s="47" t="s">
        <v>3515</v>
      </c>
      <c r="D3569" s="47" t="s">
        <v>11</v>
      </c>
      <c r="E3569" s="47">
        <v>1093.9100000000001</v>
      </c>
    </row>
    <row r="3570" spans="1:5" x14ac:dyDescent="0.3">
      <c r="A3570" s="47">
        <v>96501093</v>
      </c>
      <c r="B3570" s="47" t="s">
        <v>3741</v>
      </c>
      <c r="C3570" s="47" t="s">
        <v>3515</v>
      </c>
      <c r="D3570" s="47" t="s">
        <v>11</v>
      </c>
      <c r="E3570" s="47">
        <v>1151.92</v>
      </c>
    </row>
    <row r="3571" spans="1:5" x14ac:dyDescent="0.3">
      <c r="A3571" s="47">
        <v>96501094</v>
      </c>
      <c r="B3571" s="47" t="s">
        <v>3742</v>
      </c>
      <c r="C3571" s="47" t="s">
        <v>3515</v>
      </c>
      <c r="D3571" s="47" t="s">
        <v>11</v>
      </c>
      <c r="E3571" s="47">
        <v>1266.49</v>
      </c>
    </row>
    <row r="3572" spans="1:5" x14ac:dyDescent="0.3">
      <c r="A3572" s="47">
        <v>96501095</v>
      </c>
      <c r="B3572" s="47" t="s">
        <v>3743</v>
      </c>
      <c r="C3572" s="47" t="s">
        <v>3515</v>
      </c>
      <c r="D3572" s="47" t="s">
        <v>11</v>
      </c>
      <c r="E3572" s="47">
        <v>1324.82</v>
      </c>
    </row>
    <row r="3573" spans="1:5" x14ac:dyDescent="0.3">
      <c r="A3573" s="47">
        <v>96501096</v>
      </c>
      <c r="B3573" s="47" t="s">
        <v>3744</v>
      </c>
      <c r="C3573" s="47" t="s">
        <v>3515</v>
      </c>
      <c r="D3573" s="47" t="s">
        <v>11</v>
      </c>
      <c r="E3573" s="47">
        <v>1385.1</v>
      </c>
    </row>
    <row r="3574" spans="1:5" x14ac:dyDescent="0.3">
      <c r="A3574" s="47">
        <v>96501097</v>
      </c>
      <c r="B3574" s="47" t="s">
        <v>3745</v>
      </c>
      <c r="C3574" s="47" t="s">
        <v>3515</v>
      </c>
      <c r="D3574" s="47" t="s">
        <v>11</v>
      </c>
      <c r="E3574" s="47">
        <v>1579.07</v>
      </c>
    </row>
    <row r="3575" spans="1:5" x14ac:dyDescent="0.3">
      <c r="A3575" s="47">
        <v>96501098</v>
      </c>
      <c r="B3575" s="47" t="s">
        <v>3746</v>
      </c>
      <c r="C3575" s="47" t="s">
        <v>3515</v>
      </c>
      <c r="D3575" s="47" t="s">
        <v>11</v>
      </c>
      <c r="E3575" s="47">
        <v>1699.31</v>
      </c>
    </row>
    <row r="3576" spans="1:5" x14ac:dyDescent="0.3">
      <c r="A3576" s="47">
        <v>96501099</v>
      </c>
      <c r="B3576" s="47" t="s">
        <v>3747</v>
      </c>
      <c r="C3576" s="47" t="s">
        <v>3515</v>
      </c>
      <c r="D3576" s="47" t="s">
        <v>11</v>
      </c>
      <c r="E3576" s="47">
        <v>1976.89</v>
      </c>
    </row>
    <row r="3577" spans="1:5" x14ac:dyDescent="0.3">
      <c r="A3577" s="47">
        <v>96501100</v>
      </c>
      <c r="B3577" s="47" t="s">
        <v>3748</v>
      </c>
      <c r="C3577" s="47" t="s">
        <v>3515</v>
      </c>
      <c r="D3577" s="47" t="s">
        <v>11</v>
      </c>
      <c r="E3577" s="47">
        <v>2097.12</v>
      </c>
    </row>
    <row r="3578" spans="1:5" x14ac:dyDescent="0.3">
      <c r="A3578" s="47">
        <v>96501101</v>
      </c>
      <c r="B3578" s="47" t="s">
        <v>3749</v>
      </c>
      <c r="C3578" s="47" t="s">
        <v>3515</v>
      </c>
      <c r="D3578" s="47" t="s">
        <v>11</v>
      </c>
      <c r="E3578" s="47">
        <v>2277.64</v>
      </c>
    </row>
    <row r="3579" spans="1:5" x14ac:dyDescent="0.3">
      <c r="A3579" s="47">
        <v>96501102</v>
      </c>
      <c r="B3579" s="47" t="s">
        <v>3750</v>
      </c>
      <c r="C3579" s="47" t="s">
        <v>3515</v>
      </c>
      <c r="D3579" s="47" t="s">
        <v>11</v>
      </c>
      <c r="E3579" s="47">
        <v>2396.09</v>
      </c>
    </row>
    <row r="3580" spans="1:5" x14ac:dyDescent="0.3">
      <c r="A3580" s="47">
        <v>96501103</v>
      </c>
      <c r="B3580" s="47" t="s">
        <v>3751</v>
      </c>
      <c r="C3580" s="47" t="s">
        <v>3515</v>
      </c>
      <c r="D3580" s="47" t="s">
        <v>11</v>
      </c>
      <c r="E3580" s="47">
        <v>2516.33</v>
      </c>
    </row>
    <row r="3581" spans="1:5" x14ac:dyDescent="0.3">
      <c r="A3581" s="47">
        <v>96501104</v>
      </c>
      <c r="B3581" s="47" t="s">
        <v>3752</v>
      </c>
      <c r="C3581" s="47" t="s">
        <v>3515</v>
      </c>
      <c r="D3581" s="47" t="s">
        <v>11</v>
      </c>
      <c r="E3581" s="47">
        <v>665.94</v>
      </c>
    </row>
    <row r="3582" spans="1:5" x14ac:dyDescent="0.3">
      <c r="A3582" s="47">
        <v>96501105</v>
      </c>
      <c r="B3582" s="47" t="s">
        <v>3753</v>
      </c>
      <c r="C3582" s="47" t="s">
        <v>3515</v>
      </c>
      <c r="D3582" s="47" t="s">
        <v>11</v>
      </c>
      <c r="E3582" s="47">
        <v>733.67</v>
      </c>
    </row>
    <row r="3583" spans="1:5" x14ac:dyDescent="0.3">
      <c r="A3583" s="47">
        <v>96501106</v>
      </c>
      <c r="B3583" s="47" t="s">
        <v>3754</v>
      </c>
      <c r="C3583" s="47" t="s">
        <v>3515</v>
      </c>
      <c r="D3583" s="47" t="s">
        <v>11</v>
      </c>
      <c r="E3583" s="47">
        <v>867.68</v>
      </c>
    </row>
    <row r="3584" spans="1:5" x14ac:dyDescent="0.3">
      <c r="A3584" s="47">
        <v>96501107</v>
      </c>
      <c r="B3584" s="47" t="s">
        <v>3755</v>
      </c>
      <c r="C3584" s="47" t="s">
        <v>3515</v>
      </c>
      <c r="D3584" s="47" t="s">
        <v>11</v>
      </c>
      <c r="E3584" s="47">
        <v>976.41</v>
      </c>
    </row>
    <row r="3585" spans="1:5" x14ac:dyDescent="0.3">
      <c r="A3585" s="47">
        <v>96501108</v>
      </c>
      <c r="B3585" s="47" t="s">
        <v>3756</v>
      </c>
      <c r="C3585" s="47" t="s">
        <v>3515</v>
      </c>
      <c r="D3585" s="47" t="s">
        <v>11</v>
      </c>
      <c r="E3585" s="47">
        <v>1061.6500000000001</v>
      </c>
    </row>
    <row r="3586" spans="1:5" x14ac:dyDescent="0.3">
      <c r="A3586" s="47">
        <v>96501109</v>
      </c>
      <c r="B3586" s="47" t="s">
        <v>3757</v>
      </c>
      <c r="C3586" s="47" t="s">
        <v>3515</v>
      </c>
      <c r="D3586" s="47" t="s">
        <v>11</v>
      </c>
      <c r="E3586" s="47">
        <v>1119.6600000000001</v>
      </c>
    </row>
    <row r="3587" spans="1:5" x14ac:dyDescent="0.3">
      <c r="A3587" s="47">
        <v>96501110</v>
      </c>
      <c r="B3587" s="47" t="s">
        <v>3758</v>
      </c>
      <c r="C3587" s="47" t="s">
        <v>3515</v>
      </c>
      <c r="D3587" s="47" t="s">
        <v>11</v>
      </c>
      <c r="E3587" s="47">
        <v>1234.22</v>
      </c>
    </row>
    <row r="3588" spans="1:5" x14ac:dyDescent="0.3">
      <c r="A3588" s="47">
        <v>96501111</v>
      </c>
      <c r="B3588" s="47" t="s">
        <v>3759</v>
      </c>
      <c r="C3588" s="47" t="s">
        <v>3515</v>
      </c>
      <c r="D3588" s="47" t="s">
        <v>11</v>
      </c>
      <c r="E3588" s="47">
        <v>1292.56</v>
      </c>
    </row>
    <row r="3589" spans="1:5" x14ac:dyDescent="0.3">
      <c r="A3589" s="47">
        <v>96501112</v>
      </c>
      <c r="B3589" s="47" t="s">
        <v>3760</v>
      </c>
      <c r="C3589" s="47" t="s">
        <v>3515</v>
      </c>
      <c r="D3589" s="47" t="s">
        <v>11</v>
      </c>
      <c r="E3589" s="47">
        <v>1352.84</v>
      </c>
    </row>
    <row r="3590" spans="1:5" x14ac:dyDescent="0.3">
      <c r="A3590" s="47">
        <v>96501113</v>
      </c>
      <c r="B3590" s="47" t="s">
        <v>3761</v>
      </c>
      <c r="C3590" s="47" t="s">
        <v>3515</v>
      </c>
      <c r="D3590" s="47" t="s">
        <v>11</v>
      </c>
      <c r="E3590" s="47">
        <v>1546.81</v>
      </c>
    </row>
    <row r="3591" spans="1:5" x14ac:dyDescent="0.3">
      <c r="A3591" s="47">
        <v>96501114</v>
      </c>
      <c r="B3591" s="47" t="s">
        <v>3762</v>
      </c>
      <c r="C3591" s="47" t="s">
        <v>3515</v>
      </c>
      <c r="D3591" s="47" t="s">
        <v>11</v>
      </c>
      <c r="E3591" s="47">
        <v>1667.04</v>
      </c>
    </row>
    <row r="3592" spans="1:5" x14ac:dyDescent="0.3">
      <c r="A3592" s="47">
        <v>96501118</v>
      </c>
      <c r="B3592" s="47" t="s">
        <v>3763</v>
      </c>
      <c r="C3592" s="47" t="s">
        <v>3528</v>
      </c>
      <c r="D3592" s="47" t="s">
        <v>11</v>
      </c>
      <c r="E3592" s="47">
        <v>924.31</v>
      </c>
    </row>
    <row r="3593" spans="1:5" x14ac:dyDescent="0.3">
      <c r="A3593" s="47">
        <v>96501119</v>
      </c>
      <c r="B3593" s="47" t="s">
        <v>3764</v>
      </c>
      <c r="C3593" s="47" t="s">
        <v>3528</v>
      </c>
      <c r="D3593" s="47" t="s">
        <v>11</v>
      </c>
      <c r="E3593" s="47">
        <v>1056.4100000000001</v>
      </c>
    </row>
    <row r="3594" spans="1:5" x14ac:dyDescent="0.3">
      <c r="A3594" s="47">
        <v>96501120</v>
      </c>
      <c r="B3594" s="47" t="s">
        <v>3765</v>
      </c>
      <c r="C3594" s="47" t="s">
        <v>3528</v>
      </c>
      <c r="D3594" s="47" t="s">
        <v>11</v>
      </c>
      <c r="E3594" s="47">
        <v>1169.08</v>
      </c>
    </row>
    <row r="3595" spans="1:5" x14ac:dyDescent="0.3">
      <c r="A3595" s="47">
        <v>96501121</v>
      </c>
      <c r="B3595" s="47" t="s">
        <v>3766</v>
      </c>
      <c r="C3595" s="47" t="s">
        <v>3528</v>
      </c>
      <c r="D3595" s="47" t="s">
        <v>11</v>
      </c>
      <c r="E3595" s="47">
        <v>1260.56</v>
      </c>
    </row>
    <row r="3596" spans="1:5" x14ac:dyDescent="0.3">
      <c r="A3596" s="47">
        <v>96501122</v>
      </c>
      <c r="B3596" s="47" t="s">
        <v>3767</v>
      </c>
      <c r="C3596" s="47" t="s">
        <v>3528</v>
      </c>
      <c r="D3596" s="47" t="s">
        <v>11</v>
      </c>
      <c r="E3596" s="47">
        <v>1322.73</v>
      </c>
    </row>
    <row r="3597" spans="1:5" x14ac:dyDescent="0.3">
      <c r="A3597" s="47">
        <v>96501123</v>
      </c>
      <c r="B3597" s="47" t="s">
        <v>3768</v>
      </c>
      <c r="C3597" s="47" t="s">
        <v>3528</v>
      </c>
      <c r="D3597" s="47" t="s">
        <v>11</v>
      </c>
      <c r="E3597" s="47">
        <v>1423.9</v>
      </c>
    </row>
    <row r="3598" spans="1:5" x14ac:dyDescent="0.3">
      <c r="A3598" s="47">
        <v>96501124</v>
      </c>
      <c r="B3598" s="47" t="s">
        <v>3769</v>
      </c>
      <c r="C3598" s="47" t="s">
        <v>3528</v>
      </c>
      <c r="D3598" s="47" t="s">
        <v>11</v>
      </c>
      <c r="E3598" s="47">
        <v>1484.12</v>
      </c>
    </row>
    <row r="3599" spans="1:5" x14ac:dyDescent="0.3">
      <c r="A3599" s="47">
        <v>96501125</v>
      </c>
      <c r="B3599" s="47" t="s">
        <v>3770</v>
      </c>
      <c r="C3599" s="47" t="s">
        <v>3528</v>
      </c>
      <c r="D3599" s="47" t="s">
        <v>11</v>
      </c>
      <c r="E3599" s="47">
        <v>1544.7</v>
      </c>
    </row>
    <row r="3600" spans="1:5" x14ac:dyDescent="0.3">
      <c r="A3600" s="47">
        <v>96501126</v>
      </c>
      <c r="B3600" s="47" t="s">
        <v>3771</v>
      </c>
      <c r="C3600" s="47" t="s">
        <v>3528</v>
      </c>
      <c r="D3600" s="47" t="s">
        <v>11</v>
      </c>
      <c r="E3600" s="47">
        <v>1754.66</v>
      </c>
    </row>
    <row r="3601" spans="1:5" x14ac:dyDescent="0.3">
      <c r="A3601" s="47">
        <v>96501127</v>
      </c>
      <c r="B3601" s="47" t="s">
        <v>3772</v>
      </c>
      <c r="C3601" s="47" t="s">
        <v>3528</v>
      </c>
      <c r="D3601" s="47" t="s">
        <v>11</v>
      </c>
      <c r="E3601" s="47">
        <v>1875.12</v>
      </c>
    </row>
    <row r="3602" spans="1:5" x14ac:dyDescent="0.3">
      <c r="A3602" s="47">
        <v>96501128</v>
      </c>
      <c r="B3602" s="47" t="s">
        <v>3773</v>
      </c>
      <c r="C3602" s="47" t="s">
        <v>3528</v>
      </c>
      <c r="D3602" s="47" t="s">
        <v>11</v>
      </c>
      <c r="E3602" s="47">
        <v>2176.75</v>
      </c>
    </row>
    <row r="3603" spans="1:5" x14ac:dyDescent="0.3">
      <c r="A3603" s="47">
        <v>96501129</v>
      </c>
      <c r="B3603" s="47" t="s">
        <v>3774</v>
      </c>
      <c r="C3603" s="47" t="s">
        <v>3528</v>
      </c>
      <c r="D3603" s="47" t="s">
        <v>11</v>
      </c>
      <c r="E3603" s="47">
        <v>2298.94</v>
      </c>
    </row>
    <row r="3604" spans="1:5" x14ac:dyDescent="0.3">
      <c r="A3604" s="47">
        <v>96501131</v>
      </c>
      <c r="B3604" s="47" t="s">
        <v>3775</v>
      </c>
      <c r="C3604" s="47" t="s">
        <v>3528</v>
      </c>
      <c r="D3604" s="47" t="s">
        <v>11</v>
      </c>
      <c r="E3604" s="104" t="s">
        <v>1462</v>
      </c>
    </row>
    <row r="3605" spans="1:5" x14ac:dyDescent="0.3">
      <c r="A3605" s="47">
        <v>96501132</v>
      </c>
      <c r="B3605" s="47" t="s">
        <v>3776</v>
      </c>
      <c r="C3605" s="47" t="s">
        <v>3528</v>
      </c>
      <c r="D3605" s="47" t="s">
        <v>11</v>
      </c>
      <c r="E3605" s="47" t="s">
        <v>1462</v>
      </c>
    </row>
    <row r="3606" spans="1:5" x14ac:dyDescent="0.3">
      <c r="A3606" s="47">
        <v>96501133</v>
      </c>
      <c r="B3606" s="47" t="s">
        <v>3777</v>
      </c>
      <c r="C3606" s="47" t="s">
        <v>3528</v>
      </c>
      <c r="D3606" s="47" t="s">
        <v>11</v>
      </c>
      <c r="E3606" s="47">
        <v>834.77</v>
      </c>
    </row>
    <row r="3607" spans="1:5" x14ac:dyDescent="0.3">
      <c r="A3607" s="47">
        <v>96501134</v>
      </c>
      <c r="B3607" s="47" t="s">
        <v>3778</v>
      </c>
      <c r="C3607" s="47" t="s">
        <v>3528</v>
      </c>
      <c r="D3607" s="47" t="s">
        <v>11</v>
      </c>
      <c r="E3607" s="47">
        <v>866.04</v>
      </c>
    </row>
    <row r="3608" spans="1:5" x14ac:dyDescent="0.3">
      <c r="A3608" s="47">
        <v>96501135</v>
      </c>
      <c r="B3608" s="47" t="s">
        <v>3779</v>
      </c>
      <c r="C3608" s="47" t="s">
        <v>3528</v>
      </c>
      <c r="D3608" s="47" t="s">
        <v>11</v>
      </c>
      <c r="E3608" s="47">
        <v>998.14</v>
      </c>
    </row>
    <row r="3609" spans="1:5" x14ac:dyDescent="0.3">
      <c r="A3609" s="47">
        <v>96501136</v>
      </c>
      <c r="B3609" s="47" t="s">
        <v>3780</v>
      </c>
      <c r="C3609" s="47" t="s">
        <v>3528</v>
      </c>
      <c r="D3609" s="47" t="s">
        <v>11</v>
      </c>
      <c r="E3609" s="47">
        <v>1110.8</v>
      </c>
    </row>
    <row r="3610" spans="1:5" x14ac:dyDescent="0.3">
      <c r="A3610" s="47">
        <v>96501137</v>
      </c>
      <c r="B3610" s="47" t="s">
        <v>3781</v>
      </c>
      <c r="C3610" s="47" t="s">
        <v>3528</v>
      </c>
      <c r="D3610" s="47" t="s">
        <v>11</v>
      </c>
      <c r="E3610" s="47">
        <v>1202.28</v>
      </c>
    </row>
    <row r="3611" spans="1:5" x14ac:dyDescent="0.3">
      <c r="A3611" s="47">
        <v>96501138</v>
      </c>
      <c r="B3611" s="47" t="s">
        <v>3782</v>
      </c>
      <c r="C3611" s="47" t="s">
        <v>3528</v>
      </c>
      <c r="D3611" s="47" t="s">
        <v>11</v>
      </c>
      <c r="E3611" s="47">
        <v>1264.43</v>
      </c>
    </row>
    <row r="3612" spans="1:5" x14ac:dyDescent="0.3">
      <c r="A3612" s="47">
        <v>96501139</v>
      </c>
      <c r="B3612" s="47" t="s">
        <v>3783</v>
      </c>
      <c r="C3612" s="47" t="s">
        <v>3528</v>
      </c>
      <c r="D3612" s="47" t="s">
        <v>11</v>
      </c>
      <c r="E3612" s="47">
        <v>1365.62</v>
      </c>
    </row>
    <row r="3613" spans="1:5" x14ac:dyDescent="0.3">
      <c r="A3613" s="47">
        <v>96501140</v>
      </c>
      <c r="B3613" s="47" t="s">
        <v>3784</v>
      </c>
      <c r="C3613" s="47" t="s">
        <v>3528</v>
      </c>
      <c r="D3613" s="47" t="s">
        <v>11</v>
      </c>
      <c r="E3613" s="47">
        <v>1425.85</v>
      </c>
    </row>
    <row r="3614" spans="1:5" x14ac:dyDescent="0.3">
      <c r="A3614" s="47">
        <v>96501141</v>
      </c>
      <c r="B3614" s="47" t="s">
        <v>3785</v>
      </c>
      <c r="C3614" s="47" t="s">
        <v>3528</v>
      </c>
      <c r="D3614" s="47" t="s">
        <v>11</v>
      </c>
      <c r="E3614" s="47">
        <v>1486.43</v>
      </c>
    </row>
    <row r="3615" spans="1:5" x14ac:dyDescent="0.3">
      <c r="A3615" s="47">
        <v>96501142</v>
      </c>
      <c r="B3615" s="47" t="s">
        <v>3786</v>
      </c>
      <c r="C3615" s="47" t="s">
        <v>3528</v>
      </c>
      <c r="D3615" s="47" t="s">
        <v>11</v>
      </c>
      <c r="E3615" s="47">
        <v>1696.4</v>
      </c>
    </row>
    <row r="3616" spans="1:5" x14ac:dyDescent="0.3">
      <c r="A3616" s="47">
        <v>96501143</v>
      </c>
      <c r="B3616" s="47" t="s">
        <v>3787</v>
      </c>
      <c r="C3616" s="47" t="s">
        <v>3528</v>
      </c>
      <c r="D3616" s="47" t="s">
        <v>11</v>
      </c>
      <c r="E3616" s="47">
        <v>1816.84</v>
      </c>
    </row>
    <row r="3617" spans="1:5" x14ac:dyDescent="0.3">
      <c r="A3617" s="47">
        <v>96501144</v>
      </c>
      <c r="B3617" s="47" t="s">
        <v>3788</v>
      </c>
      <c r="C3617" s="47" t="s">
        <v>3528</v>
      </c>
      <c r="D3617" s="47" t="s">
        <v>11</v>
      </c>
      <c r="E3617" s="47">
        <v>2118.4699999999998</v>
      </c>
    </row>
    <row r="3618" spans="1:5" x14ac:dyDescent="0.3">
      <c r="A3618" s="47">
        <v>96501145</v>
      </c>
      <c r="B3618" s="47" t="s">
        <v>3789</v>
      </c>
      <c r="C3618" s="47" t="s">
        <v>3528</v>
      </c>
      <c r="D3618" s="47" t="s">
        <v>11</v>
      </c>
      <c r="E3618" s="47">
        <v>2240.67</v>
      </c>
    </row>
    <row r="3619" spans="1:5" x14ac:dyDescent="0.3">
      <c r="A3619" s="47">
        <v>96501146</v>
      </c>
      <c r="B3619" s="47" t="s">
        <v>3790</v>
      </c>
      <c r="C3619" s="47" t="s">
        <v>3528</v>
      </c>
      <c r="D3619" s="47" t="s">
        <v>11</v>
      </c>
      <c r="E3619" s="47">
        <v>2458.6</v>
      </c>
    </row>
    <row r="3620" spans="1:5" x14ac:dyDescent="0.3">
      <c r="A3620" s="47">
        <v>96501147</v>
      </c>
      <c r="B3620" s="47" t="s">
        <v>3791</v>
      </c>
      <c r="C3620" s="47" t="s">
        <v>3528</v>
      </c>
      <c r="D3620" s="47" t="s">
        <v>11</v>
      </c>
      <c r="E3620" s="47">
        <v>2577.27</v>
      </c>
    </row>
    <row r="3621" spans="1:5" x14ac:dyDescent="0.3">
      <c r="A3621" s="47">
        <v>96501148</v>
      </c>
      <c r="B3621" s="47" t="s">
        <v>3792</v>
      </c>
      <c r="C3621" s="47" t="s">
        <v>3528</v>
      </c>
      <c r="D3621" s="47" t="s">
        <v>11</v>
      </c>
      <c r="E3621" s="47" t="s">
        <v>1462</v>
      </c>
    </row>
    <row r="3622" spans="1:5" x14ac:dyDescent="0.3">
      <c r="A3622" s="47">
        <v>96501149</v>
      </c>
      <c r="B3622" s="47" t="s">
        <v>3793</v>
      </c>
      <c r="C3622" s="47" t="s">
        <v>3528</v>
      </c>
      <c r="D3622" s="47" t="s">
        <v>11</v>
      </c>
      <c r="E3622" s="47">
        <v>834.77</v>
      </c>
    </row>
    <row r="3623" spans="1:5" x14ac:dyDescent="0.3">
      <c r="A3623" s="47">
        <v>96501150</v>
      </c>
      <c r="B3623" s="47" t="s">
        <v>3794</v>
      </c>
      <c r="C3623" s="47" t="s">
        <v>3528</v>
      </c>
      <c r="D3623" s="47" t="s">
        <v>11</v>
      </c>
      <c r="E3623" s="47">
        <v>866.04</v>
      </c>
    </row>
    <row r="3624" spans="1:5" x14ac:dyDescent="0.3">
      <c r="A3624" s="47">
        <v>96501151</v>
      </c>
      <c r="B3624" s="47" t="s">
        <v>3795</v>
      </c>
      <c r="C3624" s="47" t="s">
        <v>3528</v>
      </c>
      <c r="D3624" s="47" t="s">
        <v>11</v>
      </c>
      <c r="E3624" s="47">
        <v>998.14</v>
      </c>
    </row>
    <row r="3625" spans="1:5" x14ac:dyDescent="0.3">
      <c r="A3625" s="47">
        <v>96501152</v>
      </c>
      <c r="B3625" s="47" t="s">
        <v>3796</v>
      </c>
      <c r="C3625" s="47" t="s">
        <v>3528</v>
      </c>
      <c r="D3625" s="47" t="s">
        <v>11</v>
      </c>
      <c r="E3625" s="47">
        <v>1110.8</v>
      </c>
    </row>
    <row r="3626" spans="1:5" x14ac:dyDescent="0.3">
      <c r="A3626" s="47">
        <v>96501153</v>
      </c>
      <c r="B3626" s="47" t="s">
        <v>3797</v>
      </c>
      <c r="C3626" s="47" t="s">
        <v>3528</v>
      </c>
      <c r="D3626" s="47" t="s">
        <v>11</v>
      </c>
      <c r="E3626" s="47">
        <v>1202.28</v>
      </c>
    </row>
    <row r="3627" spans="1:5" x14ac:dyDescent="0.3">
      <c r="A3627" s="47">
        <v>96501154</v>
      </c>
      <c r="B3627" s="47" t="s">
        <v>3798</v>
      </c>
      <c r="C3627" s="47" t="s">
        <v>3528</v>
      </c>
      <c r="D3627" s="47" t="s">
        <v>11</v>
      </c>
      <c r="E3627" s="47">
        <v>1264.43</v>
      </c>
    </row>
    <row r="3628" spans="1:5" x14ac:dyDescent="0.3">
      <c r="A3628" s="47">
        <v>96501155</v>
      </c>
      <c r="B3628" s="47" t="s">
        <v>3799</v>
      </c>
      <c r="C3628" s="47" t="s">
        <v>3528</v>
      </c>
      <c r="D3628" s="47" t="s">
        <v>11</v>
      </c>
      <c r="E3628" s="47">
        <v>1365.62</v>
      </c>
    </row>
    <row r="3629" spans="1:5" x14ac:dyDescent="0.3">
      <c r="A3629" s="47">
        <v>96501156</v>
      </c>
      <c r="B3629" s="47" t="s">
        <v>3800</v>
      </c>
      <c r="C3629" s="47" t="s">
        <v>3528</v>
      </c>
      <c r="D3629" s="47" t="s">
        <v>11</v>
      </c>
      <c r="E3629" s="47">
        <v>1425.85</v>
      </c>
    </row>
    <row r="3630" spans="1:5" x14ac:dyDescent="0.3">
      <c r="A3630" s="47">
        <v>96501157</v>
      </c>
      <c r="B3630" s="47" t="s">
        <v>3801</v>
      </c>
      <c r="C3630" s="47" t="s">
        <v>3528</v>
      </c>
      <c r="D3630" s="47" t="s">
        <v>11</v>
      </c>
      <c r="E3630" s="47">
        <v>1486.43</v>
      </c>
    </row>
    <row r="3631" spans="1:5" x14ac:dyDescent="0.3">
      <c r="A3631" s="47">
        <v>96501158</v>
      </c>
      <c r="B3631" s="47" t="s">
        <v>3802</v>
      </c>
      <c r="C3631" s="47" t="s">
        <v>3528</v>
      </c>
      <c r="D3631" s="47" t="s">
        <v>11</v>
      </c>
      <c r="E3631" s="47">
        <v>1696.4</v>
      </c>
    </row>
    <row r="3632" spans="1:5" x14ac:dyDescent="0.3">
      <c r="A3632" s="47">
        <v>96501159</v>
      </c>
      <c r="B3632" s="47" t="s">
        <v>3803</v>
      </c>
      <c r="C3632" s="47" t="s">
        <v>3528</v>
      </c>
      <c r="D3632" s="47" t="s">
        <v>11</v>
      </c>
      <c r="E3632" s="47">
        <v>1816.84</v>
      </c>
    </row>
    <row r="3633" spans="1:5" x14ac:dyDescent="0.3">
      <c r="A3633" s="47">
        <v>96501160</v>
      </c>
      <c r="B3633" s="47" t="s">
        <v>3804</v>
      </c>
      <c r="C3633" s="47" t="s">
        <v>3528</v>
      </c>
      <c r="D3633" s="47" t="s">
        <v>11</v>
      </c>
      <c r="E3633" s="47">
        <v>2118.4699999999998</v>
      </c>
    </row>
    <row r="3634" spans="1:5" x14ac:dyDescent="0.3">
      <c r="A3634" s="47">
        <v>96501161</v>
      </c>
      <c r="B3634" s="47" t="s">
        <v>3805</v>
      </c>
      <c r="C3634" s="47" t="s">
        <v>3528</v>
      </c>
      <c r="D3634" s="47" t="s">
        <v>11</v>
      </c>
      <c r="E3634" s="47">
        <v>2240.67</v>
      </c>
    </row>
    <row r="3635" spans="1:5" x14ac:dyDescent="0.3">
      <c r="A3635" s="47">
        <v>96501162</v>
      </c>
      <c r="B3635" s="47" t="s">
        <v>3806</v>
      </c>
      <c r="C3635" s="47" t="s">
        <v>3528</v>
      </c>
      <c r="D3635" s="47" t="s">
        <v>11</v>
      </c>
      <c r="E3635" s="47">
        <v>2458.6</v>
      </c>
    </row>
    <row r="3636" spans="1:5" x14ac:dyDescent="0.3">
      <c r="A3636" s="47">
        <v>96501163</v>
      </c>
      <c r="B3636" s="47" t="s">
        <v>3807</v>
      </c>
      <c r="C3636" s="47" t="s">
        <v>3528</v>
      </c>
      <c r="D3636" s="47" t="s">
        <v>11</v>
      </c>
      <c r="E3636" s="47">
        <v>2577.27</v>
      </c>
    </row>
    <row r="3637" spans="1:5" x14ac:dyDescent="0.3">
      <c r="A3637" s="47">
        <v>96501164</v>
      </c>
      <c r="B3637" s="47" t="s">
        <v>3808</v>
      </c>
      <c r="C3637" s="47" t="s">
        <v>3528</v>
      </c>
      <c r="D3637" s="47" t="s">
        <v>11</v>
      </c>
      <c r="E3637" s="47" t="s">
        <v>1462</v>
      </c>
    </row>
    <row r="3638" spans="1:5" x14ac:dyDescent="0.3">
      <c r="A3638" s="47">
        <v>96501165</v>
      </c>
      <c r="B3638" s="47" t="s">
        <v>3809</v>
      </c>
      <c r="C3638" s="47" t="s">
        <v>3547</v>
      </c>
      <c r="D3638" s="47" t="s">
        <v>19</v>
      </c>
      <c r="E3638" s="47">
        <v>935.45</v>
      </c>
    </row>
    <row r="3639" spans="1:5" x14ac:dyDescent="0.3">
      <c r="A3639" s="47">
        <v>96501166</v>
      </c>
      <c r="B3639" s="47" t="s">
        <v>3810</v>
      </c>
      <c r="C3639" s="47" t="s">
        <v>3547</v>
      </c>
      <c r="D3639" s="47" t="s">
        <v>19</v>
      </c>
      <c r="E3639" s="47">
        <v>998.72</v>
      </c>
    </row>
    <row r="3640" spans="1:5" x14ac:dyDescent="0.3">
      <c r="A3640" s="47">
        <v>96501167</v>
      </c>
      <c r="B3640" s="47" t="s">
        <v>3811</v>
      </c>
      <c r="C3640" s="47" t="s">
        <v>3547</v>
      </c>
      <c r="D3640" s="47" t="s">
        <v>19</v>
      </c>
      <c r="E3640" s="47">
        <v>1137.82</v>
      </c>
    </row>
    <row r="3641" spans="1:5" x14ac:dyDescent="0.3">
      <c r="A3641" s="47">
        <v>96501168</v>
      </c>
      <c r="B3641" s="47" t="s">
        <v>3812</v>
      </c>
      <c r="C3641" s="47" t="s">
        <v>3547</v>
      </c>
      <c r="D3641" s="47" t="s">
        <v>19</v>
      </c>
      <c r="E3641" s="47">
        <v>1225.26</v>
      </c>
    </row>
    <row r="3642" spans="1:5" x14ac:dyDescent="0.3">
      <c r="A3642" s="47">
        <v>96501169</v>
      </c>
      <c r="B3642" s="47" t="s">
        <v>3813</v>
      </c>
      <c r="C3642" s="47" t="s">
        <v>3547</v>
      </c>
      <c r="D3642" s="47" t="s">
        <v>19</v>
      </c>
      <c r="E3642" s="47">
        <v>1335.89</v>
      </c>
    </row>
    <row r="3643" spans="1:5" x14ac:dyDescent="0.3">
      <c r="A3643" s="47">
        <v>96501170</v>
      </c>
      <c r="B3643" s="47" t="s">
        <v>3814</v>
      </c>
      <c r="C3643" s="47" t="s">
        <v>3547</v>
      </c>
      <c r="D3643" s="47" t="s">
        <v>19</v>
      </c>
      <c r="E3643" s="47">
        <v>1423.33</v>
      </c>
    </row>
    <row r="3644" spans="1:5" x14ac:dyDescent="0.3">
      <c r="A3644" s="47">
        <v>96501171</v>
      </c>
      <c r="B3644" s="47" t="s">
        <v>3815</v>
      </c>
      <c r="C3644" s="47" t="s">
        <v>3547</v>
      </c>
      <c r="D3644" s="47" t="s">
        <v>19</v>
      </c>
      <c r="E3644" s="47">
        <v>1528.32</v>
      </c>
    </row>
    <row r="3645" spans="1:5" x14ac:dyDescent="0.3">
      <c r="A3645" s="47">
        <v>96501172</v>
      </c>
      <c r="B3645" s="47" t="s">
        <v>3816</v>
      </c>
      <c r="C3645" s="47" t="s">
        <v>3547</v>
      </c>
      <c r="D3645" s="47" t="s">
        <v>19</v>
      </c>
      <c r="E3645" s="47">
        <v>1607.81</v>
      </c>
    </row>
    <row r="3646" spans="1:5" x14ac:dyDescent="0.3">
      <c r="A3646" s="47">
        <v>96501173</v>
      </c>
      <c r="B3646" s="47" t="s">
        <v>3817</v>
      </c>
      <c r="C3646" s="47" t="s">
        <v>3547</v>
      </c>
      <c r="D3646" s="47" t="s">
        <v>19</v>
      </c>
      <c r="E3646" s="47">
        <v>1695.42</v>
      </c>
    </row>
    <row r="3647" spans="1:5" x14ac:dyDescent="0.3">
      <c r="A3647" s="47">
        <v>96501174</v>
      </c>
      <c r="B3647" s="47" t="s">
        <v>3818</v>
      </c>
      <c r="C3647" s="47" t="s">
        <v>3547</v>
      </c>
      <c r="D3647" s="47" t="s">
        <v>19</v>
      </c>
      <c r="E3647" s="47">
        <v>1915.34</v>
      </c>
    </row>
    <row r="3648" spans="1:5" x14ac:dyDescent="0.3">
      <c r="A3648" s="47">
        <v>96501175</v>
      </c>
      <c r="B3648" s="47" t="s">
        <v>3819</v>
      </c>
      <c r="C3648" s="47" t="s">
        <v>3547</v>
      </c>
      <c r="D3648" s="47" t="s">
        <v>19</v>
      </c>
      <c r="E3648" s="47">
        <v>2064.2199999999998</v>
      </c>
    </row>
    <row r="3649" spans="1:5" x14ac:dyDescent="0.3">
      <c r="A3649" s="47">
        <v>96501176</v>
      </c>
      <c r="B3649" s="47" t="s">
        <v>3820</v>
      </c>
      <c r="C3649" s="47" t="s">
        <v>3547</v>
      </c>
      <c r="D3649" s="47" t="s">
        <v>19</v>
      </c>
      <c r="E3649" s="47">
        <v>2402.88</v>
      </c>
    </row>
    <row r="3650" spans="1:5" x14ac:dyDescent="0.3">
      <c r="A3650" s="47">
        <v>96501177</v>
      </c>
      <c r="B3650" s="47" t="s">
        <v>3821</v>
      </c>
      <c r="C3650" s="47" t="s">
        <v>3547</v>
      </c>
      <c r="D3650" s="47" t="s">
        <v>19</v>
      </c>
      <c r="E3650" s="47">
        <v>2550.11</v>
      </c>
    </row>
    <row r="3651" spans="1:5" x14ac:dyDescent="0.3">
      <c r="A3651" s="47">
        <v>96501178</v>
      </c>
      <c r="B3651" s="47" t="s">
        <v>3822</v>
      </c>
      <c r="C3651" s="47" t="s">
        <v>3547</v>
      </c>
      <c r="D3651" s="47" t="s">
        <v>19</v>
      </c>
      <c r="E3651" s="47" t="s">
        <v>1462</v>
      </c>
    </row>
    <row r="3652" spans="1:5" x14ac:dyDescent="0.3">
      <c r="A3652" s="47">
        <v>96501179</v>
      </c>
      <c r="B3652" s="47" t="s">
        <v>3823</v>
      </c>
      <c r="C3652" s="47" t="s">
        <v>3547</v>
      </c>
      <c r="D3652" s="47" t="s">
        <v>19</v>
      </c>
      <c r="E3652" s="47" t="s">
        <v>1462</v>
      </c>
    </row>
    <row r="3653" spans="1:5" x14ac:dyDescent="0.3">
      <c r="A3653" s="47">
        <v>96501180</v>
      </c>
      <c r="B3653" s="47" t="s">
        <v>3824</v>
      </c>
      <c r="C3653" s="47" t="s">
        <v>3547</v>
      </c>
      <c r="D3653" s="47" t="s">
        <v>19</v>
      </c>
      <c r="E3653" s="47" t="s">
        <v>1462</v>
      </c>
    </row>
    <row r="3654" spans="1:5" x14ac:dyDescent="0.3">
      <c r="A3654" s="47">
        <v>96501181</v>
      </c>
      <c r="B3654" s="47" t="s">
        <v>3825</v>
      </c>
      <c r="C3654" s="47" t="s">
        <v>3547</v>
      </c>
      <c r="D3654" s="47" t="s">
        <v>19</v>
      </c>
      <c r="E3654" s="47">
        <v>999.08</v>
      </c>
    </row>
    <row r="3655" spans="1:5" x14ac:dyDescent="0.3">
      <c r="A3655" s="47">
        <v>96501182</v>
      </c>
      <c r="B3655" s="47" t="s">
        <v>3826</v>
      </c>
      <c r="C3655" s="47" t="s">
        <v>3547</v>
      </c>
      <c r="D3655" s="47" t="s">
        <v>19</v>
      </c>
      <c r="E3655" s="47">
        <v>1062.3399999999999</v>
      </c>
    </row>
    <row r="3656" spans="1:5" x14ac:dyDescent="0.3">
      <c r="A3656" s="47">
        <v>96501183</v>
      </c>
      <c r="B3656" s="47" t="s">
        <v>3827</v>
      </c>
      <c r="C3656" s="47" t="s">
        <v>3547</v>
      </c>
      <c r="D3656" s="47" t="s">
        <v>19</v>
      </c>
      <c r="E3656" s="47">
        <v>1201.45</v>
      </c>
    </row>
    <row r="3657" spans="1:5" x14ac:dyDescent="0.3">
      <c r="A3657" s="47">
        <v>96501184</v>
      </c>
      <c r="B3657" s="47" t="s">
        <v>3828</v>
      </c>
      <c r="C3657" s="47" t="s">
        <v>3547</v>
      </c>
      <c r="D3657" s="47" t="s">
        <v>19</v>
      </c>
      <c r="E3657" s="47">
        <v>1288.8900000000001</v>
      </c>
    </row>
    <row r="3658" spans="1:5" x14ac:dyDescent="0.3">
      <c r="A3658" s="47">
        <v>96501185</v>
      </c>
      <c r="B3658" s="47" t="s">
        <v>3829</v>
      </c>
      <c r="C3658" s="47" t="s">
        <v>3547</v>
      </c>
      <c r="D3658" s="47" t="s">
        <v>19</v>
      </c>
      <c r="E3658" s="47">
        <v>1399.51</v>
      </c>
    </row>
    <row r="3659" spans="1:5" x14ac:dyDescent="0.3">
      <c r="A3659" s="47">
        <v>96501186</v>
      </c>
      <c r="B3659" s="47" t="s">
        <v>3830</v>
      </c>
      <c r="C3659" s="47" t="s">
        <v>3547</v>
      </c>
      <c r="D3659" s="47" t="s">
        <v>19</v>
      </c>
      <c r="E3659" s="47">
        <v>1486.95</v>
      </c>
    </row>
    <row r="3660" spans="1:5" x14ac:dyDescent="0.3">
      <c r="A3660" s="47">
        <v>96501187</v>
      </c>
      <c r="B3660" s="47" t="s">
        <v>3831</v>
      </c>
      <c r="C3660" s="47" t="s">
        <v>3547</v>
      </c>
      <c r="D3660" s="47" t="s">
        <v>19</v>
      </c>
      <c r="E3660" s="47">
        <v>1591.95</v>
      </c>
    </row>
    <row r="3661" spans="1:5" x14ac:dyDescent="0.3">
      <c r="A3661" s="47">
        <v>96501188</v>
      </c>
      <c r="B3661" s="47" t="s">
        <v>3832</v>
      </c>
      <c r="C3661" s="47" t="s">
        <v>3547</v>
      </c>
      <c r="D3661" s="47" t="s">
        <v>19</v>
      </c>
      <c r="E3661" s="47">
        <v>1671.44</v>
      </c>
    </row>
    <row r="3662" spans="1:5" x14ac:dyDescent="0.3">
      <c r="A3662" s="47">
        <v>96501189</v>
      </c>
      <c r="B3662" s="47" t="s">
        <v>3833</v>
      </c>
      <c r="C3662" s="47" t="s">
        <v>3547</v>
      </c>
      <c r="D3662" s="47" t="s">
        <v>19</v>
      </c>
      <c r="E3662" s="47">
        <v>1759.04</v>
      </c>
    </row>
    <row r="3663" spans="1:5" x14ac:dyDescent="0.3">
      <c r="A3663" s="47">
        <v>96501190</v>
      </c>
      <c r="B3663" s="47" t="s">
        <v>3834</v>
      </c>
      <c r="C3663" s="47" t="s">
        <v>3547</v>
      </c>
      <c r="D3663" s="47" t="s">
        <v>19</v>
      </c>
      <c r="E3663" s="47">
        <v>1978.97</v>
      </c>
    </row>
    <row r="3664" spans="1:5" x14ac:dyDescent="0.3">
      <c r="A3664" s="47">
        <v>96501191</v>
      </c>
      <c r="B3664" s="47" t="s">
        <v>3835</v>
      </c>
      <c r="C3664" s="47" t="s">
        <v>3547</v>
      </c>
      <c r="D3664" s="47" t="s">
        <v>19</v>
      </c>
      <c r="E3664" s="47">
        <v>2127.85</v>
      </c>
    </row>
    <row r="3665" spans="1:5" x14ac:dyDescent="0.3">
      <c r="A3665" s="47">
        <v>96501192</v>
      </c>
      <c r="B3665" s="47" t="s">
        <v>3836</v>
      </c>
      <c r="C3665" s="47" t="s">
        <v>3547</v>
      </c>
      <c r="D3665" s="47" t="s">
        <v>19</v>
      </c>
      <c r="E3665" s="47">
        <v>2466.5100000000002</v>
      </c>
    </row>
    <row r="3666" spans="1:5" x14ac:dyDescent="0.3">
      <c r="A3666" s="47">
        <v>96501193</v>
      </c>
      <c r="B3666" s="47" t="s">
        <v>3837</v>
      </c>
      <c r="C3666" s="47" t="s">
        <v>3547</v>
      </c>
      <c r="D3666" s="47" t="s">
        <v>19</v>
      </c>
      <c r="E3666" s="47" t="s">
        <v>1462</v>
      </c>
    </row>
    <row r="3667" spans="1:5" x14ac:dyDescent="0.3">
      <c r="A3667" s="47">
        <v>96501194</v>
      </c>
      <c r="B3667" s="47" t="s">
        <v>3838</v>
      </c>
      <c r="C3667" s="47" t="s">
        <v>3547</v>
      </c>
      <c r="D3667" s="47" t="s">
        <v>19</v>
      </c>
      <c r="E3667" s="47" t="s">
        <v>1462</v>
      </c>
    </row>
    <row r="3668" spans="1:5" x14ac:dyDescent="0.3">
      <c r="A3668" s="47">
        <v>96501195</v>
      </c>
      <c r="B3668" s="47" t="s">
        <v>3839</v>
      </c>
      <c r="C3668" s="47" t="s">
        <v>3547</v>
      </c>
      <c r="D3668" s="47" t="s">
        <v>19</v>
      </c>
      <c r="E3668" s="47" t="s">
        <v>1462</v>
      </c>
    </row>
    <row r="3669" spans="1:5" x14ac:dyDescent="0.3">
      <c r="A3669" s="47">
        <v>96501196</v>
      </c>
      <c r="B3669" s="47" t="s">
        <v>3840</v>
      </c>
      <c r="C3669" s="47" t="s">
        <v>3547</v>
      </c>
      <c r="D3669" s="47" t="s">
        <v>19</v>
      </c>
      <c r="E3669" s="47" t="s">
        <v>1462</v>
      </c>
    </row>
    <row r="3670" spans="1:5" x14ac:dyDescent="0.3">
      <c r="A3670" s="47">
        <v>96501197</v>
      </c>
      <c r="B3670" s="47" t="s">
        <v>3841</v>
      </c>
      <c r="C3670" s="47" t="s">
        <v>3547</v>
      </c>
      <c r="D3670" s="47" t="s">
        <v>19</v>
      </c>
      <c r="E3670" s="47">
        <v>935.45</v>
      </c>
    </row>
    <row r="3671" spans="1:5" x14ac:dyDescent="0.3">
      <c r="A3671" s="47">
        <v>96501198</v>
      </c>
      <c r="B3671" s="47" t="s">
        <v>3842</v>
      </c>
      <c r="C3671" s="47" t="s">
        <v>3547</v>
      </c>
      <c r="D3671" s="47" t="s">
        <v>19</v>
      </c>
      <c r="E3671" s="47">
        <v>998.72</v>
      </c>
    </row>
    <row r="3672" spans="1:5" x14ac:dyDescent="0.3">
      <c r="A3672" s="47">
        <v>96501199</v>
      </c>
      <c r="B3672" s="47" t="s">
        <v>3843</v>
      </c>
      <c r="C3672" s="47" t="s">
        <v>3547</v>
      </c>
      <c r="D3672" s="47" t="s">
        <v>19</v>
      </c>
      <c r="E3672" s="47">
        <v>1137.82</v>
      </c>
    </row>
    <row r="3673" spans="1:5" x14ac:dyDescent="0.3">
      <c r="A3673" s="47">
        <v>96501200</v>
      </c>
      <c r="B3673" s="47" t="s">
        <v>3844</v>
      </c>
      <c r="C3673" s="47" t="s">
        <v>3547</v>
      </c>
      <c r="D3673" s="47" t="s">
        <v>19</v>
      </c>
      <c r="E3673" s="47">
        <v>1225.26</v>
      </c>
    </row>
    <row r="3674" spans="1:5" x14ac:dyDescent="0.3">
      <c r="A3674" s="47">
        <v>96501201</v>
      </c>
      <c r="B3674" s="47" t="s">
        <v>3845</v>
      </c>
      <c r="C3674" s="47" t="s">
        <v>3547</v>
      </c>
      <c r="D3674" s="47" t="s">
        <v>19</v>
      </c>
      <c r="E3674" s="47">
        <v>1335.89</v>
      </c>
    </row>
    <row r="3675" spans="1:5" x14ac:dyDescent="0.3">
      <c r="A3675" s="47">
        <v>96501202</v>
      </c>
      <c r="B3675" s="47" t="s">
        <v>3846</v>
      </c>
      <c r="C3675" s="47" t="s">
        <v>3547</v>
      </c>
      <c r="D3675" s="47" t="s">
        <v>19</v>
      </c>
      <c r="E3675" s="47">
        <v>1423.33</v>
      </c>
    </row>
    <row r="3676" spans="1:5" x14ac:dyDescent="0.3">
      <c r="A3676" s="47">
        <v>96501204</v>
      </c>
      <c r="B3676" s="47" t="s">
        <v>3847</v>
      </c>
      <c r="C3676" s="47" t="s">
        <v>3547</v>
      </c>
      <c r="D3676" s="47" t="s">
        <v>19</v>
      </c>
      <c r="E3676" s="47">
        <v>1607.81</v>
      </c>
    </row>
    <row r="3677" spans="1:5" x14ac:dyDescent="0.3">
      <c r="A3677" s="47">
        <v>96501205</v>
      </c>
      <c r="B3677" s="47" t="s">
        <v>3848</v>
      </c>
      <c r="C3677" s="47" t="s">
        <v>3547</v>
      </c>
      <c r="D3677" s="47" t="s">
        <v>19</v>
      </c>
      <c r="E3677" s="47">
        <v>1695.42</v>
      </c>
    </row>
    <row r="3678" spans="1:5" x14ac:dyDescent="0.3">
      <c r="A3678" s="47">
        <v>96501206</v>
      </c>
      <c r="B3678" s="47" t="s">
        <v>3849</v>
      </c>
      <c r="C3678" s="47" t="s">
        <v>3547</v>
      </c>
      <c r="D3678" s="47" t="s">
        <v>19</v>
      </c>
      <c r="E3678" s="47">
        <v>1915.34</v>
      </c>
    </row>
    <row r="3679" spans="1:5" x14ac:dyDescent="0.3">
      <c r="A3679" s="47">
        <v>96501207</v>
      </c>
      <c r="B3679" s="47" t="s">
        <v>3850</v>
      </c>
      <c r="C3679" s="47" t="s">
        <v>3547</v>
      </c>
      <c r="D3679" s="47" t="s">
        <v>19</v>
      </c>
      <c r="E3679" s="47">
        <v>2064.2199999999998</v>
      </c>
    </row>
    <row r="3680" spans="1:5" x14ac:dyDescent="0.3">
      <c r="A3680" s="47">
        <v>96501208</v>
      </c>
      <c r="B3680" s="47" t="s">
        <v>3851</v>
      </c>
      <c r="C3680" s="47" t="s">
        <v>3547</v>
      </c>
      <c r="D3680" s="47" t="s">
        <v>19</v>
      </c>
      <c r="E3680" s="47">
        <v>2402.88</v>
      </c>
    </row>
    <row r="3681" spans="1:5" x14ac:dyDescent="0.3">
      <c r="A3681" s="47">
        <v>96501209</v>
      </c>
      <c r="B3681" s="47" t="s">
        <v>3852</v>
      </c>
      <c r="C3681" s="47" t="s">
        <v>3547</v>
      </c>
      <c r="D3681" s="47" t="s">
        <v>19</v>
      </c>
      <c r="E3681" s="47" t="s">
        <v>1462</v>
      </c>
    </row>
    <row r="3682" spans="1:5" x14ac:dyDescent="0.3">
      <c r="A3682" s="47">
        <v>96501210</v>
      </c>
      <c r="B3682" s="47" t="s">
        <v>3853</v>
      </c>
      <c r="C3682" s="47" t="s">
        <v>3547</v>
      </c>
      <c r="D3682" s="47" t="s">
        <v>19</v>
      </c>
      <c r="E3682" s="47" t="s">
        <v>1462</v>
      </c>
    </row>
    <row r="3683" spans="1:5" x14ac:dyDescent="0.3">
      <c r="A3683" s="47">
        <v>96501211</v>
      </c>
      <c r="B3683" s="47" t="s">
        <v>3854</v>
      </c>
      <c r="C3683" s="47" t="s">
        <v>3547</v>
      </c>
      <c r="D3683" s="47" t="s">
        <v>19</v>
      </c>
      <c r="E3683" s="47" t="s">
        <v>1462</v>
      </c>
    </row>
    <row r="3684" spans="1:5" x14ac:dyDescent="0.3">
      <c r="A3684" s="47">
        <v>96501212</v>
      </c>
      <c r="B3684" s="47" t="s">
        <v>3855</v>
      </c>
      <c r="C3684" s="47" t="s">
        <v>3547</v>
      </c>
      <c r="D3684" s="47" t="s">
        <v>19</v>
      </c>
      <c r="E3684" s="47" t="s">
        <v>1462</v>
      </c>
    </row>
    <row r="3685" spans="1:5" x14ac:dyDescent="0.3">
      <c r="A3685" s="47">
        <v>96501213</v>
      </c>
      <c r="B3685" s="47" t="s">
        <v>3856</v>
      </c>
      <c r="C3685" s="47" t="s">
        <v>3515</v>
      </c>
      <c r="D3685" s="47" t="s">
        <v>11</v>
      </c>
      <c r="E3685" s="47">
        <v>986.04</v>
      </c>
    </row>
    <row r="3686" spans="1:5" x14ac:dyDescent="0.3">
      <c r="A3686" s="47">
        <v>96501214</v>
      </c>
      <c r="B3686" s="47" t="s">
        <v>3857</v>
      </c>
      <c r="C3686" s="47" t="s">
        <v>3515</v>
      </c>
      <c r="D3686" s="47" t="s">
        <v>11</v>
      </c>
      <c r="E3686" s="47">
        <v>1071.27</v>
      </c>
    </row>
    <row r="3687" spans="1:5" x14ac:dyDescent="0.3">
      <c r="A3687" s="47">
        <v>96501215</v>
      </c>
      <c r="B3687" s="47" t="s">
        <v>3858</v>
      </c>
      <c r="C3687" s="47" t="s">
        <v>3515</v>
      </c>
      <c r="D3687" s="47" t="s">
        <v>11</v>
      </c>
      <c r="E3687" s="47">
        <v>1129.28</v>
      </c>
    </row>
    <row r="3688" spans="1:5" x14ac:dyDescent="0.3">
      <c r="A3688" s="47">
        <v>96501216</v>
      </c>
      <c r="B3688" s="47" t="s">
        <v>3859</v>
      </c>
      <c r="C3688" s="47" t="s">
        <v>3515</v>
      </c>
      <c r="D3688" s="47" t="s">
        <v>11</v>
      </c>
      <c r="E3688" s="47">
        <v>1243.8499999999999</v>
      </c>
    </row>
    <row r="3689" spans="1:5" x14ac:dyDescent="0.3">
      <c r="A3689" s="47">
        <v>96501217</v>
      </c>
      <c r="B3689" s="47" t="s">
        <v>3860</v>
      </c>
      <c r="C3689" s="47" t="s">
        <v>3515</v>
      </c>
      <c r="D3689" s="47" t="s">
        <v>11</v>
      </c>
      <c r="E3689" s="47">
        <v>1302.18</v>
      </c>
    </row>
    <row r="3690" spans="1:5" x14ac:dyDescent="0.3">
      <c r="A3690" s="47">
        <v>96501218</v>
      </c>
      <c r="B3690" s="47" t="s">
        <v>3861</v>
      </c>
      <c r="C3690" s="47" t="s">
        <v>3515</v>
      </c>
      <c r="D3690" s="47" t="s">
        <v>11</v>
      </c>
      <c r="E3690" s="47">
        <v>1362.46</v>
      </c>
    </row>
    <row r="3691" spans="1:5" x14ac:dyDescent="0.3">
      <c r="A3691" s="47">
        <v>96501219</v>
      </c>
      <c r="B3691" s="47" t="s">
        <v>3862</v>
      </c>
      <c r="C3691" s="47" t="s">
        <v>3515</v>
      </c>
      <c r="D3691" s="47" t="s">
        <v>11</v>
      </c>
      <c r="E3691" s="47">
        <v>1556.43</v>
      </c>
    </row>
    <row r="3692" spans="1:5" x14ac:dyDescent="0.3">
      <c r="A3692" s="47">
        <v>96501220</v>
      </c>
      <c r="B3692" s="47" t="s">
        <v>3863</v>
      </c>
      <c r="C3692" s="47" t="s">
        <v>3515</v>
      </c>
      <c r="D3692" s="47" t="s">
        <v>11</v>
      </c>
      <c r="E3692" s="47">
        <v>1676.67</v>
      </c>
    </row>
    <row r="3693" spans="1:5" x14ac:dyDescent="0.3">
      <c r="A3693" s="47">
        <v>96501221</v>
      </c>
      <c r="B3693" s="47" t="s">
        <v>3864</v>
      </c>
      <c r="C3693" s="47" t="s">
        <v>3515</v>
      </c>
      <c r="D3693" s="47" t="s">
        <v>11</v>
      </c>
      <c r="E3693" s="47">
        <v>1954.25</v>
      </c>
    </row>
    <row r="3694" spans="1:5" x14ac:dyDescent="0.3">
      <c r="A3694" s="47">
        <v>96501222</v>
      </c>
      <c r="B3694" s="47" t="s">
        <v>3865</v>
      </c>
      <c r="C3694" s="47" t="s">
        <v>3515</v>
      </c>
      <c r="D3694" s="47" t="s">
        <v>11</v>
      </c>
      <c r="E3694" s="47">
        <v>2074.4899999999998</v>
      </c>
    </row>
    <row r="3695" spans="1:5" x14ac:dyDescent="0.3">
      <c r="A3695" s="47">
        <v>96501223</v>
      </c>
      <c r="B3695" s="47" t="s">
        <v>3866</v>
      </c>
      <c r="C3695" s="47" t="s">
        <v>3515</v>
      </c>
      <c r="D3695" s="47" t="s">
        <v>11</v>
      </c>
      <c r="E3695" s="47">
        <v>2255</v>
      </c>
    </row>
    <row r="3696" spans="1:5" x14ac:dyDescent="0.3">
      <c r="A3696" s="47">
        <v>96501224</v>
      </c>
      <c r="B3696" s="47" t="s">
        <v>3867</v>
      </c>
      <c r="C3696" s="47" t="s">
        <v>3515</v>
      </c>
      <c r="D3696" s="47" t="s">
        <v>11</v>
      </c>
      <c r="E3696" s="47">
        <v>2373.46</v>
      </c>
    </row>
    <row r="3697" spans="1:5" x14ac:dyDescent="0.3">
      <c r="A3697" s="47">
        <v>96501225</v>
      </c>
      <c r="B3697" s="47" t="s">
        <v>3868</v>
      </c>
      <c r="C3697" s="47" t="s">
        <v>3515</v>
      </c>
      <c r="D3697" s="47" t="s">
        <v>11</v>
      </c>
      <c r="E3697" s="47">
        <v>2493.69</v>
      </c>
    </row>
    <row r="3698" spans="1:5" x14ac:dyDescent="0.3">
      <c r="A3698" s="47">
        <v>96501226</v>
      </c>
      <c r="B3698" s="47" t="s">
        <v>3869</v>
      </c>
      <c r="C3698" s="47" t="s">
        <v>3515</v>
      </c>
      <c r="D3698" s="47" t="s">
        <v>11</v>
      </c>
      <c r="E3698" s="47">
        <v>953.77</v>
      </c>
    </row>
    <row r="3699" spans="1:5" x14ac:dyDescent="0.3">
      <c r="A3699" s="47">
        <v>96501227</v>
      </c>
      <c r="B3699" s="47" t="s">
        <v>3870</v>
      </c>
      <c r="C3699" s="47" t="s">
        <v>3515</v>
      </c>
      <c r="D3699" s="47" t="s">
        <v>11</v>
      </c>
      <c r="E3699" s="47">
        <v>1039.01</v>
      </c>
    </row>
    <row r="3700" spans="1:5" x14ac:dyDescent="0.3">
      <c r="A3700" s="47">
        <v>96501228</v>
      </c>
      <c r="B3700" s="47" t="s">
        <v>3871</v>
      </c>
      <c r="C3700" s="47" t="s">
        <v>3515</v>
      </c>
      <c r="D3700" s="47" t="s">
        <v>11</v>
      </c>
      <c r="E3700" s="47">
        <v>1097.02</v>
      </c>
    </row>
    <row r="3701" spans="1:5" x14ac:dyDescent="0.3">
      <c r="A3701" s="47">
        <v>96501229</v>
      </c>
      <c r="B3701" s="47" t="s">
        <v>3872</v>
      </c>
      <c r="C3701" s="47" t="s">
        <v>3515</v>
      </c>
      <c r="D3701" s="47" t="s">
        <v>11</v>
      </c>
      <c r="E3701" s="47">
        <v>1211.5899999999999</v>
      </c>
    </row>
    <row r="3702" spans="1:5" x14ac:dyDescent="0.3">
      <c r="A3702" s="47">
        <v>96501230</v>
      </c>
      <c r="B3702" s="47" t="s">
        <v>3873</v>
      </c>
      <c r="C3702" s="47" t="s">
        <v>3515</v>
      </c>
      <c r="D3702" s="47" t="s">
        <v>11</v>
      </c>
      <c r="E3702" s="47">
        <v>1269.92</v>
      </c>
    </row>
    <row r="3703" spans="1:5" x14ac:dyDescent="0.3">
      <c r="A3703" s="47">
        <v>96501231</v>
      </c>
      <c r="B3703" s="47" t="s">
        <v>3874</v>
      </c>
      <c r="C3703" s="47" t="s">
        <v>3515</v>
      </c>
      <c r="D3703" s="47" t="s">
        <v>11</v>
      </c>
      <c r="E3703" s="47">
        <v>1330.2</v>
      </c>
    </row>
    <row r="3704" spans="1:5" x14ac:dyDescent="0.3">
      <c r="A3704" s="47">
        <v>96501232</v>
      </c>
      <c r="B3704" s="47" t="s">
        <v>3875</v>
      </c>
      <c r="C3704" s="47" t="s">
        <v>3515</v>
      </c>
      <c r="D3704" s="47" t="s">
        <v>11</v>
      </c>
      <c r="E3704" s="47">
        <v>1524.17</v>
      </c>
    </row>
    <row r="3705" spans="1:5" x14ac:dyDescent="0.3">
      <c r="A3705" s="47">
        <v>96501233</v>
      </c>
      <c r="B3705" s="47" t="s">
        <v>3876</v>
      </c>
      <c r="C3705" s="47" t="s">
        <v>3515</v>
      </c>
      <c r="D3705" s="47" t="s">
        <v>11</v>
      </c>
      <c r="E3705" s="47">
        <v>1644.4</v>
      </c>
    </row>
    <row r="3706" spans="1:5" x14ac:dyDescent="0.3">
      <c r="A3706" s="47">
        <v>96501234</v>
      </c>
      <c r="B3706" s="47" t="s">
        <v>3877</v>
      </c>
      <c r="C3706" s="47" t="s">
        <v>3515</v>
      </c>
      <c r="D3706" s="47" t="s">
        <v>11</v>
      </c>
      <c r="E3706" s="47">
        <v>1921.99</v>
      </c>
    </row>
    <row r="3707" spans="1:5" x14ac:dyDescent="0.3">
      <c r="A3707" s="47">
        <v>96501235</v>
      </c>
      <c r="B3707" s="47" t="s">
        <v>3878</v>
      </c>
      <c r="C3707" s="47" t="s">
        <v>3515</v>
      </c>
      <c r="D3707" s="47" t="s">
        <v>11</v>
      </c>
      <c r="E3707" s="47">
        <v>2042.22</v>
      </c>
    </row>
    <row r="3708" spans="1:5" x14ac:dyDescent="0.3">
      <c r="A3708" s="47">
        <v>96501236</v>
      </c>
      <c r="B3708" s="47" t="s">
        <v>3879</v>
      </c>
      <c r="C3708" s="47" t="s">
        <v>3528</v>
      </c>
      <c r="D3708" s="47" t="s">
        <v>11</v>
      </c>
      <c r="E3708" s="47">
        <v>1147.19</v>
      </c>
    </row>
    <row r="3709" spans="1:5" x14ac:dyDescent="0.3">
      <c r="A3709" s="47">
        <v>96501237</v>
      </c>
      <c r="B3709" s="47" t="s">
        <v>3880</v>
      </c>
      <c r="C3709" s="47" t="s">
        <v>3528</v>
      </c>
      <c r="D3709" s="47" t="s">
        <v>11</v>
      </c>
      <c r="E3709" s="47">
        <v>1238.6500000000001</v>
      </c>
    </row>
    <row r="3710" spans="1:5" x14ac:dyDescent="0.3">
      <c r="A3710" s="47">
        <v>96501238</v>
      </c>
      <c r="B3710" s="47" t="s">
        <v>3881</v>
      </c>
      <c r="C3710" s="47" t="s">
        <v>3528</v>
      </c>
      <c r="D3710" s="47" t="s">
        <v>11</v>
      </c>
      <c r="E3710" s="47">
        <v>1300.82</v>
      </c>
    </row>
    <row r="3711" spans="1:5" x14ac:dyDescent="0.3">
      <c r="A3711" s="47">
        <v>96501239</v>
      </c>
      <c r="B3711" s="47" t="s">
        <v>3882</v>
      </c>
      <c r="C3711" s="47" t="s">
        <v>3528</v>
      </c>
      <c r="D3711" s="47" t="s">
        <v>11</v>
      </c>
      <c r="E3711" s="47">
        <v>1402.01</v>
      </c>
    </row>
    <row r="3712" spans="1:5" x14ac:dyDescent="0.3">
      <c r="A3712" s="47">
        <v>96501240</v>
      </c>
      <c r="B3712" s="47" t="s">
        <v>3883</v>
      </c>
      <c r="C3712" s="47" t="s">
        <v>3528</v>
      </c>
      <c r="D3712" s="47" t="s">
        <v>11</v>
      </c>
      <c r="E3712" s="47">
        <v>1462.24</v>
      </c>
    </row>
    <row r="3713" spans="1:5" x14ac:dyDescent="0.3">
      <c r="A3713" s="47">
        <v>96501241</v>
      </c>
      <c r="B3713" s="47" t="s">
        <v>3884</v>
      </c>
      <c r="C3713" s="47" t="s">
        <v>3528</v>
      </c>
      <c r="D3713" s="47" t="s">
        <v>11</v>
      </c>
      <c r="E3713" s="47">
        <v>1522.8</v>
      </c>
    </row>
    <row r="3714" spans="1:5" x14ac:dyDescent="0.3">
      <c r="A3714" s="47">
        <v>96501242</v>
      </c>
      <c r="B3714" s="47" t="s">
        <v>3650</v>
      </c>
      <c r="C3714" s="47" t="s">
        <v>3528</v>
      </c>
      <c r="D3714" s="47" t="s">
        <v>11</v>
      </c>
      <c r="E3714" s="47">
        <v>1732.78</v>
      </c>
    </row>
    <row r="3715" spans="1:5" x14ac:dyDescent="0.3">
      <c r="A3715" s="47">
        <v>96501243</v>
      </c>
      <c r="B3715" s="47" t="s">
        <v>3651</v>
      </c>
      <c r="C3715" s="47" t="s">
        <v>3528</v>
      </c>
      <c r="D3715" s="47" t="s">
        <v>11</v>
      </c>
      <c r="E3715" s="47">
        <v>1853.22</v>
      </c>
    </row>
    <row r="3716" spans="1:5" x14ac:dyDescent="0.3">
      <c r="A3716" s="47">
        <v>96501244</v>
      </c>
      <c r="B3716" s="47" t="s">
        <v>3652</v>
      </c>
      <c r="C3716" s="47" t="s">
        <v>3528</v>
      </c>
      <c r="D3716" s="47" t="s">
        <v>11</v>
      </c>
      <c r="E3716" s="47">
        <v>2154.85</v>
      </c>
    </row>
    <row r="3717" spans="1:5" x14ac:dyDescent="0.3">
      <c r="A3717" s="47">
        <v>96501245</v>
      </c>
      <c r="B3717" s="47" t="s">
        <v>3653</v>
      </c>
      <c r="C3717" s="47" t="s">
        <v>3528</v>
      </c>
      <c r="D3717" s="47" t="s">
        <v>11</v>
      </c>
      <c r="E3717" s="47">
        <v>2277.06</v>
      </c>
    </row>
    <row r="3718" spans="1:5" x14ac:dyDescent="0.3">
      <c r="A3718" s="47">
        <v>96501246</v>
      </c>
      <c r="B3718" s="47" t="s">
        <v>3654</v>
      </c>
      <c r="C3718" s="47" t="s">
        <v>3528</v>
      </c>
      <c r="D3718" s="47" t="s">
        <v>11</v>
      </c>
      <c r="E3718" s="47">
        <v>2494.98</v>
      </c>
    </row>
    <row r="3719" spans="1:5" x14ac:dyDescent="0.3">
      <c r="A3719" s="47">
        <v>96501247</v>
      </c>
      <c r="B3719" s="47" t="s">
        <v>3655</v>
      </c>
      <c r="C3719" s="47" t="s">
        <v>3528</v>
      </c>
      <c r="D3719" s="47" t="s">
        <v>11</v>
      </c>
      <c r="E3719" s="47" t="s">
        <v>1462</v>
      </c>
    </row>
    <row r="3720" spans="1:5" x14ac:dyDescent="0.3">
      <c r="A3720" s="47">
        <v>96501248</v>
      </c>
      <c r="B3720" s="47" t="s">
        <v>3656</v>
      </c>
      <c r="C3720" s="47" t="s">
        <v>3528</v>
      </c>
      <c r="D3720" s="47" t="s">
        <v>11</v>
      </c>
      <c r="E3720" s="47" t="s">
        <v>1462</v>
      </c>
    </row>
    <row r="3721" spans="1:5" x14ac:dyDescent="0.3">
      <c r="A3721" s="47">
        <v>96501249</v>
      </c>
      <c r="B3721" s="47" t="s">
        <v>3885</v>
      </c>
      <c r="C3721" s="47" t="s">
        <v>3528</v>
      </c>
      <c r="D3721" s="47" t="s">
        <v>11</v>
      </c>
      <c r="E3721" s="47">
        <v>1088.8900000000001</v>
      </c>
    </row>
    <row r="3722" spans="1:5" x14ac:dyDescent="0.3">
      <c r="A3722" s="47">
        <v>96501250</v>
      </c>
      <c r="B3722" s="47" t="s">
        <v>3886</v>
      </c>
      <c r="C3722" s="47" t="s">
        <v>3528</v>
      </c>
      <c r="D3722" s="47" t="s">
        <v>11</v>
      </c>
      <c r="E3722" s="47">
        <v>1180.3900000000001</v>
      </c>
    </row>
    <row r="3723" spans="1:5" x14ac:dyDescent="0.3">
      <c r="A3723" s="47">
        <v>96501251</v>
      </c>
      <c r="B3723" s="47" t="s">
        <v>3887</v>
      </c>
      <c r="C3723" s="47" t="s">
        <v>3528</v>
      </c>
      <c r="D3723" s="47" t="s">
        <v>11</v>
      </c>
      <c r="E3723" s="47">
        <v>1242.54</v>
      </c>
    </row>
    <row r="3724" spans="1:5" x14ac:dyDescent="0.3">
      <c r="A3724" s="47">
        <v>96501252</v>
      </c>
      <c r="B3724" s="47" t="s">
        <v>3888</v>
      </c>
      <c r="C3724" s="47" t="s">
        <v>3528</v>
      </c>
      <c r="D3724" s="47" t="s">
        <v>11</v>
      </c>
      <c r="E3724" s="47">
        <v>1343.73</v>
      </c>
    </row>
    <row r="3725" spans="1:5" x14ac:dyDescent="0.3">
      <c r="A3725" s="47">
        <v>96501253</v>
      </c>
      <c r="B3725" s="47" t="s">
        <v>3889</v>
      </c>
      <c r="C3725" s="47" t="s">
        <v>3528</v>
      </c>
      <c r="D3725" s="47" t="s">
        <v>11</v>
      </c>
      <c r="E3725" s="47">
        <v>1403.94</v>
      </c>
    </row>
    <row r="3726" spans="1:5" x14ac:dyDescent="0.3">
      <c r="A3726" s="47">
        <v>96501254</v>
      </c>
      <c r="B3726" s="47" t="s">
        <v>3890</v>
      </c>
      <c r="C3726" s="47" t="s">
        <v>3528</v>
      </c>
      <c r="D3726" s="47" t="s">
        <v>11</v>
      </c>
      <c r="E3726" s="47">
        <v>1464.53</v>
      </c>
    </row>
    <row r="3727" spans="1:5" x14ac:dyDescent="0.3">
      <c r="A3727" s="47">
        <v>96501255</v>
      </c>
      <c r="B3727" s="47" t="s">
        <v>3891</v>
      </c>
      <c r="C3727" s="47" t="s">
        <v>3528</v>
      </c>
      <c r="D3727" s="47" t="s">
        <v>11</v>
      </c>
      <c r="E3727" s="47">
        <v>1674.5</v>
      </c>
    </row>
    <row r="3728" spans="1:5" x14ac:dyDescent="0.3">
      <c r="A3728" s="47">
        <v>96501256</v>
      </c>
      <c r="B3728" s="47" t="s">
        <v>3892</v>
      </c>
      <c r="C3728" s="47" t="s">
        <v>3528</v>
      </c>
      <c r="D3728" s="47" t="s">
        <v>11</v>
      </c>
      <c r="E3728" s="47">
        <v>1794.94</v>
      </c>
    </row>
    <row r="3729" spans="1:5" x14ac:dyDescent="0.3">
      <c r="A3729" s="47">
        <v>96501257</v>
      </c>
      <c r="B3729" s="47" t="s">
        <v>3893</v>
      </c>
      <c r="C3729" s="47" t="s">
        <v>3528</v>
      </c>
      <c r="D3729" s="47" t="s">
        <v>11</v>
      </c>
      <c r="E3729" s="47">
        <v>2096.5700000000002</v>
      </c>
    </row>
    <row r="3730" spans="1:5" x14ac:dyDescent="0.3">
      <c r="A3730" s="47">
        <v>96501258</v>
      </c>
      <c r="B3730" s="47" t="s">
        <v>3894</v>
      </c>
      <c r="C3730" s="47" t="s">
        <v>3528</v>
      </c>
      <c r="D3730" s="47" t="s">
        <v>11</v>
      </c>
      <c r="E3730" s="47">
        <v>2218.7800000000002</v>
      </c>
    </row>
    <row r="3731" spans="1:5" x14ac:dyDescent="0.3">
      <c r="A3731" s="47">
        <v>96501259</v>
      </c>
      <c r="B3731" s="47" t="s">
        <v>3895</v>
      </c>
      <c r="C3731" s="47" t="s">
        <v>3528</v>
      </c>
      <c r="D3731" s="47" t="s">
        <v>11</v>
      </c>
      <c r="E3731" s="47">
        <v>2436.6999999999998</v>
      </c>
    </row>
    <row r="3732" spans="1:5" x14ac:dyDescent="0.3">
      <c r="A3732" s="47">
        <v>96501260</v>
      </c>
      <c r="B3732" s="47" t="s">
        <v>3896</v>
      </c>
      <c r="C3732" s="47" t="s">
        <v>3528</v>
      </c>
      <c r="D3732" s="47" t="s">
        <v>11</v>
      </c>
      <c r="E3732" s="47">
        <v>2555.37</v>
      </c>
    </row>
    <row r="3733" spans="1:5" x14ac:dyDescent="0.3">
      <c r="A3733" s="47">
        <v>96501261</v>
      </c>
      <c r="B3733" s="47" t="s">
        <v>3897</v>
      </c>
      <c r="C3733" s="47" t="s">
        <v>3528</v>
      </c>
      <c r="D3733" s="47" t="s">
        <v>11</v>
      </c>
      <c r="E3733" s="47" t="s">
        <v>1462</v>
      </c>
    </row>
    <row r="3734" spans="1:5" x14ac:dyDescent="0.3">
      <c r="A3734" s="47">
        <v>96501262</v>
      </c>
      <c r="B3734" s="47" t="s">
        <v>3898</v>
      </c>
      <c r="C3734" s="47" t="s">
        <v>3528</v>
      </c>
      <c r="D3734" s="47" t="s">
        <v>11</v>
      </c>
      <c r="E3734" s="47">
        <v>1088.8900000000001</v>
      </c>
    </row>
    <row r="3735" spans="1:5" x14ac:dyDescent="0.3">
      <c r="A3735" s="47">
        <v>96501263</v>
      </c>
      <c r="B3735" s="47" t="s">
        <v>3899</v>
      </c>
      <c r="C3735" s="47" t="s">
        <v>3528</v>
      </c>
      <c r="D3735" s="47" t="s">
        <v>11</v>
      </c>
      <c r="E3735" s="47">
        <v>1180.3900000000001</v>
      </c>
    </row>
    <row r="3736" spans="1:5" x14ac:dyDescent="0.3">
      <c r="A3736" s="47">
        <v>96501264</v>
      </c>
      <c r="B3736" s="47" t="s">
        <v>3900</v>
      </c>
      <c r="C3736" s="47" t="s">
        <v>3528</v>
      </c>
      <c r="D3736" s="47" t="s">
        <v>11</v>
      </c>
      <c r="E3736" s="47">
        <v>1242.54</v>
      </c>
    </row>
    <row r="3737" spans="1:5" x14ac:dyDescent="0.3">
      <c r="A3737" s="47">
        <v>96501265</v>
      </c>
      <c r="B3737" s="47" t="s">
        <v>3901</v>
      </c>
      <c r="C3737" s="47" t="s">
        <v>3528</v>
      </c>
      <c r="D3737" s="47" t="s">
        <v>11</v>
      </c>
      <c r="E3737" s="47">
        <v>1343.73</v>
      </c>
    </row>
    <row r="3738" spans="1:5" x14ac:dyDescent="0.3">
      <c r="A3738" s="47">
        <v>96501266</v>
      </c>
      <c r="B3738" s="47" t="s">
        <v>3902</v>
      </c>
      <c r="C3738" s="47" t="s">
        <v>3528</v>
      </c>
      <c r="D3738" s="47" t="s">
        <v>11</v>
      </c>
      <c r="E3738" s="47">
        <v>1403.94</v>
      </c>
    </row>
    <row r="3739" spans="1:5" x14ac:dyDescent="0.3">
      <c r="A3739" s="47">
        <v>96501267</v>
      </c>
      <c r="B3739" s="47" t="s">
        <v>3903</v>
      </c>
      <c r="C3739" s="47" t="s">
        <v>3528</v>
      </c>
      <c r="D3739" s="47" t="s">
        <v>11</v>
      </c>
      <c r="E3739" s="47">
        <v>1464.53</v>
      </c>
    </row>
    <row r="3740" spans="1:5" x14ac:dyDescent="0.3">
      <c r="A3740" s="47">
        <v>96501268</v>
      </c>
      <c r="B3740" s="47" t="s">
        <v>3904</v>
      </c>
      <c r="C3740" s="47" t="s">
        <v>3528</v>
      </c>
      <c r="D3740" s="47" t="s">
        <v>11</v>
      </c>
      <c r="E3740" s="47">
        <v>1674.5</v>
      </c>
    </row>
    <row r="3741" spans="1:5" x14ac:dyDescent="0.3">
      <c r="A3741" s="47">
        <v>96501269</v>
      </c>
      <c r="B3741" s="47" t="s">
        <v>3905</v>
      </c>
      <c r="C3741" s="47" t="s">
        <v>3528</v>
      </c>
      <c r="D3741" s="47" t="s">
        <v>11</v>
      </c>
      <c r="E3741" s="47">
        <v>1794.94</v>
      </c>
    </row>
    <row r="3742" spans="1:5" x14ac:dyDescent="0.3">
      <c r="A3742" s="47">
        <v>96501270</v>
      </c>
      <c r="B3742" s="47" t="s">
        <v>3906</v>
      </c>
      <c r="C3742" s="47" t="s">
        <v>3528</v>
      </c>
      <c r="D3742" s="47" t="s">
        <v>11</v>
      </c>
      <c r="E3742" s="47">
        <v>2096.5700000000002</v>
      </c>
    </row>
    <row r="3743" spans="1:5" x14ac:dyDescent="0.3">
      <c r="A3743" s="47">
        <v>96501271</v>
      </c>
      <c r="B3743" s="47" t="s">
        <v>3907</v>
      </c>
      <c r="C3743" s="47" t="s">
        <v>3528</v>
      </c>
      <c r="D3743" s="47" t="s">
        <v>11</v>
      </c>
      <c r="E3743" s="47">
        <v>2218.7800000000002</v>
      </c>
    </row>
    <row r="3744" spans="1:5" x14ac:dyDescent="0.3">
      <c r="A3744" s="47">
        <v>96501272</v>
      </c>
      <c r="B3744" s="47" t="s">
        <v>3908</v>
      </c>
      <c r="C3744" s="47" t="s">
        <v>3528</v>
      </c>
      <c r="D3744" s="47" t="s">
        <v>11</v>
      </c>
      <c r="E3744" s="47">
        <v>2436.6999999999998</v>
      </c>
    </row>
    <row r="3745" spans="1:5" x14ac:dyDescent="0.3">
      <c r="A3745" s="47">
        <v>96501273</v>
      </c>
      <c r="B3745" s="47" t="s">
        <v>3909</v>
      </c>
      <c r="C3745" s="47" t="s">
        <v>3528</v>
      </c>
      <c r="D3745" s="47" t="s">
        <v>11</v>
      </c>
      <c r="E3745" s="47">
        <v>2555.37</v>
      </c>
    </row>
    <row r="3746" spans="1:5" x14ac:dyDescent="0.3">
      <c r="A3746" s="47">
        <v>96501274</v>
      </c>
      <c r="B3746" s="47" t="s">
        <v>3910</v>
      </c>
      <c r="C3746" s="47" t="s">
        <v>3528</v>
      </c>
      <c r="D3746" s="47" t="s">
        <v>11</v>
      </c>
      <c r="E3746" s="47" t="s">
        <v>1462</v>
      </c>
    </row>
    <row r="3747" spans="1:5" x14ac:dyDescent="0.3">
      <c r="A3747" s="47">
        <v>96501275</v>
      </c>
      <c r="B3747" s="47" t="s">
        <v>3911</v>
      </c>
      <c r="C3747" s="47" t="s">
        <v>3547</v>
      </c>
      <c r="D3747" s="47" t="s">
        <v>19</v>
      </c>
      <c r="E3747" s="47">
        <v>1202.1300000000001</v>
      </c>
    </row>
    <row r="3748" spans="1:5" x14ac:dyDescent="0.3">
      <c r="A3748" s="47">
        <v>96501276</v>
      </c>
      <c r="B3748" s="47" t="s">
        <v>3912</v>
      </c>
      <c r="C3748" s="47" t="s">
        <v>3547</v>
      </c>
      <c r="D3748" s="47" t="s">
        <v>19</v>
      </c>
      <c r="E3748" s="47">
        <v>1312.75</v>
      </c>
    </row>
    <row r="3749" spans="1:5" x14ac:dyDescent="0.3">
      <c r="A3749" s="47">
        <v>96501277</v>
      </c>
      <c r="B3749" s="47" t="s">
        <v>3913</v>
      </c>
      <c r="C3749" s="47" t="s">
        <v>3547</v>
      </c>
      <c r="D3749" s="47" t="s">
        <v>19</v>
      </c>
      <c r="E3749" s="47">
        <v>1400.19</v>
      </c>
    </row>
    <row r="3750" spans="1:5" x14ac:dyDescent="0.3">
      <c r="A3750" s="47">
        <v>96501278</v>
      </c>
      <c r="B3750" s="47" t="s">
        <v>3914</v>
      </c>
      <c r="C3750" s="47" t="s">
        <v>3547</v>
      </c>
      <c r="D3750" s="47" t="s">
        <v>19</v>
      </c>
      <c r="E3750" s="47">
        <v>1505.19</v>
      </c>
    </row>
    <row r="3751" spans="1:5" x14ac:dyDescent="0.3">
      <c r="A3751" s="47">
        <v>96501279</v>
      </c>
      <c r="B3751" s="47" t="s">
        <v>3915</v>
      </c>
      <c r="C3751" s="47" t="s">
        <v>3547</v>
      </c>
      <c r="D3751" s="47" t="s">
        <v>19</v>
      </c>
      <c r="E3751" s="47">
        <v>1584.68</v>
      </c>
    </row>
    <row r="3752" spans="1:5" x14ac:dyDescent="0.3">
      <c r="A3752" s="47">
        <v>96501280</v>
      </c>
      <c r="B3752" s="47" t="s">
        <v>3916</v>
      </c>
      <c r="C3752" s="47" t="s">
        <v>3547</v>
      </c>
      <c r="D3752" s="47" t="s">
        <v>19</v>
      </c>
      <c r="E3752" s="47">
        <v>1672.28</v>
      </c>
    </row>
    <row r="3753" spans="1:5" x14ac:dyDescent="0.3">
      <c r="A3753" s="47">
        <v>96501281</v>
      </c>
      <c r="B3753" s="47" t="s">
        <v>3917</v>
      </c>
      <c r="C3753" s="47" t="s">
        <v>3547</v>
      </c>
      <c r="D3753" s="47" t="s">
        <v>19</v>
      </c>
      <c r="E3753" s="47">
        <v>1892.21</v>
      </c>
    </row>
    <row r="3754" spans="1:5" x14ac:dyDescent="0.3">
      <c r="A3754" s="47">
        <v>96501282</v>
      </c>
      <c r="B3754" s="47" t="s">
        <v>3918</v>
      </c>
      <c r="C3754" s="47" t="s">
        <v>3547</v>
      </c>
      <c r="D3754" s="47" t="s">
        <v>19</v>
      </c>
      <c r="E3754" s="47">
        <v>2041.08</v>
      </c>
    </row>
    <row r="3755" spans="1:5" x14ac:dyDescent="0.3">
      <c r="A3755" s="47">
        <v>96501283</v>
      </c>
      <c r="B3755" s="47" t="s">
        <v>3919</v>
      </c>
      <c r="C3755" s="47" t="s">
        <v>3547</v>
      </c>
      <c r="D3755" s="47" t="s">
        <v>19</v>
      </c>
      <c r="E3755" s="47">
        <v>2379.75</v>
      </c>
    </row>
    <row r="3756" spans="1:5" x14ac:dyDescent="0.3">
      <c r="A3756" s="47">
        <v>96501284</v>
      </c>
      <c r="B3756" s="47" t="s">
        <v>3920</v>
      </c>
      <c r="C3756" s="47" t="s">
        <v>3547</v>
      </c>
      <c r="D3756" s="47" t="s">
        <v>19</v>
      </c>
      <c r="E3756" s="47">
        <v>2526.9699999999998</v>
      </c>
    </row>
    <row r="3757" spans="1:5" x14ac:dyDescent="0.3">
      <c r="A3757" s="47">
        <v>96501285</v>
      </c>
      <c r="B3757" s="47" t="s">
        <v>3921</v>
      </c>
      <c r="C3757" s="47" t="s">
        <v>3547</v>
      </c>
      <c r="D3757" s="47" t="s">
        <v>19</v>
      </c>
      <c r="E3757" s="47" t="s">
        <v>1462</v>
      </c>
    </row>
    <row r="3758" spans="1:5" x14ac:dyDescent="0.3">
      <c r="A3758" s="47">
        <v>96501286</v>
      </c>
      <c r="B3758" s="47" t="s">
        <v>3922</v>
      </c>
      <c r="C3758" s="47" t="s">
        <v>3547</v>
      </c>
      <c r="D3758" s="47" t="s">
        <v>19</v>
      </c>
      <c r="E3758" s="47" t="s">
        <v>1462</v>
      </c>
    </row>
    <row r="3759" spans="1:5" x14ac:dyDescent="0.3">
      <c r="A3759" s="47">
        <v>96501287</v>
      </c>
      <c r="B3759" s="47" t="s">
        <v>3923</v>
      </c>
      <c r="C3759" s="47" t="s">
        <v>3547</v>
      </c>
      <c r="D3759" s="47" t="s">
        <v>19</v>
      </c>
      <c r="E3759" s="47" t="s">
        <v>1462</v>
      </c>
    </row>
    <row r="3760" spans="1:5" x14ac:dyDescent="0.3">
      <c r="A3760" s="47">
        <v>96501288</v>
      </c>
      <c r="B3760" s="47" t="s">
        <v>3924</v>
      </c>
      <c r="C3760" s="47" t="s">
        <v>3547</v>
      </c>
      <c r="D3760" s="47" t="s">
        <v>19</v>
      </c>
      <c r="E3760" s="47">
        <v>1265.75</v>
      </c>
    </row>
    <row r="3761" spans="1:5" x14ac:dyDescent="0.3">
      <c r="A3761" s="47">
        <v>96501289</v>
      </c>
      <c r="B3761" s="47" t="s">
        <v>3925</v>
      </c>
      <c r="C3761" s="47" t="s">
        <v>3547</v>
      </c>
      <c r="D3761" s="47" t="s">
        <v>19</v>
      </c>
      <c r="E3761" s="47">
        <v>1376.38</v>
      </c>
    </row>
    <row r="3762" spans="1:5" x14ac:dyDescent="0.3">
      <c r="A3762" s="47">
        <v>96501290</v>
      </c>
      <c r="B3762" s="47" t="s">
        <v>3926</v>
      </c>
      <c r="C3762" s="47" t="s">
        <v>3547</v>
      </c>
      <c r="D3762" s="47" t="s">
        <v>19</v>
      </c>
      <c r="E3762" s="47">
        <v>1463.82</v>
      </c>
    </row>
    <row r="3763" spans="1:5" x14ac:dyDescent="0.3">
      <c r="A3763" s="47">
        <v>96501291</v>
      </c>
      <c r="B3763" s="47" t="s">
        <v>3927</v>
      </c>
      <c r="C3763" s="47" t="s">
        <v>3547</v>
      </c>
      <c r="D3763" s="47" t="s">
        <v>19</v>
      </c>
      <c r="E3763" s="47">
        <v>1568.81</v>
      </c>
    </row>
    <row r="3764" spans="1:5" x14ac:dyDescent="0.3">
      <c r="A3764" s="47">
        <v>96501292</v>
      </c>
      <c r="B3764" s="47" t="s">
        <v>3928</v>
      </c>
      <c r="C3764" s="47" t="s">
        <v>3547</v>
      </c>
      <c r="D3764" s="47" t="s">
        <v>19</v>
      </c>
      <c r="E3764" s="47">
        <v>1648.3</v>
      </c>
    </row>
    <row r="3765" spans="1:5" x14ac:dyDescent="0.3">
      <c r="A3765" s="47">
        <v>96501293</v>
      </c>
      <c r="B3765" s="47" t="s">
        <v>3929</v>
      </c>
      <c r="C3765" s="47" t="s">
        <v>3547</v>
      </c>
      <c r="D3765" s="47" t="s">
        <v>19</v>
      </c>
      <c r="E3765" s="47">
        <v>1735.91</v>
      </c>
    </row>
    <row r="3766" spans="1:5" x14ac:dyDescent="0.3">
      <c r="A3766" s="47">
        <v>96501294</v>
      </c>
      <c r="B3766" s="47" t="s">
        <v>3713</v>
      </c>
      <c r="C3766" s="47" t="s">
        <v>3547</v>
      </c>
      <c r="D3766" s="47" t="s">
        <v>19</v>
      </c>
      <c r="E3766" s="47">
        <v>1955.83</v>
      </c>
    </row>
    <row r="3767" spans="1:5" x14ac:dyDescent="0.3">
      <c r="A3767" s="47">
        <v>96501295</v>
      </c>
      <c r="B3767" s="47" t="s">
        <v>3714</v>
      </c>
      <c r="C3767" s="47" t="s">
        <v>3547</v>
      </c>
      <c r="D3767" s="47" t="s">
        <v>19</v>
      </c>
      <c r="E3767" s="47">
        <v>2104.71</v>
      </c>
    </row>
    <row r="3768" spans="1:5" x14ac:dyDescent="0.3">
      <c r="A3768" s="47">
        <v>96501296</v>
      </c>
      <c r="B3768" s="47" t="s">
        <v>3715</v>
      </c>
      <c r="C3768" s="47" t="s">
        <v>3547</v>
      </c>
      <c r="D3768" s="47" t="s">
        <v>19</v>
      </c>
      <c r="E3768" s="47">
        <v>2443.37</v>
      </c>
    </row>
    <row r="3769" spans="1:5" x14ac:dyDescent="0.3">
      <c r="A3769" s="47">
        <v>96501297</v>
      </c>
      <c r="B3769" s="47" t="s">
        <v>3716</v>
      </c>
      <c r="C3769" s="47" t="s">
        <v>3547</v>
      </c>
      <c r="D3769" s="47" t="s">
        <v>19</v>
      </c>
      <c r="E3769" s="47">
        <v>2590.6</v>
      </c>
    </row>
    <row r="3770" spans="1:5" x14ac:dyDescent="0.3">
      <c r="A3770" s="47">
        <v>96501298</v>
      </c>
      <c r="B3770" s="47" t="s">
        <v>3717</v>
      </c>
      <c r="C3770" s="47" t="s">
        <v>3547</v>
      </c>
      <c r="D3770" s="47" t="s">
        <v>19</v>
      </c>
      <c r="E3770" s="47" t="s">
        <v>1462</v>
      </c>
    </row>
    <row r="3771" spans="1:5" x14ac:dyDescent="0.3">
      <c r="A3771" s="47">
        <v>96501299</v>
      </c>
      <c r="B3771" s="47" t="s">
        <v>3718</v>
      </c>
      <c r="C3771" s="47" t="s">
        <v>3547</v>
      </c>
      <c r="D3771" s="47" t="s">
        <v>19</v>
      </c>
      <c r="E3771" s="47" t="s">
        <v>1462</v>
      </c>
    </row>
    <row r="3772" spans="1:5" x14ac:dyDescent="0.3">
      <c r="A3772" s="47">
        <v>96501300</v>
      </c>
      <c r="B3772" s="47" t="s">
        <v>3719</v>
      </c>
      <c r="C3772" s="47" t="s">
        <v>3547</v>
      </c>
      <c r="D3772" s="47" t="s">
        <v>19</v>
      </c>
      <c r="E3772" s="47" t="s">
        <v>1462</v>
      </c>
    </row>
    <row r="3773" spans="1:5" x14ac:dyDescent="0.3">
      <c r="A3773" s="47">
        <v>96501301</v>
      </c>
      <c r="B3773" s="47" t="s">
        <v>3930</v>
      </c>
      <c r="C3773" s="47" t="s">
        <v>3547</v>
      </c>
      <c r="D3773" s="47" t="s">
        <v>19</v>
      </c>
      <c r="E3773" s="47">
        <v>1202.1300000000001</v>
      </c>
    </row>
    <row r="3774" spans="1:5" x14ac:dyDescent="0.3">
      <c r="A3774" s="47">
        <v>96501302</v>
      </c>
      <c r="B3774" s="47" t="s">
        <v>3931</v>
      </c>
      <c r="C3774" s="47" t="s">
        <v>3547</v>
      </c>
      <c r="D3774" s="47" t="s">
        <v>19</v>
      </c>
      <c r="E3774" s="47">
        <v>1312.75</v>
      </c>
    </row>
    <row r="3775" spans="1:5" x14ac:dyDescent="0.3">
      <c r="A3775" s="47">
        <v>96501303</v>
      </c>
      <c r="B3775" s="47" t="s">
        <v>3932</v>
      </c>
      <c r="C3775" s="47" t="s">
        <v>3547</v>
      </c>
      <c r="D3775" s="47" t="s">
        <v>19</v>
      </c>
      <c r="E3775" s="47">
        <v>1400.19</v>
      </c>
    </row>
    <row r="3776" spans="1:5" x14ac:dyDescent="0.3">
      <c r="A3776" s="47">
        <v>96501304</v>
      </c>
      <c r="B3776" s="47" t="s">
        <v>3933</v>
      </c>
      <c r="C3776" s="47" t="s">
        <v>3547</v>
      </c>
      <c r="D3776" s="47" t="s">
        <v>19</v>
      </c>
      <c r="E3776" s="47">
        <v>1505.19</v>
      </c>
    </row>
    <row r="3777" spans="1:5" x14ac:dyDescent="0.3">
      <c r="A3777" s="47">
        <v>96501305</v>
      </c>
      <c r="B3777" s="47" t="s">
        <v>3934</v>
      </c>
      <c r="C3777" s="47" t="s">
        <v>3547</v>
      </c>
      <c r="D3777" s="47" t="s">
        <v>19</v>
      </c>
      <c r="E3777" s="47">
        <v>1584.68</v>
      </c>
    </row>
    <row r="3778" spans="1:5" x14ac:dyDescent="0.3">
      <c r="A3778" s="47">
        <v>96501306</v>
      </c>
      <c r="B3778" s="47" t="s">
        <v>3935</v>
      </c>
      <c r="C3778" s="47" t="s">
        <v>3547</v>
      </c>
      <c r="D3778" s="47" t="s">
        <v>19</v>
      </c>
      <c r="E3778" s="47">
        <v>1672.28</v>
      </c>
    </row>
    <row r="3779" spans="1:5" x14ac:dyDescent="0.3">
      <c r="A3779" s="47">
        <v>96501307</v>
      </c>
      <c r="B3779" s="47" t="s">
        <v>3936</v>
      </c>
      <c r="C3779" s="47" t="s">
        <v>3547</v>
      </c>
      <c r="D3779" s="47" t="s">
        <v>19</v>
      </c>
      <c r="E3779" s="47">
        <v>1892.21</v>
      </c>
    </row>
    <row r="3780" spans="1:5" x14ac:dyDescent="0.3">
      <c r="A3780" s="47">
        <v>96501308</v>
      </c>
      <c r="B3780" s="47" t="s">
        <v>3937</v>
      </c>
      <c r="C3780" s="47" t="s">
        <v>3547</v>
      </c>
      <c r="D3780" s="47" t="s">
        <v>19</v>
      </c>
      <c r="E3780" s="47">
        <v>2041.08</v>
      </c>
    </row>
    <row r="3781" spans="1:5" x14ac:dyDescent="0.3">
      <c r="A3781" s="47">
        <v>96501309</v>
      </c>
      <c r="B3781" s="47" t="s">
        <v>3938</v>
      </c>
      <c r="C3781" s="47" t="s">
        <v>3547</v>
      </c>
      <c r="D3781" s="47" t="s">
        <v>19</v>
      </c>
      <c r="E3781" s="47">
        <v>2379.75</v>
      </c>
    </row>
    <row r="3782" spans="1:5" x14ac:dyDescent="0.3">
      <c r="A3782" s="47">
        <v>96501310</v>
      </c>
      <c r="B3782" s="47" t="s">
        <v>3939</v>
      </c>
      <c r="C3782" s="47" t="s">
        <v>3547</v>
      </c>
      <c r="D3782" s="47" t="s">
        <v>19</v>
      </c>
      <c r="E3782" s="47">
        <v>2526.9699999999998</v>
      </c>
    </row>
    <row r="3783" spans="1:5" x14ac:dyDescent="0.3">
      <c r="A3783" s="47">
        <v>96501311</v>
      </c>
      <c r="B3783" s="47" t="s">
        <v>3940</v>
      </c>
      <c r="C3783" s="47" t="s">
        <v>3547</v>
      </c>
      <c r="D3783" s="47" t="s">
        <v>19</v>
      </c>
      <c r="E3783" s="47" t="s">
        <v>1462</v>
      </c>
    </row>
    <row r="3784" spans="1:5" x14ac:dyDescent="0.3">
      <c r="A3784" s="47">
        <v>96501312</v>
      </c>
      <c r="B3784" s="47" t="s">
        <v>3941</v>
      </c>
      <c r="C3784" s="47" t="s">
        <v>3547</v>
      </c>
      <c r="D3784" s="47" t="s">
        <v>19</v>
      </c>
      <c r="E3784" s="47" t="s">
        <v>1462</v>
      </c>
    </row>
    <row r="3785" spans="1:5" x14ac:dyDescent="0.3">
      <c r="A3785" s="47">
        <v>96501313</v>
      </c>
      <c r="B3785" s="47" t="s">
        <v>3942</v>
      </c>
      <c r="C3785" s="47" t="s">
        <v>3547</v>
      </c>
      <c r="D3785" s="47" t="s">
        <v>19</v>
      </c>
      <c r="E3785" s="47" t="s">
        <v>1462</v>
      </c>
    </row>
    <row r="3786" spans="1:5" x14ac:dyDescent="0.3">
      <c r="A3786" s="47">
        <v>96501314</v>
      </c>
      <c r="B3786" s="47" t="s">
        <v>3943</v>
      </c>
      <c r="C3786" s="47" t="s">
        <v>3515</v>
      </c>
      <c r="D3786" s="47" t="s">
        <v>11</v>
      </c>
      <c r="E3786" s="47">
        <v>1008.67</v>
      </c>
    </row>
    <row r="3787" spans="1:5" x14ac:dyDescent="0.3">
      <c r="A3787" s="47">
        <v>96501315</v>
      </c>
      <c r="B3787" s="47" t="s">
        <v>3944</v>
      </c>
      <c r="C3787" s="47" t="s">
        <v>3515</v>
      </c>
      <c r="D3787" s="47" t="s">
        <v>11</v>
      </c>
      <c r="E3787" s="47">
        <v>1093.9100000000001</v>
      </c>
    </row>
    <row r="3788" spans="1:5" x14ac:dyDescent="0.3">
      <c r="A3788" s="47">
        <v>96501316</v>
      </c>
      <c r="B3788" s="47" t="s">
        <v>3945</v>
      </c>
      <c r="C3788" s="47" t="s">
        <v>3515</v>
      </c>
      <c r="D3788" s="47" t="s">
        <v>11</v>
      </c>
      <c r="E3788" s="47">
        <v>1151.92</v>
      </c>
    </row>
    <row r="3789" spans="1:5" x14ac:dyDescent="0.3">
      <c r="A3789" s="47">
        <v>96501317</v>
      </c>
      <c r="B3789" s="47" t="s">
        <v>3946</v>
      </c>
      <c r="C3789" s="47" t="s">
        <v>3515</v>
      </c>
      <c r="D3789" s="47" t="s">
        <v>11</v>
      </c>
      <c r="E3789" s="47">
        <v>1266.49</v>
      </c>
    </row>
    <row r="3790" spans="1:5" x14ac:dyDescent="0.3">
      <c r="A3790" s="47">
        <v>96501318</v>
      </c>
      <c r="B3790" s="47" t="s">
        <v>3947</v>
      </c>
      <c r="C3790" s="47" t="s">
        <v>3515</v>
      </c>
      <c r="D3790" s="47" t="s">
        <v>11</v>
      </c>
      <c r="E3790" s="47">
        <v>1324.82</v>
      </c>
    </row>
    <row r="3791" spans="1:5" x14ac:dyDescent="0.3">
      <c r="A3791" s="47">
        <v>96501319</v>
      </c>
      <c r="B3791" s="47" t="s">
        <v>3948</v>
      </c>
      <c r="C3791" s="47" t="s">
        <v>3515</v>
      </c>
      <c r="D3791" s="47" t="s">
        <v>11</v>
      </c>
      <c r="E3791" s="47">
        <v>1385.1</v>
      </c>
    </row>
    <row r="3792" spans="1:5" x14ac:dyDescent="0.3">
      <c r="A3792" s="47">
        <v>96501320</v>
      </c>
      <c r="B3792" s="47" t="s">
        <v>3949</v>
      </c>
      <c r="C3792" s="47" t="s">
        <v>3515</v>
      </c>
      <c r="D3792" s="47" t="s">
        <v>11</v>
      </c>
      <c r="E3792" s="47">
        <v>1579.07</v>
      </c>
    </row>
    <row r="3793" spans="1:5" x14ac:dyDescent="0.3">
      <c r="A3793" s="47">
        <v>96501321</v>
      </c>
      <c r="B3793" s="47" t="s">
        <v>3950</v>
      </c>
      <c r="C3793" s="47" t="s">
        <v>3515</v>
      </c>
      <c r="D3793" s="47" t="s">
        <v>11</v>
      </c>
      <c r="E3793" s="47">
        <v>1699.31</v>
      </c>
    </row>
    <row r="3794" spans="1:5" x14ac:dyDescent="0.3">
      <c r="A3794" s="47">
        <v>96501322</v>
      </c>
      <c r="B3794" s="47" t="s">
        <v>3951</v>
      </c>
      <c r="C3794" s="47" t="s">
        <v>3515</v>
      </c>
      <c r="D3794" s="47" t="s">
        <v>11</v>
      </c>
      <c r="E3794" s="47">
        <v>1976.89</v>
      </c>
    </row>
    <row r="3795" spans="1:5" x14ac:dyDescent="0.3">
      <c r="A3795" s="47">
        <v>96501323</v>
      </c>
      <c r="B3795" s="47" t="s">
        <v>3952</v>
      </c>
      <c r="C3795" s="47" t="s">
        <v>3515</v>
      </c>
      <c r="D3795" s="47" t="s">
        <v>11</v>
      </c>
      <c r="E3795" s="47">
        <v>2097.12</v>
      </c>
    </row>
    <row r="3796" spans="1:5" x14ac:dyDescent="0.3">
      <c r="A3796" s="47">
        <v>96501324</v>
      </c>
      <c r="B3796" s="47" t="s">
        <v>3953</v>
      </c>
      <c r="C3796" s="47" t="s">
        <v>3515</v>
      </c>
      <c r="D3796" s="47" t="s">
        <v>11</v>
      </c>
      <c r="E3796" s="47">
        <v>2277.64</v>
      </c>
    </row>
    <row r="3797" spans="1:5" x14ac:dyDescent="0.3">
      <c r="A3797" s="47">
        <v>96501325</v>
      </c>
      <c r="B3797" s="47" t="s">
        <v>3954</v>
      </c>
      <c r="C3797" s="47" t="s">
        <v>3515</v>
      </c>
      <c r="D3797" s="47" t="s">
        <v>11</v>
      </c>
      <c r="E3797" s="47">
        <v>2396.09</v>
      </c>
    </row>
    <row r="3798" spans="1:5" x14ac:dyDescent="0.3">
      <c r="A3798" s="47">
        <v>96501326</v>
      </c>
      <c r="B3798" s="47" t="s">
        <v>3955</v>
      </c>
      <c r="C3798" s="47" t="s">
        <v>3515</v>
      </c>
      <c r="D3798" s="47" t="s">
        <v>11</v>
      </c>
      <c r="E3798" s="47">
        <v>2516.33</v>
      </c>
    </row>
    <row r="3799" spans="1:5" x14ac:dyDescent="0.3">
      <c r="A3799" s="47">
        <v>96501327</v>
      </c>
      <c r="B3799" s="47" t="s">
        <v>3956</v>
      </c>
      <c r="C3799" s="47" t="s">
        <v>3515</v>
      </c>
      <c r="D3799" s="47" t="s">
        <v>11</v>
      </c>
      <c r="E3799" s="47">
        <v>976.41</v>
      </c>
    </row>
    <row r="3800" spans="1:5" x14ac:dyDescent="0.3">
      <c r="A3800" s="47">
        <v>96501328</v>
      </c>
      <c r="B3800" s="47" t="s">
        <v>3957</v>
      </c>
      <c r="C3800" s="47" t="s">
        <v>3515</v>
      </c>
      <c r="D3800" s="47" t="s">
        <v>11</v>
      </c>
      <c r="E3800" s="47">
        <v>1061.6500000000001</v>
      </c>
    </row>
    <row r="3801" spans="1:5" x14ac:dyDescent="0.3">
      <c r="A3801" s="47">
        <v>96501329</v>
      </c>
      <c r="B3801" s="47" t="s">
        <v>3958</v>
      </c>
      <c r="C3801" s="47" t="s">
        <v>3515</v>
      </c>
      <c r="D3801" s="47" t="s">
        <v>11</v>
      </c>
      <c r="E3801" s="47">
        <v>1119.6600000000001</v>
      </c>
    </row>
    <row r="3802" spans="1:5" x14ac:dyDescent="0.3">
      <c r="A3802" s="47">
        <v>96501330</v>
      </c>
      <c r="B3802" s="47" t="s">
        <v>3959</v>
      </c>
      <c r="C3802" s="47" t="s">
        <v>3515</v>
      </c>
      <c r="D3802" s="47" t="s">
        <v>11</v>
      </c>
      <c r="E3802" s="47">
        <v>1234.22</v>
      </c>
    </row>
    <row r="3803" spans="1:5" x14ac:dyDescent="0.3">
      <c r="A3803" s="47">
        <v>96501331</v>
      </c>
      <c r="B3803" s="47" t="s">
        <v>3960</v>
      </c>
      <c r="C3803" s="47" t="s">
        <v>3515</v>
      </c>
      <c r="D3803" s="47" t="s">
        <v>11</v>
      </c>
      <c r="E3803" s="47">
        <v>1292.56</v>
      </c>
    </row>
    <row r="3804" spans="1:5" x14ac:dyDescent="0.3">
      <c r="A3804" s="47">
        <v>96501332</v>
      </c>
      <c r="B3804" s="47" t="s">
        <v>3961</v>
      </c>
      <c r="C3804" s="47" t="s">
        <v>3515</v>
      </c>
      <c r="D3804" s="47" t="s">
        <v>11</v>
      </c>
      <c r="E3804" s="47">
        <v>1352.84</v>
      </c>
    </row>
    <row r="3805" spans="1:5" x14ac:dyDescent="0.3">
      <c r="A3805" s="47">
        <v>96501333</v>
      </c>
      <c r="B3805" s="47" t="s">
        <v>3962</v>
      </c>
      <c r="C3805" s="47" t="s">
        <v>3515</v>
      </c>
      <c r="D3805" s="47" t="s">
        <v>11</v>
      </c>
      <c r="E3805" s="47">
        <v>1546.81</v>
      </c>
    </row>
    <row r="3806" spans="1:5" x14ac:dyDescent="0.3">
      <c r="A3806" s="47">
        <v>96501334</v>
      </c>
      <c r="B3806" s="47" t="s">
        <v>3963</v>
      </c>
      <c r="C3806" s="47" t="s">
        <v>3515</v>
      </c>
      <c r="D3806" s="47" t="s">
        <v>11</v>
      </c>
      <c r="E3806" s="47">
        <v>1667.04</v>
      </c>
    </row>
    <row r="3807" spans="1:5" x14ac:dyDescent="0.3">
      <c r="A3807" s="47">
        <v>96501335</v>
      </c>
      <c r="B3807" s="47" t="s">
        <v>3964</v>
      </c>
      <c r="C3807" s="47" t="s">
        <v>3515</v>
      </c>
      <c r="D3807" s="47" t="s">
        <v>11</v>
      </c>
      <c r="E3807" s="47">
        <v>1944.62</v>
      </c>
    </row>
    <row r="3808" spans="1:5" x14ac:dyDescent="0.3">
      <c r="A3808" s="47">
        <v>96501336</v>
      </c>
      <c r="B3808" s="47" t="s">
        <v>3965</v>
      </c>
      <c r="C3808" s="47" t="s">
        <v>3515</v>
      </c>
      <c r="D3808" s="47" t="s">
        <v>11</v>
      </c>
      <c r="E3808" s="47">
        <v>2064.86</v>
      </c>
    </row>
    <row r="3809" spans="1:5" x14ac:dyDescent="0.3">
      <c r="A3809" s="47">
        <v>96501337</v>
      </c>
      <c r="B3809" s="47" t="s">
        <v>3966</v>
      </c>
      <c r="C3809" s="47" t="s">
        <v>3528</v>
      </c>
      <c r="D3809" s="47" t="s">
        <v>11</v>
      </c>
      <c r="E3809" s="47">
        <v>1169.08</v>
      </c>
    </row>
    <row r="3810" spans="1:5" x14ac:dyDescent="0.3">
      <c r="A3810" s="47">
        <v>96501338</v>
      </c>
      <c r="B3810" s="47" t="s">
        <v>3967</v>
      </c>
      <c r="C3810" s="47" t="s">
        <v>3528</v>
      </c>
      <c r="D3810" s="47" t="s">
        <v>11</v>
      </c>
      <c r="E3810" s="47">
        <v>1260.56</v>
      </c>
    </row>
    <row r="3811" spans="1:5" x14ac:dyDescent="0.3">
      <c r="A3811" s="47">
        <v>96501339</v>
      </c>
      <c r="B3811" s="47" t="s">
        <v>3968</v>
      </c>
      <c r="C3811" s="47" t="s">
        <v>3528</v>
      </c>
      <c r="D3811" s="47" t="s">
        <v>11</v>
      </c>
      <c r="E3811" s="47">
        <v>1322.73</v>
      </c>
    </row>
    <row r="3812" spans="1:5" x14ac:dyDescent="0.3">
      <c r="A3812" s="47">
        <v>96501340</v>
      </c>
      <c r="B3812" s="47" t="s">
        <v>3969</v>
      </c>
      <c r="C3812" s="47" t="s">
        <v>3528</v>
      </c>
      <c r="D3812" s="47" t="s">
        <v>11</v>
      </c>
      <c r="E3812" s="47">
        <v>1423.9</v>
      </c>
    </row>
    <row r="3813" spans="1:5" x14ac:dyDescent="0.3">
      <c r="A3813" s="47">
        <v>96501341</v>
      </c>
      <c r="B3813" s="47" t="s">
        <v>3970</v>
      </c>
      <c r="C3813" s="47" t="s">
        <v>3528</v>
      </c>
      <c r="D3813" s="47" t="s">
        <v>11</v>
      </c>
      <c r="E3813" s="47">
        <v>1484.12</v>
      </c>
    </row>
    <row r="3814" spans="1:5" x14ac:dyDescent="0.3">
      <c r="A3814" s="47">
        <v>96501342</v>
      </c>
      <c r="B3814" s="47" t="s">
        <v>3971</v>
      </c>
      <c r="C3814" s="47" t="s">
        <v>3528</v>
      </c>
      <c r="D3814" s="47" t="s">
        <v>11</v>
      </c>
      <c r="E3814" s="47">
        <v>1544.7</v>
      </c>
    </row>
    <row r="3815" spans="1:5" x14ac:dyDescent="0.3">
      <c r="A3815" s="47">
        <v>96501343</v>
      </c>
      <c r="B3815" s="47" t="s">
        <v>3771</v>
      </c>
      <c r="C3815" s="47" t="s">
        <v>3528</v>
      </c>
      <c r="D3815" s="47" t="s">
        <v>11</v>
      </c>
      <c r="E3815" s="47">
        <v>1754.66</v>
      </c>
    </row>
    <row r="3816" spans="1:5" x14ac:dyDescent="0.3">
      <c r="A3816" s="47">
        <v>96501344</v>
      </c>
      <c r="B3816" s="47" t="s">
        <v>3772</v>
      </c>
      <c r="C3816" s="47" t="s">
        <v>3528</v>
      </c>
      <c r="D3816" s="47" t="s">
        <v>11</v>
      </c>
      <c r="E3816" s="47">
        <v>1875.12</v>
      </c>
    </row>
    <row r="3817" spans="1:5" x14ac:dyDescent="0.3">
      <c r="A3817" s="47">
        <v>96501345</v>
      </c>
      <c r="B3817" s="47" t="s">
        <v>3773</v>
      </c>
      <c r="C3817" s="47" t="s">
        <v>3528</v>
      </c>
      <c r="D3817" s="47" t="s">
        <v>11</v>
      </c>
      <c r="E3817" s="47">
        <v>2176.75</v>
      </c>
    </row>
    <row r="3818" spans="1:5" x14ac:dyDescent="0.3">
      <c r="A3818" s="47">
        <v>96501346</v>
      </c>
      <c r="B3818" s="47" t="s">
        <v>3774</v>
      </c>
      <c r="C3818" s="47" t="s">
        <v>3528</v>
      </c>
      <c r="D3818" s="47" t="s">
        <v>11</v>
      </c>
      <c r="E3818" s="47">
        <v>2298.94</v>
      </c>
    </row>
    <row r="3819" spans="1:5" x14ac:dyDescent="0.3">
      <c r="A3819" s="47">
        <v>96501347</v>
      </c>
      <c r="B3819" s="47" t="s">
        <v>3972</v>
      </c>
      <c r="C3819" s="47" t="s">
        <v>3528</v>
      </c>
      <c r="D3819" s="47" t="s">
        <v>11</v>
      </c>
      <c r="E3819" s="47">
        <v>2516.88</v>
      </c>
    </row>
    <row r="3820" spans="1:5" x14ac:dyDescent="0.3">
      <c r="A3820" s="47">
        <v>96501348</v>
      </c>
      <c r="B3820" s="47" t="s">
        <v>3775</v>
      </c>
      <c r="C3820" s="47" t="s">
        <v>3528</v>
      </c>
      <c r="D3820" s="47" t="s">
        <v>11</v>
      </c>
      <c r="E3820" s="47" t="s">
        <v>1462</v>
      </c>
    </row>
    <row r="3821" spans="1:5" x14ac:dyDescent="0.3">
      <c r="A3821" s="47">
        <v>96501349</v>
      </c>
      <c r="B3821" s="47" t="s">
        <v>3776</v>
      </c>
      <c r="C3821" s="47" t="s">
        <v>3528</v>
      </c>
      <c r="D3821" s="47" t="s">
        <v>11</v>
      </c>
      <c r="E3821" s="47" t="s">
        <v>1462</v>
      </c>
    </row>
    <row r="3822" spans="1:5" x14ac:dyDescent="0.3">
      <c r="A3822" s="47">
        <v>96501350</v>
      </c>
      <c r="B3822" s="47" t="s">
        <v>3973</v>
      </c>
      <c r="C3822" s="47" t="s">
        <v>3528</v>
      </c>
      <c r="D3822" s="47" t="s">
        <v>11</v>
      </c>
      <c r="E3822" s="47">
        <v>1110.8</v>
      </c>
    </row>
    <row r="3823" spans="1:5" x14ac:dyDescent="0.3">
      <c r="A3823" s="47">
        <v>96501351</v>
      </c>
      <c r="B3823" s="47" t="s">
        <v>3974</v>
      </c>
      <c r="C3823" s="47" t="s">
        <v>3528</v>
      </c>
      <c r="D3823" s="47" t="s">
        <v>11</v>
      </c>
      <c r="E3823" s="47">
        <v>1202.28</v>
      </c>
    </row>
    <row r="3824" spans="1:5" x14ac:dyDescent="0.3">
      <c r="A3824" s="47">
        <v>96501352</v>
      </c>
      <c r="B3824" s="47" t="s">
        <v>3975</v>
      </c>
      <c r="C3824" s="47" t="s">
        <v>3528</v>
      </c>
      <c r="D3824" s="47" t="s">
        <v>11</v>
      </c>
      <c r="E3824" s="47">
        <v>1264.43</v>
      </c>
    </row>
    <row r="3825" spans="1:5" x14ac:dyDescent="0.3">
      <c r="A3825" s="47">
        <v>96501353</v>
      </c>
      <c r="B3825" s="47" t="s">
        <v>3976</v>
      </c>
      <c r="C3825" s="47" t="s">
        <v>3528</v>
      </c>
      <c r="D3825" s="47" t="s">
        <v>11</v>
      </c>
      <c r="E3825" s="47">
        <v>1365.62</v>
      </c>
    </row>
    <row r="3826" spans="1:5" x14ac:dyDescent="0.3">
      <c r="A3826" s="47">
        <v>96501354</v>
      </c>
      <c r="B3826" s="47" t="s">
        <v>3977</v>
      </c>
      <c r="C3826" s="47" t="s">
        <v>3528</v>
      </c>
      <c r="D3826" s="47" t="s">
        <v>11</v>
      </c>
      <c r="E3826" s="47">
        <v>1425.85</v>
      </c>
    </row>
    <row r="3827" spans="1:5" x14ac:dyDescent="0.3">
      <c r="A3827" s="47">
        <v>96501355</v>
      </c>
      <c r="B3827" s="47" t="s">
        <v>3978</v>
      </c>
      <c r="C3827" s="47" t="s">
        <v>3528</v>
      </c>
      <c r="D3827" s="47" t="s">
        <v>11</v>
      </c>
      <c r="E3827" s="47">
        <v>1486.43</v>
      </c>
    </row>
    <row r="3828" spans="1:5" x14ac:dyDescent="0.3">
      <c r="A3828" s="47">
        <v>96501356</v>
      </c>
      <c r="B3828" s="47" t="s">
        <v>3979</v>
      </c>
      <c r="C3828" s="47" t="s">
        <v>3528</v>
      </c>
      <c r="D3828" s="47" t="s">
        <v>11</v>
      </c>
      <c r="E3828" s="47">
        <v>1696.4</v>
      </c>
    </row>
    <row r="3829" spans="1:5" x14ac:dyDescent="0.3">
      <c r="A3829" s="47">
        <v>96501357</v>
      </c>
      <c r="B3829" s="47" t="s">
        <v>3980</v>
      </c>
      <c r="C3829" s="47" t="s">
        <v>3528</v>
      </c>
      <c r="D3829" s="47" t="s">
        <v>11</v>
      </c>
      <c r="E3829" s="47">
        <v>1816.84</v>
      </c>
    </row>
    <row r="3830" spans="1:5" x14ac:dyDescent="0.3">
      <c r="A3830" s="47">
        <v>96501358</v>
      </c>
      <c r="B3830" s="47" t="s">
        <v>3981</v>
      </c>
      <c r="C3830" s="47" t="s">
        <v>3528</v>
      </c>
      <c r="D3830" s="47" t="s">
        <v>11</v>
      </c>
      <c r="E3830" s="47">
        <v>2118.4699999999998</v>
      </c>
    </row>
    <row r="3831" spans="1:5" x14ac:dyDescent="0.3">
      <c r="A3831" s="47">
        <v>96501359</v>
      </c>
      <c r="B3831" s="47" t="s">
        <v>3982</v>
      </c>
      <c r="C3831" s="47" t="s">
        <v>3528</v>
      </c>
      <c r="D3831" s="47" t="s">
        <v>11</v>
      </c>
      <c r="E3831" s="47">
        <v>2240.67</v>
      </c>
    </row>
    <row r="3832" spans="1:5" x14ac:dyDescent="0.3">
      <c r="A3832" s="47">
        <v>96501360</v>
      </c>
      <c r="B3832" s="47" t="s">
        <v>3983</v>
      </c>
      <c r="C3832" s="47" t="s">
        <v>3528</v>
      </c>
      <c r="D3832" s="47" t="s">
        <v>11</v>
      </c>
      <c r="E3832" s="47">
        <v>2458.6</v>
      </c>
    </row>
    <row r="3833" spans="1:5" x14ac:dyDescent="0.3">
      <c r="A3833" s="47">
        <v>96501361</v>
      </c>
      <c r="B3833" s="47" t="s">
        <v>3984</v>
      </c>
      <c r="C3833" s="47" t="s">
        <v>3528</v>
      </c>
      <c r="D3833" s="47" t="s">
        <v>11</v>
      </c>
      <c r="E3833" s="47">
        <v>2577.27</v>
      </c>
    </row>
    <row r="3834" spans="1:5" x14ac:dyDescent="0.3">
      <c r="A3834" s="47">
        <v>96501362</v>
      </c>
      <c r="B3834" s="47" t="s">
        <v>3985</v>
      </c>
      <c r="C3834" s="47" t="s">
        <v>3528</v>
      </c>
      <c r="D3834" s="47" t="s">
        <v>11</v>
      </c>
      <c r="E3834" s="47" t="s">
        <v>1462</v>
      </c>
    </row>
    <row r="3835" spans="1:5" x14ac:dyDescent="0.3">
      <c r="A3835" s="47">
        <v>96501363</v>
      </c>
      <c r="B3835" s="47" t="s">
        <v>3986</v>
      </c>
      <c r="C3835" s="47" t="s">
        <v>3528</v>
      </c>
      <c r="D3835" s="47" t="s">
        <v>11</v>
      </c>
      <c r="E3835" s="47">
        <v>1110.8</v>
      </c>
    </row>
    <row r="3836" spans="1:5" x14ac:dyDescent="0.3">
      <c r="A3836" s="47">
        <v>96501364</v>
      </c>
      <c r="B3836" s="47" t="s">
        <v>3987</v>
      </c>
      <c r="C3836" s="47" t="s">
        <v>3528</v>
      </c>
      <c r="D3836" s="47" t="s">
        <v>11</v>
      </c>
      <c r="E3836" s="47">
        <v>1202.28</v>
      </c>
    </row>
    <row r="3837" spans="1:5" x14ac:dyDescent="0.3">
      <c r="A3837" s="47">
        <v>96501365</v>
      </c>
      <c r="B3837" s="47" t="s">
        <v>3988</v>
      </c>
      <c r="C3837" s="47" t="s">
        <v>3528</v>
      </c>
      <c r="D3837" s="47" t="s">
        <v>11</v>
      </c>
      <c r="E3837" s="47">
        <v>1264.43</v>
      </c>
    </row>
    <row r="3838" spans="1:5" x14ac:dyDescent="0.3">
      <c r="A3838" s="47">
        <v>96501366</v>
      </c>
      <c r="B3838" s="47" t="s">
        <v>3989</v>
      </c>
      <c r="C3838" s="47" t="s">
        <v>3528</v>
      </c>
      <c r="D3838" s="47" t="s">
        <v>11</v>
      </c>
      <c r="E3838" s="47">
        <v>1365.62</v>
      </c>
    </row>
    <row r="3839" spans="1:5" x14ac:dyDescent="0.3">
      <c r="A3839" s="47">
        <v>96501367</v>
      </c>
      <c r="B3839" s="47" t="s">
        <v>3990</v>
      </c>
      <c r="C3839" s="47" t="s">
        <v>3528</v>
      </c>
      <c r="D3839" s="47" t="s">
        <v>11</v>
      </c>
      <c r="E3839" s="47">
        <v>1425.85</v>
      </c>
    </row>
    <row r="3840" spans="1:5" x14ac:dyDescent="0.3">
      <c r="A3840" s="47">
        <v>96501368</v>
      </c>
      <c r="B3840" s="47" t="s">
        <v>3991</v>
      </c>
      <c r="C3840" s="47" t="s">
        <v>3528</v>
      </c>
      <c r="D3840" s="47" t="s">
        <v>11</v>
      </c>
      <c r="E3840" s="47">
        <v>1486.43</v>
      </c>
    </row>
    <row r="3841" spans="1:5" x14ac:dyDescent="0.3">
      <c r="A3841" s="47">
        <v>96501369</v>
      </c>
      <c r="B3841" s="47" t="s">
        <v>3992</v>
      </c>
      <c r="C3841" s="47" t="s">
        <v>3528</v>
      </c>
      <c r="D3841" s="47" t="s">
        <v>11</v>
      </c>
      <c r="E3841" s="47">
        <v>1696.4</v>
      </c>
    </row>
    <row r="3842" spans="1:5" x14ac:dyDescent="0.3">
      <c r="A3842" s="47">
        <v>96501370</v>
      </c>
      <c r="B3842" s="47" t="s">
        <v>3993</v>
      </c>
      <c r="C3842" s="47" t="s">
        <v>3528</v>
      </c>
      <c r="D3842" s="47" t="s">
        <v>11</v>
      </c>
      <c r="E3842" s="47">
        <v>1816.84</v>
      </c>
    </row>
    <row r="3843" spans="1:5" x14ac:dyDescent="0.3">
      <c r="A3843" s="47">
        <v>96501371</v>
      </c>
      <c r="B3843" s="47" t="s">
        <v>3994</v>
      </c>
      <c r="C3843" s="47" t="s">
        <v>3528</v>
      </c>
      <c r="D3843" s="47" t="s">
        <v>11</v>
      </c>
      <c r="E3843" s="47">
        <v>2118.4699999999998</v>
      </c>
    </row>
    <row r="3844" spans="1:5" x14ac:dyDescent="0.3">
      <c r="A3844" s="47">
        <v>96501372</v>
      </c>
      <c r="B3844" s="47" t="s">
        <v>3995</v>
      </c>
      <c r="C3844" s="47" t="s">
        <v>3528</v>
      </c>
      <c r="D3844" s="47" t="s">
        <v>11</v>
      </c>
      <c r="E3844" s="47">
        <v>2240.67</v>
      </c>
    </row>
    <row r="3845" spans="1:5" x14ac:dyDescent="0.3">
      <c r="A3845" s="47">
        <v>96501373</v>
      </c>
      <c r="B3845" s="47" t="s">
        <v>3996</v>
      </c>
      <c r="C3845" s="47" t="s">
        <v>3528</v>
      </c>
      <c r="D3845" s="47" t="s">
        <v>11</v>
      </c>
      <c r="E3845" s="47">
        <v>2458.6</v>
      </c>
    </row>
    <row r="3846" spans="1:5" x14ac:dyDescent="0.3">
      <c r="A3846" s="47">
        <v>96501374</v>
      </c>
      <c r="B3846" s="47" t="s">
        <v>3997</v>
      </c>
      <c r="C3846" s="47" t="s">
        <v>3528</v>
      </c>
      <c r="D3846" s="47" t="s">
        <v>11</v>
      </c>
      <c r="E3846" s="47">
        <v>2577.27</v>
      </c>
    </row>
    <row r="3847" spans="1:5" x14ac:dyDescent="0.3">
      <c r="A3847" s="47">
        <v>96501375</v>
      </c>
      <c r="B3847" s="47" t="s">
        <v>3998</v>
      </c>
      <c r="C3847" s="47" t="s">
        <v>3528</v>
      </c>
      <c r="D3847" s="47" t="s">
        <v>11</v>
      </c>
      <c r="E3847" s="47" t="s">
        <v>1462</v>
      </c>
    </row>
    <row r="3848" spans="1:5" x14ac:dyDescent="0.3">
      <c r="A3848" s="47">
        <v>96501376</v>
      </c>
      <c r="B3848" s="47" t="s">
        <v>3999</v>
      </c>
      <c r="C3848" s="47" t="s">
        <v>3547</v>
      </c>
      <c r="D3848" s="47" t="s">
        <v>19</v>
      </c>
      <c r="E3848" s="47">
        <v>1225.26</v>
      </c>
    </row>
    <row r="3849" spans="1:5" x14ac:dyDescent="0.3">
      <c r="A3849" s="47">
        <v>96501377</v>
      </c>
      <c r="B3849" s="47" t="s">
        <v>4000</v>
      </c>
      <c r="C3849" s="47" t="s">
        <v>3547</v>
      </c>
      <c r="D3849" s="47" t="s">
        <v>19</v>
      </c>
      <c r="E3849" s="47">
        <v>1335.89</v>
      </c>
    </row>
    <row r="3850" spans="1:5" x14ac:dyDescent="0.3">
      <c r="A3850" s="47">
        <v>96501378</v>
      </c>
      <c r="B3850" s="47" t="s">
        <v>4001</v>
      </c>
      <c r="C3850" s="47" t="s">
        <v>3547</v>
      </c>
      <c r="D3850" s="47" t="s">
        <v>19</v>
      </c>
      <c r="E3850" s="47">
        <v>1423.33</v>
      </c>
    </row>
    <row r="3851" spans="1:5" x14ac:dyDescent="0.3">
      <c r="A3851" s="47">
        <v>96501379</v>
      </c>
      <c r="B3851" s="47" t="s">
        <v>4002</v>
      </c>
      <c r="C3851" s="47" t="s">
        <v>3547</v>
      </c>
      <c r="D3851" s="47" t="s">
        <v>19</v>
      </c>
      <c r="E3851" s="47">
        <v>1528.32</v>
      </c>
    </row>
    <row r="3852" spans="1:5" x14ac:dyDescent="0.3">
      <c r="A3852" s="47">
        <v>96501380</v>
      </c>
      <c r="B3852" s="47" t="s">
        <v>4003</v>
      </c>
      <c r="C3852" s="47" t="s">
        <v>3547</v>
      </c>
      <c r="D3852" s="47" t="s">
        <v>19</v>
      </c>
      <c r="E3852" s="47">
        <v>1607.81</v>
      </c>
    </row>
    <row r="3853" spans="1:5" x14ac:dyDescent="0.3">
      <c r="A3853" s="47">
        <v>96501381</v>
      </c>
      <c r="B3853" s="47" t="s">
        <v>4004</v>
      </c>
      <c r="C3853" s="47" t="s">
        <v>3547</v>
      </c>
      <c r="D3853" s="47" t="s">
        <v>19</v>
      </c>
      <c r="E3853" s="47">
        <v>1695.42</v>
      </c>
    </row>
    <row r="3854" spans="1:5" x14ac:dyDescent="0.3">
      <c r="A3854" s="47">
        <v>96501382</v>
      </c>
      <c r="B3854" s="47" t="s">
        <v>4005</v>
      </c>
      <c r="C3854" s="47" t="s">
        <v>3547</v>
      </c>
      <c r="D3854" s="47" t="s">
        <v>19</v>
      </c>
      <c r="E3854" s="47">
        <v>1915.34</v>
      </c>
    </row>
    <row r="3855" spans="1:5" x14ac:dyDescent="0.3">
      <c r="A3855" s="47">
        <v>96501383</v>
      </c>
      <c r="B3855" s="47" t="s">
        <v>4006</v>
      </c>
      <c r="C3855" s="47" t="s">
        <v>3547</v>
      </c>
      <c r="D3855" s="47" t="s">
        <v>19</v>
      </c>
      <c r="E3855" s="47">
        <v>2064.2199999999998</v>
      </c>
    </row>
    <row r="3856" spans="1:5" x14ac:dyDescent="0.3">
      <c r="A3856" s="47">
        <v>96501384</v>
      </c>
      <c r="B3856" s="47" t="s">
        <v>4007</v>
      </c>
      <c r="C3856" s="47" t="s">
        <v>3547</v>
      </c>
      <c r="D3856" s="47" t="s">
        <v>19</v>
      </c>
      <c r="E3856" s="47">
        <v>2402.88</v>
      </c>
    </row>
    <row r="3857" spans="1:5" x14ac:dyDescent="0.3">
      <c r="A3857" s="47">
        <v>96501385</v>
      </c>
      <c r="B3857" s="47" t="s">
        <v>4008</v>
      </c>
      <c r="C3857" s="47" t="s">
        <v>3547</v>
      </c>
      <c r="D3857" s="47" t="s">
        <v>19</v>
      </c>
      <c r="E3857" s="47">
        <v>2550.11</v>
      </c>
    </row>
    <row r="3858" spans="1:5" x14ac:dyDescent="0.3">
      <c r="A3858" s="47">
        <v>96501386</v>
      </c>
      <c r="B3858" s="47" t="s">
        <v>4009</v>
      </c>
      <c r="C3858" s="47" t="s">
        <v>3547</v>
      </c>
      <c r="D3858" s="47" t="s">
        <v>19</v>
      </c>
      <c r="E3858" s="47" t="s">
        <v>1462</v>
      </c>
    </row>
    <row r="3859" spans="1:5" x14ac:dyDescent="0.3">
      <c r="A3859" s="47">
        <v>96501387</v>
      </c>
      <c r="B3859" s="47" t="s">
        <v>4010</v>
      </c>
      <c r="C3859" s="47" t="s">
        <v>3547</v>
      </c>
      <c r="D3859" s="47" t="s">
        <v>19</v>
      </c>
      <c r="E3859" s="47" t="s">
        <v>1462</v>
      </c>
    </row>
    <row r="3860" spans="1:5" x14ac:dyDescent="0.3">
      <c r="A3860" s="47">
        <v>96501388</v>
      </c>
      <c r="B3860" s="47" t="s">
        <v>4011</v>
      </c>
      <c r="C3860" s="47" t="s">
        <v>3547</v>
      </c>
      <c r="D3860" s="47" t="s">
        <v>19</v>
      </c>
      <c r="E3860" s="47" t="s">
        <v>1462</v>
      </c>
    </row>
    <row r="3861" spans="1:5" x14ac:dyDescent="0.3">
      <c r="A3861" s="47">
        <v>96501389</v>
      </c>
      <c r="B3861" s="47" t="s">
        <v>4012</v>
      </c>
      <c r="C3861" s="47" t="s">
        <v>3547</v>
      </c>
      <c r="D3861" s="47" t="s">
        <v>19</v>
      </c>
      <c r="E3861" s="47">
        <v>1288.8900000000001</v>
      </c>
    </row>
    <row r="3862" spans="1:5" x14ac:dyDescent="0.3">
      <c r="A3862" s="47">
        <v>96501390</v>
      </c>
      <c r="B3862" s="47" t="s">
        <v>4013</v>
      </c>
      <c r="C3862" s="47" t="s">
        <v>3547</v>
      </c>
      <c r="D3862" s="47" t="s">
        <v>19</v>
      </c>
      <c r="E3862" s="47">
        <v>1399.51</v>
      </c>
    </row>
    <row r="3863" spans="1:5" x14ac:dyDescent="0.3">
      <c r="A3863" s="47">
        <v>96501391</v>
      </c>
      <c r="B3863" s="47" t="s">
        <v>4014</v>
      </c>
      <c r="C3863" s="47" t="s">
        <v>3547</v>
      </c>
      <c r="D3863" s="47" t="s">
        <v>19</v>
      </c>
      <c r="E3863" s="47">
        <v>1486.95</v>
      </c>
    </row>
    <row r="3864" spans="1:5" x14ac:dyDescent="0.3">
      <c r="A3864" s="47">
        <v>96501392</v>
      </c>
      <c r="B3864" s="47" t="s">
        <v>4015</v>
      </c>
      <c r="C3864" s="47" t="s">
        <v>3547</v>
      </c>
      <c r="D3864" s="47" t="s">
        <v>19</v>
      </c>
      <c r="E3864" s="47">
        <v>1591.95</v>
      </c>
    </row>
    <row r="3865" spans="1:5" x14ac:dyDescent="0.3">
      <c r="A3865" s="47">
        <v>96501393</v>
      </c>
      <c r="B3865" s="47" t="s">
        <v>4016</v>
      </c>
      <c r="C3865" s="47" t="s">
        <v>3547</v>
      </c>
      <c r="D3865" s="47" t="s">
        <v>19</v>
      </c>
      <c r="E3865" s="47">
        <v>1671.44</v>
      </c>
    </row>
    <row r="3866" spans="1:5" x14ac:dyDescent="0.3">
      <c r="A3866" s="47">
        <v>96501394</v>
      </c>
      <c r="B3866" s="47" t="s">
        <v>4017</v>
      </c>
      <c r="C3866" s="47" t="s">
        <v>3547</v>
      </c>
      <c r="D3866" s="47" t="s">
        <v>19</v>
      </c>
      <c r="E3866" s="47">
        <v>1759.04</v>
      </c>
    </row>
    <row r="3867" spans="1:5" x14ac:dyDescent="0.3">
      <c r="A3867" s="47">
        <v>96501395</v>
      </c>
      <c r="B3867" s="47" t="s">
        <v>3834</v>
      </c>
      <c r="C3867" s="47" t="s">
        <v>3547</v>
      </c>
      <c r="D3867" s="47" t="s">
        <v>19</v>
      </c>
      <c r="E3867" s="47">
        <v>1978.97</v>
      </c>
    </row>
    <row r="3868" spans="1:5" x14ac:dyDescent="0.3">
      <c r="A3868" s="47">
        <v>96501396</v>
      </c>
      <c r="B3868" s="47" t="s">
        <v>3835</v>
      </c>
      <c r="C3868" s="47" t="s">
        <v>3547</v>
      </c>
      <c r="D3868" s="47" t="s">
        <v>19</v>
      </c>
      <c r="E3868" s="47">
        <v>2127.85</v>
      </c>
    </row>
    <row r="3869" spans="1:5" x14ac:dyDescent="0.3">
      <c r="A3869" s="47">
        <v>96501397</v>
      </c>
      <c r="B3869" s="47" t="s">
        <v>3836</v>
      </c>
      <c r="C3869" s="47" t="s">
        <v>3547</v>
      </c>
      <c r="D3869" s="47" t="s">
        <v>19</v>
      </c>
      <c r="E3869" s="47">
        <v>2466.5100000000002</v>
      </c>
    </row>
    <row r="3870" spans="1:5" x14ac:dyDescent="0.3">
      <c r="A3870" s="47">
        <v>96501398</v>
      </c>
      <c r="B3870" s="47" t="s">
        <v>3837</v>
      </c>
      <c r="C3870" s="47" t="s">
        <v>3547</v>
      </c>
      <c r="D3870" s="47" t="s">
        <v>19</v>
      </c>
      <c r="E3870" s="47" t="s">
        <v>1462</v>
      </c>
    </row>
    <row r="3871" spans="1:5" x14ac:dyDescent="0.3">
      <c r="A3871" s="47">
        <v>96501399</v>
      </c>
      <c r="B3871" s="47" t="s">
        <v>3838</v>
      </c>
      <c r="C3871" s="47" t="s">
        <v>3547</v>
      </c>
      <c r="D3871" s="47" t="s">
        <v>19</v>
      </c>
      <c r="E3871" s="47" t="s">
        <v>1462</v>
      </c>
    </row>
    <row r="3872" spans="1:5" x14ac:dyDescent="0.3">
      <c r="A3872" s="47">
        <v>96501400</v>
      </c>
      <c r="B3872" s="47" t="s">
        <v>3839</v>
      </c>
      <c r="C3872" s="47" t="s">
        <v>3547</v>
      </c>
      <c r="D3872" s="47" t="s">
        <v>19</v>
      </c>
      <c r="E3872" s="47" t="s">
        <v>1462</v>
      </c>
    </row>
    <row r="3873" spans="1:5" x14ac:dyDescent="0.3">
      <c r="A3873" s="47">
        <v>96501401</v>
      </c>
      <c r="B3873" s="47" t="s">
        <v>3840</v>
      </c>
      <c r="C3873" s="47" t="s">
        <v>3547</v>
      </c>
      <c r="D3873" s="47" t="s">
        <v>19</v>
      </c>
      <c r="E3873" s="47" t="s">
        <v>1462</v>
      </c>
    </row>
    <row r="3874" spans="1:5" x14ac:dyDescent="0.3">
      <c r="A3874" s="47">
        <v>96501402</v>
      </c>
      <c r="B3874" s="47" t="s">
        <v>4018</v>
      </c>
      <c r="C3874" s="47" t="s">
        <v>3547</v>
      </c>
      <c r="D3874" s="47" t="s">
        <v>19</v>
      </c>
      <c r="E3874" s="47">
        <v>1225.26</v>
      </c>
    </row>
    <row r="3875" spans="1:5" x14ac:dyDescent="0.3">
      <c r="A3875" s="47">
        <v>96501403</v>
      </c>
      <c r="B3875" s="47" t="s">
        <v>4019</v>
      </c>
      <c r="C3875" s="47" t="s">
        <v>3547</v>
      </c>
      <c r="D3875" s="47" t="s">
        <v>19</v>
      </c>
      <c r="E3875" s="47">
        <v>1335.89</v>
      </c>
    </row>
    <row r="3876" spans="1:5" x14ac:dyDescent="0.3">
      <c r="A3876" s="47">
        <v>96501404</v>
      </c>
      <c r="B3876" s="47" t="s">
        <v>4020</v>
      </c>
      <c r="C3876" s="47" t="s">
        <v>3547</v>
      </c>
      <c r="D3876" s="47" t="s">
        <v>19</v>
      </c>
      <c r="E3876" s="47">
        <v>1423.33</v>
      </c>
    </row>
    <row r="3877" spans="1:5" x14ac:dyDescent="0.3">
      <c r="A3877" s="47">
        <v>96501405</v>
      </c>
      <c r="B3877" s="47" t="s">
        <v>4021</v>
      </c>
      <c r="C3877" s="47" t="s">
        <v>3547</v>
      </c>
      <c r="D3877" s="47" t="s">
        <v>19</v>
      </c>
      <c r="E3877" s="47">
        <v>1528.32</v>
      </c>
    </row>
    <row r="3878" spans="1:5" x14ac:dyDescent="0.3">
      <c r="A3878" s="47">
        <v>96501406</v>
      </c>
      <c r="B3878" s="47" t="s">
        <v>4022</v>
      </c>
      <c r="C3878" s="47" t="s">
        <v>3547</v>
      </c>
      <c r="D3878" s="47" t="s">
        <v>19</v>
      </c>
      <c r="E3878" s="47">
        <v>1607.81</v>
      </c>
    </row>
    <row r="3879" spans="1:5" x14ac:dyDescent="0.3">
      <c r="A3879" s="47">
        <v>96501407</v>
      </c>
      <c r="B3879" s="47" t="s">
        <v>4023</v>
      </c>
      <c r="C3879" s="47" t="s">
        <v>3547</v>
      </c>
      <c r="D3879" s="47" t="s">
        <v>19</v>
      </c>
      <c r="E3879" s="47">
        <v>1695.42</v>
      </c>
    </row>
    <row r="3880" spans="1:5" x14ac:dyDescent="0.3">
      <c r="A3880" s="47">
        <v>96501408</v>
      </c>
      <c r="B3880" s="47" t="s">
        <v>4024</v>
      </c>
      <c r="C3880" s="47" t="s">
        <v>3547</v>
      </c>
      <c r="D3880" s="47" t="s">
        <v>19</v>
      </c>
      <c r="E3880" s="47">
        <v>1915.34</v>
      </c>
    </row>
    <row r="3881" spans="1:5" x14ac:dyDescent="0.3">
      <c r="A3881" s="47">
        <v>96501409</v>
      </c>
      <c r="B3881" s="47" t="s">
        <v>4025</v>
      </c>
      <c r="C3881" s="47" t="s">
        <v>3547</v>
      </c>
      <c r="D3881" s="47" t="s">
        <v>19</v>
      </c>
      <c r="E3881" s="47">
        <v>2064.2199999999998</v>
      </c>
    </row>
    <row r="3882" spans="1:5" x14ac:dyDescent="0.3">
      <c r="A3882" s="47">
        <v>96501410</v>
      </c>
      <c r="B3882" s="47" t="s">
        <v>4026</v>
      </c>
      <c r="C3882" s="47" t="s">
        <v>3547</v>
      </c>
      <c r="D3882" s="47" t="s">
        <v>19</v>
      </c>
      <c r="E3882" s="47">
        <v>2402.88</v>
      </c>
    </row>
    <row r="3883" spans="1:5" x14ac:dyDescent="0.3">
      <c r="A3883" s="47">
        <v>96501411</v>
      </c>
      <c r="B3883" s="47" t="s">
        <v>4027</v>
      </c>
      <c r="C3883" s="47" t="s">
        <v>3547</v>
      </c>
      <c r="D3883" s="47" t="s">
        <v>19</v>
      </c>
      <c r="E3883" s="47">
        <v>2550.11</v>
      </c>
    </row>
    <row r="3884" spans="1:5" x14ac:dyDescent="0.3">
      <c r="A3884" s="47">
        <v>96501412</v>
      </c>
      <c r="B3884" s="47" t="s">
        <v>4028</v>
      </c>
      <c r="C3884" s="47" t="s">
        <v>3547</v>
      </c>
      <c r="D3884" s="47" t="s">
        <v>19</v>
      </c>
      <c r="E3884" s="47" t="s">
        <v>1462</v>
      </c>
    </row>
    <row r="3885" spans="1:5" x14ac:dyDescent="0.3">
      <c r="A3885" s="47">
        <v>96501413</v>
      </c>
      <c r="B3885" s="47" t="s">
        <v>4029</v>
      </c>
      <c r="C3885" s="47" t="s">
        <v>3547</v>
      </c>
      <c r="D3885" s="47" t="s">
        <v>19</v>
      </c>
      <c r="E3885" s="47" t="s">
        <v>1462</v>
      </c>
    </row>
    <row r="3886" spans="1:5" x14ac:dyDescent="0.3">
      <c r="A3886" s="47">
        <v>96501414</v>
      </c>
      <c r="B3886" s="47" t="s">
        <v>4030</v>
      </c>
      <c r="C3886" s="47" t="s">
        <v>3547</v>
      </c>
      <c r="D3886" s="47" t="s">
        <v>19</v>
      </c>
      <c r="E3886" s="47" t="s">
        <v>1462</v>
      </c>
    </row>
    <row r="3887" spans="1:5" x14ac:dyDescent="0.3">
      <c r="A3887" s="47">
        <v>96501665</v>
      </c>
      <c r="B3887" s="47" t="s">
        <v>4031</v>
      </c>
      <c r="C3887" s="47" t="s">
        <v>4032</v>
      </c>
      <c r="D3887" s="47" t="s">
        <v>11</v>
      </c>
      <c r="E3887" s="47">
        <v>1084.8900000000001</v>
      </c>
    </row>
    <row r="3888" spans="1:5" x14ac:dyDescent="0.3">
      <c r="A3888" s="47">
        <v>96501666</v>
      </c>
      <c r="B3888" s="47" t="s">
        <v>4033</v>
      </c>
      <c r="C3888" s="47" t="s">
        <v>4032</v>
      </c>
      <c r="D3888" s="47" t="s">
        <v>11</v>
      </c>
      <c r="E3888" s="47">
        <v>1391.74</v>
      </c>
    </row>
    <row r="3889" spans="1:5" x14ac:dyDescent="0.3">
      <c r="A3889" s="47">
        <v>96501668</v>
      </c>
      <c r="B3889" s="47" t="s">
        <v>4034</v>
      </c>
      <c r="C3889" s="47" t="s">
        <v>4032</v>
      </c>
      <c r="D3889" s="47" t="s">
        <v>11</v>
      </c>
      <c r="E3889" s="47">
        <v>1357.81</v>
      </c>
    </row>
    <row r="3890" spans="1:5" x14ac:dyDescent="0.3">
      <c r="A3890" s="47">
        <v>96501669</v>
      </c>
      <c r="B3890" s="47" t="s">
        <v>4035</v>
      </c>
      <c r="C3890" s="47" t="s">
        <v>4036</v>
      </c>
      <c r="D3890" s="47" t="s">
        <v>11</v>
      </c>
      <c r="E3890" s="47">
        <v>1334.8</v>
      </c>
    </row>
    <row r="3891" spans="1:5" x14ac:dyDescent="0.3">
      <c r="A3891" s="47">
        <v>96501670</v>
      </c>
      <c r="B3891" s="47" t="s">
        <v>4037</v>
      </c>
      <c r="C3891" s="47" t="s">
        <v>4036</v>
      </c>
      <c r="D3891" s="47" t="s">
        <v>11</v>
      </c>
      <c r="E3891" s="47">
        <v>1655.25</v>
      </c>
    </row>
    <row r="3892" spans="1:5" x14ac:dyDescent="0.3">
      <c r="A3892" s="47">
        <v>96501671</v>
      </c>
      <c r="B3892" s="47" t="s">
        <v>4038</v>
      </c>
      <c r="C3892" s="47" t="s">
        <v>4036</v>
      </c>
      <c r="D3892" s="47" t="s">
        <v>11</v>
      </c>
      <c r="E3892" s="47">
        <v>1256.06</v>
      </c>
    </row>
    <row r="3893" spans="1:5" x14ac:dyDescent="0.3">
      <c r="A3893" s="47">
        <v>96501672</v>
      </c>
      <c r="B3893" s="47" t="s">
        <v>4039</v>
      </c>
      <c r="C3893" s="47" t="s">
        <v>4036</v>
      </c>
      <c r="D3893" s="47" t="s">
        <v>11</v>
      </c>
      <c r="E3893" s="47">
        <v>1576.53</v>
      </c>
    </row>
    <row r="3894" spans="1:5" x14ac:dyDescent="0.3">
      <c r="A3894" s="47">
        <v>96501673</v>
      </c>
      <c r="B3894" s="47" t="s">
        <v>4040</v>
      </c>
      <c r="C3894" s="47" t="s">
        <v>4036</v>
      </c>
      <c r="D3894" s="47" t="s">
        <v>11</v>
      </c>
      <c r="E3894" s="47">
        <v>1256.06</v>
      </c>
    </row>
    <row r="3895" spans="1:5" x14ac:dyDescent="0.3">
      <c r="A3895" s="47">
        <v>96501674</v>
      </c>
      <c r="B3895" s="47" t="s">
        <v>4041</v>
      </c>
      <c r="C3895" s="47" t="s">
        <v>4036</v>
      </c>
      <c r="D3895" s="47" t="s">
        <v>11</v>
      </c>
      <c r="E3895" s="47">
        <v>1576.53</v>
      </c>
    </row>
    <row r="3896" spans="1:5" x14ac:dyDescent="0.3">
      <c r="A3896" s="47">
        <v>96501675</v>
      </c>
      <c r="B3896" s="47" t="s">
        <v>4042</v>
      </c>
      <c r="C3896" s="47" t="s">
        <v>4043</v>
      </c>
      <c r="D3896" s="47" t="s">
        <v>19</v>
      </c>
      <c r="E3896" s="47">
        <v>1350.53</v>
      </c>
    </row>
    <row r="3897" spans="1:5" x14ac:dyDescent="0.3">
      <c r="A3897" s="47">
        <v>96501676</v>
      </c>
      <c r="B3897" s="47" t="s">
        <v>4044</v>
      </c>
      <c r="C3897" s="47" t="s">
        <v>4043</v>
      </c>
      <c r="D3897" s="47" t="s">
        <v>19</v>
      </c>
      <c r="E3897" s="47">
        <v>1648.96</v>
      </c>
    </row>
    <row r="3898" spans="1:5" x14ac:dyDescent="0.3">
      <c r="A3898" s="47">
        <v>96501677</v>
      </c>
      <c r="B3898" s="47" t="s">
        <v>4045</v>
      </c>
      <c r="C3898" s="47" t="s">
        <v>4043</v>
      </c>
      <c r="D3898" s="47" t="s">
        <v>19</v>
      </c>
      <c r="E3898" s="47">
        <v>1428.82</v>
      </c>
    </row>
    <row r="3899" spans="1:5" x14ac:dyDescent="0.3">
      <c r="A3899" s="47">
        <v>96501678</v>
      </c>
      <c r="B3899" s="47" t="s">
        <v>4046</v>
      </c>
      <c r="C3899" s="47" t="s">
        <v>4043</v>
      </c>
      <c r="D3899" s="47" t="s">
        <v>19</v>
      </c>
      <c r="E3899" s="47">
        <v>1727.28</v>
      </c>
    </row>
    <row r="3900" spans="1:5" x14ac:dyDescent="0.3">
      <c r="A3900" s="47">
        <v>96501679</v>
      </c>
      <c r="B3900" s="47" t="s">
        <v>4047</v>
      </c>
      <c r="C3900" s="47" t="s">
        <v>4043</v>
      </c>
      <c r="D3900" s="47" t="s">
        <v>19</v>
      </c>
      <c r="E3900" s="47">
        <v>1350.53</v>
      </c>
    </row>
    <row r="3901" spans="1:5" x14ac:dyDescent="0.3">
      <c r="A3901" s="47">
        <v>96501680</v>
      </c>
      <c r="B3901" s="47" t="s">
        <v>4048</v>
      </c>
      <c r="C3901" s="47" t="s">
        <v>4043</v>
      </c>
      <c r="D3901" s="47" t="s">
        <v>19</v>
      </c>
      <c r="E3901" s="47">
        <v>1648.96</v>
      </c>
    </row>
    <row r="3902" spans="1:5" x14ac:dyDescent="0.3">
      <c r="A3902" s="47">
        <v>96501681</v>
      </c>
      <c r="B3902" s="47" t="s">
        <v>4049</v>
      </c>
      <c r="C3902" s="47" t="s">
        <v>4032</v>
      </c>
      <c r="D3902" s="47" t="s">
        <v>11</v>
      </c>
      <c r="E3902" s="47">
        <v>1108.02</v>
      </c>
    </row>
    <row r="3903" spans="1:5" x14ac:dyDescent="0.3">
      <c r="A3903" s="47">
        <v>96501682</v>
      </c>
      <c r="B3903" s="47" t="s">
        <v>4050</v>
      </c>
      <c r="C3903" s="47" t="s">
        <v>4032</v>
      </c>
      <c r="D3903" s="47" t="s">
        <v>11</v>
      </c>
      <c r="E3903" s="47">
        <v>1414.85</v>
      </c>
    </row>
    <row r="3904" spans="1:5" x14ac:dyDescent="0.3">
      <c r="A3904" s="47">
        <v>96501683</v>
      </c>
      <c r="B3904" s="47" t="s">
        <v>4051</v>
      </c>
      <c r="C3904" s="47" t="s">
        <v>4032</v>
      </c>
      <c r="D3904" s="47" t="s">
        <v>11</v>
      </c>
      <c r="E3904" s="47">
        <v>1074.08</v>
      </c>
    </row>
    <row r="3905" spans="1:5" x14ac:dyDescent="0.3">
      <c r="A3905" s="47">
        <v>96501684</v>
      </c>
      <c r="B3905" s="47" t="s">
        <v>4052</v>
      </c>
      <c r="C3905" s="47" t="s">
        <v>4032</v>
      </c>
      <c r="D3905" s="47" t="s">
        <v>11</v>
      </c>
      <c r="E3905" s="47">
        <v>1380.91</v>
      </c>
    </row>
    <row r="3906" spans="1:5" x14ac:dyDescent="0.3">
      <c r="A3906" s="47">
        <v>96501685</v>
      </c>
      <c r="B3906" s="47" t="s">
        <v>4053</v>
      </c>
      <c r="C3906" s="47" t="s">
        <v>4036</v>
      </c>
      <c r="D3906" s="47" t="s">
        <v>11</v>
      </c>
      <c r="E3906" s="47">
        <v>1358.6</v>
      </c>
    </row>
    <row r="3907" spans="1:5" x14ac:dyDescent="0.3">
      <c r="A3907" s="47">
        <v>96501686</v>
      </c>
      <c r="B3907" s="47" t="s">
        <v>4054</v>
      </c>
      <c r="C3907" s="47" t="s">
        <v>4036</v>
      </c>
      <c r="D3907" s="47" t="s">
        <v>11</v>
      </c>
      <c r="E3907" s="47">
        <v>1679.06</v>
      </c>
    </row>
    <row r="3908" spans="1:5" x14ac:dyDescent="0.3">
      <c r="A3908" s="47">
        <v>96501687</v>
      </c>
      <c r="B3908" s="47" t="s">
        <v>4055</v>
      </c>
      <c r="C3908" s="47" t="s">
        <v>4036</v>
      </c>
      <c r="D3908" s="47" t="s">
        <v>11</v>
      </c>
      <c r="E3908" s="47">
        <v>1279.8800000000001</v>
      </c>
    </row>
    <row r="3909" spans="1:5" x14ac:dyDescent="0.3">
      <c r="A3909" s="47">
        <v>96501688</v>
      </c>
      <c r="B3909" s="47" t="s">
        <v>4056</v>
      </c>
      <c r="C3909" s="47" t="s">
        <v>4036</v>
      </c>
      <c r="D3909" s="47" t="s">
        <v>11</v>
      </c>
      <c r="E3909" s="47">
        <v>1600.33</v>
      </c>
    </row>
    <row r="3910" spans="1:5" x14ac:dyDescent="0.3">
      <c r="A3910" s="47">
        <v>96501689</v>
      </c>
      <c r="B3910" s="47" t="s">
        <v>4057</v>
      </c>
      <c r="C3910" s="47" t="s">
        <v>4036</v>
      </c>
      <c r="D3910" s="47" t="s">
        <v>11</v>
      </c>
      <c r="E3910" s="47">
        <v>1279.8800000000001</v>
      </c>
    </row>
    <row r="3911" spans="1:5" x14ac:dyDescent="0.3">
      <c r="A3911" s="47">
        <v>96501690</v>
      </c>
      <c r="B3911" s="47" t="s">
        <v>4058</v>
      </c>
      <c r="C3911" s="47" t="s">
        <v>4036</v>
      </c>
      <c r="D3911" s="47" t="s">
        <v>11</v>
      </c>
      <c r="E3911" s="47">
        <v>1600.33</v>
      </c>
    </row>
    <row r="3912" spans="1:5" x14ac:dyDescent="0.3">
      <c r="A3912" s="47">
        <v>96501691</v>
      </c>
      <c r="B3912" s="47" t="s">
        <v>4059</v>
      </c>
      <c r="C3912" s="47" t="s">
        <v>4043</v>
      </c>
      <c r="D3912" s="47" t="s">
        <v>19</v>
      </c>
      <c r="E3912" s="47">
        <v>1373.64</v>
      </c>
    </row>
    <row r="3913" spans="1:5" x14ac:dyDescent="0.3">
      <c r="A3913" s="47">
        <v>96501692</v>
      </c>
      <c r="B3913" s="47" t="s">
        <v>4060</v>
      </c>
      <c r="C3913" s="47" t="s">
        <v>4043</v>
      </c>
      <c r="D3913" s="47" t="s">
        <v>19</v>
      </c>
      <c r="E3913" s="47">
        <v>1672.09</v>
      </c>
    </row>
    <row r="3914" spans="1:5" x14ac:dyDescent="0.3">
      <c r="A3914" s="47">
        <v>96501693</v>
      </c>
      <c r="B3914" s="47" t="s">
        <v>4061</v>
      </c>
      <c r="C3914" s="47" t="s">
        <v>4043</v>
      </c>
      <c r="D3914" s="47" t="s">
        <v>19</v>
      </c>
      <c r="E3914" s="47">
        <v>1451.95</v>
      </c>
    </row>
    <row r="3915" spans="1:5" x14ac:dyDescent="0.3">
      <c r="A3915" s="47">
        <v>96501694</v>
      </c>
      <c r="B3915" s="47" t="s">
        <v>4062</v>
      </c>
      <c r="C3915" s="47" t="s">
        <v>4043</v>
      </c>
      <c r="D3915" s="47" t="s">
        <v>19</v>
      </c>
      <c r="E3915" s="47">
        <v>1750.38</v>
      </c>
    </row>
    <row r="3916" spans="1:5" x14ac:dyDescent="0.3">
      <c r="A3916" s="47">
        <v>96501695</v>
      </c>
      <c r="B3916" s="47" t="s">
        <v>4063</v>
      </c>
      <c r="C3916" s="47" t="s">
        <v>4043</v>
      </c>
      <c r="D3916" s="47" t="s">
        <v>19</v>
      </c>
      <c r="E3916" s="47">
        <v>1373.64</v>
      </c>
    </row>
    <row r="3917" spans="1:5" x14ac:dyDescent="0.3">
      <c r="A3917" s="47">
        <v>96501696</v>
      </c>
      <c r="B3917" s="47" t="s">
        <v>4064</v>
      </c>
      <c r="C3917" s="47" t="s">
        <v>4043</v>
      </c>
      <c r="D3917" s="47" t="s">
        <v>19</v>
      </c>
      <c r="E3917" s="47">
        <v>1672.09</v>
      </c>
    </row>
    <row r="3918" spans="1:5" x14ac:dyDescent="0.3">
      <c r="A3918" s="47">
        <v>96501697</v>
      </c>
      <c r="B3918" s="47" t="s">
        <v>4065</v>
      </c>
      <c r="C3918" s="47" t="s">
        <v>4032</v>
      </c>
      <c r="D3918" s="47" t="s">
        <v>11</v>
      </c>
      <c r="E3918" s="47">
        <v>960.02</v>
      </c>
    </row>
    <row r="3919" spans="1:5" x14ac:dyDescent="0.3">
      <c r="A3919" s="47">
        <v>96501698</v>
      </c>
      <c r="B3919" s="47" t="s">
        <v>4066</v>
      </c>
      <c r="C3919" s="47" t="s">
        <v>4032</v>
      </c>
      <c r="D3919" s="47" t="s">
        <v>11</v>
      </c>
      <c r="E3919" s="47">
        <v>1209.8</v>
      </c>
    </row>
    <row r="3920" spans="1:5" x14ac:dyDescent="0.3">
      <c r="A3920" s="47">
        <v>96501699</v>
      </c>
      <c r="B3920" s="47" t="s">
        <v>4067</v>
      </c>
      <c r="C3920" s="47" t="s">
        <v>4032</v>
      </c>
      <c r="D3920" s="47" t="s">
        <v>11</v>
      </c>
      <c r="E3920" s="47">
        <v>1398.62</v>
      </c>
    </row>
    <row r="3921" spans="1:5" x14ac:dyDescent="0.3">
      <c r="A3921" s="47">
        <v>96501700</v>
      </c>
      <c r="B3921" s="47" t="s">
        <v>4068</v>
      </c>
      <c r="C3921" s="47" t="s">
        <v>4032</v>
      </c>
      <c r="D3921" s="47" t="s">
        <v>11</v>
      </c>
      <c r="E3921" s="47">
        <v>1624.37</v>
      </c>
    </row>
    <row r="3922" spans="1:5" x14ac:dyDescent="0.3">
      <c r="A3922" s="47">
        <v>96501701</v>
      </c>
      <c r="B3922" s="47" t="s">
        <v>4069</v>
      </c>
      <c r="C3922" s="47" t="s">
        <v>4032</v>
      </c>
      <c r="D3922" s="47" t="s">
        <v>11</v>
      </c>
      <c r="E3922" s="47">
        <v>1704.89</v>
      </c>
    </row>
    <row r="3923" spans="1:5" x14ac:dyDescent="0.3">
      <c r="A3923" s="47">
        <v>96501702</v>
      </c>
      <c r="B3923" s="47" t="s">
        <v>4070</v>
      </c>
      <c r="C3923" s="47" t="s">
        <v>4032</v>
      </c>
      <c r="D3923" s="47" t="s">
        <v>11</v>
      </c>
      <c r="E3923" s="47">
        <v>2028.5</v>
      </c>
    </row>
    <row r="3924" spans="1:5" x14ac:dyDescent="0.3">
      <c r="A3924" s="47">
        <v>96501703</v>
      </c>
      <c r="B3924" s="47" t="s">
        <v>4071</v>
      </c>
      <c r="C3924" s="47" t="s">
        <v>4032</v>
      </c>
      <c r="D3924" s="47" t="s">
        <v>11</v>
      </c>
      <c r="E3924" s="47">
        <v>2108.84</v>
      </c>
    </row>
    <row r="3925" spans="1:5" x14ac:dyDescent="0.3">
      <c r="A3925" s="47">
        <v>96501704</v>
      </c>
      <c r="B3925" s="47" t="s">
        <v>4072</v>
      </c>
      <c r="C3925" s="47" t="s">
        <v>4032</v>
      </c>
      <c r="D3925" s="47" t="s">
        <v>11</v>
      </c>
      <c r="E3925" s="47">
        <v>2453.89</v>
      </c>
    </row>
    <row r="3926" spans="1:5" x14ac:dyDescent="0.3">
      <c r="A3926" s="47">
        <v>96501705</v>
      </c>
      <c r="B3926" s="47" t="s">
        <v>4073</v>
      </c>
      <c r="C3926" s="47" t="s">
        <v>4032</v>
      </c>
      <c r="D3926" s="47" t="s">
        <v>11</v>
      </c>
      <c r="E3926" s="47">
        <v>2536.46</v>
      </c>
    </row>
    <row r="3927" spans="1:5" x14ac:dyDescent="0.3">
      <c r="A3927" s="47">
        <v>96501706</v>
      </c>
      <c r="B3927" s="47" t="s">
        <v>4074</v>
      </c>
      <c r="C3927" s="47" t="s">
        <v>4032</v>
      </c>
      <c r="D3927" s="47" t="s">
        <v>11</v>
      </c>
      <c r="E3927" s="47" t="s">
        <v>1462</v>
      </c>
    </row>
    <row r="3928" spans="1:5" x14ac:dyDescent="0.3">
      <c r="A3928" s="47">
        <v>96501707</v>
      </c>
      <c r="B3928" s="47" t="s">
        <v>4075</v>
      </c>
      <c r="C3928" s="47" t="s">
        <v>4032</v>
      </c>
      <c r="D3928" s="47" t="s">
        <v>11</v>
      </c>
      <c r="E3928" s="47" t="s">
        <v>1462</v>
      </c>
    </row>
    <row r="3929" spans="1:5" x14ac:dyDescent="0.3">
      <c r="A3929" s="47">
        <v>96501710</v>
      </c>
      <c r="B3929" s="47" t="s">
        <v>4076</v>
      </c>
      <c r="C3929" s="47" t="s">
        <v>4032</v>
      </c>
      <c r="D3929" s="47" t="s">
        <v>11</v>
      </c>
      <c r="E3929" s="47">
        <v>926.09</v>
      </c>
    </row>
    <row r="3930" spans="1:5" x14ac:dyDescent="0.3">
      <c r="A3930" s="47">
        <v>96501711</v>
      </c>
      <c r="B3930" s="47" t="s">
        <v>4077</v>
      </c>
      <c r="C3930" s="47" t="s">
        <v>4032</v>
      </c>
      <c r="D3930" s="47" t="s">
        <v>11</v>
      </c>
      <c r="E3930" s="47">
        <v>1175.8599999999999</v>
      </c>
    </row>
    <row r="3931" spans="1:5" x14ac:dyDescent="0.3">
      <c r="A3931" s="47">
        <v>96501712</v>
      </c>
      <c r="B3931" s="47" t="s">
        <v>4078</v>
      </c>
      <c r="C3931" s="47" t="s">
        <v>4032</v>
      </c>
      <c r="D3931" s="47" t="s">
        <v>11</v>
      </c>
      <c r="E3931" s="47">
        <v>1364.7</v>
      </c>
    </row>
    <row r="3932" spans="1:5" x14ac:dyDescent="0.3">
      <c r="A3932" s="47">
        <v>96501713</v>
      </c>
      <c r="B3932" s="47" t="s">
        <v>4079</v>
      </c>
      <c r="C3932" s="47" t="s">
        <v>4032</v>
      </c>
      <c r="D3932" s="47" t="s">
        <v>11</v>
      </c>
      <c r="E3932" s="47">
        <v>1590.44</v>
      </c>
    </row>
    <row r="3933" spans="1:5" x14ac:dyDescent="0.3">
      <c r="A3933" s="47">
        <v>96501714</v>
      </c>
      <c r="B3933" s="47" t="s">
        <v>4080</v>
      </c>
      <c r="C3933" s="47" t="s">
        <v>4032</v>
      </c>
      <c r="D3933" s="47" t="s">
        <v>11</v>
      </c>
      <c r="E3933" s="47">
        <v>1670.98</v>
      </c>
    </row>
    <row r="3934" spans="1:5" x14ac:dyDescent="0.3">
      <c r="A3934" s="47">
        <v>96501715</v>
      </c>
      <c r="B3934" s="47" t="s">
        <v>4081</v>
      </c>
      <c r="C3934" s="47" t="s">
        <v>4032</v>
      </c>
      <c r="D3934" s="47" t="s">
        <v>11</v>
      </c>
      <c r="E3934" s="47">
        <v>1994.58</v>
      </c>
    </row>
    <row r="3935" spans="1:5" x14ac:dyDescent="0.3">
      <c r="A3935" s="47">
        <v>96501716</v>
      </c>
      <c r="B3935" s="47" t="s">
        <v>4082</v>
      </c>
      <c r="C3935" s="47" t="s">
        <v>4032</v>
      </c>
      <c r="D3935" s="47" t="s">
        <v>11</v>
      </c>
      <c r="E3935" s="47">
        <v>2074.91</v>
      </c>
    </row>
    <row r="3936" spans="1:5" x14ac:dyDescent="0.3">
      <c r="A3936" s="47">
        <v>96501717</v>
      </c>
      <c r="B3936" s="47" t="s">
        <v>4083</v>
      </c>
      <c r="C3936" s="47" t="s">
        <v>4036</v>
      </c>
      <c r="D3936" s="47" t="s">
        <v>11</v>
      </c>
      <c r="E3936" s="47">
        <v>1206.1500000000001</v>
      </c>
    </row>
    <row r="3937" spans="1:5" x14ac:dyDescent="0.3">
      <c r="A3937" s="47">
        <v>96501718</v>
      </c>
      <c r="B3937" s="47" t="s">
        <v>4084</v>
      </c>
      <c r="C3937" s="47" t="s">
        <v>4036</v>
      </c>
      <c r="D3937" s="47" t="s">
        <v>11</v>
      </c>
      <c r="E3937" s="47">
        <v>1467.86</v>
      </c>
    </row>
    <row r="3938" spans="1:5" x14ac:dyDescent="0.3">
      <c r="A3938" s="47">
        <v>96501719</v>
      </c>
      <c r="B3938" s="47" t="s">
        <v>4085</v>
      </c>
      <c r="C3938" s="47" t="s">
        <v>4036</v>
      </c>
      <c r="D3938" s="47" t="s">
        <v>11</v>
      </c>
      <c r="E3938" s="47">
        <v>1673.87</v>
      </c>
    </row>
    <row r="3939" spans="1:5" x14ac:dyDescent="0.3">
      <c r="A3939" s="47">
        <v>96501720</v>
      </c>
      <c r="B3939" s="47" t="s">
        <v>4086</v>
      </c>
      <c r="C3939" s="47" t="s">
        <v>4036</v>
      </c>
      <c r="D3939" s="47" t="s">
        <v>11</v>
      </c>
      <c r="E3939" s="47">
        <v>1919.83</v>
      </c>
    </row>
    <row r="3940" spans="1:5" x14ac:dyDescent="0.3">
      <c r="A3940" s="47">
        <v>96501721</v>
      </c>
      <c r="B3940" s="47" t="s">
        <v>4087</v>
      </c>
      <c r="C3940" s="47" t="s">
        <v>4036</v>
      </c>
      <c r="D3940" s="47" t="s">
        <v>11</v>
      </c>
      <c r="E3940" s="47">
        <v>2009.3</v>
      </c>
    </row>
    <row r="3941" spans="1:5" x14ac:dyDescent="0.3">
      <c r="A3941" s="47">
        <v>96501722</v>
      </c>
      <c r="B3941" s="47" t="s">
        <v>4088</v>
      </c>
      <c r="C3941" s="47" t="s">
        <v>4036</v>
      </c>
      <c r="D3941" s="47" t="s">
        <v>11</v>
      </c>
      <c r="E3941" s="47">
        <v>2369.4699999999998</v>
      </c>
    </row>
    <row r="3942" spans="1:5" x14ac:dyDescent="0.3">
      <c r="A3942" s="47">
        <v>96501723</v>
      </c>
      <c r="B3942" s="47" t="s">
        <v>4089</v>
      </c>
      <c r="C3942" s="47" t="s">
        <v>4036</v>
      </c>
      <c r="D3942" s="47" t="s">
        <v>11</v>
      </c>
      <c r="E3942" s="47">
        <v>2461.06</v>
      </c>
    </row>
    <row r="3943" spans="1:5" x14ac:dyDescent="0.3">
      <c r="A3943" s="47">
        <v>96501724</v>
      </c>
      <c r="B3943" s="47" t="s">
        <v>4090</v>
      </c>
      <c r="C3943" s="47" t="s">
        <v>4036</v>
      </c>
      <c r="D3943" s="47" t="s">
        <v>11</v>
      </c>
      <c r="E3943" s="47" t="s">
        <v>1462</v>
      </c>
    </row>
    <row r="3944" spans="1:5" x14ac:dyDescent="0.3">
      <c r="A3944" s="47">
        <v>96501725</v>
      </c>
      <c r="B3944" s="47" t="s">
        <v>4091</v>
      </c>
      <c r="C3944" s="47" t="s">
        <v>4036</v>
      </c>
      <c r="D3944" s="47" t="s">
        <v>11</v>
      </c>
      <c r="E3944" s="47" t="s">
        <v>1462</v>
      </c>
    </row>
    <row r="3945" spans="1:5" x14ac:dyDescent="0.3">
      <c r="A3945" s="47">
        <v>96501730</v>
      </c>
      <c r="B3945" s="47" t="s">
        <v>4092</v>
      </c>
      <c r="C3945" s="47" t="s">
        <v>4036</v>
      </c>
      <c r="D3945" s="47" t="s">
        <v>11</v>
      </c>
      <c r="E3945" s="47">
        <v>1127.44</v>
      </c>
    </row>
    <row r="3946" spans="1:5" x14ac:dyDescent="0.3">
      <c r="A3946" s="47">
        <v>96501731</v>
      </c>
      <c r="B3946" s="47" t="s">
        <v>4093</v>
      </c>
      <c r="C3946" s="47" t="s">
        <v>4036</v>
      </c>
      <c r="D3946" s="47" t="s">
        <v>11</v>
      </c>
      <c r="E3946" s="47">
        <v>1389.13</v>
      </c>
    </row>
    <row r="3947" spans="1:5" x14ac:dyDescent="0.3">
      <c r="A3947" s="47">
        <v>96501732</v>
      </c>
      <c r="B3947" s="47" t="s">
        <v>4094</v>
      </c>
      <c r="C3947" s="47" t="s">
        <v>4036</v>
      </c>
      <c r="D3947" s="47" t="s">
        <v>11</v>
      </c>
      <c r="E3947" s="47">
        <v>1595.14</v>
      </c>
    </row>
    <row r="3948" spans="1:5" x14ac:dyDescent="0.3">
      <c r="A3948" s="47">
        <v>96501733</v>
      </c>
      <c r="B3948" s="47" t="s">
        <v>4095</v>
      </c>
      <c r="C3948" s="47" t="s">
        <v>4036</v>
      </c>
      <c r="D3948" s="47" t="s">
        <v>11</v>
      </c>
      <c r="E3948" s="47">
        <v>1841.09</v>
      </c>
    </row>
    <row r="3949" spans="1:5" x14ac:dyDescent="0.3">
      <c r="A3949" s="47">
        <v>96501735</v>
      </c>
      <c r="B3949" s="47" t="s">
        <v>4096</v>
      </c>
      <c r="C3949" s="47" t="s">
        <v>4036</v>
      </c>
      <c r="D3949" s="47" t="s">
        <v>11</v>
      </c>
      <c r="E3949" s="47">
        <v>2290.77</v>
      </c>
    </row>
    <row r="3950" spans="1:5" x14ac:dyDescent="0.3">
      <c r="A3950" s="47">
        <v>96501736</v>
      </c>
      <c r="B3950" s="47" t="s">
        <v>4097</v>
      </c>
      <c r="C3950" s="47" t="s">
        <v>4036</v>
      </c>
      <c r="D3950" s="47" t="s">
        <v>11</v>
      </c>
      <c r="E3950" s="47">
        <v>2382.34</v>
      </c>
    </row>
    <row r="3951" spans="1:5" x14ac:dyDescent="0.3">
      <c r="A3951" s="47">
        <v>96501737</v>
      </c>
      <c r="B3951" s="47" t="s">
        <v>4098</v>
      </c>
      <c r="C3951" s="47" t="s">
        <v>4036</v>
      </c>
      <c r="D3951" s="47" t="s">
        <v>11</v>
      </c>
      <c r="E3951" s="47" t="s">
        <v>1462</v>
      </c>
    </row>
    <row r="3952" spans="1:5" x14ac:dyDescent="0.3">
      <c r="A3952" s="47">
        <v>96501738</v>
      </c>
      <c r="B3952" s="47" t="s">
        <v>4099</v>
      </c>
      <c r="C3952" s="47" t="s">
        <v>4036</v>
      </c>
      <c r="D3952" s="47" t="s">
        <v>11</v>
      </c>
      <c r="E3952" s="47" t="s">
        <v>1462</v>
      </c>
    </row>
    <row r="3953" spans="1:5" x14ac:dyDescent="0.3">
      <c r="A3953" s="47">
        <v>96501743</v>
      </c>
      <c r="B3953" s="47" t="s">
        <v>4100</v>
      </c>
      <c r="C3953" s="47" t="s">
        <v>4036</v>
      </c>
      <c r="D3953" s="47" t="s">
        <v>11</v>
      </c>
      <c r="E3953" s="47">
        <v>1127.44</v>
      </c>
    </row>
    <row r="3954" spans="1:5" x14ac:dyDescent="0.3">
      <c r="A3954" s="47">
        <v>96501744</v>
      </c>
      <c r="B3954" s="47" t="s">
        <v>4101</v>
      </c>
      <c r="C3954" s="47" t="s">
        <v>4036</v>
      </c>
      <c r="D3954" s="47" t="s">
        <v>11</v>
      </c>
      <c r="E3954" s="47">
        <v>1389.13</v>
      </c>
    </row>
    <row r="3955" spans="1:5" x14ac:dyDescent="0.3">
      <c r="A3955" s="47">
        <v>96501745</v>
      </c>
      <c r="B3955" s="47" t="s">
        <v>4102</v>
      </c>
      <c r="C3955" s="47" t="s">
        <v>4036</v>
      </c>
      <c r="D3955" s="47" t="s">
        <v>11</v>
      </c>
      <c r="E3955" s="47">
        <v>1595.14</v>
      </c>
    </row>
    <row r="3956" spans="1:5" x14ac:dyDescent="0.3">
      <c r="A3956" s="47">
        <v>96501748</v>
      </c>
      <c r="B3956" s="47" t="s">
        <v>4103</v>
      </c>
      <c r="C3956" s="47" t="s">
        <v>4036</v>
      </c>
      <c r="D3956" s="47" t="s">
        <v>11</v>
      </c>
      <c r="E3956" s="47">
        <v>2290.77</v>
      </c>
    </row>
    <row r="3957" spans="1:5" x14ac:dyDescent="0.3">
      <c r="A3957" s="47">
        <v>96501749</v>
      </c>
      <c r="B3957" s="47" t="s">
        <v>4104</v>
      </c>
      <c r="C3957" s="47" t="s">
        <v>4036</v>
      </c>
      <c r="D3957" s="47" t="s">
        <v>11</v>
      </c>
      <c r="E3957" s="47">
        <v>2382.34</v>
      </c>
    </row>
    <row r="3958" spans="1:5" x14ac:dyDescent="0.3">
      <c r="A3958" s="47">
        <v>96501750</v>
      </c>
      <c r="B3958" s="47" t="s">
        <v>4105</v>
      </c>
      <c r="C3958" s="47" t="s">
        <v>4036</v>
      </c>
      <c r="D3958" s="47" t="s">
        <v>11</v>
      </c>
      <c r="E3958" s="47" t="s">
        <v>1462</v>
      </c>
    </row>
    <row r="3959" spans="1:5" x14ac:dyDescent="0.3">
      <c r="A3959" s="47">
        <v>96501751</v>
      </c>
      <c r="B3959" s="47" t="s">
        <v>4106</v>
      </c>
      <c r="C3959" s="47" t="s">
        <v>4036</v>
      </c>
      <c r="D3959" s="47" t="s">
        <v>11</v>
      </c>
      <c r="E3959" s="47" t="s">
        <v>1462</v>
      </c>
    </row>
    <row r="3960" spans="1:5" x14ac:dyDescent="0.3">
      <c r="A3960" s="47">
        <v>96501756</v>
      </c>
      <c r="B3960" s="47" t="s">
        <v>4107</v>
      </c>
      <c r="C3960" s="47" t="s">
        <v>4043</v>
      </c>
      <c r="D3960" s="47" t="s">
        <v>19</v>
      </c>
      <c r="E3960" s="47">
        <v>1225.6400000000001</v>
      </c>
    </row>
    <row r="3961" spans="1:5" x14ac:dyDescent="0.3">
      <c r="A3961" s="47">
        <v>96501757</v>
      </c>
      <c r="B3961" s="47" t="s">
        <v>4108</v>
      </c>
      <c r="C3961" s="47" t="s">
        <v>4043</v>
      </c>
      <c r="D3961" s="47" t="s">
        <v>19</v>
      </c>
      <c r="E3961" s="47">
        <v>1467.04</v>
      </c>
    </row>
    <row r="3962" spans="1:5" x14ac:dyDescent="0.3">
      <c r="A3962" s="47">
        <v>96501758</v>
      </c>
      <c r="B3962" s="47" t="s">
        <v>4109</v>
      </c>
      <c r="C3962" s="47" t="s">
        <v>4043</v>
      </c>
      <c r="D3962" s="47" t="s">
        <v>19</v>
      </c>
      <c r="E3962" s="47">
        <v>1682.16</v>
      </c>
    </row>
    <row r="3963" spans="1:5" x14ac:dyDescent="0.3">
      <c r="A3963" s="47">
        <v>96501759</v>
      </c>
      <c r="B3963" s="47" t="s">
        <v>4110</v>
      </c>
      <c r="C3963" s="47" t="s">
        <v>4043</v>
      </c>
      <c r="D3963" s="47" t="s">
        <v>19</v>
      </c>
      <c r="E3963" s="47">
        <v>1947.98</v>
      </c>
    </row>
    <row r="3964" spans="1:5" x14ac:dyDescent="0.3">
      <c r="A3964" s="47">
        <v>96501760</v>
      </c>
      <c r="B3964" s="47" t="s">
        <v>4111</v>
      </c>
      <c r="C3964" s="47" t="s">
        <v>4043</v>
      </c>
      <c r="D3964" s="47" t="s">
        <v>19</v>
      </c>
      <c r="E3964" s="47">
        <v>2056.46</v>
      </c>
    </row>
    <row r="3965" spans="1:5" x14ac:dyDescent="0.3">
      <c r="A3965" s="47">
        <v>96501761</v>
      </c>
      <c r="B3965" s="47" t="s">
        <v>4112</v>
      </c>
      <c r="C3965" s="47" t="s">
        <v>4043</v>
      </c>
      <c r="D3965" s="47" t="s">
        <v>19</v>
      </c>
      <c r="E3965" s="47">
        <v>2442.15</v>
      </c>
    </row>
    <row r="3966" spans="1:5" x14ac:dyDescent="0.3">
      <c r="A3966" s="47">
        <v>96501762</v>
      </c>
      <c r="B3966" s="47" t="s">
        <v>4113</v>
      </c>
      <c r="C3966" s="47" t="s">
        <v>4043</v>
      </c>
      <c r="D3966" s="47" t="s">
        <v>19</v>
      </c>
      <c r="E3966" s="47">
        <v>2553.06</v>
      </c>
    </row>
    <row r="3967" spans="1:5" x14ac:dyDescent="0.3">
      <c r="A3967" s="47">
        <v>96501763</v>
      </c>
      <c r="B3967" s="47" t="s">
        <v>4114</v>
      </c>
      <c r="C3967" s="47" t="s">
        <v>4043</v>
      </c>
      <c r="D3967" s="47" t="s">
        <v>19</v>
      </c>
      <c r="E3967" s="47" t="s">
        <v>1462</v>
      </c>
    </row>
    <row r="3968" spans="1:5" x14ac:dyDescent="0.3">
      <c r="A3968" s="47">
        <v>96501764</v>
      </c>
      <c r="B3968" s="47" t="s">
        <v>4115</v>
      </c>
      <c r="C3968" s="47" t="s">
        <v>4043</v>
      </c>
      <c r="D3968" s="47" t="s">
        <v>19</v>
      </c>
      <c r="E3968" s="47" t="s">
        <v>1462</v>
      </c>
    </row>
    <row r="3969" spans="1:5" x14ac:dyDescent="0.3">
      <c r="A3969" s="47">
        <v>96501769</v>
      </c>
      <c r="B3969" s="47" t="s">
        <v>4116</v>
      </c>
      <c r="C3969" s="47" t="s">
        <v>4043</v>
      </c>
      <c r="D3969" s="47" t="s">
        <v>19</v>
      </c>
      <c r="E3969" s="47">
        <v>1303.9100000000001</v>
      </c>
    </row>
    <row r="3970" spans="1:5" x14ac:dyDescent="0.3">
      <c r="A3970" s="47">
        <v>96501770</v>
      </c>
      <c r="B3970" s="47" t="s">
        <v>4117</v>
      </c>
      <c r="C3970" s="47" t="s">
        <v>4043</v>
      </c>
      <c r="D3970" s="47" t="s">
        <v>19</v>
      </c>
      <c r="E3970" s="47">
        <v>1545.33</v>
      </c>
    </row>
    <row r="3971" spans="1:5" x14ac:dyDescent="0.3">
      <c r="A3971" s="47">
        <v>96501771</v>
      </c>
      <c r="B3971" s="47" t="s">
        <v>4118</v>
      </c>
      <c r="C3971" s="47" t="s">
        <v>4043</v>
      </c>
      <c r="D3971" s="47" t="s">
        <v>19</v>
      </c>
      <c r="E3971" s="47">
        <v>1760.45</v>
      </c>
    </row>
    <row r="3972" spans="1:5" x14ac:dyDescent="0.3">
      <c r="A3972" s="47">
        <v>96501772</v>
      </c>
      <c r="B3972" s="47" t="s">
        <v>4119</v>
      </c>
      <c r="C3972" s="47" t="s">
        <v>4043</v>
      </c>
      <c r="D3972" s="47" t="s">
        <v>19</v>
      </c>
      <c r="E3972" s="47">
        <v>2026.28</v>
      </c>
    </row>
    <row r="3973" spans="1:5" x14ac:dyDescent="0.3">
      <c r="A3973" s="47">
        <v>96501773</v>
      </c>
      <c r="B3973" s="47" t="s">
        <v>4120</v>
      </c>
      <c r="C3973" s="47" t="s">
        <v>4043</v>
      </c>
      <c r="D3973" s="47" t="s">
        <v>19</v>
      </c>
      <c r="E3973" s="47">
        <v>2134.7600000000002</v>
      </c>
    </row>
    <row r="3974" spans="1:5" x14ac:dyDescent="0.3">
      <c r="A3974" s="47">
        <v>96501774</v>
      </c>
      <c r="B3974" s="47" t="s">
        <v>4121</v>
      </c>
      <c r="C3974" s="47" t="s">
        <v>4043</v>
      </c>
      <c r="D3974" s="47" t="s">
        <v>19</v>
      </c>
      <c r="E3974" s="47">
        <v>2520.42</v>
      </c>
    </row>
    <row r="3975" spans="1:5" x14ac:dyDescent="0.3">
      <c r="A3975" s="47">
        <v>96501775</v>
      </c>
      <c r="B3975" s="47" t="s">
        <v>4122</v>
      </c>
      <c r="C3975" s="47" t="s">
        <v>4043</v>
      </c>
      <c r="D3975" s="47" t="s">
        <v>19</v>
      </c>
      <c r="E3975" s="47" t="s">
        <v>1462</v>
      </c>
    </row>
    <row r="3976" spans="1:5" x14ac:dyDescent="0.3">
      <c r="A3976" s="47">
        <v>96501776</v>
      </c>
      <c r="B3976" s="47" t="s">
        <v>4123</v>
      </c>
      <c r="C3976" s="47" t="s">
        <v>4043</v>
      </c>
      <c r="D3976" s="47" t="s">
        <v>19</v>
      </c>
      <c r="E3976" s="47" t="s">
        <v>1462</v>
      </c>
    </row>
    <row r="3977" spans="1:5" x14ac:dyDescent="0.3">
      <c r="A3977" s="47">
        <v>96501777</v>
      </c>
      <c r="B3977" s="47" t="s">
        <v>4124</v>
      </c>
      <c r="C3977" s="47" t="s">
        <v>4043</v>
      </c>
      <c r="D3977" s="47" t="s">
        <v>19</v>
      </c>
      <c r="E3977" s="47" t="s">
        <v>1462</v>
      </c>
    </row>
    <row r="3978" spans="1:5" x14ac:dyDescent="0.3">
      <c r="A3978" s="47">
        <v>96501782</v>
      </c>
      <c r="B3978" s="47" t="s">
        <v>4125</v>
      </c>
      <c r="C3978" s="47" t="s">
        <v>4043</v>
      </c>
      <c r="D3978" s="47" t="s">
        <v>19</v>
      </c>
      <c r="E3978" s="47">
        <v>1225.6400000000001</v>
      </c>
    </row>
    <row r="3979" spans="1:5" x14ac:dyDescent="0.3">
      <c r="A3979" s="47">
        <v>96501783</v>
      </c>
      <c r="B3979" s="47" t="s">
        <v>4126</v>
      </c>
      <c r="C3979" s="47" t="s">
        <v>4043</v>
      </c>
      <c r="D3979" s="47" t="s">
        <v>19</v>
      </c>
      <c r="E3979" s="47">
        <v>1467.04</v>
      </c>
    </row>
    <row r="3980" spans="1:5" x14ac:dyDescent="0.3">
      <c r="A3980" s="47">
        <v>96501784</v>
      </c>
      <c r="B3980" s="47" t="s">
        <v>4127</v>
      </c>
      <c r="C3980" s="47" t="s">
        <v>4043</v>
      </c>
      <c r="D3980" s="47" t="s">
        <v>19</v>
      </c>
      <c r="E3980" s="47">
        <v>1682.16</v>
      </c>
    </row>
    <row r="3981" spans="1:5" x14ac:dyDescent="0.3">
      <c r="A3981" s="47">
        <v>96501785</v>
      </c>
      <c r="B3981" s="47" t="s">
        <v>4128</v>
      </c>
      <c r="C3981" s="47" t="s">
        <v>4043</v>
      </c>
      <c r="D3981" s="47" t="s">
        <v>19</v>
      </c>
      <c r="E3981" s="47">
        <v>1947.98</v>
      </c>
    </row>
    <row r="3982" spans="1:5" x14ac:dyDescent="0.3">
      <c r="A3982" s="47">
        <v>96501786</v>
      </c>
      <c r="B3982" s="47" t="s">
        <v>4129</v>
      </c>
      <c r="C3982" s="47" t="s">
        <v>4043</v>
      </c>
      <c r="D3982" s="47" t="s">
        <v>19</v>
      </c>
      <c r="E3982" s="47">
        <v>2056.46</v>
      </c>
    </row>
    <row r="3983" spans="1:5" x14ac:dyDescent="0.3">
      <c r="A3983" s="47">
        <v>96501787</v>
      </c>
      <c r="B3983" s="47" t="s">
        <v>4130</v>
      </c>
      <c r="C3983" s="47" t="s">
        <v>4043</v>
      </c>
      <c r="D3983" s="47" t="s">
        <v>19</v>
      </c>
      <c r="E3983" s="47">
        <v>2442.15</v>
      </c>
    </row>
    <row r="3984" spans="1:5" x14ac:dyDescent="0.3">
      <c r="A3984" s="47">
        <v>96501788</v>
      </c>
      <c r="B3984" s="47" t="s">
        <v>4131</v>
      </c>
      <c r="C3984" s="47" t="s">
        <v>4043</v>
      </c>
      <c r="D3984" s="47" t="s">
        <v>19</v>
      </c>
      <c r="E3984" s="47">
        <v>2553.06</v>
      </c>
    </row>
    <row r="3985" spans="1:5" x14ac:dyDescent="0.3">
      <c r="A3985" s="47">
        <v>96501789</v>
      </c>
      <c r="B3985" s="47" t="s">
        <v>4132</v>
      </c>
      <c r="C3985" s="47" t="s">
        <v>4043</v>
      </c>
      <c r="D3985" s="47" t="s">
        <v>19</v>
      </c>
      <c r="E3985" s="47" t="s">
        <v>1462</v>
      </c>
    </row>
    <row r="3986" spans="1:5" x14ac:dyDescent="0.3">
      <c r="A3986" s="47">
        <v>96501790</v>
      </c>
      <c r="B3986" s="47" t="s">
        <v>4133</v>
      </c>
      <c r="C3986" s="47" t="s">
        <v>4043</v>
      </c>
      <c r="D3986" s="47" t="s">
        <v>19</v>
      </c>
      <c r="E3986" s="47" t="s">
        <v>1462</v>
      </c>
    </row>
    <row r="3987" spans="1:5" x14ac:dyDescent="0.3">
      <c r="A3987" s="47">
        <v>96501795</v>
      </c>
      <c r="B3987" s="47" t="s">
        <v>4134</v>
      </c>
      <c r="C3987" s="47" t="s">
        <v>4032</v>
      </c>
      <c r="D3987" s="47" t="s">
        <v>11</v>
      </c>
      <c r="E3987" s="47">
        <v>983.12</v>
      </c>
    </row>
    <row r="3988" spans="1:5" x14ac:dyDescent="0.3">
      <c r="A3988" s="47">
        <v>96501796</v>
      </c>
      <c r="B3988" s="47" t="s">
        <v>4135</v>
      </c>
      <c r="C3988" s="47" t="s">
        <v>4032</v>
      </c>
      <c r="D3988" s="47" t="s">
        <v>11</v>
      </c>
      <c r="E3988" s="47">
        <v>1232.9100000000001</v>
      </c>
    </row>
    <row r="3989" spans="1:5" x14ac:dyDescent="0.3">
      <c r="A3989" s="47">
        <v>96501797</v>
      </c>
      <c r="B3989" s="47" t="s">
        <v>4136</v>
      </c>
      <c r="C3989" s="47" t="s">
        <v>4032</v>
      </c>
      <c r="D3989" s="47" t="s">
        <v>11</v>
      </c>
      <c r="E3989" s="47">
        <v>1421.76</v>
      </c>
    </row>
    <row r="3990" spans="1:5" x14ac:dyDescent="0.3">
      <c r="A3990" s="47">
        <v>96501798</v>
      </c>
      <c r="B3990" s="47" t="s">
        <v>4137</v>
      </c>
      <c r="C3990" s="47" t="s">
        <v>4032</v>
      </c>
      <c r="D3990" s="47" t="s">
        <v>11</v>
      </c>
      <c r="E3990" s="47">
        <v>1647.49</v>
      </c>
    </row>
    <row r="3991" spans="1:5" x14ac:dyDescent="0.3">
      <c r="A3991" s="47">
        <v>96501799</v>
      </c>
      <c r="B3991" s="47" t="s">
        <v>4138</v>
      </c>
      <c r="C3991" s="47" t="s">
        <v>4032</v>
      </c>
      <c r="D3991" s="47" t="s">
        <v>11</v>
      </c>
      <c r="E3991" s="47">
        <v>1728.02</v>
      </c>
    </row>
    <row r="3992" spans="1:5" x14ac:dyDescent="0.3">
      <c r="A3992" s="47">
        <v>96501800</v>
      </c>
      <c r="B3992" s="47" t="s">
        <v>4139</v>
      </c>
      <c r="C3992" s="47" t="s">
        <v>4032</v>
      </c>
      <c r="D3992" s="47" t="s">
        <v>11</v>
      </c>
      <c r="E3992" s="47">
        <v>2051.62</v>
      </c>
    </row>
    <row r="3993" spans="1:5" x14ac:dyDescent="0.3">
      <c r="A3993" s="47">
        <v>96501801</v>
      </c>
      <c r="B3993" s="47" t="s">
        <v>4140</v>
      </c>
      <c r="C3993" s="47" t="s">
        <v>4032</v>
      </c>
      <c r="D3993" s="47" t="s">
        <v>11</v>
      </c>
      <c r="E3993" s="47">
        <v>2131.9699999999998</v>
      </c>
    </row>
    <row r="3994" spans="1:5" x14ac:dyDescent="0.3">
      <c r="A3994" s="47">
        <v>96501802</v>
      </c>
      <c r="B3994" s="47" t="s">
        <v>4141</v>
      </c>
      <c r="C3994" s="47" t="s">
        <v>4032</v>
      </c>
      <c r="D3994" s="47" t="s">
        <v>11</v>
      </c>
      <c r="E3994" s="47">
        <v>2477</v>
      </c>
    </row>
    <row r="3995" spans="1:5" x14ac:dyDescent="0.3">
      <c r="A3995" s="47">
        <v>96501803</v>
      </c>
      <c r="B3995" s="47" t="s">
        <v>4142</v>
      </c>
      <c r="C3995" s="47" t="s">
        <v>4032</v>
      </c>
      <c r="D3995" s="47" t="s">
        <v>11</v>
      </c>
      <c r="E3995" s="47">
        <v>2559.59</v>
      </c>
    </row>
    <row r="3996" spans="1:5" x14ac:dyDescent="0.3">
      <c r="A3996" s="47">
        <v>96501805</v>
      </c>
      <c r="B3996" s="47" t="s">
        <v>4143</v>
      </c>
      <c r="C3996" s="47" t="s">
        <v>4032</v>
      </c>
      <c r="D3996" s="47" t="s">
        <v>11</v>
      </c>
      <c r="E3996" s="47" t="s">
        <v>1462</v>
      </c>
    </row>
    <row r="3997" spans="1:5" x14ac:dyDescent="0.3">
      <c r="A3997" s="47">
        <v>96501808</v>
      </c>
      <c r="B3997" s="47" t="s">
        <v>4144</v>
      </c>
      <c r="C3997" s="47" t="s">
        <v>4032</v>
      </c>
      <c r="D3997" s="47" t="s">
        <v>11</v>
      </c>
      <c r="E3997" s="47">
        <v>949.2</v>
      </c>
    </row>
    <row r="3998" spans="1:5" x14ac:dyDescent="0.3">
      <c r="A3998" s="47">
        <v>96501809</v>
      </c>
      <c r="B3998" s="47" t="s">
        <v>4145</v>
      </c>
      <c r="C3998" s="47" t="s">
        <v>4032</v>
      </c>
      <c r="D3998" s="47" t="s">
        <v>11</v>
      </c>
      <c r="E3998" s="47">
        <v>1198.99</v>
      </c>
    </row>
    <row r="3999" spans="1:5" x14ac:dyDescent="0.3">
      <c r="A3999" s="47">
        <v>96501810</v>
      </c>
      <c r="B3999" s="47" t="s">
        <v>4146</v>
      </c>
      <c r="C3999" s="47" t="s">
        <v>4032</v>
      </c>
      <c r="D3999" s="47" t="s">
        <v>11</v>
      </c>
      <c r="E3999" s="47">
        <v>1387.82</v>
      </c>
    </row>
    <row r="4000" spans="1:5" x14ac:dyDescent="0.3">
      <c r="A4000" s="47">
        <v>96501811</v>
      </c>
      <c r="B4000" s="47" t="s">
        <v>4147</v>
      </c>
      <c r="C4000" s="47" t="s">
        <v>4032</v>
      </c>
      <c r="D4000" s="47" t="s">
        <v>11</v>
      </c>
      <c r="E4000" s="47">
        <v>1613.55</v>
      </c>
    </row>
    <row r="4001" spans="1:5" x14ac:dyDescent="0.3">
      <c r="A4001" s="47">
        <v>96501812</v>
      </c>
      <c r="B4001" s="47" t="s">
        <v>4148</v>
      </c>
      <c r="C4001" s="47" t="s">
        <v>4032</v>
      </c>
      <c r="D4001" s="47" t="s">
        <v>11</v>
      </c>
      <c r="E4001" s="47">
        <v>1694.08</v>
      </c>
    </row>
    <row r="4002" spans="1:5" x14ac:dyDescent="0.3">
      <c r="A4002" s="47">
        <v>96501813</v>
      </c>
      <c r="B4002" s="47" t="s">
        <v>4149</v>
      </c>
      <c r="C4002" s="47" t="s">
        <v>4032</v>
      </c>
      <c r="D4002" s="47" t="s">
        <v>11</v>
      </c>
      <c r="E4002" s="47">
        <v>2017.7</v>
      </c>
    </row>
    <row r="4003" spans="1:5" x14ac:dyDescent="0.3">
      <c r="A4003" s="47">
        <v>96501814</v>
      </c>
      <c r="B4003" s="47" t="s">
        <v>4150</v>
      </c>
      <c r="C4003" s="47" t="s">
        <v>4032</v>
      </c>
      <c r="D4003" s="47" t="s">
        <v>11</v>
      </c>
      <c r="E4003" s="47">
        <v>2098.0300000000002</v>
      </c>
    </row>
    <row r="4004" spans="1:5" x14ac:dyDescent="0.3">
      <c r="A4004" s="47">
        <v>96501816</v>
      </c>
      <c r="B4004" s="47" t="s">
        <v>4151</v>
      </c>
      <c r="C4004" s="47" t="s">
        <v>4036</v>
      </c>
      <c r="D4004" s="47" t="s">
        <v>11</v>
      </c>
      <c r="E4004" s="47">
        <v>1491.65</v>
      </c>
    </row>
    <row r="4005" spans="1:5" x14ac:dyDescent="0.3">
      <c r="A4005" s="47">
        <v>96501817</v>
      </c>
      <c r="B4005" s="47" t="s">
        <v>4152</v>
      </c>
      <c r="C4005" s="47" t="s">
        <v>4036</v>
      </c>
      <c r="D4005" s="47" t="s">
        <v>11</v>
      </c>
      <c r="E4005" s="47">
        <v>1697.67</v>
      </c>
    </row>
    <row r="4006" spans="1:5" x14ac:dyDescent="0.3">
      <c r="A4006" s="47">
        <v>96501819</v>
      </c>
      <c r="B4006" s="47" t="s">
        <v>4153</v>
      </c>
      <c r="C4006" s="47" t="s">
        <v>4036</v>
      </c>
      <c r="D4006" s="47" t="s">
        <v>11</v>
      </c>
      <c r="E4006" s="47">
        <v>2033.09</v>
      </c>
    </row>
    <row r="4007" spans="1:5" x14ac:dyDescent="0.3">
      <c r="A4007" s="47">
        <v>96501820</v>
      </c>
      <c r="B4007" s="47" t="s">
        <v>4154</v>
      </c>
      <c r="C4007" s="47" t="s">
        <v>4036</v>
      </c>
      <c r="D4007" s="47" t="s">
        <v>11</v>
      </c>
      <c r="E4007" s="47">
        <v>2393.29</v>
      </c>
    </row>
    <row r="4008" spans="1:5" x14ac:dyDescent="0.3">
      <c r="A4008" s="47">
        <v>96501821</v>
      </c>
      <c r="B4008" s="47" t="s">
        <v>4155</v>
      </c>
      <c r="C4008" s="47" t="s">
        <v>4036</v>
      </c>
      <c r="D4008" s="47" t="s">
        <v>11</v>
      </c>
      <c r="E4008" s="47">
        <v>2484.87</v>
      </c>
    </row>
    <row r="4009" spans="1:5" x14ac:dyDescent="0.3">
      <c r="A4009" s="47">
        <v>96501822</v>
      </c>
      <c r="B4009" s="47" t="s">
        <v>4156</v>
      </c>
      <c r="C4009" s="47" t="s">
        <v>4036</v>
      </c>
      <c r="D4009" s="47" t="s">
        <v>11</v>
      </c>
      <c r="E4009" s="47" t="s">
        <v>1462</v>
      </c>
    </row>
    <row r="4010" spans="1:5" x14ac:dyDescent="0.3">
      <c r="A4010" s="47">
        <v>96501823</v>
      </c>
      <c r="B4010" s="47" t="s">
        <v>4157</v>
      </c>
      <c r="C4010" s="47" t="s">
        <v>4036</v>
      </c>
      <c r="D4010" s="47" t="s">
        <v>11</v>
      </c>
      <c r="E4010" s="47" t="s">
        <v>1462</v>
      </c>
    </row>
    <row r="4011" spans="1:5" x14ac:dyDescent="0.3">
      <c r="A4011" s="47">
        <v>96501828</v>
      </c>
      <c r="B4011" s="47" t="s">
        <v>4158</v>
      </c>
      <c r="C4011" s="47" t="s">
        <v>4036</v>
      </c>
      <c r="D4011" s="47" t="s">
        <v>11</v>
      </c>
      <c r="E4011" s="47">
        <v>1151.24</v>
      </c>
    </row>
    <row r="4012" spans="1:5" x14ac:dyDescent="0.3">
      <c r="A4012" s="47">
        <v>96501829</v>
      </c>
      <c r="B4012" s="47" t="s">
        <v>4159</v>
      </c>
      <c r="C4012" s="47" t="s">
        <v>4036</v>
      </c>
      <c r="D4012" s="47" t="s">
        <v>11</v>
      </c>
      <c r="E4012" s="47">
        <v>1412.93</v>
      </c>
    </row>
    <row r="4013" spans="1:5" x14ac:dyDescent="0.3">
      <c r="A4013" s="47">
        <v>96501830</v>
      </c>
      <c r="B4013" s="47" t="s">
        <v>4160</v>
      </c>
      <c r="C4013" s="47" t="s">
        <v>4036</v>
      </c>
      <c r="D4013" s="47" t="s">
        <v>11</v>
      </c>
      <c r="E4013" s="47">
        <v>1618.96</v>
      </c>
    </row>
    <row r="4014" spans="1:5" x14ac:dyDescent="0.3">
      <c r="A4014" s="47">
        <v>96501831</v>
      </c>
      <c r="B4014" s="47" t="s">
        <v>4161</v>
      </c>
      <c r="C4014" s="47" t="s">
        <v>4036</v>
      </c>
      <c r="D4014" s="47" t="s">
        <v>11</v>
      </c>
      <c r="E4014" s="47">
        <v>1864.9</v>
      </c>
    </row>
    <row r="4015" spans="1:5" x14ac:dyDescent="0.3">
      <c r="A4015" s="47">
        <v>96501832</v>
      </c>
      <c r="B4015" s="47" t="s">
        <v>4162</v>
      </c>
      <c r="C4015" s="47" t="s">
        <v>4036</v>
      </c>
      <c r="D4015" s="47" t="s">
        <v>11</v>
      </c>
      <c r="E4015" s="47">
        <v>1954.38</v>
      </c>
    </row>
    <row r="4016" spans="1:5" x14ac:dyDescent="0.3">
      <c r="A4016" s="47">
        <v>96501833</v>
      </c>
      <c r="B4016" s="47" t="s">
        <v>4163</v>
      </c>
      <c r="C4016" s="47" t="s">
        <v>4036</v>
      </c>
      <c r="D4016" s="47" t="s">
        <v>11</v>
      </c>
      <c r="E4016" s="47">
        <v>2314.5700000000002</v>
      </c>
    </row>
    <row r="4017" spans="1:5" x14ac:dyDescent="0.3">
      <c r="A4017" s="47">
        <v>96501834</v>
      </c>
      <c r="B4017" s="47" t="s">
        <v>4164</v>
      </c>
      <c r="C4017" s="47" t="s">
        <v>4036</v>
      </c>
      <c r="D4017" s="47" t="s">
        <v>11</v>
      </c>
      <c r="E4017" s="47">
        <v>2406.17</v>
      </c>
    </row>
    <row r="4018" spans="1:5" x14ac:dyDescent="0.3">
      <c r="A4018" s="47">
        <v>96501835</v>
      </c>
      <c r="B4018" s="47" t="s">
        <v>4165</v>
      </c>
      <c r="C4018" s="47" t="s">
        <v>4036</v>
      </c>
      <c r="D4018" s="47" t="s">
        <v>11</v>
      </c>
      <c r="E4018" s="47" t="s">
        <v>1462</v>
      </c>
    </row>
    <row r="4019" spans="1:5" x14ac:dyDescent="0.3">
      <c r="A4019" s="47">
        <v>96501836</v>
      </c>
      <c r="B4019" s="47" t="s">
        <v>4166</v>
      </c>
      <c r="C4019" s="47" t="s">
        <v>4036</v>
      </c>
      <c r="D4019" s="47" t="s">
        <v>11</v>
      </c>
      <c r="E4019" s="47" t="s">
        <v>1462</v>
      </c>
    </row>
    <row r="4020" spans="1:5" x14ac:dyDescent="0.3">
      <c r="A4020" s="47">
        <v>96501841</v>
      </c>
      <c r="B4020" s="47" t="s">
        <v>4167</v>
      </c>
      <c r="C4020" s="47" t="s">
        <v>4036</v>
      </c>
      <c r="D4020" s="47" t="s">
        <v>11</v>
      </c>
      <c r="E4020" s="47">
        <v>1151.24</v>
      </c>
    </row>
    <row r="4021" spans="1:5" x14ac:dyDescent="0.3">
      <c r="A4021" s="47">
        <v>96501842</v>
      </c>
      <c r="B4021" s="47" t="s">
        <v>4168</v>
      </c>
      <c r="C4021" s="47" t="s">
        <v>4036</v>
      </c>
      <c r="D4021" s="47" t="s">
        <v>11</v>
      </c>
      <c r="E4021" s="47">
        <v>1412.93</v>
      </c>
    </row>
    <row r="4022" spans="1:5" x14ac:dyDescent="0.3">
      <c r="A4022" s="47">
        <v>96501843</v>
      </c>
      <c r="B4022" s="47" t="s">
        <v>4169</v>
      </c>
      <c r="C4022" s="47" t="s">
        <v>4036</v>
      </c>
      <c r="D4022" s="47" t="s">
        <v>11</v>
      </c>
      <c r="E4022" s="47">
        <v>1618.96</v>
      </c>
    </row>
    <row r="4023" spans="1:5" x14ac:dyDescent="0.3">
      <c r="A4023" s="47">
        <v>96501844</v>
      </c>
      <c r="B4023" s="47" t="s">
        <v>4170</v>
      </c>
      <c r="C4023" s="47" t="s">
        <v>4036</v>
      </c>
      <c r="D4023" s="47" t="s">
        <v>11</v>
      </c>
      <c r="E4023" s="47">
        <v>1864.9</v>
      </c>
    </row>
    <row r="4024" spans="1:5" x14ac:dyDescent="0.3">
      <c r="A4024" s="47">
        <v>96501845</v>
      </c>
      <c r="B4024" s="47" t="s">
        <v>4171</v>
      </c>
      <c r="C4024" s="47" t="s">
        <v>4036</v>
      </c>
      <c r="D4024" s="47" t="s">
        <v>11</v>
      </c>
      <c r="E4024" s="47">
        <v>1954.38</v>
      </c>
    </row>
    <row r="4025" spans="1:5" x14ac:dyDescent="0.3">
      <c r="A4025" s="47">
        <v>96501846</v>
      </c>
      <c r="B4025" s="47" t="s">
        <v>4172</v>
      </c>
      <c r="C4025" s="47" t="s">
        <v>4036</v>
      </c>
      <c r="D4025" s="47" t="s">
        <v>11</v>
      </c>
      <c r="E4025" s="47">
        <v>2314.5700000000002</v>
      </c>
    </row>
    <row r="4026" spans="1:5" x14ac:dyDescent="0.3">
      <c r="A4026" s="47">
        <v>96501847</v>
      </c>
      <c r="B4026" s="47" t="s">
        <v>4173</v>
      </c>
      <c r="C4026" s="47" t="s">
        <v>4036</v>
      </c>
      <c r="D4026" s="47" t="s">
        <v>11</v>
      </c>
      <c r="E4026" s="47">
        <v>2406.17</v>
      </c>
    </row>
    <row r="4027" spans="1:5" x14ac:dyDescent="0.3">
      <c r="A4027" s="47">
        <v>96501848</v>
      </c>
      <c r="B4027" s="47" t="s">
        <v>4174</v>
      </c>
      <c r="C4027" s="47" t="s">
        <v>4036</v>
      </c>
      <c r="D4027" s="47" t="s">
        <v>11</v>
      </c>
      <c r="E4027" s="47" t="s">
        <v>1462</v>
      </c>
    </row>
    <row r="4028" spans="1:5" x14ac:dyDescent="0.3">
      <c r="A4028" s="47">
        <v>96501849</v>
      </c>
      <c r="B4028" s="47" t="s">
        <v>4175</v>
      </c>
      <c r="C4028" s="47" t="s">
        <v>4036</v>
      </c>
      <c r="D4028" s="47" t="s">
        <v>11</v>
      </c>
      <c r="E4028" s="47" t="s">
        <v>1462</v>
      </c>
    </row>
    <row r="4029" spans="1:5" x14ac:dyDescent="0.3">
      <c r="A4029" s="47">
        <v>96501854</v>
      </c>
      <c r="B4029" s="47" t="s">
        <v>4176</v>
      </c>
      <c r="C4029" s="47" t="s">
        <v>4043</v>
      </c>
      <c r="D4029" s="47" t="s">
        <v>19</v>
      </c>
      <c r="E4029" s="47">
        <v>1248.75</v>
      </c>
    </row>
    <row r="4030" spans="1:5" x14ac:dyDescent="0.3">
      <c r="A4030" s="47">
        <v>96501855</v>
      </c>
      <c r="B4030" s="47" t="s">
        <v>4177</v>
      </c>
      <c r="C4030" s="47" t="s">
        <v>4043</v>
      </c>
      <c r="D4030" s="47" t="s">
        <v>19</v>
      </c>
      <c r="E4030" s="47">
        <v>1490.15</v>
      </c>
    </row>
    <row r="4031" spans="1:5" x14ac:dyDescent="0.3">
      <c r="A4031" s="47">
        <v>96501856</v>
      </c>
      <c r="B4031" s="47" t="s">
        <v>4178</v>
      </c>
      <c r="C4031" s="47" t="s">
        <v>4043</v>
      </c>
      <c r="D4031" s="47" t="s">
        <v>19</v>
      </c>
      <c r="E4031" s="47">
        <v>1705.26</v>
      </c>
    </row>
    <row r="4032" spans="1:5" x14ac:dyDescent="0.3">
      <c r="A4032" s="47">
        <v>96501857</v>
      </c>
      <c r="B4032" s="47" t="s">
        <v>4179</v>
      </c>
      <c r="C4032" s="47" t="s">
        <v>4043</v>
      </c>
      <c r="D4032" s="47" t="s">
        <v>19</v>
      </c>
      <c r="E4032" s="47">
        <v>1971.08</v>
      </c>
    </row>
    <row r="4033" spans="1:5" x14ac:dyDescent="0.3">
      <c r="A4033" s="47">
        <v>96501859</v>
      </c>
      <c r="B4033" s="47" t="s">
        <v>4180</v>
      </c>
      <c r="C4033" s="47" t="s">
        <v>4043</v>
      </c>
      <c r="D4033" s="47" t="s">
        <v>19</v>
      </c>
      <c r="E4033" s="47">
        <v>2465.2600000000002</v>
      </c>
    </row>
    <row r="4034" spans="1:5" x14ac:dyDescent="0.3">
      <c r="A4034" s="47">
        <v>96501861</v>
      </c>
      <c r="B4034" s="47" t="s">
        <v>4181</v>
      </c>
      <c r="C4034" s="47" t="s">
        <v>4043</v>
      </c>
      <c r="D4034" s="47" t="s">
        <v>19</v>
      </c>
      <c r="E4034" s="47" t="s">
        <v>1462</v>
      </c>
    </row>
    <row r="4035" spans="1:5" x14ac:dyDescent="0.3">
      <c r="A4035" s="47">
        <v>96501862</v>
      </c>
      <c r="B4035" s="47" t="s">
        <v>4182</v>
      </c>
      <c r="C4035" s="47" t="s">
        <v>4043</v>
      </c>
      <c r="D4035" s="47" t="s">
        <v>19</v>
      </c>
      <c r="E4035" s="47" t="s">
        <v>1462</v>
      </c>
    </row>
    <row r="4036" spans="1:5" x14ac:dyDescent="0.3">
      <c r="A4036" s="47">
        <v>96501867</v>
      </c>
      <c r="B4036" s="47" t="s">
        <v>4183</v>
      </c>
      <c r="C4036" s="47" t="s">
        <v>4043</v>
      </c>
      <c r="D4036" s="47" t="s">
        <v>19</v>
      </c>
      <c r="E4036" s="47">
        <v>1327.04</v>
      </c>
    </row>
    <row r="4037" spans="1:5" x14ac:dyDescent="0.3">
      <c r="A4037" s="47">
        <v>96501868</v>
      </c>
      <c r="B4037" s="47" t="s">
        <v>4184</v>
      </c>
      <c r="C4037" s="47" t="s">
        <v>4043</v>
      </c>
      <c r="D4037" s="47" t="s">
        <v>19</v>
      </c>
      <c r="E4037" s="47">
        <v>1568.45</v>
      </c>
    </row>
    <row r="4038" spans="1:5" x14ac:dyDescent="0.3">
      <c r="A4038" s="47">
        <v>96501869</v>
      </c>
      <c r="B4038" s="47" t="s">
        <v>4185</v>
      </c>
      <c r="C4038" s="47" t="s">
        <v>4043</v>
      </c>
      <c r="D4038" s="47" t="s">
        <v>19</v>
      </c>
      <c r="E4038" s="47">
        <v>1783.56</v>
      </c>
    </row>
    <row r="4039" spans="1:5" x14ac:dyDescent="0.3">
      <c r="A4039" s="47">
        <v>96501870</v>
      </c>
      <c r="B4039" s="47" t="s">
        <v>4186</v>
      </c>
      <c r="C4039" s="47" t="s">
        <v>4043</v>
      </c>
      <c r="D4039" s="47" t="s">
        <v>19</v>
      </c>
      <c r="E4039" s="47">
        <v>2049.37</v>
      </c>
    </row>
    <row r="4040" spans="1:5" x14ac:dyDescent="0.3">
      <c r="A4040" s="47">
        <v>96501871</v>
      </c>
      <c r="B4040" s="47" t="s">
        <v>4187</v>
      </c>
      <c r="C4040" s="47" t="s">
        <v>4043</v>
      </c>
      <c r="D4040" s="47" t="s">
        <v>19</v>
      </c>
      <c r="E4040" s="47">
        <v>2157.85</v>
      </c>
    </row>
    <row r="4041" spans="1:5" x14ac:dyDescent="0.3">
      <c r="A4041" s="47">
        <v>96501872</v>
      </c>
      <c r="B4041" s="47" t="s">
        <v>4188</v>
      </c>
      <c r="C4041" s="47" t="s">
        <v>4043</v>
      </c>
      <c r="D4041" s="47" t="s">
        <v>19</v>
      </c>
      <c r="E4041" s="47">
        <v>2543.5500000000002</v>
      </c>
    </row>
    <row r="4042" spans="1:5" x14ac:dyDescent="0.3">
      <c r="A4042" s="47">
        <v>96501873</v>
      </c>
      <c r="B4042" s="47" t="s">
        <v>4189</v>
      </c>
      <c r="C4042" s="47" t="s">
        <v>4043</v>
      </c>
      <c r="D4042" s="47" t="s">
        <v>19</v>
      </c>
      <c r="E4042" s="47" t="s">
        <v>1462</v>
      </c>
    </row>
    <row r="4043" spans="1:5" x14ac:dyDescent="0.3">
      <c r="A4043" s="47">
        <v>96501874</v>
      </c>
      <c r="B4043" s="47" t="s">
        <v>4190</v>
      </c>
      <c r="C4043" s="47" t="s">
        <v>4043</v>
      </c>
      <c r="D4043" s="47" t="s">
        <v>19</v>
      </c>
      <c r="E4043" s="47" t="s">
        <v>1462</v>
      </c>
    </row>
    <row r="4044" spans="1:5" x14ac:dyDescent="0.3">
      <c r="A4044" s="47">
        <v>96501875</v>
      </c>
      <c r="B4044" s="47" t="s">
        <v>4191</v>
      </c>
      <c r="C4044" s="47" t="s">
        <v>4043</v>
      </c>
      <c r="D4044" s="47" t="s">
        <v>19</v>
      </c>
      <c r="E4044" s="47" t="s">
        <v>1462</v>
      </c>
    </row>
    <row r="4045" spans="1:5" x14ac:dyDescent="0.3">
      <c r="A4045" s="47">
        <v>96501880</v>
      </c>
      <c r="B4045" s="47" t="s">
        <v>4192</v>
      </c>
      <c r="C4045" s="47" t="s">
        <v>4043</v>
      </c>
      <c r="D4045" s="47" t="s">
        <v>19</v>
      </c>
      <c r="E4045" s="47">
        <v>1248.75</v>
      </c>
    </row>
    <row r="4046" spans="1:5" x14ac:dyDescent="0.3">
      <c r="A4046" s="47">
        <v>96501881</v>
      </c>
      <c r="B4046" s="47" t="s">
        <v>4193</v>
      </c>
      <c r="C4046" s="47" t="s">
        <v>4043</v>
      </c>
      <c r="D4046" s="47" t="s">
        <v>19</v>
      </c>
      <c r="E4046" s="47">
        <v>1490.15</v>
      </c>
    </row>
    <row r="4047" spans="1:5" x14ac:dyDescent="0.3">
      <c r="A4047" s="47">
        <v>96501883</v>
      </c>
      <c r="B4047" s="47" t="s">
        <v>4194</v>
      </c>
      <c r="C4047" s="47" t="s">
        <v>4043</v>
      </c>
      <c r="D4047" s="47" t="s">
        <v>19</v>
      </c>
      <c r="E4047" s="47">
        <v>1971.08</v>
      </c>
    </row>
    <row r="4048" spans="1:5" x14ac:dyDescent="0.3">
      <c r="A4048" s="47">
        <v>96501884</v>
      </c>
      <c r="B4048" s="47" t="s">
        <v>4195</v>
      </c>
      <c r="C4048" s="47" t="s">
        <v>4043</v>
      </c>
      <c r="D4048" s="47" t="s">
        <v>19</v>
      </c>
      <c r="E4048" s="47">
        <v>2079.5700000000002</v>
      </c>
    </row>
    <row r="4049" spans="1:5" x14ac:dyDescent="0.3">
      <c r="A4049" s="47">
        <v>96501885</v>
      </c>
      <c r="B4049" s="47" t="s">
        <v>4196</v>
      </c>
      <c r="C4049" s="47" t="s">
        <v>4043</v>
      </c>
      <c r="D4049" s="47" t="s">
        <v>19</v>
      </c>
      <c r="E4049" s="47">
        <v>2465.2600000000002</v>
      </c>
    </row>
    <row r="4050" spans="1:5" x14ac:dyDescent="0.3">
      <c r="A4050" s="47">
        <v>96501886</v>
      </c>
      <c r="B4050" s="47" t="s">
        <v>4197</v>
      </c>
      <c r="C4050" s="47" t="s">
        <v>4043</v>
      </c>
      <c r="D4050" s="47" t="s">
        <v>19</v>
      </c>
      <c r="E4050" s="47">
        <v>2576.17</v>
      </c>
    </row>
    <row r="4051" spans="1:5" x14ac:dyDescent="0.3">
      <c r="A4051" s="47">
        <v>96501887</v>
      </c>
      <c r="B4051" s="47" t="s">
        <v>4198</v>
      </c>
      <c r="C4051" s="47" t="s">
        <v>4043</v>
      </c>
      <c r="D4051" s="47" t="s">
        <v>19</v>
      </c>
      <c r="E4051" s="47" t="s">
        <v>1462</v>
      </c>
    </row>
    <row r="4052" spans="1:5" x14ac:dyDescent="0.3">
      <c r="A4052" s="47">
        <v>96501888</v>
      </c>
      <c r="B4052" s="47" t="s">
        <v>4199</v>
      </c>
      <c r="C4052" s="47" t="s">
        <v>4043</v>
      </c>
      <c r="D4052" s="47" t="s">
        <v>19</v>
      </c>
      <c r="E4052" s="47" t="s">
        <v>1462</v>
      </c>
    </row>
    <row r="4053" spans="1:5" x14ac:dyDescent="0.3">
      <c r="A4053" s="47">
        <v>96501893</v>
      </c>
      <c r="B4053" s="47" t="s">
        <v>4200</v>
      </c>
      <c r="C4053" s="47" t="s">
        <v>4032</v>
      </c>
      <c r="D4053" s="47" t="s">
        <v>11</v>
      </c>
      <c r="E4053" s="47">
        <v>1209.8</v>
      </c>
    </row>
    <row r="4054" spans="1:5" x14ac:dyDescent="0.3">
      <c r="A4054" s="47">
        <v>96501894</v>
      </c>
      <c r="B4054" s="47" t="s">
        <v>4201</v>
      </c>
      <c r="C4054" s="47" t="s">
        <v>4032</v>
      </c>
      <c r="D4054" s="47" t="s">
        <v>11</v>
      </c>
      <c r="E4054" s="47">
        <v>1398.62</v>
      </c>
    </row>
    <row r="4055" spans="1:5" x14ac:dyDescent="0.3">
      <c r="A4055" s="47">
        <v>96501895</v>
      </c>
      <c r="B4055" s="47" t="s">
        <v>4202</v>
      </c>
      <c r="C4055" s="47" t="s">
        <v>4032</v>
      </c>
      <c r="D4055" s="47" t="s">
        <v>11</v>
      </c>
      <c r="E4055" s="47">
        <v>1624.37</v>
      </c>
    </row>
    <row r="4056" spans="1:5" x14ac:dyDescent="0.3">
      <c r="A4056" s="47">
        <v>96501896</v>
      </c>
      <c r="B4056" s="47" t="s">
        <v>4203</v>
      </c>
      <c r="C4056" s="47" t="s">
        <v>4032</v>
      </c>
      <c r="D4056" s="47" t="s">
        <v>11</v>
      </c>
      <c r="E4056" s="47">
        <v>1704.89</v>
      </c>
    </row>
    <row r="4057" spans="1:5" x14ac:dyDescent="0.3">
      <c r="A4057" s="47">
        <v>96501897</v>
      </c>
      <c r="B4057" s="47" t="s">
        <v>4204</v>
      </c>
      <c r="C4057" s="47" t="s">
        <v>4032</v>
      </c>
      <c r="D4057" s="47" t="s">
        <v>11</v>
      </c>
      <c r="E4057" s="47">
        <v>2028.5</v>
      </c>
    </row>
    <row r="4058" spans="1:5" x14ac:dyDescent="0.3">
      <c r="A4058" s="47">
        <v>96501898</v>
      </c>
      <c r="B4058" s="47" t="s">
        <v>4205</v>
      </c>
      <c r="C4058" s="47" t="s">
        <v>4032</v>
      </c>
      <c r="D4058" s="47" t="s">
        <v>11</v>
      </c>
      <c r="E4058" s="47">
        <v>2108.84</v>
      </c>
    </row>
    <row r="4059" spans="1:5" x14ac:dyDescent="0.3">
      <c r="A4059" s="47">
        <v>96501899</v>
      </c>
      <c r="B4059" s="47" t="s">
        <v>4206</v>
      </c>
      <c r="C4059" s="47" t="s">
        <v>4032</v>
      </c>
      <c r="D4059" s="47" t="s">
        <v>11</v>
      </c>
      <c r="E4059" s="47">
        <v>2453.89</v>
      </c>
    </row>
    <row r="4060" spans="1:5" x14ac:dyDescent="0.3">
      <c r="A4060" s="47">
        <v>96501900</v>
      </c>
      <c r="B4060" s="47" t="s">
        <v>4207</v>
      </c>
      <c r="C4060" s="47" t="s">
        <v>4032</v>
      </c>
      <c r="D4060" s="47" t="s">
        <v>11</v>
      </c>
      <c r="E4060" s="47">
        <v>2536.46</v>
      </c>
    </row>
    <row r="4061" spans="1:5" x14ac:dyDescent="0.3">
      <c r="A4061" s="47">
        <v>96501901</v>
      </c>
      <c r="B4061" s="47" t="s">
        <v>4208</v>
      </c>
      <c r="C4061" s="47" t="s">
        <v>4032</v>
      </c>
      <c r="D4061" s="47" t="s">
        <v>11</v>
      </c>
      <c r="E4061" s="47" t="s">
        <v>1462</v>
      </c>
    </row>
    <row r="4062" spans="1:5" x14ac:dyDescent="0.3">
      <c r="A4062" s="47">
        <v>96501902</v>
      </c>
      <c r="B4062" s="47" t="s">
        <v>4209</v>
      </c>
      <c r="C4062" s="47" t="s">
        <v>4032</v>
      </c>
      <c r="D4062" s="47" t="s">
        <v>11</v>
      </c>
      <c r="E4062" s="47" t="s">
        <v>1462</v>
      </c>
    </row>
    <row r="4063" spans="1:5" x14ac:dyDescent="0.3">
      <c r="A4063" s="47">
        <v>96501905</v>
      </c>
      <c r="B4063" s="47" t="s">
        <v>4210</v>
      </c>
      <c r="C4063" s="47" t="s">
        <v>4032</v>
      </c>
      <c r="D4063" s="47" t="s">
        <v>11</v>
      </c>
      <c r="E4063" s="47">
        <v>1175.8599999999999</v>
      </c>
    </row>
    <row r="4064" spans="1:5" x14ac:dyDescent="0.3">
      <c r="A4064" s="47">
        <v>96501906</v>
      </c>
      <c r="B4064" s="47" t="s">
        <v>4211</v>
      </c>
      <c r="C4064" s="47" t="s">
        <v>4032</v>
      </c>
      <c r="D4064" s="47" t="s">
        <v>11</v>
      </c>
      <c r="E4064" s="47">
        <v>1364.7</v>
      </c>
    </row>
    <row r="4065" spans="1:5" x14ac:dyDescent="0.3">
      <c r="A4065" s="47">
        <v>96501907</v>
      </c>
      <c r="B4065" s="47" t="s">
        <v>4212</v>
      </c>
      <c r="C4065" s="47" t="s">
        <v>4032</v>
      </c>
      <c r="D4065" s="47" t="s">
        <v>11</v>
      </c>
      <c r="E4065" s="47">
        <v>1590.44</v>
      </c>
    </row>
    <row r="4066" spans="1:5" x14ac:dyDescent="0.3">
      <c r="A4066" s="47">
        <v>96501908</v>
      </c>
      <c r="B4066" s="47" t="s">
        <v>4213</v>
      </c>
      <c r="C4066" s="47" t="s">
        <v>4032</v>
      </c>
      <c r="D4066" s="47" t="s">
        <v>11</v>
      </c>
      <c r="E4066" s="47">
        <v>1670.98</v>
      </c>
    </row>
    <row r="4067" spans="1:5" x14ac:dyDescent="0.3">
      <c r="A4067" s="47">
        <v>96501909</v>
      </c>
      <c r="B4067" s="47" t="s">
        <v>4214</v>
      </c>
      <c r="C4067" s="47" t="s">
        <v>4032</v>
      </c>
      <c r="D4067" s="47" t="s">
        <v>11</v>
      </c>
      <c r="E4067" s="47">
        <v>1994.58</v>
      </c>
    </row>
    <row r="4068" spans="1:5" x14ac:dyDescent="0.3">
      <c r="A4068" s="47">
        <v>96501910</v>
      </c>
      <c r="B4068" s="47" t="s">
        <v>4215</v>
      </c>
      <c r="C4068" s="47" t="s">
        <v>4032</v>
      </c>
      <c r="D4068" s="47" t="s">
        <v>11</v>
      </c>
      <c r="E4068" s="47">
        <v>2074.91</v>
      </c>
    </row>
    <row r="4069" spans="1:5" x14ac:dyDescent="0.3">
      <c r="A4069" s="47">
        <v>96501911</v>
      </c>
      <c r="B4069" s="47" t="s">
        <v>4216</v>
      </c>
      <c r="C4069" s="47" t="s">
        <v>4036</v>
      </c>
      <c r="D4069" s="47" t="s">
        <v>11</v>
      </c>
      <c r="E4069" s="47">
        <v>1467.86</v>
      </c>
    </row>
    <row r="4070" spans="1:5" x14ac:dyDescent="0.3">
      <c r="A4070" s="47">
        <v>96501912</v>
      </c>
      <c r="B4070" s="47" t="s">
        <v>4217</v>
      </c>
      <c r="C4070" s="47" t="s">
        <v>4036</v>
      </c>
      <c r="D4070" s="47" t="s">
        <v>11</v>
      </c>
      <c r="E4070" s="47">
        <v>1673.87</v>
      </c>
    </row>
    <row r="4071" spans="1:5" x14ac:dyDescent="0.3">
      <c r="A4071" s="47">
        <v>96501913</v>
      </c>
      <c r="B4071" s="47" t="s">
        <v>4218</v>
      </c>
      <c r="C4071" s="47" t="s">
        <v>4036</v>
      </c>
      <c r="D4071" s="47" t="s">
        <v>11</v>
      </c>
      <c r="E4071" s="47">
        <v>1919.83</v>
      </c>
    </row>
    <row r="4072" spans="1:5" x14ac:dyDescent="0.3">
      <c r="A4072" s="47">
        <v>96501914</v>
      </c>
      <c r="B4072" s="47" t="s">
        <v>4219</v>
      </c>
      <c r="C4072" s="47" t="s">
        <v>4036</v>
      </c>
      <c r="D4072" s="47" t="s">
        <v>11</v>
      </c>
      <c r="E4072" s="47">
        <v>2009.3</v>
      </c>
    </row>
    <row r="4073" spans="1:5" x14ac:dyDescent="0.3">
      <c r="A4073" s="47">
        <v>96501915</v>
      </c>
      <c r="B4073" s="47" t="s">
        <v>4220</v>
      </c>
      <c r="C4073" s="47" t="s">
        <v>4036</v>
      </c>
      <c r="D4073" s="47" t="s">
        <v>11</v>
      </c>
      <c r="E4073" s="47">
        <v>2369.4699999999998</v>
      </c>
    </row>
    <row r="4074" spans="1:5" x14ac:dyDescent="0.3">
      <c r="A4074" s="47">
        <v>96501916</v>
      </c>
      <c r="B4074" s="47" t="s">
        <v>4221</v>
      </c>
      <c r="C4074" s="47" t="s">
        <v>4036</v>
      </c>
      <c r="D4074" s="47" t="s">
        <v>11</v>
      </c>
      <c r="E4074" s="47">
        <v>2461.06</v>
      </c>
    </row>
    <row r="4075" spans="1:5" x14ac:dyDescent="0.3">
      <c r="A4075" s="47">
        <v>96501917</v>
      </c>
      <c r="B4075" s="47" t="s">
        <v>4222</v>
      </c>
      <c r="C4075" s="47" t="s">
        <v>4036</v>
      </c>
      <c r="D4075" s="47" t="s">
        <v>11</v>
      </c>
      <c r="E4075" s="47" t="s">
        <v>1462</v>
      </c>
    </row>
    <row r="4076" spans="1:5" x14ac:dyDescent="0.3">
      <c r="A4076" s="47">
        <v>96501918</v>
      </c>
      <c r="B4076" s="47" t="s">
        <v>4223</v>
      </c>
      <c r="C4076" s="47" t="s">
        <v>4036</v>
      </c>
      <c r="D4076" s="47" t="s">
        <v>11</v>
      </c>
      <c r="E4076" s="47" t="s">
        <v>1462</v>
      </c>
    </row>
    <row r="4077" spans="1:5" x14ac:dyDescent="0.3">
      <c r="A4077" s="47">
        <v>96501923</v>
      </c>
      <c r="B4077" s="47" t="s">
        <v>4224</v>
      </c>
      <c r="C4077" s="47" t="s">
        <v>4036</v>
      </c>
      <c r="D4077" s="47" t="s">
        <v>11</v>
      </c>
      <c r="E4077" s="47">
        <v>1389.13</v>
      </c>
    </row>
    <row r="4078" spans="1:5" x14ac:dyDescent="0.3">
      <c r="A4078" s="47">
        <v>96501924</v>
      </c>
      <c r="B4078" s="47" t="s">
        <v>4225</v>
      </c>
      <c r="C4078" s="47" t="s">
        <v>4036</v>
      </c>
      <c r="D4078" s="47" t="s">
        <v>11</v>
      </c>
      <c r="E4078" s="47">
        <v>1595.14</v>
      </c>
    </row>
    <row r="4079" spans="1:5" x14ac:dyDescent="0.3">
      <c r="A4079" s="47">
        <v>96501925</v>
      </c>
      <c r="B4079" s="47" t="s">
        <v>4226</v>
      </c>
      <c r="C4079" s="47" t="s">
        <v>4036</v>
      </c>
      <c r="D4079" s="47" t="s">
        <v>11</v>
      </c>
      <c r="E4079" s="47">
        <v>1841.09</v>
      </c>
    </row>
    <row r="4080" spans="1:5" x14ac:dyDescent="0.3">
      <c r="A4080" s="47">
        <v>96501926</v>
      </c>
      <c r="B4080" s="47" t="s">
        <v>4227</v>
      </c>
      <c r="C4080" s="47" t="s">
        <v>4036</v>
      </c>
      <c r="D4080" s="47" t="s">
        <v>11</v>
      </c>
      <c r="E4080" s="47">
        <v>1930.57</v>
      </c>
    </row>
    <row r="4081" spans="1:5" x14ac:dyDescent="0.3">
      <c r="A4081" s="47">
        <v>96501927</v>
      </c>
      <c r="B4081" s="47" t="s">
        <v>4228</v>
      </c>
      <c r="C4081" s="47" t="s">
        <v>4036</v>
      </c>
      <c r="D4081" s="47" t="s">
        <v>11</v>
      </c>
      <c r="E4081" s="47">
        <v>2290.77</v>
      </c>
    </row>
    <row r="4082" spans="1:5" x14ac:dyDescent="0.3">
      <c r="A4082" s="47">
        <v>96501928</v>
      </c>
      <c r="B4082" s="47" t="s">
        <v>4229</v>
      </c>
      <c r="C4082" s="47" t="s">
        <v>4036</v>
      </c>
      <c r="D4082" s="47" t="s">
        <v>11</v>
      </c>
      <c r="E4082" s="47">
        <v>2382.34</v>
      </c>
    </row>
    <row r="4083" spans="1:5" x14ac:dyDescent="0.3">
      <c r="A4083" s="47">
        <v>96501929</v>
      </c>
      <c r="B4083" s="47" t="s">
        <v>4230</v>
      </c>
      <c r="C4083" s="47" t="s">
        <v>4036</v>
      </c>
      <c r="D4083" s="47" t="s">
        <v>11</v>
      </c>
      <c r="E4083" s="47" t="s">
        <v>1462</v>
      </c>
    </row>
    <row r="4084" spans="1:5" x14ac:dyDescent="0.3">
      <c r="A4084" s="47">
        <v>96501930</v>
      </c>
      <c r="B4084" s="47" t="s">
        <v>4231</v>
      </c>
      <c r="C4084" s="47" t="s">
        <v>4036</v>
      </c>
      <c r="D4084" s="47" t="s">
        <v>11</v>
      </c>
      <c r="E4084" s="47" t="s">
        <v>1462</v>
      </c>
    </row>
    <row r="4085" spans="1:5" x14ac:dyDescent="0.3">
      <c r="A4085" s="47">
        <v>96501935</v>
      </c>
      <c r="B4085" s="47" t="s">
        <v>4232</v>
      </c>
      <c r="C4085" s="47" t="s">
        <v>4036</v>
      </c>
      <c r="D4085" s="47" t="s">
        <v>11</v>
      </c>
      <c r="E4085" s="47">
        <v>1389.13</v>
      </c>
    </row>
    <row r="4086" spans="1:5" x14ac:dyDescent="0.3">
      <c r="A4086" s="47">
        <v>96501936</v>
      </c>
      <c r="B4086" s="47" t="s">
        <v>4233</v>
      </c>
      <c r="C4086" s="47" t="s">
        <v>4036</v>
      </c>
      <c r="D4086" s="47" t="s">
        <v>11</v>
      </c>
      <c r="E4086" s="47">
        <v>1595.14</v>
      </c>
    </row>
    <row r="4087" spans="1:5" x14ac:dyDescent="0.3">
      <c r="A4087" s="47">
        <v>96501937</v>
      </c>
      <c r="B4087" s="47" t="s">
        <v>4234</v>
      </c>
      <c r="C4087" s="47" t="s">
        <v>4036</v>
      </c>
      <c r="D4087" s="47" t="s">
        <v>11</v>
      </c>
      <c r="E4087" s="47">
        <v>1841.09</v>
      </c>
    </row>
    <row r="4088" spans="1:5" x14ac:dyDescent="0.3">
      <c r="A4088" s="47">
        <v>96501938</v>
      </c>
      <c r="B4088" s="47" t="s">
        <v>4235</v>
      </c>
      <c r="C4088" s="47" t="s">
        <v>4036</v>
      </c>
      <c r="D4088" s="47" t="s">
        <v>11</v>
      </c>
      <c r="E4088" s="47">
        <v>1930.57</v>
      </c>
    </row>
    <row r="4089" spans="1:5" x14ac:dyDescent="0.3">
      <c r="A4089" s="47">
        <v>96501939</v>
      </c>
      <c r="B4089" s="47" t="s">
        <v>4236</v>
      </c>
      <c r="C4089" s="47" t="s">
        <v>4036</v>
      </c>
      <c r="D4089" s="47" t="s">
        <v>11</v>
      </c>
      <c r="E4089" s="47">
        <v>2290.77</v>
      </c>
    </row>
    <row r="4090" spans="1:5" x14ac:dyDescent="0.3">
      <c r="A4090" s="47">
        <v>96501940</v>
      </c>
      <c r="B4090" s="47" t="s">
        <v>4237</v>
      </c>
      <c r="C4090" s="47" t="s">
        <v>4036</v>
      </c>
      <c r="D4090" s="47" t="s">
        <v>11</v>
      </c>
      <c r="E4090" s="47">
        <v>2382.34</v>
      </c>
    </row>
    <row r="4091" spans="1:5" x14ac:dyDescent="0.3">
      <c r="A4091" s="47">
        <v>96501941</v>
      </c>
      <c r="B4091" s="47" t="s">
        <v>4238</v>
      </c>
      <c r="C4091" s="47" t="s">
        <v>4036</v>
      </c>
      <c r="D4091" s="47" t="s">
        <v>11</v>
      </c>
      <c r="E4091" s="47" t="s">
        <v>1462</v>
      </c>
    </row>
    <row r="4092" spans="1:5" x14ac:dyDescent="0.3">
      <c r="A4092" s="47">
        <v>96501942</v>
      </c>
      <c r="B4092" s="47" t="s">
        <v>4239</v>
      </c>
      <c r="C4092" s="47" t="s">
        <v>4036</v>
      </c>
      <c r="D4092" s="47" t="s">
        <v>11</v>
      </c>
      <c r="E4092" s="47" t="s">
        <v>1462</v>
      </c>
    </row>
    <row r="4093" spans="1:5" x14ac:dyDescent="0.3">
      <c r="A4093" s="47">
        <v>96501947</v>
      </c>
      <c r="B4093" s="47" t="s">
        <v>4240</v>
      </c>
      <c r="C4093" s="47" t="s">
        <v>4043</v>
      </c>
      <c r="D4093" s="47" t="s">
        <v>19</v>
      </c>
      <c r="E4093" s="47">
        <v>1467.04</v>
      </c>
    </row>
    <row r="4094" spans="1:5" x14ac:dyDescent="0.3">
      <c r="A4094" s="47">
        <v>96501948</v>
      </c>
      <c r="B4094" s="47" t="s">
        <v>4241</v>
      </c>
      <c r="C4094" s="47" t="s">
        <v>4043</v>
      </c>
      <c r="D4094" s="47" t="s">
        <v>19</v>
      </c>
      <c r="E4094" s="47">
        <v>1682.16</v>
      </c>
    </row>
    <row r="4095" spans="1:5" x14ac:dyDescent="0.3">
      <c r="A4095" s="47">
        <v>96501949</v>
      </c>
      <c r="B4095" s="47" t="s">
        <v>4242</v>
      </c>
      <c r="C4095" s="47" t="s">
        <v>4043</v>
      </c>
      <c r="D4095" s="47" t="s">
        <v>19</v>
      </c>
      <c r="E4095" s="47">
        <v>1947.98</v>
      </c>
    </row>
    <row r="4096" spans="1:5" x14ac:dyDescent="0.3">
      <c r="A4096" s="47">
        <v>96501950</v>
      </c>
      <c r="B4096" s="47" t="s">
        <v>4243</v>
      </c>
      <c r="C4096" s="47" t="s">
        <v>4043</v>
      </c>
      <c r="D4096" s="47" t="s">
        <v>19</v>
      </c>
      <c r="E4096" s="47">
        <v>2056.46</v>
      </c>
    </row>
    <row r="4097" spans="1:5" x14ac:dyDescent="0.3">
      <c r="A4097" s="47">
        <v>96501951</v>
      </c>
      <c r="B4097" s="47" t="s">
        <v>4244</v>
      </c>
      <c r="C4097" s="47" t="s">
        <v>4043</v>
      </c>
      <c r="D4097" s="47" t="s">
        <v>19</v>
      </c>
      <c r="E4097" s="47">
        <v>2442.15</v>
      </c>
    </row>
    <row r="4098" spans="1:5" x14ac:dyDescent="0.3">
      <c r="A4098" s="47">
        <v>96501952</v>
      </c>
      <c r="B4098" s="47" t="s">
        <v>4245</v>
      </c>
      <c r="C4098" s="47" t="s">
        <v>4043</v>
      </c>
      <c r="D4098" s="47" t="s">
        <v>19</v>
      </c>
      <c r="E4098" s="47">
        <v>2553.06</v>
      </c>
    </row>
    <row r="4099" spans="1:5" x14ac:dyDescent="0.3">
      <c r="A4099" s="47">
        <v>96501953</v>
      </c>
      <c r="B4099" s="47" t="s">
        <v>4246</v>
      </c>
      <c r="C4099" s="47" t="s">
        <v>4043</v>
      </c>
      <c r="D4099" s="47" t="s">
        <v>19</v>
      </c>
      <c r="E4099" s="47" t="s">
        <v>1462</v>
      </c>
    </row>
    <row r="4100" spans="1:5" x14ac:dyDescent="0.3">
      <c r="A4100" s="47">
        <v>96501954</v>
      </c>
      <c r="B4100" s="47" t="s">
        <v>4247</v>
      </c>
      <c r="C4100" s="47" t="s">
        <v>4043</v>
      </c>
      <c r="D4100" s="47" t="s">
        <v>19</v>
      </c>
      <c r="E4100" s="47" t="s">
        <v>1462</v>
      </c>
    </row>
    <row r="4101" spans="1:5" x14ac:dyDescent="0.3">
      <c r="A4101" s="47">
        <v>96501959</v>
      </c>
      <c r="B4101" s="47" t="s">
        <v>4248</v>
      </c>
      <c r="C4101" s="47" t="s">
        <v>4043</v>
      </c>
      <c r="D4101" s="47" t="s">
        <v>19</v>
      </c>
      <c r="E4101" s="47">
        <v>1545.33</v>
      </c>
    </row>
    <row r="4102" spans="1:5" x14ac:dyDescent="0.3">
      <c r="A4102" s="47">
        <v>96501960</v>
      </c>
      <c r="B4102" s="47" t="s">
        <v>4249</v>
      </c>
      <c r="C4102" s="47" t="s">
        <v>4043</v>
      </c>
      <c r="D4102" s="47" t="s">
        <v>19</v>
      </c>
      <c r="E4102" s="47">
        <v>1760.45</v>
      </c>
    </row>
    <row r="4103" spans="1:5" x14ac:dyDescent="0.3">
      <c r="A4103" s="47">
        <v>96501961</v>
      </c>
      <c r="B4103" s="47" t="s">
        <v>4250</v>
      </c>
      <c r="C4103" s="47" t="s">
        <v>4043</v>
      </c>
      <c r="D4103" s="47" t="s">
        <v>19</v>
      </c>
      <c r="E4103" s="47">
        <v>2026.28</v>
      </c>
    </row>
    <row r="4104" spans="1:5" x14ac:dyDescent="0.3">
      <c r="A4104" s="47">
        <v>96501962</v>
      </c>
      <c r="B4104" s="47" t="s">
        <v>4251</v>
      </c>
      <c r="C4104" s="47" t="s">
        <v>4043</v>
      </c>
      <c r="D4104" s="47" t="s">
        <v>19</v>
      </c>
      <c r="E4104" s="47">
        <v>2134.7600000000002</v>
      </c>
    </row>
    <row r="4105" spans="1:5" x14ac:dyDescent="0.3">
      <c r="A4105" s="47">
        <v>96501963</v>
      </c>
      <c r="B4105" s="47" t="s">
        <v>4252</v>
      </c>
      <c r="C4105" s="47" t="s">
        <v>4043</v>
      </c>
      <c r="D4105" s="47" t="s">
        <v>19</v>
      </c>
      <c r="E4105" s="47">
        <v>2520.42</v>
      </c>
    </row>
    <row r="4106" spans="1:5" x14ac:dyDescent="0.3">
      <c r="A4106" s="47">
        <v>96501964</v>
      </c>
      <c r="B4106" s="47" t="s">
        <v>4253</v>
      </c>
      <c r="C4106" s="47" t="s">
        <v>4043</v>
      </c>
      <c r="D4106" s="47" t="s">
        <v>19</v>
      </c>
      <c r="E4106" s="47" t="s">
        <v>1462</v>
      </c>
    </row>
    <row r="4107" spans="1:5" x14ac:dyDescent="0.3">
      <c r="A4107" s="47">
        <v>96501965</v>
      </c>
      <c r="B4107" s="47" t="s">
        <v>4254</v>
      </c>
      <c r="C4107" s="47" t="s">
        <v>4043</v>
      </c>
      <c r="D4107" s="47" t="s">
        <v>19</v>
      </c>
      <c r="E4107" s="47" t="s">
        <v>1462</v>
      </c>
    </row>
    <row r="4108" spans="1:5" x14ac:dyDescent="0.3">
      <c r="A4108" s="47">
        <v>96501966</v>
      </c>
      <c r="B4108" s="47" t="s">
        <v>4255</v>
      </c>
      <c r="C4108" s="47" t="s">
        <v>4043</v>
      </c>
      <c r="D4108" s="47" t="s">
        <v>19</v>
      </c>
      <c r="E4108" s="47" t="s">
        <v>1462</v>
      </c>
    </row>
    <row r="4109" spans="1:5" x14ac:dyDescent="0.3">
      <c r="A4109" s="47">
        <v>96501971</v>
      </c>
      <c r="B4109" s="47" t="s">
        <v>4256</v>
      </c>
      <c r="C4109" s="47" t="s">
        <v>4043</v>
      </c>
      <c r="D4109" s="47" t="s">
        <v>19</v>
      </c>
      <c r="E4109" s="47">
        <v>1467.04</v>
      </c>
    </row>
    <row r="4110" spans="1:5" x14ac:dyDescent="0.3">
      <c r="A4110" s="47">
        <v>96501972</v>
      </c>
      <c r="B4110" s="47" t="s">
        <v>4257</v>
      </c>
      <c r="C4110" s="47" t="s">
        <v>4043</v>
      </c>
      <c r="D4110" s="47" t="s">
        <v>19</v>
      </c>
      <c r="E4110" s="47">
        <v>1682.16</v>
      </c>
    </row>
    <row r="4111" spans="1:5" x14ac:dyDescent="0.3">
      <c r="A4111" s="47">
        <v>96501973</v>
      </c>
      <c r="B4111" s="47" t="s">
        <v>4258</v>
      </c>
      <c r="C4111" s="47" t="s">
        <v>4043</v>
      </c>
      <c r="D4111" s="47" t="s">
        <v>19</v>
      </c>
      <c r="E4111" s="47">
        <v>1947.98</v>
      </c>
    </row>
    <row r="4112" spans="1:5" x14ac:dyDescent="0.3">
      <c r="A4112" s="47">
        <v>96501974</v>
      </c>
      <c r="B4112" s="47" t="s">
        <v>4259</v>
      </c>
      <c r="C4112" s="47" t="s">
        <v>4043</v>
      </c>
      <c r="D4112" s="47" t="s">
        <v>19</v>
      </c>
      <c r="E4112" s="47">
        <v>2056.46</v>
      </c>
    </row>
    <row r="4113" spans="1:5" x14ac:dyDescent="0.3">
      <c r="A4113" s="47">
        <v>96501975</v>
      </c>
      <c r="B4113" s="47" t="s">
        <v>4260</v>
      </c>
      <c r="C4113" s="47" t="s">
        <v>4043</v>
      </c>
      <c r="D4113" s="47" t="s">
        <v>19</v>
      </c>
      <c r="E4113" s="47">
        <v>2442.15</v>
      </c>
    </row>
    <row r="4114" spans="1:5" x14ac:dyDescent="0.3">
      <c r="A4114" s="47">
        <v>96501976</v>
      </c>
      <c r="B4114" s="47" t="s">
        <v>4261</v>
      </c>
      <c r="C4114" s="47" t="s">
        <v>4043</v>
      </c>
      <c r="D4114" s="47" t="s">
        <v>19</v>
      </c>
      <c r="E4114" s="47">
        <v>2553.06</v>
      </c>
    </row>
    <row r="4115" spans="1:5" x14ac:dyDescent="0.3">
      <c r="A4115" s="47">
        <v>96501977</v>
      </c>
      <c r="B4115" s="47" t="s">
        <v>4262</v>
      </c>
      <c r="C4115" s="47" t="s">
        <v>4043</v>
      </c>
      <c r="D4115" s="47" t="s">
        <v>19</v>
      </c>
      <c r="E4115" s="47" t="s">
        <v>1462</v>
      </c>
    </row>
    <row r="4116" spans="1:5" x14ac:dyDescent="0.3">
      <c r="A4116" s="47">
        <v>96501978</v>
      </c>
      <c r="B4116" s="47" t="s">
        <v>4263</v>
      </c>
      <c r="C4116" s="47" t="s">
        <v>4043</v>
      </c>
      <c r="D4116" s="47" t="s">
        <v>19</v>
      </c>
      <c r="E4116" s="47" t="s">
        <v>1462</v>
      </c>
    </row>
    <row r="4117" spans="1:5" x14ac:dyDescent="0.3">
      <c r="A4117" s="47">
        <v>96501983</v>
      </c>
      <c r="B4117" s="47" t="s">
        <v>4264</v>
      </c>
      <c r="C4117" s="47" t="s">
        <v>4032</v>
      </c>
      <c r="D4117" s="47" t="s">
        <v>11</v>
      </c>
      <c r="E4117" s="47">
        <v>1232.9100000000001</v>
      </c>
    </row>
    <row r="4118" spans="1:5" x14ac:dyDescent="0.3">
      <c r="A4118" s="47">
        <v>96501984</v>
      </c>
      <c r="B4118" s="47" t="s">
        <v>4265</v>
      </c>
      <c r="C4118" s="47" t="s">
        <v>4032</v>
      </c>
      <c r="D4118" s="47" t="s">
        <v>11</v>
      </c>
      <c r="E4118" s="47">
        <v>1421.76</v>
      </c>
    </row>
    <row r="4119" spans="1:5" x14ac:dyDescent="0.3">
      <c r="A4119" s="47">
        <v>96501985</v>
      </c>
      <c r="B4119" s="47" t="s">
        <v>4266</v>
      </c>
      <c r="C4119" s="47" t="s">
        <v>4032</v>
      </c>
      <c r="D4119" s="47" t="s">
        <v>11</v>
      </c>
      <c r="E4119" s="47">
        <v>1647.49</v>
      </c>
    </row>
    <row r="4120" spans="1:5" x14ac:dyDescent="0.3">
      <c r="A4120" s="47">
        <v>96501986</v>
      </c>
      <c r="B4120" s="47" t="s">
        <v>4267</v>
      </c>
      <c r="C4120" s="47" t="s">
        <v>4032</v>
      </c>
      <c r="D4120" s="47" t="s">
        <v>11</v>
      </c>
      <c r="E4120" s="47">
        <v>1728.02</v>
      </c>
    </row>
    <row r="4121" spans="1:5" x14ac:dyDescent="0.3">
      <c r="A4121" s="47">
        <v>96501987</v>
      </c>
      <c r="B4121" s="47" t="s">
        <v>4268</v>
      </c>
      <c r="C4121" s="47" t="s">
        <v>4032</v>
      </c>
      <c r="D4121" s="47" t="s">
        <v>11</v>
      </c>
      <c r="E4121" s="47">
        <v>2051.62</v>
      </c>
    </row>
    <row r="4122" spans="1:5" x14ac:dyDescent="0.3">
      <c r="A4122" s="47">
        <v>96501988</v>
      </c>
      <c r="B4122" s="47" t="s">
        <v>4269</v>
      </c>
      <c r="C4122" s="47" t="s">
        <v>4032</v>
      </c>
      <c r="D4122" s="47" t="s">
        <v>11</v>
      </c>
      <c r="E4122" s="47">
        <v>2131.9699999999998</v>
      </c>
    </row>
    <row r="4123" spans="1:5" x14ac:dyDescent="0.3">
      <c r="A4123" s="47">
        <v>96501989</v>
      </c>
      <c r="B4123" s="47" t="s">
        <v>4270</v>
      </c>
      <c r="C4123" s="47" t="s">
        <v>4032</v>
      </c>
      <c r="D4123" s="47" t="s">
        <v>11</v>
      </c>
      <c r="E4123" s="47">
        <v>2477</v>
      </c>
    </row>
    <row r="4124" spans="1:5" x14ac:dyDescent="0.3">
      <c r="A4124" s="47">
        <v>96501990</v>
      </c>
      <c r="B4124" s="47" t="s">
        <v>4271</v>
      </c>
      <c r="C4124" s="47" t="s">
        <v>4032</v>
      </c>
      <c r="D4124" s="47" t="s">
        <v>11</v>
      </c>
      <c r="E4124" s="47">
        <v>2559.59</v>
      </c>
    </row>
    <row r="4125" spans="1:5" x14ac:dyDescent="0.3">
      <c r="A4125" s="47">
        <v>96501991</v>
      </c>
      <c r="B4125" s="47" t="s">
        <v>4272</v>
      </c>
      <c r="C4125" s="47" t="s">
        <v>4032</v>
      </c>
      <c r="D4125" s="47" t="s">
        <v>11</v>
      </c>
      <c r="E4125" s="47" t="s">
        <v>1462</v>
      </c>
    </row>
    <row r="4126" spans="1:5" x14ac:dyDescent="0.3">
      <c r="A4126" s="47">
        <v>96501992</v>
      </c>
      <c r="B4126" s="47" t="s">
        <v>4273</v>
      </c>
      <c r="C4126" s="47" t="s">
        <v>4032</v>
      </c>
      <c r="D4126" s="47" t="s">
        <v>11</v>
      </c>
      <c r="E4126" s="47" t="s">
        <v>1462</v>
      </c>
    </row>
    <row r="4127" spans="1:5" x14ac:dyDescent="0.3">
      <c r="A4127" s="47">
        <v>96501995</v>
      </c>
      <c r="B4127" s="47" t="s">
        <v>4274</v>
      </c>
      <c r="C4127" s="47" t="s">
        <v>4032</v>
      </c>
      <c r="D4127" s="47" t="s">
        <v>11</v>
      </c>
      <c r="E4127" s="47">
        <v>1198.99</v>
      </c>
    </row>
    <row r="4128" spans="1:5" x14ac:dyDescent="0.3">
      <c r="A4128" s="47">
        <v>96501996</v>
      </c>
      <c r="B4128" s="47" t="s">
        <v>4275</v>
      </c>
      <c r="C4128" s="47" t="s">
        <v>4032</v>
      </c>
      <c r="D4128" s="47" t="s">
        <v>11</v>
      </c>
      <c r="E4128" s="47">
        <v>1387.82</v>
      </c>
    </row>
    <row r="4129" spans="1:5" x14ac:dyDescent="0.3">
      <c r="A4129" s="47">
        <v>96501997</v>
      </c>
      <c r="B4129" s="47" t="s">
        <v>4276</v>
      </c>
      <c r="C4129" s="47" t="s">
        <v>4032</v>
      </c>
      <c r="D4129" s="47" t="s">
        <v>11</v>
      </c>
      <c r="E4129" s="47">
        <v>1613.55</v>
      </c>
    </row>
    <row r="4130" spans="1:5" x14ac:dyDescent="0.3">
      <c r="A4130" s="47">
        <v>96501998</v>
      </c>
      <c r="B4130" s="47" t="s">
        <v>4277</v>
      </c>
      <c r="C4130" s="47" t="s">
        <v>4032</v>
      </c>
      <c r="D4130" s="47" t="s">
        <v>11</v>
      </c>
      <c r="E4130" s="47">
        <v>1694.08</v>
      </c>
    </row>
    <row r="4131" spans="1:5" x14ac:dyDescent="0.3">
      <c r="A4131" s="47">
        <v>96501999</v>
      </c>
      <c r="B4131" s="47" t="s">
        <v>4278</v>
      </c>
      <c r="C4131" s="47" t="s">
        <v>4032</v>
      </c>
      <c r="D4131" s="47" t="s">
        <v>11</v>
      </c>
      <c r="E4131" s="47">
        <v>2017.7</v>
      </c>
    </row>
    <row r="4132" spans="1:5" x14ac:dyDescent="0.3">
      <c r="A4132" s="47">
        <v>96502000</v>
      </c>
      <c r="B4132" s="47" t="s">
        <v>4279</v>
      </c>
      <c r="C4132" s="47" t="s">
        <v>4032</v>
      </c>
      <c r="D4132" s="47" t="s">
        <v>11</v>
      </c>
      <c r="E4132" s="47">
        <v>2098.0300000000002</v>
      </c>
    </row>
    <row r="4133" spans="1:5" x14ac:dyDescent="0.3">
      <c r="A4133" s="47">
        <v>96502001</v>
      </c>
      <c r="B4133" s="47" t="s">
        <v>4280</v>
      </c>
      <c r="C4133" s="47" t="s">
        <v>4036</v>
      </c>
      <c r="D4133" s="47" t="s">
        <v>11</v>
      </c>
      <c r="E4133" s="47">
        <v>1491.65</v>
      </c>
    </row>
    <row r="4134" spans="1:5" x14ac:dyDescent="0.3">
      <c r="A4134" s="47">
        <v>96502002</v>
      </c>
      <c r="B4134" s="47" t="s">
        <v>4281</v>
      </c>
      <c r="C4134" s="47" t="s">
        <v>4036</v>
      </c>
      <c r="D4134" s="47" t="s">
        <v>11</v>
      </c>
      <c r="E4134" s="47">
        <v>1697.67</v>
      </c>
    </row>
    <row r="4135" spans="1:5" x14ac:dyDescent="0.3">
      <c r="A4135" s="47">
        <v>96502003</v>
      </c>
      <c r="B4135" s="47" t="s">
        <v>4282</v>
      </c>
      <c r="C4135" s="47" t="s">
        <v>4036</v>
      </c>
      <c r="D4135" s="47" t="s">
        <v>11</v>
      </c>
      <c r="E4135" s="47">
        <v>1943.62</v>
      </c>
    </row>
    <row r="4136" spans="1:5" x14ac:dyDescent="0.3">
      <c r="A4136" s="47">
        <v>96502004</v>
      </c>
      <c r="B4136" s="47" t="s">
        <v>4283</v>
      </c>
      <c r="C4136" s="47" t="s">
        <v>4036</v>
      </c>
      <c r="D4136" s="47" t="s">
        <v>11</v>
      </c>
      <c r="E4136" s="47">
        <v>2033.09</v>
      </c>
    </row>
    <row r="4137" spans="1:5" x14ac:dyDescent="0.3">
      <c r="A4137" s="47">
        <v>96502005</v>
      </c>
      <c r="B4137" s="47" t="s">
        <v>4284</v>
      </c>
      <c r="C4137" s="47" t="s">
        <v>4036</v>
      </c>
      <c r="D4137" s="47" t="s">
        <v>11</v>
      </c>
      <c r="E4137" s="47">
        <v>2393.29</v>
      </c>
    </row>
    <row r="4138" spans="1:5" x14ac:dyDescent="0.3">
      <c r="A4138" s="47">
        <v>96502006</v>
      </c>
      <c r="B4138" s="47" t="s">
        <v>4285</v>
      </c>
      <c r="C4138" s="47" t="s">
        <v>4036</v>
      </c>
      <c r="D4138" s="47" t="s">
        <v>11</v>
      </c>
      <c r="E4138" s="47">
        <v>2484.87</v>
      </c>
    </row>
    <row r="4139" spans="1:5" x14ac:dyDescent="0.3">
      <c r="A4139" s="47">
        <v>96502007</v>
      </c>
      <c r="B4139" s="47" t="s">
        <v>4286</v>
      </c>
      <c r="C4139" s="47" t="s">
        <v>4036</v>
      </c>
      <c r="D4139" s="47" t="s">
        <v>11</v>
      </c>
      <c r="E4139" s="47" t="s">
        <v>1462</v>
      </c>
    </row>
    <row r="4140" spans="1:5" x14ac:dyDescent="0.3">
      <c r="A4140" s="47">
        <v>96502008</v>
      </c>
      <c r="B4140" s="47" t="s">
        <v>4287</v>
      </c>
      <c r="C4140" s="47" t="s">
        <v>4036</v>
      </c>
      <c r="D4140" s="47" t="s">
        <v>11</v>
      </c>
      <c r="E4140" s="47" t="s">
        <v>1462</v>
      </c>
    </row>
    <row r="4141" spans="1:5" x14ac:dyDescent="0.3">
      <c r="A4141" s="47">
        <v>96502013</v>
      </c>
      <c r="B4141" s="47" t="s">
        <v>4288</v>
      </c>
      <c r="C4141" s="47" t="s">
        <v>4036</v>
      </c>
      <c r="D4141" s="47" t="s">
        <v>11</v>
      </c>
      <c r="E4141" s="47">
        <v>1412.93</v>
      </c>
    </row>
    <row r="4142" spans="1:5" x14ac:dyDescent="0.3">
      <c r="A4142" s="47">
        <v>96502014</v>
      </c>
      <c r="B4142" s="47" t="s">
        <v>4289</v>
      </c>
      <c r="C4142" s="47" t="s">
        <v>4036</v>
      </c>
      <c r="D4142" s="47" t="s">
        <v>11</v>
      </c>
      <c r="E4142" s="47">
        <v>1618.96</v>
      </c>
    </row>
    <row r="4143" spans="1:5" x14ac:dyDescent="0.3">
      <c r="A4143" s="47">
        <v>96502015</v>
      </c>
      <c r="B4143" s="47" t="s">
        <v>4290</v>
      </c>
      <c r="C4143" s="47" t="s">
        <v>4036</v>
      </c>
      <c r="D4143" s="47" t="s">
        <v>11</v>
      </c>
      <c r="E4143" s="47">
        <v>1864.9</v>
      </c>
    </row>
    <row r="4144" spans="1:5" x14ac:dyDescent="0.3">
      <c r="A4144" s="47">
        <v>96502016</v>
      </c>
      <c r="B4144" s="47" t="s">
        <v>4291</v>
      </c>
      <c r="C4144" s="47" t="s">
        <v>4036</v>
      </c>
      <c r="D4144" s="47" t="s">
        <v>11</v>
      </c>
      <c r="E4144" s="47">
        <v>1954.38</v>
      </c>
    </row>
    <row r="4145" spans="1:5" x14ac:dyDescent="0.3">
      <c r="A4145" s="47">
        <v>96502017</v>
      </c>
      <c r="B4145" s="47" t="s">
        <v>4292</v>
      </c>
      <c r="C4145" s="47" t="s">
        <v>4036</v>
      </c>
      <c r="D4145" s="47" t="s">
        <v>11</v>
      </c>
      <c r="E4145" s="47">
        <v>2314.5700000000002</v>
      </c>
    </row>
    <row r="4146" spans="1:5" x14ac:dyDescent="0.3">
      <c r="A4146" s="47">
        <v>96502018</v>
      </c>
      <c r="B4146" s="47" t="s">
        <v>4293</v>
      </c>
      <c r="C4146" s="47" t="s">
        <v>4036</v>
      </c>
      <c r="D4146" s="47" t="s">
        <v>11</v>
      </c>
      <c r="E4146" s="47">
        <v>2406.17</v>
      </c>
    </row>
    <row r="4147" spans="1:5" x14ac:dyDescent="0.3">
      <c r="A4147" s="47">
        <v>96502019</v>
      </c>
      <c r="B4147" s="47" t="s">
        <v>4294</v>
      </c>
      <c r="C4147" s="47" t="s">
        <v>4036</v>
      </c>
      <c r="D4147" s="47" t="s">
        <v>11</v>
      </c>
      <c r="E4147" s="47" t="s">
        <v>1462</v>
      </c>
    </row>
    <row r="4148" spans="1:5" x14ac:dyDescent="0.3">
      <c r="A4148" s="47">
        <v>96502020</v>
      </c>
      <c r="B4148" s="47" t="s">
        <v>4295</v>
      </c>
      <c r="C4148" s="47" t="s">
        <v>4036</v>
      </c>
      <c r="D4148" s="47" t="s">
        <v>11</v>
      </c>
      <c r="E4148" s="47" t="s">
        <v>1462</v>
      </c>
    </row>
    <row r="4149" spans="1:5" x14ac:dyDescent="0.3">
      <c r="A4149" s="47">
        <v>96502025</v>
      </c>
      <c r="B4149" s="47" t="s">
        <v>4296</v>
      </c>
      <c r="C4149" s="47" t="s">
        <v>4036</v>
      </c>
      <c r="D4149" s="47" t="s">
        <v>11</v>
      </c>
      <c r="E4149" s="47">
        <v>1412.93</v>
      </c>
    </row>
    <row r="4150" spans="1:5" x14ac:dyDescent="0.3">
      <c r="A4150" s="47">
        <v>96502026</v>
      </c>
      <c r="B4150" s="47" t="s">
        <v>4297</v>
      </c>
      <c r="C4150" s="47" t="s">
        <v>4036</v>
      </c>
      <c r="D4150" s="47" t="s">
        <v>11</v>
      </c>
      <c r="E4150" s="47">
        <v>1618.96</v>
      </c>
    </row>
    <row r="4151" spans="1:5" x14ac:dyDescent="0.3">
      <c r="A4151" s="47">
        <v>96502027</v>
      </c>
      <c r="B4151" s="47" t="s">
        <v>4298</v>
      </c>
      <c r="C4151" s="47" t="s">
        <v>4036</v>
      </c>
      <c r="D4151" s="47" t="s">
        <v>11</v>
      </c>
      <c r="E4151" s="47">
        <v>1864.9</v>
      </c>
    </row>
    <row r="4152" spans="1:5" x14ac:dyDescent="0.3">
      <c r="A4152" s="47">
        <v>96502028</v>
      </c>
      <c r="B4152" s="47" t="s">
        <v>4299</v>
      </c>
      <c r="C4152" s="47" t="s">
        <v>4036</v>
      </c>
      <c r="D4152" s="47" t="s">
        <v>11</v>
      </c>
      <c r="E4152" s="47">
        <v>1954.38</v>
      </c>
    </row>
    <row r="4153" spans="1:5" x14ac:dyDescent="0.3">
      <c r="A4153" s="47">
        <v>96502029</v>
      </c>
      <c r="B4153" s="47" t="s">
        <v>4300</v>
      </c>
      <c r="C4153" s="47" t="s">
        <v>4036</v>
      </c>
      <c r="D4153" s="47" t="s">
        <v>11</v>
      </c>
      <c r="E4153" s="47">
        <v>2314.5700000000002</v>
      </c>
    </row>
    <row r="4154" spans="1:5" x14ac:dyDescent="0.3">
      <c r="A4154" s="47">
        <v>96502030</v>
      </c>
      <c r="B4154" s="47" t="s">
        <v>4301</v>
      </c>
      <c r="C4154" s="47" t="s">
        <v>4036</v>
      </c>
      <c r="D4154" s="47" t="s">
        <v>11</v>
      </c>
      <c r="E4154" s="47">
        <v>2406.17</v>
      </c>
    </row>
    <row r="4155" spans="1:5" x14ac:dyDescent="0.3">
      <c r="A4155" s="47">
        <v>96502031</v>
      </c>
      <c r="B4155" s="47" t="s">
        <v>4302</v>
      </c>
      <c r="C4155" s="47" t="s">
        <v>4036</v>
      </c>
      <c r="D4155" s="47" t="s">
        <v>11</v>
      </c>
      <c r="E4155" s="47" t="s">
        <v>1462</v>
      </c>
    </row>
    <row r="4156" spans="1:5" x14ac:dyDescent="0.3">
      <c r="A4156" s="47">
        <v>96502032</v>
      </c>
      <c r="B4156" s="47" t="s">
        <v>4303</v>
      </c>
      <c r="C4156" s="47" t="s">
        <v>4036</v>
      </c>
      <c r="D4156" s="47" t="s">
        <v>11</v>
      </c>
      <c r="E4156" s="47" t="s">
        <v>1462</v>
      </c>
    </row>
    <row r="4157" spans="1:5" x14ac:dyDescent="0.3">
      <c r="A4157" s="47">
        <v>96502037</v>
      </c>
      <c r="B4157" s="47" t="s">
        <v>4304</v>
      </c>
      <c r="C4157" s="47" t="s">
        <v>4043</v>
      </c>
      <c r="D4157" s="47" t="s">
        <v>19</v>
      </c>
      <c r="E4157" s="47">
        <v>1490.15</v>
      </c>
    </row>
    <row r="4158" spans="1:5" x14ac:dyDescent="0.3">
      <c r="A4158" s="47">
        <v>96502038</v>
      </c>
      <c r="B4158" s="47" t="s">
        <v>4305</v>
      </c>
      <c r="C4158" s="47" t="s">
        <v>4043</v>
      </c>
      <c r="D4158" s="47" t="s">
        <v>19</v>
      </c>
      <c r="E4158" s="47">
        <v>1705.26</v>
      </c>
    </row>
    <row r="4159" spans="1:5" x14ac:dyDescent="0.3">
      <c r="A4159" s="47">
        <v>96502039</v>
      </c>
      <c r="B4159" s="47" t="s">
        <v>4306</v>
      </c>
      <c r="C4159" s="47" t="s">
        <v>4043</v>
      </c>
      <c r="D4159" s="47" t="s">
        <v>19</v>
      </c>
      <c r="E4159" s="47">
        <v>1971.08</v>
      </c>
    </row>
    <row r="4160" spans="1:5" x14ac:dyDescent="0.3">
      <c r="A4160" s="47">
        <v>96502040</v>
      </c>
      <c r="B4160" s="47" t="s">
        <v>4307</v>
      </c>
      <c r="C4160" s="47" t="s">
        <v>4043</v>
      </c>
      <c r="D4160" s="47" t="s">
        <v>19</v>
      </c>
      <c r="E4160" s="47">
        <v>2079.5700000000002</v>
      </c>
    </row>
    <row r="4161" spans="1:5" x14ac:dyDescent="0.3">
      <c r="A4161" s="47">
        <v>96502041</v>
      </c>
      <c r="B4161" s="47" t="s">
        <v>4308</v>
      </c>
      <c r="C4161" s="47" t="s">
        <v>4043</v>
      </c>
      <c r="D4161" s="47" t="s">
        <v>19</v>
      </c>
      <c r="E4161" s="47">
        <v>2465.2600000000002</v>
      </c>
    </row>
    <row r="4162" spans="1:5" x14ac:dyDescent="0.3">
      <c r="A4162" s="47">
        <v>96502042</v>
      </c>
      <c r="B4162" s="47" t="s">
        <v>4309</v>
      </c>
      <c r="C4162" s="47" t="s">
        <v>4043</v>
      </c>
      <c r="D4162" s="47" t="s">
        <v>19</v>
      </c>
      <c r="E4162" s="47">
        <v>2576.17</v>
      </c>
    </row>
    <row r="4163" spans="1:5" x14ac:dyDescent="0.3">
      <c r="A4163" s="47">
        <v>96502043</v>
      </c>
      <c r="B4163" s="47" t="s">
        <v>4310</v>
      </c>
      <c r="C4163" s="47" t="s">
        <v>4043</v>
      </c>
      <c r="D4163" s="47" t="s">
        <v>19</v>
      </c>
      <c r="E4163" s="47" t="s">
        <v>1462</v>
      </c>
    </row>
    <row r="4164" spans="1:5" x14ac:dyDescent="0.3">
      <c r="A4164" s="47">
        <v>96502044</v>
      </c>
      <c r="B4164" s="47" t="s">
        <v>4311</v>
      </c>
      <c r="C4164" s="47" t="s">
        <v>4043</v>
      </c>
      <c r="D4164" s="47" t="s">
        <v>19</v>
      </c>
      <c r="E4164" s="47" t="s">
        <v>1462</v>
      </c>
    </row>
    <row r="4165" spans="1:5" x14ac:dyDescent="0.3">
      <c r="A4165" s="47">
        <v>96502049</v>
      </c>
      <c r="B4165" s="47" t="s">
        <v>4312</v>
      </c>
      <c r="C4165" s="47" t="s">
        <v>4043</v>
      </c>
      <c r="D4165" s="47" t="s">
        <v>19</v>
      </c>
      <c r="E4165" s="47">
        <v>1568.45</v>
      </c>
    </row>
    <row r="4166" spans="1:5" x14ac:dyDescent="0.3">
      <c r="A4166" s="47">
        <v>96502050</v>
      </c>
      <c r="B4166" s="47" t="s">
        <v>4313</v>
      </c>
      <c r="C4166" s="47" t="s">
        <v>4043</v>
      </c>
      <c r="D4166" s="47" t="s">
        <v>19</v>
      </c>
      <c r="E4166" s="47">
        <v>1783.56</v>
      </c>
    </row>
    <row r="4167" spans="1:5" x14ac:dyDescent="0.3">
      <c r="A4167" s="47">
        <v>96502051</v>
      </c>
      <c r="B4167" s="47" t="s">
        <v>4314</v>
      </c>
      <c r="C4167" s="47" t="s">
        <v>4043</v>
      </c>
      <c r="D4167" s="47" t="s">
        <v>19</v>
      </c>
      <c r="E4167" s="47">
        <v>2049.37</v>
      </c>
    </row>
    <row r="4168" spans="1:5" x14ac:dyDescent="0.3">
      <c r="A4168" s="47">
        <v>96502052</v>
      </c>
      <c r="B4168" s="47" t="s">
        <v>4315</v>
      </c>
      <c r="C4168" s="47" t="s">
        <v>4043</v>
      </c>
      <c r="D4168" s="47" t="s">
        <v>19</v>
      </c>
      <c r="E4168" s="47">
        <v>2157.85</v>
      </c>
    </row>
    <row r="4169" spans="1:5" x14ac:dyDescent="0.3">
      <c r="A4169" s="47">
        <v>96502053</v>
      </c>
      <c r="B4169" s="47" t="s">
        <v>4316</v>
      </c>
      <c r="C4169" s="47" t="s">
        <v>4043</v>
      </c>
      <c r="D4169" s="47" t="s">
        <v>19</v>
      </c>
      <c r="E4169" s="47">
        <v>2543.5500000000002</v>
      </c>
    </row>
    <row r="4170" spans="1:5" x14ac:dyDescent="0.3">
      <c r="A4170" s="47">
        <v>96502054</v>
      </c>
      <c r="B4170" s="47" t="s">
        <v>4317</v>
      </c>
      <c r="C4170" s="47" t="s">
        <v>4043</v>
      </c>
      <c r="D4170" s="47" t="s">
        <v>19</v>
      </c>
      <c r="E4170" s="47" t="s">
        <v>1462</v>
      </c>
    </row>
    <row r="4171" spans="1:5" x14ac:dyDescent="0.3">
      <c r="A4171" s="47">
        <v>96502055</v>
      </c>
      <c r="B4171" s="47" t="s">
        <v>4318</v>
      </c>
      <c r="C4171" s="47" t="s">
        <v>4043</v>
      </c>
      <c r="D4171" s="47" t="s">
        <v>19</v>
      </c>
      <c r="E4171" s="47" t="s">
        <v>1462</v>
      </c>
    </row>
    <row r="4172" spans="1:5" x14ac:dyDescent="0.3">
      <c r="A4172" s="47">
        <v>96502056</v>
      </c>
      <c r="B4172" s="47" t="s">
        <v>4319</v>
      </c>
      <c r="C4172" s="47" t="s">
        <v>4043</v>
      </c>
      <c r="D4172" s="47" t="s">
        <v>19</v>
      </c>
      <c r="E4172" s="47" t="s">
        <v>1462</v>
      </c>
    </row>
    <row r="4173" spans="1:5" x14ac:dyDescent="0.3">
      <c r="A4173" s="47">
        <v>96502061</v>
      </c>
      <c r="B4173" s="47" t="s">
        <v>4320</v>
      </c>
      <c r="C4173" s="47" t="s">
        <v>4043</v>
      </c>
      <c r="D4173" s="47" t="s">
        <v>19</v>
      </c>
      <c r="E4173" s="47">
        <v>1490.15</v>
      </c>
    </row>
    <row r="4174" spans="1:5" x14ac:dyDescent="0.3">
      <c r="A4174" s="47">
        <v>96502062</v>
      </c>
      <c r="B4174" s="47" t="s">
        <v>4321</v>
      </c>
      <c r="C4174" s="47" t="s">
        <v>4043</v>
      </c>
      <c r="D4174" s="47" t="s">
        <v>19</v>
      </c>
      <c r="E4174" s="47">
        <v>1705.26</v>
      </c>
    </row>
    <row r="4175" spans="1:5" x14ac:dyDescent="0.3">
      <c r="A4175" s="47">
        <v>96502063</v>
      </c>
      <c r="B4175" s="47" t="s">
        <v>4322</v>
      </c>
      <c r="C4175" s="47" t="s">
        <v>4043</v>
      </c>
      <c r="D4175" s="47" t="s">
        <v>19</v>
      </c>
      <c r="E4175" s="47">
        <v>1971.08</v>
      </c>
    </row>
    <row r="4176" spans="1:5" x14ac:dyDescent="0.3">
      <c r="A4176" s="47">
        <v>96502064</v>
      </c>
      <c r="B4176" s="47" t="s">
        <v>4323</v>
      </c>
      <c r="C4176" s="47" t="s">
        <v>4043</v>
      </c>
      <c r="D4176" s="47" t="s">
        <v>19</v>
      </c>
      <c r="E4176" s="47">
        <v>2079.5700000000002</v>
      </c>
    </row>
    <row r="4177" spans="1:5" x14ac:dyDescent="0.3">
      <c r="A4177" s="47">
        <v>96502065</v>
      </c>
      <c r="B4177" s="47" t="s">
        <v>4324</v>
      </c>
      <c r="C4177" s="47" t="s">
        <v>4043</v>
      </c>
      <c r="D4177" s="47" t="s">
        <v>19</v>
      </c>
      <c r="E4177" s="47">
        <v>2465.2600000000002</v>
      </c>
    </row>
    <row r="4178" spans="1:5" x14ac:dyDescent="0.3">
      <c r="A4178" s="47">
        <v>96502066</v>
      </c>
      <c r="B4178" s="47" t="s">
        <v>4325</v>
      </c>
      <c r="C4178" s="47" t="s">
        <v>4043</v>
      </c>
      <c r="D4178" s="47" t="s">
        <v>19</v>
      </c>
      <c r="E4178" s="47">
        <v>2576.17</v>
      </c>
    </row>
    <row r="4179" spans="1:5" x14ac:dyDescent="0.3">
      <c r="A4179" s="47">
        <v>96502067</v>
      </c>
      <c r="B4179" s="47" t="s">
        <v>4326</v>
      </c>
      <c r="C4179" s="47" t="s">
        <v>4043</v>
      </c>
      <c r="D4179" s="47" t="s">
        <v>19</v>
      </c>
      <c r="E4179" s="47" t="s">
        <v>1462</v>
      </c>
    </row>
    <row r="4180" spans="1:5" x14ac:dyDescent="0.3">
      <c r="A4180" s="47">
        <v>96502068</v>
      </c>
      <c r="B4180" s="47" t="s">
        <v>4327</v>
      </c>
      <c r="C4180" s="47" t="s">
        <v>4043</v>
      </c>
      <c r="D4180" s="47" t="s">
        <v>19</v>
      </c>
      <c r="E4180" s="47" t="s">
        <v>1462</v>
      </c>
    </row>
    <row r="4181" spans="1:5" x14ac:dyDescent="0.3">
      <c r="A4181" s="47">
        <v>96505111</v>
      </c>
      <c r="B4181" s="47" t="s">
        <v>4328</v>
      </c>
      <c r="C4181" s="47" t="s">
        <v>3248</v>
      </c>
      <c r="D4181" s="47" t="s">
        <v>19</v>
      </c>
      <c r="E4181" s="47">
        <v>1159.48</v>
      </c>
    </row>
    <row r="4182" spans="1:5" x14ac:dyDescent="0.3">
      <c r="A4182" s="47">
        <v>96506320</v>
      </c>
      <c r="B4182" s="47" t="s">
        <v>4329</v>
      </c>
      <c r="C4182" s="47" t="s">
        <v>3248</v>
      </c>
      <c r="D4182" s="47" t="s">
        <v>19</v>
      </c>
      <c r="E4182" s="47">
        <v>663.85</v>
      </c>
    </row>
    <row r="4183" spans="1:5" x14ac:dyDescent="0.3">
      <c r="A4183" s="47">
        <v>96507137</v>
      </c>
      <c r="B4183" s="47" t="s">
        <v>4330</v>
      </c>
      <c r="C4183" s="47" t="s">
        <v>3270</v>
      </c>
      <c r="D4183" s="47" t="s">
        <v>11</v>
      </c>
      <c r="E4183" s="47">
        <v>505.82</v>
      </c>
    </row>
    <row r="4184" spans="1:5" x14ac:dyDescent="0.3">
      <c r="A4184" s="47">
        <v>96509508</v>
      </c>
      <c r="B4184" s="47" t="s">
        <v>4331</v>
      </c>
      <c r="C4184" s="47" t="s">
        <v>3270</v>
      </c>
      <c r="D4184" s="47" t="s">
        <v>11</v>
      </c>
      <c r="E4184" s="47">
        <v>529.61</v>
      </c>
    </row>
    <row r="4185" spans="1:5" x14ac:dyDescent="0.3">
      <c r="A4185" s="47">
        <v>96511543</v>
      </c>
      <c r="B4185" s="47" t="s">
        <v>4332</v>
      </c>
      <c r="C4185" s="47" t="s">
        <v>3270</v>
      </c>
      <c r="D4185" s="47" t="s">
        <v>11</v>
      </c>
      <c r="E4185" s="47">
        <v>679.73</v>
      </c>
    </row>
    <row r="4186" spans="1:5" x14ac:dyDescent="0.3">
      <c r="A4186" s="47">
        <v>96511750</v>
      </c>
      <c r="B4186" s="47" t="s">
        <v>4333</v>
      </c>
      <c r="C4186" s="47" t="s">
        <v>3252</v>
      </c>
      <c r="D4186" s="47" t="s">
        <v>11</v>
      </c>
      <c r="E4186" s="47">
        <v>736.96</v>
      </c>
    </row>
    <row r="4187" spans="1:5" x14ac:dyDescent="0.3">
      <c r="A4187" s="47">
        <v>96511913</v>
      </c>
      <c r="B4187" s="47" t="s">
        <v>4334</v>
      </c>
      <c r="C4187" s="47" t="s">
        <v>3255</v>
      </c>
      <c r="D4187" s="47" t="s">
        <v>19</v>
      </c>
      <c r="E4187" s="47">
        <v>762.06</v>
      </c>
    </row>
    <row r="4188" spans="1:5" x14ac:dyDescent="0.3">
      <c r="A4188" s="47">
        <v>96513309</v>
      </c>
      <c r="B4188" s="47" t="s">
        <v>4335</v>
      </c>
      <c r="C4188" s="47" t="s">
        <v>3246</v>
      </c>
      <c r="D4188" s="47" t="s">
        <v>11</v>
      </c>
      <c r="E4188" s="47">
        <v>1368.23</v>
      </c>
    </row>
    <row r="4189" spans="1:5" x14ac:dyDescent="0.3">
      <c r="A4189" s="47">
        <v>96513340</v>
      </c>
      <c r="B4189" s="47" t="s">
        <v>4336</v>
      </c>
      <c r="C4189" s="47" t="s">
        <v>3246</v>
      </c>
      <c r="D4189" s="47" t="s">
        <v>11</v>
      </c>
      <c r="E4189" s="47">
        <v>1452.52</v>
      </c>
    </row>
    <row r="4190" spans="1:5" x14ac:dyDescent="0.3">
      <c r="A4190" s="47">
        <v>96513341</v>
      </c>
      <c r="B4190" s="47" t="s">
        <v>4337</v>
      </c>
      <c r="C4190" s="47" t="s">
        <v>3246</v>
      </c>
      <c r="D4190" s="47" t="s">
        <v>11</v>
      </c>
      <c r="E4190" s="47">
        <v>1387.23</v>
      </c>
    </row>
    <row r="4191" spans="1:5" x14ac:dyDescent="0.3">
      <c r="A4191" s="47">
        <v>96513342</v>
      </c>
      <c r="B4191" s="47" t="s">
        <v>4338</v>
      </c>
      <c r="C4191" s="47" t="s">
        <v>3246</v>
      </c>
      <c r="D4191" s="47" t="s">
        <v>11</v>
      </c>
      <c r="E4191" s="47">
        <v>1471.52</v>
      </c>
    </row>
    <row r="4192" spans="1:5" x14ac:dyDescent="0.3">
      <c r="A4192" s="47">
        <v>96513343</v>
      </c>
      <c r="B4192" s="47" t="s">
        <v>4339</v>
      </c>
      <c r="C4192" s="47" t="s">
        <v>3270</v>
      </c>
      <c r="D4192" s="47" t="s">
        <v>11</v>
      </c>
      <c r="E4192" s="47">
        <v>1006.55</v>
      </c>
    </row>
    <row r="4193" spans="1:5" x14ac:dyDescent="0.3">
      <c r="A4193" s="47">
        <v>96513344</v>
      </c>
      <c r="B4193" s="47" t="s">
        <v>4340</v>
      </c>
      <c r="C4193" s="47" t="s">
        <v>3270</v>
      </c>
      <c r="D4193" s="47" t="s">
        <v>11</v>
      </c>
      <c r="E4193" s="47">
        <v>1063.3499999999999</v>
      </c>
    </row>
    <row r="4194" spans="1:5" x14ac:dyDescent="0.3">
      <c r="A4194" s="47">
        <v>96513345</v>
      </c>
      <c r="B4194" s="47" t="s">
        <v>4341</v>
      </c>
      <c r="C4194" s="47" t="s">
        <v>3270</v>
      </c>
      <c r="D4194" s="47" t="s">
        <v>11</v>
      </c>
      <c r="E4194" s="47">
        <v>1038.26</v>
      </c>
    </row>
    <row r="4195" spans="1:5" x14ac:dyDescent="0.3">
      <c r="A4195" s="47">
        <v>96513346</v>
      </c>
      <c r="B4195" s="47" t="s">
        <v>4342</v>
      </c>
      <c r="C4195" s="47" t="s">
        <v>3270</v>
      </c>
      <c r="D4195" s="47" t="s">
        <v>11</v>
      </c>
      <c r="E4195" s="47">
        <v>1095.06</v>
      </c>
    </row>
    <row r="4196" spans="1:5" x14ac:dyDescent="0.3">
      <c r="A4196" s="47">
        <v>96513347</v>
      </c>
      <c r="B4196" s="47" t="s">
        <v>4343</v>
      </c>
      <c r="C4196" s="47" t="s">
        <v>3270</v>
      </c>
      <c r="D4196" s="47" t="s">
        <v>11</v>
      </c>
      <c r="E4196" s="47">
        <v>1145.33</v>
      </c>
    </row>
    <row r="4197" spans="1:5" x14ac:dyDescent="0.3">
      <c r="A4197" s="47">
        <v>96513348</v>
      </c>
      <c r="B4197" s="47" t="s">
        <v>4344</v>
      </c>
      <c r="C4197" s="47" t="s">
        <v>3270</v>
      </c>
      <c r="D4197" s="47" t="s">
        <v>11</v>
      </c>
      <c r="E4197" s="47">
        <v>1199.98</v>
      </c>
    </row>
    <row r="4198" spans="1:5" x14ac:dyDescent="0.3">
      <c r="A4198" s="47">
        <v>96513349</v>
      </c>
      <c r="B4198" s="47" t="s">
        <v>4345</v>
      </c>
      <c r="C4198" s="47" t="s">
        <v>3270</v>
      </c>
      <c r="D4198" s="47" t="s">
        <v>11</v>
      </c>
      <c r="E4198" s="47">
        <v>1257.1099999999999</v>
      </c>
    </row>
    <row r="4199" spans="1:5" x14ac:dyDescent="0.3">
      <c r="A4199" s="47">
        <v>96513350</v>
      </c>
      <c r="B4199" s="47" t="s">
        <v>4346</v>
      </c>
      <c r="C4199" s="47" t="s">
        <v>3270</v>
      </c>
      <c r="D4199" s="47" t="s">
        <v>11</v>
      </c>
      <c r="E4199" s="47">
        <v>1319.38</v>
      </c>
    </row>
    <row r="4200" spans="1:5" x14ac:dyDescent="0.3">
      <c r="A4200" s="47">
        <v>96513351</v>
      </c>
      <c r="B4200" s="47" t="s">
        <v>4347</v>
      </c>
      <c r="C4200" s="47" t="s">
        <v>3270</v>
      </c>
      <c r="D4200" s="47" t="s">
        <v>11</v>
      </c>
      <c r="E4200" s="47">
        <v>1374.19</v>
      </c>
    </row>
    <row r="4201" spans="1:5" x14ac:dyDescent="0.3">
      <c r="A4201" s="47">
        <v>96513352</v>
      </c>
      <c r="B4201" s="47" t="s">
        <v>4348</v>
      </c>
      <c r="C4201" s="47" t="s">
        <v>3270</v>
      </c>
      <c r="D4201" s="47" t="s">
        <v>11</v>
      </c>
      <c r="E4201" s="47">
        <v>1457.99</v>
      </c>
    </row>
    <row r="4202" spans="1:5" x14ac:dyDescent="0.3">
      <c r="A4202" s="47">
        <v>96513353</v>
      </c>
      <c r="B4202" s="47" t="s">
        <v>4349</v>
      </c>
      <c r="C4202" s="47" t="s">
        <v>3270</v>
      </c>
      <c r="D4202" s="47" t="s">
        <v>11</v>
      </c>
      <c r="E4202" s="47">
        <v>1025.54</v>
      </c>
    </row>
    <row r="4203" spans="1:5" x14ac:dyDescent="0.3">
      <c r="A4203" s="47">
        <v>96513354</v>
      </c>
      <c r="B4203" s="47" t="s">
        <v>4350</v>
      </c>
      <c r="C4203" s="47" t="s">
        <v>3270</v>
      </c>
      <c r="D4203" s="47" t="s">
        <v>11</v>
      </c>
      <c r="E4203" s="47">
        <v>1082.3499999999999</v>
      </c>
    </row>
    <row r="4204" spans="1:5" x14ac:dyDescent="0.3">
      <c r="A4204" s="47">
        <v>96513355</v>
      </c>
      <c r="B4204" s="47" t="s">
        <v>4351</v>
      </c>
      <c r="C4204" s="47" t="s">
        <v>3270</v>
      </c>
      <c r="D4204" s="47" t="s">
        <v>11</v>
      </c>
      <c r="E4204" s="47">
        <v>1057.26</v>
      </c>
    </row>
    <row r="4205" spans="1:5" x14ac:dyDescent="0.3">
      <c r="A4205" s="47">
        <v>96513356</v>
      </c>
      <c r="B4205" s="47" t="s">
        <v>4352</v>
      </c>
      <c r="C4205" s="47" t="s">
        <v>3270</v>
      </c>
      <c r="D4205" s="47" t="s">
        <v>11</v>
      </c>
      <c r="E4205" s="47">
        <v>1114.06</v>
      </c>
    </row>
    <row r="4206" spans="1:5" x14ac:dyDescent="0.3">
      <c r="A4206" s="47">
        <v>96513357</v>
      </c>
      <c r="B4206" s="47" t="s">
        <v>4353</v>
      </c>
      <c r="C4206" s="47" t="s">
        <v>3270</v>
      </c>
      <c r="D4206" s="47" t="s">
        <v>11</v>
      </c>
      <c r="E4206" s="47">
        <v>1164.32</v>
      </c>
    </row>
    <row r="4207" spans="1:5" x14ac:dyDescent="0.3">
      <c r="A4207" s="47">
        <v>96513358</v>
      </c>
      <c r="B4207" s="47" t="s">
        <v>4354</v>
      </c>
      <c r="C4207" s="47" t="s">
        <v>3270</v>
      </c>
      <c r="D4207" s="47" t="s">
        <v>11</v>
      </c>
      <c r="E4207" s="47">
        <v>1218.97</v>
      </c>
    </row>
    <row r="4208" spans="1:5" x14ac:dyDescent="0.3">
      <c r="A4208" s="47">
        <v>96513359</v>
      </c>
      <c r="B4208" s="47" t="s">
        <v>4355</v>
      </c>
      <c r="C4208" s="47" t="s">
        <v>3270</v>
      </c>
      <c r="D4208" s="47" t="s">
        <v>11</v>
      </c>
      <c r="E4208" s="47">
        <v>1276.0999999999999</v>
      </c>
    </row>
    <row r="4209" spans="1:5" x14ac:dyDescent="0.3">
      <c r="A4209" s="47">
        <v>96513360</v>
      </c>
      <c r="B4209" s="47" t="s">
        <v>4356</v>
      </c>
      <c r="C4209" s="47" t="s">
        <v>3270</v>
      </c>
      <c r="D4209" s="47" t="s">
        <v>11</v>
      </c>
      <c r="E4209" s="47">
        <v>1338.37</v>
      </c>
    </row>
    <row r="4210" spans="1:5" x14ac:dyDescent="0.3">
      <c r="A4210" s="47">
        <v>96513361</v>
      </c>
      <c r="B4210" s="47" t="s">
        <v>4357</v>
      </c>
      <c r="C4210" s="47" t="s">
        <v>3270</v>
      </c>
      <c r="D4210" s="47" t="s">
        <v>11</v>
      </c>
      <c r="E4210" s="47">
        <v>1393.19</v>
      </c>
    </row>
    <row r="4211" spans="1:5" x14ac:dyDescent="0.3">
      <c r="A4211" s="47">
        <v>96513362</v>
      </c>
      <c r="B4211" s="47" t="s">
        <v>4358</v>
      </c>
      <c r="C4211" s="47" t="s">
        <v>3270</v>
      </c>
      <c r="D4211" s="47" t="s">
        <v>11</v>
      </c>
      <c r="E4211" s="47">
        <v>1476.98</v>
      </c>
    </row>
    <row r="4212" spans="1:5" x14ac:dyDescent="0.3">
      <c r="A4212" s="47">
        <v>96513363</v>
      </c>
      <c r="B4212" s="47" t="s">
        <v>4359</v>
      </c>
      <c r="C4212" s="47" t="s">
        <v>3252</v>
      </c>
      <c r="D4212" s="47" t="s">
        <v>11</v>
      </c>
      <c r="E4212" s="47">
        <v>939.86</v>
      </c>
    </row>
    <row r="4213" spans="1:5" x14ac:dyDescent="0.3">
      <c r="A4213" s="47">
        <v>96513364</v>
      </c>
      <c r="B4213" s="47" t="s">
        <v>4360</v>
      </c>
      <c r="C4213" s="47" t="s">
        <v>3252</v>
      </c>
      <c r="D4213" s="47" t="s">
        <v>11</v>
      </c>
      <c r="E4213" s="47">
        <v>966.73</v>
      </c>
    </row>
    <row r="4214" spans="1:5" x14ac:dyDescent="0.3">
      <c r="A4214" s="47">
        <v>96513365</v>
      </c>
      <c r="B4214" s="47" t="s">
        <v>4361</v>
      </c>
      <c r="C4214" s="47" t="s">
        <v>3252</v>
      </c>
      <c r="D4214" s="47" t="s">
        <v>11</v>
      </c>
      <c r="E4214" s="47">
        <v>995.73</v>
      </c>
    </row>
    <row r="4215" spans="1:5" x14ac:dyDescent="0.3">
      <c r="A4215" s="47">
        <v>96513367</v>
      </c>
      <c r="B4215" s="47" t="s">
        <v>4362</v>
      </c>
      <c r="C4215" s="47" t="s">
        <v>3252</v>
      </c>
      <c r="D4215" s="47" t="s">
        <v>11</v>
      </c>
      <c r="E4215" s="47">
        <v>1022.92</v>
      </c>
    </row>
    <row r="4216" spans="1:5" x14ac:dyDescent="0.3">
      <c r="A4216" s="47">
        <v>96513368</v>
      </c>
      <c r="B4216" s="47" t="s">
        <v>4363</v>
      </c>
      <c r="C4216" s="47" t="s">
        <v>3252</v>
      </c>
      <c r="D4216" s="47" t="s">
        <v>11</v>
      </c>
      <c r="E4216" s="47">
        <v>1050.1199999999999</v>
      </c>
    </row>
    <row r="4217" spans="1:5" x14ac:dyDescent="0.3">
      <c r="A4217" s="47">
        <v>96513369</v>
      </c>
      <c r="B4217" s="47" t="s">
        <v>4364</v>
      </c>
      <c r="C4217" s="47" t="s">
        <v>3252</v>
      </c>
      <c r="D4217" s="47" t="s">
        <v>11</v>
      </c>
      <c r="E4217" s="47">
        <v>1169.71</v>
      </c>
    </row>
    <row r="4218" spans="1:5" x14ac:dyDescent="0.3">
      <c r="A4218" s="47">
        <v>96513380</v>
      </c>
      <c r="B4218" s="47" t="s">
        <v>4365</v>
      </c>
      <c r="C4218" s="47" t="s">
        <v>3252</v>
      </c>
      <c r="D4218" s="47" t="s">
        <v>11</v>
      </c>
      <c r="E4218" s="47">
        <v>1224.0999999999999</v>
      </c>
    </row>
    <row r="4219" spans="1:5" x14ac:dyDescent="0.3">
      <c r="A4219" s="47">
        <v>96513381</v>
      </c>
      <c r="B4219" s="47" t="s">
        <v>4366</v>
      </c>
      <c r="C4219" s="47" t="s">
        <v>3252</v>
      </c>
      <c r="D4219" s="47" t="s">
        <v>11</v>
      </c>
      <c r="E4219" s="47">
        <v>1287.6600000000001</v>
      </c>
    </row>
    <row r="4220" spans="1:5" x14ac:dyDescent="0.3">
      <c r="A4220" s="47">
        <v>96513382</v>
      </c>
      <c r="B4220" s="47" t="s">
        <v>4367</v>
      </c>
      <c r="C4220" s="47" t="s">
        <v>3252</v>
      </c>
      <c r="D4220" s="47" t="s">
        <v>11</v>
      </c>
      <c r="E4220" s="47">
        <v>943.88</v>
      </c>
    </row>
    <row r="4221" spans="1:5" x14ac:dyDescent="0.3">
      <c r="A4221" s="47">
        <v>96513383</v>
      </c>
      <c r="B4221" s="47" t="s">
        <v>4368</v>
      </c>
      <c r="C4221" s="47" t="s">
        <v>3252</v>
      </c>
      <c r="D4221" s="47" t="s">
        <v>11</v>
      </c>
      <c r="E4221" s="47">
        <v>971.23</v>
      </c>
    </row>
    <row r="4222" spans="1:5" x14ac:dyDescent="0.3">
      <c r="A4222" s="47">
        <v>96513384</v>
      </c>
      <c r="B4222" s="47" t="s">
        <v>4369</v>
      </c>
      <c r="C4222" s="47" t="s">
        <v>3252</v>
      </c>
      <c r="D4222" s="47" t="s">
        <v>11</v>
      </c>
      <c r="E4222" s="47">
        <v>998.1</v>
      </c>
    </row>
    <row r="4223" spans="1:5" x14ac:dyDescent="0.3">
      <c r="A4223" s="47">
        <v>96513385</v>
      </c>
      <c r="B4223" s="47" t="s">
        <v>4370</v>
      </c>
      <c r="C4223" s="47" t="s">
        <v>3252</v>
      </c>
      <c r="D4223" s="47" t="s">
        <v>11</v>
      </c>
      <c r="E4223" s="47">
        <v>1027.0999999999999</v>
      </c>
    </row>
    <row r="4224" spans="1:5" x14ac:dyDescent="0.3">
      <c r="A4224" s="47">
        <v>96513386</v>
      </c>
      <c r="B4224" s="47" t="s">
        <v>4371</v>
      </c>
      <c r="C4224" s="47" t="s">
        <v>3252</v>
      </c>
      <c r="D4224" s="47" t="s">
        <v>11</v>
      </c>
      <c r="E4224" s="47">
        <v>1054.29</v>
      </c>
    </row>
    <row r="4225" spans="1:5" x14ac:dyDescent="0.3">
      <c r="A4225" s="47">
        <v>96513387</v>
      </c>
      <c r="B4225" s="47" t="s">
        <v>4372</v>
      </c>
      <c r="C4225" s="47" t="s">
        <v>3252</v>
      </c>
      <c r="D4225" s="47" t="s">
        <v>11</v>
      </c>
      <c r="E4225" s="47">
        <v>1081.49</v>
      </c>
    </row>
    <row r="4226" spans="1:5" x14ac:dyDescent="0.3">
      <c r="A4226" s="47">
        <v>96513388</v>
      </c>
      <c r="B4226" s="47" t="s">
        <v>4373</v>
      </c>
      <c r="C4226" s="47" t="s">
        <v>3252</v>
      </c>
      <c r="D4226" s="47" t="s">
        <v>11</v>
      </c>
      <c r="E4226" s="47">
        <v>1201.08</v>
      </c>
    </row>
    <row r="4227" spans="1:5" x14ac:dyDescent="0.3">
      <c r="A4227" s="47">
        <v>96513389</v>
      </c>
      <c r="B4227" s="47" t="s">
        <v>4374</v>
      </c>
      <c r="C4227" s="47" t="s">
        <v>3252</v>
      </c>
      <c r="D4227" s="47" t="s">
        <v>11</v>
      </c>
      <c r="E4227" s="47">
        <v>1255.47</v>
      </c>
    </row>
    <row r="4228" spans="1:5" x14ac:dyDescent="0.3">
      <c r="A4228" s="47">
        <v>96513390</v>
      </c>
      <c r="B4228" s="47" t="s">
        <v>4375</v>
      </c>
      <c r="C4228" s="47" t="s">
        <v>3252</v>
      </c>
      <c r="D4228" s="47" t="s">
        <v>11</v>
      </c>
      <c r="E4228" s="47">
        <v>1341.89</v>
      </c>
    </row>
    <row r="4229" spans="1:5" x14ac:dyDescent="0.3">
      <c r="A4229" s="47">
        <v>96513391</v>
      </c>
      <c r="B4229" s="47" t="s">
        <v>4376</v>
      </c>
      <c r="C4229" s="47" t="s">
        <v>3252</v>
      </c>
      <c r="D4229" s="47" t="s">
        <v>11</v>
      </c>
      <c r="E4229" s="47">
        <v>1397.91</v>
      </c>
    </row>
    <row r="4230" spans="1:5" x14ac:dyDescent="0.3">
      <c r="A4230" s="47">
        <v>96513392</v>
      </c>
      <c r="B4230" s="47" t="s">
        <v>4377</v>
      </c>
      <c r="C4230" s="47" t="s">
        <v>3252</v>
      </c>
      <c r="D4230" s="47" t="s">
        <v>11</v>
      </c>
      <c r="E4230" s="47">
        <v>1479.34</v>
      </c>
    </row>
    <row r="4231" spans="1:5" x14ac:dyDescent="0.3">
      <c r="A4231" s="47">
        <v>96513393</v>
      </c>
      <c r="B4231" s="47" t="s">
        <v>4378</v>
      </c>
      <c r="C4231" s="47" t="s">
        <v>3252</v>
      </c>
      <c r="D4231" s="47" t="s">
        <v>11</v>
      </c>
      <c r="E4231" s="47">
        <v>1682.48</v>
      </c>
    </row>
    <row r="4232" spans="1:5" x14ac:dyDescent="0.3">
      <c r="A4232" s="47">
        <v>96513394</v>
      </c>
      <c r="B4232" s="47" t="s">
        <v>4379</v>
      </c>
      <c r="C4232" s="47" t="s">
        <v>3252</v>
      </c>
      <c r="D4232" s="47" t="s">
        <v>11</v>
      </c>
      <c r="E4232" s="47">
        <v>1790.44</v>
      </c>
    </row>
    <row r="4233" spans="1:5" x14ac:dyDescent="0.3">
      <c r="A4233" s="47">
        <v>96513412</v>
      </c>
      <c r="B4233" s="47" t="s">
        <v>4380</v>
      </c>
      <c r="C4233" s="47" t="s">
        <v>3252</v>
      </c>
      <c r="D4233" s="47" t="s">
        <v>11</v>
      </c>
      <c r="E4233" s="47">
        <v>931.29</v>
      </c>
    </row>
    <row r="4234" spans="1:5" x14ac:dyDescent="0.3">
      <c r="A4234" s="47">
        <v>96513413</v>
      </c>
      <c r="B4234" s="47" t="s">
        <v>4381</v>
      </c>
      <c r="C4234" s="47" t="s">
        <v>3252</v>
      </c>
      <c r="D4234" s="47" t="s">
        <v>11</v>
      </c>
      <c r="E4234" s="47">
        <v>958.65</v>
      </c>
    </row>
    <row r="4235" spans="1:5" x14ac:dyDescent="0.3">
      <c r="A4235" s="47">
        <v>96513414</v>
      </c>
      <c r="B4235" s="47" t="s">
        <v>4382</v>
      </c>
      <c r="C4235" s="47" t="s">
        <v>3252</v>
      </c>
      <c r="D4235" s="47" t="s">
        <v>11</v>
      </c>
      <c r="E4235" s="47">
        <v>985.52</v>
      </c>
    </row>
    <row r="4236" spans="1:5" x14ac:dyDescent="0.3">
      <c r="A4236" s="47">
        <v>96513415</v>
      </c>
      <c r="B4236" s="47" t="s">
        <v>4383</v>
      </c>
      <c r="C4236" s="47" t="s">
        <v>3252</v>
      </c>
      <c r="D4236" s="47" t="s">
        <v>11</v>
      </c>
      <c r="E4236" s="47">
        <v>1014.52</v>
      </c>
    </row>
    <row r="4237" spans="1:5" x14ac:dyDescent="0.3">
      <c r="A4237" s="47">
        <v>96513416</v>
      </c>
      <c r="B4237" s="47" t="s">
        <v>4384</v>
      </c>
      <c r="C4237" s="47" t="s">
        <v>3252</v>
      </c>
      <c r="D4237" s="47" t="s">
        <v>11</v>
      </c>
      <c r="E4237" s="47">
        <v>1041.71</v>
      </c>
    </row>
    <row r="4238" spans="1:5" x14ac:dyDescent="0.3">
      <c r="A4238" s="47">
        <v>96513417</v>
      </c>
      <c r="B4238" s="47" t="s">
        <v>4385</v>
      </c>
      <c r="C4238" s="47" t="s">
        <v>3252</v>
      </c>
      <c r="D4238" s="47" t="s">
        <v>11</v>
      </c>
      <c r="E4238" s="47">
        <v>1068.9100000000001</v>
      </c>
    </row>
    <row r="4239" spans="1:5" x14ac:dyDescent="0.3">
      <c r="A4239" s="47">
        <v>96513418</v>
      </c>
      <c r="B4239" s="47" t="s">
        <v>4386</v>
      </c>
      <c r="C4239" s="47" t="s">
        <v>3252</v>
      </c>
      <c r="D4239" s="47" t="s">
        <v>11</v>
      </c>
      <c r="E4239" s="47">
        <v>1188.5</v>
      </c>
    </row>
    <row r="4240" spans="1:5" x14ac:dyDescent="0.3">
      <c r="A4240" s="47">
        <v>96513419</v>
      </c>
      <c r="B4240" s="47" t="s">
        <v>4387</v>
      </c>
      <c r="C4240" s="47" t="s">
        <v>3252</v>
      </c>
      <c r="D4240" s="47" t="s">
        <v>11</v>
      </c>
      <c r="E4240" s="47">
        <v>1242.8900000000001</v>
      </c>
    </row>
    <row r="4241" spans="1:5" x14ac:dyDescent="0.3">
      <c r="A4241" s="47">
        <v>96513440</v>
      </c>
      <c r="B4241" s="47" t="s">
        <v>4388</v>
      </c>
      <c r="C4241" s="47" t="s">
        <v>3252</v>
      </c>
      <c r="D4241" s="47" t="s">
        <v>11</v>
      </c>
      <c r="E4241" s="47">
        <v>962.67</v>
      </c>
    </row>
    <row r="4242" spans="1:5" x14ac:dyDescent="0.3">
      <c r="A4242" s="47">
        <v>96513441</v>
      </c>
      <c r="B4242" s="47" t="s">
        <v>4389</v>
      </c>
      <c r="C4242" s="47" t="s">
        <v>3252</v>
      </c>
      <c r="D4242" s="47" t="s">
        <v>11</v>
      </c>
      <c r="E4242" s="47">
        <v>990.02</v>
      </c>
    </row>
    <row r="4243" spans="1:5" x14ac:dyDescent="0.3">
      <c r="A4243" s="47">
        <v>96513442</v>
      </c>
      <c r="B4243" s="47" t="s">
        <v>4390</v>
      </c>
      <c r="C4243" s="47" t="s">
        <v>3252</v>
      </c>
      <c r="D4243" s="47" t="s">
        <v>11</v>
      </c>
      <c r="E4243" s="47">
        <v>1016.89</v>
      </c>
    </row>
    <row r="4244" spans="1:5" x14ac:dyDescent="0.3">
      <c r="A4244" s="47">
        <v>96513443</v>
      </c>
      <c r="B4244" s="47" t="s">
        <v>4391</v>
      </c>
      <c r="C4244" s="47" t="s">
        <v>3252</v>
      </c>
      <c r="D4244" s="47" t="s">
        <v>11</v>
      </c>
      <c r="E4244" s="47">
        <v>1045.8900000000001</v>
      </c>
    </row>
    <row r="4245" spans="1:5" x14ac:dyDescent="0.3">
      <c r="A4245" s="47">
        <v>96513444</v>
      </c>
      <c r="B4245" s="47" t="s">
        <v>4392</v>
      </c>
      <c r="C4245" s="47" t="s">
        <v>3252</v>
      </c>
      <c r="D4245" s="47" t="s">
        <v>11</v>
      </c>
      <c r="E4245" s="47">
        <v>1073.08</v>
      </c>
    </row>
    <row r="4246" spans="1:5" x14ac:dyDescent="0.3">
      <c r="A4246" s="47">
        <v>96513445</v>
      </c>
      <c r="B4246" s="47" t="s">
        <v>4393</v>
      </c>
      <c r="C4246" s="47" t="s">
        <v>3252</v>
      </c>
      <c r="D4246" s="47" t="s">
        <v>11</v>
      </c>
      <c r="E4246" s="47">
        <v>1100.28</v>
      </c>
    </row>
    <row r="4247" spans="1:5" x14ac:dyDescent="0.3">
      <c r="A4247" s="47">
        <v>96513446</v>
      </c>
      <c r="B4247" s="47" t="s">
        <v>4394</v>
      </c>
      <c r="C4247" s="47" t="s">
        <v>3252</v>
      </c>
      <c r="D4247" s="47" t="s">
        <v>11</v>
      </c>
      <c r="E4247" s="47">
        <v>1219.8699999999999</v>
      </c>
    </row>
    <row r="4248" spans="1:5" x14ac:dyDescent="0.3">
      <c r="A4248" s="47">
        <v>96513447</v>
      </c>
      <c r="B4248" s="47" t="s">
        <v>4395</v>
      </c>
      <c r="C4248" s="47" t="s">
        <v>3252</v>
      </c>
      <c r="D4248" s="47" t="s">
        <v>11</v>
      </c>
      <c r="E4248" s="47">
        <v>1274.26</v>
      </c>
    </row>
    <row r="4249" spans="1:5" x14ac:dyDescent="0.3">
      <c r="A4249" s="47">
        <v>96513448</v>
      </c>
      <c r="B4249" s="47" t="s">
        <v>4396</v>
      </c>
      <c r="C4249" s="47" t="s">
        <v>3252</v>
      </c>
      <c r="D4249" s="47" t="s">
        <v>11</v>
      </c>
      <c r="E4249" s="47">
        <v>1306.45</v>
      </c>
    </row>
    <row r="4250" spans="1:5" x14ac:dyDescent="0.3">
      <c r="A4250" s="47">
        <v>96513449</v>
      </c>
      <c r="B4250" s="47" t="s">
        <v>4397</v>
      </c>
      <c r="C4250" s="47" t="s">
        <v>3252</v>
      </c>
      <c r="D4250" s="47" t="s">
        <v>11</v>
      </c>
      <c r="E4250" s="47">
        <v>1360.68</v>
      </c>
    </row>
    <row r="4251" spans="1:5" x14ac:dyDescent="0.3">
      <c r="A4251" s="47">
        <v>96513450</v>
      </c>
      <c r="B4251" s="47" t="s">
        <v>4398</v>
      </c>
      <c r="C4251" s="47" t="s">
        <v>3252</v>
      </c>
      <c r="D4251" s="47" t="s">
        <v>11</v>
      </c>
      <c r="E4251" s="47">
        <v>1416.71</v>
      </c>
    </row>
    <row r="4252" spans="1:5" x14ac:dyDescent="0.3">
      <c r="A4252" s="47">
        <v>96513451</v>
      </c>
      <c r="B4252" s="47" t="s">
        <v>4399</v>
      </c>
      <c r="C4252" s="47" t="s">
        <v>3252</v>
      </c>
      <c r="D4252" s="47" t="s">
        <v>11</v>
      </c>
      <c r="E4252" s="47">
        <v>1498.13</v>
      </c>
    </row>
    <row r="4253" spans="1:5" x14ac:dyDescent="0.3">
      <c r="A4253" s="47">
        <v>96513452</v>
      </c>
      <c r="B4253" s="47" t="s">
        <v>4400</v>
      </c>
      <c r="C4253" s="47" t="s">
        <v>3252</v>
      </c>
      <c r="D4253" s="47" t="s">
        <v>11</v>
      </c>
      <c r="E4253" s="47">
        <v>1701.27</v>
      </c>
    </row>
    <row r="4254" spans="1:5" x14ac:dyDescent="0.3">
      <c r="A4254" s="47">
        <v>96513453</v>
      </c>
      <c r="B4254" s="47" t="s">
        <v>4401</v>
      </c>
      <c r="C4254" s="47" t="s">
        <v>3252</v>
      </c>
      <c r="D4254" s="47" t="s">
        <v>11</v>
      </c>
      <c r="E4254" s="47">
        <v>1809.23</v>
      </c>
    </row>
    <row r="4255" spans="1:5" x14ac:dyDescent="0.3">
      <c r="A4255" s="47">
        <v>96513454</v>
      </c>
      <c r="B4255" s="47" t="s">
        <v>4402</v>
      </c>
      <c r="C4255" s="47" t="s">
        <v>3258</v>
      </c>
      <c r="D4255" s="47" t="s">
        <v>19</v>
      </c>
      <c r="E4255" s="47">
        <v>1690.92</v>
      </c>
    </row>
    <row r="4256" spans="1:5" x14ac:dyDescent="0.3">
      <c r="A4256" s="47">
        <v>96513455</v>
      </c>
      <c r="B4256" s="47" t="s">
        <v>4403</v>
      </c>
      <c r="C4256" s="47" t="s">
        <v>3258</v>
      </c>
      <c r="D4256" s="47" t="s">
        <v>19</v>
      </c>
      <c r="E4256" s="47">
        <v>1785.92</v>
      </c>
    </row>
    <row r="4257" spans="1:5" x14ac:dyDescent="0.3">
      <c r="A4257" s="47">
        <v>96513456</v>
      </c>
      <c r="B4257" s="47" t="s">
        <v>4404</v>
      </c>
      <c r="C4257" s="47" t="s">
        <v>3248</v>
      </c>
      <c r="D4257" s="47" t="s">
        <v>19</v>
      </c>
      <c r="E4257" s="47">
        <v>1268.1199999999999</v>
      </c>
    </row>
    <row r="4258" spans="1:5" x14ac:dyDescent="0.3">
      <c r="A4258" s="47">
        <v>96513457</v>
      </c>
      <c r="B4258" s="47" t="s">
        <v>4405</v>
      </c>
      <c r="C4258" s="47" t="s">
        <v>3248</v>
      </c>
      <c r="D4258" s="47" t="s">
        <v>19</v>
      </c>
      <c r="E4258" s="47">
        <v>1331.89</v>
      </c>
    </row>
    <row r="4259" spans="1:5" x14ac:dyDescent="0.3">
      <c r="A4259" s="47">
        <v>96513458</v>
      </c>
      <c r="B4259" s="47" t="s">
        <v>4406</v>
      </c>
      <c r="C4259" s="47" t="s">
        <v>3248</v>
      </c>
      <c r="D4259" s="47" t="s">
        <v>19</v>
      </c>
      <c r="E4259" s="47">
        <v>1396.67</v>
      </c>
    </row>
    <row r="4260" spans="1:5" x14ac:dyDescent="0.3">
      <c r="A4260" s="47">
        <v>96513459</v>
      </c>
      <c r="B4260" s="47" t="s">
        <v>4407</v>
      </c>
      <c r="C4260" s="47" t="s">
        <v>3248</v>
      </c>
      <c r="D4260" s="47" t="s">
        <v>19</v>
      </c>
      <c r="E4260" s="47">
        <v>1460.11</v>
      </c>
    </row>
    <row r="4261" spans="1:5" x14ac:dyDescent="0.3">
      <c r="A4261" s="47">
        <v>96513460</v>
      </c>
      <c r="B4261" s="47" t="s">
        <v>4408</v>
      </c>
      <c r="C4261" s="47" t="s">
        <v>3248</v>
      </c>
      <c r="D4261" s="47" t="s">
        <v>19</v>
      </c>
      <c r="E4261" s="47">
        <v>1523.21</v>
      </c>
    </row>
    <row r="4262" spans="1:5" x14ac:dyDescent="0.3">
      <c r="A4262" s="47">
        <v>96513461</v>
      </c>
      <c r="B4262" s="47" t="s">
        <v>4409</v>
      </c>
      <c r="C4262" s="47" t="s">
        <v>3248</v>
      </c>
      <c r="D4262" s="47" t="s">
        <v>19</v>
      </c>
      <c r="E4262" s="47">
        <v>1607.91</v>
      </c>
    </row>
    <row r="4263" spans="1:5" x14ac:dyDescent="0.3">
      <c r="A4263" s="47">
        <v>96513462</v>
      </c>
      <c r="B4263" s="47" t="s">
        <v>4410</v>
      </c>
      <c r="C4263" s="47" t="s">
        <v>3248</v>
      </c>
      <c r="D4263" s="47" t="s">
        <v>19</v>
      </c>
      <c r="E4263" s="47">
        <v>1671.18</v>
      </c>
    </row>
    <row r="4264" spans="1:5" x14ac:dyDescent="0.3">
      <c r="A4264" s="47">
        <v>96513463</v>
      </c>
      <c r="B4264" s="47" t="s">
        <v>4411</v>
      </c>
      <c r="C4264" s="47" t="s">
        <v>3248</v>
      </c>
      <c r="D4264" s="47" t="s">
        <v>19</v>
      </c>
      <c r="E4264" s="47">
        <v>1768.1</v>
      </c>
    </row>
    <row r="4265" spans="1:5" x14ac:dyDescent="0.3">
      <c r="A4265" s="47">
        <v>96513464</v>
      </c>
      <c r="B4265" s="47" t="s">
        <v>4412</v>
      </c>
      <c r="C4265" s="47" t="s">
        <v>3248</v>
      </c>
      <c r="D4265" s="47" t="s">
        <v>19</v>
      </c>
      <c r="E4265" s="47">
        <v>1287.32</v>
      </c>
    </row>
    <row r="4266" spans="1:5" x14ac:dyDescent="0.3">
      <c r="A4266" s="47">
        <v>96513465</v>
      </c>
      <c r="B4266" s="47" t="s">
        <v>4413</v>
      </c>
      <c r="C4266" s="47" t="s">
        <v>3248</v>
      </c>
      <c r="D4266" s="47" t="s">
        <v>19</v>
      </c>
      <c r="E4266" s="47">
        <v>1351.09</v>
      </c>
    </row>
    <row r="4267" spans="1:5" x14ac:dyDescent="0.3">
      <c r="A4267" s="47">
        <v>96513466</v>
      </c>
      <c r="B4267" s="47" t="s">
        <v>4414</v>
      </c>
      <c r="C4267" s="47" t="s">
        <v>3248</v>
      </c>
      <c r="D4267" s="47" t="s">
        <v>19</v>
      </c>
      <c r="E4267" s="47">
        <v>1415.87</v>
      </c>
    </row>
    <row r="4268" spans="1:5" x14ac:dyDescent="0.3">
      <c r="A4268" s="47">
        <v>96513467</v>
      </c>
      <c r="B4268" s="47" t="s">
        <v>4415</v>
      </c>
      <c r="C4268" s="47" t="s">
        <v>3248</v>
      </c>
      <c r="D4268" s="47" t="s">
        <v>19</v>
      </c>
      <c r="E4268" s="47">
        <v>1479.31</v>
      </c>
    </row>
    <row r="4269" spans="1:5" x14ac:dyDescent="0.3">
      <c r="A4269" s="47">
        <v>96513468</v>
      </c>
      <c r="B4269" s="47" t="s">
        <v>4416</v>
      </c>
      <c r="C4269" s="47" t="s">
        <v>3248</v>
      </c>
      <c r="D4269" s="47" t="s">
        <v>19</v>
      </c>
      <c r="E4269" s="47">
        <v>1542.41</v>
      </c>
    </row>
    <row r="4270" spans="1:5" x14ac:dyDescent="0.3">
      <c r="A4270" s="47">
        <v>96513469</v>
      </c>
      <c r="B4270" s="47" t="s">
        <v>4417</v>
      </c>
      <c r="C4270" s="47" t="s">
        <v>3248</v>
      </c>
      <c r="D4270" s="47" t="s">
        <v>19</v>
      </c>
      <c r="E4270" s="47">
        <v>1627.11</v>
      </c>
    </row>
    <row r="4271" spans="1:5" x14ac:dyDescent="0.3">
      <c r="A4271" s="47">
        <v>96513480</v>
      </c>
      <c r="B4271" s="47" t="s">
        <v>4418</v>
      </c>
      <c r="C4271" s="47" t="s">
        <v>3248</v>
      </c>
      <c r="D4271" s="47" t="s">
        <v>19</v>
      </c>
      <c r="E4271" s="47">
        <v>1690.38</v>
      </c>
    </row>
    <row r="4272" spans="1:5" x14ac:dyDescent="0.3">
      <c r="A4272" s="47">
        <v>96513481</v>
      </c>
      <c r="B4272" s="47" t="s">
        <v>4419</v>
      </c>
      <c r="C4272" s="47" t="s">
        <v>3248</v>
      </c>
      <c r="D4272" s="47" t="s">
        <v>19</v>
      </c>
      <c r="E4272" s="47">
        <v>1787.3</v>
      </c>
    </row>
    <row r="4273" spans="1:5" x14ac:dyDescent="0.3">
      <c r="A4273" s="47">
        <v>96513482</v>
      </c>
      <c r="B4273" s="47" t="s">
        <v>4420</v>
      </c>
      <c r="C4273" s="47" t="s">
        <v>3255</v>
      </c>
      <c r="D4273" s="47" t="s">
        <v>19</v>
      </c>
      <c r="E4273" s="47">
        <v>1167.3499999999999</v>
      </c>
    </row>
    <row r="4274" spans="1:5" x14ac:dyDescent="0.3">
      <c r="A4274" s="47">
        <v>96513483</v>
      </c>
      <c r="B4274" s="47" t="s">
        <v>4421</v>
      </c>
      <c r="C4274" s="47" t="s">
        <v>3255</v>
      </c>
      <c r="D4274" s="47" t="s">
        <v>19</v>
      </c>
      <c r="E4274" s="47">
        <v>1199.1500000000001</v>
      </c>
    </row>
    <row r="4275" spans="1:5" x14ac:dyDescent="0.3">
      <c r="A4275" s="47">
        <v>96513484</v>
      </c>
      <c r="B4275" s="47" t="s">
        <v>4422</v>
      </c>
      <c r="C4275" s="47" t="s">
        <v>3255</v>
      </c>
      <c r="D4275" s="47" t="s">
        <v>19</v>
      </c>
      <c r="E4275" s="47">
        <v>1230.79</v>
      </c>
    </row>
    <row r="4276" spans="1:5" x14ac:dyDescent="0.3">
      <c r="A4276" s="47">
        <v>96513485</v>
      </c>
      <c r="B4276" s="47" t="s">
        <v>4423</v>
      </c>
      <c r="C4276" s="47" t="s">
        <v>3255</v>
      </c>
      <c r="D4276" s="47" t="s">
        <v>19</v>
      </c>
      <c r="E4276" s="47">
        <v>1262.42</v>
      </c>
    </row>
    <row r="4277" spans="1:5" x14ac:dyDescent="0.3">
      <c r="A4277" s="47">
        <v>96513486</v>
      </c>
      <c r="B4277" s="47" t="s">
        <v>4424</v>
      </c>
      <c r="C4277" s="47" t="s">
        <v>3255</v>
      </c>
      <c r="D4277" s="47" t="s">
        <v>19</v>
      </c>
      <c r="E4277" s="47">
        <v>1294.06</v>
      </c>
    </row>
    <row r="4278" spans="1:5" x14ac:dyDescent="0.3">
      <c r="A4278" s="47">
        <v>96513487</v>
      </c>
      <c r="B4278" s="47" t="s">
        <v>4425</v>
      </c>
      <c r="C4278" s="47" t="s">
        <v>3255</v>
      </c>
      <c r="D4278" s="47" t="s">
        <v>19</v>
      </c>
      <c r="E4278" s="47">
        <v>1325.7</v>
      </c>
    </row>
    <row r="4279" spans="1:5" x14ac:dyDescent="0.3">
      <c r="A4279" s="47">
        <v>96513488</v>
      </c>
      <c r="B4279" s="47" t="s">
        <v>4426</v>
      </c>
      <c r="C4279" s="47" t="s">
        <v>3255</v>
      </c>
      <c r="D4279" s="47" t="s">
        <v>19</v>
      </c>
      <c r="E4279" s="47">
        <v>1475.84</v>
      </c>
    </row>
    <row r="4280" spans="1:5" x14ac:dyDescent="0.3">
      <c r="A4280" s="47">
        <v>96513489</v>
      </c>
      <c r="B4280" s="47" t="s">
        <v>4427</v>
      </c>
      <c r="C4280" s="47" t="s">
        <v>3255</v>
      </c>
      <c r="D4280" s="47" t="s">
        <v>19</v>
      </c>
      <c r="E4280" s="47">
        <v>1539.28</v>
      </c>
    </row>
    <row r="4281" spans="1:5" x14ac:dyDescent="0.3">
      <c r="A4281" s="47">
        <v>96513490</v>
      </c>
      <c r="B4281" s="47" t="s">
        <v>4428</v>
      </c>
      <c r="C4281" s="47" t="s">
        <v>3255</v>
      </c>
      <c r="D4281" s="47" t="s">
        <v>19</v>
      </c>
      <c r="E4281" s="47">
        <v>1592.68</v>
      </c>
    </row>
    <row r="4282" spans="1:5" x14ac:dyDescent="0.3">
      <c r="A4282" s="47">
        <v>96513491</v>
      </c>
      <c r="B4282" s="47" t="s">
        <v>4429</v>
      </c>
      <c r="C4282" s="47" t="s">
        <v>3255</v>
      </c>
      <c r="D4282" s="47" t="s">
        <v>19</v>
      </c>
      <c r="E4282" s="47">
        <v>1655.78</v>
      </c>
    </row>
    <row r="4283" spans="1:5" x14ac:dyDescent="0.3">
      <c r="A4283" s="47">
        <v>96513492</v>
      </c>
      <c r="B4283" s="47" t="s">
        <v>4430</v>
      </c>
      <c r="C4283" s="47" t="s">
        <v>3255</v>
      </c>
      <c r="D4283" s="47" t="s">
        <v>19</v>
      </c>
      <c r="E4283" s="47">
        <v>1719.05</v>
      </c>
    </row>
    <row r="4284" spans="1:5" x14ac:dyDescent="0.3">
      <c r="A4284" s="47">
        <v>96513493</v>
      </c>
      <c r="B4284" s="47" t="s">
        <v>4431</v>
      </c>
      <c r="C4284" s="47" t="s">
        <v>3255</v>
      </c>
      <c r="D4284" s="47" t="s">
        <v>19</v>
      </c>
      <c r="E4284" s="47">
        <v>1815.64</v>
      </c>
    </row>
    <row r="4285" spans="1:5" x14ac:dyDescent="0.3">
      <c r="A4285" s="47">
        <v>96513494</v>
      </c>
      <c r="B4285" s="47" t="s">
        <v>4432</v>
      </c>
      <c r="C4285" s="47" t="s">
        <v>3255</v>
      </c>
      <c r="D4285" s="47" t="s">
        <v>19</v>
      </c>
      <c r="E4285" s="47">
        <v>2068.56</v>
      </c>
    </row>
    <row r="4286" spans="1:5" x14ac:dyDescent="0.3">
      <c r="A4286" s="47">
        <v>96513495</v>
      </c>
      <c r="B4286" s="47" t="s">
        <v>4433</v>
      </c>
      <c r="C4286" s="47" t="s">
        <v>3255</v>
      </c>
      <c r="D4286" s="47" t="s">
        <v>19</v>
      </c>
      <c r="E4286" s="47">
        <v>2196.77</v>
      </c>
    </row>
    <row r="4287" spans="1:5" x14ac:dyDescent="0.3">
      <c r="A4287" s="47">
        <v>96513496</v>
      </c>
      <c r="B4287" s="47" t="s">
        <v>4434</v>
      </c>
      <c r="C4287" s="47" t="s">
        <v>3255</v>
      </c>
      <c r="D4287" s="47" t="s">
        <v>19</v>
      </c>
      <c r="E4287" s="47">
        <v>1186.55</v>
      </c>
    </row>
    <row r="4288" spans="1:5" x14ac:dyDescent="0.3">
      <c r="A4288" s="47">
        <v>96513497</v>
      </c>
      <c r="B4288" s="47" t="s">
        <v>4435</v>
      </c>
      <c r="C4288" s="47" t="s">
        <v>3255</v>
      </c>
      <c r="D4288" s="47" t="s">
        <v>19</v>
      </c>
      <c r="E4288" s="47">
        <v>1218.3499999999999</v>
      </c>
    </row>
    <row r="4289" spans="1:5" x14ac:dyDescent="0.3">
      <c r="A4289" s="47">
        <v>96513498</v>
      </c>
      <c r="B4289" s="47" t="s">
        <v>4436</v>
      </c>
      <c r="C4289" s="47" t="s">
        <v>3255</v>
      </c>
      <c r="D4289" s="47" t="s">
        <v>19</v>
      </c>
      <c r="E4289" s="47">
        <v>1249.99</v>
      </c>
    </row>
    <row r="4290" spans="1:5" x14ac:dyDescent="0.3">
      <c r="A4290" s="47">
        <v>96513499</v>
      </c>
      <c r="B4290" s="47" t="s">
        <v>4437</v>
      </c>
      <c r="C4290" s="47" t="s">
        <v>3255</v>
      </c>
      <c r="D4290" s="47" t="s">
        <v>19</v>
      </c>
      <c r="E4290" s="47">
        <v>1281.6199999999999</v>
      </c>
    </row>
    <row r="4291" spans="1:5" x14ac:dyDescent="0.3">
      <c r="A4291" s="47">
        <v>96513500</v>
      </c>
      <c r="B4291" s="47" t="s">
        <v>4438</v>
      </c>
      <c r="C4291" s="47" t="s">
        <v>3255</v>
      </c>
      <c r="D4291" s="47" t="s">
        <v>19</v>
      </c>
      <c r="E4291" s="47">
        <v>1313.26</v>
      </c>
    </row>
    <row r="4292" spans="1:5" x14ac:dyDescent="0.3">
      <c r="A4292" s="47">
        <v>96513501</v>
      </c>
      <c r="B4292" s="47" t="s">
        <v>4439</v>
      </c>
      <c r="C4292" s="47" t="s">
        <v>3255</v>
      </c>
      <c r="D4292" s="47" t="s">
        <v>19</v>
      </c>
      <c r="E4292" s="47">
        <v>1344.9</v>
      </c>
    </row>
    <row r="4293" spans="1:5" x14ac:dyDescent="0.3">
      <c r="A4293" s="47">
        <v>96513502</v>
      </c>
      <c r="B4293" s="47" t="s">
        <v>4440</v>
      </c>
      <c r="C4293" s="47" t="s">
        <v>3255</v>
      </c>
      <c r="D4293" s="47" t="s">
        <v>19</v>
      </c>
      <c r="E4293" s="47">
        <v>1495.04</v>
      </c>
    </row>
    <row r="4294" spans="1:5" x14ac:dyDescent="0.3">
      <c r="A4294" s="47">
        <v>96513503</v>
      </c>
      <c r="B4294" s="47" t="s">
        <v>4441</v>
      </c>
      <c r="C4294" s="47" t="s">
        <v>3255</v>
      </c>
      <c r="D4294" s="47" t="s">
        <v>19</v>
      </c>
      <c r="E4294" s="47">
        <v>1558.48</v>
      </c>
    </row>
    <row r="4295" spans="1:5" x14ac:dyDescent="0.3">
      <c r="A4295" s="47">
        <v>96513504</v>
      </c>
      <c r="B4295" s="47" t="s">
        <v>4442</v>
      </c>
      <c r="C4295" s="47" t="s">
        <v>3255</v>
      </c>
      <c r="D4295" s="47" t="s">
        <v>19</v>
      </c>
      <c r="E4295" s="47">
        <v>1611.88</v>
      </c>
    </row>
    <row r="4296" spans="1:5" x14ac:dyDescent="0.3">
      <c r="A4296" s="47">
        <v>96513505</v>
      </c>
      <c r="B4296" s="47" t="s">
        <v>4443</v>
      </c>
      <c r="C4296" s="47" t="s">
        <v>3255</v>
      </c>
      <c r="D4296" s="47" t="s">
        <v>19</v>
      </c>
      <c r="E4296" s="47">
        <v>1674.98</v>
      </c>
    </row>
    <row r="4297" spans="1:5" x14ac:dyDescent="0.3">
      <c r="A4297" s="47">
        <v>96513506</v>
      </c>
      <c r="B4297" s="47" t="s">
        <v>4444</v>
      </c>
      <c r="C4297" s="47" t="s">
        <v>3255</v>
      </c>
      <c r="D4297" s="47" t="s">
        <v>19</v>
      </c>
      <c r="E4297" s="47">
        <v>1738.25</v>
      </c>
    </row>
    <row r="4298" spans="1:5" x14ac:dyDescent="0.3">
      <c r="A4298" s="47">
        <v>96513507</v>
      </c>
      <c r="B4298" s="47" t="s">
        <v>4445</v>
      </c>
      <c r="C4298" s="47" t="s">
        <v>3255</v>
      </c>
      <c r="D4298" s="47" t="s">
        <v>19</v>
      </c>
      <c r="E4298" s="47">
        <v>1834.83</v>
      </c>
    </row>
    <row r="4299" spans="1:5" x14ac:dyDescent="0.3">
      <c r="A4299" s="47">
        <v>96513508</v>
      </c>
      <c r="B4299" s="47" t="s">
        <v>4446</v>
      </c>
      <c r="C4299" s="47" t="s">
        <v>3255</v>
      </c>
      <c r="D4299" s="47" t="s">
        <v>19</v>
      </c>
      <c r="E4299" s="47">
        <v>2087.75</v>
      </c>
    </row>
    <row r="4300" spans="1:5" x14ac:dyDescent="0.3">
      <c r="A4300" s="47">
        <v>96513509</v>
      </c>
      <c r="B4300" s="47" t="s">
        <v>4447</v>
      </c>
      <c r="C4300" s="47" t="s">
        <v>3255</v>
      </c>
      <c r="D4300" s="47" t="s">
        <v>19</v>
      </c>
      <c r="E4300" s="47">
        <v>2215.9699999999998</v>
      </c>
    </row>
    <row r="4301" spans="1:5" x14ac:dyDescent="0.3">
      <c r="A4301" s="47">
        <v>96513510</v>
      </c>
      <c r="B4301" s="47" t="s">
        <v>4448</v>
      </c>
      <c r="C4301" s="47" t="s">
        <v>3258</v>
      </c>
      <c r="D4301" s="47" t="s">
        <v>19</v>
      </c>
      <c r="E4301" s="47">
        <v>1672.92</v>
      </c>
    </row>
    <row r="4302" spans="1:5" x14ac:dyDescent="0.3">
      <c r="A4302" s="47">
        <v>96513511</v>
      </c>
      <c r="B4302" s="47" t="s">
        <v>4449</v>
      </c>
      <c r="C4302" s="47" t="s">
        <v>3258</v>
      </c>
      <c r="D4302" s="47" t="s">
        <v>19</v>
      </c>
      <c r="E4302" s="47">
        <v>1767.92</v>
      </c>
    </row>
    <row r="4303" spans="1:5" x14ac:dyDescent="0.3">
      <c r="A4303" s="47">
        <v>96513956</v>
      </c>
      <c r="B4303" s="47" t="s">
        <v>4450</v>
      </c>
      <c r="C4303" s="47" t="s">
        <v>3258</v>
      </c>
      <c r="D4303" s="47" t="s">
        <v>19</v>
      </c>
      <c r="E4303" s="47">
        <v>1743.02</v>
      </c>
    </row>
    <row r="4304" spans="1:5" x14ac:dyDescent="0.3">
      <c r="A4304" s="47">
        <v>96513957</v>
      </c>
      <c r="B4304" s="47" t="s">
        <v>4451</v>
      </c>
      <c r="C4304" s="47" t="s">
        <v>3258</v>
      </c>
      <c r="D4304" s="47" t="s">
        <v>19</v>
      </c>
      <c r="E4304" s="47">
        <v>1838.03</v>
      </c>
    </row>
    <row r="4305" spans="1:5" x14ac:dyDescent="0.3">
      <c r="A4305" s="47">
        <v>96513958</v>
      </c>
      <c r="B4305" s="47" t="s">
        <v>4452</v>
      </c>
      <c r="C4305" s="47" t="s">
        <v>3258</v>
      </c>
      <c r="D4305" s="47" t="s">
        <v>19</v>
      </c>
      <c r="E4305" s="47">
        <v>1690.92</v>
      </c>
    </row>
    <row r="4306" spans="1:5" x14ac:dyDescent="0.3">
      <c r="A4306" s="47">
        <v>96513959</v>
      </c>
      <c r="B4306" s="47" t="s">
        <v>4453</v>
      </c>
      <c r="C4306" s="47" t="s">
        <v>3258</v>
      </c>
      <c r="D4306" s="47" t="s">
        <v>19</v>
      </c>
      <c r="E4306" s="47">
        <v>1785.92</v>
      </c>
    </row>
    <row r="4307" spans="1:5" x14ac:dyDescent="0.3">
      <c r="A4307" s="47">
        <v>96514116</v>
      </c>
      <c r="B4307" s="47" t="s">
        <v>4454</v>
      </c>
      <c r="C4307" s="47" t="s">
        <v>3258</v>
      </c>
      <c r="D4307" s="47" t="s">
        <v>19</v>
      </c>
      <c r="E4307" s="47">
        <v>1725.01</v>
      </c>
    </row>
    <row r="4308" spans="1:5" x14ac:dyDescent="0.3">
      <c r="A4308" s="47">
        <v>96514117</v>
      </c>
      <c r="B4308" s="47" t="s">
        <v>4455</v>
      </c>
      <c r="C4308" s="47" t="s">
        <v>3258</v>
      </c>
      <c r="D4308" s="47" t="s">
        <v>19</v>
      </c>
      <c r="E4308" s="47">
        <v>1820.02</v>
      </c>
    </row>
    <row r="4309" spans="1:5" x14ac:dyDescent="0.3">
      <c r="A4309" s="47">
        <v>96514118</v>
      </c>
      <c r="B4309" s="47" t="s">
        <v>4456</v>
      </c>
      <c r="C4309" s="47" t="s">
        <v>3258</v>
      </c>
      <c r="D4309" s="47" t="s">
        <v>19</v>
      </c>
      <c r="E4309" s="47">
        <v>1672.92</v>
      </c>
    </row>
    <row r="4310" spans="1:5" x14ac:dyDescent="0.3">
      <c r="A4310" s="47">
        <v>96514119</v>
      </c>
      <c r="B4310" s="47" t="s">
        <v>4457</v>
      </c>
      <c r="C4310" s="47" t="s">
        <v>3258</v>
      </c>
      <c r="D4310" s="47" t="s">
        <v>19</v>
      </c>
      <c r="E4310" s="47">
        <v>1767.92</v>
      </c>
    </row>
    <row r="4311" spans="1:5" x14ac:dyDescent="0.3">
      <c r="A4311" s="47">
        <v>96514130</v>
      </c>
      <c r="B4311" s="47" t="s">
        <v>4458</v>
      </c>
      <c r="C4311" s="47" t="s">
        <v>3248</v>
      </c>
      <c r="D4311" s="47" t="s">
        <v>19</v>
      </c>
      <c r="E4311" s="47">
        <v>1342.92</v>
      </c>
    </row>
    <row r="4312" spans="1:5" x14ac:dyDescent="0.3">
      <c r="A4312" s="47">
        <v>96514131</v>
      </c>
      <c r="B4312" s="47" t="s">
        <v>4459</v>
      </c>
      <c r="C4312" s="47" t="s">
        <v>3248</v>
      </c>
      <c r="D4312" s="47" t="s">
        <v>19</v>
      </c>
      <c r="E4312" s="47">
        <v>1406.69</v>
      </c>
    </row>
    <row r="4313" spans="1:5" x14ac:dyDescent="0.3">
      <c r="A4313" s="47">
        <v>96514132</v>
      </c>
      <c r="B4313" s="47" t="s">
        <v>4460</v>
      </c>
      <c r="C4313" s="47" t="s">
        <v>3248</v>
      </c>
      <c r="D4313" s="47" t="s">
        <v>19</v>
      </c>
      <c r="E4313" s="47">
        <v>1471.47</v>
      </c>
    </row>
    <row r="4314" spans="1:5" x14ac:dyDescent="0.3">
      <c r="A4314" s="47">
        <v>96514133</v>
      </c>
      <c r="B4314" s="47" t="s">
        <v>4461</v>
      </c>
      <c r="C4314" s="47" t="s">
        <v>3248</v>
      </c>
      <c r="D4314" s="47" t="s">
        <v>19</v>
      </c>
      <c r="E4314" s="47">
        <v>1534.91</v>
      </c>
    </row>
    <row r="4315" spans="1:5" x14ac:dyDescent="0.3">
      <c r="A4315" s="47">
        <v>96514134</v>
      </c>
      <c r="B4315" s="47" t="s">
        <v>4462</v>
      </c>
      <c r="C4315" s="47" t="s">
        <v>3248</v>
      </c>
      <c r="D4315" s="47" t="s">
        <v>19</v>
      </c>
      <c r="E4315" s="47">
        <v>1598.02</v>
      </c>
    </row>
    <row r="4316" spans="1:5" x14ac:dyDescent="0.3">
      <c r="A4316" s="47">
        <v>96514135</v>
      </c>
      <c r="B4316" s="47" t="s">
        <v>4463</v>
      </c>
      <c r="C4316" s="47" t="s">
        <v>3248</v>
      </c>
      <c r="D4316" s="47" t="s">
        <v>19</v>
      </c>
      <c r="E4316" s="47">
        <v>1682.71</v>
      </c>
    </row>
    <row r="4317" spans="1:5" x14ac:dyDescent="0.3">
      <c r="A4317" s="47">
        <v>96514136</v>
      </c>
      <c r="B4317" s="47" t="s">
        <v>4464</v>
      </c>
      <c r="C4317" s="47" t="s">
        <v>3248</v>
      </c>
      <c r="D4317" s="47" t="s">
        <v>19</v>
      </c>
      <c r="E4317" s="47">
        <v>1745.99</v>
      </c>
    </row>
    <row r="4318" spans="1:5" x14ac:dyDescent="0.3">
      <c r="A4318" s="47">
        <v>96514137</v>
      </c>
      <c r="B4318" s="47" t="s">
        <v>4465</v>
      </c>
      <c r="C4318" s="47" t="s">
        <v>3248</v>
      </c>
      <c r="D4318" s="47" t="s">
        <v>19</v>
      </c>
      <c r="E4318" s="47">
        <v>1287.32</v>
      </c>
    </row>
    <row r="4319" spans="1:5" x14ac:dyDescent="0.3">
      <c r="A4319" s="47">
        <v>96514138</v>
      </c>
      <c r="B4319" s="47" t="s">
        <v>4466</v>
      </c>
      <c r="C4319" s="47" t="s">
        <v>3248</v>
      </c>
      <c r="D4319" s="47" t="s">
        <v>19</v>
      </c>
      <c r="E4319" s="47">
        <v>1351.09</v>
      </c>
    </row>
    <row r="4320" spans="1:5" x14ac:dyDescent="0.3">
      <c r="A4320" s="47">
        <v>96514139</v>
      </c>
      <c r="B4320" s="47" t="s">
        <v>4467</v>
      </c>
      <c r="C4320" s="47" t="s">
        <v>3248</v>
      </c>
      <c r="D4320" s="47" t="s">
        <v>19</v>
      </c>
      <c r="E4320" s="47">
        <v>1415.87</v>
      </c>
    </row>
    <row r="4321" spans="1:5" x14ac:dyDescent="0.3">
      <c r="A4321" s="47">
        <v>96514140</v>
      </c>
      <c r="B4321" s="47" t="s">
        <v>4468</v>
      </c>
      <c r="C4321" s="47" t="s">
        <v>3248</v>
      </c>
      <c r="D4321" s="47" t="s">
        <v>19</v>
      </c>
      <c r="E4321" s="47">
        <v>1479.31</v>
      </c>
    </row>
    <row r="4322" spans="1:5" x14ac:dyDescent="0.3">
      <c r="A4322" s="47">
        <v>96514141</v>
      </c>
      <c r="B4322" s="47" t="s">
        <v>4469</v>
      </c>
      <c r="C4322" s="47" t="s">
        <v>3248</v>
      </c>
      <c r="D4322" s="47" t="s">
        <v>19</v>
      </c>
      <c r="E4322" s="47">
        <v>1542.41</v>
      </c>
    </row>
    <row r="4323" spans="1:5" x14ac:dyDescent="0.3">
      <c r="A4323" s="47">
        <v>96514142</v>
      </c>
      <c r="B4323" s="47" t="s">
        <v>4470</v>
      </c>
      <c r="C4323" s="47" t="s">
        <v>3248</v>
      </c>
      <c r="D4323" s="47" t="s">
        <v>19</v>
      </c>
      <c r="E4323" s="47">
        <v>1627.11</v>
      </c>
    </row>
    <row r="4324" spans="1:5" x14ac:dyDescent="0.3">
      <c r="A4324" s="47">
        <v>96514143</v>
      </c>
      <c r="B4324" s="47" t="s">
        <v>4471</v>
      </c>
      <c r="C4324" s="47" t="s">
        <v>3248</v>
      </c>
      <c r="D4324" s="47" t="s">
        <v>19</v>
      </c>
      <c r="E4324" s="47">
        <v>1690.38</v>
      </c>
    </row>
    <row r="4325" spans="1:5" x14ac:dyDescent="0.3">
      <c r="A4325" s="47">
        <v>96514144</v>
      </c>
      <c r="B4325" s="47" t="s">
        <v>4472</v>
      </c>
      <c r="C4325" s="47" t="s">
        <v>3248</v>
      </c>
      <c r="D4325" s="47" t="s">
        <v>19</v>
      </c>
      <c r="E4325" s="47">
        <v>1787.3</v>
      </c>
    </row>
    <row r="4326" spans="1:5" x14ac:dyDescent="0.3">
      <c r="A4326" s="47">
        <v>96514145</v>
      </c>
      <c r="B4326" s="47" t="s">
        <v>4473</v>
      </c>
      <c r="C4326" s="47" t="s">
        <v>3248</v>
      </c>
      <c r="D4326" s="47" t="s">
        <v>19</v>
      </c>
      <c r="E4326" s="47">
        <v>1323.72</v>
      </c>
    </row>
    <row r="4327" spans="1:5" x14ac:dyDescent="0.3">
      <c r="A4327" s="47">
        <v>96514146</v>
      </c>
      <c r="B4327" s="47" t="s">
        <v>4474</v>
      </c>
      <c r="C4327" s="47" t="s">
        <v>3248</v>
      </c>
      <c r="D4327" s="47" t="s">
        <v>19</v>
      </c>
      <c r="E4327" s="47">
        <v>1387.5</v>
      </c>
    </row>
    <row r="4328" spans="1:5" x14ac:dyDescent="0.3">
      <c r="A4328" s="47">
        <v>96514147</v>
      </c>
      <c r="B4328" s="47" t="s">
        <v>4475</v>
      </c>
      <c r="C4328" s="47" t="s">
        <v>3248</v>
      </c>
      <c r="D4328" s="47" t="s">
        <v>19</v>
      </c>
      <c r="E4328" s="47">
        <v>1452.27</v>
      </c>
    </row>
    <row r="4329" spans="1:5" x14ac:dyDescent="0.3">
      <c r="A4329" s="47">
        <v>96514148</v>
      </c>
      <c r="B4329" s="47" t="s">
        <v>4476</v>
      </c>
      <c r="C4329" s="47" t="s">
        <v>3248</v>
      </c>
      <c r="D4329" s="47" t="s">
        <v>19</v>
      </c>
      <c r="E4329" s="47">
        <v>1515.71</v>
      </c>
    </row>
    <row r="4330" spans="1:5" x14ac:dyDescent="0.3">
      <c r="A4330" s="47">
        <v>96514149</v>
      </c>
      <c r="B4330" s="47" t="s">
        <v>4477</v>
      </c>
      <c r="C4330" s="47" t="s">
        <v>3248</v>
      </c>
      <c r="D4330" s="47" t="s">
        <v>19</v>
      </c>
      <c r="E4330" s="47">
        <v>1578.82</v>
      </c>
    </row>
    <row r="4331" spans="1:5" x14ac:dyDescent="0.3">
      <c r="A4331" s="47">
        <v>96514150</v>
      </c>
      <c r="B4331" s="47" t="s">
        <v>4478</v>
      </c>
      <c r="C4331" s="47" t="s">
        <v>3248</v>
      </c>
      <c r="D4331" s="47" t="s">
        <v>19</v>
      </c>
      <c r="E4331" s="47">
        <v>1663.52</v>
      </c>
    </row>
    <row r="4332" spans="1:5" x14ac:dyDescent="0.3">
      <c r="A4332" s="47">
        <v>96514151</v>
      </c>
      <c r="B4332" s="47" t="s">
        <v>4479</v>
      </c>
      <c r="C4332" s="47" t="s">
        <v>3248</v>
      </c>
      <c r="D4332" s="47" t="s">
        <v>19</v>
      </c>
      <c r="E4332" s="47">
        <v>1726.79</v>
      </c>
    </row>
    <row r="4333" spans="1:5" x14ac:dyDescent="0.3">
      <c r="A4333" s="47">
        <v>96514152</v>
      </c>
      <c r="B4333" s="47" t="s">
        <v>4480</v>
      </c>
      <c r="C4333" s="47" t="s">
        <v>3248</v>
      </c>
      <c r="D4333" s="47" t="s">
        <v>19</v>
      </c>
      <c r="E4333" s="47">
        <v>1823.7</v>
      </c>
    </row>
    <row r="4334" spans="1:5" x14ac:dyDescent="0.3">
      <c r="A4334" s="47">
        <v>96514153</v>
      </c>
      <c r="B4334" s="47" t="s">
        <v>4481</v>
      </c>
      <c r="C4334" s="47" t="s">
        <v>3248</v>
      </c>
      <c r="D4334" s="47" t="s">
        <v>19</v>
      </c>
      <c r="E4334" s="47">
        <v>1268.1199999999999</v>
      </c>
    </row>
    <row r="4335" spans="1:5" x14ac:dyDescent="0.3">
      <c r="A4335" s="47">
        <v>96514154</v>
      </c>
      <c r="B4335" s="47" t="s">
        <v>4482</v>
      </c>
      <c r="C4335" s="47" t="s">
        <v>3248</v>
      </c>
      <c r="D4335" s="47" t="s">
        <v>19</v>
      </c>
      <c r="E4335" s="47">
        <v>1331.89</v>
      </c>
    </row>
    <row r="4336" spans="1:5" x14ac:dyDescent="0.3">
      <c r="A4336" s="47">
        <v>96514155</v>
      </c>
      <c r="B4336" s="47" t="s">
        <v>4483</v>
      </c>
      <c r="C4336" s="47" t="s">
        <v>3248</v>
      </c>
      <c r="D4336" s="47" t="s">
        <v>19</v>
      </c>
      <c r="E4336" s="47">
        <v>1396.67</v>
      </c>
    </row>
    <row r="4337" spans="1:5" x14ac:dyDescent="0.3">
      <c r="A4337" s="47">
        <v>96514156</v>
      </c>
      <c r="B4337" s="47" t="s">
        <v>4484</v>
      </c>
      <c r="C4337" s="47" t="s">
        <v>3248</v>
      </c>
      <c r="D4337" s="47" t="s">
        <v>19</v>
      </c>
      <c r="E4337" s="47">
        <v>1460.11</v>
      </c>
    </row>
    <row r="4338" spans="1:5" x14ac:dyDescent="0.3">
      <c r="A4338" s="47">
        <v>96514157</v>
      </c>
      <c r="B4338" s="47" t="s">
        <v>4485</v>
      </c>
      <c r="C4338" s="47" t="s">
        <v>3248</v>
      </c>
      <c r="D4338" s="47" t="s">
        <v>19</v>
      </c>
      <c r="E4338" s="47">
        <v>1523.21</v>
      </c>
    </row>
    <row r="4339" spans="1:5" x14ac:dyDescent="0.3">
      <c r="A4339" s="47">
        <v>96514158</v>
      </c>
      <c r="B4339" s="47" t="s">
        <v>4486</v>
      </c>
      <c r="C4339" s="47" t="s">
        <v>3248</v>
      </c>
      <c r="D4339" s="47" t="s">
        <v>19</v>
      </c>
      <c r="E4339" s="47">
        <v>1607.91</v>
      </c>
    </row>
    <row r="4340" spans="1:5" x14ac:dyDescent="0.3">
      <c r="A4340" s="47">
        <v>96514159</v>
      </c>
      <c r="B4340" s="47" t="s">
        <v>4487</v>
      </c>
      <c r="C4340" s="47" t="s">
        <v>3248</v>
      </c>
      <c r="D4340" s="47" t="s">
        <v>19</v>
      </c>
      <c r="E4340" s="47">
        <v>1671.18</v>
      </c>
    </row>
    <row r="4341" spans="1:5" x14ac:dyDescent="0.3">
      <c r="A4341" s="47">
        <v>96514160</v>
      </c>
      <c r="B4341" s="47" t="s">
        <v>4488</v>
      </c>
      <c r="C4341" s="47" t="s">
        <v>3248</v>
      </c>
      <c r="D4341" s="47" t="s">
        <v>19</v>
      </c>
      <c r="E4341" s="47">
        <v>1768.1</v>
      </c>
    </row>
    <row r="4342" spans="1:5" x14ac:dyDescent="0.3">
      <c r="A4342" s="47">
        <v>96514161</v>
      </c>
      <c r="B4342" s="47" t="s">
        <v>4489</v>
      </c>
      <c r="C4342" s="47" t="s">
        <v>3255</v>
      </c>
      <c r="D4342" s="47" t="s">
        <v>19</v>
      </c>
      <c r="E4342" s="47">
        <v>1242.1500000000001</v>
      </c>
    </row>
    <row r="4343" spans="1:5" x14ac:dyDescent="0.3">
      <c r="A4343" s="47">
        <v>96514162</v>
      </c>
      <c r="B4343" s="47" t="s">
        <v>4490</v>
      </c>
      <c r="C4343" s="47" t="s">
        <v>3255</v>
      </c>
      <c r="D4343" s="47" t="s">
        <v>19</v>
      </c>
      <c r="E4343" s="47">
        <v>1273.96</v>
      </c>
    </row>
    <row r="4344" spans="1:5" x14ac:dyDescent="0.3">
      <c r="A4344" s="47">
        <v>96514163</v>
      </c>
      <c r="B4344" s="47" t="s">
        <v>4491</v>
      </c>
      <c r="C4344" s="47" t="s">
        <v>3255</v>
      </c>
      <c r="D4344" s="47" t="s">
        <v>19</v>
      </c>
      <c r="E4344" s="47">
        <v>1305.5899999999999</v>
      </c>
    </row>
    <row r="4345" spans="1:5" x14ac:dyDescent="0.3">
      <c r="A4345" s="47">
        <v>96514164</v>
      </c>
      <c r="B4345" s="47" t="s">
        <v>4492</v>
      </c>
      <c r="C4345" s="47" t="s">
        <v>3255</v>
      </c>
      <c r="D4345" s="47" t="s">
        <v>19</v>
      </c>
      <c r="E4345" s="47">
        <v>1368.87</v>
      </c>
    </row>
    <row r="4346" spans="1:5" x14ac:dyDescent="0.3">
      <c r="A4346" s="47">
        <v>96514165</v>
      </c>
      <c r="B4346" s="47" t="s">
        <v>4493</v>
      </c>
      <c r="C4346" s="47" t="s">
        <v>3255</v>
      </c>
      <c r="D4346" s="47" t="s">
        <v>19</v>
      </c>
      <c r="E4346" s="47">
        <v>1400.5</v>
      </c>
    </row>
    <row r="4347" spans="1:5" x14ac:dyDescent="0.3">
      <c r="A4347" s="47">
        <v>96514166</v>
      </c>
      <c r="B4347" s="47" t="s">
        <v>4494</v>
      </c>
      <c r="C4347" s="47" t="s">
        <v>3255</v>
      </c>
      <c r="D4347" s="47" t="s">
        <v>19</v>
      </c>
      <c r="E4347" s="47">
        <v>1550.65</v>
      </c>
    </row>
    <row r="4348" spans="1:5" x14ac:dyDescent="0.3">
      <c r="A4348" s="47">
        <v>96514167</v>
      </c>
      <c r="B4348" s="47" t="s">
        <v>4495</v>
      </c>
      <c r="C4348" s="47" t="s">
        <v>3255</v>
      </c>
      <c r="D4348" s="47" t="s">
        <v>19</v>
      </c>
      <c r="E4348" s="47">
        <v>1614.09</v>
      </c>
    </row>
    <row r="4349" spans="1:5" x14ac:dyDescent="0.3">
      <c r="A4349" s="47">
        <v>96514168</v>
      </c>
      <c r="B4349" s="47" t="s">
        <v>4496</v>
      </c>
      <c r="C4349" s="47" t="s">
        <v>3255</v>
      </c>
      <c r="D4349" s="47" t="s">
        <v>19</v>
      </c>
      <c r="E4349" s="47">
        <v>1667.48</v>
      </c>
    </row>
    <row r="4350" spans="1:5" x14ac:dyDescent="0.3">
      <c r="A4350" s="47">
        <v>96514169</v>
      </c>
      <c r="B4350" s="47" t="s">
        <v>4497</v>
      </c>
      <c r="C4350" s="47" t="s">
        <v>3255</v>
      </c>
      <c r="D4350" s="47" t="s">
        <v>19</v>
      </c>
      <c r="E4350" s="47">
        <v>1730.59</v>
      </c>
    </row>
    <row r="4351" spans="1:5" x14ac:dyDescent="0.3">
      <c r="A4351" s="47">
        <v>96514170</v>
      </c>
      <c r="B4351" s="47" t="s">
        <v>4498</v>
      </c>
      <c r="C4351" s="47" t="s">
        <v>3255</v>
      </c>
      <c r="D4351" s="47" t="s">
        <v>19</v>
      </c>
      <c r="E4351" s="47">
        <v>1793.86</v>
      </c>
    </row>
    <row r="4352" spans="1:5" x14ac:dyDescent="0.3">
      <c r="A4352" s="47">
        <v>96514171</v>
      </c>
      <c r="B4352" s="47" t="s">
        <v>4499</v>
      </c>
      <c r="C4352" s="47" t="s">
        <v>3255</v>
      </c>
      <c r="D4352" s="47" t="s">
        <v>19</v>
      </c>
      <c r="E4352" s="47">
        <v>1890.44</v>
      </c>
    </row>
    <row r="4353" spans="1:5" x14ac:dyDescent="0.3">
      <c r="A4353" s="47">
        <v>96514172</v>
      </c>
      <c r="B4353" s="47" t="s">
        <v>4500</v>
      </c>
      <c r="C4353" s="47" t="s">
        <v>3255</v>
      </c>
      <c r="D4353" s="47" t="s">
        <v>19</v>
      </c>
      <c r="E4353" s="47">
        <v>2143.36</v>
      </c>
    </row>
    <row r="4354" spans="1:5" x14ac:dyDescent="0.3">
      <c r="A4354" s="47">
        <v>96514173</v>
      </c>
      <c r="B4354" s="47" t="s">
        <v>4501</v>
      </c>
      <c r="C4354" s="47" t="s">
        <v>3255</v>
      </c>
      <c r="D4354" s="47" t="s">
        <v>19</v>
      </c>
      <c r="E4354" s="47">
        <v>2271.58</v>
      </c>
    </row>
    <row r="4355" spans="1:5" x14ac:dyDescent="0.3">
      <c r="A4355" s="47">
        <v>96514174</v>
      </c>
      <c r="B4355" s="47" t="s">
        <v>4502</v>
      </c>
      <c r="C4355" s="47" t="s">
        <v>3255</v>
      </c>
      <c r="D4355" s="47" t="s">
        <v>19</v>
      </c>
      <c r="E4355" s="47">
        <v>1186.55</v>
      </c>
    </row>
    <row r="4356" spans="1:5" x14ac:dyDescent="0.3">
      <c r="A4356" s="47">
        <v>96514175</v>
      </c>
      <c r="B4356" s="47" t="s">
        <v>4503</v>
      </c>
      <c r="C4356" s="47" t="s">
        <v>3255</v>
      </c>
      <c r="D4356" s="47" t="s">
        <v>19</v>
      </c>
      <c r="E4356" s="47">
        <v>1218.3499999999999</v>
      </c>
    </row>
    <row r="4357" spans="1:5" x14ac:dyDescent="0.3">
      <c r="A4357" s="47">
        <v>96514176</v>
      </c>
      <c r="B4357" s="47" t="s">
        <v>4504</v>
      </c>
      <c r="C4357" s="47" t="s">
        <v>3255</v>
      </c>
      <c r="D4357" s="47" t="s">
        <v>19</v>
      </c>
      <c r="E4357" s="47">
        <v>1249.99</v>
      </c>
    </row>
    <row r="4358" spans="1:5" x14ac:dyDescent="0.3">
      <c r="A4358" s="47">
        <v>96514177</v>
      </c>
      <c r="B4358" s="47" t="s">
        <v>4505</v>
      </c>
      <c r="C4358" s="47" t="s">
        <v>3255</v>
      </c>
      <c r="D4358" s="47" t="s">
        <v>19</v>
      </c>
      <c r="E4358" s="47">
        <v>1281.6199999999999</v>
      </c>
    </row>
    <row r="4359" spans="1:5" x14ac:dyDescent="0.3">
      <c r="A4359" s="47">
        <v>96514178</v>
      </c>
      <c r="B4359" s="47" t="s">
        <v>4506</v>
      </c>
      <c r="C4359" s="47" t="s">
        <v>3255</v>
      </c>
      <c r="D4359" s="47" t="s">
        <v>19</v>
      </c>
      <c r="E4359" s="47">
        <v>1313.26</v>
      </c>
    </row>
    <row r="4360" spans="1:5" x14ac:dyDescent="0.3">
      <c r="A4360" s="47">
        <v>96514179</v>
      </c>
      <c r="B4360" s="47" t="s">
        <v>4507</v>
      </c>
      <c r="C4360" s="47" t="s">
        <v>3255</v>
      </c>
      <c r="D4360" s="47" t="s">
        <v>19</v>
      </c>
      <c r="E4360" s="47">
        <v>1344.9</v>
      </c>
    </row>
    <row r="4361" spans="1:5" x14ac:dyDescent="0.3">
      <c r="A4361" s="47">
        <v>96514190</v>
      </c>
      <c r="B4361" s="47" t="s">
        <v>4508</v>
      </c>
      <c r="C4361" s="47" t="s">
        <v>3255</v>
      </c>
      <c r="D4361" s="47" t="s">
        <v>19</v>
      </c>
      <c r="E4361" s="47">
        <v>1495.04</v>
      </c>
    </row>
    <row r="4362" spans="1:5" x14ac:dyDescent="0.3">
      <c r="A4362" s="47">
        <v>96514191</v>
      </c>
      <c r="B4362" s="47" t="s">
        <v>4509</v>
      </c>
      <c r="C4362" s="47" t="s">
        <v>3255</v>
      </c>
      <c r="D4362" s="47" t="s">
        <v>19</v>
      </c>
      <c r="E4362" s="47">
        <v>1558.48</v>
      </c>
    </row>
    <row r="4363" spans="1:5" x14ac:dyDescent="0.3">
      <c r="A4363" s="47">
        <v>96514192</v>
      </c>
      <c r="B4363" s="47" t="s">
        <v>4510</v>
      </c>
      <c r="C4363" s="47" t="s">
        <v>3255</v>
      </c>
      <c r="D4363" s="47" t="s">
        <v>19</v>
      </c>
      <c r="E4363" s="47">
        <v>1611.88</v>
      </c>
    </row>
    <row r="4364" spans="1:5" x14ac:dyDescent="0.3">
      <c r="A4364" s="47">
        <v>96514193</v>
      </c>
      <c r="B4364" s="47" t="s">
        <v>4511</v>
      </c>
      <c r="C4364" s="47" t="s">
        <v>3255</v>
      </c>
      <c r="D4364" s="47" t="s">
        <v>19</v>
      </c>
      <c r="E4364" s="47">
        <v>1674.98</v>
      </c>
    </row>
    <row r="4365" spans="1:5" x14ac:dyDescent="0.3">
      <c r="A4365" s="47">
        <v>96514194</v>
      </c>
      <c r="B4365" s="47" t="s">
        <v>4512</v>
      </c>
      <c r="C4365" s="47" t="s">
        <v>3255</v>
      </c>
      <c r="D4365" s="47" t="s">
        <v>19</v>
      </c>
      <c r="E4365" s="47">
        <v>1738.25</v>
      </c>
    </row>
    <row r="4366" spans="1:5" x14ac:dyDescent="0.3">
      <c r="A4366" s="47">
        <v>96514195</v>
      </c>
      <c r="B4366" s="47" t="s">
        <v>4513</v>
      </c>
      <c r="C4366" s="47" t="s">
        <v>3255</v>
      </c>
      <c r="D4366" s="47" t="s">
        <v>19</v>
      </c>
      <c r="E4366" s="47">
        <v>1834.83</v>
      </c>
    </row>
    <row r="4367" spans="1:5" x14ac:dyDescent="0.3">
      <c r="A4367" s="47">
        <v>96514196</v>
      </c>
      <c r="B4367" s="47" t="s">
        <v>4514</v>
      </c>
      <c r="C4367" s="47" t="s">
        <v>3255</v>
      </c>
      <c r="D4367" s="47" t="s">
        <v>19</v>
      </c>
      <c r="E4367" s="47">
        <v>2087.75</v>
      </c>
    </row>
    <row r="4368" spans="1:5" x14ac:dyDescent="0.3">
      <c r="A4368" s="47">
        <v>96514197</v>
      </c>
      <c r="B4368" s="47" t="s">
        <v>4515</v>
      </c>
      <c r="C4368" s="47" t="s">
        <v>3255</v>
      </c>
      <c r="D4368" s="47" t="s">
        <v>19</v>
      </c>
      <c r="E4368" s="47">
        <v>2215.9699999999998</v>
      </c>
    </row>
    <row r="4369" spans="1:5" x14ac:dyDescent="0.3">
      <c r="A4369" s="47">
        <v>96514198</v>
      </c>
      <c r="B4369" s="47" t="s">
        <v>4516</v>
      </c>
      <c r="C4369" s="47" t="s">
        <v>3255</v>
      </c>
      <c r="D4369" s="47" t="s">
        <v>19</v>
      </c>
      <c r="E4369" s="47">
        <v>1222.96</v>
      </c>
    </row>
    <row r="4370" spans="1:5" x14ac:dyDescent="0.3">
      <c r="A4370" s="47">
        <v>96514199</v>
      </c>
      <c r="B4370" s="47" t="s">
        <v>4517</v>
      </c>
      <c r="C4370" s="47" t="s">
        <v>3255</v>
      </c>
      <c r="D4370" s="47" t="s">
        <v>19</v>
      </c>
      <c r="E4370" s="47">
        <v>1254.76</v>
      </c>
    </row>
    <row r="4371" spans="1:5" x14ac:dyDescent="0.3">
      <c r="A4371" s="47">
        <v>96514200</v>
      </c>
      <c r="B4371" s="47" t="s">
        <v>4518</v>
      </c>
      <c r="C4371" s="47" t="s">
        <v>3255</v>
      </c>
      <c r="D4371" s="47" t="s">
        <v>19</v>
      </c>
      <c r="E4371" s="47">
        <v>1286.3900000000001</v>
      </c>
    </row>
    <row r="4372" spans="1:5" x14ac:dyDescent="0.3">
      <c r="A4372" s="47">
        <v>96514201</v>
      </c>
      <c r="B4372" s="47" t="s">
        <v>4519</v>
      </c>
      <c r="C4372" s="47" t="s">
        <v>3255</v>
      </c>
      <c r="D4372" s="47" t="s">
        <v>19</v>
      </c>
      <c r="E4372" s="47">
        <v>1318.03</v>
      </c>
    </row>
    <row r="4373" spans="1:5" x14ac:dyDescent="0.3">
      <c r="A4373" s="47">
        <v>96514202</v>
      </c>
      <c r="B4373" s="47" t="s">
        <v>4520</v>
      </c>
      <c r="C4373" s="47" t="s">
        <v>3255</v>
      </c>
      <c r="D4373" s="47" t="s">
        <v>19</v>
      </c>
      <c r="E4373" s="47">
        <v>1349.67</v>
      </c>
    </row>
    <row r="4374" spans="1:5" x14ac:dyDescent="0.3">
      <c r="A4374" s="47">
        <v>96514203</v>
      </c>
      <c r="B4374" s="47" t="s">
        <v>4521</v>
      </c>
      <c r="C4374" s="47" t="s">
        <v>3255</v>
      </c>
      <c r="D4374" s="47" t="s">
        <v>19</v>
      </c>
      <c r="E4374" s="47">
        <v>1381.3</v>
      </c>
    </row>
    <row r="4375" spans="1:5" x14ac:dyDescent="0.3">
      <c r="A4375" s="47">
        <v>96514205</v>
      </c>
      <c r="B4375" s="47" t="s">
        <v>4522</v>
      </c>
      <c r="C4375" s="47" t="s">
        <v>3255</v>
      </c>
      <c r="D4375" s="47" t="s">
        <v>19</v>
      </c>
      <c r="E4375" s="47">
        <v>1531.45</v>
      </c>
    </row>
    <row r="4376" spans="1:5" x14ac:dyDescent="0.3">
      <c r="A4376" s="47">
        <v>96514206</v>
      </c>
      <c r="B4376" s="47" t="s">
        <v>4523</v>
      </c>
      <c r="C4376" s="47" t="s">
        <v>3255</v>
      </c>
      <c r="D4376" s="47" t="s">
        <v>19</v>
      </c>
      <c r="E4376" s="47">
        <v>1594.89</v>
      </c>
    </row>
    <row r="4377" spans="1:5" x14ac:dyDescent="0.3">
      <c r="A4377" s="47">
        <v>96514207</v>
      </c>
      <c r="B4377" s="47" t="s">
        <v>4524</v>
      </c>
      <c r="C4377" s="47" t="s">
        <v>3255</v>
      </c>
      <c r="D4377" s="47" t="s">
        <v>19</v>
      </c>
      <c r="E4377" s="47">
        <v>1648.28</v>
      </c>
    </row>
    <row r="4378" spans="1:5" x14ac:dyDescent="0.3">
      <c r="A4378" s="47">
        <v>96514208</v>
      </c>
      <c r="B4378" s="47" t="s">
        <v>4525</v>
      </c>
      <c r="C4378" s="47" t="s">
        <v>3255</v>
      </c>
      <c r="D4378" s="47" t="s">
        <v>19</v>
      </c>
      <c r="E4378" s="47">
        <v>1711.39</v>
      </c>
    </row>
    <row r="4379" spans="1:5" x14ac:dyDescent="0.3">
      <c r="A4379" s="47">
        <v>96514209</v>
      </c>
      <c r="B4379" s="47" t="s">
        <v>4526</v>
      </c>
      <c r="C4379" s="47" t="s">
        <v>3255</v>
      </c>
      <c r="D4379" s="47" t="s">
        <v>19</v>
      </c>
      <c r="E4379" s="47">
        <v>1774.66</v>
      </c>
    </row>
    <row r="4380" spans="1:5" x14ac:dyDescent="0.3">
      <c r="A4380" s="47">
        <v>96514220</v>
      </c>
      <c r="B4380" s="47" t="s">
        <v>4527</v>
      </c>
      <c r="C4380" s="47" t="s">
        <v>3255</v>
      </c>
      <c r="D4380" s="47" t="s">
        <v>19</v>
      </c>
      <c r="E4380" s="47">
        <v>1871.24</v>
      </c>
    </row>
    <row r="4381" spans="1:5" x14ac:dyDescent="0.3">
      <c r="A4381" s="47">
        <v>96514221</v>
      </c>
      <c r="B4381" s="47" t="s">
        <v>4528</v>
      </c>
      <c r="C4381" s="47" t="s">
        <v>3255</v>
      </c>
      <c r="D4381" s="47" t="s">
        <v>19</v>
      </c>
      <c r="E4381" s="47">
        <v>2124.16</v>
      </c>
    </row>
    <row r="4382" spans="1:5" x14ac:dyDescent="0.3">
      <c r="A4382" s="47">
        <v>96514222</v>
      </c>
      <c r="B4382" s="47" t="s">
        <v>4529</v>
      </c>
      <c r="C4382" s="47" t="s">
        <v>3255</v>
      </c>
      <c r="D4382" s="47" t="s">
        <v>19</v>
      </c>
      <c r="E4382" s="47">
        <v>2252.38</v>
      </c>
    </row>
    <row r="4383" spans="1:5" x14ac:dyDescent="0.3">
      <c r="A4383" s="47">
        <v>96514224</v>
      </c>
      <c r="B4383" s="47" t="s">
        <v>4530</v>
      </c>
      <c r="C4383" s="47" t="s">
        <v>3255</v>
      </c>
      <c r="D4383" s="47" t="s">
        <v>19</v>
      </c>
      <c r="E4383" s="47">
        <v>1167.3499999999999</v>
      </c>
    </row>
    <row r="4384" spans="1:5" x14ac:dyDescent="0.3">
      <c r="A4384" s="47">
        <v>96514225</v>
      </c>
      <c r="B4384" s="47" t="s">
        <v>4531</v>
      </c>
      <c r="C4384" s="47" t="s">
        <v>3255</v>
      </c>
      <c r="D4384" s="47" t="s">
        <v>19</v>
      </c>
      <c r="E4384" s="47">
        <v>1199.1500000000001</v>
      </c>
    </row>
    <row r="4385" spans="1:5" x14ac:dyDescent="0.3">
      <c r="A4385" s="47">
        <v>96514226</v>
      </c>
      <c r="B4385" s="47" t="s">
        <v>4532</v>
      </c>
      <c r="C4385" s="47" t="s">
        <v>3255</v>
      </c>
      <c r="D4385" s="47" t="s">
        <v>19</v>
      </c>
      <c r="E4385" s="47">
        <v>1230.79</v>
      </c>
    </row>
    <row r="4386" spans="1:5" x14ac:dyDescent="0.3">
      <c r="A4386" s="47">
        <v>96514227</v>
      </c>
      <c r="B4386" s="47" t="s">
        <v>4533</v>
      </c>
      <c r="C4386" s="47" t="s">
        <v>3255</v>
      </c>
      <c r="D4386" s="47" t="s">
        <v>19</v>
      </c>
      <c r="E4386" s="47">
        <v>1262.42</v>
      </c>
    </row>
    <row r="4387" spans="1:5" x14ac:dyDescent="0.3">
      <c r="A4387" s="47">
        <v>96514228</v>
      </c>
      <c r="B4387" s="47" t="s">
        <v>4534</v>
      </c>
      <c r="C4387" s="47" t="s">
        <v>3255</v>
      </c>
      <c r="D4387" s="47" t="s">
        <v>19</v>
      </c>
      <c r="E4387" s="47">
        <v>1294.06</v>
      </c>
    </row>
    <row r="4388" spans="1:5" x14ac:dyDescent="0.3">
      <c r="A4388" s="47">
        <v>96514229</v>
      </c>
      <c r="B4388" s="47" t="s">
        <v>4535</v>
      </c>
      <c r="C4388" s="47" t="s">
        <v>3255</v>
      </c>
      <c r="D4388" s="47" t="s">
        <v>19</v>
      </c>
      <c r="E4388" s="47">
        <v>1325.7</v>
      </c>
    </row>
    <row r="4389" spans="1:5" x14ac:dyDescent="0.3">
      <c r="A4389" s="47">
        <v>96514230</v>
      </c>
      <c r="B4389" s="47" t="s">
        <v>4536</v>
      </c>
      <c r="C4389" s="47" t="s">
        <v>3255</v>
      </c>
      <c r="D4389" s="47" t="s">
        <v>19</v>
      </c>
      <c r="E4389" s="47">
        <v>1475.84</v>
      </c>
    </row>
    <row r="4390" spans="1:5" x14ac:dyDescent="0.3">
      <c r="A4390" s="47">
        <v>96514231</v>
      </c>
      <c r="B4390" s="47" t="s">
        <v>4537</v>
      </c>
      <c r="C4390" s="47" t="s">
        <v>3255</v>
      </c>
      <c r="D4390" s="47" t="s">
        <v>19</v>
      </c>
      <c r="E4390" s="47">
        <v>1539.28</v>
      </c>
    </row>
    <row r="4391" spans="1:5" x14ac:dyDescent="0.3">
      <c r="A4391" s="47">
        <v>96514232</v>
      </c>
      <c r="B4391" s="47" t="s">
        <v>4538</v>
      </c>
      <c r="C4391" s="47" t="s">
        <v>3255</v>
      </c>
      <c r="D4391" s="47" t="s">
        <v>19</v>
      </c>
      <c r="E4391" s="47">
        <v>1592.68</v>
      </c>
    </row>
    <row r="4392" spans="1:5" x14ac:dyDescent="0.3">
      <c r="A4392" s="47">
        <v>96514233</v>
      </c>
      <c r="B4392" s="47" t="s">
        <v>4539</v>
      </c>
      <c r="C4392" s="47" t="s">
        <v>3255</v>
      </c>
      <c r="D4392" s="47" t="s">
        <v>19</v>
      </c>
      <c r="E4392" s="47">
        <v>1655.78</v>
      </c>
    </row>
    <row r="4393" spans="1:5" x14ac:dyDescent="0.3">
      <c r="A4393" s="47">
        <v>96514234</v>
      </c>
      <c r="B4393" s="47" t="s">
        <v>4540</v>
      </c>
      <c r="C4393" s="47" t="s">
        <v>3255</v>
      </c>
      <c r="D4393" s="47" t="s">
        <v>19</v>
      </c>
      <c r="E4393" s="47">
        <v>1719.05</v>
      </c>
    </row>
    <row r="4394" spans="1:5" x14ac:dyDescent="0.3">
      <c r="A4394" s="47">
        <v>96514235</v>
      </c>
      <c r="B4394" s="47" t="s">
        <v>4541</v>
      </c>
      <c r="C4394" s="47" t="s">
        <v>3255</v>
      </c>
      <c r="D4394" s="47" t="s">
        <v>19</v>
      </c>
      <c r="E4394" s="47">
        <v>1815.64</v>
      </c>
    </row>
    <row r="4395" spans="1:5" x14ac:dyDescent="0.3">
      <c r="A4395" s="47">
        <v>96514236</v>
      </c>
      <c r="B4395" s="47" t="s">
        <v>4542</v>
      </c>
      <c r="C4395" s="47" t="s">
        <v>3255</v>
      </c>
      <c r="D4395" s="47" t="s">
        <v>19</v>
      </c>
      <c r="E4395" s="47">
        <v>2068.56</v>
      </c>
    </row>
    <row r="4396" spans="1:5" x14ac:dyDescent="0.3">
      <c r="A4396" s="47">
        <v>96514237</v>
      </c>
      <c r="B4396" s="47" t="s">
        <v>4543</v>
      </c>
      <c r="C4396" s="47" t="s">
        <v>3255</v>
      </c>
      <c r="D4396" s="47" t="s">
        <v>19</v>
      </c>
      <c r="E4396" s="47">
        <v>2196.77</v>
      </c>
    </row>
    <row r="4397" spans="1:5" x14ac:dyDescent="0.3">
      <c r="A4397" s="47">
        <v>96515406</v>
      </c>
      <c r="B4397" s="47" t="s">
        <v>4544</v>
      </c>
      <c r="C4397" s="47" t="s">
        <v>3248</v>
      </c>
      <c r="D4397" s="47" t="s">
        <v>19</v>
      </c>
      <c r="E4397" s="47">
        <v>781.56</v>
      </c>
    </row>
    <row r="4398" spans="1:5" x14ac:dyDescent="0.3">
      <c r="A4398" s="47">
        <v>96515537</v>
      </c>
      <c r="B4398" s="47" t="s">
        <v>4545</v>
      </c>
      <c r="C4398" s="47" t="s">
        <v>3244</v>
      </c>
      <c r="D4398" s="47" t="s">
        <v>11</v>
      </c>
      <c r="E4398" s="47">
        <v>457.04</v>
      </c>
    </row>
    <row r="4399" spans="1:5" x14ac:dyDescent="0.3">
      <c r="A4399" s="47">
        <v>96515549</v>
      </c>
      <c r="B4399" s="47" t="s">
        <v>4546</v>
      </c>
      <c r="C4399" s="47" t="s">
        <v>3244</v>
      </c>
      <c r="D4399" s="47" t="s">
        <v>11</v>
      </c>
      <c r="E4399" s="47">
        <v>474.53</v>
      </c>
    </row>
    <row r="4400" spans="1:5" x14ac:dyDescent="0.3">
      <c r="A4400" s="47">
        <v>96515551</v>
      </c>
      <c r="B4400" s="47" t="s">
        <v>4547</v>
      </c>
      <c r="C4400" s="47" t="s">
        <v>3244</v>
      </c>
      <c r="D4400" s="47" t="s">
        <v>11</v>
      </c>
      <c r="E4400" s="47">
        <v>492.19</v>
      </c>
    </row>
    <row r="4401" spans="1:5" x14ac:dyDescent="0.3">
      <c r="A4401" s="47">
        <v>96515552</v>
      </c>
      <c r="B4401" s="47" t="s">
        <v>4548</v>
      </c>
      <c r="C4401" s="47" t="s">
        <v>3244</v>
      </c>
      <c r="D4401" s="47" t="s">
        <v>11</v>
      </c>
      <c r="E4401" s="47">
        <v>509.49</v>
      </c>
    </row>
    <row r="4402" spans="1:5" x14ac:dyDescent="0.3">
      <c r="A4402" s="47">
        <v>96515553</v>
      </c>
      <c r="B4402" s="47" t="s">
        <v>4549</v>
      </c>
      <c r="C4402" s="47" t="s">
        <v>3244</v>
      </c>
      <c r="D4402" s="47" t="s">
        <v>11</v>
      </c>
      <c r="E4402" s="47">
        <v>526.96</v>
      </c>
    </row>
    <row r="4403" spans="1:5" x14ac:dyDescent="0.3">
      <c r="A4403" s="47">
        <v>96515555</v>
      </c>
      <c r="B4403" s="47" t="s">
        <v>4550</v>
      </c>
      <c r="C4403" s="47" t="s">
        <v>3244</v>
      </c>
      <c r="D4403" s="47" t="s">
        <v>11</v>
      </c>
      <c r="E4403" s="47">
        <v>544.63</v>
      </c>
    </row>
    <row r="4404" spans="1:5" x14ac:dyDescent="0.3">
      <c r="A4404" s="47">
        <v>96515557</v>
      </c>
      <c r="B4404" s="47" t="s">
        <v>4551</v>
      </c>
      <c r="C4404" s="47" t="s">
        <v>3244</v>
      </c>
      <c r="D4404" s="47" t="s">
        <v>11</v>
      </c>
      <c r="E4404" s="47">
        <v>562.11</v>
      </c>
    </row>
    <row r="4405" spans="1:5" x14ac:dyDescent="0.3">
      <c r="A4405" s="47">
        <v>96515558</v>
      </c>
      <c r="B4405" s="47" t="s">
        <v>4552</v>
      </c>
      <c r="C4405" s="47" t="s">
        <v>3244</v>
      </c>
      <c r="D4405" s="47" t="s">
        <v>11</v>
      </c>
      <c r="E4405" s="47">
        <v>579.59</v>
      </c>
    </row>
    <row r="4406" spans="1:5" x14ac:dyDescent="0.3">
      <c r="A4406" s="47">
        <v>96515560</v>
      </c>
      <c r="B4406" s="47" t="s">
        <v>4553</v>
      </c>
      <c r="C4406" s="47" t="s">
        <v>3244</v>
      </c>
      <c r="D4406" s="47" t="s">
        <v>11</v>
      </c>
      <c r="E4406" s="47">
        <v>597.07000000000005</v>
      </c>
    </row>
    <row r="4407" spans="1:5" x14ac:dyDescent="0.3">
      <c r="A4407" s="47">
        <v>96515561</v>
      </c>
      <c r="B4407" s="47" t="s">
        <v>4554</v>
      </c>
      <c r="C4407" s="47" t="s">
        <v>3244</v>
      </c>
      <c r="D4407" s="47" t="s">
        <v>11</v>
      </c>
      <c r="E4407" s="47">
        <v>614.55999999999995</v>
      </c>
    </row>
    <row r="4408" spans="1:5" x14ac:dyDescent="0.3">
      <c r="A4408" s="47">
        <v>96515562</v>
      </c>
      <c r="B4408" s="47" t="s">
        <v>4555</v>
      </c>
      <c r="C4408" s="47" t="s">
        <v>3244</v>
      </c>
      <c r="D4408" s="47" t="s">
        <v>11</v>
      </c>
      <c r="E4408" s="47">
        <v>632.04999999999995</v>
      </c>
    </row>
    <row r="4409" spans="1:5" x14ac:dyDescent="0.3">
      <c r="A4409" s="47">
        <v>96515563</v>
      </c>
      <c r="B4409" s="47" t="s">
        <v>4556</v>
      </c>
      <c r="C4409" s="47" t="s">
        <v>3244</v>
      </c>
      <c r="D4409" s="47" t="s">
        <v>11</v>
      </c>
      <c r="E4409" s="47">
        <v>649.71</v>
      </c>
    </row>
    <row r="4410" spans="1:5" x14ac:dyDescent="0.3">
      <c r="A4410" s="47">
        <v>96515564</v>
      </c>
      <c r="B4410" s="47" t="s">
        <v>4557</v>
      </c>
      <c r="C4410" s="47" t="s">
        <v>3244</v>
      </c>
      <c r="D4410" s="47" t="s">
        <v>11</v>
      </c>
      <c r="E4410" s="47">
        <v>676.9</v>
      </c>
    </row>
    <row r="4411" spans="1:5" x14ac:dyDescent="0.3">
      <c r="A4411" s="47">
        <v>96515565</v>
      </c>
      <c r="B4411" s="47" t="s">
        <v>4558</v>
      </c>
      <c r="C4411" s="47" t="s">
        <v>3244</v>
      </c>
      <c r="D4411" s="47" t="s">
        <v>11</v>
      </c>
      <c r="E4411" s="47">
        <v>721.58</v>
      </c>
    </row>
    <row r="4412" spans="1:5" x14ac:dyDescent="0.3">
      <c r="A4412" s="47">
        <v>96515566</v>
      </c>
      <c r="B4412" s="47" t="s">
        <v>4559</v>
      </c>
      <c r="C4412" s="47" t="s">
        <v>3244</v>
      </c>
      <c r="D4412" s="47" t="s">
        <v>11</v>
      </c>
      <c r="E4412" s="47">
        <v>766.26</v>
      </c>
    </row>
    <row r="4413" spans="1:5" x14ac:dyDescent="0.3">
      <c r="A4413" s="47">
        <v>96515567</v>
      </c>
      <c r="B4413" s="47" t="s">
        <v>4560</v>
      </c>
      <c r="C4413" s="47" t="s">
        <v>3244</v>
      </c>
      <c r="D4413" s="47" t="s">
        <v>11</v>
      </c>
      <c r="E4413" s="47">
        <v>844.14</v>
      </c>
    </row>
    <row r="4414" spans="1:5" x14ac:dyDescent="0.3">
      <c r="A4414" s="47">
        <v>96515568</v>
      </c>
      <c r="B4414" s="47" t="s">
        <v>4561</v>
      </c>
      <c r="C4414" s="47" t="s">
        <v>3244</v>
      </c>
      <c r="D4414" s="47" t="s">
        <v>11</v>
      </c>
      <c r="E4414" s="47">
        <v>888.64</v>
      </c>
    </row>
    <row r="4415" spans="1:5" x14ac:dyDescent="0.3">
      <c r="A4415" s="47">
        <v>96515569</v>
      </c>
      <c r="B4415" s="47" t="s">
        <v>4562</v>
      </c>
      <c r="C4415" s="47" t="s">
        <v>3244</v>
      </c>
      <c r="D4415" s="47" t="s">
        <v>11</v>
      </c>
      <c r="E4415" s="47">
        <v>933.5</v>
      </c>
    </row>
    <row r="4416" spans="1:5" x14ac:dyDescent="0.3">
      <c r="A4416" s="47">
        <v>96515570</v>
      </c>
      <c r="B4416" s="47" t="s">
        <v>4563</v>
      </c>
      <c r="C4416" s="47" t="s">
        <v>3244</v>
      </c>
      <c r="D4416" s="47" t="s">
        <v>11</v>
      </c>
      <c r="E4416" s="47">
        <v>988.06</v>
      </c>
    </row>
    <row r="4417" spans="1:5" x14ac:dyDescent="0.3">
      <c r="A4417" s="47">
        <v>96515574</v>
      </c>
      <c r="B4417" s="47" t="s">
        <v>4564</v>
      </c>
      <c r="C4417" s="47" t="s">
        <v>3244</v>
      </c>
      <c r="D4417" s="47" t="s">
        <v>11</v>
      </c>
      <c r="E4417" s="47">
        <v>475.06</v>
      </c>
    </row>
    <row r="4418" spans="1:5" x14ac:dyDescent="0.3">
      <c r="A4418" s="47">
        <v>96515575</v>
      </c>
      <c r="B4418" s="47" t="s">
        <v>4565</v>
      </c>
      <c r="C4418" s="47" t="s">
        <v>3244</v>
      </c>
      <c r="D4418" s="47" t="s">
        <v>11</v>
      </c>
      <c r="E4418" s="47">
        <v>492.52</v>
      </c>
    </row>
    <row r="4419" spans="1:5" x14ac:dyDescent="0.3">
      <c r="A4419" s="47">
        <v>96515576</v>
      </c>
      <c r="B4419" s="47" t="s">
        <v>4566</v>
      </c>
      <c r="C4419" s="47" t="s">
        <v>3244</v>
      </c>
      <c r="D4419" s="47" t="s">
        <v>11</v>
      </c>
      <c r="E4419" s="47">
        <v>510.18</v>
      </c>
    </row>
    <row r="4420" spans="1:5" x14ac:dyDescent="0.3">
      <c r="A4420" s="47">
        <v>96515577</v>
      </c>
      <c r="B4420" s="47" t="s">
        <v>4567</v>
      </c>
      <c r="C4420" s="47" t="s">
        <v>3244</v>
      </c>
      <c r="D4420" s="47" t="s">
        <v>11</v>
      </c>
      <c r="E4420" s="47">
        <v>527.5</v>
      </c>
    </row>
    <row r="4421" spans="1:5" x14ac:dyDescent="0.3">
      <c r="A4421" s="47">
        <v>96515578</v>
      </c>
      <c r="B4421" s="47" t="s">
        <v>4568</v>
      </c>
      <c r="C4421" s="47" t="s">
        <v>3244</v>
      </c>
      <c r="D4421" s="47" t="s">
        <v>11</v>
      </c>
      <c r="E4421" s="47">
        <v>544.98</v>
      </c>
    </row>
    <row r="4422" spans="1:5" x14ac:dyDescent="0.3">
      <c r="A4422" s="47">
        <v>96515579</v>
      </c>
      <c r="B4422" s="47" t="s">
        <v>4569</v>
      </c>
      <c r="C4422" s="47" t="s">
        <v>3244</v>
      </c>
      <c r="D4422" s="47" t="s">
        <v>11</v>
      </c>
      <c r="E4422" s="47">
        <v>562.64</v>
      </c>
    </row>
    <row r="4423" spans="1:5" x14ac:dyDescent="0.3">
      <c r="A4423" s="47">
        <v>96515580</v>
      </c>
      <c r="B4423" s="47" t="s">
        <v>4570</v>
      </c>
      <c r="C4423" s="47" t="s">
        <v>3244</v>
      </c>
      <c r="D4423" s="47" t="s">
        <v>11</v>
      </c>
      <c r="E4423" s="47">
        <v>580.12</v>
      </c>
    </row>
    <row r="4424" spans="1:5" x14ac:dyDescent="0.3">
      <c r="A4424" s="47">
        <v>96515581</v>
      </c>
      <c r="B4424" s="47" t="s">
        <v>4571</v>
      </c>
      <c r="C4424" s="47" t="s">
        <v>3244</v>
      </c>
      <c r="D4424" s="47" t="s">
        <v>11</v>
      </c>
      <c r="E4424" s="47">
        <v>597.61</v>
      </c>
    </row>
    <row r="4425" spans="1:5" x14ac:dyDescent="0.3">
      <c r="A4425" s="47">
        <v>96515582</v>
      </c>
      <c r="B4425" s="47" t="s">
        <v>4572</v>
      </c>
      <c r="C4425" s="47" t="s">
        <v>3244</v>
      </c>
      <c r="D4425" s="47" t="s">
        <v>11</v>
      </c>
      <c r="E4425" s="47">
        <v>615.09</v>
      </c>
    </row>
    <row r="4426" spans="1:5" x14ac:dyDescent="0.3">
      <c r="A4426" s="47">
        <v>96515583</v>
      </c>
      <c r="B4426" s="47" t="s">
        <v>4573</v>
      </c>
      <c r="C4426" s="47" t="s">
        <v>3244</v>
      </c>
      <c r="D4426" s="47" t="s">
        <v>11</v>
      </c>
      <c r="E4426" s="47">
        <v>632.58000000000004</v>
      </c>
    </row>
    <row r="4427" spans="1:5" x14ac:dyDescent="0.3">
      <c r="A4427" s="47">
        <v>96515584</v>
      </c>
      <c r="B4427" s="47" t="s">
        <v>4574</v>
      </c>
      <c r="C4427" s="47" t="s">
        <v>3244</v>
      </c>
      <c r="D4427" s="47" t="s">
        <v>11</v>
      </c>
      <c r="E4427" s="47">
        <v>650.05999999999995</v>
      </c>
    </row>
    <row r="4428" spans="1:5" x14ac:dyDescent="0.3">
      <c r="A4428" s="47">
        <v>96515585</v>
      </c>
      <c r="B4428" s="47" t="s">
        <v>4575</v>
      </c>
      <c r="C4428" s="47" t="s">
        <v>3244</v>
      </c>
      <c r="D4428" s="47" t="s">
        <v>11</v>
      </c>
      <c r="E4428" s="47">
        <v>667.72</v>
      </c>
    </row>
    <row r="4429" spans="1:5" x14ac:dyDescent="0.3">
      <c r="A4429" s="47">
        <v>96515586</v>
      </c>
      <c r="B4429" s="47" t="s">
        <v>4576</v>
      </c>
      <c r="C4429" s="47" t="s">
        <v>3244</v>
      </c>
      <c r="D4429" s="47" t="s">
        <v>11</v>
      </c>
      <c r="E4429" s="47">
        <v>694.91</v>
      </c>
    </row>
    <row r="4430" spans="1:5" x14ac:dyDescent="0.3">
      <c r="A4430" s="47">
        <v>96515587</v>
      </c>
      <c r="B4430" s="47" t="s">
        <v>4577</v>
      </c>
      <c r="C4430" s="47" t="s">
        <v>3244</v>
      </c>
      <c r="D4430" s="47" t="s">
        <v>11</v>
      </c>
      <c r="E4430" s="47">
        <v>739.59</v>
      </c>
    </row>
    <row r="4431" spans="1:5" x14ac:dyDescent="0.3">
      <c r="A4431" s="47">
        <v>96515588</v>
      </c>
      <c r="B4431" s="47" t="s">
        <v>4578</v>
      </c>
      <c r="C4431" s="47" t="s">
        <v>3244</v>
      </c>
      <c r="D4431" s="47" t="s">
        <v>11</v>
      </c>
      <c r="E4431" s="47">
        <v>784.28</v>
      </c>
    </row>
    <row r="4432" spans="1:5" x14ac:dyDescent="0.3">
      <c r="A4432" s="47">
        <v>96515589</v>
      </c>
      <c r="B4432" s="47" t="s">
        <v>4579</v>
      </c>
      <c r="C4432" s="47" t="s">
        <v>3244</v>
      </c>
      <c r="D4432" s="47" t="s">
        <v>11</v>
      </c>
      <c r="E4432" s="47">
        <v>862.15</v>
      </c>
    </row>
    <row r="4433" spans="1:5" x14ac:dyDescent="0.3">
      <c r="A4433" s="47">
        <v>96515590</v>
      </c>
      <c r="B4433" s="47" t="s">
        <v>4580</v>
      </c>
      <c r="C4433" s="47" t="s">
        <v>3244</v>
      </c>
      <c r="D4433" s="47" t="s">
        <v>11</v>
      </c>
      <c r="E4433" s="47">
        <v>906.65</v>
      </c>
    </row>
    <row r="4434" spans="1:5" x14ac:dyDescent="0.3">
      <c r="A4434" s="47">
        <v>96515592</v>
      </c>
      <c r="B4434" s="47" t="s">
        <v>4581</v>
      </c>
      <c r="C4434" s="47" t="s">
        <v>3244</v>
      </c>
      <c r="D4434" s="47" t="s">
        <v>11</v>
      </c>
      <c r="E4434" s="47">
        <v>951.52</v>
      </c>
    </row>
    <row r="4435" spans="1:5" x14ac:dyDescent="0.3">
      <c r="A4435" s="47">
        <v>96515647</v>
      </c>
      <c r="B4435" s="47" t="s">
        <v>4582</v>
      </c>
      <c r="C4435" s="47" t="s">
        <v>3244</v>
      </c>
      <c r="D4435" s="47" t="s">
        <v>11</v>
      </c>
      <c r="E4435" s="47">
        <v>487.05</v>
      </c>
    </row>
    <row r="4436" spans="1:5" x14ac:dyDescent="0.3">
      <c r="A4436" s="47">
        <v>96515649</v>
      </c>
      <c r="B4436" s="47" t="s">
        <v>4583</v>
      </c>
      <c r="C4436" s="47" t="s">
        <v>3244</v>
      </c>
      <c r="D4436" s="47" t="s">
        <v>11</v>
      </c>
      <c r="E4436" s="47">
        <v>504.54</v>
      </c>
    </row>
    <row r="4437" spans="1:5" x14ac:dyDescent="0.3">
      <c r="A4437" s="47">
        <v>96515650</v>
      </c>
      <c r="B4437" s="47" t="s">
        <v>4584</v>
      </c>
      <c r="C4437" s="47" t="s">
        <v>3244</v>
      </c>
      <c r="D4437" s="47" t="s">
        <v>11</v>
      </c>
      <c r="E4437" s="47">
        <v>522.20000000000005</v>
      </c>
    </row>
    <row r="4438" spans="1:5" x14ac:dyDescent="0.3">
      <c r="A4438" s="47">
        <v>96515652</v>
      </c>
      <c r="B4438" s="47" t="s">
        <v>4585</v>
      </c>
      <c r="C4438" s="47" t="s">
        <v>3244</v>
      </c>
      <c r="D4438" s="47" t="s">
        <v>11</v>
      </c>
      <c r="E4438" s="47">
        <v>539.51</v>
      </c>
    </row>
    <row r="4439" spans="1:5" x14ac:dyDescent="0.3">
      <c r="A4439" s="47">
        <v>96515654</v>
      </c>
      <c r="B4439" s="47" t="s">
        <v>4586</v>
      </c>
      <c r="C4439" s="47" t="s">
        <v>3244</v>
      </c>
      <c r="D4439" s="47" t="s">
        <v>11</v>
      </c>
      <c r="E4439" s="47">
        <v>556.98</v>
      </c>
    </row>
    <row r="4440" spans="1:5" x14ac:dyDescent="0.3">
      <c r="A4440" s="47">
        <v>96515655</v>
      </c>
      <c r="B4440" s="47" t="s">
        <v>4587</v>
      </c>
      <c r="C4440" s="47" t="s">
        <v>3244</v>
      </c>
      <c r="D4440" s="47" t="s">
        <v>11</v>
      </c>
      <c r="E4440" s="47">
        <v>574.63</v>
      </c>
    </row>
    <row r="4441" spans="1:5" x14ac:dyDescent="0.3">
      <c r="A4441" s="47">
        <v>96515656</v>
      </c>
      <c r="B4441" s="47" t="s">
        <v>4588</v>
      </c>
      <c r="C4441" s="47" t="s">
        <v>3244</v>
      </c>
      <c r="D4441" s="47" t="s">
        <v>11</v>
      </c>
      <c r="E4441" s="47">
        <v>592.13</v>
      </c>
    </row>
    <row r="4442" spans="1:5" x14ac:dyDescent="0.3">
      <c r="A4442" s="47">
        <v>96515657</v>
      </c>
      <c r="B4442" s="47" t="s">
        <v>4589</v>
      </c>
      <c r="C4442" s="47" t="s">
        <v>3244</v>
      </c>
      <c r="D4442" s="47" t="s">
        <v>11</v>
      </c>
      <c r="E4442" s="47">
        <v>609.61</v>
      </c>
    </row>
    <row r="4443" spans="1:5" x14ac:dyDescent="0.3">
      <c r="A4443" s="47">
        <v>96515658</v>
      </c>
      <c r="B4443" s="47" t="s">
        <v>4590</v>
      </c>
      <c r="C4443" s="47" t="s">
        <v>3244</v>
      </c>
      <c r="D4443" s="47" t="s">
        <v>11</v>
      </c>
      <c r="E4443" s="47">
        <v>627.1</v>
      </c>
    </row>
    <row r="4444" spans="1:5" x14ac:dyDescent="0.3">
      <c r="A4444" s="47">
        <v>96515660</v>
      </c>
      <c r="B4444" s="47" t="s">
        <v>4591</v>
      </c>
      <c r="C4444" s="47" t="s">
        <v>3244</v>
      </c>
      <c r="D4444" s="47" t="s">
        <v>11</v>
      </c>
      <c r="E4444" s="47">
        <v>644.58000000000004</v>
      </c>
    </row>
    <row r="4445" spans="1:5" x14ac:dyDescent="0.3">
      <c r="A4445" s="47">
        <v>96515661</v>
      </c>
      <c r="B4445" s="47" t="s">
        <v>4592</v>
      </c>
      <c r="C4445" s="47" t="s">
        <v>3244</v>
      </c>
      <c r="D4445" s="47" t="s">
        <v>11</v>
      </c>
      <c r="E4445" s="47">
        <v>662.07</v>
      </c>
    </row>
    <row r="4446" spans="1:5" x14ac:dyDescent="0.3">
      <c r="A4446" s="47">
        <v>96515663</v>
      </c>
      <c r="B4446" s="47" t="s">
        <v>4593</v>
      </c>
      <c r="C4446" s="47" t="s">
        <v>3244</v>
      </c>
      <c r="D4446" s="47" t="s">
        <v>11</v>
      </c>
      <c r="E4446" s="47">
        <v>679.72</v>
      </c>
    </row>
    <row r="4447" spans="1:5" x14ac:dyDescent="0.3">
      <c r="A4447" s="47">
        <v>96515664</v>
      </c>
      <c r="B4447" s="47" t="s">
        <v>4594</v>
      </c>
      <c r="C4447" s="47" t="s">
        <v>3244</v>
      </c>
      <c r="D4447" s="47" t="s">
        <v>11</v>
      </c>
      <c r="E4447" s="47">
        <v>706.92</v>
      </c>
    </row>
    <row r="4448" spans="1:5" x14ac:dyDescent="0.3">
      <c r="A4448" s="47">
        <v>96515666</v>
      </c>
      <c r="B4448" s="47" t="s">
        <v>4595</v>
      </c>
      <c r="C4448" s="47" t="s">
        <v>3244</v>
      </c>
      <c r="D4448" s="47" t="s">
        <v>11</v>
      </c>
      <c r="E4448" s="47">
        <v>751.6</v>
      </c>
    </row>
    <row r="4449" spans="1:5" x14ac:dyDescent="0.3">
      <c r="A4449" s="47">
        <v>96515668</v>
      </c>
      <c r="B4449" s="47" t="s">
        <v>4596</v>
      </c>
      <c r="C4449" s="47" t="s">
        <v>3244</v>
      </c>
      <c r="D4449" s="47" t="s">
        <v>11</v>
      </c>
      <c r="E4449" s="47">
        <v>796.28</v>
      </c>
    </row>
    <row r="4450" spans="1:5" x14ac:dyDescent="0.3">
      <c r="A4450" s="47">
        <v>96515670</v>
      </c>
      <c r="B4450" s="47" t="s">
        <v>4597</v>
      </c>
      <c r="C4450" s="47" t="s">
        <v>3244</v>
      </c>
      <c r="D4450" s="47" t="s">
        <v>11</v>
      </c>
      <c r="E4450" s="47">
        <v>874.15</v>
      </c>
    </row>
    <row r="4451" spans="1:5" x14ac:dyDescent="0.3">
      <c r="A4451" s="47">
        <v>96515671</v>
      </c>
      <c r="B4451" s="47" t="s">
        <v>4598</v>
      </c>
      <c r="C4451" s="47" t="s">
        <v>3244</v>
      </c>
      <c r="D4451" s="47" t="s">
        <v>11</v>
      </c>
      <c r="E4451" s="47">
        <v>918.67</v>
      </c>
    </row>
    <row r="4452" spans="1:5" x14ac:dyDescent="0.3">
      <c r="A4452" s="47">
        <v>96515672</v>
      </c>
      <c r="B4452" s="47" t="s">
        <v>4599</v>
      </c>
      <c r="C4452" s="47" t="s">
        <v>3244</v>
      </c>
      <c r="D4452" s="47" t="s">
        <v>11</v>
      </c>
      <c r="E4452" s="47">
        <v>963.52</v>
      </c>
    </row>
    <row r="4453" spans="1:5" x14ac:dyDescent="0.3">
      <c r="A4453" s="47">
        <v>96515673</v>
      </c>
      <c r="B4453" s="47" t="s">
        <v>4600</v>
      </c>
      <c r="C4453" s="47" t="s">
        <v>3244</v>
      </c>
      <c r="D4453" s="47" t="s">
        <v>11</v>
      </c>
      <c r="E4453" s="47">
        <v>1018.08</v>
      </c>
    </row>
    <row r="4454" spans="1:5" x14ac:dyDescent="0.3">
      <c r="A4454" s="47">
        <v>96515675</v>
      </c>
      <c r="B4454" s="47" t="s">
        <v>4601</v>
      </c>
      <c r="C4454" s="47" t="s">
        <v>3244</v>
      </c>
      <c r="D4454" s="47" t="s">
        <v>11</v>
      </c>
      <c r="E4454" s="47">
        <v>1088.8900000000001</v>
      </c>
    </row>
    <row r="4455" spans="1:5" x14ac:dyDescent="0.3">
      <c r="A4455" s="47">
        <v>96515676</v>
      </c>
      <c r="B4455" s="47" t="s">
        <v>4602</v>
      </c>
      <c r="C4455" s="47" t="s">
        <v>3244</v>
      </c>
      <c r="D4455" s="47" t="s">
        <v>11</v>
      </c>
      <c r="E4455" s="47">
        <v>1155.31</v>
      </c>
    </row>
    <row r="4456" spans="1:5" x14ac:dyDescent="0.3">
      <c r="A4456" s="47">
        <v>96515677</v>
      </c>
      <c r="B4456" s="47" t="s">
        <v>4603</v>
      </c>
      <c r="C4456" s="47" t="s">
        <v>3244</v>
      </c>
      <c r="D4456" s="47" t="s">
        <v>11</v>
      </c>
      <c r="E4456" s="47">
        <v>1221.3399999999999</v>
      </c>
    </row>
    <row r="4457" spans="1:5" x14ac:dyDescent="0.3">
      <c r="A4457" s="47">
        <v>96515678</v>
      </c>
      <c r="B4457" s="47" t="s">
        <v>4604</v>
      </c>
      <c r="C4457" s="47" t="s">
        <v>3244</v>
      </c>
      <c r="D4457" s="47" t="s">
        <v>11</v>
      </c>
      <c r="E4457" s="47">
        <v>505.07</v>
      </c>
    </row>
    <row r="4458" spans="1:5" x14ac:dyDescent="0.3">
      <c r="A4458" s="47">
        <v>96515679</v>
      </c>
      <c r="B4458" s="47" t="s">
        <v>4605</v>
      </c>
      <c r="C4458" s="47" t="s">
        <v>3244</v>
      </c>
      <c r="D4458" s="47" t="s">
        <v>11</v>
      </c>
      <c r="E4458" s="47">
        <v>522.54999999999995</v>
      </c>
    </row>
    <row r="4459" spans="1:5" x14ac:dyDescent="0.3">
      <c r="A4459" s="47">
        <v>96515680</v>
      </c>
      <c r="B4459" s="47" t="s">
        <v>4606</v>
      </c>
      <c r="C4459" s="47" t="s">
        <v>3244</v>
      </c>
      <c r="D4459" s="47" t="s">
        <v>11</v>
      </c>
      <c r="E4459" s="47">
        <v>540.21</v>
      </c>
    </row>
    <row r="4460" spans="1:5" x14ac:dyDescent="0.3">
      <c r="A4460" s="47">
        <v>96515681</v>
      </c>
      <c r="B4460" s="47" t="s">
        <v>4607</v>
      </c>
      <c r="C4460" s="47" t="s">
        <v>3244</v>
      </c>
      <c r="D4460" s="47" t="s">
        <v>11</v>
      </c>
      <c r="E4460" s="47">
        <v>557.5</v>
      </c>
    </row>
    <row r="4461" spans="1:5" x14ac:dyDescent="0.3">
      <c r="A4461" s="47">
        <v>96515682</v>
      </c>
      <c r="B4461" s="47" t="s">
        <v>4608</v>
      </c>
      <c r="C4461" s="47" t="s">
        <v>3244</v>
      </c>
      <c r="D4461" s="47" t="s">
        <v>11</v>
      </c>
      <c r="E4461" s="47">
        <v>575</v>
      </c>
    </row>
    <row r="4462" spans="1:5" x14ac:dyDescent="0.3">
      <c r="A4462" s="47">
        <v>96515683</v>
      </c>
      <c r="B4462" s="47" t="s">
        <v>4609</v>
      </c>
      <c r="C4462" s="47" t="s">
        <v>3244</v>
      </c>
      <c r="D4462" s="47" t="s">
        <v>11</v>
      </c>
      <c r="E4462" s="47">
        <v>592.66</v>
      </c>
    </row>
    <row r="4463" spans="1:5" x14ac:dyDescent="0.3">
      <c r="A4463" s="47">
        <v>96515684</v>
      </c>
      <c r="B4463" s="47" t="s">
        <v>4610</v>
      </c>
      <c r="C4463" s="47" t="s">
        <v>3244</v>
      </c>
      <c r="D4463" s="47" t="s">
        <v>11</v>
      </c>
      <c r="E4463" s="47">
        <v>610.15</v>
      </c>
    </row>
    <row r="4464" spans="1:5" x14ac:dyDescent="0.3">
      <c r="A4464" s="47">
        <v>96515686</v>
      </c>
      <c r="B4464" s="47" t="s">
        <v>4611</v>
      </c>
      <c r="C4464" s="47" t="s">
        <v>3244</v>
      </c>
      <c r="D4464" s="47" t="s">
        <v>11</v>
      </c>
      <c r="E4464" s="47">
        <v>627.62</v>
      </c>
    </row>
    <row r="4465" spans="1:5" x14ac:dyDescent="0.3">
      <c r="A4465" s="47">
        <v>96515687</v>
      </c>
      <c r="B4465" s="47" t="s">
        <v>4612</v>
      </c>
      <c r="C4465" s="47" t="s">
        <v>3244</v>
      </c>
      <c r="D4465" s="47" t="s">
        <v>11</v>
      </c>
      <c r="E4465" s="47">
        <v>645.12</v>
      </c>
    </row>
    <row r="4466" spans="1:5" x14ac:dyDescent="0.3">
      <c r="A4466" s="47">
        <v>96515689</v>
      </c>
      <c r="B4466" s="47" t="s">
        <v>4613</v>
      </c>
      <c r="C4466" s="47" t="s">
        <v>3244</v>
      </c>
      <c r="D4466" s="47" t="s">
        <v>11</v>
      </c>
      <c r="E4466" s="47">
        <v>662.6</v>
      </c>
    </row>
    <row r="4467" spans="1:5" x14ac:dyDescent="0.3">
      <c r="A4467" s="47">
        <v>96515691</v>
      </c>
      <c r="B4467" s="47" t="s">
        <v>4614</v>
      </c>
      <c r="C4467" s="47" t="s">
        <v>3244</v>
      </c>
      <c r="D4467" s="47" t="s">
        <v>11</v>
      </c>
      <c r="E4467" s="47">
        <v>680.09</v>
      </c>
    </row>
    <row r="4468" spans="1:5" x14ac:dyDescent="0.3">
      <c r="A4468" s="47">
        <v>96515693</v>
      </c>
      <c r="B4468" s="47" t="s">
        <v>4615</v>
      </c>
      <c r="C4468" s="47" t="s">
        <v>3244</v>
      </c>
      <c r="D4468" s="47" t="s">
        <v>11</v>
      </c>
      <c r="E4468" s="47">
        <v>697.74</v>
      </c>
    </row>
    <row r="4469" spans="1:5" x14ac:dyDescent="0.3">
      <c r="A4469" s="47">
        <v>96515694</v>
      </c>
      <c r="B4469" s="47" t="s">
        <v>4616</v>
      </c>
      <c r="C4469" s="47" t="s">
        <v>3244</v>
      </c>
      <c r="D4469" s="47" t="s">
        <v>11</v>
      </c>
      <c r="E4469" s="47">
        <v>724.94</v>
      </c>
    </row>
    <row r="4470" spans="1:5" x14ac:dyDescent="0.3">
      <c r="A4470" s="47">
        <v>96515696</v>
      </c>
      <c r="B4470" s="47" t="s">
        <v>4617</v>
      </c>
      <c r="C4470" s="47" t="s">
        <v>3244</v>
      </c>
      <c r="D4470" s="47" t="s">
        <v>11</v>
      </c>
      <c r="E4470" s="47">
        <v>769.62</v>
      </c>
    </row>
    <row r="4471" spans="1:5" x14ac:dyDescent="0.3">
      <c r="A4471" s="47">
        <v>96515698</v>
      </c>
      <c r="B4471" s="47" t="s">
        <v>4618</v>
      </c>
      <c r="C4471" s="47" t="s">
        <v>3244</v>
      </c>
      <c r="D4471" s="47" t="s">
        <v>11</v>
      </c>
      <c r="E4471" s="47">
        <v>814.3</v>
      </c>
    </row>
    <row r="4472" spans="1:5" x14ac:dyDescent="0.3">
      <c r="A4472" s="47">
        <v>96515700</v>
      </c>
      <c r="B4472" s="47" t="s">
        <v>4619</v>
      </c>
      <c r="C4472" s="47" t="s">
        <v>3244</v>
      </c>
      <c r="D4472" s="47" t="s">
        <v>11</v>
      </c>
      <c r="E4472" s="47">
        <v>892.17</v>
      </c>
    </row>
    <row r="4473" spans="1:5" x14ac:dyDescent="0.3">
      <c r="A4473" s="47">
        <v>96515701</v>
      </c>
      <c r="B4473" s="47" t="s">
        <v>4620</v>
      </c>
      <c r="C4473" s="47" t="s">
        <v>3244</v>
      </c>
      <c r="D4473" s="47" t="s">
        <v>11</v>
      </c>
      <c r="E4473" s="47">
        <v>936.67</v>
      </c>
    </row>
    <row r="4474" spans="1:5" x14ac:dyDescent="0.3">
      <c r="A4474" s="47">
        <v>96515702</v>
      </c>
      <c r="B4474" s="47" t="s">
        <v>4621</v>
      </c>
      <c r="C4474" s="47" t="s">
        <v>3244</v>
      </c>
      <c r="D4474" s="47" t="s">
        <v>11</v>
      </c>
      <c r="E4474" s="47">
        <v>981.53</v>
      </c>
    </row>
    <row r="4475" spans="1:5" x14ac:dyDescent="0.3">
      <c r="A4475" s="47">
        <v>96515704</v>
      </c>
      <c r="B4475" s="47" t="s">
        <v>4622</v>
      </c>
      <c r="C4475" s="47" t="s">
        <v>3244</v>
      </c>
      <c r="D4475" s="47" t="s">
        <v>11</v>
      </c>
      <c r="E4475" s="47">
        <v>1036.0999999999999</v>
      </c>
    </row>
    <row r="4476" spans="1:5" x14ac:dyDescent="0.3">
      <c r="A4476" s="47">
        <v>96515705</v>
      </c>
      <c r="B4476" s="47" t="s">
        <v>4623</v>
      </c>
      <c r="C4476" s="47" t="s">
        <v>3244</v>
      </c>
      <c r="D4476" s="47" t="s">
        <v>11</v>
      </c>
      <c r="E4476" s="47">
        <v>1106.9000000000001</v>
      </c>
    </row>
    <row r="4477" spans="1:5" x14ac:dyDescent="0.3">
      <c r="A4477" s="47">
        <v>96515707</v>
      </c>
      <c r="B4477" s="47" t="s">
        <v>4624</v>
      </c>
      <c r="C4477" s="47" t="s">
        <v>3244</v>
      </c>
      <c r="D4477" s="47" t="s">
        <v>11</v>
      </c>
      <c r="E4477" s="47">
        <v>1173.32</v>
      </c>
    </row>
    <row r="4478" spans="1:5" x14ac:dyDescent="0.3">
      <c r="A4478" s="47">
        <v>96515708</v>
      </c>
      <c r="B4478" s="47" t="s">
        <v>4625</v>
      </c>
      <c r="C4478" s="47" t="s">
        <v>3244</v>
      </c>
      <c r="D4478" s="47" t="s">
        <v>11</v>
      </c>
      <c r="E4478" s="47">
        <v>1239.3599999999999</v>
      </c>
    </row>
    <row r="4479" spans="1:5" x14ac:dyDescent="0.3">
      <c r="A4479" s="47">
        <v>96515773</v>
      </c>
      <c r="B4479" s="47" t="s">
        <v>4626</v>
      </c>
      <c r="C4479" s="47" t="s">
        <v>4627</v>
      </c>
      <c r="D4479" s="47" t="s">
        <v>11</v>
      </c>
      <c r="E4479" s="47">
        <v>534.74</v>
      </c>
    </row>
    <row r="4480" spans="1:5" x14ac:dyDescent="0.3">
      <c r="A4480" s="47">
        <v>96515775</v>
      </c>
      <c r="B4480" s="47" t="s">
        <v>4628</v>
      </c>
      <c r="C4480" s="47" t="s">
        <v>4627</v>
      </c>
      <c r="D4480" s="47" t="s">
        <v>11</v>
      </c>
      <c r="E4480" s="47">
        <v>552.4</v>
      </c>
    </row>
    <row r="4481" spans="1:5" x14ac:dyDescent="0.3">
      <c r="A4481" s="47">
        <v>96515777</v>
      </c>
      <c r="B4481" s="47" t="s">
        <v>4629</v>
      </c>
      <c r="C4481" s="47" t="s">
        <v>4627</v>
      </c>
      <c r="D4481" s="47" t="s">
        <v>11</v>
      </c>
      <c r="E4481" s="47">
        <v>569.88</v>
      </c>
    </row>
    <row r="4482" spans="1:5" x14ac:dyDescent="0.3">
      <c r="A4482" s="47">
        <v>96515778</v>
      </c>
      <c r="B4482" s="47" t="s">
        <v>4630</v>
      </c>
      <c r="C4482" s="47" t="s">
        <v>4627</v>
      </c>
      <c r="D4482" s="47" t="s">
        <v>11</v>
      </c>
      <c r="E4482" s="47">
        <v>587.20000000000005</v>
      </c>
    </row>
    <row r="4483" spans="1:5" x14ac:dyDescent="0.3">
      <c r="A4483" s="47">
        <v>96515780</v>
      </c>
      <c r="B4483" s="47" t="s">
        <v>4631</v>
      </c>
      <c r="C4483" s="47" t="s">
        <v>4627</v>
      </c>
      <c r="D4483" s="47" t="s">
        <v>11</v>
      </c>
      <c r="E4483" s="47">
        <v>604.86</v>
      </c>
    </row>
    <row r="4484" spans="1:5" x14ac:dyDescent="0.3">
      <c r="A4484" s="47">
        <v>96515782</v>
      </c>
      <c r="B4484" s="47" t="s">
        <v>4632</v>
      </c>
      <c r="C4484" s="47" t="s">
        <v>4627</v>
      </c>
      <c r="D4484" s="47" t="s">
        <v>11</v>
      </c>
      <c r="E4484" s="47">
        <v>622.33000000000004</v>
      </c>
    </row>
    <row r="4485" spans="1:5" x14ac:dyDescent="0.3">
      <c r="A4485" s="47">
        <v>96515784</v>
      </c>
      <c r="B4485" s="47" t="s">
        <v>4633</v>
      </c>
      <c r="C4485" s="47" t="s">
        <v>4627</v>
      </c>
      <c r="D4485" s="47" t="s">
        <v>11</v>
      </c>
      <c r="E4485" s="47">
        <v>640</v>
      </c>
    </row>
    <row r="4486" spans="1:5" x14ac:dyDescent="0.3">
      <c r="A4486" s="47">
        <v>96515785</v>
      </c>
      <c r="B4486" s="47" t="s">
        <v>4634</v>
      </c>
      <c r="C4486" s="47" t="s">
        <v>4627</v>
      </c>
      <c r="D4486" s="47" t="s">
        <v>11</v>
      </c>
      <c r="E4486" s="47">
        <v>657.48</v>
      </c>
    </row>
    <row r="4487" spans="1:5" x14ac:dyDescent="0.3">
      <c r="A4487" s="47">
        <v>96515787</v>
      </c>
      <c r="B4487" s="47" t="s">
        <v>4635</v>
      </c>
      <c r="C4487" s="47" t="s">
        <v>4627</v>
      </c>
      <c r="D4487" s="47" t="s">
        <v>11</v>
      </c>
      <c r="E4487" s="47">
        <v>674.62</v>
      </c>
    </row>
    <row r="4488" spans="1:5" x14ac:dyDescent="0.3">
      <c r="A4488" s="47">
        <v>96515788</v>
      </c>
      <c r="B4488" s="47" t="s">
        <v>4636</v>
      </c>
      <c r="C4488" s="47" t="s">
        <v>4627</v>
      </c>
      <c r="D4488" s="47" t="s">
        <v>11</v>
      </c>
      <c r="E4488" s="47">
        <v>692.26</v>
      </c>
    </row>
    <row r="4489" spans="1:5" x14ac:dyDescent="0.3">
      <c r="A4489" s="47">
        <v>96515790</v>
      </c>
      <c r="B4489" s="47" t="s">
        <v>4637</v>
      </c>
      <c r="C4489" s="47" t="s">
        <v>4627</v>
      </c>
      <c r="D4489" s="47" t="s">
        <v>11</v>
      </c>
      <c r="E4489" s="47">
        <v>709.74</v>
      </c>
    </row>
    <row r="4490" spans="1:5" x14ac:dyDescent="0.3">
      <c r="A4490" s="47">
        <v>96515792</v>
      </c>
      <c r="B4490" s="47" t="s">
        <v>4638</v>
      </c>
      <c r="C4490" s="47" t="s">
        <v>4627</v>
      </c>
      <c r="D4490" s="47" t="s">
        <v>11</v>
      </c>
      <c r="E4490" s="47">
        <v>727.23</v>
      </c>
    </row>
    <row r="4491" spans="1:5" x14ac:dyDescent="0.3">
      <c r="A4491" s="47">
        <v>96515793</v>
      </c>
      <c r="B4491" s="47" t="s">
        <v>4639</v>
      </c>
      <c r="C4491" s="47" t="s">
        <v>4627</v>
      </c>
      <c r="D4491" s="47" t="s">
        <v>11</v>
      </c>
      <c r="E4491" s="47">
        <v>781.79</v>
      </c>
    </row>
    <row r="4492" spans="1:5" x14ac:dyDescent="0.3">
      <c r="A4492" s="47">
        <v>96515795</v>
      </c>
      <c r="B4492" s="47" t="s">
        <v>4640</v>
      </c>
      <c r="C4492" s="47" t="s">
        <v>4627</v>
      </c>
      <c r="D4492" s="47" t="s">
        <v>11</v>
      </c>
      <c r="E4492" s="47">
        <v>809.01</v>
      </c>
    </row>
    <row r="4493" spans="1:5" x14ac:dyDescent="0.3">
      <c r="A4493" s="47">
        <v>96515796</v>
      </c>
      <c r="B4493" s="47" t="s">
        <v>4641</v>
      </c>
      <c r="C4493" s="47" t="s">
        <v>4627</v>
      </c>
      <c r="D4493" s="47" t="s">
        <v>11</v>
      </c>
      <c r="E4493" s="47">
        <v>853.69</v>
      </c>
    </row>
    <row r="4494" spans="1:5" x14ac:dyDescent="0.3">
      <c r="A4494" s="47">
        <v>96515797</v>
      </c>
      <c r="B4494" s="47" t="s">
        <v>4642</v>
      </c>
      <c r="C4494" s="47" t="s">
        <v>4627</v>
      </c>
      <c r="D4494" s="47" t="s">
        <v>11</v>
      </c>
      <c r="E4494" s="47">
        <v>927.5</v>
      </c>
    </row>
    <row r="4495" spans="1:5" x14ac:dyDescent="0.3">
      <c r="A4495" s="47">
        <v>96515799</v>
      </c>
      <c r="B4495" s="47" t="s">
        <v>4643</v>
      </c>
      <c r="C4495" s="47" t="s">
        <v>4627</v>
      </c>
      <c r="D4495" s="47" t="s">
        <v>11</v>
      </c>
      <c r="E4495" s="47">
        <v>972.35</v>
      </c>
    </row>
    <row r="4496" spans="1:5" x14ac:dyDescent="0.3">
      <c r="A4496" s="47">
        <v>96515800</v>
      </c>
      <c r="B4496" s="47" t="s">
        <v>4644</v>
      </c>
      <c r="C4496" s="47" t="s">
        <v>4627</v>
      </c>
      <c r="D4496" s="47" t="s">
        <v>11</v>
      </c>
      <c r="E4496" s="47">
        <v>1017.2</v>
      </c>
    </row>
    <row r="4497" spans="1:5" x14ac:dyDescent="0.3">
      <c r="A4497" s="47">
        <v>96515801</v>
      </c>
      <c r="B4497" s="47" t="s">
        <v>4645</v>
      </c>
      <c r="C4497" s="47" t="s">
        <v>4627</v>
      </c>
      <c r="D4497" s="47" t="s">
        <v>11</v>
      </c>
      <c r="E4497" s="47">
        <v>1088.8900000000001</v>
      </c>
    </row>
    <row r="4498" spans="1:5" x14ac:dyDescent="0.3">
      <c r="A4498" s="47">
        <v>96515802</v>
      </c>
      <c r="B4498" s="47" t="s">
        <v>4646</v>
      </c>
      <c r="C4498" s="47" t="s">
        <v>4627</v>
      </c>
      <c r="D4498" s="47" t="s">
        <v>11</v>
      </c>
      <c r="E4498" s="47">
        <v>1188.32</v>
      </c>
    </row>
    <row r="4499" spans="1:5" x14ac:dyDescent="0.3">
      <c r="A4499" s="47">
        <v>96515803</v>
      </c>
      <c r="B4499" s="47" t="s">
        <v>4647</v>
      </c>
      <c r="C4499" s="47" t="s">
        <v>4627</v>
      </c>
      <c r="D4499" s="47" t="s">
        <v>11</v>
      </c>
      <c r="E4499" s="47">
        <v>1254.2</v>
      </c>
    </row>
    <row r="4500" spans="1:5" x14ac:dyDescent="0.3">
      <c r="A4500" s="47">
        <v>96515804</v>
      </c>
      <c r="B4500" s="47" t="s">
        <v>4648</v>
      </c>
      <c r="C4500" s="47" t="s">
        <v>4627</v>
      </c>
      <c r="D4500" s="47" t="s">
        <v>11</v>
      </c>
      <c r="E4500" s="47">
        <v>1320.42</v>
      </c>
    </row>
    <row r="4501" spans="1:5" x14ac:dyDescent="0.3">
      <c r="A4501" s="47">
        <v>96515806</v>
      </c>
      <c r="B4501" s="47" t="s">
        <v>4649</v>
      </c>
      <c r="C4501" s="47" t="s">
        <v>4627</v>
      </c>
      <c r="D4501" s="47" t="s">
        <v>11</v>
      </c>
      <c r="E4501" s="47">
        <v>552.75</v>
      </c>
    </row>
    <row r="4502" spans="1:5" x14ac:dyDescent="0.3">
      <c r="A4502" s="47">
        <v>96515807</v>
      </c>
      <c r="B4502" s="47" t="s">
        <v>4650</v>
      </c>
      <c r="C4502" s="47" t="s">
        <v>4627</v>
      </c>
      <c r="D4502" s="47" t="s">
        <v>11</v>
      </c>
      <c r="E4502" s="47">
        <v>570.41</v>
      </c>
    </row>
    <row r="4503" spans="1:5" x14ac:dyDescent="0.3">
      <c r="A4503" s="47">
        <v>96515808</v>
      </c>
      <c r="B4503" s="47" t="s">
        <v>4651</v>
      </c>
      <c r="C4503" s="47" t="s">
        <v>4627</v>
      </c>
      <c r="D4503" s="47" t="s">
        <v>11</v>
      </c>
      <c r="E4503" s="47">
        <v>587.9</v>
      </c>
    </row>
    <row r="4504" spans="1:5" x14ac:dyDescent="0.3">
      <c r="A4504" s="47">
        <v>96515810</v>
      </c>
      <c r="B4504" s="47" t="s">
        <v>4652</v>
      </c>
      <c r="C4504" s="47" t="s">
        <v>4627</v>
      </c>
      <c r="D4504" s="47" t="s">
        <v>11</v>
      </c>
      <c r="E4504" s="47">
        <v>605.19000000000005</v>
      </c>
    </row>
    <row r="4505" spans="1:5" x14ac:dyDescent="0.3">
      <c r="A4505" s="47">
        <v>96515811</v>
      </c>
      <c r="B4505" s="47" t="s">
        <v>4653</v>
      </c>
      <c r="C4505" s="47" t="s">
        <v>4627</v>
      </c>
      <c r="D4505" s="47" t="s">
        <v>11</v>
      </c>
      <c r="E4505" s="47">
        <v>622.85</v>
      </c>
    </row>
    <row r="4506" spans="1:5" x14ac:dyDescent="0.3">
      <c r="A4506" s="47">
        <v>96515813</v>
      </c>
      <c r="B4506" s="47" t="s">
        <v>4654</v>
      </c>
      <c r="C4506" s="47" t="s">
        <v>4627</v>
      </c>
      <c r="D4506" s="47" t="s">
        <v>11</v>
      </c>
      <c r="E4506" s="47">
        <v>640.34</v>
      </c>
    </row>
    <row r="4507" spans="1:5" x14ac:dyDescent="0.3">
      <c r="A4507" s="47">
        <v>96515815</v>
      </c>
      <c r="B4507" s="47" t="s">
        <v>4655</v>
      </c>
      <c r="C4507" s="47" t="s">
        <v>4627</v>
      </c>
      <c r="D4507" s="47" t="s">
        <v>11</v>
      </c>
      <c r="E4507" s="47">
        <v>658.01</v>
      </c>
    </row>
    <row r="4508" spans="1:5" x14ac:dyDescent="0.3">
      <c r="A4508" s="47">
        <v>96515817</v>
      </c>
      <c r="B4508" s="47" t="s">
        <v>4656</v>
      </c>
      <c r="C4508" s="47" t="s">
        <v>4627</v>
      </c>
      <c r="D4508" s="47" t="s">
        <v>11</v>
      </c>
      <c r="E4508" s="47">
        <v>675.48</v>
      </c>
    </row>
    <row r="4509" spans="1:5" x14ac:dyDescent="0.3">
      <c r="A4509" s="47">
        <v>96515818</v>
      </c>
      <c r="B4509" s="47" t="s">
        <v>4657</v>
      </c>
      <c r="C4509" s="47" t="s">
        <v>4627</v>
      </c>
      <c r="D4509" s="47" t="s">
        <v>11</v>
      </c>
      <c r="E4509" s="47">
        <v>692.61</v>
      </c>
    </row>
    <row r="4510" spans="1:5" x14ac:dyDescent="0.3">
      <c r="A4510" s="47">
        <v>96515820</v>
      </c>
      <c r="B4510" s="47" t="s">
        <v>4658</v>
      </c>
      <c r="C4510" s="47" t="s">
        <v>4627</v>
      </c>
      <c r="D4510" s="47" t="s">
        <v>11</v>
      </c>
      <c r="E4510" s="47">
        <v>710.27</v>
      </c>
    </row>
    <row r="4511" spans="1:5" x14ac:dyDescent="0.3">
      <c r="A4511" s="47">
        <v>96515821</v>
      </c>
      <c r="B4511" s="47" t="s">
        <v>4659</v>
      </c>
      <c r="C4511" s="47" t="s">
        <v>4627</v>
      </c>
      <c r="D4511" s="47" t="s">
        <v>11</v>
      </c>
      <c r="E4511" s="47">
        <v>727.77</v>
      </c>
    </row>
    <row r="4512" spans="1:5" x14ac:dyDescent="0.3">
      <c r="A4512" s="47">
        <v>96515822</v>
      </c>
      <c r="B4512" s="47" t="s">
        <v>4660</v>
      </c>
      <c r="C4512" s="47" t="s">
        <v>4627</v>
      </c>
      <c r="D4512" s="47" t="s">
        <v>11</v>
      </c>
      <c r="E4512" s="47">
        <v>745.24</v>
      </c>
    </row>
    <row r="4513" spans="1:5" x14ac:dyDescent="0.3">
      <c r="A4513" s="47">
        <v>96515823</v>
      </c>
      <c r="B4513" s="47" t="s">
        <v>4661</v>
      </c>
      <c r="C4513" s="47" t="s">
        <v>4627</v>
      </c>
      <c r="D4513" s="47" t="s">
        <v>11</v>
      </c>
      <c r="E4513" s="47">
        <v>799.81</v>
      </c>
    </row>
    <row r="4514" spans="1:5" x14ac:dyDescent="0.3">
      <c r="A4514" s="47">
        <v>96515824</v>
      </c>
      <c r="B4514" s="47" t="s">
        <v>4662</v>
      </c>
      <c r="C4514" s="47" t="s">
        <v>4627</v>
      </c>
      <c r="D4514" s="47" t="s">
        <v>11</v>
      </c>
      <c r="E4514" s="47">
        <v>827</v>
      </c>
    </row>
    <row r="4515" spans="1:5" x14ac:dyDescent="0.3">
      <c r="A4515" s="47">
        <v>96515825</v>
      </c>
      <c r="B4515" s="47" t="s">
        <v>4663</v>
      </c>
      <c r="C4515" s="47" t="s">
        <v>4627</v>
      </c>
      <c r="D4515" s="47" t="s">
        <v>11</v>
      </c>
      <c r="E4515" s="47">
        <v>871.67</v>
      </c>
    </row>
    <row r="4516" spans="1:5" x14ac:dyDescent="0.3">
      <c r="A4516" s="47">
        <v>96515827</v>
      </c>
      <c r="B4516" s="47" t="s">
        <v>4664</v>
      </c>
      <c r="C4516" s="47" t="s">
        <v>4627</v>
      </c>
      <c r="D4516" s="47" t="s">
        <v>11</v>
      </c>
      <c r="E4516" s="47">
        <v>945.5</v>
      </c>
    </row>
    <row r="4517" spans="1:5" x14ac:dyDescent="0.3">
      <c r="A4517" s="47">
        <v>96515828</v>
      </c>
      <c r="B4517" s="47" t="s">
        <v>4665</v>
      </c>
      <c r="C4517" s="47" t="s">
        <v>4627</v>
      </c>
      <c r="D4517" s="47" t="s">
        <v>11</v>
      </c>
      <c r="E4517" s="47">
        <v>990.37</v>
      </c>
    </row>
    <row r="4518" spans="1:5" x14ac:dyDescent="0.3">
      <c r="A4518" s="47">
        <v>96515829</v>
      </c>
      <c r="B4518" s="47" t="s">
        <v>4666</v>
      </c>
      <c r="C4518" s="47" t="s">
        <v>4627</v>
      </c>
      <c r="D4518" s="47" t="s">
        <v>11</v>
      </c>
      <c r="E4518" s="47">
        <v>1035.21</v>
      </c>
    </row>
    <row r="4519" spans="1:5" x14ac:dyDescent="0.3">
      <c r="A4519" s="47">
        <v>96515831</v>
      </c>
      <c r="B4519" s="47" t="s">
        <v>4667</v>
      </c>
      <c r="C4519" s="47" t="s">
        <v>4627</v>
      </c>
      <c r="D4519" s="47" t="s">
        <v>11</v>
      </c>
      <c r="E4519" s="47">
        <v>1106.9000000000001</v>
      </c>
    </row>
    <row r="4520" spans="1:5" x14ac:dyDescent="0.3">
      <c r="A4520" s="47">
        <v>96515832</v>
      </c>
      <c r="B4520" s="47" t="s">
        <v>4668</v>
      </c>
      <c r="C4520" s="47" t="s">
        <v>4627</v>
      </c>
      <c r="D4520" s="47" t="s">
        <v>11</v>
      </c>
      <c r="E4520" s="47">
        <v>1206.3599999999999</v>
      </c>
    </row>
    <row r="4521" spans="1:5" x14ac:dyDescent="0.3">
      <c r="A4521" s="47">
        <v>96515834</v>
      </c>
      <c r="B4521" s="47" t="s">
        <v>4669</v>
      </c>
      <c r="C4521" s="47" t="s">
        <v>4627</v>
      </c>
      <c r="D4521" s="47" t="s">
        <v>11</v>
      </c>
      <c r="E4521" s="47">
        <v>1272.21</v>
      </c>
    </row>
    <row r="4522" spans="1:5" x14ac:dyDescent="0.3">
      <c r="A4522" s="47">
        <v>96515836</v>
      </c>
      <c r="B4522" s="47" t="s">
        <v>4670</v>
      </c>
      <c r="C4522" s="47" t="s">
        <v>4627</v>
      </c>
      <c r="D4522" s="47" t="s">
        <v>11</v>
      </c>
      <c r="E4522" s="47">
        <v>1338.43</v>
      </c>
    </row>
    <row r="4523" spans="1:5" x14ac:dyDescent="0.3">
      <c r="A4523" s="47">
        <v>96515898</v>
      </c>
      <c r="B4523" s="47" t="s">
        <v>4671</v>
      </c>
      <c r="C4523" s="47" t="s">
        <v>3250</v>
      </c>
      <c r="D4523" s="47" t="s">
        <v>19</v>
      </c>
      <c r="E4523" s="47">
        <v>641.23</v>
      </c>
    </row>
    <row r="4524" spans="1:5" x14ac:dyDescent="0.3">
      <c r="A4524" s="47">
        <v>96515899</v>
      </c>
      <c r="B4524" s="47" t="s">
        <v>4672</v>
      </c>
      <c r="C4524" s="47" t="s">
        <v>3250</v>
      </c>
      <c r="D4524" s="47" t="s">
        <v>19</v>
      </c>
      <c r="E4524" s="47">
        <v>663.3</v>
      </c>
    </row>
    <row r="4525" spans="1:5" x14ac:dyDescent="0.3">
      <c r="A4525" s="47">
        <v>96515900</v>
      </c>
      <c r="B4525" s="47" t="s">
        <v>4673</v>
      </c>
      <c r="C4525" s="47" t="s">
        <v>3250</v>
      </c>
      <c r="D4525" s="47" t="s">
        <v>19</v>
      </c>
      <c r="E4525" s="47">
        <v>685.02</v>
      </c>
    </row>
    <row r="4526" spans="1:5" x14ac:dyDescent="0.3">
      <c r="A4526" s="47">
        <v>96515902</v>
      </c>
      <c r="B4526" s="47" t="s">
        <v>4674</v>
      </c>
      <c r="C4526" s="47" t="s">
        <v>3250</v>
      </c>
      <c r="D4526" s="47" t="s">
        <v>19</v>
      </c>
      <c r="E4526" s="47">
        <v>706.92</v>
      </c>
    </row>
    <row r="4527" spans="1:5" x14ac:dyDescent="0.3">
      <c r="A4527" s="47">
        <v>96515903</v>
      </c>
      <c r="B4527" s="47" t="s">
        <v>4675</v>
      </c>
      <c r="C4527" s="47" t="s">
        <v>3250</v>
      </c>
      <c r="D4527" s="47" t="s">
        <v>19</v>
      </c>
      <c r="E4527" s="47">
        <v>728.64</v>
      </c>
    </row>
    <row r="4528" spans="1:5" x14ac:dyDescent="0.3">
      <c r="A4528" s="47">
        <v>96515904</v>
      </c>
      <c r="B4528" s="47" t="s">
        <v>4676</v>
      </c>
      <c r="C4528" s="47" t="s">
        <v>3250</v>
      </c>
      <c r="D4528" s="47" t="s">
        <v>19</v>
      </c>
      <c r="E4528" s="47">
        <v>750.54</v>
      </c>
    </row>
    <row r="4529" spans="1:5" x14ac:dyDescent="0.3">
      <c r="A4529" s="47">
        <v>96515905</v>
      </c>
      <c r="B4529" s="47" t="s">
        <v>4677</v>
      </c>
      <c r="C4529" s="47" t="s">
        <v>3250</v>
      </c>
      <c r="D4529" s="47" t="s">
        <v>19</v>
      </c>
      <c r="E4529" s="47">
        <v>772.44</v>
      </c>
    </row>
    <row r="4530" spans="1:5" x14ac:dyDescent="0.3">
      <c r="A4530" s="47">
        <v>96515906</v>
      </c>
      <c r="B4530" s="47" t="s">
        <v>4678</v>
      </c>
      <c r="C4530" s="47" t="s">
        <v>3250</v>
      </c>
      <c r="D4530" s="47" t="s">
        <v>19</v>
      </c>
      <c r="E4530" s="47">
        <v>794.16</v>
      </c>
    </row>
    <row r="4531" spans="1:5" x14ac:dyDescent="0.3">
      <c r="A4531" s="47">
        <v>96515907</v>
      </c>
      <c r="B4531" s="47" t="s">
        <v>4679</v>
      </c>
      <c r="C4531" s="47" t="s">
        <v>3250</v>
      </c>
      <c r="D4531" s="47" t="s">
        <v>19</v>
      </c>
      <c r="E4531" s="47">
        <v>816.06</v>
      </c>
    </row>
    <row r="4532" spans="1:5" x14ac:dyDescent="0.3">
      <c r="A4532" s="47">
        <v>96515908</v>
      </c>
      <c r="B4532" s="47" t="s">
        <v>4680</v>
      </c>
      <c r="C4532" s="47" t="s">
        <v>3250</v>
      </c>
      <c r="D4532" s="47" t="s">
        <v>19</v>
      </c>
      <c r="E4532" s="47">
        <v>837.78</v>
      </c>
    </row>
    <row r="4533" spans="1:5" x14ac:dyDescent="0.3">
      <c r="A4533" s="47">
        <v>96515909</v>
      </c>
      <c r="B4533" s="47" t="s">
        <v>4681</v>
      </c>
      <c r="C4533" s="47" t="s">
        <v>3250</v>
      </c>
      <c r="D4533" s="47" t="s">
        <v>19</v>
      </c>
      <c r="E4533" s="47">
        <v>859.68</v>
      </c>
    </row>
    <row r="4534" spans="1:5" x14ac:dyDescent="0.3">
      <c r="A4534" s="47">
        <v>96515911</v>
      </c>
      <c r="B4534" s="47" t="s">
        <v>4682</v>
      </c>
      <c r="C4534" s="47" t="s">
        <v>3250</v>
      </c>
      <c r="D4534" s="47" t="s">
        <v>19</v>
      </c>
      <c r="E4534" s="47">
        <v>881.56</v>
      </c>
    </row>
    <row r="4535" spans="1:5" x14ac:dyDescent="0.3">
      <c r="A4535" s="47">
        <v>96515913</v>
      </c>
      <c r="B4535" s="47" t="s">
        <v>4683</v>
      </c>
      <c r="C4535" s="47" t="s">
        <v>3250</v>
      </c>
      <c r="D4535" s="47" t="s">
        <v>19</v>
      </c>
      <c r="E4535" s="47">
        <v>907.36</v>
      </c>
    </row>
    <row r="4536" spans="1:5" x14ac:dyDescent="0.3">
      <c r="A4536" s="47">
        <v>96515914</v>
      </c>
      <c r="B4536" s="47" t="s">
        <v>4684</v>
      </c>
      <c r="C4536" s="47" t="s">
        <v>3250</v>
      </c>
      <c r="D4536" s="47" t="s">
        <v>19</v>
      </c>
      <c r="E4536" s="47">
        <v>961.04</v>
      </c>
    </row>
    <row r="4537" spans="1:5" x14ac:dyDescent="0.3">
      <c r="A4537" s="47">
        <v>96515916</v>
      </c>
      <c r="B4537" s="47" t="s">
        <v>4685</v>
      </c>
      <c r="C4537" s="47" t="s">
        <v>3250</v>
      </c>
      <c r="D4537" s="47" t="s">
        <v>19</v>
      </c>
      <c r="E4537" s="47">
        <v>1014.55</v>
      </c>
    </row>
    <row r="4538" spans="1:5" x14ac:dyDescent="0.3">
      <c r="A4538" s="47">
        <v>96515918</v>
      </c>
      <c r="B4538" s="47" t="s">
        <v>4686</v>
      </c>
      <c r="C4538" s="47" t="s">
        <v>3250</v>
      </c>
      <c r="D4538" s="47" t="s">
        <v>19</v>
      </c>
      <c r="E4538" s="47">
        <v>1105.67</v>
      </c>
    </row>
    <row r="4539" spans="1:5" x14ac:dyDescent="0.3">
      <c r="A4539" s="47">
        <v>96515920</v>
      </c>
      <c r="B4539" s="47" t="s">
        <v>4687</v>
      </c>
      <c r="C4539" s="47" t="s">
        <v>3250</v>
      </c>
      <c r="D4539" s="47" t="s">
        <v>19</v>
      </c>
      <c r="E4539" s="47">
        <v>1159.3599999999999</v>
      </c>
    </row>
    <row r="4540" spans="1:5" x14ac:dyDescent="0.3">
      <c r="A4540" s="47">
        <v>96515921</v>
      </c>
      <c r="B4540" s="47" t="s">
        <v>4688</v>
      </c>
      <c r="C4540" s="47" t="s">
        <v>3250</v>
      </c>
      <c r="D4540" s="47" t="s">
        <v>19</v>
      </c>
      <c r="E4540" s="47">
        <v>1214.81</v>
      </c>
    </row>
    <row r="4541" spans="1:5" x14ac:dyDescent="0.3">
      <c r="A4541" s="47">
        <v>96515923</v>
      </c>
      <c r="B4541" s="47" t="s">
        <v>4689</v>
      </c>
      <c r="C4541" s="47" t="s">
        <v>3250</v>
      </c>
      <c r="D4541" s="47" t="s">
        <v>19</v>
      </c>
      <c r="E4541" s="47">
        <v>1278.3900000000001</v>
      </c>
    </row>
    <row r="4542" spans="1:5" x14ac:dyDescent="0.3">
      <c r="A4542" s="47">
        <v>96515925</v>
      </c>
      <c r="B4542" s="47" t="s">
        <v>4690</v>
      </c>
      <c r="C4542" s="47" t="s">
        <v>3250</v>
      </c>
      <c r="D4542" s="47" t="s">
        <v>19</v>
      </c>
      <c r="E4542" s="47">
        <v>1383.64</v>
      </c>
    </row>
    <row r="4543" spans="1:5" x14ac:dyDescent="0.3">
      <c r="A4543" s="47">
        <v>96515926</v>
      </c>
      <c r="B4543" s="47" t="s">
        <v>4691</v>
      </c>
      <c r="C4543" s="47" t="s">
        <v>3250</v>
      </c>
      <c r="D4543" s="47" t="s">
        <v>19</v>
      </c>
      <c r="E4543" s="47">
        <v>1467</v>
      </c>
    </row>
    <row r="4544" spans="1:5" x14ac:dyDescent="0.3">
      <c r="A4544" s="47">
        <v>96515928</v>
      </c>
      <c r="B4544" s="47" t="s">
        <v>4692</v>
      </c>
      <c r="C4544" s="47" t="s">
        <v>3250</v>
      </c>
      <c r="D4544" s="47" t="s">
        <v>19</v>
      </c>
      <c r="E4544" s="47">
        <v>1548.23</v>
      </c>
    </row>
    <row r="4545" spans="1:5" x14ac:dyDescent="0.3">
      <c r="A4545" s="47">
        <v>96515929</v>
      </c>
      <c r="B4545" s="47" t="s">
        <v>4693</v>
      </c>
      <c r="C4545" s="47" t="s">
        <v>3250</v>
      </c>
      <c r="D4545" s="47" t="s">
        <v>19</v>
      </c>
      <c r="E4545" s="47">
        <v>659.24</v>
      </c>
    </row>
    <row r="4546" spans="1:5" x14ac:dyDescent="0.3">
      <c r="A4546" s="47">
        <v>96515930</v>
      </c>
      <c r="B4546" s="47" t="s">
        <v>4694</v>
      </c>
      <c r="C4546" s="47" t="s">
        <v>3250</v>
      </c>
      <c r="D4546" s="47" t="s">
        <v>19</v>
      </c>
      <c r="E4546" s="47">
        <v>681.31</v>
      </c>
    </row>
    <row r="4547" spans="1:5" x14ac:dyDescent="0.3">
      <c r="A4547" s="47">
        <v>96515931</v>
      </c>
      <c r="B4547" s="47" t="s">
        <v>4695</v>
      </c>
      <c r="C4547" s="47" t="s">
        <v>3250</v>
      </c>
      <c r="D4547" s="47" t="s">
        <v>19</v>
      </c>
      <c r="E4547" s="47">
        <v>703.03</v>
      </c>
    </row>
    <row r="4548" spans="1:5" x14ac:dyDescent="0.3">
      <c r="A4548" s="47">
        <v>96515933</v>
      </c>
      <c r="B4548" s="47" t="s">
        <v>4696</v>
      </c>
      <c r="C4548" s="47" t="s">
        <v>3250</v>
      </c>
      <c r="D4548" s="47" t="s">
        <v>19</v>
      </c>
      <c r="E4548" s="47">
        <v>724.94</v>
      </c>
    </row>
    <row r="4549" spans="1:5" x14ac:dyDescent="0.3">
      <c r="A4549" s="47">
        <v>96515935</v>
      </c>
      <c r="B4549" s="47" t="s">
        <v>4697</v>
      </c>
      <c r="C4549" s="47" t="s">
        <v>3250</v>
      </c>
      <c r="D4549" s="47" t="s">
        <v>19</v>
      </c>
      <c r="E4549" s="47">
        <v>746.66</v>
      </c>
    </row>
    <row r="4550" spans="1:5" x14ac:dyDescent="0.3">
      <c r="A4550" s="47">
        <v>96515936</v>
      </c>
      <c r="B4550" s="47" t="s">
        <v>4698</v>
      </c>
      <c r="C4550" s="47" t="s">
        <v>3250</v>
      </c>
      <c r="D4550" s="47" t="s">
        <v>19</v>
      </c>
      <c r="E4550" s="47">
        <v>768.56</v>
      </c>
    </row>
    <row r="4551" spans="1:5" x14ac:dyDescent="0.3">
      <c r="A4551" s="47">
        <v>96515938</v>
      </c>
      <c r="B4551" s="47" t="s">
        <v>4699</v>
      </c>
      <c r="C4551" s="47" t="s">
        <v>3250</v>
      </c>
      <c r="D4551" s="47" t="s">
        <v>19</v>
      </c>
      <c r="E4551" s="47">
        <v>790.46</v>
      </c>
    </row>
    <row r="4552" spans="1:5" x14ac:dyDescent="0.3">
      <c r="A4552" s="47">
        <v>96515939</v>
      </c>
      <c r="B4552" s="47" t="s">
        <v>4700</v>
      </c>
      <c r="C4552" s="47" t="s">
        <v>3250</v>
      </c>
      <c r="D4552" s="47" t="s">
        <v>19</v>
      </c>
      <c r="E4552" s="47">
        <v>812.17</v>
      </c>
    </row>
    <row r="4553" spans="1:5" x14ac:dyDescent="0.3">
      <c r="A4553" s="47">
        <v>96515940</v>
      </c>
      <c r="B4553" s="47" t="s">
        <v>4701</v>
      </c>
      <c r="C4553" s="47" t="s">
        <v>3250</v>
      </c>
      <c r="D4553" s="47" t="s">
        <v>19</v>
      </c>
      <c r="E4553" s="47">
        <v>834.08</v>
      </c>
    </row>
    <row r="4554" spans="1:5" x14ac:dyDescent="0.3">
      <c r="A4554" s="47">
        <v>96515942</v>
      </c>
      <c r="B4554" s="47" t="s">
        <v>4702</v>
      </c>
      <c r="C4554" s="47" t="s">
        <v>3250</v>
      </c>
      <c r="D4554" s="47" t="s">
        <v>19</v>
      </c>
      <c r="E4554" s="47">
        <v>855.79</v>
      </c>
    </row>
    <row r="4555" spans="1:5" x14ac:dyDescent="0.3">
      <c r="A4555" s="47">
        <v>96515943</v>
      </c>
      <c r="B4555" s="47" t="s">
        <v>4703</v>
      </c>
      <c r="C4555" s="47" t="s">
        <v>3250</v>
      </c>
      <c r="D4555" s="47" t="s">
        <v>19</v>
      </c>
      <c r="E4555" s="47">
        <v>877.69</v>
      </c>
    </row>
    <row r="4556" spans="1:5" x14ac:dyDescent="0.3">
      <c r="A4556" s="47">
        <v>96515944</v>
      </c>
      <c r="B4556" s="47" t="s">
        <v>4704</v>
      </c>
      <c r="C4556" s="47" t="s">
        <v>3250</v>
      </c>
      <c r="D4556" s="47" t="s">
        <v>19</v>
      </c>
      <c r="E4556" s="47">
        <v>899.59</v>
      </c>
    </row>
    <row r="4557" spans="1:5" x14ac:dyDescent="0.3">
      <c r="A4557" s="47">
        <v>96515945</v>
      </c>
      <c r="B4557" s="47" t="s">
        <v>4705</v>
      </c>
      <c r="C4557" s="47" t="s">
        <v>3250</v>
      </c>
      <c r="D4557" s="47" t="s">
        <v>19</v>
      </c>
      <c r="E4557" s="47">
        <v>925.38</v>
      </c>
    </row>
    <row r="4558" spans="1:5" x14ac:dyDescent="0.3">
      <c r="A4558" s="47">
        <v>96515946</v>
      </c>
      <c r="B4558" s="47" t="s">
        <v>4706</v>
      </c>
      <c r="C4558" s="47" t="s">
        <v>3250</v>
      </c>
      <c r="D4558" s="47" t="s">
        <v>19</v>
      </c>
      <c r="E4558" s="47">
        <v>979.07</v>
      </c>
    </row>
    <row r="4559" spans="1:5" x14ac:dyDescent="0.3">
      <c r="A4559" s="47">
        <v>96515948</v>
      </c>
      <c r="B4559" s="47" t="s">
        <v>4707</v>
      </c>
      <c r="C4559" s="47" t="s">
        <v>3250</v>
      </c>
      <c r="D4559" s="47" t="s">
        <v>19</v>
      </c>
      <c r="E4559" s="47">
        <v>1032.56</v>
      </c>
    </row>
    <row r="4560" spans="1:5" x14ac:dyDescent="0.3">
      <c r="A4560" s="47">
        <v>96515950</v>
      </c>
      <c r="B4560" s="47" t="s">
        <v>4708</v>
      </c>
      <c r="C4560" s="47" t="s">
        <v>3250</v>
      </c>
      <c r="D4560" s="47" t="s">
        <v>19</v>
      </c>
      <c r="E4560" s="47">
        <v>1123.69</v>
      </c>
    </row>
    <row r="4561" spans="1:5" x14ac:dyDescent="0.3">
      <c r="A4561" s="47">
        <v>96515951</v>
      </c>
      <c r="B4561" s="47" t="s">
        <v>4709</v>
      </c>
      <c r="C4561" s="47" t="s">
        <v>3250</v>
      </c>
      <c r="D4561" s="47" t="s">
        <v>19</v>
      </c>
      <c r="E4561" s="47">
        <v>1177.3800000000001</v>
      </c>
    </row>
    <row r="4562" spans="1:5" x14ac:dyDescent="0.3">
      <c r="A4562" s="47">
        <v>96515953</v>
      </c>
      <c r="B4562" s="47" t="s">
        <v>4710</v>
      </c>
      <c r="C4562" s="47" t="s">
        <v>3250</v>
      </c>
      <c r="D4562" s="47" t="s">
        <v>19</v>
      </c>
      <c r="E4562" s="47">
        <v>1232.83</v>
      </c>
    </row>
    <row r="4563" spans="1:5" x14ac:dyDescent="0.3">
      <c r="A4563" s="47">
        <v>96515955</v>
      </c>
      <c r="B4563" s="47" t="s">
        <v>4711</v>
      </c>
      <c r="C4563" s="47" t="s">
        <v>3250</v>
      </c>
      <c r="D4563" s="47" t="s">
        <v>19</v>
      </c>
      <c r="E4563" s="47">
        <v>1296.4100000000001</v>
      </c>
    </row>
    <row r="4564" spans="1:5" x14ac:dyDescent="0.3">
      <c r="A4564" s="47">
        <v>96515956</v>
      </c>
      <c r="B4564" s="47" t="s">
        <v>4712</v>
      </c>
      <c r="C4564" s="47" t="s">
        <v>3250</v>
      </c>
      <c r="D4564" s="47" t="s">
        <v>19</v>
      </c>
      <c r="E4564" s="47">
        <v>1401.66</v>
      </c>
    </row>
    <row r="4565" spans="1:5" x14ac:dyDescent="0.3">
      <c r="A4565" s="47">
        <v>96515958</v>
      </c>
      <c r="B4565" s="47" t="s">
        <v>4713</v>
      </c>
      <c r="C4565" s="47" t="s">
        <v>3250</v>
      </c>
      <c r="D4565" s="47" t="s">
        <v>19</v>
      </c>
      <c r="E4565" s="47">
        <v>1485</v>
      </c>
    </row>
    <row r="4566" spans="1:5" x14ac:dyDescent="0.3">
      <c r="A4566" s="47">
        <v>96515959</v>
      </c>
      <c r="B4566" s="47" t="s">
        <v>4714</v>
      </c>
      <c r="C4566" s="47" t="s">
        <v>3250</v>
      </c>
      <c r="D4566" s="47" t="s">
        <v>19</v>
      </c>
      <c r="E4566" s="47">
        <v>1566.24</v>
      </c>
    </row>
    <row r="4567" spans="1:5" x14ac:dyDescent="0.3">
      <c r="A4567" s="47">
        <v>96516034</v>
      </c>
      <c r="B4567" s="47" t="s">
        <v>4715</v>
      </c>
      <c r="C4567" s="47" t="s">
        <v>3250</v>
      </c>
      <c r="D4567" s="47" t="s">
        <v>19</v>
      </c>
      <c r="E4567" s="47">
        <v>589.13</v>
      </c>
    </row>
    <row r="4568" spans="1:5" x14ac:dyDescent="0.3">
      <c r="A4568" s="47">
        <v>96516036</v>
      </c>
      <c r="B4568" s="47" t="s">
        <v>4716</v>
      </c>
      <c r="C4568" s="47" t="s">
        <v>3250</v>
      </c>
      <c r="D4568" s="47" t="s">
        <v>19</v>
      </c>
      <c r="E4568" s="47">
        <v>611.20000000000005</v>
      </c>
    </row>
    <row r="4569" spans="1:5" x14ac:dyDescent="0.3">
      <c r="A4569" s="47">
        <v>96516037</v>
      </c>
      <c r="B4569" s="47" t="s">
        <v>4717</v>
      </c>
      <c r="C4569" s="47" t="s">
        <v>3250</v>
      </c>
      <c r="D4569" s="47" t="s">
        <v>19</v>
      </c>
      <c r="E4569" s="47">
        <v>632.94000000000005</v>
      </c>
    </row>
    <row r="4570" spans="1:5" x14ac:dyDescent="0.3">
      <c r="A4570" s="47">
        <v>96516039</v>
      </c>
      <c r="B4570" s="47" t="s">
        <v>4718</v>
      </c>
      <c r="C4570" s="47" t="s">
        <v>3250</v>
      </c>
      <c r="D4570" s="47" t="s">
        <v>19</v>
      </c>
      <c r="E4570" s="47">
        <v>654.82000000000005</v>
      </c>
    </row>
    <row r="4571" spans="1:5" x14ac:dyDescent="0.3">
      <c r="A4571" s="47">
        <v>96516041</v>
      </c>
      <c r="B4571" s="47" t="s">
        <v>4719</v>
      </c>
      <c r="C4571" s="47" t="s">
        <v>3250</v>
      </c>
      <c r="D4571" s="47" t="s">
        <v>19</v>
      </c>
      <c r="E4571" s="47">
        <v>676.56</v>
      </c>
    </row>
    <row r="4572" spans="1:5" x14ac:dyDescent="0.3">
      <c r="A4572" s="47">
        <v>96516043</v>
      </c>
      <c r="B4572" s="47" t="s">
        <v>4720</v>
      </c>
      <c r="C4572" s="47" t="s">
        <v>3250</v>
      </c>
      <c r="D4572" s="47" t="s">
        <v>19</v>
      </c>
      <c r="E4572" s="47">
        <v>698.45</v>
      </c>
    </row>
    <row r="4573" spans="1:5" x14ac:dyDescent="0.3">
      <c r="A4573" s="47">
        <v>96516044</v>
      </c>
      <c r="B4573" s="47" t="s">
        <v>4721</v>
      </c>
      <c r="C4573" s="47" t="s">
        <v>3250</v>
      </c>
      <c r="D4573" s="47" t="s">
        <v>19</v>
      </c>
      <c r="E4573" s="47">
        <v>720.35</v>
      </c>
    </row>
    <row r="4574" spans="1:5" x14ac:dyDescent="0.3">
      <c r="A4574" s="47">
        <v>96516046</v>
      </c>
      <c r="B4574" s="47" t="s">
        <v>4722</v>
      </c>
      <c r="C4574" s="47" t="s">
        <v>3250</v>
      </c>
      <c r="D4574" s="47" t="s">
        <v>19</v>
      </c>
      <c r="E4574" s="47">
        <v>742.07</v>
      </c>
    </row>
    <row r="4575" spans="1:5" x14ac:dyDescent="0.3">
      <c r="A4575" s="47">
        <v>96516047</v>
      </c>
      <c r="B4575" s="47" t="s">
        <v>4723</v>
      </c>
      <c r="C4575" s="47" t="s">
        <v>3250</v>
      </c>
      <c r="D4575" s="47" t="s">
        <v>19</v>
      </c>
      <c r="E4575" s="47">
        <v>763.96</v>
      </c>
    </row>
    <row r="4576" spans="1:5" x14ac:dyDescent="0.3">
      <c r="A4576" s="47">
        <v>96516048</v>
      </c>
      <c r="B4576" s="47" t="s">
        <v>4724</v>
      </c>
      <c r="C4576" s="47" t="s">
        <v>3250</v>
      </c>
      <c r="D4576" s="47" t="s">
        <v>19</v>
      </c>
      <c r="E4576" s="47">
        <v>785.68</v>
      </c>
    </row>
    <row r="4577" spans="1:5" x14ac:dyDescent="0.3">
      <c r="A4577" s="47">
        <v>96516050</v>
      </c>
      <c r="B4577" s="47" t="s">
        <v>4725</v>
      </c>
      <c r="C4577" s="47" t="s">
        <v>3250</v>
      </c>
      <c r="D4577" s="47" t="s">
        <v>19</v>
      </c>
      <c r="E4577" s="47">
        <v>807.58</v>
      </c>
    </row>
    <row r="4578" spans="1:5" x14ac:dyDescent="0.3">
      <c r="A4578" s="47">
        <v>96516051</v>
      </c>
      <c r="B4578" s="47" t="s">
        <v>4726</v>
      </c>
      <c r="C4578" s="47" t="s">
        <v>3250</v>
      </c>
      <c r="D4578" s="47" t="s">
        <v>19</v>
      </c>
      <c r="E4578" s="47">
        <v>829.47</v>
      </c>
    </row>
    <row r="4579" spans="1:5" x14ac:dyDescent="0.3">
      <c r="A4579" s="47">
        <v>96516053</v>
      </c>
      <c r="B4579" s="47" t="s">
        <v>4727</v>
      </c>
      <c r="C4579" s="47" t="s">
        <v>3250</v>
      </c>
      <c r="D4579" s="47" t="s">
        <v>19</v>
      </c>
      <c r="E4579" s="47">
        <v>855.27</v>
      </c>
    </row>
    <row r="4580" spans="1:5" x14ac:dyDescent="0.3">
      <c r="A4580" s="47">
        <v>96516054</v>
      </c>
      <c r="B4580" s="47" t="s">
        <v>4728</v>
      </c>
      <c r="C4580" s="47" t="s">
        <v>3250</v>
      </c>
      <c r="D4580" s="47" t="s">
        <v>19</v>
      </c>
      <c r="E4580" s="47">
        <v>908.95</v>
      </c>
    </row>
    <row r="4581" spans="1:5" x14ac:dyDescent="0.3">
      <c r="A4581" s="47">
        <v>96516056</v>
      </c>
      <c r="B4581" s="47" t="s">
        <v>4729</v>
      </c>
      <c r="C4581" s="47" t="s">
        <v>3250</v>
      </c>
      <c r="D4581" s="47" t="s">
        <v>19</v>
      </c>
      <c r="E4581" s="47">
        <v>962.46</v>
      </c>
    </row>
    <row r="4582" spans="1:5" x14ac:dyDescent="0.3">
      <c r="A4582" s="47">
        <v>96516058</v>
      </c>
      <c r="B4582" s="47" t="s">
        <v>4730</v>
      </c>
      <c r="C4582" s="47" t="s">
        <v>3250</v>
      </c>
      <c r="D4582" s="47" t="s">
        <v>19</v>
      </c>
      <c r="E4582" s="47">
        <v>1053.58</v>
      </c>
    </row>
    <row r="4583" spans="1:5" x14ac:dyDescent="0.3">
      <c r="A4583" s="47">
        <v>96516059</v>
      </c>
      <c r="B4583" s="47" t="s">
        <v>4731</v>
      </c>
      <c r="C4583" s="47" t="s">
        <v>3250</v>
      </c>
      <c r="D4583" s="47" t="s">
        <v>19</v>
      </c>
      <c r="E4583" s="47">
        <v>1107.27</v>
      </c>
    </row>
    <row r="4584" spans="1:5" x14ac:dyDescent="0.3">
      <c r="A4584" s="47">
        <v>96516061</v>
      </c>
      <c r="B4584" s="47" t="s">
        <v>4732</v>
      </c>
      <c r="C4584" s="47" t="s">
        <v>3250</v>
      </c>
      <c r="D4584" s="47" t="s">
        <v>19</v>
      </c>
      <c r="E4584" s="47">
        <v>1162.73</v>
      </c>
    </row>
    <row r="4585" spans="1:5" x14ac:dyDescent="0.3">
      <c r="A4585" s="47">
        <v>96516062</v>
      </c>
      <c r="B4585" s="47" t="s">
        <v>4733</v>
      </c>
      <c r="C4585" s="47" t="s">
        <v>3250</v>
      </c>
      <c r="D4585" s="47" t="s">
        <v>19</v>
      </c>
      <c r="E4585" s="47">
        <v>1226.29</v>
      </c>
    </row>
    <row r="4586" spans="1:5" x14ac:dyDescent="0.3">
      <c r="A4586" s="47">
        <v>96516064</v>
      </c>
      <c r="B4586" s="47" t="s">
        <v>4734</v>
      </c>
      <c r="C4586" s="47" t="s">
        <v>3250</v>
      </c>
      <c r="D4586" s="47" t="s">
        <v>19</v>
      </c>
      <c r="E4586" s="47">
        <v>1331.55</v>
      </c>
    </row>
    <row r="4587" spans="1:5" x14ac:dyDescent="0.3">
      <c r="A4587" s="47">
        <v>96516066</v>
      </c>
      <c r="B4587" s="47" t="s">
        <v>4735</v>
      </c>
      <c r="C4587" s="47" t="s">
        <v>3250</v>
      </c>
      <c r="D4587" s="47" t="s">
        <v>19</v>
      </c>
      <c r="E4587" s="47">
        <v>1414.9</v>
      </c>
    </row>
    <row r="4588" spans="1:5" x14ac:dyDescent="0.3">
      <c r="A4588" s="47">
        <v>96516067</v>
      </c>
      <c r="B4588" s="47" t="s">
        <v>4736</v>
      </c>
      <c r="C4588" s="47" t="s">
        <v>3250</v>
      </c>
      <c r="D4588" s="47" t="s">
        <v>19</v>
      </c>
      <c r="E4588" s="47">
        <v>1496.14</v>
      </c>
    </row>
    <row r="4589" spans="1:5" x14ac:dyDescent="0.3">
      <c r="A4589" s="47">
        <v>96516069</v>
      </c>
      <c r="B4589" s="47" t="s">
        <v>4737</v>
      </c>
      <c r="C4589" s="47" t="s">
        <v>3250</v>
      </c>
      <c r="D4589" s="47" t="s">
        <v>19</v>
      </c>
      <c r="E4589" s="47">
        <v>607.14</v>
      </c>
    </row>
    <row r="4590" spans="1:5" x14ac:dyDescent="0.3">
      <c r="A4590" s="47">
        <v>96516070</v>
      </c>
      <c r="B4590" s="47" t="s">
        <v>4738</v>
      </c>
      <c r="C4590" s="47" t="s">
        <v>3250</v>
      </c>
      <c r="D4590" s="47" t="s">
        <v>19</v>
      </c>
      <c r="E4590" s="47">
        <v>629.21</v>
      </c>
    </row>
    <row r="4591" spans="1:5" x14ac:dyDescent="0.3">
      <c r="A4591" s="47">
        <v>96516072</v>
      </c>
      <c r="B4591" s="47" t="s">
        <v>4739</v>
      </c>
      <c r="C4591" s="47" t="s">
        <v>3250</v>
      </c>
      <c r="D4591" s="47" t="s">
        <v>19</v>
      </c>
      <c r="E4591" s="47">
        <v>650.92999999999995</v>
      </c>
    </row>
    <row r="4592" spans="1:5" x14ac:dyDescent="0.3">
      <c r="A4592" s="47">
        <v>96516073</v>
      </c>
      <c r="B4592" s="47" t="s">
        <v>4740</v>
      </c>
      <c r="C4592" s="47" t="s">
        <v>3250</v>
      </c>
      <c r="D4592" s="47" t="s">
        <v>19</v>
      </c>
      <c r="E4592" s="47">
        <v>672.83</v>
      </c>
    </row>
    <row r="4593" spans="1:5" x14ac:dyDescent="0.3">
      <c r="A4593" s="47">
        <v>96516074</v>
      </c>
      <c r="B4593" s="47" t="s">
        <v>4741</v>
      </c>
      <c r="C4593" s="47" t="s">
        <v>3250</v>
      </c>
      <c r="D4593" s="47" t="s">
        <v>19</v>
      </c>
      <c r="E4593" s="47">
        <v>694.56</v>
      </c>
    </row>
    <row r="4594" spans="1:5" x14ac:dyDescent="0.3">
      <c r="A4594" s="47">
        <v>96516076</v>
      </c>
      <c r="B4594" s="47" t="s">
        <v>4742</v>
      </c>
      <c r="C4594" s="47" t="s">
        <v>3250</v>
      </c>
      <c r="D4594" s="47" t="s">
        <v>19</v>
      </c>
      <c r="E4594" s="47">
        <v>716.46</v>
      </c>
    </row>
    <row r="4595" spans="1:5" x14ac:dyDescent="0.3">
      <c r="A4595" s="47">
        <v>96516078</v>
      </c>
      <c r="B4595" s="47" t="s">
        <v>4743</v>
      </c>
      <c r="C4595" s="47" t="s">
        <v>3250</v>
      </c>
      <c r="D4595" s="47" t="s">
        <v>19</v>
      </c>
      <c r="E4595" s="47">
        <v>738.36</v>
      </c>
    </row>
    <row r="4596" spans="1:5" x14ac:dyDescent="0.3">
      <c r="A4596" s="47">
        <v>96516080</v>
      </c>
      <c r="B4596" s="47" t="s">
        <v>4744</v>
      </c>
      <c r="C4596" s="47" t="s">
        <v>3250</v>
      </c>
      <c r="D4596" s="47" t="s">
        <v>19</v>
      </c>
      <c r="E4596" s="47">
        <v>760.06</v>
      </c>
    </row>
    <row r="4597" spans="1:5" x14ac:dyDescent="0.3">
      <c r="A4597" s="47">
        <v>96516081</v>
      </c>
      <c r="B4597" s="47" t="s">
        <v>4745</v>
      </c>
      <c r="C4597" s="47" t="s">
        <v>3250</v>
      </c>
      <c r="D4597" s="47" t="s">
        <v>19</v>
      </c>
      <c r="E4597" s="47">
        <v>781.98</v>
      </c>
    </row>
    <row r="4598" spans="1:5" x14ac:dyDescent="0.3">
      <c r="A4598" s="47">
        <v>96516082</v>
      </c>
      <c r="B4598" s="47" t="s">
        <v>4746</v>
      </c>
      <c r="C4598" s="47" t="s">
        <v>3250</v>
      </c>
      <c r="D4598" s="47" t="s">
        <v>19</v>
      </c>
      <c r="E4598" s="47">
        <v>803.7</v>
      </c>
    </row>
    <row r="4599" spans="1:5" x14ac:dyDescent="0.3">
      <c r="A4599" s="47">
        <v>96516084</v>
      </c>
      <c r="B4599" s="47" t="s">
        <v>4747</v>
      </c>
      <c r="C4599" s="47" t="s">
        <v>3250</v>
      </c>
      <c r="D4599" s="47" t="s">
        <v>19</v>
      </c>
      <c r="E4599" s="47">
        <v>825.61</v>
      </c>
    </row>
    <row r="4600" spans="1:5" x14ac:dyDescent="0.3">
      <c r="A4600" s="47">
        <v>96516085</v>
      </c>
      <c r="B4600" s="47" t="s">
        <v>4748</v>
      </c>
      <c r="C4600" s="47" t="s">
        <v>3250</v>
      </c>
      <c r="D4600" s="47" t="s">
        <v>19</v>
      </c>
      <c r="E4600" s="47">
        <v>847.49</v>
      </c>
    </row>
    <row r="4601" spans="1:5" x14ac:dyDescent="0.3">
      <c r="A4601" s="47">
        <v>96516087</v>
      </c>
      <c r="B4601" s="47" t="s">
        <v>4749</v>
      </c>
      <c r="C4601" s="47" t="s">
        <v>3250</v>
      </c>
      <c r="D4601" s="47" t="s">
        <v>19</v>
      </c>
      <c r="E4601" s="47">
        <v>873.27</v>
      </c>
    </row>
    <row r="4602" spans="1:5" x14ac:dyDescent="0.3">
      <c r="A4602" s="47">
        <v>96516088</v>
      </c>
      <c r="B4602" s="47" t="s">
        <v>4750</v>
      </c>
      <c r="C4602" s="47" t="s">
        <v>3250</v>
      </c>
      <c r="D4602" s="47" t="s">
        <v>19</v>
      </c>
      <c r="E4602" s="47">
        <v>926.96</v>
      </c>
    </row>
    <row r="4603" spans="1:5" x14ac:dyDescent="0.3">
      <c r="A4603" s="47">
        <v>96516090</v>
      </c>
      <c r="B4603" s="47" t="s">
        <v>4751</v>
      </c>
      <c r="C4603" s="47" t="s">
        <v>3250</v>
      </c>
      <c r="D4603" s="47" t="s">
        <v>19</v>
      </c>
      <c r="E4603" s="47">
        <v>980.47</v>
      </c>
    </row>
    <row r="4604" spans="1:5" x14ac:dyDescent="0.3">
      <c r="A4604" s="47">
        <v>96516092</v>
      </c>
      <c r="B4604" s="47" t="s">
        <v>4752</v>
      </c>
      <c r="C4604" s="47" t="s">
        <v>3250</v>
      </c>
      <c r="D4604" s="47" t="s">
        <v>19</v>
      </c>
      <c r="E4604" s="47">
        <v>1071.5899999999999</v>
      </c>
    </row>
    <row r="4605" spans="1:5" x14ac:dyDescent="0.3">
      <c r="A4605" s="47">
        <v>96516094</v>
      </c>
      <c r="B4605" s="47" t="s">
        <v>4753</v>
      </c>
      <c r="C4605" s="47" t="s">
        <v>3250</v>
      </c>
      <c r="D4605" s="47" t="s">
        <v>19</v>
      </c>
      <c r="E4605" s="47">
        <v>1125.27</v>
      </c>
    </row>
    <row r="4606" spans="1:5" x14ac:dyDescent="0.3">
      <c r="A4606" s="47">
        <v>96516096</v>
      </c>
      <c r="B4606" s="47" t="s">
        <v>4754</v>
      </c>
      <c r="C4606" s="47" t="s">
        <v>3250</v>
      </c>
      <c r="D4606" s="47" t="s">
        <v>19</v>
      </c>
      <c r="E4606" s="47">
        <v>1180.73</v>
      </c>
    </row>
    <row r="4607" spans="1:5" x14ac:dyDescent="0.3">
      <c r="A4607" s="47">
        <v>96516097</v>
      </c>
      <c r="B4607" s="47" t="s">
        <v>4755</v>
      </c>
      <c r="C4607" s="47" t="s">
        <v>3250</v>
      </c>
      <c r="D4607" s="47" t="s">
        <v>19</v>
      </c>
      <c r="E4607" s="47">
        <v>1244.32</v>
      </c>
    </row>
    <row r="4608" spans="1:5" x14ac:dyDescent="0.3">
      <c r="A4608" s="47">
        <v>96516099</v>
      </c>
      <c r="B4608" s="47" t="s">
        <v>4756</v>
      </c>
      <c r="C4608" s="47" t="s">
        <v>3250</v>
      </c>
      <c r="D4608" s="47" t="s">
        <v>19</v>
      </c>
      <c r="E4608" s="47">
        <v>1349.56</v>
      </c>
    </row>
    <row r="4609" spans="1:5" x14ac:dyDescent="0.3">
      <c r="A4609" s="47">
        <v>96516101</v>
      </c>
      <c r="B4609" s="47" t="s">
        <v>4757</v>
      </c>
      <c r="C4609" s="47" t="s">
        <v>3250</v>
      </c>
      <c r="D4609" s="47" t="s">
        <v>19</v>
      </c>
      <c r="E4609" s="47">
        <v>1432.91</v>
      </c>
    </row>
    <row r="4610" spans="1:5" x14ac:dyDescent="0.3">
      <c r="A4610" s="47">
        <v>96516102</v>
      </c>
      <c r="B4610" s="47" t="s">
        <v>4758</v>
      </c>
      <c r="C4610" s="47" t="s">
        <v>3250</v>
      </c>
      <c r="D4610" s="47" t="s">
        <v>19</v>
      </c>
      <c r="E4610" s="47">
        <v>1514.14</v>
      </c>
    </row>
    <row r="4611" spans="1:5" x14ac:dyDescent="0.3">
      <c r="A4611" s="47">
        <v>96516169</v>
      </c>
      <c r="B4611" s="47" t="s">
        <v>4759</v>
      </c>
      <c r="C4611" s="47" t="s">
        <v>3246</v>
      </c>
      <c r="D4611" s="47" t="s">
        <v>11</v>
      </c>
      <c r="E4611" s="47">
        <v>455.41</v>
      </c>
    </row>
    <row r="4612" spans="1:5" x14ac:dyDescent="0.3">
      <c r="A4612" s="47">
        <v>96516170</v>
      </c>
      <c r="B4612" s="47" t="s">
        <v>4760</v>
      </c>
      <c r="C4612" s="47" t="s">
        <v>3246</v>
      </c>
      <c r="D4612" s="47" t="s">
        <v>11</v>
      </c>
      <c r="E4612" s="47">
        <v>472.8</v>
      </c>
    </row>
    <row r="4613" spans="1:5" x14ac:dyDescent="0.3">
      <c r="A4613" s="47">
        <v>96516172</v>
      </c>
      <c r="B4613" s="47" t="s">
        <v>4761</v>
      </c>
      <c r="C4613" s="47" t="s">
        <v>3246</v>
      </c>
      <c r="D4613" s="47" t="s">
        <v>11</v>
      </c>
      <c r="E4613" s="47">
        <v>490.52</v>
      </c>
    </row>
    <row r="4614" spans="1:5" x14ac:dyDescent="0.3">
      <c r="A4614" s="47">
        <v>96516173</v>
      </c>
      <c r="B4614" s="47" t="s">
        <v>4762</v>
      </c>
      <c r="C4614" s="47" t="s">
        <v>3246</v>
      </c>
      <c r="D4614" s="47" t="s">
        <v>11</v>
      </c>
      <c r="E4614" s="47">
        <v>508.08</v>
      </c>
    </row>
    <row r="4615" spans="1:5" x14ac:dyDescent="0.3">
      <c r="A4615" s="47">
        <v>96516174</v>
      </c>
      <c r="B4615" s="47" t="s">
        <v>4763</v>
      </c>
      <c r="C4615" s="47" t="s">
        <v>3246</v>
      </c>
      <c r="D4615" s="47" t="s">
        <v>11</v>
      </c>
      <c r="E4615" s="47">
        <v>525.79999999999995</v>
      </c>
    </row>
    <row r="4616" spans="1:5" x14ac:dyDescent="0.3">
      <c r="A4616" s="47">
        <v>96516176</v>
      </c>
      <c r="B4616" s="47" t="s">
        <v>4764</v>
      </c>
      <c r="C4616" s="47" t="s">
        <v>3246</v>
      </c>
      <c r="D4616" s="47" t="s">
        <v>11</v>
      </c>
      <c r="E4616" s="47">
        <v>543.35</v>
      </c>
    </row>
    <row r="4617" spans="1:5" x14ac:dyDescent="0.3">
      <c r="A4617" s="47">
        <v>96516177</v>
      </c>
      <c r="B4617" s="47" t="s">
        <v>4765</v>
      </c>
      <c r="C4617" s="47" t="s">
        <v>3246</v>
      </c>
      <c r="D4617" s="47" t="s">
        <v>11</v>
      </c>
      <c r="E4617" s="47">
        <v>557.26</v>
      </c>
    </row>
    <row r="4618" spans="1:5" x14ac:dyDescent="0.3">
      <c r="A4618" s="47">
        <v>96516178</v>
      </c>
      <c r="B4618" s="47" t="s">
        <v>4766</v>
      </c>
      <c r="C4618" s="47" t="s">
        <v>3246</v>
      </c>
      <c r="D4618" s="47" t="s">
        <v>11</v>
      </c>
      <c r="E4618" s="47">
        <v>568.69000000000005</v>
      </c>
    </row>
    <row r="4619" spans="1:5" x14ac:dyDescent="0.3">
      <c r="A4619" s="47">
        <v>96516180</v>
      </c>
      <c r="B4619" s="47" t="s">
        <v>4767</v>
      </c>
      <c r="C4619" s="47" t="s">
        <v>3246</v>
      </c>
      <c r="D4619" s="47" t="s">
        <v>11</v>
      </c>
      <c r="E4619" s="47">
        <v>596.17999999999995</v>
      </c>
    </row>
    <row r="4620" spans="1:5" x14ac:dyDescent="0.3">
      <c r="A4620" s="47">
        <v>96516181</v>
      </c>
      <c r="B4620" s="47" t="s">
        <v>4768</v>
      </c>
      <c r="C4620" s="47" t="s">
        <v>3246</v>
      </c>
      <c r="D4620" s="47" t="s">
        <v>11</v>
      </c>
      <c r="E4620" s="47">
        <v>623.34</v>
      </c>
    </row>
    <row r="4621" spans="1:5" x14ac:dyDescent="0.3">
      <c r="A4621" s="47">
        <v>96516183</v>
      </c>
      <c r="B4621" s="47" t="s">
        <v>4769</v>
      </c>
      <c r="C4621" s="47" t="s">
        <v>3246</v>
      </c>
      <c r="D4621" s="47" t="s">
        <v>11</v>
      </c>
      <c r="E4621" s="47">
        <v>650.83000000000004</v>
      </c>
    </row>
    <row r="4622" spans="1:5" x14ac:dyDescent="0.3">
      <c r="A4622" s="47">
        <v>96516185</v>
      </c>
      <c r="B4622" s="47" t="s">
        <v>4770</v>
      </c>
      <c r="C4622" s="47" t="s">
        <v>3246</v>
      </c>
      <c r="D4622" s="47" t="s">
        <v>11</v>
      </c>
      <c r="E4622" s="47">
        <v>676.17</v>
      </c>
    </row>
    <row r="4623" spans="1:5" x14ac:dyDescent="0.3">
      <c r="A4623" s="47">
        <v>96516186</v>
      </c>
      <c r="B4623" s="47" t="s">
        <v>4771</v>
      </c>
      <c r="C4623" s="47" t="s">
        <v>3246</v>
      </c>
      <c r="D4623" s="47" t="s">
        <v>11</v>
      </c>
      <c r="E4623" s="47">
        <v>730.82</v>
      </c>
    </row>
    <row r="4624" spans="1:5" x14ac:dyDescent="0.3">
      <c r="A4624" s="47">
        <v>96516188</v>
      </c>
      <c r="B4624" s="47" t="s">
        <v>4772</v>
      </c>
      <c r="C4624" s="47" t="s">
        <v>3246</v>
      </c>
      <c r="D4624" s="47" t="s">
        <v>11</v>
      </c>
      <c r="E4624" s="47">
        <v>780</v>
      </c>
    </row>
    <row r="4625" spans="1:5" x14ac:dyDescent="0.3">
      <c r="A4625" s="47">
        <v>96516190</v>
      </c>
      <c r="B4625" s="47" t="s">
        <v>4773</v>
      </c>
      <c r="C4625" s="47" t="s">
        <v>3246</v>
      </c>
      <c r="D4625" s="47" t="s">
        <v>11</v>
      </c>
      <c r="E4625" s="47">
        <v>834.48</v>
      </c>
    </row>
    <row r="4626" spans="1:5" x14ac:dyDescent="0.3">
      <c r="A4626" s="47">
        <v>96516192</v>
      </c>
      <c r="B4626" s="47" t="s">
        <v>4774</v>
      </c>
      <c r="C4626" s="47" t="s">
        <v>3246</v>
      </c>
      <c r="D4626" s="47" t="s">
        <v>11</v>
      </c>
      <c r="E4626" s="47">
        <v>889.3</v>
      </c>
    </row>
    <row r="4627" spans="1:5" x14ac:dyDescent="0.3">
      <c r="A4627" s="47">
        <v>96516193</v>
      </c>
      <c r="B4627" s="47" t="s">
        <v>4775</v>
      </c>
      <c r="C4627" s="47" t="s">
        <v>3246</v>
      </c>
      <c r="D4627" s="47" t="s">
        <v>11</v>
      </c>
      <c r="E4627" s="47">
        <v>946.1</v>
      </c>
    </row>
    <row r="4628" spans="1:5" x14ac:dyDescent="0.3">
      <c r="A4628" s="47">
        <v>96516194</v>
      </c>
      <c r="B4628" s="47" t="s">
        <v>4776</v>
      </c>
      <c r="C4628" s="47" t="s">
        <v>3246</v>
      </c>
      <c r="D4628" s="47" t="s">
        <v>11</v>
      </c>
      <c r="E4628" s="47">
        <v>474.41</v>
      </c>
    </row>
    <row r="4629" spans="1:5" x14ac:dyDescent="0.3">
      <c r="A4629" s="47">
        <v>96516196</v>
      </c>
      <c r="B4629" s="47" t="s">
        <v>4777</v>
      </c>
      <c r="C4629" s="47" t="s">
        <v>3246</v>
      </c>
      <c r="D4629" s="47" t="s">
        <v>11</v>
      </c>
      <c r="E4629" s="47">
        <v>491.8</v>
      </c>
    </row>
    <row r="4630" spans="1:5" x14ac:dyDescent="0.3">
      <c r="A4630" s="47">
        <v>96516197</v>
      </c>
      <c r="B4630" s="47" t="s">
        <v>4778</v>
      </c>
      <c r="C4630" s="47" t="s">
        <v>3246</v>
      </c>
      <c r="D4630" s="47" t="s">
        <v>11</v>
      </c>
      <c r="E4630" s="47">
        <v>509.52</v>
      </c>
    </row>
    <row r="4631" spans="1:5" x14ac:dyDescent="0.3">
      <c r="A4631" s="47">
        <v>96516199</v>
      </c>
      <c r="B4631" s="47" t="s">
        <v>4779</v>
      </c>
      <c r="C4631" s="47" t="s">
        <v>3246</v>
      </c>
      <c r="D4631" s="47" t="s">
        <v>11</v>
      </c>
      <c r="E4631" s="47">
        <v>527.07000000000005</v>
      </c>
    </row>
    <row r="4632" spans="1:5" x14ac:dyDescent="0.3">
      <c r="A4632" s="47">
        <v>96516201</v>
      </c>
      <c r="B4632" s="47" t="s">
        <v>4780</v>
      </c>
      <c r="C4632" s="47" t="s">
        <v>3246</v>
      </c>
      <c r="D4632" s="47" t="s">
        <v>11</v>
      </c>
      <c r="E4632" s="47">
        <v>544.79</v>
      </c>
    </row>
    <row r="4633" spans="1:5" x14ac:dyDescent="0.3">
      <c r="A4633" s="47">
        <v>96516202</v>
      </c>
      <c r="B4633" s="47" t="s">
        <v>4781</v>
      </c>
      <c r="C4633" s="47" t="s">
        <v>3246</v>
      </c>
      <c r="D4633" s="47" t="s">
        <v>11</v>
      </c>
      <c r="E4633" s="47">
        <v>562.35</v>
      </c>
    </row>
    <row r="4634" spans="1:5" x14ac:dyDescent="0.3">
      <c r="A4634" s="47">
        <v>96516203</v>
      </c>
      <c r="B4634" s="47" t="s">
        <v>4782</v>
      </c>
      <c r="C4634" s="47" t="s">
        <v>3246</v>
      </c>
      <c r="D4634" s="47" t="s">
        <v>11</v>
      </c>
      <c r="E4634" s="47">
        <v>576.26</v>
      </c>
    </row>
    <row r="4635" spans="1:5" x14ac:dyDescent="0.3">
      <c r="A4635" s="47">
        <v>96516205</v>
      </c>
      <c r="B4635" s="47" t="s">
        <v>4783</v>
      </c>
      <c r="C4635" s="47" t="s">
        <v>3246</v>
      </c>
      <c r="D4635" s="47" t="s">
        <v>11</v>
      </c>
      <c r="E4635" s="47">
        <v>587.67999999999995</v>
      </c>
    </row>
    <row r="4636" spans="1:5" x14ac:dyDescent="0.3">
      <c r="A4636" s="47">
        <v>96516206</v>
      </c>
      <c r="B4636" s="47" t="s">
        <v>4784</v>
      </c>
      <c r="C4636" s="47" t="s">
        <v>3246</v>
      </c>
      <c r="D4636" s="47" t="s">
        <v>11</v>
      </c>
      <c r="E4636" s="47">
        <v>615.16999999999996</v>
      </c>
    </row>
    <row r="4637" spans="1:5" x14ac:dyDescent="0.3">
      <c r="A4637" s="47">
        <v>96516207</v>
      </c>
      <c r="B4637" s="47" t="s">
        <v>4785</v>
      </c>
      <c r="C4637" s="47" t="s">
        <v>3246</v>
      </c>
      <c r="D4637" s="47" t="s">
        <v>11</v>
      </c>
      <c r="E4637" s="47">
        <v>642.33000000000004</v>
      </c>
    </row>
    <row r="4638" spans="1:5" x14ac:dyDescent="0.3">
      <c r="A4638" s="47">
        <v>96516209</v>
      </c>
      <c r="B4638" s="47" t="s">
        <v>4786</v>
      </c>
      <c r="C4638" s="47" t="s">
        <v>3246</v>
      </c>
      <c r="D4638" s="47" t="s">
        <v>11</v>
      </c>
      <c r="E4638" s="47">
        <v>669.82</v>
      </c>
    </row>
    <row r="4639" spans="1:5" x14ac:dyDescent="0.3">
      <c r="A4639" s="47">
        <v>96516210</v>
      </c>
      <c r="B4639" s="47" t="s">
        <v>4787</v>
      </c>
      <c r="C4639" s="47" t="s">
        <v>3246</v>
      </c>
      <c r="D4639" s="47" t="s">
        <v>11</v>
      </c>
      <c r="E4639" s="47">
        <v>695.16</v>
      </c>
    </row>
    <row r="4640" spans="1:5" x14ac:dyDescent="0.3">
      <c r="A4640" s="47">
        <v>96516211</v>
      </c>
      <c r="B4640" s="47" t="s">
        <v>4788</v>
      </c>
      <c r="C4640" s="47" t="s">
        <v>3246</v>
      </c>
      <c r="D4640" s="47" t="s">
        <v>11</v>
      </c>
      <c r="E4640" s="47">
        <v>749.81</v>
      </c>
    </row>
    <row r="4641" spans="1:5" x14ac:dyDescent="0.3">
      <c r="A4641" s="47">
        <v>96516212</v>
      </c>
      <c r="B4641" s="47" t="s">
        <v>4789</v>
      </c>
      <c r="C4641" s="47" t="s">
        <v>3246</v>
      </c>
      <c r="D4641" s="47" t="s">
        <v>11</v>
      </c>
      <c r="E4641" s="47">
        <v>799</v>
      </c>
    </row>
    <row r="4642" spans="1:5" x14ac:dyDescent="0.3">
      <c r="A4642" s="47">
        <v>96516213</v>
      </c>
      <c r="B4642" s="47" t="s">
        <v>4790</v>
      </c>
      <c r="C4642" s="47" t="s">
        <v>3246</v>
      </c>
      <c r="D4642" s="47" t="s">
        <v>11</v>
      </c>
      <c r="E4642" s="47">
        <v>853.48</v>
      </c>
    </row>
    <row r="4643" spans="1:5" x14ac:dyDescent="0.3">
      <c r="A4643" s="47">
        <v>96516214</v>
      </c>
      <c r="B4643" s="47" t="s">
        <v>4791</v>
      </c>
      <c r="C4643" s="47" t="s">
        <v>3246</v>
      </c>
      <c r="D4643" s="47" t="s">
        <v>11</v>
      </c>
      <c r="E4643" s="47">
        <v>908.3</v>
      </c>
    </row>
    <row r="4644" spans="1:5" x14ac:dyDescent="0.3">
      <c r="A4644" s="47">
        <v>96516215</v>
      </c>
      <c r="B4644" s="47" t="s">
        <v>4792</v>
      </c>
      <c r="C4644" s="47" t="s">
        <v>3246</v>
      </c>
      <c r="D4644" s="47" t="s">
        <v>11</v>
      </c>
      <c r="E4644" s="47">
        <v>965.1</v>
      </c>
    </row>
    <row r="4645" spans="1:5" x14ac:dyDescent="0.3">
      <c r="A4645" s="47">
        <v>96516239</v>
      </c>
      <c r="B4645" s="47" t="s">
        <v>4793</v>
      </c>
      <c r="C4645" s="47" t="s">
        <v>3246</v>
      </c>
      <c r="D4645" s="47" t="s">
        <v>11</v>
      </c>
      <c r="E4645" s="47">
        <v>487.13</v>
      </c>
    </row>
    <row r="4646" spans="1:5" x14ac:dyDescent="0.3">
      <c r="A4646" s="47">
        <v>96516240</v>
      </c>
      <c r="B4646" s="47" t="s">
        <v>4794</v>
      </c>
      <c r="C4646" s="47" t="s">
        <v>3246</v>
      </c>
      <c r="D4646" s="47" t="s">
        <v>11</v>
      </c>
      <c r="E4646" s="47">
        <v>504.52</v>
      </c>
    </row>
    <row r="4647" spans="1:5" x14ac:dyDescent="0.3">
      <c r="A4647" s="47">
        <v>96516241</v>
      </c>
      <c r="B4647" s="47" t="s">
        <v>4795</v>
      </c>
      <c r="C4647" s="47" t="s">
        <v>3246</v>
      </c>
      <c r="D4647" s="47" t="s">
        <v>11</v>
      </c>
      <c r="E4647" s="47">
        <v>522.24</v>
      </c>
    </row>
    <row r="4648" spans="1:5" x14ac:dyDescent="0.3">
      <c r="A4648" s="47">
        <v>96516242</v>
      </c>
      <c r="B4648" s="47" t="s">
        <v>4796</v>
      </c>
      <c r="C4648" s="47" t="s">
        <v>3246</v>
      </c>
      <c r="D4648" s="47" t="s">
        <v>11</v>
      </c>
      <c r="E4648" s="47">
        <v>539.79</v>
      </c>
    </row>
    <row r="4649" spans="1:5" x14ac:dyDescent="0.3">
      <c r="A4649" s="47">
        <v>96516243</v>
      </c>
      <c r="B4649" s="47" t="s">
        <v>4797</v>
      </c>
      <c r="C4649" s="47" t="s">
        <v>3246</v>
      </c>
      <c r="D4649" s="47" t="s">
        <v>11</v>
      </c>
      <c r="E4649" s="47">
        <v>557.51</v>
      </c>
    </row>
    <row r="4650" spans="1:5" x14ac:dyDescent="0.3">
      <c r="A4650" s="47">
        <v>96516244</v>
      </c>
      <c r="B4650" s="47" t="s">
        <v>4798</v>
      </c>
      <c r="C4650" s="47" t="s">
        <v>3246</v>
      </c>
      <c r="D4650" s="47" t="s">
        <v>11</v>
      </c>
      <c r="E4650" s="47">
        <v>575.05999999999995</v>
      </c>
    </row>
    <row r="4651" spans="1:5" x14ac:dyDescent="0.3">
      <c r="A4651" s="47">
        <v>96516245</v>
      </c>
      <c r="B4651" s="47" t="s">
        <v>4799</v>
      </c>
      <c r="C4651" s="47" t="s">
        <v>3246</v>
      </c>
      <c r="D4651" s="47" t="s">
        <v>11</v>
      </c>
      <c r="E4651" s="47">
        <v>588.98</v>
      </c>
    </row>
    <row r="4652" spans="1:5" x14ac:dyDescent="0.3">
      <c r="A4652" s="47">
        <v>96516246</v>
      </c>
      <c r="B4652" s="47" t="s">
        <v>4800</v>
      </c>
      <c r="C4652" s="47" t="s">
        <v>3246</v>
      </c>
      <c r="D4652" s="47" t="s">
        <v>11</v>
      </c>
      <c r="E4652" s="47">
        <v>627.89</v>
      </c>
    </row>
    <row r="4653" spans="1:5" x14ac:dyDescent="0.3">
      <c r="A4653" s="47">
        <v>96516247</v>
      </c>
      <c r="B4653" s="47" t="s">
        <v>4801</v>
      </c>
      <c r="C4653" s="47" t="s">
        <v>3246</v>
      </c>
      <c r="D4653" s="47" t="s">
        <v>11</v>
      </c>
      <c r="E4653" s="47">
        <v>655.04999999999995</v>
      </c>
    </row>
    <row r="4654" spans="1:5" x14ac:dyDescent="0.3">
      <c r="A4654" s="47">
        <v>96516248</v>
      </c>
      <c r="B4654" s="47" t="s">
        <v>4802</v>
      </c>
      <c r="C4654" s="47" t="s">
        <v>3246</v>
      </c>
      <c r="D4654" s="47" t="s">
        <v>11</v>
      </c>
      <c r="E4654" s="47">
        <v>682.54</v>
      </c>
    </row>
    <row r="4655" spans="1:5" x14ac:dyDescent="0.3">
      <c r="A4655" s="47">
        <v>96516249</v>
      </c>
      <c r="B4655" s="47" t="s">
        <v>4803</v>
      </c>
      <c r="C4655" s="47" t="s">
        <v>3246</v>
      </c>
      <c r="D4655" s="47" t="s">
        <v>11</v>
      </c>
      <c r="E4655" s="47">
        <v>707.88</v>
      </c>
    </row>
    <row r="4656" spans="1:5" x14ac:dyDescent="0.3">
      <c r="A4656" s="47">
        <v>96516250</v>
      </c>
      <c r="B4656" s="47" t="s">
        <v>4804</v>
      </c>
      <c r="C4656" s="47" t="s">
        <v>3246</v>
      </c>
      <c r="D4656" s="47" t="s">
        <v>11</v>
      </c>
      <c r="E4656" s="47">
        <v>762.53</v>
      </c>
    </row>
    <row r="4657" spans="1:5" x14ac:dyDescent="0.3">
      <c r="A4657" s="47">
        <v>96516251</v>
      </c>
      <c r="B4657" s="47" t="s">
        <v>4805</v>
      </c>
      <c r="C4657" s="47" t="s">
        <v>3246</v>
      </c>
      <c r="D4657" s="47" t="s">
        <v>11</v>
      </c>
      <c r="E4657" s="47">
        <v>811.71</v>
      </c>
    </row>
    <row r="4658" spans="1:5" x14ac:dyDescent="0.3">
      <c r="A4658" s="47">
        <v>96516252</v>
      </c>
      <c r="B4658" s="47" t="s">
        <v>4806</v>
      </c>
      <c r="C4658" s="47" t="s">
        <v>3246</v>
      </c>
      <c r="D4658" s="47" t="s">
        <v>11</v>
      </c>
      <c r="E4658" s="47">
        <v>866.2</v>
      </c>
    </row>
    <row r="4659" spans="1:5" x14ac:dyDescent="0.3">
      <c r="A4659" s="47">
        <v>96516253</v>
      </c>
      <c r="B4659" s="47" t="s">
        <v>4807</v>
      </c>
      <c r="C4659" s="47" t="s">
        <v>3246</v>
      </c>
      <c r="D4659" s="47" t="s">
        <v>11</v>
      </c>
      <c r="E4659" s="47">
        <v>921.01</v>
      </c>
    </row>
    <row r="4660" spans="1:5" x14ac:dyDescent="0.3">
      <c r="A4660" s="47">
        <v>96516254</v>
      </c>
      <c r="B4660" s="47" t="s">
        <v>4808</v>
      </c>
      <c r="C4660" s="47" t="s">
        <v>3246</v>
      </c>
      <c r="D4660" s="47" t="s">
        <v>11</v>
      </c>
      <c r="E4660" s="47">
        <v>977.82</v>
      </c>
    </row>
    <row r="4661" spans="1:5" x14ac:dyDescent="0.3">
      <c r="A4661" s="47">
        <v>96516255</v>
      </c>
      <c r="B4661" s="47" t="s">
        <v>4809</v>
      </c>
      <c r="C4661" s="47" t="s">
        <v>3246</v>
      </c>
      <c r="D4661" s="47" t="s">
        <v>11</v>
      </c>
      <c r="E4661" s="47">
        <v>1081.07</v>
      </c>
    </row>
    <row r="4662" spans="1:5" x14ac:dyDescent="0.3">
      <c r="A4662" s="47">
        <v>96516256</v>
      </c>
      <c r="B4662" s="47" t="s">
        <v>4810</v>
      </c>
      <c r="C4662" s="47" t="s">
        <v>3246</v>
      </c>
      <c r="D4662" s="47" t="s">
        <v>11</v>
      </c>
      <c r="E4662" s="47">
        <v>1135.3900000000001</v>
      </c>
    </row>
    <row r="4663" spans="1:5" x14ac:dyDescent="0.3">
      <c r="A4663" s="47">
        <v>96516257</v>
      </c>
      <c r="B4663" s="47" t="s">
        <v>4811</v>
      </c>
      <c r="C4663" s="47" t="s">
        <v>3246</v>
      </c>
      <c r="D4663" s="47" t="s">
        <v>11</v>
      </c>
      <c r="E4663" s="47">
        <v>1219.68</v>
      </c>
    </row>
    <row r="4664" spans="1:5" x14ac:dyDescent="0.3">
      <c r="A4664" s="47">
        <v>96516258</v>
      </c>
      <c r="B4664" s="47" t="s">
        <v>4812</v>
      </c>
      <c r="C4664" s="47" t="s">
        <v>3246</v>
      </c>
      <c r="D4664" s="47" t="s">
        <v>11</v>
      </c>
      <c r="E4664" s="47">
        <v>1368.23</v>
      </c>
    </row>
    <row r="4665" spans="1:5" x14ac:dyDescent="0.3">
      <c r="A4665" s="47">
        <v>96516259</v>
      </c>
      <c r="B4665" s="47" t="s">
        <v>4813</v>
      </c>
      <c r="C4665" s="47" t="s">
        <v>3246</v>
      </c>
      <c r="D4665" s="47" t="s">
        <v>11</v>
      </c>
      <c r="E4665" s="47">
        <v>1452.52</v>
      </c>
    </row>
    <row r="4666" spans="1:5" x14ac:dyDescent="0.3">
      <c r="A4666" s="47">
        <v>96516260</v>
      </c>
      <c r="B4666" s="47" t="s">
        <v>4814</v>
      </c>
      <c r="C4666" s="47" t="s">
        <v>3246</v>
      </c>
      <c r="D4666" s="47" t="s">
        <v>11</v>
      </c>
      <c r="E4666" s="47">
        <v>506.12</v>
      </c>
    </row>
    <row r="4667" spans="1:5" x14ac:dyDescent="0.3">
      <c r="A4667" s="47">
        <v>96516261</v>
      </c>
      <c r="B4667" s="47" t="s">
        <v>4815</v>
      </c>
      <c r="C4667" s="47" t="s">
        <v>3246</v>
      </c>
      <c r="D4667" s="47" t="s">
        <v>11</v>
      </c>
      <c r="E4667" s="47">
        <v>523.51</v>
      </c>
    </row>
    <row r="4668" spans="1:5" x14ac:dyDescent="0.3">
      <c r="A4668" s="47">
        <v>96516262</v>
      </c>
      <c r="B4668" s="47" t="s">
        <v>4816</v>
      </c>
      <c r="C4668" s="47" t="s">
        <v>3246</v>
      </c>
      <c r="D4668" s="47" t="s">
        <v>11</v>
      </c>
      <c r="E4668" s="47">
        <v>541.23</v>
      </c>
    </row>
    <row r="4669" spans="1:5" x14ac:dyDescent="0.3">
      <c r="A4669" s="47">
        <v>96516263</v>
      </c>
      <c r="B4669" s="47" t="s">
        <v>4817</v>
      </c>
      <c r="C4669" s="47" t="s">
        <v>3246</v>
      </c>
      <c r="D4669" s="47" t="s">
        <v>11</v>
      </c>
      <c r="E4669" s="47">
        <v>558.79</v>
      </c>
    </row>
    <row r="4670" spans="1:5" x14ac:dyDescent="0.3">
      <c r="A4670" s="47">
        <v>96516264</v>
      </c>
      <c r="B4670" s="47" t="s">
        <v>4818</v>
      </c>
      <c r="C4670" s="47" t="s">
        <v>3246</v>
      </c>
      <c r="D4670" s="47" t="s">
        <v>11</v>
      </c>
      <c r="E4670" s="47">
        <v>576.51</v>
      </c>
    </row>
    <row r="4671" spans="1:5" x14ac:dyDescent="0.3">
      <c r="A4671" s="47">
        <v>96516265</v>
      </c>
      <c r="B4671" s="47" t="s">
        <v>4819</v>
      </c>
      <c r="C4671" s="47" t="s">
        <v>3246</v>
      </c>
      <c r="D4671" s="47" t="s">
        <v>11</v>
      </c>
      <c r="E4671" s="47">
        <v>594.05999999999995</v>
      </c>
    </row>
    <row r="4672" spans="1:5" x14ac:dyDescent="0.3">
      <c r="A4672" s="47">
        <v>96516266</v>
      </c>
      <c r="B4672" s="47" t="s">
        <v>4820</v>
      </c>
      <c r="C4672" s="47" t="s">
        <v>3246</v>
      </c>
      <c r="D4672" s="47" t="s">
        <v>11</v>
      </c>
      <c r="E4672" s="47">
        <v>607.97</v>
      </c>
    </row>
    <row r="4673" spans="1:5" x14ac:dyDescent="0.3">
      <c r="A4673" s="47">
        <v>96516267</v>
      </c>
      <c r="B4673" s="47" t="s">
        <v>4821</v>
      </c>
      <c r="C4673" s="47" t="s">
        <v>3246</v>
      </c>
      <c r="D4673" s="47" t="s">
        <v>11</v>
      </c>
      <c r="E4673" s="47">
        <v>619.4</v>
      </c>
    </row>
    <row r="4674" spans="1:5" x14ac:dyDescent="0.3">
      <c r="A4674" s="47">
        <v>96516268</v>
      </c>
      <c r="B4674" s="47" t="s">
        <v>4822</v>
      </c>
      <c r="C4674" s="47" t="s">
        <v>3246</v>
      </c>
      <c r="D4674" s="47" t="s">
        <v>11</v>
      </c>
      <c r="E4674" s="47">
        <v>646.89</v>
      </c>
    </row>
    <row r="4675" spans="1:5" x14ac:dyDescent="0.3">
      <c r="A4675" s="47">
        <v>96516269</v>
      </c>
      <c r="B4675" s="47" t="s">
        <v>4823</v>
      </c>
      <c r="C4675" s="47" t="s">
        <v>3246</v>
      </c>
      <c r="D4675" s="47" t="s">
        <v>11</v>
      </c>
      <c r="E4675" s="47">
        <v>674.05</v>
      </c>
    </row>
    <row r="4676" spans="1:5" x14ac:dyDescent="0.3">
      <c r="A4676" s="47">
        <v>96516271</v>
      </c>
      <c r="B4676" s="47" t="s">
        <v>4824</v>
      </c>
      <c r="C4676" s="47" t="s">
        <v>3246</v>
      </c>
      <c r="D4676" s="47" t="s">
        <v>11</v>
      </c>
      <c r="E4676" s="47">
        <v>726.87</v>
      </c>
    </row>
    <row r="4677" spans="1:5" x14ac:dyDescent="0.3">
      <c r="A4677" s="47">
        <v>96516272</v>
      </c>
      <c r="B4677" s="47" t="s">
        <v>4825</v>
      </c>
      <c r="C4677" s="47" t="s">
        <v>3246</v>
      </c>
      <c r="D4677" s="47" t="s">
        <v>11</v>
      </c>
      <c r="E4677" s="47">
        <v>781.52</v>
      </c>
    </row>
    <row r="4678" spans="1:5" x14ac:dyDescent="0.3">
      <c r="A4678" s="47">
        <v>96516273</v>
      </c>
      <c r="B4678" s="47" t="s">
        <v>4826</v>
      </c>
      <c r="C4678" s="47" t="s">
        <v>3246</v>
      </c>
      <c r="D4678" s="47" t="s">
        <v>11</v>
      </c>
      <c r="E4678" s="47">
        <v>830.71</v>
      </c>
    </row>
    <row r="4679" spans="1:5" x14ac:dyDescent="0.3">
      <c r="A4679" s="47">
        <v>96516274</v>
      </c>
      <c r="B4679" s="47" t="s">
        <v>4827</v>
      </c>
      <c r="C4679" s="47" t="s">
        <v>3246</v>
      </c>
      <c r="D4679" s="47" t="s">
        <v>11</v>
      </c>
      <c r="E4679" s="47">
        <v>885.19</v>
      </c>
    </row>
    <row r="4680" spans="1:5" x14ac:dyDescent="0.3">
      <c r="A4680" s="47">
        <v>96516275</v>
      </c>
      <c r="B4680" s="47" t="s">
        <v>4828</v>
      </c>
      <c r="C4680" s="47" t="s">
        <v>3246</v>
      </c>
      <c r="D4680" s="47" t="s">
        <v>11</v>
      </c>
      <c r="E4680" s="47">
        <v>940.01</v>
      </c>
    </row>
    <row r="4681" spans="1:5" x14ac:dyDescent="0.3">
      <c r="A4681" s="47">
        <v>96516276</v>
      </c>
      <c r="B4681" s="47" t="s">
        <v>4829</v>
      </c>
      <c r="C4681" s="47" t="s">
        <v>3246</v>
      </c>
      <c r="D4681" s="47" t="s">
        <v>11</v>
      </c>
      <c r="E4681" s="47">
        <v>996.81</v>
      </c>
    </row>
    <row r="4682" spans="1:5" x14ac:dyDescent="0.3">
      <c r="A4682" s="47">
        <v>96516277</v>
      </c>
      <c r="B4682" s="47" t="s">
        <v>4830</v>
      </c>
      <c r="C4682" s="47" t="s">
        <v>3246</v>
      </c>
      <c r="D4682" s="47" t="s">
        <v>11</v>
      </c>
      <c r="E4682" s="47">
        <v>1100.07</v>
      </c>
    </row>
    <row r="4683" spans="1:5" x14ac:dyDescent="0.3">
      <c r="A4683" s="47">
        <v>96516278</v>
      </c>
      <c r="B4683" s="47" t="s">
        <v>4831</v>
      </c>
      <c r="C4683" s="47" t="s">
        <v>3246</v>
      </c>
      <c r="D4683" s="47" t="s">
        <v>11</v>
      </c>
      <c r="E4683" s="47">
        <v>1154.3800000000001</v>
      </c>
    </row>
    <row r="4684" spans="1:5" x14ac:dyDescent="0.3">
      <c r="A4684" s="47">
        <v>96516279</v>
      </c>
      <c r="B4684" s="47" t="s">
        <v>4832</v>
      </c>
      <c r="C4684" s="47" t="s">
        <v>3246</v>
      </c>
      <c r="D4684" s="47" t="s">
        <v>11</v>
      </c>
      <c r="E4684" s="47">
        <v>1238.68</v>
      </c>
    </row>
    <row r="4685" spans="1:5" x14ac:dyDescent="0.3">
      <c r="A4685" s="47">
        <v>96516280</v>
      </c>
      <c r="B4685" s="47" t="s">
        <v>4833</v>
      </c>
      <c r="C4685" s="47" t="s">
        <v>3246</v>
      </c>
      <c r="D4685" s="47" t="s">
        <v>11</v>
      </c>
      <c r="E4685" s="47">
        <v>1387.23</v>
      </c>
    </row>
    <row r="4686" spans="1:5" x14ac:dyDescent="0.3">
      <c r="A4686" s="47">
        <v>96516281</v>
      </c>
      <c r="B4686" s="47" t="s">
        <v>4834</v>
      </c>
      <c r="C4686" s="47" t="s">
        <v>3246</v>
      </c>
      <c r="D4686" s="47" t="s">
        <v>11</v>
      </c>
      <c r="E4686" s="47">
        <v>1471.52</v>
      </c>
    </row>
    <row r="4687" spans="1:5" x14ac:dyDescent="0.3">
      <c r="A4687" s="47">
        <v>96516288</v>
      </c>
      <c r="B4687" s="47" t="s">
        <v>4835</v>
      </c>
      <c r="C4687" s="47" t="s">
        <v>3246</v>
      </c>
      <c r="D4687" s="47" t="s">
        <v>11</v>
      </c>
      <c r="E4687" s="47">
        <v>588.98</v>
      </c>
    </row>
    <row r="4688" spans="1:5" x14ac:dyDescent="0.3">
      <c r="A4688" s="47">
        <v>96516300</v>
      </c>
      <c r="B4688" s="47" t="s">
        <v>4836</v>
      </c>
      <c r="C4688" s="47" t="s">
        <v>3246</v>
      </c>
      <c r="D4688" s="47" t="s">
        <v>11</v>
      </c>
      <c r="E4688" s="47">
        <v>523.51</v>
      </c>
    </row>
    <row r="4689" spans="1:5" x14ac:dyDescent="0.3">
      <c r="A4689" s="47">
        <v>96516316</v>
      </c>
      <c r="B4689" s="47" t="s">
        <v>4837</v>
      </c>
      <c r="C4689" s="47" t="s">
        <v>4838</v>
      </c>
      <c r="D4689" s="47" t="s">
        <v>11</v>
      </c>
      <c r="E4689" s="47">
        <v>526.96</v>
      </c>
    </row>
    <row r="4690" spans="1:5" x14ac:dyDescent="0.3">
      <c r="A4690" s="47">
        <v>96516317</v>
      </c>
      <c r="B4690" s="47" t="s">
        <v>4839</v>
      </c>
      <c r="C4690" s="47" t="s">
        <v>4838</v>
      </c>
      <c r="D4690" s="47" t="s">
        <v>11</v>
      </c>
      <c r="E4690" s="47">
        <v>544.63</v>
      </c>
    </row>
    <row r="4691" spans="1:5" x14ac:dyDescent="0.3">
      <c r="A4691" s="47">
        <v>96516318</v>
      </c>
      <c r="B4691" s="47" t="s">
        <v>4840</v>
      </c>
      <c r="C4691" s="47" t="s">
        <v>4838</v>
      </c>
      <c r="D4691" s="47" t="s">
        <v>11</v>
      </c>
      <c r="E4691" s="47">
        <v>562.11</v>
      </c>
    </row>
    <row r="4692" spans="1:5" x14ac:dyDescent="0.3">
      <c r="A4692" s="47">
        <v>96516319</v>
      </c>
      <c r="B4692" s="47" t="s">
        <v>4841</v>
      </c>
      <c r="C4692" s="47" t="s">
        <v>4838</v>
      </c>
      <c r="D4692" s="47" t="s">
        <v>11</v>
      </c>
      <c r="E4692" s="47">
        <v>579.59</v>
      </c>
    </row>
    <row r="4693" spans="1:5" x14ac:dyDescent="0.3">
      <c r="A4693" s="47">
        <v>96516320</v>
      </c>
      <c r="B4693" s="47" t="s">
        <v>4842</v>
      </c>
      <c r="C4693" s="47" t="s">
        <v>4838</v>
      </c>
      <c r="D4693" s="47" t="s">
        <v>11</v>
      </c>
      <c r="E4693" s="47">
        <v>597.07000000000005</v>
      </c>
    </row>
    <row r="4694" spans="1:5" x14ac:dyDescent="0.3">
      <c r="A4694" s="47">
        <v>96516321</v>
      </c>
      <c r="B4694" s="47" t="s">
        <v>4843</v>
      </c>
      <c r="C4694" s="47" t="s">
        <v>4838</v>
      </c>
      <c r="D4694" s="47" t="s">
        <v>11</v>
      </c>
      <c r="E4694" s="47">
        <v>614.55999999999995</v>
      </c>
    </row>
    <row r="4695" spans="1:5" x14ac:dyDescent="0.3">
      <c r="A4695" s="47">
        <v>96516322</v>
      </c>
      <c r="B4695" s="47" t="s">
        <v>4844</v>
      </c>
      <c r="C4695" s="47" t="s">
        <v>4838</v>
      </c>
      <c r="D4695" s="47" t="s">
        <v>11</v>
      </c>
      <c r="E4695" s="47">
        <v>620.20000000000005</v>
      </c>
    </row>
    <row r="4696" spans="1:5" x14ac:dyDescent="0.3">
      <c r="A4696" s="47">
        <v>96516323</v>
      </c>
      <c r="B4696" s="47" t="s">
        <v>4845</v>
      </c>
      <c r="C4696" s="47" t="s">
        <v>4838</v>
      </c>
      <c r="D4696" s="47" t="s">
        <v>11</v>
      </c>
      <c r="E4696" s="47">
        <v>641.76</v>
      </c>
    </row>
    <row r="4697" spans="1:5" x14ac:dyDescent="0.3">
      <c r="A4697" s="47">
        <v>96516324</v>
      </c>
      <c r="B4697" s="47" t="s">
        <v>4846</v>
      </c>
      <c r="C4697" s="47" t="s">
        <v>4838</v>
      </c>
      <c r="D4697" s="47" t="s">
        <v>11</v>
      </c>
      <c r="E4697" s="47">
        <v>669.13</v>
      </c>
    </row>
    <row r="4698" spans="1:5" x14ac:dyDescent="0.3">
      <c r="A4698" s="47">
        <v>96516325</v>
      </c>
      <c r="B4698" s="47" t="s">
        <v>4847</v>
      </c>
      <c r="C4698" s="47" t="s">
        <v>4838</v>
      </c>
      <c r="D4698" s="47" t="s">
        <v>11</v>
      </c>
      <c r="E4698" s="47">
        <v>696.34</v>
      </c>
    </row>
    <row r="4699" spans="1:5" x14ac:dyDescent="0.3">
      <c r="A4699" s="47">
        <v>96516326</v>
      </c>
      <c r="B4699" s="47" t="s">
        <v>4848</v>
      </c>
      <c r="C4699" s="47" t="s">
        <v>4838</v>
      </c>
      <c r="D4699" s="47" t="s">
        <v>11</v>
      </c>
      <c r="E4699" s="47">
        <v>721.58</v>
      </c>
    </row>
    <row r="4700" spans="1:5" x14ac:dyDescent="0.3">
      <c r="A4700" s="47">
        <v>96516327</v>
      </c>
      <c r="B4700" s="47" t="s">
        <v>4849</v>
      </c>
      <c r="C4700" s="47" t="s">
        <v>4838</v>
      </c>
      <c r="D4700" s="47" t="s">
        <v>11</v>
      </c>
      <c r="E4700" s="47">
        <v>754.78</v>
      </c>
    </row>
    <row r="4701" spans="1:5" x14ac:dyDescent="0.3">
      <c r="A4701" s="47">
        <v>96516328</v>
      </c>
      <c r="B4701" s="47" t="s">
        <v>4850</v>
      </c>
      <c r="C4701" s="47" t="s">
        <v>4838</v>
      </c>
      <c r="D4701" s="47" t="s">
        <v>11</v>
      </c>
      <c r="E4701" s="47">
        <v>810.76</v>
      </c>
    </row>
    <row r="4702" spans="1:5" x14ac:dyDescent="0.3">
      <c r="A4702" s="47">
        <v>96516329</v>
      </c>
      <c r="B4702" s="47" t="s">
        <v>4851</v>
      </c>
      <c r="C4702" s="47" t="s">
        <v>4838</v>
      </c>
      <c r="D4702" s="47" t="s">
        <v>11</v>
      </c>
      <c r="E4702" s="47">
        <v>865.33</v>
      </c>
    </row>
    <row r="4703" spans="1:5" x14ac:dyDescent="0.3">
      <c r="A4703" s="47">
        <v>96516330</v>
      </c>
      <c r="B4703" s="47" t="s">
        <v>4852</v>
      </c>
      <c r="C4703" s="47" t="s">
        <v>4838</v>
      </c>
      <c r="D4703" s="47" t="s">
        <v>11</v>
      </c>
      <c r="E4703" s="47">
        <v>921.84</v>
      </c>
    </row>
    <row r="4704" spans="1:5" x14ac:dyDescent="0.3">
      <c r="A4704" s="47">
        <v>96516331</v>
      </c>
      <c r="B4704" s="47" t="s">
        <v>4853</v>
      </c>
      <c r="C4704" s="47" t="s">
        <v>4838</v>
      </c>
      <c r="D4704" s="47" t="s">
        <v>11</v>
      </c>
      <c r="E4704" s="47">
        <v>976.24</v>
      </c>
    </row>
    <row r="4705" spans="1:5" x14ac:dyDescent="0.3">
      <c r="A4705" s="47">
        <v>96516332</v>
      </c>
      <c r="B4705" s="47" t="s">
        <v>4854</v>
      </c>
      <c r="C4705" s="47" t="s">
        <v>4838</v>
      </c>
      <c r="D4705" s="47" t="s">
        <v>11</v>
      </c>
      <c r="E4705" s="47">
        <v>1020.93</v>
      </c>
    </row>
    <row r="4706" spans="1:5" x14ac:dyDescent="0.3">
      <c r="A4706" s="47">
        <v>96516333</v>
      </c>
      <c r="B4706" s="47" t="s">
        <v>4855</v>
      </c>
      <c r="C4706" s="47" t="s">
        <v>4838</v>
      </c>
      <c r="D4706" s="47" t="s">
        <v>11</v>
      </c>
      <c r="E4706" s="47">
        <v>1168.55</v>
      </c>
    </row>
    <row r="4707" spans="1:5" x14ac:dyDescent="0.3">
      <c r="A4707" s="47">
        <v>96516334</v>
      </c>
      <c r="B4707" s="47" t="s">
        <v>4856</v>
      </c>
      <c r="C4707" s="47" t="s">
        <v>4838</v>
      </c>
      <c r="D4707" s="47" t="s">
        <v>11</v>
      </c>
      <c r="E4707" s="47">
        <v>1244.49</v>
      </c>
    </row>
    <row r="4708" spans="1:5" x14ac:dyDescent="0.3">
      <c r="A4708" s="47">
        <v>96516335</v>
      </c>
      <c r="B4708" s="47" t="s">
        <v>4857</v>
      </c>
      <c r="C4708" s="47" t="s">
        <v>4838</v>
      </c>
      <c r="D4708" s="47" t="s">
        <v>11</v>
      </c>
      <c r="E4708" s="47">
        <v>1326.24</v>
      </c>
    </row>
    <row r="4709" spans="1:5" x14ac:dyDescent="0.3">
      <c r="A4709" s="47">
        <v>96516336</v>
      </c>
      <c r="B4709" s="47" t="s">
        <v>4858</v>
      </c>
      <c r="C4709" s="47" t="s">
        <v>4838</v>
      </c>
      <c r="D4709" s="47" t="s">
        <v>11</v>
      </c>
      <c r="E4709" s="47">
        <v>1497.37</v>
      </c>
    </row>
    <row r="4710" spans="1:5" x14ac:dyDescent="0.3">
      <c r="A4710" s="47">
        <v>96516337</v>
      </c>
      <c r="B4710" s="47" t="s">
        <v>4859</v>
      </c>
      <c r="C4710" s="47" t="s">
        <v>4838</v>
      </c>
      <c r="D4710" s="47" t="s">
        <v>11</v>
      </c>
      <c r="E4710" s="47">
        <v>1579.14</v>
      </c>
    </row>
    <row r="4711" spans="1:5" x14ac:dyDescent="0.3">
      <c r="A4711" s="47">
        <v>96516338</v>
      </c>
      <c r="B4711" s="47" t="s">
        <v>4860</v>
      </c>
      <c r="C4711" s="47" t="s">
        <v>4838</v>
      </c>
      <c r="D4711" s="47" t="s">
        <v>11</v>
      </c>
      <c r="E4711" s="47">
        <v>544.98</v>
      </c>
    </row>
    <row r="4712" spans="1:5" x14ac:dyDescent="0.3">
      <c r="A4712" s="47">
        <v>96516339</v>
      </c>
      <c r="B4712" s="47" t="s">
        <v>4861</v>
      </c>
      <c r="C4712" s="47" t="s">
        <v>4838</v>
      </c>
      <c r="D4712" s="47" t="s">
        <v>11</v>
      </c>
      <c r="E4712" s="47">
        <v>562.64</v>
      </c>
    </row>
    <row r="4713" spans="1:5" x14ac:dyDescent="0.3">
      <c r="A4713" s="47">
        <v>96516340</v>
      </c>
      <c r="B4713" s="47" t="s">
        <v>4862</v>
      </c>
      <c r="C4713" s="47" t="s">
        <v>4838</v>
      </c>
      <c r="D4713" s="47" t="s">
        <v>11</v>
      </c>
      <c r="E4713" s="47">
        <v>580.12</v>
      </c>
    </row>
    <row r="4714" spans="1:5" x14ac:dyDescent="0.3">
      <c r="A4714" s="47">
        <v>96516341</v>
      </c>
      <c r="B4714" s="47" t="s">
        <v>4863</v>
      </c>
      <c r="C4714" s="47" t="s">
        <v>4838</v>
      </c>
      <c r="D4714" s="47" t="s">
        <v>11</v>
      </c>
      <c r="E4714" s="47">
        <v>597.61</v>
      </c>
    </row>
    <row r="4715" spans="1:5" x14ac:dyDescent="0.3">
      <c r="A4715" s="47">
        <v>96516342</v>
      </c>
      <c r="B4715" s="47" t="s">
        <v>4864</v>
      </c>
      <c r="C4715" s="47" t="s">
        <v>4838</v>
      </c>
      <c r="D4715" s="47" t="s">
        <v>11</v>
      </c>
      <c r="E4715" s="47">
        <v>615.09</v>
      </c>
    </row>
    <row r="4716" spans="1:5" x14ac:dyDescent="0.3">
      <c r="A4716" s="47">
        <v>96516343</v>
      </c>
      <c r="B4716" s="47" t="s">
        <v>4865</v>
      </c>
      <c r="C4716" s="47" t="s">
        <v>4838</v>
      </c>
      <c r="D4716" s="47" t="s">
        <v>11</v>
      </c>
      <c r="E4716" s="47">
        <v>632.58000000000004</v>
      </c>
    </row>
    <row r="4717" spans="1:5" x14ac:dyDescent="0.3">
      <c r="A4717" s="47">
        <v>96516344</v>
      </c>
      <c r="B4717" s="47" t="s">
        <v>4866</v>
      </c>
      <c r="C4717" s="47" t="s">
        <v>4838</v>
      </c>
      <c r="D4717" s="47" t="s">
        <v>11</v>
      </c>
      <c r="E4717" s="47">
        <v>638.23</v>
      </c>
    </row>
    <row r="4718" spans="1:5" x14ac:dyDescent="0.3">
      <c r="A4718" s="47">
        <v>96516345</v>
      </c>
      <c r="B4718" s="47" t="s">
        <v>4867</v>
      </c>
      <c r="C4718" s="47" t="s">
        <v>4838</v>
      </c>
      <c r="D4718" s="47" t="s">
        <v>11</v>
      </c>
      <c r="E4718" s="47">
        <v>659.76</v>
      </c>
    </row>
    <row r="4719" spans="1:5" x14ac:dyDescent="0.3">
      <c r="A4719" s="47">
        <v>96516346</v>
      </c>
      <c r="B4719" s="47" t="s">
        <v>4868</v>
      </c>
      <c r="C4719" s="47" t="s">
        <v>4838</v>
      </c>
      <c r="D4719" s="47" t="s">
        <v>11</v>
      </c>
      <c r="E4719" s="47">
        <v>687.14</v>
      </c>
    </row>
    <row r="4720" spans="1:5" x14ac:dyDescent="0.3">
      <c r="A4720" s="47">
        <v>96516347</v>
      </c>
      <c r="B4720" s="47" t="s">
        <v>4869</v>
      </c>
      <c r="C4720" s="47" t="s">
        <v>4838</v>
      </c>
      <c r="D4720" s="47" t="s">
        <v>11</v>
      </c>
      <c r="E4720" s="47">
        <v>714.33</v>
      </c>
    </row>
    <row r="4721" spans="1:5" x14ac:dyDescent="0.3">
      <c r="A4721" s="47">
        <v>96516348</v>
      </c>
      <c r="B4721" s="47" t="s">
        <v>4870</v>
      </c>
      <c r="C4721" s="47" t="s">
        <v>4838</v>
      </c>
      <c r="D4721" s="47" t="s">
        <v>11</v>
      </c>
      <c r="E4721" s="47">
        <v>739.59</v>
      </c>
    </row>
    <row r="4722" spans="1:5" x14ac:dyDescent="0.3">
      <c r="A4722" s="47">
        <v>96516349</v>
      </c>
      <c r="B4722" s="47" t="s">
        <v>4871</v>
      </c>
      <c r="C4722" s="47" t="s">
        <v>4838</v>
      </c>
      <c r="D4722" s="47" t="s">
        <v>11</v>
      </c>
      <c r="E4722" s="47">
        <v>772.79</v>
      </c>
    </row>
    <row r="4723" spans="1:5" x14ac:dyDescent="0.3">
      <c r="A4723" s="47">
        <v>96516350</v>
      </c>
      <c r="B4723" s="47" t="s">
        <v>4872</v>
      </c>
      <c r="C4723" s="47" t="s">
        <v>4838</v>
      </c>
      <c r="D4723" s="47" t="s">
        <v>11</v>
      </c>
      <c r="E4723" s="47">
        <v>828.78</v>
      </c>
    </row>
    <row r="4724" spans="1:5" x14ac:dyDescent="0.3">
      <c r="A4724" s="47">
        <v>96516351</v>
      </c>
      <c r="B4724" s="47" t="s">
        <v>4873</v>
      </c>
      <c r="C4724" s="47" t="s">
        <v>4838</v>
      </c>
      <c r="D4724" s="47" t="s">
        <v>11</v>
      </c>
      <c r="E4724" s="47">
        <v>883.35</v>
      </c>
    </row>
    <row r="4725" spans="1:5" x14ac:dyDescent="0.3">
      <c r="A4725" s="47">
        <v>96516352</v>
      </c>
      <c r="B4725" s="47" t="s">
        <v>4874</v>
      </c>
      <c r="C4725" s="47" t="s">
        <v>4838</v>
      </c>
      <c r="D4725" s="47" t="s">
        <v>11</v>
      </c>
      <c r="E4725" s="47">
        <v>939.85</v>
      </c>
    </row>
    <row r="4726" spans="1:5" x14ac:dyDescent="0.3">
      <c r="A4726" s="47">
        <v>96516353</v>
      </c>
      <c r="B4726" s="47" t="s">
        <v>4875</v>
      </c>
      <c r="C4726" s="47" t="s">
        <v>4838</v>
      </c>
      <c r="D4726" s="47" t="s">
        <v>11</v>
      </c>
      <c r="E4726" s="47">
        <v>994.24</v>
      </c>
    </row>
    <row r="4727" spans="1:5" x14ac:dyDescent="0.3">
      <c r="A4727" s="47">
        <v>96516354</v>
      </c>
      <c r="B4727" s="47" t="s">
        <v>4876</v>
      </c>
      <c r="C4727" s="47" t="s">
        <v>4838</v>
      </c>
      <c r="D4727" s="47" t="s">
        <v>11</v>
      </c>
      <c r="E4727" s="47">
        <v>1038.92</v>
      </c>
    </row>
    <row r="4728" spans="1:5" x14ac:dyDescent="0.3">
      <c r="A4728" s="47">
        <v>96516355</v>
      </c>
      <c r="B4728" s="47" t="s">
        <v>4877</v>
      </c>
      <c r="C4728" s="47" t="s">
        <v>4838</v>
      </c>
      <c r="D4728" s="47" t="s">
        <v>11</v>
      </c>
      <c r="E4728" s="47">
        <v>1186.55</v>
      </c>
    </row>
    <row r="4729" spans="1:5" x14ac:dyDescent="0.3">
      <c r="A4729" s="47">
        <v>96516356</v>
      </c>
      <c r="B4729" s="47" t="s">
        <v>4878</v>
      </c>
      <c r="C4729" s="47" t="s">
        <v>4838</v>
      </c>
      <c r="D4729" s="47" t="s">
        <v>11</v>
      </c>
      <c r="E4729" s="47">
        <v>1262.49</v>
      </c>
    </row>
    <row r="4730" spans="1:5" x14ac:dyDescent="0.3">
      <c r="A4730" s="47">
        <v>96516357</v>
      </c>
      <c r="B4730" s="47" t="s">
        <v>4879</v>
      </c>
      <c r="C4730" s="47" t="s">
        <v>4838</v>
      </c>
      <c r="D4730" s="47" t="s">
        <v>11</v>
      </c>
      <c r="E4730" s="47">
        <v>1344.26</v>
      </c>
    </row>
    <row r="4731" spans="1:5" x14ac:dyDescent="0.3">
      <c r="A4731" s="47">
        <v>96516358</v>
      </c>
      <c r="B4731" s="47" t="s">
        <v>4880</v>
      </c>
      <c r="C4731" s="47" t="s">
        <v>4838</v>
      </c>
      <c r="D4731" s="47" t="s">
        <v>11</v>
      </c>
      <c r="E4731" s="47">
        <v>1515.4</v>
      </c>
    </row>
    <row r="4732" spans="1:5" x14ac:dyDescent="0.3">
      <c r="A4732" s="47">
        <v>96516359</v>
      </c>
      <c r="B4732" s="47" t="s">
        <v>4881</v>
      </c>
      <c r="C4732" s="47" t="s">
        <v>4838</v>
      </c>
      <c r="D4732" s="47" t="s">
        <v>11</v>
      </c>
      <c r="E4732" s="47">
        <v>1597.15</v>
      </c>
    </row>
    <row r="4733" spans="1:5" x14ac:dyDescent="0.3">
      <c r="A4733" s="47">
        <v>96516394</v>
      </c>
      <c r="B4733" s="47" t="s">
        <v>4882</v>
      </c>
      <c r="C4733" s="47" t="s">
        <v>4838</v>
      </c>
      <c r="D4733" s="47" t="s">
        <v>11</v>
      </c>
      <c r="E4733" s="47">
        <v>1497.37</v>
      </c>
    </row>
    <row r="4734" spans="1:5" x14ac:dyDescent="0.3">
      <c r="A4734" s="47">
        <v>96516395</v>
      </c>
      <c r="B4734" s="47" t="s">
        <v>4883</v>
      </c>
      <c r="C4734" s="47" t="s">
        <v>4838</v>
      </c>
      <c r="D4734" s="47" t="s">
        <v>11</v>
      </c>
      <c r="E4734" s="47">
        <v>1579.14</v>
      </c>
    </row>
    <row r="4735" spans="1:5" x14ac:dyDescent="0.3">
      <c r="A4735" s="47">
        <v>96516396</v>
      </c>
      <c r="B4735" s="47" t="s">
        <v>4884</v>
      </c>
      <c r="C4735" s="47" t="s">
        <v>4838</v>
      </c>
      <c r="D4735" s="47" t="s">
        <v>11</v>
      </c>
      <c r="E4735" s="47">
        <v>1515.4</v>
      </c>
    </row>
    <row r="4736" spans="1:5" x14ac:dyDescent="0.3">
      <c r="A4736" s="47">
        <v>96516397</v>
      </c>
      <c r="B4736" s="47" t="s">
        <v>4885</v>
      </c>
      <c r="C4736" s="47" t="s">
        <v>4838</v>
      </c>
      <c r="D4736" s="47" t="s">
        <v>11</v>
      </c>
      <c r="E4736" s="47">
        <v>1597.15</v>
      </c>
    </row>
    <row r="4737" spans="1:5" x14ac:dyDescent="0.3">
      <c r="A4737" s="47">
        <v>96516398</v>
      </c>
      <c r="B4737" s="47" t="s">
        <v>4886</v>
      </c>
      <c r="C4737" s="47" t="s">
        <v>3258</v>
      </c>
      <c r="D4737" s="47" t="s">
        <v>19</v>
      </c>
      <c r="E4737" s="47">
        <v>641.23</v>
      </c>
    </row>
    <row r="4738" spans="1:5" x14ac:dyDescent="0.3">
      <c r="A4738" s="47">
        <v>96516399</v>
      </c>
      <c r="B4738" s="47" t="s">
        <v>4887</v>
      </c>
      <c r="C4738" s="47" t="s">
        <v>3258</v>
      </c>
      <c r="D4738" s="47" t="s">
        <v>19</v>
      </c>
      <c r="E4738" s="47">
        <v>663.3</v>
      </c>
    </row>
    <row r="4739" spans="1:5" x14ac:dyDescent="0.3">
      <c r="A4739" s="47">
        <v>96516400</v>
      </c>
      <c r="B4739" s="47" t="s">
        <v>4888</v>
      </c>
      <c r="C4739" s="47" t="s">
        <v>3258</v>
      </c>
      <c r="D4739" s="47" t="s">
        <v>19</v>
      </c>
      <c r="E4739" s="47">
        <v>685.02</v>
      </c>
    </row>
    <row r="4740" spans="1:5" x14ac:dyDescent="0.3">
      <c r="A4740" s="47">
        <v>96516401</v>
      </c>
      <c r="B4740" s="47" t="s">
        <v>4889</v>
      </c>
      <c r="C4740" s="47" t="s">
        <v>3258</v>
      </c>
      <c r="D4740" s="47" t="s">
        <v>19</v>
      </c>
      <c r="E4740" s="47">
        <v>706.92</v>
      </c>
    </row>
    <row r="4741" spans="1:5" x14ac:dyDescent="0.3">
      <c r="A4741" s="47">
        <v>96516402</v>
      </c>
      <c r="B4741" s="47" t="s">
        <v>4890</v>
      </c>
      <c r="C4741" s="47" t="s">
        <v>3258</v>
      </c>
      <c r="D4741" s="47" t="s">
        <v>19</v>
      </c>
      <c r="E4741" s="47">
        <v>728.64</v>
      </c>
    </row>
    <row r="4742" spans="1:5" x14ac:dyDescent="0.3">
      <c r="A4742" s="47">
        <v>96516403</v>
      </c>
      <c r="B4742" s="47" t="s">
        <v>4891</v>
      </c>
      <c r="C4742" s="47" t="s">
        <v>3258</v>
      </c>
      <c r="D4742" s="47" t="s">
        <v>19</v>
      </c>
      <c r="E4742" s="47">
        <v>750.54</v>
      </c>
    </row>
    <row r="4743" spans="1:5" x14ac:dyDescent="0.3">
      <c r="A4743" s="47">
        <v>96516404</v>
      </c>
      <c r="B4743" s="47" t="s">
        <v>4892</v>
      </c>
      <c r="C4743" s="47" t="s">
        <v>3258</v>
      </c>
      <c r="D4743" s="47" t="s">
        <v>19</v>
      </c>
      <c r="E4743" s="47">
        <v>764.49</v>
      </c>
    </row>
    <row r="4744" spans="1:5" x14ac:dyDescent="0.3">
      <c r="A4744" s="47">
        <v>96516405</v>
      </c>
      <c r="B4744" s="47" t="s">
        <v>4893</v>
      </c>
      <c r="C4744" s="47" t="s">
        <v>3258</v>
      </c>
      <c r="D4744" s="47" t="s">
        <v>19</v>
      </c>
      <c r="E4744" s="47">
        <v>782.33</v>
      </c>
    </row>
    <row r="4745" spans="1:5" x14ac:dyDescent="0.3">
      <c r="A4745" s="47">
        <v>96516406</v>
      </c>
      <c r="B4745" s="47" t="s">
        <v>4894</v>
      </c>
      <c r="C4745" s="47" t="s">
        <v>3258</v>
      </c>
      <c r="D4745" s="47" t="s">
        <v>19</v>
      </c>
      <c r="E4745" s="47">
        <v>816.06</v>
      </c>
    </row>
    <row r="4746" spans="1:5" x14ac:dyDescent="0.3">
      <c r="A4746" s="47">
        <v>96516407</v>
      </c>
      <c r="B4746" s="47" t="s">
        <v>4895</v>
      </c>
      <c r="C4746" s="47" t="s">
        <v>3258</v>
      </c>
      <c r="D4746" s="47" t="s">
        <v>19</v>
      </c>
      <c r="E4746" s="47">
        <v>847.67</v>
      </c>
    </row>
    <row r="4747" spans="1:5" x14ac:dyDescent="0.3">
      <c r="A4747" s="47">
        <v>96516408</v>
      </c>
      <c r="B4747" s="47" t="s">
        <v>4896</v>
      </c>
      <c r="C4747" s="47" t="s">
        <v>3258</v>
      </c>
      <c r="D4747" s="47" t="s">
        <v>19</v>
      </c>
      <c r="E4747" s="47">
        <v>879.45</v>
      </c>
    </row>
    <row r="4748" spans="1:5" x14ac:dyDescent="0.3">
      <c r="A4748" s="47">
        <v>96516409</v>
      </c>
      <c r="B4748" s="47" t="s">
        <v>4897</v>
      </c>
      <c r="C4748" s="47" t="s">
        <v>3258</v>
      </c>
      <c r="D4748" s="47" t="s">
        <v>19</v>
      </c>
      <c r="E4748" s="47">
        <v>911.24</v>
      </c>
    </row>
    <row r="4749" spans="1:5" x14ac:dyDescent="0.3">
      <c r="A4749" s="47">
        <v>96516410</v>
      </c>
      <c r="B4749" s="47" t="s">
        <v>4898</v>
      </c>
      <c r="C4749" s="47" t="s">
        <v>3258</v>
      </c>
      <c r="D4749" s="47" t="s">
        <v>19</v>
      </c>
      <c r="E4749" s="47">
        <v>976.77</v>
      </c>
    </row>
    <row r="4750" spans="1:5" x14ac:dyDescent="0.3">
      <c r="A4750" s="47">
        <v>96516411</v>
      </c>
      <c r="B4750" s="47" t="s">
        <v>4899</v>
      </c>
      <c r="C4750" s="47" t="s">
        <v>3258</v>
      </c>
      <c r="D4750" s="47" t="s">
        <v>19</v>
      </c>
      <c r="E4750" s="47">
        <v>1046.1600000000001</v>
      </c>
    </row>
    <row r="4751" spans="1:5" x14ac:dyDescent="0.3">
      <c r="A4751" s="47">
        <v>96516412</v>
      </c>
      <c r="B4751" s="47" t="s">
        <v>4900</v>
      </c>
      <c r="C4751" s="47" t="s">
        <v>3258</v>
      </c>
      <c r="D4751" s="47" t="s">
        <v>19</v>
      </c>
      <c r="E4751" s="47">
        <v>1109.74</v>
      </c>
    </row>
    <row r="4752" spans="1:5" x14ac:dyDescent="0.3">
      <c r="A4752" s="47">
        <v>96516413</v>
      </c>
      <c r="B4752" s="47" t="s">
        <v>4901</v>
      </c>
      <c r="C4752" s="47" t="s">
        <v>3258</v>
      </c>
      <c r="D4752" s="47" t="s">
        <v>19</v>
      </c>
      <c r="E4752" s="47">
        <v>1175.26</v>
      </c>
    </row>
    <row r="4753" spans="1:5" x14ac:dyDescent="0.3">
      <c r="A4753" s="47">
        <v>96516414</v>
      </c>
      <c r="B4753" s="47" t="s">
        <v>4902</v>
      </c>
      <c r="C4753" s="47" t="s">
        <v>3258</v>
      </c>
      <c r="D4753" s="47" t="s">
        <v>19</v>
      </c>
      <c r="E4753" s="47">
        <v>1238.8399999999999</v>
      </c>
    </row>
    <row r="4754" spans="1:5" x14ac:dyDescent="0.3">
      <c r="A4754" s="47">
        <v>96516415</v>
      </c>
      <c r="B4754" s="47" t="s">
        <v>4903</v>
      </c>
      <c r="C4754" s="47" t="s">
        <v>3258</v>
      </c>
      <c r="D4754" s="47" t="s">
        <v>19</v>
      </c>
      <c r="E4754" s="47">
        <v>1377.63</v>
      </c>
    </row>
    <row r="4755" spans="1:5" x14ac:dyDescent="0.3">
      <c r="A4755" s="47">
        <v>96516416</v>
      </c>
      <c r="B4755" s="47" t="s">
        <v>4904</v>
      </c>
      <c r="C4755" s="47" t="s">
        <v>3258</v>
      </c>
      <c r="D4755" s="47" t="s">
        <v>19</v>
      </c>
      <c r="E4755" s="47">
        <v>1441.03</v>
      </c>
    </row>
    <row r="4756" spans="1:5" x14ac:dyDescent="0.3">
      <c r="A4756" s="47">
        <v>96516417</v>
      </c>
      <c r="B4756" s="47" t="s">
        <v>4905</v>
      </c>
      <c r="C4756" s="47" t="s">
        <v>3258</v>
      </c>
      <c r="D4756" s="47" t="s">
        <v>19</v>
      </c>
      <c r="E4756" s="47">
        <v>1536.4</v>
      </c>
    </row>
    <row r="4757" spans="1:5" x14ac:dyDescent="0.3">
      <c r="A4757" s="47">
        <v>96516418</v>
      </c>
      <c r="B4757" s="47" t="s">
        <v>4906</v>
      </c>
      <c r="C4757" s="47" t="s">
        <v>3258</v>
      </c>
      <c r="D4757" s="47" t="s">
        <v>19</v>
      </c>
      <c r="E4757" s="47">
        <v>1725.01</v>
      </c>
    </row>
    <row r="4758" spans="1:5" x14ac:dyDescent="0.3">
      <c r="A4758" s="47">
        <v>96516419</v>
      </c>
      <c r="B4758" s="47" t="s">
        <v>4907</v>
      </c>
      <c r="C4758" s="47" t="s">
        <v>3258</v>
      </c>
      <c r="D4758" s="47" t="s">
        <v>19</v>
      </c>
      <c r="E4758" s="47">
        <v>1820.02</v>
      </c>
    </row>
    <row r="4759" spans="1:5" x14ac:dyDescent="0.3">
      <c r="A4759" s="47">
        <v>96516420</v>
      </c>
      <c r="B4759" s="47" t="s">
        <v>4908</v>
      </c>
      <c r="C4759" s="47" t="s">
        <v>3258</v>
      </c>
      <c r="D4759" s="47" t="s">
        <v>19</v>
      </c>
      <c r="E4759" s="47">
        <v>659.24</v>
      </c>
    </row>
    <row r="4760" spans="1:5" x14ac:dyDescent="0.3">
      <c r="A4760" s="47">
        <v>96516421</v>
      </c>
      <c r="B4760" s="47" t="s">
        <v>4909</v>
      </c>
      <c r="C4760" s="47" t="s">
        <v>3258</v>
      </c>
      <c r="D4760" s="47" t="s">
        <v>19</v>
      </c>
      <c r="E4760" s="47">
        <v>681.31</v>
      </c>
    </row>
    <row r="4761" spans="1:5" x14ac:dyDescent="0.3">
      <c r="A4761" s="47">
        <v>96516422</v>
      </c>
      <c r="B4761" s="47" t="s">
        <v>4910</v>
      </c>
      <c r="C4761" s="47" t="s">
        <v>3258</v>
      </c>
      <c r="D4761" s="47" t="s">
        <v>19</v>
      </c>
      <c r="E4761" s="47">
        <v>703.03</v>
      </c>
    </row>
    <row r="4762" spans="1:5" x14ac:dyDescent="0.3">
      <c r="A4762" s="47">
        <v>96516423</v>
      </c>
      <c r="B4762" s="47" t="s">
        <v>4911</v>
      </c>
      <c r="C4762" s="47" t="s">
        <v>3258</v>
      </c>
      <c r="D4762" s="47" t="s">
        <v>19</v>
      </c>
      <c r="E4762" s="47">
        <v>724.94</v>
      </c>
    </row>
    <row r="4763" spans="1:5" x14ac:dyDescent="0.3">
      <c r="A4763" s="47">
        <v>96516424</v>
      </c>
      <c r="B4763" s="47" t="s">
        <v>4912</v>
      </c>
      <c r="C4763" s="47" t="s">
        <v>3258</v>
      </c>
      <c r="D4763" s="47" t="s">
        <v>19</v>
      </c>
      <c r="E4763" s="47">
        <v>746.66</v>
      </c>
    </row>
    <row r="4764" spans="1:5" x14ac:dyDescent="0.3">
      <c r="A4764" s="47">
        <v>96516425</v>
      </c>
      <c r="B4764" s="47" t="s">
        <v>4913</v>
      </c>
      <c r="C4764" s="47" t="s">
        <v>3258</v>
      </c>
      <c r="D4764" s="47" t="s">
        <v>19</v>
      </c>
      <c r="E4764" s="47">
        <v>768.56</v>
      </c>
    </row>
    <row r="4765" spans="1:5" x14ac:dyDescent="0.3">
      <c r="A4765" s="47">
        <v>96516426</v>
      </c>
      <c r="B4765" s="47" t="s">
        <v>4914</v>
      </c>
      <c r="C4765" s="47" t="s">
        <v>3258</v>
      </c>
      <c r="D4765" s="47" t="s">
        <v>19</v>
      </c>
      <c r="E4765" s="47">
        <v>782.52</v>
      </c>
    </row>
    <row r="4766" spans="1:5" x14ac:dyDescent="0.3">
      <c r="A4766" s="47">
        <v>96516427</v>
      </c>
      <c r="B4766" s="47" t="s">
        <v>4915</v>
      </c>
      <c r="C4766" s="47" t="s">
        <v>3258</v>
      </c>
      <c r="D4766" s="47" t="s">
        <v>19</v>
      </c>
      <c r="E4766" s="47">
        <v>800.34</v>
      </c>
    </row>
    <row r="4767" spans="1:5" x14ac:dyDescent="0.3">
      <c r="A4767" s="47">
        <v>96516428</v>
      </c>
      <c r="B4767" s="47" t="s">
        <v>4916</v>
      </c>
      <c r="C4767" s="47" t="s">
        <v>3258</v>
      </c>
      <c r="D4767" s="47" t="s">
        <v>19</v>
      </c>
      <c r="E4767" s="47">
        <v>834.08</v>
      </c>
    </row>
    <row r="4768" spans="1:5" x14ac:dyDescent="0.3">
      <c r="A4768" s="47">
        <v>96516429</v>
      </c>
      <c r="B4768" s="47" t="s">
        <v>4917</v>
      </c>
      <c r="C4768" s="47" t="s">
        <v>3258</v>
      </c>
      <c r="D4768" s="47" t="s">
        <v>19</v>
      </c>
      <c r="E4768" s="47">
        <v>865.69</v>
      </c>
    </row>
    <row r="4769" spans="1:5" x14ac:dyDescent="0.3">
      <c r="A4769" s="47">
        <v>96516430</v>
      </c>
      <c r="B4769" s="47" t="s">
        <v>4918</v>
      </c>
      <c r="C4769" s="47" t="s">
        <v>3258</v>
      </c>
      <c r="D4769" s="47" t="s">
        <v>19</v>
      </c>
      <c r="E4769" s="47">
        <v>897.48</v>
      </c>
    </row>
    <row r="4770" spans="1:5" x14ac:dyDescent="0.3">
      <c r="A4770" s="47">
        <v>96516431</v>
      </c>
      <c r="B4770" s="47" t="s">
        <v>4919</v>
      </c>
      <c r="C4770" s="47" t="s">
        <v>3258</v>
      </c>
      <c r="D4770" s="47" t="s">
        <v>19</v>
      </c>
      <c r="E4770" s="47">
        <v>929.26</v>
      </c>
    </row>
    <row r="4771" spans="1:5" x14ac:dyDescent="0.3">
      <c r="A4771" s="47">
        <v>96516432</v>
      </c>
      <c r="B4771" s="47" t="s">
        <v>4920</v>
      </c>
      <c r="C4771" s="47" t="s">
        <v>3258</v>
      </c>
      <c r="D4771" s="47" t="s">
        <v>19</v>
      </c>
      <c r="E4771" s="47">
        <v>994.76</v>
      </c>
    </row>
    <row r="4772" spans="1:5" x14ac:dyDescent="0.3">
      <c r="A4772" s="47">
        <v>96516433</v>
      </c>
      <c r="B4772" s="47" t="s">
        <v>4921</v>
      </c>
      <c r="C4772" s="47" t="s">
        <v>3258</v>
      </c>
      <c r="D4772" s="47" t="s">
        <v>19</v>
      </c>
      <c r="E4772" s="47">
        <v>1064.18</v>
      </c>
    </row>
    <row r="4773" spans="1:5" x14ac:dyDescent="0.3">
      <c r="A4773" s="47">
        <v>96516434</v>
      </c>
      <c r="B4773" s="47" t="s">
        <v>4922</v>
      </c>
      <c r="C4773" s="47" t="s">
        <v>3258</v>
      </c>
      <c r="D4773" s="47" t="s">
        <v>19</v>
      </c>
      <c r="E4773" s="47">
        <v>1127.75</v>
      </c>
    </row>
    <row r="4774" spans="1:5" x14ac:dyDescent="0.3">
      <c r="A4774" s="47">
        <v>96516435</v>
      </c>
      <c r="B4774" s="47" t="s">
        <v>4923</v>
      </c>
      <c r="C4774" s="47" t="s">
        <v>3258</v>
      </c>
      <c r="D4774" s="47" t="s">
        <v>19</v>
      </c>
      <c r="E4774" s="47">
        <v>1193.26</v>
      </c>
    </row>
    <row r="4775" spans="1:5" x14ac:dyDescent="0.3">
      <c r="A4775" s="47">
        <v>96516436</v>
      </c>
      <c r="B4775" s="47" t="s">
        <v>4924</v>
      </c>
      <c r="C4775" s="47" t="s">
        <v>3258</v>
      </c>
      <c r="D4775" s="47" t="s">
        <v>19</v>
      </c>
      <c r="E4775" s="47">
        <v>1256.8499999999999</v>
      </c>
    </row>
    <row r="4776" spans="1:5" x14ac:dyDescent="0.3">
      <c r="A4776" s="47">
        <v>96516437</v>
      </c>
      <c r="B4776" s="47" t="s">
        <v>4925</v>
      </c>
      <c r="C4776" s="47" t="s">
        <v>3258</v>
      </c>
      <c r="D4776" s="47" t="s">
        <v>19</v>
      </c>
      <c r="E4776" s="47">
        <v>1395.66</v>
      </c>
    </row>
    <row r="4777" spans="1:5" x14ac:dyDescent="0.3">
      <c r="A4777" s="47">
        <v>96516438</v>
      </c>
      <c r="B4777" s="47" t="s">
        <v>4926</v>
      </c>
      <c r="C4777" s="47" t="s">
        <v>3258</v>
      </c>
      <c r="D4777" s="47" t="s">
        <v>19</v>
      </c>
      <c r="E4777" s="47">
        <v>1459.05</v>
      </c>
    </row>
    <row r="4778" spans="1:5" x14ac:dyDescent="0.3">
      <c r="A4778" s="47">
        <v>96516439</v>
      </c>
      <c r="B4778" s="47" t="s">
        <v>4927</v>
      </c>
      <c r="C4778" s="47" t="s">
        <v>3258</v>
      </c>
      <c r="D4778" s="47" t="s">
        <v>19</v>
      </c>
      <c r="E4778" s="47">
        <v>1554.4</v>
      </c>
    </row>
    <row r="4779" spans="1:5" x14ac:dyDescent="0.3">
      <c r="A4779" s="47">
        <v>96516440</v>
      </c>
      <c r="B4779" s="47" t="s">
        <v>4928</v>
      </c>
      <c r="C4779" s="47" t="s">
        <v>3258</v>
      </c>
      <c r="D4779" s="47" t="s">
        <v>19</v>
      </c>
      <c r="E4779" s="47">
        <v>1743.02</v>
      </c>
    </row>
    <row r="4780" spans="1:5" x14ac:dyDescent="0.3">
      <c r="A4780" s="47">
        <v>96516441</v>
      </c>
      <c r="B4780" s="47" t="s">
        <v>4929</v>
      </c>
      <c r="C4780" s="47" t="s">
        <v>3258</v>
      </c>
      <c r="D4780" s="47" t="s">
        <v>19</v>
      </c>
      <c r="E4780" s="47">
        <v>1838.03</v>
      </c>
    </row>
    <row r="4781" spans="1:5" x14ac:dyDescent="0.3">
      <c r="A4781" s="47">
        <v>96516477</v>
      </c>
      <c r="B4781" s="47" t="s">
        <v>4930</v>
      </c>
      <c r="C4781" s="47" t="s">
        <v>3258</v>
      </c>
      <c r="D4781" s="47" t="s">
        <v>19</v>
      </c>
      <c r="E4781" s="47">
        <v>589.13</v>
      </c>
    </row>
    <row r="4782" spans="1:5" x14ac:dyDescent="0.3">
      <c r="A4782" s="47">
        <v>96516478</v>
      </c>
      <c r="B4782" s="47" t="s">
        <v>4931</v>
      </c>
      <c r="C4782" s="47" t="s">
        <v>3258</v>
      </c>
      <c r="D4782" s="47" t="s">
        <v>19</v>
      </c>
      <c r="E4782" s="47">
        <v>611.20000000000005</v>
      </c>
    </row>
    <row r="4783" spans="1:5" x14ac:dyDescent="0.3">
      <c r="A4783" s="47">
        <v>96516480</v>
      </c>
      <c r="B4783" s="47" t="s">
        <v>4932</v>
      </c>
      <c r="C4783" s="47" t="s">
        <v>3258</v>
      </c>
      <c r="D4783" s="47" t="s">
        <v>19</v>
      </c>
      <c r="E4783" s="47">
        <v>632.94000000000005</v>
      </c>
    </row>
    <row r="4784" spans="1:5" x14ac:dyDescent="0.3">
      <c r="A4784" s="47">
        <v>96516481</v>
      </c>
      <c r="B4784" s="47" t="s">
        <v>4933</v>
      </c>
      <c r="C4784" s="47" t="s">
        <v>3258</v>
      </c>
      <c r="D4784" s="47" t="s">
        <v>19</v>
      </c>
      <c r="E4784" s="47">
        <v>654.82000000000005</v>
      </c>
    </row>
    <row r="4785" spans="1:5" x14ac:dyDescent="0.3">
      <c r="A4785" s="47">
        <v>96516483</v>
      </c>
      <c r="B4785" s="47" t="s">
        <v>4934</v>
      </c>
      <c r="C4785" s="47" t="s">
        <v>3258</v>
      </c>
      <c r="D4785" s="47" t="s">
        <v>19</v>
      </c>
      <c r="E4785" s="47">
        <v>676.56</v>
      </c>
    </row>
    <row r="4786" spans="1:5" x14ac:dyDescent="0.3">
      <c r="A4786" s="47">
        <v>96516485</v>
      </c>
      <c r="B4786" s="47" t="s">
        <v>4935</v>
      </c>
      <c r="C4786" s="47" t="s">
        <v>3258</v>
      </c>
      <c r="D4786" s="47" t="s">
        <v>19</v>
      </c>
      <c r="E4786" s="47">
        <v>698.45</v>
      </c>
    </row>
    <row r="4787" spans="1:5" x14ac:dyDescent="0.3">
      <c r="A4787" s="47">
        <v>96516486</v>
      </c>
      <c r="B4787" s="47" t="s">
        <v>4936</v>
      </c>
      <c r="C4787" s="47" t="s">
        <v>3258</v>
      </c>
      <c r="D4787" s="47" t="s">
        <v>19</v>
      </c>
      <c r="E4787" s="47">
        <v>712.39</v>
      </c>
    </row>
    <row r="4788" spans="1:5" x14ac:dyDescent="0.3">
      <c r="A4788" s="47">
        <v>96516488</v>
      </c>
      <c r="B4788" s="47" t="s">
        <v>4937</v>
      </c>
      <c r="C4788" s="47" t="s">
        <v>3258</v>
      </c>
      <c r="D4788" s="47" t="s">
        <v>19</v>
      </c>
      <c r="E4788" s="47">
        <v>730.25</v>
      </c>
    </row>
    <row r="4789" spans="1:5" x14ac:dyDescent="0.3">
      <c r="A4789" s="47">
        <v>96516489</v>
      </c>
      <c r="B4789" s="47" t="s">
        <v>4938</v>
      </c>
      <c r="C4789" s="47" t="s">
        <v>3258</v>
      </c>
      <c r="D4789" s="47" t="s">
        <v>19</v>
      </c>
      <c r="E4789" s="47">
        <v>763.96</v>
      </c>
    </row>
    <row r="4790" spans="1:5" x14ac:dyDescent="0.3">
      <c r="A4790" s="47">
        <v>96516490</v>
      </c>
      <c r="B4790" s="47" t="s">
        <v>4939</v>
      </c>
      <c r="C4790" s="47" t="s">
        <v>3258</v>
      </c>
      <c r="D4790" s="47" t="s">
        <v>19</v>
      </c>
      <c r="E4790" s="47">
        <v>795.59</v>
      </c>
    </row>
    <row r="4791" spans="1:5" x14ac:dyDescent="0.3">
      <c r="A4791" s="47">
        <v>96516492</v>
      </c>
      <c r="B4791" s="47" t="s">
        <v>4940</v>
      </c>
      <c r="C4791" s="47" t="s">
        <v>3258</v>
      </c>
      <c r="D4791" s="47" t="s">
        <v>19</v>
      </c>
      <c r="E4791" s="47">
        <v>827.37</v>
      </c>
    </row>
    <row r="4792" spans="1:5" x14ac:dyDescent="0.3">
      <c r="A4792" s="47">
        <v>96516493</v>
      </c>
      <c r="B4792" s="47" t="s">
        <v>4941</v>
      </c>
      <c r="C4792" s="47" t="s">
        <v>3258</v>
      </c>
      <c r="D4792" s="47" t="s">
        <v>19</v>
      </c>
      <c r="E4792" s="47">
        <v>859.14</v>
      </c>
    </row>
    <row r="4793" spans="1:5" x14ac:dyDescent="0.3">
      <c r="A4793" s="47">
        <v>96516495</v>
      </c>
      <c r="B4793" s="47" t="s">
        <v>4942</v>
      </c>
      <c r="C4793" s="47" t="s">
        <v>3258</v>
      </c>
      <c r="D4793" s="47" t="s">
        <v>19</v>
      </c>
      <c r="E4793" s="47">
        <v>924.66</v>
      </c>
    </row>
    <row r="4794" spans="1:5" x14ac:dyDescent="0.3">
      <c r="A4794" s="47">
        <v>96516497</v>
      </c>
      <c r="B4794" s="47" t="s">
        <v>4943</v>
      </c>
      <c r="C4794" s="47" t="s">
        <v>3258</v>
      </c>
      <c r="D4794" s="47" t="s">
        <v>19</v>
      </c>
      <c r="E4794" s="47">
        <v>994.06</v>
      </c>
    </row>
    <row r="4795" spans="1:5" x14ac:dyDescent="0.3">
      <c r="A4795" s="47">
        <v>96516498</v>
      </c>
      <c r="B4795" s="47" t="s">
        <v>4944</v>
      </c>
      <c r="C4795" s="47" t="s">
        <v>3258</v>
      </c>
      <c r="D4795" s="47" t="s">
        <v>19</v>
      </c>
      <c r="E4795" s="47">
        <v>1057.6400000000001</v>
      </c>
    </row>
    <row r="4796" spans="1:5" x14ac:dyDescent="0.3">
      <c r="A4796" s="47">
        <v>96516500</v>
      </c>
      <c r="B4796" s="47" t="s">
        <v>4945</v>
      </c>
      <c r="C4796" s="47" t="s">
        <v>3258</v>
      </c>
      <c r="D4796" s="47" t="s">
        <v>19</v>
      </c>
      <c r="E4796" s="47">
        <v>1123.1600000000001</v>
      </c>
    </row>
    <row r="4797" spans="1:5" x14ac:dyDescent="0.3">
      <c r="A4797" s="47">
        <v>96516501</v>
      </c>
      <c r="B4797" s="47" t="s">
        <v>4946</v>
      </c>
      <c r="C4797" s="47" t="s">
        <v>3258</v>
      </c>
      <c r="D4797" s="47" t="s">
        <v>19</v>
      </c>
      <c r="E4797" s="47">
        <v>1186.74</v>
      </c>
    </row>
    <row r="4798" spans="1:5" x14ac:dyDescent="0.3">
      <c r="A4798" s="47">
        <v>96516503</v>
      </c>
      <c r="B4798" s="47" t="s">
        <v>4947</v>
      </c>
      <c r="C4798" s="47" t="s">
        <v>3258</v>
      </c>
      <c r="D4798" s="47" t="s">
        <v>19</v>
      </c>
      <c r="E4798" s="47">
        <v>1325.54</v>
      </c>
    </row>
    <row r="4799" spans="1:5" x14ac:dyDescent="0.3">
      <c r="A4799" s="47">
        <v>96516504</v>
      </c>
      <c r="B4799" s="47" t="s">
        <v>4948</v>
      </c>
      <c r="C4799" s="47" t="s">
        <v>3258</v>
      </c>
      <c r="D4799" s="47" t="s">
        <v>19</v>
      </c>
      <c r="E4799" s="47">
        <v>1388.95</v>
      </c>
    </row>
    <row r="4800" spans="1:5" x14ac:dyDescent="0.3">
      <c r="A4800" s="47">
        <v>96516505</v>
      </c>
      <c r="B4800" s="47" t="s">
        <v>4949</v>
      </c>
      <c r="C4800" s="47" t="s">
        <v>3258</v>
      </c>
      <c r="D4800" s="47" t="s">
        <v>19</v>
      </c>
      <c r="E4800" s="47">
        <v>1484.31</v>
      </c>
    </row>
    <row r="4801" spans="1:5" x14ac:dyDescent="0.3">
      <c r="A4801" s="47">
        <v>96516506</v>
      </c>
      <c r="B4801" s="47" t="s">
        <v>4950</v>
      </c>
      <c r="C4801" s="47" t="s">
        <v>3258</v>
      </c>
      <c r="D4801" s="47" t="s">
        <v>19</v>
      </c>
      <c r="E4801" s="47">
        <v>1672.92</v>
      </c>
    </row>
    <row r="4802" spans="1:5" x14ac:dyDescent="0.3">
      <c r="A4802" s="47">
        <v>96516507</v>
      </c>
      <c r="B4802" s="47" t="s">
        <v>4951</v>
      </c>
      <c r="C4802" s="47" t="s">
        <v>3258</v>
      </c>
      <c r="D4802" s="47" t="s">
        <v>19</v>
      </c>
      <c r="E4802" s="47">
        <v>1767.92</v>
      </c>
    </row>
    <row r="4803" spans="1:5" x14ac:dyDescent="0.3">
      <c r="A4803" s="47">
        <v>96516508</v>
      </c>
      <c r="B4803" s="47" t="s">
        <v>4952</v>
      </c>
      <c r="C4803" s="47" t="s">
        <v>3258</v>
      </c>
      <c r="D4803" s="47" t="s">
        <v>19</v>
      </c>
      <c r="E4803" s="47">
        <v>607.14</v>
      </c>
    </row>
    <row r="4804" spans="1:5" x14ac:dyDescent="0.3">
      <c r="A4804" s="47">
        <v>96516509</v>
      </c>
      <c r="B4804" s="47" t="s">
        <v>4953</v>
      </c>
      <c r="C4804" s="47" t="s">
        <v>3258</v>
      </c>
      <c r="D4804" s="47" t="s">
        <v>19</v>
      </c>
      <c r="E4804" s="47">
        <v>629.21</v>
      </c>
    </row>
    <row r="4805" spans="1:5" x14ac:dyDescent="0.3">
      <c r="A4805" s="47">
        <v>96516510</v>
      </c>
      <c r="B4805" s="47" t="s">
        <v>4954</v>
      </c>
      <c r="C4805" s="47" t="s">
        <v>3258</v>
      </c>
      <c r="D4805" s="47" t="s">
        <v>19</v>
      </c>
      <c r="E4805" s="47">
        <v>650.92999999999995</v>
      </c>
    </row>
    <row r="4806" spans="1:5" x14ac:dyDescent="0.3">
      <c r="A4806" s="47">
        <v>96516511</v>
      </c>
      <c r="B4806" s="47" t="s">
        <v>4955</v>
      </c>
      <c r="C4806" s="47" t="s">
        <v>3258</v>
      </c>
      <c r="D4806" s="47" t="s">
        <v>19</v>
      </c>
      <c r="E4806" s="47">
        <v>672.83</v>
      </c>
    </row>
    <row r="4807" spans="1:5" x14ac:dyDescent="0.3">
      <c r="A4807" s="47">
        <v>96516512</v>
      </c>
      <c r="B4807" s="47" t="s">
        <v>4956</v>
      </c>
      <c r="C4807" s="47" t="s">
        <v>3258</v>
      </c>
      <c r="D4807" s="47" t="s">
        <v>19</v>
      </c>
      <c r="E4807" s="47">
        <v>694.56</v>
      </c>
    </row>
    <row r="4808" spans="1:5" x14ac:dyDescent="0.3">
      <c r="A4808" s="47">
        <v>96516513</v>
      </c>
      <c r="B4808" s="47" t="s">
        <v>4957</v>
      </c>
      <c r="C4808" s="47" t="s">
        <v>3258</v>
      </c>
      <c r="D4808" s="47" t="s">
        <v>19</v>
      </c>
      <c r="E4808" s="47">
        <v>716.46</v>
      </c>
    </row>
    <row r="4809" spans="1:5" x14ac:dyDescent="0.3">
      <c r="A4809" s="47">
        <v>96516514</v>
      </c>
      <c r="B4809" s="47" t="s">
        <v>4958</v>
      </c>
      <c r="C4809" s="47" t="s">
        <v>3258</v>
      </c>
      <c r="D4809" s="47" t="s">
        <v>19</v>
      </c>
      <c r="E4809" s="47">
        <v>730.41</v>
      </c>
    </row>
    <row r="4810" spans="1:5" x14ac:dyDescent="0.3">
      <c r="A4810" s="47">
        <v>96516515</v>
      </c>
      <c r="B4810" s="47" t="s">
        <v>4959</v>
      </c>
      <c r="C4810" s="47" t="s">
        <v>3258</v>
      </c>
      <c r="D4810" s="47" t="s">
        <v>19</v>
      </c>
      <c r="E4810" s="47">
        <v>748.25</v>
      </c>
    </row>
    <row r="4811" spans="1:5" x14ac:dyDescent="0.3">
      <c r="A4811" s="47">
        <v>96516516</v>
      </c>
      <c r="B4811" s="47" t="s">
        <v>4960</v>
      </c>
      <c r="C4811" s="47" t="s">
        <v>3258</v>
      </c>
      <c r="D4811" s="47" t="s">
        <v>19</v>
      </c>
      <c r="E4811" s="47">
        <v>781.98</v>
      </c>
    </row>
    <row r="4812" spans="1:5" x14ac:dyDescent="0.3">
      <c r="A4812" s="47">
        <v>96516517</v>
      </c>
      <c r="B4812" s="47" t="s">
        <v>4961</v>
      </c>
      <c r="C4812" s="47" t="s">
        <v>3258</v>
      </c>
      <c r="D4812" s="47" t="s">
        <v>19</v>
      </c>
      <c r="E4812" s="47">
        <v>813.58</v>
      </c>
    </row>
    <row r="4813" spans="1:5" x14ac:dyDescent="0.3">
      <c r="A4813" s="47">
        <v>96516518</v>
      </c>
      <c r="B4813" s="47" t="s">
        <v>4962</v>
      </c>
      <c r="C4813" s="47" t="s">
        <v>3258</v>
      </c>
      <c r="D4813" s="47" t="s">
        <v>19</v>
      </c>
      <c r="E4813" s="47">
        <v>845.38</v>
      </c>
    </row>
    <row r="4814" spans="1:5" x14ac:dyDescent="0.3">
      <c r="A4814" s="47">
        <v>96516519</v>
      </c>
      <c r="B4814" s="47" t="s">
        <v>4963</v>
      </c>
      <c r="C4814" s="47" t="s">
        <v>3258</v>
      </c>
      <c r="D4814" s="47" t="s">
        <v>19</v>
      </c>
      <c r="E4814" s="47">
        <v>877.16</v>
      </c>
    </row>
    <row r="4815" spans="1:5" x14ac:dyDescent="0.3">
      <c r="A4815" s="47">
        <v>96516520</v>
      </c>
      <c r="B4815" s="47" t="s">
        <v>4964</v>
      </c>
      <c r="C4815" s="47" t="s">
        <v>3258</v>
      </c>
      <c r="D4815" s="47" t="s">
        <v>19</v>
      </c>
      <c r="E4815" s="47">
        <v>942.68</v>
      </c>
    </row>
    <row r="4816" spans="1:5" x14ac:dyDescent="0.3">
      <c r="A4816" s="47">
        <v>96516521</v>
      </c>
      <c r="B4816" s="47" t="s">
        <v>4965</v>
      </c>
      <c r="C4816" s="47" t="s">
        <v>3258</v>
      </c>
      <c r="D4816" s="47" t="s">
        <v>19</v>
      </c>
      <c r="E4816" s="47">
        <v>1012.09</v>
      </c>
    </row>
    <row r="4817" spans="1:5" x14ac:dyDescent="0.3">
      <c r="A4817" s="47">
        <v>96516522</v>
      </c>
      <c r="B4817" s="47" t="s">
        <v>4966</v>
      </c>
      <c r="C4817" s="47" t="s">
        <v>3258</v>
      </c>
      <c r="D4817" s="47" t="s">
        <v>19</v>
      </c>
      <c r="E4817" s="47">
        <v>1075.6600000000001</v>
      </c>
    </row>
    <row r="4818" spans="1:5" x14ac:dyDescent="0.3">
      <c r="A4818" s="47">
        <v>96516523</v>
      </c>
      <c r="B4818" s="47" t="s">
        <v>4967</v>
      </c>
      <c r="C4818" s="47" t="s">
        <v>3258</v>
      </c>
      <c r="D4818" s="47" t="s">
        <v>19</v>
      </c>
      <c r="E4818" s="47">
        <v>1141.18</v>
      </c>
    </row>
    <row r="4819" spans="1:5" x14ac:dyDescent="0.3">
      <c r="A4819" s="47">
        <v>96516524</v>
      </c>
      <c r="B4819" s="47" t="s">
        <v>4968</v>
      </c>
      <c r="C4819" s="47" t="s">
        <v>3258</v>
      </c>
      <c r="D4819" s="47" t="s">
        <v>19</v>
      </c>
      <c r="E4819" s="47">
        <v>1204.74</v>
      </c>
    </row>
    <row r="4820" spans="1:5" x14ac:dyDescent="0.3">
      <c r="A4820" s="47">
        <v>96516526</v>
      </c>
      <c r="B4820" s="47" t="s">
        <v>4969</v>
      </c>
      <c r="C4820" s="47" t="s">
        <v>3258</v>
      </c>
      <c r="D4820" s="47" t="s">
        <v>19</v>
      </c>
      <c r="E4820" s="47">
        <v>1343.56</v>
      </c>
    </row>
    <row r="4821" spans="1:5" x14ac:dyDescent="0.3">
      <c r="A4821" s="47">
        <v>96516527</v>
      </c>
      <c r="B4821" s="47" t="s">
        <v>4970</v>
      </c>
      <c r="C4821" s="47" t="s">
        <v>3258</v>
      </c>
      <c r="D4821" s="47" t="s">
        <v>19</v>
      </c>
      <c r="E4821" s="47">
        <v>1406.95</v>
      </c>
    </row>
    <row r="4822" spans="1:5" x14ac:dyDescent="0.3">
      <c r="A4822" s="47">
        <v>96516528</v>
      </c>
      <c r="B4822" s="47" t="s">
        <v>4971</v>
      </c>
      <c r="C4822" s="47" t="s">
        <v>3258</v>
      </c>
      <c r="D4822" s="47" t="s">
        <v>19</v>
      </c>
      <c r="E4822" s="47">
        <v>1502.31</v>
      </c>
    </row>
    <row r="4823" spans="1:5" x14ac:dyDescent="0.3">
      <c r="A4823" s="47">
        <v>96516529</v>
      </c>
      <c r="B4823" s="47" t="s">
        <v>4972</v>
      </c>
      <c r="C4823" s="47" t="s">
        <v>3258</v>
      </c>
      <c r="D4823" s="47" t="s">
        <v>19</v>
      </c>
      <c r="E4823" s="47">
        <v>1690.92</v>
      </c>
    </row>
    <row r="4824" spans="1:5" x14ac:dyDescent="0.3">
      <c r="A4824" s="47">
        <v>96516590</v>
      </c>
      <c r="B4824" s="47" t="s">
        <v>4973</v>
      </c>
      <c r="C4824" s="47" t="s">
        <v>3270</v>
      </c>
      <c r="D4824" s="47" t="s">
        <v>11</v>
      </c>
      <c r="E4824" s="47">
        <v>451.61</v>
      </c>
    </row>
    <row r="4825" spans="1:5" x14ac:dyDescent="0.3">
      <c r="A4825" s="47">
        <v>96516591</v>
      </c>
      <c r="B4825" s="47" t="s">
        <v>4974</v>
      </c>
      <c r="C4825" s="47" t="s">
        <v>3270</v>
      </c>
      <c r="D4825" s="47" t="s">
        <v>11</v>
      </c>
      <c r="E4825" s="47">
        <v>476.94</v>
      </c>
    </row>
    <row r="4826" spans="1:5" x14ac:dyDescent="0.3">
      <c r="A4826" s="47">
        <v>96516592</v>
      </c>
      <c r="B4826" s="47" t="s">
        <v>4975</v>
      </c>
      <c r="C4826" s="47" t="s">
        <v>3270</v>
      </c>
      <c r="D4826" s="47" t="s">
        <v>11</v>
      </c>
      <c r="E4826" s="47">
        <v>504.43</v>
      </c>
    </row>
    <row r="4827" spans="1:5" x14ac:dyDescent="0.3">
      <c r="A4827" s="47">
        <v>96516593</v>
      </c>
      <c r="B4827" s="47" t="s">
        <v>4976</v>
      </c>
      <c r="C4827" s="47" t="s">
        <v>3270</v>
      </c>
      <c r="D4827" s="47" t="s">
        <v>11</v>
      </c>
      <c r="E4827" s="47">
        <v>543.35</v>
      </c>
    </row>
    <row r="4828" spans="1:5" x14ac:dyDescent="0.3">
      <c r="A4828" s="47">
        <v>96516594</v>
      </c>
      <c r="B4828" s="47" t="s">
        <v>4977</v>
      </c>
      <c r="C4828" s="47" t="s">
        <v>3270</v>
      </c>
      <c r="D4828" s="47" t="s">
        <v>11</v>
      </c>
      <c r="E4828" s="47">
        <v>570.51</v>
      </c>
    </row>
    <row r="4829" spans="1:5" x14ac:dyDescent="0.3">
      <c r="A4829" s="47">
        <v>96516595</v>
      </c>
      <c r="B4829" s="47" t="s">
        <v>4978</v>
      </c>
      <c r="C4829" s="47" t="s">
        <v>3270</v>
      </c>
      <c r="D4829" s="47" t="s">
        <v>11</v>
      </c>
      <c r="E4829" s="47">
        <v>605.78</v>
      </c>
    </row>
    <row r="4830" spans="1:5" x14ac:dyDescent="0.3">
      <c r="A4830" s="47">
        <v>96516596</v>
      </c>
      <c r="B4830" s="47" t="s">
        <v>4979</v>
      </c>
      <c r="C4830" s="47" t="s">
        <v>3270</v>
      </c>
      <c r="D4830" s="47" t="s">
        <v>11</v>
      </c>
      <c r="E4830" s="47">
        <v>633.11</v>
      </c>
    </row>
    <row r="4831" spans="1:5" x14ac:dyDescent="0.3">
      <c r="A4831" s="47">
        <v>96516597</v>
      </c>
      <c r="B4831" s="47" t="s">
        <v>4980</v>
      </c>
      <c r="C4831" s="47" t="s">
        <v>3270</v>
      </c>
      <c r="D4831" s="47" t="s">
        <v>11</v>
      </c>
      <c r="E4831" s="47">
        <v>660.93</v>
      </c>
    </row>
    <row r="4832" spans="1:5" x14ac:dyDescent="0.3">
      <c r="A4832" s="47">
        <v>96516598</v>
      </c>
      <c r="B4832" s="47" t="s">
        <v>4981</v>
      </c>
      <c r="C4832" s="47" t="s">
        <v>3270</v>
      </c>
      <c r="D4832" s="47" t="s">
        <v>11</v>
      </c>
      <c r="E4832" s="47">
        <v>699.85</v>
      </c>
    </row>
    <row r="4833" spans="1:5" x14ac:dyDescent="0.3">
      <c r="A4833" s="47">
        <v>96516599</v>
      </c>
      <c r="B4833" s="47" t="s">
        <v>4982</v>
      </c>
      <c r="C4833" s="47" t="s">
        <v>3270</v>
      </c>
      <c r="D4833" s="47" t="s">
        <v>11</v>
      </c>
      <c r="E4833" s="47">
        <v>727.17</v>
      </c>
    </row>
    <row r="4834" spans="1:5" x14ac:dyDescent="0.3">
      <c r="A4834" s="47">
        <v>96516600</v>
      </c>
      <c r="B4834" s="47" t="s">
        <v>4983</v>
      </c>
      <c r="C4834" s="47" t="s">
        <v>3270</v>
      </c>
      <c r="D4834" s="47" t="s">
        <v>11</v>
      </c>
      <c r="E4834" s="47">
        <v>754.33</v>
      </c>
    </row>
    <row r="4835" spans="1:5" x14ac:dyDescent="0.3">
      <c r="A4835" s="47">
        <v>96516601</v>
      </c>
      <c r="B4835" s="47" t="s">
        <v>4984</v>
      </c>
      <c r="C4835" s="47" t="s">
        <v>3270</v>
      </c>
      <c r="D4835" s="47" t="s">
        <v>11</v>
      </c>
      <c r="E4835" s="47">
        <v>811.13</v>
      </c>
    </row>
    <row r="4836" spans="1:5" x14ac:dyDescent="0.3">
      <c r="A4836" s="47">
        <v>96516602</v>
      </c>
      <c r="B4836" s="47" t="s">
        <v>4985</v>
      </c>
      <c r="C4836" s="47" t="s">
        <v>3270</v>
      </c>
      <c r="D4836" s="47" t="s">
        <v>11</v>
      </c>
      <c r="E4836" s="47">
        <v>924.57</v>
      </c>
    </row>
    <row r="4837" spans="1:5" x14ac:dyDescent="0.3">
      <c r="A4837" s="47">
        <v>96516603</v>
      </c>
      <c r="B4837" s="47" t="s">
        <v>4986</v>
      </c>
      <c r="C4837" s="47" t="s">
        <v>3270</v>
      </c>
      <c r="D4837" s="47" t="s">
        <v>11</v>
      </c>
      <c r="E4837" s="47">
        <v>981.21</v>
      </c>
    </row>
    <row r="4838" spans="1:5" x14ac:dyDescent="0.3">
      <c r="A4838" s="47">
        <v>96516604</v>
      </c>
      <c r="B4838" s="47" t="s">
        <v>4987</v>
      </c>
      <c r="C4838" s="47" t="s">
        <v>3270</v>
      </c>
      <c r="D4838" s="47" t="s">
        <v>11</v>
      </c>
      <c r="E4838" s="47">
        <v>1006.55</v>
      </c>
    </row>
    <row r="4839" spans="1:5" x14ac:dyDescent="0.3">
      <c r="A4839" s="47">
        <v>96516605</v>
      </c>
      <c r="B4839" s="47" t="s">
        <v>4988</v>
      </c>
      <c r="C4839" s="47" t="s">
        <v>3270</v>
      </c>
      <c r="D4839" s="47" t="s">
        <v>11</v>
      </c>
      <c r="E4839" s="47">
        <v>1063.3499999999999</v>
      </c>
    </row>
    <row r="4840" spans="1:5" x14ac:dyDescent="0.3">
      <c r="A4840" s="47">
        <v>96516606</v>
      </c>
      <c r="B4840" s="47" t="s">
        <v>4989</v>
      </c>
      <c r="C4840" s="47" t="s">
        <v>3270</v>
      </c>
      <c r="D4840" s="47" t="s">
        <v>11</v>
      </c>
      <c r="E4840" s="47">
        <v>470.6</v>
      </c>
    </row>
    <row r="4841" spans="1:5" x14ac:dyDescent="0.3">
      <c r="A4841" s="47">
        <v>96516607</v>
      </c>
      <c r="B4841" s="47" t="s">
        <v>4990</v>
      </c>
      <c r="C4841" s="47" t="s">
        <v>3270</v>
      </c>
      <c r="D4841" s="47" t="s">
        <v>11</v>
      </c>
      <c r="E4841" s="47">
        <v>495.94</v>
      </c>
    </row>
    <row r="4842" spans="1:5" x14ac:dyDescent="0.3">
      <c r="A4842" s="47">
        <v>96516608</v>
      </c>
      <c r="B4842" s="47" t="s">
        <v>4991</v>
      </c>
      <c r="C4842" s="47" t="s">
        <v>3270</v>
      </c>
      <c r="D4842" s="47" t="s">
        <v>11</v>
      </c>
      <c r="E4842" s="47">
        <v>523.42999999999995</v>
      </c>
    </row>
    <row r="4843" spans="1:5" x14ac:dyDescent="0.3">
      <c r="A4843" s="47">
        <v>96516609</v>
      </c>
      <c r="B4843" s="47" t="s">
        <v>4992</v>
      </c>
      <c r="C4843" s="47" t="s">
        <v>3270</v>
      </c>
      <c r="D4843" s="47" t="s">
        <v>11</v>
      </c>
      <c r="E4843" s="47">
        <v>548.6</v>
      </c>
    </row>
    <row r="4844" spans="1:5" x14ac:dyDescent="0.3">
      <c r="A4844" s="47">
        <v>96516610</v>
      </c>
      <c r="B4844" s="47" t="s">
        <v>4993</v>
      </c>
      <c r="C4844" s="47" t="s">
        <v>3270</v>
      </c>
      <c r="D4844" s="47" t="s">
        <v>11</v>
      </c>
      <c r="E4844" s="47">
        <v>562.35</v>
      </c>
    </row>
    <row r="4845" spans="1:5" x14ac:dyDescent="0.3">
      <c r="A4845" s="47">
        <v>96516611</v>
      </c>
      <c r="B4845" s="47" t="s">
        <v>4994</v>
      </c>
      <c r="C4845" s="47" t="s">
        <v>3270</v>
      </c>
      <c r="D4845" s="47" t="s">
        <v>11</v>
      </c>
      <c r="E4845" s="47">
        <v>589.51</v>
      </c>
    </row>
    <row r="4846" spans="1:5" x14ac:dyDescent="0.3">
      <c r="A4846" s="47">
        <v>96516612</v>
      </c>
      <c r="B4846" s="47" t="s">
        <v>4995</v>
      </c>
      <c r="C4846" s="47" t="s">
        <v>3270</v>
      </c>
      <c r="D4846" s="47" t="s">
        <v>11</v>
      </c>
      <c r="E4846" s="47">
        <v>624.78</v>
      </c>
    </row>
    <row r="4847" spans="1:5" x14ac:dyDescent="0.3">
      <c r="A4847" s="47">
        <v>96516613</v>
      </c>
      <c r="B4847" s="47" t="s">
        <v>4996</v>
      </c>
      <c r="C4847" s="47" t="s">
        <v>3270</v>
      </c>
      <c r="D4847" s="47" t="s">
        <v>11</v>
      </c>
      <c r="E4847" s="47">
        <v>652.1</v>
      </c>
    </row>
    <row r="4848" spans="1:5" x14ac:dyDescent="0.3">
      <c r="A4848" s="47">
        <v>96516614</v>
      </c>
      <c r="B4848" s="47" t="s">
        <v>4997</v>
      </c>
      <c r="C4848" s="47" t="s">
        <v>3270</v>
      </c>
      <c r="D4848" s="47" t="s">
        <v>11</v>
      </c>
      <c r="E4848" s="47">
        <v>679.93</v>
      </c>
    </row>
    <row r="4849" spans="1:5" x14ac:dyDescent="0.3">
      <c r="A4849" s="47">
        <v>96516615</v>
      </c>
      <c r="B4849" s="47" t="s">
        <v>4998</v>
      </c>
      <c r="C4849" s="47" t="s">
        <v>3270</v>
      </c>
      <c r="D4849" s="47" t="s">
        <v>11</v>
      </c>
      <c r="E4849" s="47">
        <v>718.84</v>
      </c>
    </row>
    <row r="4850" spans="1:5" x14ac:dyDescent="0.3">
      <c r="A4850" s="47">
        <v>96516616</v>
      </c>
      <c r="B4850" s="47" t="s">
        <v>4999</v>
      </c>
      <c r="C4850" s="47" t="s">
        <v>3270</v>
      </c>
      <c r="D4850" s="47" t="s">
        <v>11</v>
      </c>
      <c r="E4850" s="47">
        <v>746.17</v>
      </c>
    </row>
    <row r="4851" spans="1:5" x14ac:dyDescent="0.3">
      <c r="A4851" s="47">
        <v>96516617</v>
      </c>
      <c r="B4851" s="47" t="s">
        <v>5000</v>
      </c>
      <c r="C4851" s="47" t="s">
        <v>3270</v>
      </c>
      <c r="D4851" s="47" t="s">
        <v>11</v>
      </c>
      <c r="E4851" s="47">
        <v>773.33</v>
      </c>
    </row>
    <row r="4852" spans="1:5" x14ac:dyDescent="0.3">
      <c r="A4852" s="47">
        <v>96516618</v>
      </c>
      <c r="B4852" s="47" t="s">
        <v>5001</v>
      </c>
      <c r="C4852" s="47" t="s">
        <v>3270</v>
      </c>
      <c r="D4852" s="47" t="s">
        <v>11</v>
      </c>
      <c r="E4852" s="47">
        <v>830.13</v>
      </c>
    </row>
    <row r="4853" spans="1:5" x14ac:dyDescent="0.3">
      <c r="A4853" s="47">
        <v>96516619</v>
      </c>
      <c r="B4853" s="47" t="s">
        <v>5002</v>
      </c>
      <c r="C4853" s="47" t="s">
        <v>3270</v>
      </c>
      <c r="D4853" s="47" t="s">
        <v>11</v>
      </c>
      <c r="E4853" s="47">
        <v>943.57</v>
      </c>
    </row>
    <row r="4854" spans="1:5" x14ac:dyDescent="0.3">
      <c r="A4854" s="47">
        <v>96516620</v>
      </c>
      <c r="B4854" s="47" t="s">
        <v>5003</v>
      </c>
      <c r="C4854" s="47" t="s">
        <v>3270</v>
      </c>
      <c r="D4854" s="47" t="s">
        <v>11</v>
      </c>
      <c r="E4854" s="47">
        <v>1000.21</v>
      </c>
    </row>
    <row r="4855" spans="1:5" x14ac:dyDescent="0.3">
      <c r="A4855" s="47">
        <v>96516621</v>
      </c>
      <c r="B4855" s="47" t="s">
        <v>5004</v>
      </c>
      <c r="C4855" s="47" t="s">
        <v>3270</v>
      </c>
      <c r="D4855" s="47" t="s">
        <v>11</v>
      </c>
      <c r="E4855" s="47">
        <v>1025.54</v>
      </c>
    </row>
    <row r="4856" spans="1:5" x14ac:dyDescent="0.3">
      <c r="A4856" s="47">
        <v>96516622</v>
      </c>
      <c r="B4856" s="47" t="s">
        <v>5005</v>
      </c>
      <c r="C4856" s="47" t="s">
        <v>3270</v>
      </c>
      <c r="D4856" s="47" t="s">
        <v>11</v>
      </c>
      <c r="E4856" s="47">
        <v>1082.3499999999999</v>
      </c>
    </row>
    <row r="4857" spans="1:5" x14ac:dyDescent="0.3">
      <c r="A4857" s="47">
        <v>96516649</v>
      </c>
      <c r="B4857" s="47" t="s">
        <v>5006</v>
      </c>
      <c r="C4857" s="47" t="s">
        <v>3270</v>
      </c>
      <c r="D4857" s="47" t="s">
        <v>11</v>
      </c>
      <c r="E4857" s="47">
        <v>483.32</v>
      </c>
    </row>
    <row r="4858" spans="1:5" x14ac:dyDescent="0.3">
      <c r="A4858" s="47">
        <v>96516650</v>
      </c>
      <c r="B4858" s="47" t="s">
        <v>5007</v>
      </c>
      <c r="C4858" s="47" t="s">
        <v>3270</v>
      </c>
      <c r="D4858" s="47" t="s">
        <v>11</v>
      </c>
      <c r="E4858" s="47">
        <v>508.66</v>
      </c>
    </row>
    <row r="4859" spans="1:5" x14ac:dyDescent="0.3">
      <c r="A4859" s="47">
        <v>96516651</v>
      </c>
      <c r="B4859" s="47" t="s">
        <v>5008</v>
      </c>
      <c r="C4859" s="47" t="s">
        <v>3270</v>
      </c>
      <c r="D4859" s="47" t="s">
        <v>11</v>
      </c>
      <c r="E4859" s="47">
        <v>536.15</v>
      </c>
    </row>
    <row r="4860" spans="1:5" x14ac:dyDescent="0.3">
      <c r="A4860" s="47">
        <v>96516652</v>
      </c>
      <c r="B4860" s="47" t="s">
        <v>5009</v>
      </c>
      <c r="C4860" s="47" t="s">
        <v>3270</v>
      </c>
      <c r="D4860" s="47" t="s">
        <v>11</v>
      </c>
      <c r="E4860" s="47">
        <v>561.32000000000005</v>
      </c>
    </row>
    <row r="4861" spans="1:5" x14ac:dyDescent="0.3">
      <c r="A4861" s="47">
        <v>96516653</v>
      </c>
      <c r="B4861" s="47" t="s">
        <v>5010</v>
      </c>
      <c r="C4861" s="47" t="s">
        <v>3270</v>
      </c>
      <c r="D4861" s="47" t="s">
        <v>11</v>
      </c>
      <c r="E4861" s="47">
        <v>575.05999999999995</v>
      </c>
    </row>
    <row r="4862" spans="1:5" x14ac:dyDescent="0.3">
      <c r="A4862" s="47">
        <v>96516654</v>
      </c>
      <c r="B4862" s="47" t="s">
        <v>5011</v>
      </c>
      <c r="C4862" s="47" t="s">
        <v>3270</v>
      </c>
      <c r="D4862" s="47" t="s">
        <v>11</v>
      </c>
      <c r="E4862" s="47">
        <v>602.22</v>
      </c>
    </row>
    <row r="4863" spans="1:5" x14ac:dyDescent="0.3">
      <c r="A4863" s="47">
        <v>96516655</v>
      </c>
      <c r="B4863" s="47" t="s">
        <v>5012</v>
      </c>
      <c r="C4863" s="47" t="s">
        <v>3270</v>
      </c>
      <c r="D4863" s="47" t="s">
        <v>11</v>
      </c>
      <c r="E4863" s="47">
        <v>637.5</v>
      </c>
    </row>
    <row r="4864" spans="1:5" x14ac:dyDescent="0.3">
      <c r="A4864" s="47">
        <v>96516656</v>
      </c>
      <c r="B4864" s="47" t="s">
        <v>5013</v>
      </c>
      <c r="C4864" s="47" t="s">
        <v>3270</v>
      </c>
      <c r="D4864" s="47" t="s">
        <v>11</v>
      </c>
      <c r="E4864" s="47">
        <v>664.82</v>
      </c>
    </row>
    <row r="4865" spans="1:5" x14ac:dyDescent="0.3">
      <c r="A4865" s="47">
        <v>96516657</v>
      </c>
      <c r="B4865" s="47" t="s">
        <v>5014</v>
      </c>
      <c r="C4865" s="47" t="s">
        <v>3270</v>
      </c>
      <c r="D4865" s="47" t="s">
        <v>11</v>
      </c>
      <c r="E4865" s="47">
        <v>692.64</v>
      </c>
    </row>
    <row r="4866" spans="1:5" x14ac:dyDescent="0.3">
      <c r="A4866" s="47">
        <v>96516658</v>
      </c>
      <c r="B4866" s="47" t="s">
        <v>5015</v>
      </c>
      <c r="C4866" s="47" t="s">
        <v>3270</v>
      </c>
      <c r="D4866" s="47" t="s">
        <v>11</v>
      </c>
      <c r="E4866" s="47">
        <v>731.56</v>
      </c>
    </row>
    <row r="4867" spans="1:5" x14ac:dyDescent="0.3">
      <c r="A4867" s="47">
        <v>96516659</v>
      </c>
      <c r="B4867" s="47" t="s">
        <v>5016</v>
      </c>
      <c r="C4867" s="47" t="s">
        <v>3270</v>
      </c>
      <c r="D4867" s="47" t="s">
        <v>11</v>
      </c>
      <c r="E4867" s="47">
        <v>758.89</v>
      </c>
    </row>
    <row r="4868" spans="1:5" x14ac:dyDescent="0.3">
      <c r="A4868" s="47">
        <v>96516660</v>
      </c>
      <c r="B4868" s="47" t="s">
        <v>5017</v>
      </c>
      <c r="C4868" s="47" t="s">
        <v>3270</v>
      </c>
      <c r="D4868" s="47" t="s">
        <v>11</v>
      </c>
      <c r="E4868" s="47">
        <v>786.05</v>
      </c>
    </row>
    <row r="4869" spans="1:5" x14ac:dyDescent="0.3">
      <c r="A4869" s="47">
        <v>96516661</v>
      </c>
      <c r="B4869" s="47" t="s">
        <v>5018</v>
      </c>
      <c r="C4869" s="47" t="s">
        <v>3270</v>
      </c>
      <c r="D4869" s="47" t="s">
        <v>11</v>
      </c>
      <c r="E4869" s="47">
        <v>842.85</v>
      </c>
    </row>
    <row r="4870" spans="1:5" x14ac:dyDescent="0.3">
      <c r="A4870" s="47">
        <v>96516662</v>
      </c>
      <c r="B4870" s="47" t="s">
        <v>5019</v>
      </c>
      <c r="C4870" s="47" t="s">
        <v>3270</v>
      </c>
      <c r="D4870" s="47" t="s">
        <v>11</v>
      </c>
      <c r="E4870" s="47">
        <v>956.29</v>
      </c>
    </row>
    <row r="4871" spans="1:5" x14ac:dyDescent="0.3">
      <c r="A4871" s="47">
        <v>96516663</v>
      </c>
      <c r="B4871" s="47" t="s">
        <v>5020</v>
      </c>
      <c r="C4871" s="47" t="s">
        <v>3270</v>
      </c>
      <c r="D4871" s="47" t="s">
        <v>11</v>
      </c>
      <c r="E4871" s="47">
        <v>1012.92</v>
      </c>
    </row>
    <row r="4872" spans="1:5" x14ac:dyDescent="0.3">
      <c r="A4872" s="47">
        <v>96516664</v>
      </c>
      <c r="B4872" s="47" t="s">
        <v>5021</v>
      </c>
      <c r="C4872" s="47" t="s">
        <v>3270</v>
      </c>
      <c r="D4872" s="47" t="s">
        <v>11</v>
      </c>
      <c r="E4872" s="47">
        <v>1038.26</v>
      </c>
    </row>
    <row r="4873" spans="1:5" x14ac:dyDescent="0.3">
      <c r="A4873" s="47">
        <v>96516665</v>
      </c>
      <c r="B4873" s="47" t="s">
        <v>5022</v>
      </c>
      <c r="C4873" s="47" t="s">
        <v>3270</v>
      </c>
      <c r="D4873" s="47" t="s">
        <v>11</v>
      </c>
      <c r="E4873" s="47">
        <v>1095.06</v>
      </c>
    </row>
    <row r="4874" spans="1:5" x14ac:dyDescent="0.3">
      <c r="A4874" s="47">
        <v>96516666</v>
      </c>
      <c r="B4874" s="47" t="s">
        <v>5023</v>
      </c>
      <c r="C4874" s="47" t="s">
        <v>3270</v>
      </c>
      <c r="D4874" s="47" t="s">
        <v>11</v>
      </c>
      <c r="E4874" s="47">
        <v>1145.33</v>
      </c>
    </row>
    <row r="4875" spans="1:5" x14ac:dyDescent="0.3">
      <c r="A4875" s="47">
        <v>96516667</v>
      </c>
      <c r="B4875" s="47" t="s">
        <v>5024</v>
      </c>
      <c r="C4875" s="47" t="s">
        <v>3270</v>
      </c>
      <c r="D4875" s="47" t="s">
        <v>11</v>
      </c>
      <c r="E4875" s="47">
        <v>1199.98</v>
      </c>
    </row>
    <row r="4876" spans="1:5" x14ac:dyDescent="0.3">
      <c r="A4876" s="47">
        <v>96516668</v>
      </c>
      <c r="B4876" s="47" t="s">
        <v>5025</v>
      </c>
      <c r="C4876" s="47" t="s">
        <v>3270</v>
      </c>
      <c r="D4876" s="47" t="s">
        <v>11</v>
      </c>
      <c r="E4876" s="47">
        <v>1257.1099999999999</v>
      </c>
    </row>
    <row r="4877" spans="1:5" x14ac:dyDescent="0.3">
      <c r="A4877" s="47">
        <v>96516669</v>
      </c>
      <c r="B4877" s="47" t="s">
        <v>5026</v>
      </c>
      <c r="C4877" s="47" t="s">
        <v>3270</v>
      </c>
      <c r="D4877" s="47" t="s">
        <v>11</v>
      </c>
      <c r="E4877" s="47">
        <v>1319.38</v>
      </c>
    </row>
    <row r="4878" spans="1:5" x14ac:dyDescent="0.3">
      <c r="A4878" s="47">
        <v>96516670</v>
      </c>
      <c r="B4878" s="47" t="s">
        <v>5027</v>
      </c>
      <c r="C4878" s="47" t="s">
        <v>3270</v>
      </c>
      <c r="D4878" s="47" t="s">
        <v>11</v>
      </c>
      <c r="E4878" s="47">
        <v>1374.19</v>
      </c>
    </row>
    <row r="4879" spans="1:5" x14ac:dyDescent="0.3">
      <c r="A4879" s="47">
        <v>96516671</v>
      </c>
      <c r="B4879" s="47" t="s">
        <v>5028</v>
      </c>
      <c r="C4879" s="47" t="s">
        <v>3270</v>
      </c>
      <c r="D4879" s="47" t="s">
        <v>11</v>
      </c>
      <c r="E4879" s="47">
        <v>1457.99</v>
      </c>
    </row>
    <row r="4880" spans="1:5" x14ac:dyDescent="0.3">
      <c r="A4880" s="47">
        <v>96516672</v>
      </c>
      <c r="B4880" s="47" t="s">
        <v>5029</v>
      </c>
      <c r="C4880" s="47" t="s">
        <v>3270</v>
      </c>
      <c r="D4880" s="47" t="s">
        <v>11</v>
      </c>
      <c r="E4880" s="47">
        <v>502.31</v>
      </c>
    </row>
    <row r="4881" spans="1:5" x14ac:dyDescent="0.3">
      <c r="A4881" s="47">
        <v>96516673</v>
      </c>
      <c r="B4881" s="47" t="s">
        <v>5030</v>
      </c>
      <c r="C4881" s="47" t="s">
        <v>3270</v>
      </c>
      <c r="D4881" s="47" t="s">
        <v>11</v>
      </c>
      <c r="E4881" s="47">
        <v>527.65</v>
      </c>
    </row>
    <row r="4882" spans="1:5" x14ac:dyDescent="0.3">
      <c r="A4882" s="47">
        <v>96516674</v>
      </c>
      <c r="B4882" s="47" t="s">
        <v>5031</v>
      </c>
      <c r="C4882" s="47" t="s">
        <v>3270</v>
      </c>
      <c r="D4882" s="47" t="s">
        <v>11</v>
      </c>
      <c r="E4882" s="47">
        <v>555.14</v>
      </c>
    </row>
    <row r="4883" spans="1:5" x14ac:dyDescent="0.3">
      <c r="A4883" s="47">
        <v>96516675</v>
      </c>
      <c r="B4883" s="47" t="s">
        <v>5032</v>
      </c>
      <c r="C4883" s="47" t="s">
        <v>3270</v>
      </c>
      <c r="D4883" s="47" t="s">
        <v>11</v>
      </c>
      <c r="E4883" s="47">
        <v>580.30999999999995</v>
      </c>
    </row>
    <row r="4884" spans="1:5" x14ac:dyDescent="0.3">
      <c r="A4884" s="47">
        <v>96516676</v>
      </c>
      <c r="B4884" s="47" t="s">
        <v>5033</v>
      </c>
      <c r="C4884" s="47" t="s">
        <v>3270</v>
      </c>
      <c r="D4884" s="47" t="s">
        <v>11</v>
      </c>
      <c r="E4884" s="47">
        <v>621.22</v>
      </c>
    </row>
    <row r="4885" spans="1:5" x14ac:dyDescent="0.3">
      <c r="A4885" s="47">
        <v>96516677</v>
      </c>
      <c r="B4885" s="47" t="s">
        <v>5034</v>
      </c>
      <c r="C4885" s="47" t="s">
        <v>3270</v>
      </c>
      <c r="D4885" s="47" t="s">
        <v>11</v>
      </c>
      <c r="E4885" s="47">
        <v>656.49</v>
      </c>
    </row>
    <row r="4886" spans="1:5" x14ac:dyDescent="0.3">
      <c r="A4886" s="47">
        <v>96516678</v>
      </c>
      <c r="B4886" s="47" t="s">
        <v>5035</v>
      </c>
      <c r="C4886" s="47" t="s">
        <v>3270</v>
      </c>
      <c r="D4886" s="47" t="s">
        <v>11</v>
      </c>
      <c r="E4886" s="47">
        <v>683.82</v>
      </c>
    </row>
    <row r="4887" spans="1:5" x14ac:dyDescent="0.3">
      <c r="A4887" s="47">
        <v>96516679</v>
      </c>
      <c r="B4887" s="47" t="s">
        <v>5036</v>
      </c>
      <c r="C4887" s="47" t="s">
        <v>3270</v>
      </c>
      <c r="D4887" s="47" t="s">
        <v>11</v>
      </c>
      <c r="E4887" s="47">
        <v>711.64</v>
      </c>
    </row>
    <row r="4888" spans="1:5" x14ac:dyDescent="0.3">
      <c r="A4888" s="47">
        <v>96516680</v>
      </c>
      <c r="B4888" s="47" t="s">
        <v>5037</v>
      </c>
      <c r="C4888" s="47" t="s">
        <v>3270</v>
      </c>
      <c r="D4888" s="47" t="s">
        <v>11</v>
      </c>
      <c r="E4888" s="47">
        <v>750.56</v>
      </c>
    </row>
    <row r="4889" spans="1:5" x14ac:dyDescent="0.3">
      <c r="A4889" s="47">
        <v>96516681</v>
      </c>
      <c r="B4889" s="47" t="s">
        <v>5038</v>
      </c>
      <c r="C4889" s="47" t="s">
        <v>3270</v>
      </c>
      <c r="D4889" s="47" t="s">
        <v>11</v>
      </c>
      <c r="E4889" s="47">
        <v>777.88</v>
      </c>
    </row>
    <row r="4890" spans="1:5" x14ac:dyDescent="0.3">
      <c r="A4890" s="47">
        <v>96516682</v>
      </c>
      <c r="B4890" s="47" t="s">
        <v>5039</v>
      </c>
      <c r="C4890" s="47" t="s">
        <v>3270</v>
      </c>
      <c r="D4890" s="47" t="s">
        <v>11</v>
      </c>
      <c r="E4890" s="47">
        <v>805.04</v>
      </c>
    </row>
    <row r="4891" spans="1:5" x14ac:dyDescent="0.3">
      <c r="A4891" s="47">
        <v>96516683</v>
      </c>
      <c r="B4891" s="47" t="s">
        <v>5040</v>
      </c>
      <c r="C4891" s="47" t="s">
        <v>3270</v>
      </c>
      <c r="D4891" s="47" t="s">
        <v>11</v>
      </c>
      <c r="E4891" s="47">
        <v>861.84</v>
      </c>
    </row>
    <row r="4892" spans="1:5" x14ac:dyDescent="0.3">
      <c r="A4892" s="47">
        <v>96516684</v>
      </c>
      <c r="B4892" s="47" t="s">
        <v>5041</v>
      </c>
      <c r="C4892" s="47" t="s">
        <v>3270</v>
      </c>
      <c r="D4892" s="47" t="s">
        <v>11</v>
      </c>
      <c r="E4892" s="47">
        <v>975.28</v>
      </c>
    </row>
    <row r="4893" spans="1:5" x14ac:dyDescent="0.3">
      <c r="A4893" s="47">
        <v>96516685</v>
      </c>
      <c r="B4893" s="47" t="s">
        <v>5042</v>
      </c>
      <c r="C4893" s="47" t="s">
        <v>3270</v>
      </c>
      <c r="D4893" s="47" t="s">
        <v>11</v>
      </c>
      <c r="E4893" s="47">
        <v>1031.92</v>
      </c>
    </row>
    <row r="4894" spans="1:5" x14ac:dyDescent="0.3">
      <c r="A4894" s="47">
        <v>96516686</v>
      </c>
      <c r="B4894" s="47" t="s">
        <v>5043</v>
      </c>
      <c r="C4894" s="47" t="s">
        <v>3270</v>
      </c>
      <c r="D4894" s="47" t="s">
        <v>11</v>
      </c>
      <c r="E4894" s="47">
        <v>1057.26</v>
      </c>
    </row>
    <row r="4895" spans="1:5" x14ac:dyDescent="0.3">
      <c r="A4895" s="47">
        <v>96516687</v>
      </c>
      <c r="B4895" s="47" t="s">
        <v>5044</v>
      </c>
      <c r="C4895" s="47" t="s">
        <v>3270</v>
      </c>
      <c r="D4895" s="47" t="s">
        <v>11</v>
      </c>
      <c r="E4895" s="47">
        <v>1114.06</v>
      </c>
    </row>
    <row r="4896" spans="1:5" x14ac:dyDescent="0.3">
      <c r="A4896" s="47">
        <v>96516688</v>
      </c>
      <c r="B4896" s="47" t="s">
        <v>5045</v>
      </c>
      <c r="C4896" s="47" t="s">
        <v>3270</v>
      </c>
      <c r="D4896" s="47" t="s">
        <v>11</v>
      </c>
      <c r="E4896" s="47">
        <v>1164.32</v>
      </c>
    </row>
    <row r="4897" spans="1:5" x14ac:dyDescent="0.3">
      <c r="A4897" s="47">
        <v>96516689</v>
      </c>
      <c r="B4897" s="47" t="s">
        <v>5046</v>
      </c>
      <c r="C4897" s="47" t="s">
        <v>3270</v>
      </c>
      <c r="D4897" s="47" t="s">
        <v>11</v>
      </c>
      <c r="E4897" s="47">
        <v>1218.97</v>
      </c>
    </row>
    <row r="4898" spans="1:5" x14ac:dyDescent="0.3">
      <c r="A4898" s="47">
        <v>96516690</v>
      </c>
      <c r="B4898" s="47" t="s">
        <v>5047</v>
      </c>
      <c r="C4898" s="47" t="s">
        <v>3270</v>
      </c>
      <c r="D4898" s="47" t="s">
        <v>11</v>
      </c>
      <c r="E4898" s="47">
        <v>1276.0999999999999</v>
      </c>
    </row>
    <row r="4899" spans="1:5" x14ac:dyDescent="0.3">
      <c r="A4899" s="47">
        <v>96516691</v>
      </c>
      <c r="B4899" s="47" t="s">
        <v>5048</v>
      </c>
      <c r="C4899" s="47" t="s">
        <v>3270</v>
      </c>
      <c r="D4899" s="47" t="s">
        <v>11</v>
      </c>
      <c r="E4899" s="47">
        <v>1338.37</v>
      </c>
    </row>
    <row r="4900" spans="1:5" x14ac:dyDescent="0.3">
      <c r="A4900" s="47">
        <v>96516692</v>
      </c>
      <c r="B4900" s="47" t="s">
        <v>5049</v>
      </c>
      <c r="C4900" s="47" t="s">
        <v>3270</v>
      </c>
      <c r="D4900" s="47" t="s">
        <v>11</v>
      </c>
      <c r="E4900" s="47">
        <v>1393.19</v>
      </c>
    </row>
    <row r="4901" spans="1:5" x14ac:dyDescent="0.3">
      <c r="A4901" s="47">
        <v>96516693</v>
      </c>
      <c r="B4901" s="47" t="s">
        <v>5050</v>
      </c>
      <c r="C4901" s="47" t="s">
        <v>3270</v>
      </c>
      <c r="D4901" s="47" t="s">
        <v>11</v>
      </c>
      <c r="E4901" s="47">
        <v>1476.98</v>
      </c>
    </row>
    <row r="4902" spans="1:5" x14ac:dyDescent="0.3">
      <c r="A4902" s="47">
        <v>96516720</v>
      </c>
      <c r="B4902" s="47" t="s">
        <v>5051</v>
      </c>
      <c r="C4902" s="47" t="s">
        <v>5052</v>
      </c>
      <c r="D4902" s="47" t="s">
        <v>11</v>
      </c>
      <c r="E4902" s="47">
        <v>513.37</v>
      </c>
    </row>
    <row r="4903" spans="1:5" x14ac:dyDescent="0.3">
      <c r="A4903" s="47">
        <v>96516721</v>
      </c>
      <c r="B4903" s="47" t="s">
        <v>5053</v>
      </c>
      <c r="C4903" s="47" t="s">
        <v>5052</v>
      </c>
      <c r="D4903" s="47" t="s">
        <v>11</v>
      </c>
      <c r="E4903" s="47">
        <v>538.62</v>
      </c>
    </row>
    <row r="4904" spans="1:5" x14ac:dyDescent="0.3">
      <c r="A4904" s="47">
        <v>96516722</v>
      </c>
      <c r="B4904" s="47" t="s">
        <v>5054</v>
      </c>
      <c r="C4904" s="47" t="s">
        <v>5052</v>
      </c>
      <c r="D4904" s="47" t="s">
        <v>11</v>
      </c>
      <c r="E4904" s="47">
        <v>565.80999999999995</v>
      </c>
    </row>
    <row r="4905" spans="1:5" x14ac:dyDescent="0.3">
      <c r="A4905" s="47">
        <v>96516723</v>
      </c>
      <c r="B4905" s="47" t="s">
        <v>5055</v>
      </c>
      <c r="C4905" s="47" t="s">
        <v>5052</v>
      </c>
      <c r="D4905" s="47" t="s">
        <v>11</v>
      </c>
      <c r="E4905" s="47">
        <v>591.25</v>
      </c>
    </row>
    <row r="4906" spans="1:5" x14ac:dyDescent="0.3">
      <c r="A4906" s="47">
        <v>96516724</v>
      </c>
      <c r="B4906" s="47" t="s">
        <v>5056</v>
      </c>
      <c r="C4906" s="47" t="s">
        <v>5052</v>
      </c>
      <c r="D4906" s="47" t="s">
        <v>11</v>
      </c>
      <c r="E4906" s="47">
        <v>599.01</v>
      </c>
    </row>
    <row r="4907" spans="1:5" x14ac:dyDescent="0.3">
      <c r="A4907" s="47">
        <v>96516725</v>
      </c>
      <c r="B4907" s="47" t="s">
        <v>5057</v>
      </c>
      <c r="C4907" s="47" t="s">
        <v>5052</v>
      </c>
      <c r="D4907" s="47" t="s">
        <v>11</v>
      </c>
      <c r="E4907" s="47">
        <v>629.94000000000005</v>
      </c>
    </row>
    <row r="4908" spans="1:5" x14ac:dyDescent="0.3">
      <c r="A4908" s="47">
        <v>96516726</v>
      </c>
      <c r="B4908" s="47" t="s">
        <v>5058</v>
      </c>
      <c r="C4908" s="47" t="s">
        <v>5052</v>
      </c>
      <c r="D4908" s="47" t="s">
        <v>11</v>
      </c>
      <c r="E4908" s="47">
        <v>662.94</v>
      </c>
    </row>
    <row r="4909" spans="1:5" x14ac:dyDescent="0.3">
      <c r="A4909" s="47">
        <v>96516727</v>
      </c>
      <c r="B4909" s="47" t="s">
        <v>5059</v>
      </c>
      <c r="C4909" s="47" t="s">
        <v>5052</v>
      </c>
      <c r="D4909" s="47" t="s">
        <v>11</v>
      </c>
      <c r="E4909" s="47">
        <v>692.26</v>
      </c>
    </row>
    <row r="4910" spans="1:5" x14ac:dyDescent="0.3">
      <c r="A4910" s="47">
        <v>96516728</v>
      </c>
      <c r="B4910" s="47" t="s">
        <v>5060</v>
      </c>
      <c r="C4910" s="47" t="s">
        <v>5052</v>
      </c>
      <c r="D4910" s="47" t="s">
        <v>11</v>
      </c>
      <c r="E4910" s="47">
        <v>721.58</v>
      </c>
    </row>
    <row r="4911" spans="1:5" x14ac:dyDescent="0.3">
      <c r="A4911" s="47">
        <v>96516729</v>
      </c>
      <c r="B4911" s="47" t="s">
        <v>5061</v>
      </c>
      <c r="C4911" s="47" t="s">
        <v>5052</v>
      </c>
      <c r="D4911" s="47" t="s">
        <v>11</v>
      </c>
      <c r="E4911" s="47">
        <v>766.26</v>
      </c>
    </row>
    <row r="4912" spans="1:5" x14ac:dyDescent="0.3">
      <c r="A4912" s="47">
        <v>96516730</v>
      </c>
      <c r="B4912" s="47" t="s">
        <v>5062</v>
      </c>
      <c r="C4912" s="47" t="s">
        <v>5052</v>
      </c>
      <c r="D4912" s="47" t="s">
        <v>11</v>
      </c>
      <c r="E4912" s="47">
        <v>799.28</v>
      </c>
    </row>
    <row r="4913" spans="1:5" x14ac:dyDescent="0.3">
      <c r="A4913" s="47">
        <v>96516731</v>
      </c>
      <c r="B4913" s="47" t="s">
        <v>5063</v>
      </c>
      <c r="C4913" s="47" t="s">
        <v>5052</v>
      </c>
      <c r="D4913" s="47" t="s">
        <v>11</v>
      </c>
      <c r="E4913" s="47">
        <v>832.3</v>
      </c>
    </row>
    <row r="4914" spans="1:5" x14ac:dyDescent="0.3">
      <c r="A4914" s="47">
        <v>96516732</v>
      </c>
      <c r="B4914" s="47" t="s">
        <v>5064</v>
      </c>
      <c r="C4914" s="47" t="s">
        <v>5052</v>
      </c>
      <c r="D4914" s="47" t="s">
        <v>11</v>
      </c>
      <c r="E4914" s="47">
        <v>898.35</v>
      </c>
    </row>
    <row r="4915" spans="1:5" x14ac:dyDescent="0.3">
      <c r="A4915" s="47">
        <v>96516733</v>
      </c>
      <c r="B4915" s="47" t="s">
        <v>5065</v>
      </c>
      <c r="C4915" s="47" t="s">
        <v>5052</v>
      </c>
      <c r="D4915" s="47" t="s">
        <v>11</v>
      </c>
      <c r="E4915" s="47">
        <v>1022.86</v>
      </c>
    </row>
    <row r="4916" spans="1:5" x14ac:dyDescent="0.3">
      <c r="A4916" s="47">
        <v>96516734</v>
      </c>
      <c r="B4916" s="47" t="s">
        <v>5066</v>
      </c>
      <c r="C4916" s="47" t="s">
        <v>5052</v>
      </c>
      <c r="D4916" s="47" t="s">
        <v>11</v>
      </c>
      <c r="E4916" s="47">
        <v>1086.97</v>
      </c>
    </row>
    <row r="4917" spans="1:5" x14ac:dyDescent="0.3">
      <c r="A4917" s="47">
        <v>96516735</v>
      </c>
      <c r="B4917" s="47" t="s">
        <v>5067</v>
      </c>
      <c r="C4917" s="47" t="s">
        <v>5052</v>
      </c>
      <c r="D4917" s="47" t="s">
        <v>11</v>
      </c>
      <c r="E4917" s="47">
        <v>1129.7</v>
      </c>
    </row>
    <row r="4918" spans="1:5" x14ac:dyDescent="0.3">
      <c r="A4918" s="47">
        <v>96516736</v>
      </c>
      <c r="B4918" s="47" t="s">
        <v>5068</v>
      </c>
      <c r="C4918" s="47" t="s">
        <v>5052</v>
      </c>
      <c r="D4918" s="47" t="s">
        <v>11</v>
      </c>
      <c r="E4918" s="47">
        <v>1196.1099999999999</v>
      </c>
    </row>
    <row r="4919" spans="1:5" x14ac:dyDescent="0.3">
      <c r="A4919" s="47">
        <v>96516737</v>
      </c>
      <c r="B4919" s="47" t="s">
        <v>5069</v>
      </c>
      <c r="C4919" s="47" t="s">
        <v>5052</v>
      </c>
      <c r="D4919" s="47" t="s">
        <v>11</v>
      </c>
      <c r="E4919" s="47">
        <v>1262.1500000000001</v>
      </c>
    </row>
    <row r="4920" spans="1:5" x14ac:dyDescent="0.3">
      <c r="A4920" s="47">
        <v>96516738</v>
      </c>
      <c r="B4920" s="47" t="s">
        <v>5070</v>
      </c>
      <c r="C4920" s="47" t="s">
        <v>5052</v>
      </c>
      <c r="D4920" s="47" t="s">
        <v>11</v>
      </c>
      <c r="E4920" s="47">
        <v>1328.36</v>
      </c>
    </row>
    <row r="4921" spans="1:5" x14ac:dyDescent="0.3">
      <c r="A4921" s="47">
        <v>96516739</v>
      </c>
      <c r="B4921" s="47" t="s">
        <v>5071</v>
      </c>
      <c r="C4921" s="47" t="s">
        <v>5052</v>
      </c>
      <c r="D4921" s="47" t="s">
        <v>11</v>
      </c>
      <c r="E4921" s="47">
        <v>1394.23</v>
      </c>
    </row>
    <row r="4922" spans="1:5" x14ac:dyDescent="0.3">
      <c r="A4922" s="47">
        <v>96516740</v>
      </c>
      <c r="B4922" s="47" t="s">
        <v>5072</v>
      </c>
      <c r="C4922" s="47" t="s">
        <v>5052</v>
      </c>
      <c r="D4922" s="47" t="s">
        <v>11</v>
      </c>
      <c r="E4922" s="47">
        <v>1425.49</v>
      </c>
    </row>
    <row r="4923" spans="1:5" x14ac:dyDescent="0.3">
      <c r="A4923" s="47">
        <v>96516741</v>
      </c>
      <c r="B4923" s="47" t="s">
        <v>5073</v>
      </c>
      <c r="C4923" s="47" t="s">
        <v>5052</v>
      </c>
      <c r="D4923" s="47" t="s">
        <v>11</v>
      </c>
      <c r="E4923" s="47">
        <v>1505.3</v>
      </c>
    </row>
    <row r="4924" spans="1:5" x14ac:dyDescent="0.3">
      <c r="A4924" s="47">
        <v>96516742</v>
      </c>
      <c r="B4924" s="47" t="s">
        <v>5074</v>
      </c>
      <c r="C4924" s="47" t="s">
        <v>5052</v>
      </c>
      <c r="D4924" s="47" t="s">
        <v>11</v>
      </c>
      <c r="E4924" s="47">
        <v>1586.9</v>
      </c>
    </row>
    <row r="4925" spans="1:5" x14ac:dyDescent="0.3">
      <c r="A4925" s="47">
        <v>96516743</v>
      </c>
      <c r="B4925" s="47" t="s">
        <v>5075</v>
      </c>
      <c r="C4925" s="47" t="s">
        <v>5052</v>
      </c>
      <c r="D4925" s="47" t="s">
        <v>11</v>
      </c>
      <c r="E4925" s="47">
        <v>531.38</v>
      </c>
    </row>
    <row r="4926" spans="1:5" x14ac:dyDescent="0.3">
      <c r="A4926" s="47">
        <v>96516744</v>
      </c>
      <c r="B4926" s="47" t="s">
        <v>5076</v>
      </c>
      <c r="C4926" s="47" t="s">
        <v>5052</v>
      </c>
      <c r="D4926" s="47" t="s">
        <v>11</v>
      </c>
      <c r="E4926" s="47">
        <v>556.65</v>
      </c>
    </row>
    <row r="4927" spans="1:5" x14ac:dyDescent="0.3">
      <c r="A4927" s="47">
        <v>96516745</v>
      </c>
      <c r="B4927" s="47" t="s">
        <v>5077</v>
      </c>
      <c r="C4927" s="47" t="s">
        <v>5052</v>
      </c>
      <c r="D4927" s="47" t="s">
        <v>11</v>
      </c>
      <c r="E4927" s="47">
        <v>583.83000000000004</v>
      </c>
    </row>
    <row r="4928" spans="1:5" x14ac:dyDescent="0.3">
      <c r="A4928" s="47">
        <v>96516746</v>
      </c>
      <c r="B4928" s="47" t="s">
        <v>5078</v>
      </c>
      <c r="C4928" s="47" t="s">
        <v>5052</v>
      </c>
      <c r="D4928" s="47" t="s">
        <v>11</v>
      </c>
      <c r="E4928" s="47">
        <v>609.26</v>
      </c>
    </row>
    <row r="4929" spans="1:5" x14ac:dyDescent="0.3">
      <c r="A4929" s="47">
        <v>96516747</v>
      </c>
      <c r="B4929" s="47" t="s">
        <v>5079</v>
      </c>
      <c r="C4929" s="47" t="s">
        <v>5052</v>
      </c>
      <c r="D4929" s="47" t="s">
        <v>11</v>
      </c>
      <c r="E4929" s="47">
        <v>617.04</v>
      </c>
    </row>
    <row r="4930" spans="1:5" x14ac:dyDescent="0.3">
      <c r="A4930" s="47">
        <v>96516748</v>
      </c>
      <c r="B4930" s="47" t="s">
        <v>5080</v>
      </c>
      <c r="C4930" s="47" t="s">
        <v>5052</v>
      </c>
      <c r="D4930" s="47" t="s">
        <v>11</v>
      </c>
      <c r="E4930" s="47">
        <v>647.91999999999996</v>
      </c>
    </row>
    <row r="4931" spans="1:5" x14ac:dyDescent="0.3">
      <c r="A4931" s="47">
        <v>96516749</v>
      </c>
      <c r="B4931" s="47" t="s">
        <v>5081</v>
      </c>
      <c r="C4931" s="47" t="s">
        <v>5052</v>
      </c>
      <c r="D4931" s="47" t="s">
        <v>11</v>
      </c>
      <c r="E4931" s="47">
        <v>680.95</v>
      </c>
    </row>
    <row r="4932" spans="1:5" x14ac:dyDescent="0.3">
      <c r="A4932" s="47">
        <v>96516750</v>
      </c>
      <c r="B4932" s="47" t="s">
        <v>5082</v>
      </c>
      <c r="C4932" s="47" t="s">
        <v>5052</v>
      </c>
      <c r="D4932" s="47" t="s">
        <v>11</v>
      </c>
      <c r="E4932" s="47">
        <v>710.27</v>
      </c>
    </row>
    <row r="4933" spans="1:5" x14ac:dyDescent="0.3">
      <c r="A4933" s="47">
        <v>96516751</v>
      </c>
      <c r="B4933" s="47" t="s">
        <v>5083</v>
      </c>
      <c r="C4933" s="47" t="s">
        <v>5052</v>
      </c>
      <c r="D4933" s="47" t="s">
        <v>11</v>
      </c>
      <c r="E4933" s="47">
        <v>739.59</v>
      </c>
    </row>
    <row r="4934" spans="1:5" x14ac:dyDescent="0.3">
      <c r="A4934" s="47">
        <v>96516752</v>
      </c>
      <c r="B4934" s="47" t="s">
        <v>5084</v>
      </c>
      <c r="C4934" s="47" t="s">
        <v>5052</v>
      </c>
      <c r="D4934" s="47" t="s">
        <v>11</v>
      </c>
      <c r="E4934" s="47">
        <v>784.28</v>
      </c>
    </row>
    <row r="4935" spans="1:5" x14ac:dyDescent="0.3">
      <c r="A4935" s="47">
        <v>96516753</v>
      </c>
      <c r="B4935" s="47" t="s">
        <v>5085</v>
      </c>
      <c r="C4935" s="47" t="s">
        <v>5052</v>
      </c>
      <c r="D4935" s="47" t="s">
        <v>11</v>
      </c>
      <c r="E4935" s="47">
        <v>817.3</v>
      </c>
    </row>
    <row r="4936" spans="1:5" x14ac:dyDescent="0.3">
      <c r="A4936" s="47">
        <v>96516754</v>
      </c>
      <c r="B4936" s="47" t="s">
        <v>5086</v>
      </c>
      <c r="C4936" s="47" t="s">
        <v>5052</v>
      </c>
      <c r="D4936" s="47" t="s">
        <v>11</v>
      </c>
      <c r="E4936" s="47">
        <v>850.32</v>
      </c>
    </row>
    <row r="4937" spans="1:5" x14ac:dyDescent="0.3">
      <c r="A4937" s="47">
        <v>96516756</v>
      </c>
      <c r="B4937" s="47" t="s">
        <v>5087</v>
      </c>
      <c r="C4937" s="47" t="s">
        <v>5052</v>
      </c>
      <c r="D4937" s="47" t="s">
        <v>11</v>
      </c>
      <c r="E4937" s="47">
        <v>916.37</v>
      </c>
    </row>
    <row r="4938" spans="1:5" x14ac:dyDescent="0.3">
      <c r="A4938" s="47">
        <v>96516757</v>
      </c>
      <c r="B4938" s="47" t="s">
        <v>5088</v>
      </c>
      <c r="C4938" s="47" t="s">
        <v>5052</v>
      </c>
      <c r="D4938" s="47" t="s">
        <v>11</v>
      </c>
      <c r="E4938" s="47">
        <v>1040.8699999999999</v>
      </c>
    </row>
    <row r="4939" spans="1:5" x14ac:dyDescent="0.3">
      <c r="A4939" s="47">
        <v>96516758</v>
      </c>
      <c r="B4939" s="47" t="s">
        <v>5089</v>
      </c>
      <c r="C4939" s="47" t="s">
        <v>5052</v>
      </c>
      <c r="D4939" s="47" t="s">
        <v>11</v>
      </c>
      <c r="E4939" s="47">
        <v>1104.96</v>
      </c>
    </row>
    <row r="4940" spans="1:5" x14ac:dyDescent="0.3">
      <c r="A4940" s="47">
        <v>96516759</v>
      </c>
      <c r="B4940" s="47" t="s">
        <v>5090</v>
      </c>
      <c r="C4940" s="47" t="s">
        <v>5052</v>
      </c>
      <c r="D4940" s="47" t="s">
        <v>11</v>
      </c>
      <c r="E4940" s="47">
        <v>1147.71</v>
      </c>
    </row>
    <row r="4941" spans="1:5" x14ac:dyDescent="0.3">
      <c r="A4941" s="47">
        <v>96516761</v>
      </c>
      <c r="B4941" s="47" t="s">
        <v>5091</v>
      </c>
      <c r="C4941" s="47" t="s">
        <v>5052</v>
      </c>
      <c r="D4941" s="47" t="s">
        <v>11</v>
      </c>
      <c r="E4941" s="47">
        <v>1280.1600000000001</v>
      </c>
    </row>
    <row r="4942" spans="1:5" x14ac:dyDescent="0.3">
      <c r="A4942" s="47">
        <v>96516762</v>
      </c>
      <c r="B4942" s="47" t="s">
        <v>5092</v>
      </c>
      <c r="C4942" s="47" t="s">
        <v>5052</v>
      </c>
      <c r="D4942" s="47" t="s">
        <v>11</v>
      </c>
      <c r="E4942" s="47">
        <v>1346.38</v>
      </c>
    </row>
    <row r="4943" spans="1:5" x14ac:dyDescent="0.3">
      <c r="A4943" s="47">
        <v>96516763</v>
      </c>
      <c r="B4943" s="47" t="s">
        <v>5093</v>
      </c>
      <c r="C4943" s="47" t="s">
        <v>5052</v>
      </c>
      <c r="D4943" s="47" t="s">
        <v>11</v>
      </c>
      <c r="E4943" s="47">
        <v>1412.25</v>
      </c>
    </row>
    <row r="4944" spans="1:5" x14ac:dyDescent="0.3">
      <c r="A4944" s="47">
        <v>96516764</v>
      </c>
      <c r="B4944" s="47" t="s">
        <v>5094</v>
      </c>
      <c r="C4944" s="47" t="s">
        <v>5052</v>
      </c>
      <c r="D4944" s="47" t="s">
        <v>11</v>
      </c>
      <c r="E4944" s="47">
        <v>1443.5</v>
      </c>
    </row>
    <row r="4945" spans="1:5" x14ac:dyDescent="0.3">
      <c r="A4945" s="47">
        <v>96516765</v>
      </c>
      <c r="B4945" s="47" t="s">
        <v>5095</v>
      </c>
      <c r="C4945" s="47" t="s">
        <v>5052</v>
      </c>
      <c r="D4945" s="47" t="s">
        <v>11</v>
      </c>
      <c r="E4945" s="47">
        <v>1523.34</v>
      </c>
    </row>
    <row r="4946" spans="1:5" x14ac:dyDescent="0.3">
      <c r="A4946" s="47">
        <v>96516803</v>
      </c>
      <c r="B4946" s="47" t="s">
        <v>5096</v>
      </c>
      <c r="C4946" s="47" t="s">
        <v>5052</v>
      </c>
      <c r="D4946" s="47" t="s">
        <v>11</v>
      </c>
      <c r="E4946" s="47">
        <v>1129.7</v>
      </c>
    </row>
    <row r="4947" spans="1:5" x14ac:dyDescent="0.3">
      <c r="A4947" s="47">
        <v>96516804</v>
      </c>
      <c r="B4947" s="47" t="s">
        <v>5097</v>
      </c>
      <c r="C4947" s="47" t="s">
        <v>5052</v>
      </c>
      <c r="D4947" s="47" t="s">
        <v>11</v>
      </c>
      <c r="E4947" s="47">
        <v>1196.1099999999999</v>
      </c>
    </row>
    <row r="4948" spans="1:5" x14ac:dyDescent="0.3">
      <c r="A4948" s="47">
        <v>96516805</v>
      </c>
      <c r="B4948" s="47" t="s">
        <v>5098</v>
      </c>
      <c r="C4948" s="47" t="s">
        <v>5052</v>
      </c>
      <c r="D4948" s="47" t="s">
        <v>11</v>
      </c>
      <c r="E4948" s="47">
        <v>1262.1500000000001</v>
      </c>
    </row>
    <row r="4949" spans="1:5" x14ac:dyDescent="0.3">
      <c r="A4949" s="47">
        <v>96516806</v>
      </c>
      <c r="B4949" s="47" t="s">
        <v>5099</v>
      </c>
      <c r="C4949" s="47" t="s">
        <v>5052</v>
      </c>
      <c r="D4949" s="47" t="s">
        <v>11</v>
      </c>
      <c r="E4949" s="47">
        <v>1328.36</v>
      </c>
    </row>
    <row r="4950" spans="1:5" x14ac:dyDescent="0.3">
      <c r="A4950" s="47">
        <v>96516807</v>
      </c>
      <c r="B4950" s="47" t="s">
        <v>5100</v>
      </c>
      <c r="C4950" s="47" t="s">
        <v>5052</v>
      </c>
      <c r="D4950" s="47" t="s">
        <v>11</v>
      </c>
      <c r="E4950" s="47">
        <v>1394.23</v>
      </c>
    </row>
    <row r="4951" spans="1:5" x14ac:dyDescent="0.3">
      <c r="A4951" s="47">
        <v>96516808</v>
      </c>
      <c r="B4951" s="47" t="s">
        <v>5101</v>
      </c>
      <c r="C4951" s="47" t="s">
        <v>5052</v>
      </c>
      <c r="D4951" s="47" t="s">
        <v>11</v>
      </c>
      <c r="E4951" s="47">
        <v>1425.49</v>
      </c>
    </row>
    <row r="4952" spans="1:5" x14ac:dyDescent="0.3">
      <c r="A4952" s="47">
        <v>96516809</v>
      </c>
      <c r="B4952" s="47" t="s">
        <v>5102</v>
      </c>
      <c r="C4952" s="47" t="s">
        <v>5052</v>
      </c>
      <c r="D4952" s="47" t="s">
        <v>11</v>
      </c>
      <c r="E4952" s="47">
        <v>1505.3</v>
      </c>
    </row>
    <row r="4953" spans="1:5" x14ac:dyDescent="0.3">
      <c r="A4953" s="47">
        <v>96516810</v>
      </c>
      <c r="B4953" s="47" t="s">
        <v>5103</v>
      </c>
      <c r="C4953" s="47" t="s">
        <v>5052</v>
      </c>
      <c r="D4953" s="47" t="s">
        <v>11</v>
      </c>
      <c r="E4953" s="47">
        <v>1586.9</v>
      </c>
    </row>
    <row r="4954" spans="1:5" x14ac:dyDescent="0.3">
      <c r="A4954" s="47">
        <v>96516811</v>
      </c>
      <c r="B4954" s="47" t="s">
        <v>5104</v>
      </c>
      <c r="C4954" s="47" t="s">
        <v>5052</v>
      </c>
      <c r="D4954" s="47" t="s">
        <v>11</v>
      </c>
      <c r="E4954" s="47">
        <v>1147.71</v>
      </c>
    </row>
    <row r="4955" spans="1:5" x14ac:dyDescent="0.3">
      <c r="A4955" s="47">
        <v>96516812</v>
      </c>
      <c r="B4955" s="47" t="s">
        <v>5105</v>
      </c>
      <c r="C4955" s="47" t="s">
        <v>5052</v>
      </c>
      <c r="D4955" s="47" t="s">
        <v>11</v>
      </c>
      <c r="E4955" s="47">
        <v>1214.1099999999999</v>
      </c>
    </row>
    <row r="4956" spans="1:5" x14ac:dyDescent="0.3">
      <c r="A4956" s="47">
        <v>96516813</v>
      </c>
      <c r="B4956" s="47" t="s">
        <v>5106</v>
      </c>
      <c r="C4956" s="47" t="s">
        <v>5052</v>
      </c>
      <c r="D4956" s="47" t="s">
        <v>11</v>
      </c>
      <c r="E4956" s="47">
        <v>1280.1600000000001</v>
      </c>
    </row>
    <row r="4957" spans="1:5" x14ac:dyDescent="0.3">
      <c r="A4957" s="47">
        <v>96516814</v>
      </c>
      <c r="B4957" s="47" t="s">
        <v>5107</v>
      </c>
      <c r="C4957" s="47" t="s">
        <v>5052</v>
      </c>
      <c r="D4957" s="47" t="s">
        <v>11</v>
      </c>
      <c r="E4957" s="47">
        <v>1346.38</v>
      </c>
    </row>
    <row r="4958" spans="1:5" x14ac:dyDescent="0.3">
      <c r="A4958" s="47">
        <v>96516815</v>
      </c>
      <c r="B4958" s="47" t="s">
        <v>5108</v>
      </c>
      <c r="C4958" s="47" t="s">
        <v>5052</v>
      </c>
      <c r="D4958" s="47" t="s">
        <v>11</v>
      </c>
      <c r="E4958" s="47">
        <v>1412.25</v>
      </c>
    </row>
    <row r="4959" spans="1:5" x14ac:dyDescent="0.3">
      <c r="A4959" s="47">
        <v>96516816</v>
      </c>
      <c r="B4959" s="47" t="s">
        <v>5109</v>
      </c>
      <c r="C4959" s="47" t="s">
        <v>5052</v>
      </c>
      <c r="D4959" s="47" t="s">
        <v>11</v>
      </c>
      <c r="E4959" s="47">
        <v>1443.5</v>
      </c>
    </row>
    <row r="4960" spans="1:5" x14ac:dyDescent="0.3">
      <c r="A4960" s="47">
        <v>96516817</v>
      </c>
      <c r="B4960" s="47" t="s">
        <v>5110</v>
      </c>
      <c r="C4960" s="47" t="s">
        <v>5052</v>
      </c>
      <c r="D4960" s="47" t="s">
        <v>11</v>
      </c>
      <c r="E4960" s="47">
        <v>1523.34</v>
      </c>
    </row>
    <row r="4961" spans="1:5" x14ac:dyDescent="0.3">
      <c r="A4961" s="47">
        <v>96516818</v>
      </c>
      <c r="B4961" s="47" t="s">
        <v>5111</v>
      </c>
      <c r="C4961" s="47" t="s">
        <v>5052</v>
      </c>
      <c r="D4961" s="47" t="s">
        <v>11</v>
      </c>
      <c r="E4961" s="47">
        <v>1604.92</v>
      </c>
    </row>
    <row r="4962" spans="1:5" x14ac:dyDescent="0.3">
      <c r="A4962" s="47">
        <v>96516819</v>
      </c>
      <c r="B4962" s="47" t="s">
        <v>5112</v>
      </c>
      <c r="C4962" s="47" t="s">
        <v>3248</v>
      </c>
      <c r="D4962" s="47" t="s">
        <v>19</v>
      </c>
      <c r="E4962" s="47">
        <v>658.2</v>
      </c>
    </row>
    <row r="4963" spans="1:5" x14ac:dyDescent="0.3">
      <c r="A4963" s="47">
        <v>96516830</v>
      </c>
      <c r="B4963" s="47" t="s">
        <v>5113</v>
      </c>
      <c r="C4963" s="47" t="s">
        <v>3248</v>
      </c>
      <c r="D4963" s="47" t="s">
        <v>19</v>
      </c>
      <c r="E4963" s="47">
        <v>689.83</v>
      </c>
    </row>
    <row r="4964" spans="1:5" x14ac:dyDescent="0.3">
      <c r="A4964" s="47">
        <v>96516831</v>
      </c>
      <c r="B4964" s="47" t="s">
        <v>5114</v>
      </c>
      <c r="C4964" s="47" t="s">
        <v>3248</v>
      </c>
      <c r="D4964" s="47" t="s">
        <v>19</v>
      </c>
      <c r="E4964" s="47">
        <v>719.46</v>
      </c>
    </row>
    <row r="4965" spans="1:5" x14ac:dyDescent="0.3">
      <c r="A4965" s="47">
        <v>96516832</v>
      </c>
      <c r="B4965" s="47" t="s">
        <v>5115</v>
      </c>
      <c r="C4965" s="47" t="s">
        <v>3248</v>
      </c>
      <c r="D4965" s="47" t="s">
        <v>19</v>
      </c>
      <c r="E4965" s="47">
        <v>827.92</v>
      </c>
    </row>
    <row r="4966" spans="1:5" x14ac:dyDescent="0.3">
      <c r="A4966" s="47">
        <v>96516833</v>
      </c>
      <c r="B4966" s="47" t="s">
        <v>5116</v>
      </c>
      <c r="C4966" s="47" t="s">
        <v>3248</v>
      </c>
      <c r="D4966" s="47" t="s">
        <v>19</v>
      </c>
      <c r="E4966" s="47">
        <v>859.9</v>
      </c>
    </row>
    <row r="4967" spans="1:5" x14ac:dyDescent="0.3">
      <c r="A4967" s="47">
        <v>96516834</v>
      </c>
      <c r="B4967" s="47" t="s">
        <v>5117</v>
      </c>
      <c r="C4967" s="47" t="s">
        <v>3248</v>
      </c>
      <c r="D4967" s="47" t="s">
        <v>19</v>
      </c>
      <c r="E4967" s="47">
        <v>891.36</v>
      </c>
    </row>
    <row r="4968" spans="1:5" x14ac:dyDescent="0.3">
      <c r="A4968" s="47">
        <v>96516835</v>
      </c>
      <c r="B4968" s="47" t="s">
        <v>5118</v>
      </c>
      <c r="C4968" s="47" t="s">
        <v>3248</v>
      </c>
      <c r="D4968" s="47" t="s">
        <v>19</v>
      </c>
      <c r="E4968" s="47">
        <v>944.59</v>
      </c>
    </row>
    <row r="4969" spans="1:5" x14ac:dyDescent="0.3">
      <c r="A4969" s="47">
        <v>96516836</v>
      </c>
      <c r="B4969" s="47" t="s">
        <v>5119</v>
      </c>
      <c r="C4969" s="47" t="s">
        <v>3248</v>
      </c>
      <c r="D4969" s="47" t="s">
        <v>19</v>
      </c>
      <c r="E4969" s="47">
        <v>976.23</v>
      </c>
    </row>
    <row r="4970" spans="1:5" x14ac:dyDescent="0.3">
      <c r="A4970" s="47">
        <v>96516837</v>
      </c>
      <c r="B4970" s="47" t="s">
        <v>5120</v>
      </c>
      <c r="C4970" s="47" t="s">
        <v>3248</v>
      </c>
      <c r="D4970" s="47" t="s">
        <v>19</v>
      </c>
      <c r="E4970" s="47">
        <v>1007.7</v>
      </c>
    </row>
    <row r="4971" spans="1:5" x14ac:dyDescent="0.3">
      <c r="A4971" s="47">
        <v>96516838</v>
      </c>
      <c r="B4971" s="47" t="s">
        <v>5121</v>
      </c>
      <c r="C4971" s="47" t="s">
        <v>3248</v>
      </c>
      <c r="D4971" s="47" t="s">
        <v>19</v>
      </c>
      <c r="E4971" s="47">
        <v>1072.98</v>
      </c>
    </row>
    <row r="4972" spans="1:5" x14ac:dyDescent="0.3">
      <c r="A4972" s="47">
        <v>96516839</v>
      </c>
      <c r="B4972" s="47" t="s">
        <v>5122</v>
      </c>
      <c r="C4972" s="47" t="s">
        <v>3248</v>
      </c>
      <c r="D4972" s="47" t="s">
        <v>19</v>
      </c>
      <c r="E4972" s="47">
        <v>1215.0899999999999</v>
      </c>
    </row>
    <row r="4973" spans="1:5" x14ac:dyDescent="0.3">
      <c r="A4973" s="47">
        <v>96516840</v>
      </c>
      <c r="B4973" s="47" t="s">
        <v>5123</v>
      </c>
      <c r="C4973" s="47" t="s">
        <v>3248</v>
      </c>
      <c r="D4973" s="47" t="s">
        <v>19</v>
      </c>
      <c r="E4973" s="47">
        <v>1278.53</v>
      </c>
    </row>
    <row r="4974" spans="1:5" x14ac:dyDescent="0.3">
      <c r="A4974" s="47">
        <v>96516841</v>
      </c>
      <c r="B4974" s="47" t="s">
        <v>5124</v>
      </c>
      <c r="C4974" s="47" t="s">
        <v>3248</v>
      </c>
      <c r="D4974" s="47" t="s">
        <v>19</v>
      </c>
      <c r="E4974" s="47">
        <v>1323.72</v>
      </c>
    </row>
    <row r="4975" spans="1:5" x14ac:dyDescent="0.3">
      <c r="A4975" s="47">
        <v>96516842</v>
      </c>
      <c r="B4975" s="47" t="s">
        <v>5125</v>
      </c>
      <c r="C4975" s="47" t="s">
        <v>3248</v>
      </c>
      <c r="D4975" s="47" t="s">
        <v>19</v>
      </c>
      <c r="E4975" s="47">
        <v>1387.5</v>
      </c>
    </row>
    <row r="4976" spans="1:5" x14ac:dyDescent="0.3">
      <c r="A4976" s="47">
        <v>96516843</v>
      </c>
      <c r="B4976" s="47" t="s">
        <v>5126</v>
      </c>
      <c r="C4976" s="47" t="s">
        <v>3248</v>
      </c>
      <c r="D4976" s="47" t="s">
        <v>19</v>
      </c>
      <c r="E4976" s="47">
        <v>1452.27</v>
      </c>
    </row>
    <row r="4977" spans="1:5" x14ac:dyDescent="0.3">
      <c r="A4977" s="47">
        <v>96516844</v>
      </c>
      <c r="B4977" s="47" t="s">
        <v>5127</v>
      </c>
      <c r="C4977" s="47" t="s">
        <v>3248</v>
      </c>
      <c r="D4977" s="47" t="s">
        <v>19</v>
      </c>
      <c r="E4977" s="47">
        <v>1515.71</v>
      </c>
    </row>
    <row r="4978" spans="1:5" x14ac:dyDescent="0.3">
      <c r="A4978" s="47">
        <v>96516845</v>
      </c>
      <c r="B4978" s="47" t="s">
        <v>5128</v>
      </c>
      <c r="C4978" s="47" t="s">
        <v>3248</v>
      </c>
      <c r="D4978" s="47" t="s">
        <v>19</v>
      </c>
      <c r="E4978" s="47">
        <v>1578.82</v>
      </c>
    </row>
    <row r="4979" spans="1:5" x14ac:dyDescent="0.3">
      <c r="A4979" s="47">
        <v>96516846</v>
      </c>
      <c r="B4979" s="47" t="s">
        <v>5129</v>
      </c>
      <c r="C4979" s="47" t="s">
        <v>3248</v>
      </c>
      <c r="D4979" s="47" t="s">
        <v>19</v>
      </c>
      <c r="E4979" s="47">
        <v>1663.52</v>
      </c>
    </row>
    <row r="4980" spans="1:5" x14ac:dyDescent="0.3">
      <c r="A4980" s="47">
        <v>96516847</v>
      </c>
      <c r="B4980" s="47" t="s">
        <v>5130</v>
      </c>
      <c r="C4980" s="47" t="s">
        <v>3248</v>
      </c>
      <c r="D4980" s="47" t="s">
        <v>19</v>
      </c>
      <c r="E4980" s="47">
        <v>1726.79</v>
      </c>
    </row>
    <row r="4981" spans="1:5" x14ac:dyDescent="0.3">
      <c r="A4981" s="47">
        <v>96516848</v>
      </c>
      <c r="B4981" s="47" t="s">
        <v>5131</v>
      </c>
      <c r="C4981" s="47" t="s">
        <v>3248</v>
      </c>
      <c r="D4981" s="47" t="s">
        <v>19</v>
      </c>
      <c r="E4981" s="47">
        <v>1823.7</v>
      </c>
    </row>
    <row r="4982" spans="1:5" x14ac:dyDescent="0.3">
      <c r="A4982" s="47">
        <v>96516850</v>
      </c>
      <c r="B4982" s="47" t="s">
        <v>5132</v>
      </c>
      <c r="C4982" s="47" t="s">
        <v>3248</v>
      </c>
      <c r="D4982" s="47" t="s">
        <v>19</v>
      </c>
      <c r="E4982" s="47">
        <v>709.03</v>
      </c>
    </row>
    <row r="4983" spans="1:5" x14ac:dyDescent="0.3">
      <c r="A4983" s="47">
        <v>96516851</v>
      </c>
      <c r="B4983" s="47" t="s">
        <v>5133</v>
      </c>
      <c r="C4983" s="47" t="s">
        <v>3248</v>
      </c>
      <c r="D4983" s="47" t="s">
        <v>19</v>
      </c>
      <c r="E4983" s="47">
        <v>738.66</v>
      </c>
    </row>
    <row r="4984" spans="1:5" x14ac:dyDescent="0.3">
      <c r="A4984" s="47">
        <v>96516852</v>
      </c>
      <c r="B4984" s="47" t="s">
        <v>5134</v>
      </c>
      <c r="C4984" s="47" t="s">
        <v>3248</v>
      </c>
      <c r="D4984" s="47" t="s">
        <v>19</v>
      </c>
      <c r="E4984" s="47">
        <v>770.29</v>
      </c>
    </row>
    <row r="4985" spans="1:5" x14ac:dyDescent="0.3">
      <c r="A4985" s="47">
        <v>96516853</v>
      </c>
      <c r="B4985" s="47" t="s">
        <v>5135</v>
      </c>
      <c r="C4985" s="47" t="s">
        <v>3248</v>
      </c>
      <c r="D4985" s="47" t="s">
        <v>19</v>
      </c>
      <c r="E4985" s="47">
        <v>800.76</v>
      </c>
    </row>
    <row r="4986" spans="1:5" x14ac:dyDescent="0.3">
      <c r="A4986" s="47">
        <v>96516854</v>
      </c>
      <c r="B4986" s="47" t="s">
        <v>5136</v>
      </c>
      <c r="C4986" s="47" t="s">
        <v>3248</v>
      </c>
      <c r="D4986" s="47" t="s">
        <v>19</v>
      </c>
      <c r="E4986" s="47">
        <v>829.05</v>
      </c>
    </row>
    <row r="4987" spans="1:5" x14ac:dyDescent="0.3">
      <c r="A4987" s="47">
        <v>96516855</v>
      </c>
      <c r="B4987" s="47" t="s">
        <v>5137</v>
      </c>
      <c r="C4987" s="47" t="s">
        <v>3248</v>
      </c>
      <c r="D4987" s="47" t="s">
        <v>19</v>
      </c>
      <c r="E4987" s="47">
        <v>847.12</v>
      </c>
    </row>
    <row r="4988" spans="1:5" x14ac:dyDescent="0.3">
      <c r="A4988" s="47">
        <v>96516856</v>
      </c>
      <c r="B4988" s="47" t="s">
        <v>5138</v>
      </c>
      <c r="C4988" s="47" t="s">
        <v>3248</v>
      </c>
      <c r="D4988" s="47" t="s">
        <v>19</v>
      </c>
      <c r="E4988" s="47">
        <v>879.09</v>
      </c>
    </row>
    <row r="4989" spans="1:5" x14ac:dyDescent="0.3">
      <c r="A4989" s="47">
        <v>96516857</v>
      </c>
      <c r="B4989" s="47" t="s">
        <v>5139</v>
      </c>
      <c r="C4989" s="47" t="s">
        <v>3248</v>
      </c>
      <c r="D4989" s="47" t="s">
        <v>19</v>
      </c>
      <c r="E4989" s="47">
        <v>910.56</v>
      </c>
    </row>
    <row r="4990" spans="1:5" x14ac:dyDescent="0.3">
      <c r="A4990" s="47">
        <v>96516858</v>
      </c>
      <c r="B4990" s="47" t="s">
        <v>5140</v>
      </c>
      <c r="C4990" s="47" t="s">
        <v>3248</v>
      </c>
      <c r="D4990" s="47" t="s">
        <v>19</v>
      </c>
      <c r="E4990" s="47">
        <v>963.79</v>
      </c>
    </row>
    <row r="4991" spans="1:5" x14ac:dyDescent="0.3">
      <c r="A4991" s="47">
        <v>96516859</v>
      </c>
      <c r="B4991" s="47" t="s">
        <v>5141</v>
      </c>
      <c r="C4991" s="47" t="s">
        <v>3248</v>
      </c>
      <c r="D4991" s="47" t="s">
        <v>19</v>
      </c>
      <c r="E4991" s="47">
        <v>995.43</v>
      </c>
    </row>
    <row r="4992" spans="1:5" x14ac:dyDescent="0.3">
      <c r="A4992" s="47">
        <v>96516860</v>
      </c>
      <c r="B4992" s="47" t="s">
        <v>5142</v>
      </c>
      <c r="C4992" s="47" t="s">
        <v>3248</v>
      </c>
      <c r="D4992" s="47" t="s">
        <v>19</v>
      </c>
      <c r="E4992" s="47">
        <v>1026.9000000000001</v>
      </c>
    </row>
    <row r="4993" spans="1:5" x14ac:dyDescent="0.3">
      <c r="A4993" s="47">
        <v>96516861</v>
      </c>
      <c r="B4993" s="47" t="s">
        <v>5143</v>
      </c>
      <c r="C4993" s="47" t="s">
        <v>3248</v>
      </c>
      <c r="D4993" s="47" t="s">
        <v>19</v>
      </c>
      <c r="E4993" s="47">
        <v>1092.18</v>
      </c>
    </row>
    <row r="4994" spans="1:5" x14ac:dyDescent="0.3">
      <c r="A4994" s="47">
        <v>96516862</v>
      </c>
      <c r="B4994" s="47" t="s">
        <v>5144</v>
      </c>
      <c r="C4994" s="47" t="s">
        <v>3248</v>
      </c>
      <c r="D4994" s="47" t="s">
        <v>19</v>
      </c>
      <c r="E4994" s="47">
        <v>1234.29</v>
      </c>
    </row>
    <row r="4995" spans="1:5" x14ac:dyDescent="0.3">
      <c r="A4995" s="47">
        <v>96516863</v>
      </c>
      <c r="B4995" s="47" t="s">
        <v>5145</v>
      </c>
      <c r="C4995" s="47" t="s">
        <v>3248</v>
      </c>
      <c r="D4995" s="47" t="s">
        <v>19</v>
      </c>
      <c r="E4995" s="47">
        <v>1297.73</v>
      </c>
    </row>
    <row r="4996" spans="1:5" x14ac:dyDescent="0.3">
      <c r="A4996" s="47">
        <v>96516864</v>
      </c>
      <c r="B4996" s="47" t="s">
        <v>5146</v>
      </c>
      <c r="C4996" s="47" t="s">
        <v>3248</v>
      </c>
      <c r="D4996" s="47" t="s">
        <v>19</v>
      </c>
      <c r="E4996" s="47">
        <v>1406.69</v>
      </c>
    </row>
    <row r="4997" spans="1:5" x14ac:dyDescent="0.3">
      <c r="A4997" s="47">
        <v>96516865</v>
      </c>
      <c r="B4997" s="47" t="s">
        <v>5147</v>
      </c>
      <c r="C4997" s="47" t="s">
        <v>3248</v>
      </c>
      <c r="D4997" s="47" t="s">
        <v>19</v>
      </c>
      <c r="E4997" s="47">
        <v>1471.47</v>
      </c>
    </row>
    <row r="4998" spans="1:5" x14ac:dyDescent="0.3">
      <c r="A4998" s="47">
        <v>96516866</v>
      </c>
      <c r="B4998" s="47" t="s">
        <v>5148</v>
      </c>
      <c r="C4998" s="47" t="s">
        <v>3248</v>
      </c>
      <c r="D4998" s="47" t="s">
        <v>19</v>
      </c>
      <c r="E4998" s="47">
        <v>1534.91</v>
      </c>
    </row>
    <row r="4999" spans="1:5" x14ac:dyDescent="0.3">
      <c r="A4999" s="47">
        <v>96516867</v>
      </c>
      <c r="B4999" s="47" t="s">
        <v>5149</v>
      </c>
      <c r="C4999" s="47" t="s">
        <v>3248</v>
      </c>
      <c r="D4999" s="47" t="s">
        <v>19</v>
      </c>
      <c r="E4999" s="47">
        <v>1598.02</v>
      </c>
    </row>
    <row r="5000" spans="1:5" x14ac:dyDescent="0.3">
      <c r="A5000" s="47">
        <v>96516868</v>
      </c>
      <c r="B5000" s="47" t="s">
        <v>5150</v>
      </c>
      <c r="C5000" s="47" t="s">
        <v>3248</v>
      </c>
      <c r="D5000" s="47" t="s">
        <v>19</v>
      </c>
      <c r="E5000" s="47">
        <v>1682.71</v>
      </c>
    </row>
    <row r="5001" spans="1:5" x14ac:dyDescent="0.3">
      <c r="A5001" s="47">
        <v>96516870</v>
      </c>
      <c r="B5001" s="47" t="s">
        <v>5151</v>
      </c>
      <c r="C5001" s="47" t="s">
        <v>3248</v>
      </c>
      <c r="D5001" s="47" t="s">
        <v>19</v>
      </c>
      <c r="E5001" s="47">
        <v>1842.9</v>
      </c>
    </row>
    <row r="5002" spans="1:5" x14ac:dyDescent="0.3">
      <c r="A5002" s="47">
        <v>96516897</v>
      </c>
      <c r="B5002" s="47" t="s">
        <v>5152</v>
      </c>
      <c r="C5002" s="47" t="s">
        <v>3248</v>
      </c>
      <c r="D5002" s="47" t="s">
        <v>19</v>
      </c>
      <c r="E5002" s="47">
        <v>602.59</v>
      </c>
    </row>
    <row r="5003" spans="1:5" x14ac:dyDescent="0.3">
      <c r="A5003" s="47">
        <v>96516898</v>
      </c>
      <c r="B5003" s="47" t="s">
        <v>5153</v>
      </c>
      <c r="C5003" s="47" t="s">
        <v>3248</v>
      </c>
      <c r="D5003" s="47" t="s">
        <v>19</v>
      </c>
      <c r="E5003" s="47">
        <v>663.85</v>
      </c>
    </row>
    <row r="5004" spans="1:5" x14ac:dyDescent="0.3">
      <c r="A5004" s="47">
        <v>96516899</v>
      </c>
      <c r="B5004" s="47" t="s">
        <v>5154</v>
      </c>
      <c r="C5004" s="47" t="s">
        <v>3248</v>
      </c>
      <c r="D5004" s="47" t="s">
        <v>19</v>
      </c>
      <c r="E5004" s="47">
        <v>695.49</v>
      </c>
    </row>
    <row r="5005" spans="1:5" x14ac:dyDescent="0.3">
      <c r="A5005" s="47">
        <v>96516900</v>
      </c>
      <c r="B5005" s="47" t="s">
        <v>5155</v>
      </c>
      <c r="C5005" s="47" t="s">
        <v>3248</v>
      </c>
      <c r="D5005" s="47" t="s">
        <v>19</v>
      </c>
      <c r="E5005" s="47">
        <v>725.95</v>
      </c>
    </row>
    <row r="5006" spans="1:5" x14ac:dyDescent="0.3">
      <c r="A5006" s="47">
        <v>96516901</v>
      </c>
      <c r="B5006" s="47" t="s">
        <v>5156</v>
      </c>
      <c r="C5006" s="47" t="s">
        <v>3248</v>
      </c>
      <c r="D5006" s="47" t="s">
        <v>19</v>
      </c>
      <c r="E5006" s="47">
        <v>772.32</v>
      </c>
    </row>
    <row r="5007" spans="1:5" x14ac:dyDescent="0.3">
      <c r="A5007" s="47">
        <v>96516902</v>
      </c>
      <c r="B5007" s="47" t="s">
        <v>5157</v>
      </c>
      <c r="C5007" s="47" t="s">
        <v>3248</v>
      </c>
      <c r="D5007" s="47" t="s">
        <v>19</v>
      </c>
      <c r="E5007" s="47">
        <v>804.29</v>
      </c>
    </row>
    <row r="5008" spans="1:5" x14ac:dyDescent="0.3">
      <c r="A5008" s="47">
        <v>96516903</v>
      </c>
      <c r="B5008" s="47" t="s">
        <v>5158</v>
      </c>
      <c r="C5008" s="47" t="s">
        <v>3248</v>
      </c>
      <c r="D5008" s="47" t="s">
        <v>19</v>
      </c>
      <c r="E5008" s="47">
        <v>888.99</v>
      </c>
    </row>
    <row r="5009" spans="1:5" x14ac:dyDescent="0.3">
      <c r="A5009" s="47">
        <v>96516904</v>
      </c>
      <c r="B5009" s="47" t="s">
        <v>5159</v>
      </c>
      <c r="C5009" s="47" t="s">
        <v>3248</v>
      </c>
      <c r="D5009" s="47" t="s">
        <v>19</v>
      </c>
      <c r="E5009" s="47">
        <v>920.62</v>
      </c>
    </row>
    <row r="5010" spans="1:5" x14ac:dyDescent="0.3">
      <c r="A5010" s="47">
        <v>96516905</v>
      </c>
      <c r="B5010" s="47" t="s">
        <v>5160</v>
      </c>
      <c r="C5010" s="47" t="s">
        <v>3248</v>
      </c>
      <c r="D5010" s="47" t="s">
        <v>19</v>
      </c>
      <c r="E5010" s="47">
        <v>952.09</v>
      </c>
    </row>
    <row r="5011" spans="1:5" x14ac:dyDescent="0.3">
      <c r="A5011" s="47">
        <v>96516906</v>
      </c>
      <c r="B5011" s="47" t="s">
        <v>5161</v>
      </c>
      <c r="C5011" s="47" t="s">
        <v>3248</v>
      </c>
      <c r="D5011" s="47" t="s">
        <v>19</v>
      </c>
      <c r="E5011" s="47">
        <v>1017.37</v>
      </c>
    </row>
    <row r="5012" spans="1:5" x14ac:dyDescent="0.3">
      <c r="A5012" s="47">
        <v>96516907</v>
      </c>
      <c r="B5012" s="47" t="s">
        <v>5162</v>
      </c>
      <c r="C5012" s="47" t="s">
        <v>3248</v>
      </c>
      <c r="D5012" s="47" t="s">
        <v>19</v>
      </c>
      <c r="E5012" s="47">
        <v>1222.92</v>
      </c>
    </row>
    <row r="5013" spans="1:5" x14ac:dyDescent="0.3">
      <c r="A5013" s="47">
        <v>96516908</v>
      </c>
      <c r="B5013" s="47" t="s">
        <v>5163</v>
      </c>
      <c r="C5013" s="47" t="s">
        <v>3248</v>
      </c>
      <c r="D5013" s="47" t="s">
        <v>19</v>
      </c>
      <c r="E5013" s="47">
        <v>1268.1199999999999</v>
      </c>
    </row>
    <row r="5014" spans="1:5" x14ac:dyDescent="0.3">
      <c r="A5014" s="47">
        <v>96516909</v>
      </c>
      <c r="B5014" s="47" t="s">
        <v>5164</v>
      </c>
      <c r="C5014" s="47" t="s">
        <v>3248</v>
      </c>
      <c r="D5014" s="47" t="s">
        <v>19</v>
      </c>
      <c r="E5014" s="47">
        <v>1331.89</v>
      </c>
    </row>
    <row r="5015" spans="1:5" x14ac:dyDescent="0.3">
      <c r="A5015" s="47">
        <v>96516910</v>
      </c>
      <c r="B5015" s="47" t="s">
        <v>5165</v>
      </c>
      <c r="C5015" s="47" t="s">
        <v>3248</v>
      </c>
      <c r="D5015" s="47" t="s">
        <v>19</v>
      </c>
      <c r="E5015" s="47">
        <v>1396.67</v>
      </c>
    </row>
    <row r="5016" spans="1:5" x14ac:dyDescent="0.3">
      <c r="A5016" s="47">
        <v>96516911</v>
      </c>
      <c r="B5016" s="47" t="s">
        <v>5166</v>
      </c>
      <c r="C5016" s="47" t="s">
        <v>3248</v>
      </c>
      <c r="D5016" s="47" t="s">
        <v>19</v>
      </c>
      <c r="E5016" s="47">
        <v>1460.11</v>
      </c>
    </row>
    <row r="5017" spans="1:5" x14ac:dyDescent="0.3">
      <c r="A5017" s="47">
        <v>96516912</v>
      </c>
      <c r="B5017" s="47" t="s">
        <v>5167</v>
      </c>
      <c r="C5017" s="47" t="s">
        <v>3248</v>
      </c>
      <c r="D5017" s="47" t="s">
        <v>19</v>
      </c>
      <c r="E5017" s="47">
        <v>1523.21</v>
      </c>
    </row>
    <row r="5018" spans="1:5" x14ac:dyDescent="0.3">
      <c r="A5018" s="47">
        <v>96516913</v>
      </c>
      <c r="B5018" s="47" t="s">
        <v>5168</v>
      </c>
      <c r="C5018" s="47" t="s">
        <v>3248</v>
      </c>
      <c r="D5018" s="47" t="s">
        <v>19</v>
      </c>
      <c r="E5018" s="47">
        <v>1607.91</v>
      </c>
    </row>
    <row r="5019" spans="1:5" x14ac:dyDescent="0.3">
      <c r="A5019" s="47">
        <v>96516914</v>
      </c>
      <c r="B5019" s="47" t="s">
        <v>5169</v>
      </c>
      <c r="C5019" s="47" t="s">
        <v>3248</v>
      </c>
      <c r="D5019" s="47" t="s">
        <v>19</v>
      </c>
      <c r="E5019" s="47">
        <v>1671.18</v>
      </c>
    </row>
    <row r="5020" spans="1:5" x14ac:dyDescent="0.3">
      <c r="A5020" s="47">
        <v>96516915</v>
      </c>
      <c r="B5020" s="47" t="s">
        <v>5170</v>
      </c>
      <c r="C5020" s="47" t="s">
        <v>3248</v>
      </c>
      <c r="D5020" s="47" t="s">
        <v>19</v>
      </c>
      <c r="E5020" s="47">
        <v>1768.1</v>
      </c>
    </row>
    <row r="5021" spans="1:5" x14ac:dyDescent="0.3">
      <c r="A5021" s="47">
        <v>96516916</v>
      </c>
      <c r="B5021" s="47" t="s">
        <v>5171</v>
      </c>
      <c r="C5021" s="47" t="s">
        <v>3248</v>
      </c>
      <c r="D5021" s="47" t="s">
        <v>19</v>
      </c>
      <c r="E5021" s="47">
        <v>621.79</v>
      </c>
    </row>
    <row r="5022" spans="1:5" x14ac:dyDescent="0.3">
      <c r="A5022" s="47">
        <v>96516917</v>
      </c>
      <c r="B5022" s="47" t="s">
        <v>5172</v>
      </c>
      <c r="C5022" s="47" t="s">
        <v>3248</v>
      </c>
      <c r="D5022" s="47" t="s">
        <v>19</v>
      </c>
      <c r="E5022" s="47">
        <v>653.41999999999996</v>
      </c>
    </row>
    <row r="5023" spans="1:5" x14ac:dyDescent="0.3">
      <c r="A5023" s="47">
        <v>96516918</v>
      </c>
      <c r="B5023" s="47" t="s">
        <v>5173</v>
      </c>
      <c r="C5023" s="47" t="s">
        <v>3248</v>
      </c>
      <c r="D5023" s="47" t="s">
        <v>19</v>
      </c>
      <c r="E5023" s="47">
        <v>683.05</v>
      </c>
    </row>
    <row r="5024" spans="1:5" x14ac:dyDescent="0.3">
      <c r="A5024" s="47">
        <v>96516919</v>
      </c>
      <c r="B5024" s="47" t="s">
        <v>5174</v>
      </c>
      <c r="C5024" s="47" t="s">
        <v>3248</v>
      </c>
      <c r="D5024" s="47" t="s">
        <v>19</v>
      </c>
      <c r="E5024" s="47">
        <v>714.69</v>
      </c>
    </row>
    <row r="5025" spans="1:5" x14ac:dyDescent="0.3">
      <c r="A5025" s="47">
        <v>96516920</v>
      </c>
      <c r="B5025" s="47" t="s">
        <v>5175</v>
      </c>
      <c r="C5025" s="47" t="s">
        <v>3248</v>
      </c>
      <c r="D5025" s="47" t="s">
        <v>19</v>
      </c>
      <c r="E5025" s="47">
        <v>773.44</v>
      </c>
    </row>
    <row r="5026" spans="1:5" x14ac:dyDescent="0.3">
      <c r="A5026" s="47">
        <v>96516921</v>
      </c>
      <c r="B5026" s="47" t="s">
        <v>5176</v>
      </c>
      <c r="C5026" s="47" t="s">
        <v>3248</v>
      </c>
      <c r="D5026" s="47" t="s">
        <v>19</v>
      </c>
      <c r="E5026" s="47">
        <v>791.52</v>
      </c>
    </row>
    <row r="5027" spans="1:5" x14ac:dyDescent="0.3">
      <c r="A5027" s="47">
        <v>96516922</v>
      </c>
      <c r="B5027" s="47" t="s">
        <v>5177</v>
      </c>
      <c r="C5027" s="47" t="s">
        <v>3248</v>
      </c>
      <c r="D5027" s="47" t="s">
        <v>19</v>
      </c>
      <c r="E5027" s="47">
        <v>823.49</v>
      </c>
    </row>
    <row r="5028" spans="1:5" x14ac:dyDescent="0.3">
      <c r="A5028" s="47">
        <v>96516923</v>
      </c>
      <c r="B5028" s="47" t="s">
        <v>5178</v>
      </c>
      <c r="C5028" s="47" t="s">
        <v>3248</v>
      </c>
      <c r="D5028" s="47" t="s">
        <v>19</v>
      </c>
      <c r="E5028" s="47">
        <v>854.96</v>
      </c>
    </row>
    <row r="5029" spans="1:5" x14ac:dyDescent="0.3">
      <c r="A5029" s="47">
        <v>96516924</v>
      </c>
      <c r="B5029" s="47" t="s">
        <v>5179</v>
      </c>
      <c r="C5029" s="47" t="s">
        <v>3248</v>
      </c>
      <c r="D5029" s="47" t="s">
        <v>19</v>
      </c>
      <c r="E5029" s="47">
        <v>939.82</v>
      </c>
    </row>
    <row r="5030" spans="1:5" x14ac:dyDescent="0.3">
      <c r="A5030" s="47">
        <v>96516925</v>
      </c>
      <c r="B5030" s="47" t="s">
        <v>5180</v>
      </c>
      <c r="C5030" s="47" t="s">
        <v>3248</v>
      </c>
      <c r="D5030" s="47" t="s">
        <v>19</v>
      </c>
      <c r="E5030" s="47">
        <v>971.29</v>
      </c>
    </row>
    <row r="5031" spans="1:5" x14ac:dyDescent="0.3">
      <c r="A5031" s="47">
        <v>96516926</v>
      </c>
      <c r="B5031" s="47" t="s">
        <v>5181</v>
      </c>
      <c r="C5031" s="47" t="s">
        <v>3248</v>
      </c>
      <c r="D5031" s="47" t="s">
        <v>19</v>
      </c>
      <c r="E5031" s="47">
        <v>1036.57</v>
      </c>
    </row>
    <row r="5032" spans="1:5" x14ac:dyDescent="0.3">
      <c r="A5032" s="47">
        <v>96516927</v>
      </c>
      <c r="B5032" s="47" t="s">
        <v>5182</v>
      </c>
      <c r="C5032" s="47" t="s">
        <v>3248</v>
      </c>
      <c r="D5032" s="47" t="s">
        <v>19</v>
      </c>
      <c r="E5032" s="47">
        <v>1178.68</v>
      </c>
    </row>
    <row r="5033" spans="1:5" x14ac:dyDescent="0.3">
      <c r="A5033" s="47">
        <v>96516928</v>
      </c>
      <c r="B5033" s="47" t="s">
        <v>5183</v>
      </c>
      <c r="C5033" s="47" t="s">
        <v>3248</v>
      </c>
      <c r="D5033" s="47" t="s">
        <v>19</v>
      </c>
      <c r="E5033" s="47">
        <v>1242.1199999999999</v>
      </c>
    </row>
    <row r="5034" spans="1:5" x14ac:dyDescent="0.3">
      <c r="A5034" s="47">
        <v>96516929</v>
      </c>
      <c r="B5034" s="47" t="s">
        <v>5184</v>
      </c>
      <c r="C5034" s="47" t="s">
        <v>3248</v>
      </c>
      <c r="D5034" s="47" t="s">
        <v>19</v>
      </c>
      <c r="E5034" s="47">
        <v>1287.32</v>
      </c>
    </row>
    <row r="5035" spans="1:5" x14ac:dyDescent="0.3">
      <c r="A5035" s="47">
        <v>96516930</v>
      </c>
      <c r="B5035" s="47" t="s">
        <v>5185</v>
      </c>
      <c r="C5035" s="47" t="s">
        <v>3248</v>
      </c>
      <c r="D5035" s="47" t="s">
        <v>19</v>
      </c>
      <c r="E5035" s="47">
        <v>1351.09</v>
      </c>
    </row>
    <row r="5036" spans="1:5" x14ac:dyDescent="0.3">
      <c r="A5036" s="47">
        <v>96516931</v>
      </c>
      <c r="B5036" s="47" t="s">
        <v>5186</v>
      </c>
      <c r="C5036" s="47" t="s">
        <v>3248</v>
      </c>
      <c r="D5036" s="47" t="s">
        <v>19</v>
      </c>
      <c r="E5036" s="47">
        <v>1415.87</v>
      </c>
    </row>
    <row r="5037" spans="1:5" x14ac:dyDescent="0.3">
      <c r="A5037" s="47">
        <v>96516932</v>
      </c>
      <c r="B5037" s="47" t="s">
        <v>5187</v>
      </c>
      <c r="C5037" s="47" t="s">
        <v>3248</v>
      </c>
      <c r="D5037" s="47" t="s">
        <v>19</v>
      </c>
      <c r="E5037" s="47">
        <v>1479.31</v>
      </c>
    </row>
    <row r="5038" spans="1:5" x14ac:dyDescent="0.3">
      <c r="A5038" s="47">
        <v>96516933</v>
      </c>
      <c r="B5038" s="47" t="s">
        <v>5188</v>
      </c>
      <c r="C5038" s="47" t="s">
        <v>3248</v>
      </c>
      <c r="D5038" s="47" t="s">
        <v>19</v>
      </c>
      <c r="E5038" s="47">
        <v>1542.41</v>
      </c>
    </row>
    <row r="5039" spans="1:5" x14ac:dyDescent="0.3">
      <c r="A5039" s="47">
        <v>96516934</v>
      </c>
      <c r="B5039" s="47" t="s">
        <v>5189</v>
      </c>
      <c r="C5039" s="47" t="s">
        <v>3248</v>
      </c>
      <c r="D5039" s="47" t="s">
        <v>19</v>
      </c>
      <c r="E5039" s="47">
        <v>1627.11</v>
      </c>
    </row>
    <row r="5040" spans="1:5" x14ac:dyDescent="0.3">
      <c r="A5040" s="47">
        <v>96516935</v>
      </c>
      <c r="B5040" s="47" t="s">
        <v>5190</v>
      </c>
      <c r="C5040" s="47" t="s">
        <v>3248</v>
      </c>
      <c r="D5040" s="47" t="s">
        <v>19</v>
      </c>
      <c r="E5040" s="47">
        <v>1690.38</v>
      </c>
    </row>
    <row r="5041" spans="1:5" x14ac:dyDescent="0.3">
      <c r="A5041" s="47">
        <v>96516936</v>
      </c>
      <c r="B5041" s="47" t="s">
        <v>5191</v>
      </c>
      <c r="C5041" s="47" t="s">
        <v>3248</v>
      </c>
      <c r="D5041" s="47" t="s">
        <v>19</v>
      </c>
      <c r="E5041" s="47">
        <v>1787.3</v>
      </c>
    </row>
    <row r="5042" spans="1:5" x14ac:dyDescent="0.3">
      <c r="A5042" s="47">
        <v>96516975</v>
      </c>
      <c r="B5042" s="47" t="s">
        <v>5192</v>
      </c>
      <c r="C5042" s="47" t="s">
        <v>3252</v>
      </c>
      <c r="D5042" s="47" t="s">
        <v>11</v>
      </c>
      <c r="E5042" s="47">
        <v>520.14</v>
      </c>
    </row>
    <row r="5043" spans="1:5" x14ac:dyDescent="0.3">
      <c r="A5043" s="47">
        <v>96516976</v>
      </c>
      <c r="B5043" s="47" t="s">
        <v>5193</v>
      </c>
      <c r="C5043" s="47" t="s">
        <v>3252</v>
      </c>
      <c r="D5043" s="47" t="s">
        <v>11</v>
      </c>
      <c r="E5043" s="47">
        <v>545.21</v>
      </c>
    </row>
    <row r="5044" spans="1:5" x14ac:dyDescent="0.3">
      <c r="A5044" s="47">
        <v>96516977</v>
      </c>
      <c r="B5044" s="47" t="s">
        <v>5194</v>
      </c>
      <c r="C5044" s="47" t="s">
        <v>3252</v>
      </c>
      <c r="D5044" s="47" t="s">
        <v>11</v>
      </c>
      <c r="E5044" s="47">
        <v>587.79999999999995</v>
      </c>
    </row>
    <row r="5045" spans="1:5" x14ac:dyDescent="0.3">
      <c r="A5045" s="47">
        <v>96516978</v>
      </c>
      <c r="B5045" s="47" t="s">
        <v>5195</v>
      </c>
      <c r="C5045" s="47" t="s">
        <v>3252</v>
      </c>
      <c r="D5045" s="47" t="s">
        <v>11</v>
      </c>
      <c r="E5045" s="47">
        <v>632.36</v>
      </c>
    </row>
    <row r="5046" spans="1:5" x14ac:dyDescent="0.3">
      <c r="A5046" s="47">
        <v>96516979</v>
      </c>
      <c r="B5046" s="47" t="s">
        <v>5196</v>
      </c>
      <c r="C5046" s="47" t="s">
        <v>3252</v>
      </c>
      <c r="D5046" s="47" t="s">
        <v>11</v>
      </c>
      <c r="E5046" s="47">
        <v>653.82000000000005</v>
      </c>
    </row>
    <row r="5047" spans="1:5" x14ac:dyDescent="0.3">
      <c r="A5047" s="47">
        <v>96516990</v>
      </c>
      <c r="B5047" s="47" t="s">
        <v>5197</v>
      </c>
      <c r="C5047" s="47" t="s">
        <v>3252</v>
      </c>
      <c r="D5047" s="47" t="s">
        <v>11</v>
      </c>
      <c r="E5047" s="47">
        <v>680.69</v>
      </c>
    </row>
    <row r="5048" spans="1:5" x14ac:dyDescent="0.3">
      <c r="A5048" s="47">
        <v>96516991</v>
      </c>
      <c r="B5048" s="47" t="s">
        <v>5198</v>
      </c>
      <c r="C5048" s="47" t="s">
        <v>3252</v>
      </c>
      <c r="D5048" s="47" t="s">
        <v>11</v>
      </c>
      <c r="E5048" s="47">
        <v>705.59</v>
      </c>
    </row>
    <row r="5049" spans="1:5" x14ac:dyDescent="0.3">
      <c r="A5049" s="47">
        <v>96516992</v>
      </c>
      <c r="B5049" s="47" t="s">
        <v>5199</v>
      </c>
      <c r="C5049" s="47" t="s">
        <v>3252</v>
      </c>
      <c r="D5049" s="47" t="s">
        <v>11</v>
      </c>
      <c r="E5049" s="47">
        <v>810.11</v>
      </c>
    </row>
    <row r="5050" spans="1:5" x14ac:dyDescent="0.3">
      <c r="A5050" s="47">
        <v>96516993</v>
      </c>
      <c r="B5050" s="47" t="s">
        <v>5200</v>
      </c>
      <c r="C5050" s="47" t="s">
        <v>3252</v>
      </c>
      <c r="D5050" s="47" t="s">
        <v>11</v>
      </c>
      <c r="E5050" s="47">
        <v>837.14</v>
      </c>
    </row>
    <row r="5051" spans="1:5" x14ac:dyDescent="0.3">
      <c r="A5051" s="47">
        <v>96516994</v>
      </c>
      <c r="B5051" s="47" t="s">
        <v>5201</v>
      </c>
      <c r="C5051" s="47" t="s">
        <v>3252</v>
      </c>
      <c r="D5051" s="47" t="s">
        <v>11</v>
      </c>
      <c r="E5051" s="47">
        <v>912.5</v>
      </c>
    </row>
    <row r="5052" spans="1:5" x14ac:dyDescent="0.3">
      <c r="A5052" s="47">
        <v>96516995</v>
      </c>
      <c r="B5052" s="47" t="s">
        <v>5202</v>
      </c>
      <c r="C5052" s="47" t="s">
        <v>3252</v>
      </c>
      <c r="D5052" s="47" t="s">
        <v>11</v>
      </c>
      <c r="E5052" s="47">
        <v>939.86</v>
      </c>
    </row>
    <row r="5053" spans="1:5" x14ac:dyDescent="0.3">
      <c r="A5053" s="47">
        <v>96516996</v>
      </c>
      <c r="B5053" s="47" t="s">
        <v>5203</v>
      </c>
      <c r="C5053" s="47" t="s">
        <v>3252</v>
      </c>
      <c r="D5053" s="47" t="s">
        <v>11</v>
      </c>
      <c r="E5053" s="47">
        <v>966.73</v>
      </c>
    </row>
    <row r="5054" spans="1:5" x14ac:dyDescent="0.3">
      <c r="A5054" s="47">
        <v>96516997</v>
      </c>
      <c r="B5054" s="47" t="s">
        <v>5204</v>
      </c>
      <c r="C5054" s="47" t="s">
        <v>3252</v>
      </c>
      <c r="D5054" s="47" t="s">
        <v>11</v>
      </c>
      <c r="E5054" s="47">
        <v>995.73</v>
      </c>
    </row>
    <row r="5055" spans="1:5" x14ac:dyDescent="0.3">
      <c r="A5055" s="47">
        <v>96516998</v>
      </c>
      <c r="B5055" s="47" t="s">
        <v>5205</v>
      </c>
      <c r="C5055" s="47" t="s">
        <v>3252</v>
      </c>
      <c r="D5055" s="47" t="s">
        <v>11</v>
      </c>
      <c r="E5055" s="47">
        <v>1022.92</v>
      </c>
    </row>
    <row r="5056" spans="1:5" x14ac:dyDescent="0.3">
      <c r="A5056" s="47">
        <v>96516999</v>
      </c>
      <c r="B5056" s="47" t="s">
        <v>5206</v>
      </c>
      <c r="C5056" s="47" t="s">
        <v>3252</v>
      </c>
      <c r="D5056" s="47" t="s">
        <v>11</v>
      </c>
      <c r="E5056" s="47">
        <v>1050.1199999999999</v>
      </c>
    </row>
    <row r="5057" spans="1:5" x14ac:dyDescent="0.3">
      <c r="A5057" s="47">
        <v>96517000</v>
      </c>
      <c r="B5057" s="47" t="s">
        <v>5207</v>
      </c>
      <c r="C5057" s="47" t="s">
        <v>3252</v>
      </c>
      <c r="D5057" s="47" t="s">
        <v>11</v>
      </c>
      <c r="E5057" s="47">
        <v>1169.71</v>
      </c>
    </row>
    <row r="5058" spans="1:5" x14ac:dyDescent="0.3">
      <c r="A5058" s="47">
        <v>96517001</v>
      </c>
      <c r="B5058" s="47" t="s">
        <v>5208</v>
      </c>
      <c r="C5058" s="47" t="s">
        <v>3252</v>
      </c>
      <c r="D5058" s="47" t="s">
        <v>11</v>
      </c>
      <c r="E5058" s="47">
        <v>1224.0999999999999</v>
      </c>
    </row>
    <row r="5059" spans="1:5" x14ac:dyDescent="0.3">
      <c r="A5059" s="47">
        <v>96517003</v>
      </c>
      <c r="B5059" s="47" t="s">
        <v>5209</v>
      </c>
      <c r="C5059" s="47" t="s">
        <v>3252</v>
      </c>
      <c r="D5059" s="47" t="s">
        <v>11</v>
      </c>
      <c r="E5059" s="47">
        <v>538.92999999999995</v>
      </c>
    </row>
    <row r="5060" spans="1:5" x14ac:dyDescent="0.3">
      <c r="A5060" s="47">
        <v>96517004</v>
      </c>
      <c r="B5060" s="47" t="s">
        <v>5210</v>
      </c>
      <c r="C5060" s="47" t="s">
        <v>3252</v>
      </c>
      <c r="D5060" s="47" t="s">
        <v>11</v>
      </c>
      <c r="E5060" s="47">
        <v>564</v>
      </c>
    </row>
    <row r="5061" spans="1:5" x14ac:dyDescent="0.3">
      <c r="A5061" s="47">
        <v>96517005</v>
      </c>
      <c r="B5061" s="47" t="s">
        <v>5211</v>
      </c>
      <c r="C5061" s="47" t="s">
        <v>3252</v>
      </c>
      <c r="D5061" s="47" t="s">
        <v>11</v>
      </c>
      <c r="E5061" s="47">
        <v>606.59</v>
      </c>
    </row>
    <row r="5062" spans="1:5" x14ac:dyDescent="0.3">
      <c r="A5062" s="47">
        <v>96517006</v>
      </c>
      <c r="B5062" s="47" t="s">
        <v>5212</v>
      </c>
      <c r="C5062" s="47" t="s">
        <v>3252</v>
      </c>
      <c r="D5062" s="47" t="s">
        <v>11</v>
      </c>
      <c r="E5062" s="47">
        <v>651.15</v>
      </c>
    </row>
    <row r="5063" spans="1:5" x14ac:dyDescent="0.3">
      <c r="A5063" s="47">
        <v>96517007</v>
      </c>
      <c r="B5063" s="47" t="s">
        <v>5213</v>
      </c>
      <c r="C5063" s="47" t="s">
        <v>3252</v>
      </c>
      <c r="D5063" s="47" t="s">
        <v>11</v>
      </c>
      <c r="E5063" s="47">
        <v>672.61</v>
      </c>
    </row>
    <row r="5064" spans="1:5" x14ac:dyDescent="0.3">
      <c r="A5064" s="47">
        <v>96517008</v>
      </c>
      <c r="B5064" s="47" t="s">
        <v>5214</v>
      </c>
      <c r="C5064" s="47" t="s">
        <v>3252</v>
      </c>
      <c r="D5064" s="47" t="s">
        <v>11</v>
      </c>
      <c r="E5064" s="47">
        <v>699.48</v>
      </c>
    </row>
    <row r="5065" spans="1:5" x14ac:dyDescent="0.3">
      <c r="A5065" s="47">
        <v>96517009</v>
      </c>
      <c r="B5065" s="47" t="s">
        <v>5215</v>
      </c>
      <c r="C5065" s="47" t="s">
        <v>3252</v>
      </c>
      <c r="D5065" s="47" t="s">
        <v>11</v>
      </c>
      <c r="E5065" s="47">
        <v>724.38</v>
      </c>
    </row>
    <row r="5066" spans="1:5" x14ac:dyDescent="0.3">
      <c r="A5066" s="47">
        <v>96517010</v>
      </c>
      <c r="B5066" s="47" t="s">
        <v>5216</v>
      </c>
      <c r="C5066" s="47" t="s">
        <v>3252</v>
      </c>
      <c r="D5066" s="47" t="s">
        <v>11</v>
      </c>
      <c r="E5066" s="47">
        <v>828.9</v>
      </c>
    </row>
    <row r="5067" spans="1:5" x14ac:dyDescent="0.3">
      <c r="A5067" s="47">
        <v>96517011</v>
      </c>
      <c r="B5067" s="47" t="s">
        <v>5217</v>
      </c>
      <c r="C5067" s="47" t="s">
        <v>3252</v>
      </c>
      <c r="D5067" s="47" t="s">
        <v>11</v>
      </c>
      <c r="E5067" s="47">
        <v>855.93</v>
      </c>
    </row>
    <row r="5068" spans="1:5" x14ac:dyDescent="0.3">
      <c r="A5068" s="47">
        <v>96517012</v>
      </c>
      <c r="B5068" s="47" t="s">
        <v>5218</v>
      </c>
      <c r="C5068" s="47" t="s">
        <v>3252</v>
      </c>
      <c r="D5068" s="47" t="s">
        <v>11</v>
      </c>
      <c r="E5068" s="47">
        <v>931.29</v>
      </c>
    </row>
    <row r="5069" spans="1:5" x14ac:dyDescent="0.3">
      <c r="A5069" s="47">
        <v>96517013</v>
      </c>
      <c r="B5069" s="47" t="s">
        <v>5219</v>
      </c>
      <c r="C5069" s="47" t="s">
        <v>3252</v>
      </c>
      <c r="D5069" s="47" t="s">
        <v>11</v>
      </c>
      <c r="E5069" s="47">
        <v>958.65</v>
      </c>
    </row>
    <row r="5070" spans="1:5" x14ac:dyDescent="0.3">
      <c r="A5070" s="47">
        <v>96517014</v>
      </c>
      <c r="B5070" s="47" t="s">
        <v>5220</v>
      </c>
      <c r="C5070" s="47" t="s">
        <v>3252</v>
      </c>
      <c r="D5070" s="47" t="s">
        <v>11</v>
      </c>
      <c r="E5070" s="47">
        <v>985.52</v>
      </c>
    </row>
    <row r="5071" spans="1:5" x14ac:dyDescent="0.3">
      <c r="A5071" s="47">
        <v>96517015</v>
      </c>
      <c r="B5071" s="47" t="s">
        <v>5221</v>
      </c>
      <c r="C5071" s="47" t="s">
        <v>3252</v>
      </c>
      <c r="D5071" s="47" t="s">
        <v>11</v>
      </c>
      <c r="E5071" s="47">
        <v>1014.52</v>
      </c>
    </row>
    <row r="5072" spans="1:5" x14ac:dyDescent="0.3">
      <c r="A5072" s="47">
        <v>96517016</v>
      </c>
      <c r="B5072" s="47" t="s">
        <v>5222</v>
      </c>
      <c r="C5072" s="47" t="s">
        <v>3252</v>
      </c>
      <c r="D5072" s="47" t="s">
        <v>11</v>
      </c>
      <c r="E5072" s="47">
        <v>1041.71</v>
      </c>
    </row>
    <row r="5073" spans="1:5" x14ac:dyDescent="0.3">
      <c r="A5073" s="47">
        <v>96517017</v>
      </c>
      <c r="B5073" s="47" t="s">
        <v>5223</v>
      </c>
      <c r="C5073" s="47" t="s">
        <v>3252</v>
      </c>
      <c r="D5073" s="47" t="s">
        <v>11</v>
      </c>
      <c r="E5073" s="47">
        <v>1068.9100000000001</v>
      </c>
    </row>
    <row r="5074" spans="1:5" x14ac:dyDescent="0.3">
      <c r="A5074" s="47">
        <v>96517018</v>
      </c>
      <c r="B5074" s="47" t="s">
        <v>5224</v>
      </c>
      <c r="C5074" s="47" t="s">
        <v>3252</v>
      </c>
      <c r="D5074" s="47" t="s">
        <v>11</v>
      </c>
      <c r="E5074" s="47">
        <v>1188.5</v>
      </c>
    </row>
    <row r="5075" spans="1:5" x14ac:dyDescent="0.3">
      <c r="A5075" s="47">
        <v>96517019</v>
      </c>
      <c r="B5075" s="47" t="s">
        <v>5225</v>
      </c>
      <c r="C5075" s="47" t="s">
        <v>3252</v>
      </c>
      <c r="D5075" s="47" t="s">
        <v>11</v>
      </c>
      <c r="E5075" s="47">
        <v>1242.8900000000001</v>
      </c>
    </row>
    <row r="5076" spans="1:5" x14ac:dyDescent="0.3">
      <c r="A5076" s="47">
        <v>96517037</v>
      </c>
      <c r="B5076" s="47" t="s">
        <v>5226</v>
      </c>
      <c r="C5076" s="47" t="s">
        <v>3252</v>
      </c>
      <c r="D5076" s="47" t="s">
        <v>11</v>
      </c>
      <c r="E5076" s="47">
        <v>551.52</v>
      </c>
    </row>
    <row r="5077" spans="1:5" x14ac:dyDescent="0.3">
      <c r="A5077" s="47">
        <v>96517038</v>
      </c>
      <c r="B5077" s="47" t="s">
        <v>5227</v>
      </c>
      <c r="C5077" s="47" t="s">
        <v>3252</v>
      </c>
      <c r="D5077" s="47" t="s">
        <v>11</v>
      </c>
      <c r="E5077" s="47">
        <v>576.58000000000004</v>
      </c>
    </row>
    <row r="5078" spans="1:5" x14ac:dyDescent="0.3">
      <c r="A5078" s="47">
        <v>96517039</v>
      </c>
      <c r="B5078" s="47" t="s">
        <v>5228</v>
      </c>
      <c r="C5078" s="47" t="s">
        <v>3252</v>
      </c>
      <c r="D5078" s="47" t="s">
        <v>11</v>
      </c>
      <c r="E5078" s="47">
        <v>619.16999999999996</v>
      </c>
    </row>
    <row r="5079" spans="1:5" x14ac:dyDescent="0.3">
      <c r="A5079" s="47">
        <v>96517040</v>
      </c>
      <c r="B5079" s="47" t="s">
        <v>5229</v>
      </c>
      <c r="C5079" s="47" t="s">
        <v>3252</v>
      </c>
      <c r="D5079" s="47" t="s">
        <v>11</v>
      </c>
      <c r="E5079" s="47">
        <v>663.74</v>
      </c>
    </row>
    <row r="5080" spans="1:5" x14ac:dyDescent="0.3">
      <c r="A5080" s="47">
        <v>96517041</v>
      </c>
      <c r="B5080" s="47" t="s">
        <v>5230</v>
      </c>
      <c r="C5080" s="47" t="s">
        <v>3252</v>
      </c>
      <c r="D5080" s="47" t="s">
        <v>11</v>
      </c>
      <c r="E5080" s="47">
        <v>685.2</v>
      </c>
    </row>
    <row r="5081" spans="1:5" x14ac:dyDescent="0.3">
      <c r="A5081" s="47">
        <v>96517042</v>
      </c>
      <c r="B5081" s="47" t="s">
        <v>5231</v>
      </c>
      <c r="C5081" s="47" t="s">
        <v>3252</v>
      </c>
      <c r="D5081" s="47" t="s">
        <v>11</v>
      </c>
      <c r="E5081" s="47">
        <v>712.06</v>
      </c>
    </row>
    <row r="5082" spans="1:5" x14ac:dyDescent="0.3">
      <c r="A5082" s="47">
        <v>96517043</v>
      </c>
      <c r="B5082" s="47" t="s">
        <v>5232</v>
      </c>
      <c r="C5082" s="47" t="s">
        <v>3252</v>
      </c>
      <c r="D5082" s="47" t="s">
        <v>11</v>
      </c>
      <c r="E5082" s="47">
        <v>841.48</v>
      </c>
    </row>
    <row r="5083" spans="1:5" x14ac:dyDescent="0.3">
      <c r="A5083" s="47">
        <v>96517044</v>
      </c>
      <c r="B5083" s="47" t="s">
        <v>5233</v>
      </c>
      <c r="C5083" s="47" t="s">
        <v>3252</v>
      </c>
      <c r="D5083" s="47" t="s">
        <v>11</v>
      </c>
      <c r="E5083" s="47">
        <v>868.52</v>
      </c>
    </row>
    <row r="5084" spans="1:5" x14ac:dyDescent="0.3">
      <c r="A5084" s="47">
        <v>96517045</v>
      </c>
      <c r="B5084" s="47" t="s">
        <v>5234</v>
      </c>
      <c r="C5084" s="47" t="s">
        <v>3252</v>
      </c>
      <c r="D5084" s="47" t="s">
        <v>11</v>
      </c>
      <c r="E5084" s="47">
        <v>943.88</v>
      </c>
    </row>
    <row r="5085" spans="1:5" x14ac:dyDescent="0.3">
      <c r="A5085" s="47">
        <v>96517046</v>
      </c>
      <c r="B5085" s="47" t="s">
        <v>5235</v>
      </c>
      <c r="C5085" s="47" t="s">
        <v>3252</v>
      </c>
      <c r="D5085" s="47" t="s">
        <v>11</v>
      </c>
      <c r="E5085" s="47">
        <v>971.23</v>
      </c>
    </row>
    <row r="5086" spans="1:5" x14ac:dyDescent="0.3">
      <c r="A5086" s="47">
        <v>96517047</v>
      </c>
      <c r="B5086" s="47" t="s">
        <v>5236</v>
      </c>
      <c r="C5086" s="47" t="s">
        <v>3252</v>
      </c>
      <c r="D5086" s="47" t="s">
        <v>11</v>
      </c>
      <c r="E5086" s="47">
        <v>998.1</v>
      </c>
    </row>
    <row r="5087" spans="1:5" x14ac:dyDescent="0.3">
      <c r="A5087" s="47">
        <v>96517048</v>
      </c>
      <c r="B5087" s="47" t="s">
        <v>5237</v>
      </c>
      <c r="C5087" s="47" t="s">
        <v>3252</v>
      </c>
      <c r="D5087" s="47" t="s">
        <v>11</v>
      </c>
      <c r="E5087" s="47">
        <v>1027.0999999999999</v>
      </c>
    </row>
    <row r="5088" spans="1:5" x14ac:dyDescent="0.3">
      <c r="A5088" s="47">
        <v>96517049</v>
      </c>
      <c r="B5088" s="47" t="s">
        <v>5238</v>
      </c>
      <c r="C5088" s="47" t="s">
        <v>3252</v>
      </c>
      <c r="D5088" s="47" t="s">
        <v>11</v>
      </c>
      <c r="E5088" s="47">
        <v>1054.29</v>
      </c>
    </row>
    <row r="5089" spans="1:5" x14ac:dyDescent="0.3">
      <c r="A5089" s="47">
        <v>96517050</v>
      </c>
      <c r="B5089" s="47" t="s">
        <v>5239</v>
      </c>
      <c r="C5089" s="47" t="s">
        <v>3252</v>
      </c>
      <c r="D5089" s="47" t="s">
        <v>11</v>
      </c>
      <c r="E5089" s="47">
        <v>1081.49</v>
      </c>
    </row>
    <row r="5090" spans="1:5" x14ac:dyDescent="0.3">
      <c r="A5090" s="47">
        <v>96517051</v>
      </c>
      <c r="B5090" s="47" t="s">
        <v>5240</v>
      </c>
      <c r="C5090" s="47" t="s">
        <v>3252</v>
      </c>
      <c r="D5090" s="47" t="s">
        <v>11</v>
      </c>
      <c r="E5090" s="47">
        <v>1201.08</v>
      </c>
    </row>
    <row r="5091" spans="1:5" x14ac:dyDescent="0.3">
      <c r="A5091" s="47">
        <v>96517052</v>
      </c>
      <c r="B5091" s="47" t="s">
        <v>5241</v>
      </c>
      <c r="C5091" s="47" t="s">
        <v>3252</v>
      </c>
      <c r="D5091" s="47" t="s">
        <v>11</v>
      </c>
      <c r="E5091" s="47">
        <v>1255.47</v>
      </c>
    </row>
    <row r="5092" spans="1:5" x14ac:dyDescent="0.3">
      <c r="A5092" s="47">
        <v>96517053</v>
      </c>
      <c r="B5092" s="47" t="s">
        <v>5242</v>
      </c>
      <c r="C5092" s="47" t="s">
        <v>3252</v>
      </c>
      <c r="D5092" s="47" t="s">
        <v>11</v>
      </c>
      <c r="E5092" s="47">
        <v>1287.6600000000001</v>
      </c>
    </row>
    <row r="5093" spans="1:5" x14ac:dyDescent="0.3">
      <c r="A5093" s="47">
        <v>96517054</v>
      </c>
      <c r="B5093" s="47" t="s">
        <v>5243</v>
      </c>
      <c r="C5093" s="47" t="s">
        <v>3252</v>
      </c>
      <c r="D5093" s="47" t="s">
        <v>11</v>
      </c>
      <c r="E5093" s="47">
        <v>1341.89</v>
      </c>
    </row>
    <row r="5094" spans="1:5" x14ac:dyDescent="0.3">
      <c r="A5094" s="47">
        <v>96517055</v>
      </c>
      <c r="B5094" s="47" t="s">
        <v>5244</v>
      </c>
      <c r="C5094" s="47" t="s">
        <v>3252</v>
      </c>
      <c r="D5094" s="47" t="s">
        <v>11</v>
      </c>
      <c r="E5094" s="47">
        <v>1397.91</v>
      </c>
    </row>
    <row r="5095" spans="1:5" x14ac:dyDescent="0.3">
      <c r="A5095" s="47">
        <v>96517056</v>
      </c>
      <c r="B5095" s="47" t="s">
        <v>5245</v>
      </c>
      <c r="C5095" s="47" t="s">
        <v>3252</v>
      </c>
      <c r="D5095" s="47" t="s">
        <v>11</v>
      </c>
      <c r="E5095" s="47">
        <v>1479.34</v>
      </c>
    </row>
    <row r="5096" spans="1:5" x14ac:dyDescent="0.3">
      <c r="A5096" s="47">
        <v>96517057</v>
      </c>
      <c r="B5096" s="47" t="s">
        <v>5246</v>
      </c>
      <c r="C5096" s="47" t="s">
        <v>3252</v>
      </c>
      <c r="D5096" s="47" t="s">
        <v>11</v>
      </c>
      <c r="E5096" s="47">
        <v>1682.48</v>
      </c>
    </row>
    <row r="5097" spans="1:5" x14ac:dyDescent="0.3">
      <c r="A5097" s="47">
        <v>96517059</v>
      </c>
      <c r="B5097" s="47" t="s">
        <v>5247</v>
      </c>
      <c r="C5097" s="47" t="s">
        <v>3252</v>
      </c>
      <c r="D5097" s="47" t="s">
        <v>11</v>
      </c>
      <c r="E5097" s="47">
        <v>570.30999999999995</v>
      </c>
    </row>
    <row r="5098" spans="1:5" x14ac:dyDescent="0.3">
      <c r="A5098" s="47">
        <v>96517060</v>
      </c>
      <c r="B5098" s="47" t="s">
        <v>5248</v>
      </c>
      <c r="C5098" s="47" t="s">
        <v>3252</v>
      </c>
      <c r="D5098" s="47" t="s">
        <v>11</v>
      </c>
      <c r="E5098" s="47">
        <v>595.37</v>
      </c>
    </row>
    <row r="5099" spans="1:5" x14ac:dyDescent="0.3">
      <c r="A5099" s="47">
        <v>96517061</v>
      </c>
      <c r="B5099" s="47" t="s">
        <v>5249</v>
      </c>
      <c r="C5099" s="47" t="s">
        <v>3252</v>
      </c>
      <c r="D5099" s="47" t="s">
        <v>11</v>
      </c>
      <c r="E5099" s="47">
        <v>637.97</v>
      </c>
    </row>
    <row r="5100" spans="1:5" x14ac:dyDescent="0.3">
      <c r="A5100" s="47">
        <v>96517062</v>
      </c>
      <c r="B5100" s="47" t="s">
        <v>5250</v>
      </c>
      <c r="C5100" s="47" t="s">
        <v>3252</v>
      </c>
      <c r="D5100" s="47" t="s">
        <v>11</v>
      </c>
      <c r="E5100" s="47">
        <v>682.53</v>
      </c>
    </row>
    <row r="5101" spans="1:5" x14ac:dyDescent="0.3">
      <c r="A5101" s="47">
        <v>96517063</v>
      </c>
      <c r="B5101" s="47" t="s">
        <v>5251</v>
      </c>
      <c r="C5101" s="47" t="s">
        <v>3252</v>
      </c>
      <c r="D5101" s="47" t="s">
        <v>11</v>
      </c>
      <c r="E5101" s="47">
        <v>703.99</v>
      </c>
    </row>
    <row r="5102" spans="1:5" x14ac:dyDescent="0.3">
      <c r="A5102" s="47">
        <v>96517064</v>
      </c>
      <c r="B5102" s="47" t="s">
        <v>5252</v>
      </c>
      <c r="C5102" s="47" t="s">
        <v>3252</v>
      </c>
      <c r="D5102" s="47" t="s">
        <v>11</v>
      </c>
      <c r="E5102" s="47">
        <v>730.85</v>
      </c>
    </row>
    <row r="5103" spans="1:5" x14ac:dyDescent="0.3">
      <c r="A5103" s="47">
        <v>96517065</v>
      </c>
      <c r="B5103" s="47" t="s">
        <v>5253</v>
      </c>
      <c r="C5103" s="47" t="s">
        <v>3252</v>
      </c>
      <c r="D5103" s="47" t="s">
        <v>11</v>
      </c>
      <c r="E5103" s="47">
        <v>755.76</v>
      </c>
    </row>
    <row r="5104" spans="1:5" x14ac:dyDescent="0.3">
      <c r="A5104" s="47">
        <v>96517066</v>
      </c>
      <c r="B5104" s="47" t="s">
        <v>5254</v>
      </c>
      <c r="C5104" s="47" t="s">
        <v>3252</v>
      </c>
      <c r="D5104" s="47" t="s">
        <v>11</v>
      </c>
      <c r="E5104" s="47">
        <v>860.28</v>
      </c>
    </row>
    <row r="5105" spans="1:5" x14ac:dyDescent="0.3">
      <c r="A5105" s="47">
        <v>96517067</v>
      </c>
      <c r="B5105" s="47" t="s">
        <v>5255</v>
      </c>
      <c r="C5105" s="47" t="s">
        <v>3252</v>
      </c>
      <c r="D5105" s="47" t="s">
        <v>11</v>
      </c>
      <c r="E5105" s="47">
        <v>887.31</v>
      </c>
    </row>
    <row r="5106" spans="1:5" x14ac:dyDescent="0.3">
      <c r="A5106" s="47">
        <v>96517068</v>
      </c>
      <c r="B5106" s="47" t="s">
        <v>5256</v>
      </c>
      <c r="C5106" s="47" t="s">
        <v>3252</v>
      </c>
      <c r="D5106" s="47" t="s">
        <v>11</v>
      </c>
      <c r="E5106" s="47">
        <v>962.67</v>
      </c>
    </row>
    <row r="5107" spans="1:5" x14ac:dyDescent="0.3">
      <c r="A5107" s="47">
        <v>96517069</v>
      </c>
      <c r="B5107" s="47" t="s">
        <v>5257</v>
      </c>
      <c r="C5107" s="47" t="s">
        <v>3252</v>
      </c>
      <c r="D5107" s="47" t="s">
        <v>11</v>
      </c>
      <c r="E5107" s="47">
        <v>990.02</v>
      </c>
    </row>
    <row r="5108" spans="1:5" x14ac:dyDescent="0.3">
      <c r="A5108" s="47">
        <v>96517070</v>
      </c>
      <c r="B5108" s="47" t="s">
        <v>5258</v>
      </c>
      <c r="C5108" s="47" t="s">
        <v>3252</v>
      </c>
      <c r="D5108" s="47" t="s">
        <v>11</v>
      </c>
      <c r="E5108" s="47">
        <v>1016.89</v>
      </c>
    </row>
    <row r="5109" spans="1:5" x14ac:dyDescent="0.3">
      <c r="A5109" s="47">
        <v>96517071</v>
      </c>
      <c r="B5109" s="47" t="s">
        <v>5259</v>
      </c>
      <c r="C5109" s="47" t="s">
        <v>3252</v>
      </c>
      <c r="D5109" s="47" t="s">
        <v>11</v>
      </c>
      <c r="E5109" s="47">
        <v>1045.8900000000001</v>
      </c>
    </row>
    <row r="5110" spans="1:5" x14ac:dyDescent="0.3">
      <c r="A5110" s="47">
        <v>96517072</v>
      </c>
      <c r="B5110" s="47" t="s">
        <v>5260</v>
      </c>
      <c r="C5110" s="47" t="s">
        <v>3252</v>
      </c>
      <c r="D5110" s="47" t="s">
        <v>11</v>
      </c>
      <c r="E5110" s="47">
        <v>1073.08</v>
      </c>
    </row>
    <row r="5111" spans="1:5" x14ac:dyDescent="0.3">
      <c r="A5111" s="47">
        <v>96517073</v>
      </c>
      <c r="B5111" s="47" t="s">
        <v>5261</v>
      </c>
      <c r="C5111" s="47" t="s">
        <v>3252</v>
      </c>
      <c r="D5111" s="47" t="s">
        <v>11</v>
      </c>
      <c r="E5111" s="47">
        <v>1100.28</v>
      </c>
    </row>
    <row r="5112" spans="1:5" x14ac:dyDescent="0.3">
      <c r="A5112" s="47">
        <v>96517074</v>
      </c>
      <c r="B5112" s="47" t="s">
        <v>5262</v>
      </c>
      <c r="C5112" s="47" t="s">
        <v>3252</v>
      </c>
      <c r="D5112" s="47" t="s">
        <v>11</v>
      </c>
      <c r="E5112" s="47">
        <v>1219.8699999999999</v>
      </c>
    </row>
    <row r="5113" spans="1:5" x14ac:dyDescent="0.3">
      <c r="A5113" s="47">
        <v>96517075</v>
      </c>
      <c r="B5113" s="47" t="s">
        <v>5263</v>
      </c>
      <c r="C5113" s="47" t="s">
        <v>3252</v>
      </c>
      <c r="D5113" s="47" t="s">
        <v>11</v>
      </c>
      <c r="E5113" s="47">
        <v>1274.26</v>
      </c>
    </row>
    <row r="5114" spans="1:5" x14ac:dyDescent="0.3">
      <c r="A5114" s="47">
        <v>96517076</v>
      </c>
      <c r="B5114" s="47" t="s">
        <v>5264</v>
      </c>
      <c r="C5114" s="47" t="s">
        <v>3252</v>
      </c>
      <c r="D5114" s="47" t="s">
        <v>11</v>
      </c>
      <c r="E5114" s="47">
        <v>1306.45</v>
      </c>
    </row>
    <row r="5115" spans="1:5" x14ac:dyDescent="0.3">
      <c r="A5115" s="47">
        <v>96517077</v>
      </c>
      <c r="B5115" s="47" t="s">
        <v>5265</v>
      </c>
      <c r="C5115" s="47" t="s">
        <v>3252</v>
      </c>
      <c r="D5115" s="47" t="s">
        <v>11</v>
      </c>
      <c r="E5115" s="47">
        <v>1360.68</v>
      </c>
    </row>
    <row r="5116" spans="1:5" x14ac:dyDescent="0.3">
      <c r="A5116" s="47">
        <v>96517078</v>
      </c>
      <c r="B5116" s="47" t="s">
        <v>5266</v>
      </c>
      <c r="C5116" s="47" t="s">
        <v>3252</v>
      </c>
      <c r="D5116" s="47" t="s">
        <v>11</v>
      </c>
      <c r="E5116" s="47">
        <v>1416.71</v>
      </c>
    </row>
    <row r="5117" spans="1:5" x14ac:dyDescent="0.3">
      <c r="A5117" s="47">
        <v>96517079</v>
      </c>
      <c r="B5117" s="47" t="s">
        <v>5267</v>
      </c>
      <c r="C5117" s="47" t="s">
        <v>3252</v>
      </c>
      <c r="D5117" s="47" t="s">
        <v>11</v>
      </c>
      <c r="E5117" s="47">
        <v>1498.13</v>
      </c>
    </row>
    <row r="5118" spans="1:5" x14ac:dyDescent="0.3">
      <c r="A5118" s="47">
        <v>96517080</v>
      </c>
      <c r="B5118" s="47" t="s">
        <v>5268</v>
      </c>
      <c r="C5118" s="47" t="s">
        <v>3252</v>
      </c>
      <c r="D5118" s="47" t="s">
        <v>11</v>
      </c>
      <c r="E5118" s="47">
        <v>1701.27</v>
      </c>
    </row>
    <row r="5119" spans="1:5" x14ac:dyDescent="0.3">
      <c r="A5119" s="47">
        <v>96517081</v>
      </c>
      <c r="B5119" s="47" t="s">
        <v>5269</v>
      </c>
      <c r="C5119" s="47" t="s">
        <v>3252</v>
      </c>
      <c r="D5119" s="47" t="s">
        <v>11</v>
      </c>
      <c r="E5119" s="47">
        <v>1809.23</v>
      </c>
    </row>
    <row r="5120" spans="1:5" x14ac:dyDescent="0.3">
      <c r="A5120" s="47">
        <v>96517098</v>
      </c>
      <c r="B5120" s="47" t="s">
        <v>5270</v>
      </c>
      <c r="C5120" s="47" t="s">
        <v>5271</v>
      </c>
      <c r="D5120" s="47" t="s">
        <v>11</v>
      </c>
      <c r="E5120" s="47">
        <v>585.26</v>
      </c>
    </row>
    <row r="5121" spans="1:5" x14ac:dyDescent="0.3">
      <c r="A5121" s="47">
        <v>96517099</v>
      </c>
      <c r="B5121" s="47" t="s">
        <v>5272</v>
      </c>
      <c r="C5121" s="47" t="s">
        <v>5271</v>
      </c>
      <c r="D5121" s="47" t="s">
        <v>11</v>
      </c>
      <c r="E5121" s="47">
        <v>614.55999999999995</v>
      </c>
    </row>
    <row r="5122" spans="1:5" x14ac:dyDescent="0.3">
      <c r="A5122" s="47">
        <v>96517100</v>
      </c>
      <c r="B5122" s="47" t="s">
        <v>5273</v>
      </c>
      <c r="C5122" s="47" t="s">
        <v>5271</v>
      </c>
      <c r="D5122" s="47" t="s">
        <v>11</v>
      </c>
      <c r="E5122" s="47">
        <v>659.42</v>
      </c>
    </row>
    <row r="5123" spans="1:5" x14ac:dyDescent="0.3">
      <c r="A5123" s="47">
        <v>96517101</v>
      </c>
      <c r="B5123" s="47" t="s">
        <v>5274</v>
      </c>
      <c r="C5123" s="47" t="s">
        <v>5271</v>
      </c>
      <c r="D5123" s="47" t="s">
        <v>11</v>
      </c>
      <c r="E5123" s="47">
        <v>733.05</v>
      </c>
    </row>
    <row r="5124" spans="1:5" x14ac:dyDescent="0.3">
      <c r="A5124" s="47">
        <v>96517102</v>
      </c>
      <c r="B5124" s="47" t="s">
        <v>5275</v>
      </c>
      <c r="C5124" s="47" t="s">
        <v>5271</v>
      </c>
      <c r="D5124" s="47" t="s">
        <v>11</v>
      </c>
      <c r="E5124" s="47">
        <v>760.26</v>
      </c>
    </row>
    <row r="5125" spans="1:5" x14ac:dyDescent="0.3">
      <c r="A5125" s="47">
        <v>96517103</v>
      </c>
      <c r="B5125" s="47" t="s">
        <v>5276</v>
      </c>
      <c r="C5125" s="47" t="s">
        <v>5271</v>
      </c>
      <c r="D5125" s="47" t="s">
        <v>11</v>
      </c>
      <c r="E5125" s="47">
        <v>787.62</v>
      </c>
    </row>
    <row r="5126" spans="1:5" x14ac:dyDescent="0.3">
      <c r="A5126" s="47">
        <v>96517104</v>
      </c>
      <c r="B5126" s="47" t="s">
        <v>5277</v>
      </c>
      <c r="C5126" s="47" t="s">
        <v>5271</v>
      </c>
      <c r="D5126" s="47" t="s">
        <v>11</v>
      </c>
      <c r="E5126" s="47">
        <v>892.7</v>
      </c>
    </row>
    <row r="5127" spans="1:5" x14ac:dyDescent="0.3">
      <c r="A5127" s="47">
        <v>96517105</v>
      </c>
      <c r="B5127" s="47" t="s">
        <v>5278</v>
      </c>
      <c r="C5127" s="47" t="s">
        <v>5271</v>
      </c>
      <c r="D5127" s="47" t="s">
        <v>11</v>
      </c>
      <c r="E5127" s="47">
        <v>927.5</v>
      </c>
    </row>
    <row r="5128" spans="1:5" x14ac:dyDescent="0.3">
      <c r="A5128" s="47">
        <v>96517106</v>
      </c>
      <c r="B5128" s="47" t="s">
        <v>5279</v>
      </c>
      <c r="C5128" s="47" t="s">
        <v>5271</v>
      </c>
      <c r="D5128" s="47" t="s">
        <v>11</v>
      </c>
      <c r="E5128" s="47">
        <v>1009.25</v>
      </c>
    </row>
    <row r="5129" spans="1:5" x14ac:dyDescent="0.3">
      <c r="A5129" s="47">
        <v>96517107</v>
      </c>
      <c r="B5129" s="47" t="s">
        <v>5280</v>
      </c>
      <c r="C5129" s="47" t="s">
        <v>5271</v>
      </c>
      <c r="D5129" s="47" t="s">
        <v>11</v>
      </c>
      <c r="E5129" s="47">
        <v>1036.45</v>
      </c>
    </row>
    <row r="5130" spans="1:5" x14ac:dyDescent="0.3">
      <c r="A5130" s="47">
        <v>96517108</v>
      </c>
      <c r="B5130" s="47" t="s">
        <v>5281</v>
      </c>
      <c r="C5130" s="47" t="s">
        <v>5271</v>
      </c>
      <c r="D5130" s="47" t="s">
        <v>11</v>
      </c>
      <c r="E5130" s="47">
        <v>1065.77</v>
      </c>
    </row>
    <row r="5131" spans="1:5" x14ac:dyDescent="0.3">
      <c r="A5131" s="47">
        <v>96517109</v>
      </c>
      <c r="B5131" s="47" t="s">
        <v>5282</v>
      </c>
      <c r="C5131" s="47" t="s">
        <v>5271</v>
      </c>
      <c r="D5131" s="47" t="s">
        <v>11</v>
      </c>
      <c r="E5131" s="47">
        <v>1092.97</v>
      </c>
    </row>
    <row r="5132" spans="1:5" x14ac:dyDescent="0.3">
      <c r="A5132" s="47">
        <v>96517110</v>
      </c>
      <c r="B5132" s="47" t="s">
        <v>5283</v>
      </c>
      <c r="C5132" s="47" t="s">
        <v>5271</v>
      </c>
      <c r="D5132" s="47" t="s">
        <v>11</v>
      </c>
      <c r="E5132" s="47">
        <v>1120.1600000000001</v>
      </c>
    </row>
    <row r="5133" spans="1:5" x14ac:dyDescent="0.3">
      <c r="A5133" s="47">
        <v>96517111</v>
      </c>
      <c r="B5133" s="47" t="s">
        <v>5284</v>
      </c>
      <c r="C5133" s="47" t="s">
        <v>5271</v>
      </c>
      <c r="D5133" s="47" t="s">
        <v>11</v>
      </c>
      <c r="E5133" s="47">
        <v>1147.19</v>
      </c>
    </row>
    <row r="5134" spans="1:5" x14ac:dyDescent="0.3">
      <c r="A5134" s="47">
        <v>96517112</v>
      </c>
      <c r="B5134" s="47" t="s">
        <v>5285</v>
      </c>
      <c r="C5134" s="47" t="s">
        <v>5271</v>
      </c>
      <c r="D5134" s="47" t="s">
        <v>11</v>
      </c>
      <c r="E5134" s="47">
        <v>1283.51</v>
      </c>
    </row>
    <row r="5135" spans="1:5" x14ac:dyDescent="0.3">
      <c r="A5135" s="47">
        <v>96517113</v>
      </c>
      <c r="B5135" s="47" t="s">
        <v>5286</v>
      </c>
      <c r="C5135" s="47" t="s">
        <v>5271</v>
      </c>
      <c r="D5135" s="47" t="s">
        <v>11</v>
      </c>
      <c r="E5135" s="47">
        <v>1339.85</v>
      </c>
    </row>
    <row r="5136" spans="1:5" x14ac:dyDescent="0.3">
      <c r="A5136" s="47">
        <v>96517114</v>
      </c>
      <c r="B5136" s="47" t="s">
        <v>5287</v>
      </c>
      <c r="C5136" s="47" t="s">
        <v>5271</v>
      </c>
      <c r="D5136" s="47" t="s">
        <v>11</v>
      </c>
      <c r="E5136" s="47">
        <v>1409.97</v>
      </c>
    </row>
    <row r="5137" spans="1:5" x14ac:dyDescent="0.3">
      <c r="A5137" s="47">
        <v>96517115</v>
      </c>
      <c r="B5137" s="47" t="s">
        <v>5288</v>
      </c>
      <c r="C5137" s="47" t="s">
        <v>5271</v>
      </c>
      <c r="D5137" s="47" t="s">
        <v>11</v>
      </c>
      <c r="E5137" s="47">
        <v>1464.53</v>
      </c>
    </row>
    <row r="5138" spans="1:5" x14ac:dyDescent="0.3">
      <c r="A5138" s="47">
        <v>96517116</v>
      </c>
      <c r="B5138" s="47" t="s">
        <v>5289</v>
      </c>
      <c r="C5138" s="47" t="s">
        <v>5271</v>
      </c>
      <c r="D5138" s="47" t="s">
        <v>11</v>
      </c>
      <c r="E5138" s="47">
        <v>1526.69</v>
      </c>
    </row>
    <row r="5139" spans="1:5" x14ac:dyDescent="0.3">
      <c r="A5139" s="47">
        <v>96517117</v>
      </c>
      <c r="B5139" s="47" t="s">
        <v>5290</v>
      </c>
      <c r="C5139" s="47" t="s">
        <v>5271</v>
      </c>
      <c r="D5139" s="47" t="s">
        <v>11</v>
      </c>
      <c r="E5139" s="47">
        <v>1610.23</v>
      </c>
    </row>
    <row r="5140" spans="1:5" x14ac:dyDescent="0.3">
      <c r="A5140" s="47">
        <v>96517118</v>
      </c>
      <c r="B5140" s="47" t="s">
        <v>5291</v>
      </c>
      <c r="C5140" s="47" t="s">
        <v>5271</v>
      </c>
      <c r="D5140" s="47" t="s">
        <v>11</v>
      </c>
      <c r="E5140" s="47">
        <v>1827.96</v>
      </c>
    </row>
    <row r="5141" spans="1:5" x14ac:dyDescent="0.3">
      <c r="A5141" s="47">
        <v>96517119</v>
      </c>
      <c r="B5141" s="47" t="s">
        <v>5292</v>
      </c>
      <c r="C5141" s="47" t="s">
        <v>5271</v>
      </c>
      <c r="D5141" s="47" t="s">
        <v>11</v>
      </c>
      <c r="E5141" s="47">
        <v>1936.76</v>
      </c>
    </row>
    <row r="5142" spans="1:5" x14ac:dyDescent="0.3">
      <c r="A5142" s="47">
        <v>96517120</v>
      </c>
      <c r="B5142" s="47" t="s">
        <v>5293</v>
      </c>
      <c r="C5142" s="47" t="s">
        <v>5271</v>
      </c>
      <c r="D5142" s="47" t="s">
        <v>11</v>
      </c>
      <c r="E5142" s="47">
        <v>603.24</v>
      </c>
    </row>
    <row r="5143" spans="1:5" x14ac:dyDescent="0.3">
      <c r="A5143" s="47">
        <v>96517121</v>
      </c>
      <c r="B5143" s="47" t="s">
        <v>5294</v>
      </c>
      <c r="C5143" s="47" t="s">
        <v>5271</v>
      </c>
      <c r="D5143" s="47" t="s">
        <v>11</v>
      </c>
      <c r="E5143" s="47">
        <v>632.58000000000004</v>
      </c>
    </row>
    <row r="5144" spans="1:5" x14ac:dyDescent="0.3">
      <c r="A5144" s="47">
        <v>96517122</v>
      </c>
      <c r="B5144" s="47" t="s">
        <v>5295</v>
      </c>
      <c r="C5144" s="47" t="s">
        <v>5271</v>
      </c>
      <c r="D5144" s="47" t="s">
        <v>11</v>
      </c>
      <c r="E5144" s="47">
        <v>677.42</v>
      </c>
    </row>
    <row r="5145" spans="1:5" x14ac:dyDescent="0.3">
      <c r="A5145" s="47">
        <v>96517123</v>
      </c>
      <c r="B5145" s="47" t="s">
        <v>5296</v>
      </c>
      <c r="C5145" s="47" t="s">
        <v>5271</v>
      </c>
      <c r="D5145" s="47" t="s">
        <v>11</v>
      </c>
      <c r="E5145" s="47">
        <v>751.06</v>
      </c>
    </row>
    <row r="5146" spans="1:5" x14ac:dyDescent="0.3">
      <c r="A5146" s="47">
        <v>96517124</v>
      </c>
      <c r="B5146" s="47" t="s">
        <v>5297</v>
      </c>
      <c r="C5146" s="47" t="s">
        <v>5271</v>
      </c>
      <c r="D5146" s="47" t="s">
        <v>11</v>
      </c>
      <c r="E5146" s="47">
        <v>778.26</v>
      </c>
    </row>
    <row r="5147" spans="1:5" x14ac:dyDescent="0.3">
      <c r="A5147" s="47">
        <v>96517125</v>
      </c>
      <c r="B5147" s="47" t="s">
        <v>5298</v>
      </c>
      <c r="C5147" s="47" t="s">
        <v>5271</v>
      </c>
      <c r="D5147" s="47" t="s">
        <v>11</v>
      </c>
      <c r="E5147" s="47">
        <v>805.64</v>
      </c>
    </row>
    <row r="5148" spans="1:5" x14ac:dyDescent="0.3">
      <c r="A5148" s="47">
        <v>96517126</v>
      </c>
      <c r="B5148" s="47" t="s">
        <v>5299</v>
      </c>
      <c r="C5148" s="47" t="s">
        <v>5271</v>
      </c>
      <c r="D5148" s="47" t="s">
        <v>11</v>
      </c>
      <c r="E5148" s="47">
        <v>910.71</v>
      </c>
    </row>
    <row r="5149" spans="1:5" x14ac:dyDescent="0.3">
      <c r="A5149" s="47">
        <v>96517127</v>
      </c>
      <c r="B5149" s="47" t="s">
        <v>5300</v>
      </c>
      <c r="C5149" s="47" t="s">
        <v>5271</v>
      </c>
      <c r="D5149" s="47" t="s">
        <v>11</v>
      </c>
      <c r="E5149" s="47">
        <v>945.5</v>
      </c>
    </row>
    <row r="5150" spans="1:5" x14ac:dyDescent="0.3">
      <c r="A5150" s="47">
        <v>96517128</v>
      </c>
      <c r="B5150" s="47" t="s">
        <v>5301</v>
      </c>
      <c r="C5150" s="47" t="s">
        <v>5271</v>
      </c>
      <c r="D5150" s="47" t="s">
        <v>11</v>
      </c>
      <c r="E5150" s="47">
        <v>1027.28</v>
      </c>
    </row>
    <row r="5151" spans="1:5" x14ac:dyDescent="0.3">
      <c r="A5151" s="47">
        <v>96517129</v>
      </c>
      <c r="B5151" s="47" t="s">
        <v>5302</v>
      </c>
      <c r="C5151" s="47" t="s">
        <v>5271</v>
      </c>
      <c r="D5151" s="47" t="s">
        <v>11</v>
      </c>
      <c r="E5151" s="47">
        <v>1054.47</v>
      </c>
    </row>
    <row r="5152" spans="1:5" x14ac:dyDescent="0.3">
      <c r="A5152" s="47">
        <v>96517130</v>
      </c>
      <c r="B5152" s="47" t="s">
        <v>5303</v>
      </c>
      <c r="C5152" s="47" t="s">
        <v>5271</v>
      </c>
      <c r="D5152" s="47" t="s">
        <v>11</v>
      </c>
      <c r="E5152" s="47">
        <v>1083.77</v>
      </c>
    </row>
    <row r="5153" spans="1:5" x14ac:dyDescent="0.3">
      <c r="A5153" s="47">
        <v>96517131</v>
      </c>
      <c r="B5153" s="47" t="s">
        <v>5304</v>
      </c>
      <c r="C5153" s="47" t="s">
        <v>5271</v>
      </c>
      <c r="D5153" s="47" t="s">
        <v>11</v>
      </c>
      <c r="E5153" s="47">
        <v>1110.97</v>
      </c>
    </row>
    <row r="5154" spans="1:5" x14ac:dyDescent="0.3">
      <c r="A5154" s="47">
        <v>96517132</v>
      </c>
      <c r="B5154" s="47" t="s">
        <v>5305</v>
      </c>
      <c r="C5154" s="47" t="s">
        <v>5271</v>
      </c>
      <c r="D5154" s="47" t="s">
        <v>11</v>
      </c>
      <c r="E5154" s="47">
        <v>1138.17</v>
      </c>
    </row>
    <row r="5155" spans="1:5" x14ac:dyDescent="0.3">
      <c r="A5155" s="47">
        <v>96517133</v>
      </c>
      <c r="B5155" s="47" t="s">
        <v>5306</v>
      </c>
      <c r="C5155" s="47" t="s">
        <v>5271</v>
      </c>
      <c r="D5155" s="47" t="s">
        <v>11</v>
      </c>
      <c r="E5155" s="47">
        <v>1165.2</v>
      </c>
    </row>
    <row r="5156" spans="1:5" x14ac:dyDescent="0.3">
      <c r="A5156" s="47">
        <v>96517134</v>
      </c>
      <c r="B5156" s="47" t="s">
        <v>5307</v>
      </c>
      <c r="C5156" s="47" t="s">
        <v>5271</v>
      </c>
      <c r="D5156" s="47" t="s">
        <v>11</v>
      </c>
      <c r="E5156" s="47">
        <v>1301.53</v>
      </c>
    </row>
    <row r="5157" spans="1:5" x14ac:dyDescent="0.3">
      <c r="A5157" s="47">
        <v>96517135</v>
      </c>
      <c r="B5157" s="47" t="s">
        <v>5308</v>
      </c>
      <c r="C5157" s="47" t="s">
        <v>5271</v>
      </c>
      <c r="D5157" s="47" t="s">
        <v>11</v>
      </c>
      <c r="E5157" s="47">
        <v>1357.87</v>
      </c>
    </row>
    <row r="5158" spans="1:5" x14ac:dyDescent="0.3">
      <c r="A5158" s="47">
        <v>96517136</v>
      </c>
      <c r="B5158" s="47" t="s">
        <v>5309</v>
      </c>
      <c r="C5158" s="47" t="s">
        <v>5271</v>
      </c>
      <c r="D5158" s="47" t="s">
        <v>11</v>
      </c>
      <c r="E5158" s="47">
        <v>1427.96</v>
      </c>
    </row>
    <row r="5159" spans="1:5" x14ac:dyDescent="0.3">
      <c r="A5159" s="47">
        <v>96517137</v>
      </c>
      <c r="B5159" s="47" t="s">
        <v>5310</v>
      </c>
      <c r="C5159" s="47" t="s">
        <v>5271</v>
      </c>
      <c r="D5159" s="47" t="s">
        <v>11</v>
      </c>
      <c r="E5159" s="47">
        <v>1482.54</v>
      </c>
    </row>
    <row r="5160" spans="1:5" x14ac:dyDescent="0.3">
      <c r="A5160" s="47">
        <v>96517138</v>
      </c>
      <c r="B5160" s="47" t="s">
        <v>5311</v>
      </c>
      <c r="C5160" s="47" t="s">
        <v>5271</v>
      </c>
      <c r="D5160" s="47" t="s">
        <v>11</v>
      </c>
      <c r="E5160" s="47">
        <v>1544.7</v>
      </c>
    </row>
    <row r="5161" spans="1:5" x14ac:dyDescent="0.3">
      <c r="A5161" s="47">
        <v>96517139</v>
      </c>
      <c r="B5161" s="47" t="s">
        <v>5312</v>
      </c>
      <c r="C5161" s="47" t="s">
        <v>5271</v>
      </c>
      <c r="D5161" s="47" t="s">
        <v>11</v>
      </c>
      <c r="E5161" s="47">
        <v>1628.23</v>
      </c>
    </row>
    <row r="5162" spans="1:5" x14ac:dyDescent="0.3">
      <c r="A5162" s="47">
        <v>96517140</v>
      </c>
      <c r="B5162" s="47" t="s">
        <v>5313</v>
      </c>
      <c r="C5162" s="47" t="s">
        <v>5271</v>
      </c>
      <c r="D5162" s="47" t="s">
        <v>11</v>
      </c>
      <c r="E5162" s="47">
        <v>1845.97</v>
      </c>
    </row>
    <row r="5163" spans="1:5" x14ac:dyDescent="0.3">
      <c r="A5163" s="47">
        <v>96517141</v>
      </c>
      <c r="B5163" s="47" t="s">
        <v>5314</v>
      </c>
      <c r="C5163" s="47" t="s">
        <v>5271</v>
      </c>
      <c r="D5163" s="47" t="s">
        <v>11</v>
      </c>
      <c r="E5163" s="47">
        <v>1954.75</v>
      </c>
    </row>
    <row r="5164" spans="1:5" x14ac:dyDescent="0.3">
      <c r="A5164" s="47">
        <v>96517154</v>
      </c>
      <c r="B5164" s="47" t="s">
        <v>5315</v>
      </c>
      <c r="C5164" s="47" t="s">
        <v>5271</v>
      </c>
      <c r="D5164" s="47" t="s">
        <v>11</v>
      </c>
      <c r="E5164" s="47">
        <v>1009.25</v>
      </c>
    </row>
    <row r="5165" spans="1:5" x14ac:dyDescent="0.3">
      <c r="A5165" s="47">
        <v>96517155</v>
      </c>
      <c r="B5165" s="47" t="s">
        <v>5316</v>
      </c>
      <c r="C5165" s="47" t="s">
        <v>5271</v>
      </c>
      <c r="D5165" s="47" t="s">
        <v>11</v>
      </c>
      <c r="E5165" s="47">
        <v>1036.45</v>
      </c>
    </row>
    <row r="5166" spans="1:5" x14ac:dyDescent="0.3">
      <c r="A5166" s="47">
        <v>96517156</v>
      </c>
      <c r="B5166" s="47" t="s">
        <v>5317</v>
      </c>
      <c r="C5166" s="47" t="s">
        <v>5271</v>
      </c>
      <c r="D5166" s="47" t="s">
        <v>11</v>
      </c>
      <c r="E5166" s="47">
        <v>1065.77</v>
      </c>
    </row>
    <row r="5167" spans="1:5" x14ac:dyDescent="0.3">
      <c r="A5167" s="47">
        <v>96517157</v>
      </c>
      <c r="B5167" s="47" t="s">
        <v>5318</v>
      </c>
      <c r="C5167" s="47" t="s">
        <v>5271</v>
      </c>
      <c r="D5167" s="47" t="s">
        <v>11</v>
      </c>
      <c r="E5167" s="47">
        <v>1092.97</v>
      </c>
    </row>
    <row r="5168" spans="1:5" x14ac:dyDescent="0.3">
      <c r="A5168" s="47">
        <v>96517158</v>
      </c>
      <c r="B5168" s="47" t="s">
        <v>5319</v>
      </c>
      <c r="C5168" s="47" t="s">
        <v>5271</v>
      </c>
      <c r="D5168" s="47" t="s">
        <v>11</v>
      </c>
      <c r="E5168" s="47">
        <v>1120.1600000000001</v>
      </c>
    </row>
    <row r="5169" spans="1:5" x14ac:dyDescent="0.3">
      <c r="A5169" s="47">
        <v>96517159</v>
      </c>
      <c r="B5169" s="47" t="s">
        <v>5320</v>
      </c>
      <c r="C5169" s="47" t="s">
        <v>5271</v>
      </c>
      <c r="D5169" s="47" t="s">
        <v>11</v>
      </c>
      <c r="E5169" s="47">
        <v>1147.19</v>
      </c>
    </row>
    <row r="5170" spans="1:5" x14ac:dyDescent="0.3">
      <c r="A5170" s="47">
        <v>96517160</v>
      </c>
      <c r="B5170" s="47" t="s">
        <v>5321</v>
      </c>
      <c r="C5170" s="47" t="s">
        <v>5271</v>
      </c>
      <c r="D5170" s="47" t="s">
        <v>11</v>
      </c>
      <c r="E5170" s="47">
        <v>1283.51</v>
      </c>
    </row>
    <row r="5171" spans="1:5" x14ac:dyDescent="0.3">
      <c r="A5171" s="47">
        <v>96517161</v>
      </c>
      <c r="B5171" s="47" t="s">
        <v>5322</v>
      </c>
      <c r="C5171" s="47" t="s">
        <v>5271</v>
      </c>
      <c r="D5171" s="47" t="s">
        <v>11</v>
      </c>
      <c r="E5171" s="47">
        <v>1339.85</v>
      </c>
    </row>
    <row r="5172" spans="1:5" x14ac:dyDescent="0.3">
      <c r="A5172" s="47">
        <v>96517162</v>
      </c>
      <c r="B5172" s="47" t="s">
        <v>5323</v>
      </c>
      <c r="C5172" s="47" t="s">
        <v>5271</v>
      </c>
      <c r="D5172" s="47" t="s">
        <v>11</v>
      </c>
      <c r="E5172" s="47">
        <v>1409.97</v>
      </c>
    </row>
    <row r="5173" spans="1:5" x14ac:dyDescent="0.3">
      <c r="A5173" s="47">
        <v>96517163</v>
      </c>
      <c r="B5173" s="47" t="s">
        <v>5324</v>
      </c>
      <c r="C5173" s="47" t="s">
        <v>5271</v>
      </c>
      <c r="D5173" s="47" t="s">
        <v>11</v>
      </c>
      <c r="E5173" s="47">
        <v>1464.53</v>
      </c>
    </row>
    <row r="5174" spans="1:5" x14ac:dyDescent="0.3">
      <c r="A5174" s="47">
        <v>96517164</v>
      </c>
      <c r="B5174" s="47" t="s">
        <v>5325</v>
      </c>
      <c r="C5174" s="47" t="s">
        <v>5271</v>
      </c>
      <c r="D5174" s="47" t="s">
        <v>11</v>
      </c>
      <c r="E5174" s="47">
        <v>1526.69</v>
      </c>
    </row>
    <row r="5175" spans="1:5" x14ac:dyDescent="0.3">
      <c r="A5175" s="47">
        <v>96517165</v>
      </c>
      <c r="B5175" s="47" t="s">
        <v>5326</v>
      </c>
      <c r="C5175" s="47" t="s">
        <v>5271</v>
      </c>
      <c r="D5175" s="47" t="s">
        <v>11</v>
      </c>
      <c r="E5175" s="47">
        <v>1610.23</v>
      </c>
    </row>
    <row r="5176" spans="1:5" x14ac:dyDescent="0.3">
      <c r="A5176" s="47">
        <v>96517166</v>
      </c>
      <c r="B5176" s="47" t="s">
        <v>5327</v>
      </c>
      <c r="C5176" s="47" t="s">
        <v>5271</v>
      </c>
      <c r="D5176" s="47" t="s">
        <v>11</v>
      </c>
      <c r="E5176" s="47">
        <v>1827.96</v>
      </c>
    </row>
    <row r="5177" spans="1:5" x14ac:dyDescent="0.3">
      <c r="A5177" s="47">
        <v>96517167</v>
      </c>
      <c r="B5177" s="47" t="s">
        <v>5328</v>
      </c>
      <c r="C5177" s="47" t="s">
        <v>5271</v>
      </c>
      <c r="D5177" s="47" t="s">
        <v>11</v>
      </c>
      <c r="E5177" s="47">
        <v>1936.76</v>
      </c>
    </row>
    <row r="5178" spans="1:5" x14ac:dyDescent="0.3">
      <c r="A5178" s="47">
        <v>96517168</v>
      </c>
      <c r="B5178" s="47" t="s">
        <v>5329</v>
      </c>
      <c r="C5178" s="47" t="s">
        <v>5271</v>
      </c>
      <c r="D5178" s="47" t="s">
        <v>11</v>
      </c>
      <c r="E5178" s="47">
        <v>1027.28</v>
      </c>
    </row>
    <row r="5179" spans="1:5" x14ac:dyDescent="0.3">
      <c r="A5179" s="47">
        <v>96517169</v>
      </c>
      <c r="B5179" s="47" t="s">
        <v>5330</v>
      </c>
      <c r="C5179" s="47" t="s">
        <v>5271</v>
      </c>
      <c r="D5179" s="47" t="s">
        <v>11</v>
      </c>
      <c r="E5179" s="47">
        <v>1054.47</v>
      </c>
    </row>
    <row r="5180" spans="1:5" x14ac:dyDescent="0.3">
      <c r="A5180" s="47">
        <v>96517170</v>
      </c>
      <c r="B5180" s="47" t="s">
        <v>5331</v>
      </c>
      <c r="C5180" s="47" t="s">
        <v>5271</v>
      </c>
      <c r="D5180" s="47" t="s">
        <v>11</v>
      </c>
      <c r="E5180" s="47">
        <v>1083.77</v>
      </c>
    </row>
    <row r="5181" spans="1:5" x14ac:dyDescent="0.3">
      <c r="A5181" s="47">
        <v>96517171</v>
      </c>
      <c r="B5181" s="47" t="s">
        <v>5332</v>
      </c>
      <c r="C5181" s="47" t="s">
        <v>5271</v>
      </c>
      <c r="D5181" s="47" t="s">
        <v>11</v>
      </c>
      <c r="E5181" s="47">
        <v>1110.97</v>
      </c>
    </row>
    <row r="5182" spans="1:5" x14ac:dyDescent="0.3">
      <c r="A5182" s="47">
        <v>96517172</v>
      </c>
      <c r="B5182" s="47" t="s">
        <v>5333</v>
      </c>
      <c r="C5182" s="47" t="s">
        <v>5271</v>
      </c>
      <c r="D5182" s="47" t="s">
        <v>11</v>
      </c>
      <c r="E5182" s="47">
        <v>1138.17</v>
      </c>
    </row>
    <row r="5183" spans="1:5" x14ac:dyDescent="0.3">
      <c r="A5183" s="47">
        <v>96517173</v>
      </c>
      <c r="B5183" s="47" t="s">
        <v>5334</v>
      </c>
      <c r="C5183" s="47" t="s">
        <v>5271</v>
      </c>
      <c r="D5183" s="47" t="s">
        <v>11</v>
      </c>
      <c r="E5183" s="47">
        <v>1165.2</v>
      </c>
    </row>
    <row r="5184" spans="1:5" x14ac:dyDescent="0.3">
      <c r="A5184" s="47">
        <v>96517174</v>
      </c>
      <c r="B5184" s="47" t="s">
        <v>5335</v>
      </c>
      <c r="C5184" s="47" t="s">
        <v>5271</v>
      </c>
      <c r="D5184" s="47" t="s">
        <v>11</v>
      </c>
      <c r="E5184" s="47">
        <v>1301.53</v>
      </c>
    </row>
    <row r="5185" spans="1:5" x14ac:dyDescent="0.3">
      <c r="A5185" s="47">
        <v>96517175</v>
      </c>
      <c r="B5185" s="47" t="s">
        <v>5336</v>
      </c>
      <c r="C5185" s="47" t="s">
        <v>5271</v>
      </c>
      <c r="D5185" s="47" t="s">
        <v>11</v>
      </c>
      <c r="E5185" s="47">
        <v>1357.87</v>
      </c>
    </row>
    <row r="5186" spans="1:5" x14ac:dyDescent="0.3">
      <c r="A5186" s="47">
        <v>96517176</v>
      </c>
      <c r="B5186" s="47" t="s">
        <v>5337</v>
      </c>
      <c r="C5186" s="47" t="s">
        <v>5271</v>
      </c>
      <c r="D5186" s="47" t="s">
        <v>11</v>
      </c>
      <c r="E5186" s="47">
        <v>1427.96</v>
      </c>
    </row>
    <row r="5187" spans="1:5" x14ac:dyDescent="0.3">
      <c r="A5187" s="47">
        <v>96517177</v>
      </c>
      <c r="B5187" s="47" t="s">
        <v>5338</v>
      </c>
      <c r="C5187" s="47" t="s">
        <v>5271</v>
      </c>
      <c r="D5187" s="47" t="s">
        <v>11</v>
      </c>
      <c r="E5187" s="47">
        <v>1482.54</v>
      </c>
    </row>
    <row r="5188" spans="1:5" x14ac:dyDescent="0.3">
      <c r="A5188" s="47">
        <v>96517178</v>
      </c>
      <c r="B5188" s="47" t="s">
        <v>5339</v>
      </c>
      <c r="C5188" s="47" t="s">
        <v>5271</v>
      </c>
      <c r="D5188" s="47" t="s">
        <v>11</v>
      </c>
      <c r="E5188" s="47">
        <v>1544.7</v>
      </c>
    </row>
    <row r="5189" spans="1:5" x14ac:dyDescent="0.3">
      <c r="A5189" s="47">
        <v>96517179</v>
      </c>
      <c r="B5189" s="47" t="s">
        <v>5340</v>
      </c>
      <c r="C5189" s="47" t="s">
        <v>5271</v>
      </c>
      <c r="D5189" s="47" t="s">
        <v>11</v>
      </c>
      <c r="E5189" s="47">
        <v>1628.23</v>
      </c>
    </row>
    <row r="5190" spans="1:5" x14ac:dyDescent="0.3">
      <c r="A5190" s="47">
        <v>96517180</v>
      </c>
      <c r="B5190" s="47" t="s">
        <v>5341</v>
      </c>
      <c r="C5190" s="47" t="s">
        <v>5271</v>
      </c>
      <c r="D5190" s="47" t="s">
        <v>11</v>
      </c>
      <c r="E5190" s="47">
        <v>1845.97</v>
      </c>
    </row>
    <row r="5191" spans="1:5" x14ac:dyDescent="0.3">
      <c r="A5191" s="47">
        <v>96517181</v>
      </c>
      <c r="B5191" s="47" t="s">
        <v>5342</v>
      </c>
      <c r="C5191" s="47" t="s">
        <v>5271</v>
      </c>
      <c r="D5191" s="47" t="s">
        <v>11</v>
      </c>
      <c r="E5191" s="47">
        <v>1954.75</v>
      </c>
    </row>
    <row r="5192" spans="1:5" x14ac:dyDescent="0.3">
      <c r="A5192" s="47">
        <v>96517182</v>
      </c>
      <c r="B5192" s="47" t="s">
        <v>5343</v>
      </c>
      <c r="C5192" s="47" t="s">
        <v>3255</v>
      </c>
      <c r="D5192" s="47" t="s">
        <v>19</v>
      </c>
      <c r="E5192" s="47">
        <v>746.91</v>
      </c>
    </row>
    <row r="5193" spans="1:5" x14ac:dyDescent="0.3">
      <c r="A5193" s="47">
        <v>96517183</v>
      </c>
      <c r="B5193" s="47" t="s">
        <v>5344</v>
      </c>
      <c r="C5193" s="47" t="s">
        <v>3255</v>
      </c>
      <c r="D5193" s="47" t="s">
        <v>19</v>
      </c>
      <c r="E5193" s="47">
        <v>798.46</v>
      </c>
    </row>
    <row r="5194" spans="1:5" x14ac:dyDescent="0.3">
      <c r="A5194" s="47">
        <v>96517184</v>
      </c>
      <c r="B5194" s="47" t="s">
        <v>5345</v>
      </c>
      <c r="C5194" s="47" t="s">
        <v>3255</v>
      </c>
      <c r="D5194" s="47" t="s">
        <v>19</v>
      </c>
      <c r="E5194" s="47">
        <v>861.74</v>
      </c>
    </row>
    <row r="5195" spans="1:5" x14ac:dyDescent="0.3">
      <c r="A5195" s="47">
        <v>96517185</v>
      </c>
      <c r="B5195" s="47" t="s">
        <v>5346</v>
      </c>
      <c r="C5195" s="47" t="s">
        <v>3255</v>
      </c>
      <c r="D5195" s="47" t="s">
        <v>19</v>
      </c>
      <c r="E5195" s="47">
        <v>875.46</v>
      </c>
    </row>
    <row r="5196" spans="1:5" x14ac:dyDescent="0.3">
      <c r="A5196" s="47">
        <v>96517186</v>
      </c>
      <c r="B5196" s="47" t="s">
        <v>5347</v>
      </c>
      <c r="C5196" s="47" t="s">
        <v>3255</v>
      </c>
      <c r="D5196" s="47" t="s">
        <v>19</v>
      </c>
      <c r="E5196" s="47">
        <v>909.11</v>
      </c>
    </row>
    <row r="5197" spans="1:5" x14ac:dyDescent="0.3">
      <c r="A5197" s="47">
        <v>96517187</v>
      </c>
      <c r="B5197" s="47" t="s">
        <v>5348</v>
      </c>
      <c r="C5197" s="47" t="s">
        <v>3255</v>
      </c>
      <c r="D5197" s="47" t="s">
        <v>19</v>
      </c>
      <c r="E5197" s="47">
        <v>940.74</v>
      </c>
    </row>
    <row r="5198" spans="1:5" x14ac:dyDescent="0.3">
      <c r="A5198" s="47">
        <v>96517188</v>
      </c>
      <c r="B5198" s="47" t="s">
        <v>5349</v>
      </c>
      <c r="C5198" s="47" t="s">
        <v>3255</v>
      </c>
      <c r="D5198" s="47" t="s">
        <v>19</v>
      </c>
      <c r="E5198" s="47">
        <v>1086.8699999999999</v>
      </c>
    </row>
    <row r="5199" spans="1:5" x14ac:dyDescent="0.3">
      <c r="A5199" s="47">
        <v>96517189</v>
      </c>
      <c r="B5199" s="47" t="s">
        <v>5350</v>
      </c>
      <c r="C5199" s="47" t="s">
        <v>3255</v>
      </c>
      <c r="D5199" s="47" t="s">
        <v>19</v>
      </c>
      <c r="E5199" s="47">
        <v>1118.67</v>
      </c>
    </row>
    <row r="5200" spans="1:5" x14ac:dyDescent="0.3">
      <c r="A5200" s="47">
        <v>96517190</v>
      </c>
      <c r="B5200" s="47" t="s">
        <v>5351</v>
      </c>
      <c r="C5200" s="47" t="s">
        <v>3255</v>
      </c>
      <c r="D5200" s="47" t="s">
        <v>19</v>
      </c>
      <c r="E5200" s="47">
        <v>1222.96</v>
      </c>
    </row>
    <row r="5201" spans="1:5" x14ac:dyDescent="0.3">
      <c r="A5201" s="47">
        <v>96517191</v>
      </c>
      <c r="B5201" s="47" t="s">
        <v>5352</v>
      </c>
      <c r="C5201" s="47" t="s">
        <v>3255</v>
      </c>
      <c r="D5201" s="47" t="s">
        <v>19</v>
      </c>
      <c r="E5201" s="47">
        <v>1254.76</v>
      </c>
    </row>
    <row r="5202" spans="1:5" x14ac:dyDescent="0.3">
      <c r="A5202" s="47">
        <v>96517192</v>
      </c>
      <c r="B5202" s="47" t="s">
        <v>5353</v>
      </c>
      <c r="C5202" s="47" t="s">
        <v>3255</v>
      </c>
      <c r="D5202" s="47" t="s">
        <v>19</v>
      </c>
      <c r="E5202" s="47">
        <v>1286.3900000000001</v>
      </c>
    </row>
    <row r="5203" spans="1:5" x14ac:dyDescent="0.3">
      <c r="A5203" s="47">
        <v>96517193</v>
      </c>
      <c r="B5203" s="47" t="s">
        <v>5354</v>
      </c>
      <c r="C5203" s="47" t="s">
        <v>3255</v>
      </c>
      <c r="D5203" s="47" t="s">
        <v>19</v>
      </c>
      <c r="E5203" s="47">
        <v>1318.03</v>
      </c>
    </row>
    <row r="5204" spans="1:5" x14ac:dyDescent="0.3">
      <c r="A5204" s="47">
        <v>96517194</v>
      </c>
      <c r="B5204" s="47" t="s">
        <v>5355</v>
      </c>
      <c r="C5204" s="47" t="s">
        <v>3255</v>
      </c>
      <c r="D5204" s="47" t="s">
        <v>19</v>
      </c>
      <c r="E5204" s="47">
        <v>1349.67</v>
      </c>
    </row>
    <row r="5205" spans="1:5" x14ac:dyDescent="0.3">
      <c r="A5205" s="47">
        <v>96517195</v>
      </c>
      <c r="B5205" s="47" t="s">
        <v>5356</v>
      </c>
      <c r="C5205" s="47" t="s">
        <v>3255</v>
      </c>
      <c r="D5205" s="47" t="s">
        <v>19</v>
      </c>
      <c r="E5205" s="47">
        <v>1381.3</v>
      </c>
    </row>
    <row r="5206" spans="1:5" x14ac:dyDescent="0.3">
      <c r="A5206" s="47">
        <v>96517196</v>
      </c>
      <c r="B5206" s="47" t="s">
        <v>5357</v>
      </c>
      <c r="C5206" s="47" t="s">
        <v>3255</v>
      </c>
      <c r="D5206" s="47" t="s">
        <v>19</v>
      </c>
      <c r="E5206" s="47">
        <v>1531.45</v>
      </c>
    </row>
    <row r="5207" spans="1:5" x14ac:dyDescent="0.3">
      <c r="A5207" s="47">
        <v>96517197</v>
      </c>
      <c r="B5207" s="47" t="s">
        <v>5358</v>
      </c>
      <c r="C5207" s="47" t="s">
        <v>3255</v>
      </c>
      <c r="D5207" s="47" t="s">
        <v>19</v>
      </c>
      <c r="E5207" s="47">
        <v>1594.89</v>
      </c>
    </row>
    <row r="5208" spans="1:5" x14ac:dyDescent="0.3">
      <c r="A5208" s="47">
        <v>96517198</v>
      </c>
      <c r="B5208" s="47" t="s">
        <v>5359</v>
      </c>
      <c r="C5208" s="47" t="s">
        <v>3255</v>
      </c>
      <c r="D5208" s="47" t="s">
        <v>19</v>
      </c>
      <c r="E5208" s="47">
        <v>1648.28</v>
      </c>
    </row>
    <row r="5209" spans="1:5" x14ac:dyDescent="0.3">
      <c r="A5209" s="47">
        <v>96517199</v>
      </c>
      <c r="B5209" s="47" t="s">
        <v>5360</v>
      </c>
      <c r="C5209" s="47" t="s">
        <v>3255</v>
      </c>
      <c r="D5209" s="47" t="s">
        <v>19</v>
      </c>
      <c r="E5209" s="47">
        <v>1711.39</v>
      </c>
    </row>
    <row r="5210" spans="1:5" x14ac:dyDescent="0.3">
      <c r="A5210" s="47">
        <v>96517200</v>
      </c>
      <c r="B5210" s="47" t="s">
        <v>5361</v>
      </c>
      <c r="C5210" s="47" t="s">
        <v>3255</v>
      </c>
      <c r="D5210" s="47" t="s">
        <v>19</v>
      </c>
      <c r="E5210" s="47">
        <v>1774.66</v>
      </c>
    </row>
    <row r="5211" spans="1:5" x14ac:dyDescent="0.3">
      <c r="A5211" s="47">
        <v>96517201</v>
      </c>
      <c r="B5211" s="47" t="s">
        <v>5362</v>
      </c>
      <c r="C5211" s="47" t="s">
        <v>3255</v>
      </c>
      <c r="D5211" s="47" t="s">
        <v>19</v>
      </c>
      <c r="E5211" s="47">
        <v>1871.24</v>
      </c>
    </row>
    <row r="5212" spans="1:5" x14ac:dyDescent="0.3">
      <c r="A5212" s="47">
        <v>96517202</v>
      </c>
      <c r="B5212" s="47" t="s">
        <v>5363</v>
      </c>
      <c r="C5212" s="47" t="s">
        <v>3255</v>
      </c>
      <c r="D5212" s="47" t="s">
        <v>19</v>
      </c>
      <c r="E5212" s="47">
        <v>2124.16</v>
      </c>
    </row>
    <row r="5213" spans="1:5" x14ac:dyDescent="0.3">
      <c r="A5213" s="47">
        <v>96517203</v>
      </c>
      <c r="B5213" s="47" t="s">
        <v>5364</v>
      </c>
      <c r="C5213" s="47" t="s">
        <v>3255</v>
      </c>
      <c r="D5213" s="47" t="s">
        <v>19</v>
      </c>
      <c r="E5213" s="47">
        <v>2252.38</v>
      </c>
    </row>
    <row r="5214" spans="1:5" x14ac:dyDescent="0.3">
      <c r="A5214" s="47">
        <v>96517204</v>
      </c>
      <c r="B5214" s="47" t="s">
        <v>5365</v>
      </c>
      <c r="C5214" s="47" t="s">
        <v>3255</v>
      </c>
      <c r="D5214" s="47" t="s">
        <v>19</v>
      </c>
      <c r="E5214" s="47">
        <v>766.11</v>
      </c>
    </row>
    <row r="5215" spans="1:5" x14ac:dyDescent="0.3">
      <c r="A5215" s="47">
        <v>96517205</v>
      </c>
      <c r="B5215" s="47" t="s">
        <v>5366</v>
      </c>
      <c r="C5215" s="47" t="s">
        <v>3255</v>
      </c>
      <c r="D5215" s="47" t="s">
        <v>19</v>
      </c>
      <c r="E5215" s="47">
        <v>817.66</v>
      </c>
    </row>
    <row r="5216" spans="1:5" x14ac:dyDescent="0.3">
      <c r="A5216" s="47">
        <v>96517206</v>
      </c>
      <c r="B5216" s="47" t="s">
        <v>5367</v>
      </c>
      <c r="C5216" s="47" t="s">
        <v>3255</v>
      </c>
      <c r="D5216" s="47" t="s">
        <v>19</v>
      </c>
      <c r="E5216" s="47">
        <v>880.94</v>
      </c>
    </row>
    <row r="5217" spans="1:5" x14ac:dyDescent="0.3">
      <c r="A5217" s="47">
        <v>96517207</v>
      </c>
      <c r="B5217" s="47" t="s">
        <v>5368</v>
      </c>
      <c r="C5217" s="47" t="s">
        <v>3255</v>
      </c>
      <c r="D5217" s="47" t="s">
        <v>19</v>
      </c>
      <c r="E5217" s="47">
        <v>894.66</v>
      </c>
    </row>
    <row r="5218" spans="1:5" x14ac:dyDescent="0.3">
      <c r="A5218" s="47">
        <v>96517208</v>
      </c>
      <c r="B5218" s="47" t="s">
        <v>5369</v>
      </c>
      <c r="C5218" s="47" t="s">
        <v>3255</v>
      </c>
      <c r="D5218" s="47" t="s">
        <v>19</v>
      </c>
      <c r="E5218" s="47">
        <v>959.94</v>
      </c>
    </row>
    <row r="5219" spans="1:5" x14ac:dyDescent="0.3">
      <c r="A5219" s="47">
        <v>96517209</v>
      </c>
      <c r="B5219" s="47" t="s">
        <v>5370</v>
      </c>
      <c r="C5219" s="47" t="s">
        <v>3255</v>
      </c>
      <c r="D5219" s="47" t="s">
        <v>19</v>
      </c>
      <c r="E5219" s="47">
        <v>1106.07</v>
      </c>
    </row>
    <row r="5220" spans="1:5" x14ac:dyDescent="0.3">
      <c r="A5220" s="47">
        <v>96517210</v>
      </c>
      <c r="B5220" s="47" t="s">
        <v>5371</v>
      </c>
      <c r="C5220" s="47" t="s">
        <v>3255</v>
      </c>
      <c r="D5220" s="47" t="s">
        <v>19</v>
      </c>
      <c r="E5220" s="47">
        <v>1137.8699999999999</v>
      </c>
    </row>
    <row r="5221" spans="1:5" x14ac:dyDescent="0.3">
      <c r="A5221" s="47">
        <v>96517211</v>
      </c>
      <c r="B5221" s="47" t="s">
        <v>5372</v>
      </c>
      <c r="C5221" s="47" t="s">
        <v>3255</v>
      </c>
      <c r="D5221" s="47" t="s">
        <v>19</v>
      </c>
      <c r="E5221" s="47">
        <v>1242.1500000000001</v>
      </c>
    </row>
    <row r="5222" spans="1:5" x14ac:dyDescent="0.3">
      <c r="A5222" s="47">
        <v>96517212</v>
      </c>
      <c r="B5222" s="47" t="s">
        <v>5373</v>
      </c>
      <c r="C5222" s="47" t="s">
        <v>3255</v>
      </c>
      <c r="D5222" s="47" t="s">
        <v>19</v>
      </c>
      <c r="E5222" s="47">
        <v>1273.96</v>
      </c>
    </row>
    <row r="5223" spans="1:5" x14ac:dyDescent="0.3">
      <c r="A5223" s="47">
        <v>96517213</v>
      </c>
      <c r="B5223" s="47" t="s">
        <v>5374</v>
      </c>
      <c r="C5223" s="47" t="s">
        <v>3255</v>
      </c>
      <c r="D5223" s="47" t="s">
        <v>19</v>
      </c>
      <c r="E5223" s="47">
        <v>1305.5899999999999</v>
      </c>
    </row>
    <row r="5224" spans="1:5" x14ac:dyDescent="0.3">
      <c r="A5224" s="47">
        <v>96517214</v>
      </c>
      <c r="B5224" s="47" t="s">
        <v>5375</v>
      </c>
      <c r="C5224" s="47" t="s">
        <v>3255</v>
      </c>
      <c r="D5224" s="47" t="s">
        <v>19</v>
      </c>
      <c r="E5224" s="47">
        <v>1337.23</v>
      </c>
    </row>
    <row r="5225" spans="1:5" x14ac:dyDescent="0.3">
      <c r="A5225" s="47">
        <v>96517215</v>
      </c>
      <c r="B5225" s="47" t="s">
        <v>5376</v>
      </c>
      <c r="C5225" s="47" t="s">
        <v>3255</v>
      </c>
      <c r="D5225" s="47" t="s">
        <v>19</v>
      </c>
      <c r="E5225" s="47">
        <v>1368.87</v>
      </c>
    </row>
    <row r="5226" spans="1:5" x14ac:dyDescent="0.3">
      <c r="A5226" s="47">
        <v>96517216</v>
      </c>
      <c r="B5226" s="47" t="s">
        <v>5377</v>
      </c>
      <c r="C5226" s="47" t="s">
        <v>3255</v>
      </c>
      <c r="D5226" s="47" t="s">
        <v>19</v>
      </c>
      <c r="E5226" s="47">
        <v>1400.5</v>
      </c>
    </row>
    <row r="5227" spans="1:5" x14ac:dyDescent="0.3">
      <c r="A5227" s="47">
        <v>96517217</v>
      </c>
      <c r="B5227" s="47" t="s">
        <v>5378</v>
      </c>
      <c r="C5227" s="47" t="s">
        <v>3255</v>
      </c>
      <c r="D5227" s="47" t="s">
        <v>19</v>
      </c>
      <c r="E5227" s="47">
        <v>1550.65</v>
      </c>
    </row>
    <row r="5228" spans="1:5" x14ac:dyDescent="0.3">
      <c r="A5228" s="47">
        <v>96517218</v>
      </c>
      <c r="B5228" s="47" t="s">
        <v>5379</v>
      </c>
      <c r="C5228" s="47" t="s">
        <v>3255</v>
      </c>
      <c r="D5228" s="47" t="s">
        <v>19</v>
      </c>
      <c r="E5228" s="47">
        <v>1614.09</v>
      </c>
    </row>
    <row r="5229" spans="1:5" x14ac:dyDescent="0.3">
      <c r="A5229" s="47">
        <v>96517219</v>
      </c>
      <c r="B5229" s="47" t="s">
        <v>5380</v>
      </c>
      <c r="C5229" s="47" t="s">
        <v>3255</v>
      </c>
      <c r="D5229" s="47" t="s">
        <v>19</v>
      </c>
      <c r="E5229" s="47">
        <v>1667.48</v>
      </c>
    </row>
    <row r="5230" spans="1:5" x14ac:dyDescent="0.3">
      <c r="A5230" s="47">
        <v>96517220</v>
      </c>
      <c r="B5230" s="47" t="s">
        <v>5381</v>
      </c>
      <c r="C5230" s="47" t="s">
        <v>3255</v>
      </c>
      <c r="D5230" s="47" t="s">
        <v>19</v>
      </c>
      <c r="E5230" s="47">
        <v>1730.59</v>
      </c>
    </row>
    <row r="5231" spans="1:5" x14ac:dyDescent="0.3">
      <c r="A5231" s="47">
        <v>96517221</v>
      </c>
      <c r="B5231" s="47" t="s">
        <v>5382</v>
      </c>
      <c r="C5231" s="47" t="s">
        <v>3255</v>
      </c>
      <c r="D5231" s="47" t="s">
        <v>19</v>
      </c>
      <c r="E5231" s="47">
        <v>1793.86</v>
      </c>
    </row>
    <row r="5232" spans="1:5" x14ac:dyDescent="0.3">
      <c r="A5232" s="47">
        <v>96517222</v>
      </c>
      <c r="B5232" s="47" t="s">
        <v>5383</v>
      </c>
      <c r="C5232" s="47" t="s">
        <v>3255</v>
      </c>
      <c r="D5232" s="47" t="s">
        <v>19</v>
      </c>
      <c r="E5232" s="47">
        <v>1890.44</v>
      </c>
    </row>
    <row r="5233" spans="1:5" x14ac:dyDescent="0.3">
      <c r="A5233" s="47">
        <v>96517223</v>
      </c>
      <c r="B5233" s="47" t="s">
        <v>5384</v>
      </c>
      <c r="C5233" s="47" t="s">
        <v>3255</v>
      </c>
      <c r="D5233" s="47" t="s">
        <v>19</v>
      </c>
      <c r="E5233" s="47">
        <v>2143.36</v>
      </c>
    </row>
    <row r="5234" spans="1:5" x14ac:dyDescent="0.3">
      <c r="A5234" s="47">
        <v>96517224</v>
      </c>
      <c r="B5234" s="47" t="s">
        <v>5385</v>
      </c>
      <c r="C5234" s="47" t="s">
        <v>3255</v>
      </c>
      <c r="D5234" s="47" t="s">
        <v>19</v>
      </c>
      <c r="E5234" s="47">
        <v>2271.58</v>
      </c>
    </row>
    <row r="5235" spans="1:5" x14ac:dyDescent="0.3">
      <c r="A5235" s="47">
        <v>96517239</v>
      </c>
      <c r="B5235" s="47" t="s">
        <v>5386</v>
      </c>
      <c r="C5235" s="47" t="s">
        <v>3255</v>
      </c>
      <c r="D5235" s="47" t="s">
        <v>19</v>
      </c>
      <c r="E5235" s="47">
        <v>662.01</v>
      </c>
    </row>
    <row r="5236" spans="1:5" x14ac:dyDescent="0.3">
      <c r="A5236" s="47">
        <v>96517240</v>
      </c>
      <c r="B5236" s="47" t="s">
        <v>5387</v>
      </c>
      <c r="C5236" s="47" t="s">
        <v>3255</v>
      </c>
      <c r="D5236" s="47" t="s">
        <v>19</v>
      </c>
      <c r="E5236" s="47">
        <v>691.3</v>
      </c>
    </row>
    <row r="5237" spans="1:5" x14ac:dyDescent="0.3">
      <c r="A5237" s="47">
        <v>96517241</v>
      </c>
      <c r="B5237" s="47" t="s">
        <v>5388</v>
      </c>
      <c r="C5237" s="47" t="s">
        <v>3255</v>
      </c>
      <c r="D5237" s="47" t="s">
        <v>19</v>
      </c>
      <c r="E5237" s="47">
        <v>742.86</v>
      </c>
    </row>
    <row r="5238" spans="1:5" x14ac:dyDescent="0.3">
      <c r="A5238" s="47">
        <v>96517242</v>
      </c>
      <c r="B5238" s="47" t="s">
        <v>5389</v>
      </c>
      <c r="C5238" s="47" t="s">
        <v>3255</v>
      </c>
      <c r="D5238" s="47" t="s">
        <v>19</v>
      </c>
      <c r="E5238" s="47">
        <v>806.13</v>
      </c>
    </row>
    <row r="5239" spans="1:5" x14ac:dyDescent="0.3">
      <c r="A5239" s="47">
        <v>96517243</v>
      </c>
      <c r="B5239" s="47" t="s">
        <v>5390</v>
      </c>
      <c r="C5239" s="47" t="s">
        <v>3255</v>
      </c>
      <c r="D5239" s="47" t="s">
        <v>19</v>
      </c>
      <c r="E5239" s="47">
        <v>819.86</v>
      </c>
    </row>
    <row r="5240" spans="1:5" x14ac:dyDescent="0.3">
      <c r="A5240" s="47">
        <v>96517244</v>
      </c>
      <c r="B5240" s="47" t="s">
        <v>5391</v>
      </c>
      <c r="C5240" s="47" t="s">
        <v>3255</v>
      </c>
      <c r="D5240" s="47" t="s">
        <v>19</v>
      </c>
      <c r="E5240" s="47">
        <v>853.5</v>
      </c>
    </row>
    <row r="5241" spans="1:5" x14ac:dyDescent="0.3">
      <c r="A5241" s="47">
        <v>96517245</v>
      </c>
      <c r="B5241" s="47" t="s">
        <v>5392</v>
      </c>
      <c r="C5241" s="47" t="s">
        <v>3255</v>
      </c>
      <c r="D5241" s="47" t="s">
        <v>19</v>
      </c>
      <c r="E5241" s="47">
        <v>885.14</v>
      </c>
    </row>
    <row r="5242" spans="1:5" x14ac:dyDescent="0.3">
      <c r="A5242" s="47">
        <v>96517246</v>
      </c>
      <c r="B5242" s="47" t="s">
        <v>5393</v>
      </c>
      <c r="C5242" s="47" t="s">
        <v>3255</v>
      </c>
      <c r="D5242" s="47" t="s">
        <v>19</v>
      </c>
      <c r="E5242" s="47">
        <v>1031.26</v>
      </c>
    </row>
    <row r="5243" spans="1:5" x14ac:dyDescent="0.3">
      <c r="A5243" s="47">
        <v>96517247</v>
      </c>
      <c r="B5243" s="47" t="s">
        <v>5394</v>
      </c>
      <c r="C5243" s="47" t="s">
        <v>3255</v>
      </c>
      <c r="D5243" s="47" t="s">
        <v>19</v>
      </c>
      <c r="E5243" s="47">
        <v>1167.3499999999999</v>
      </c>
    </row>
    <row r="5244" spans="1:5" x14ac:dyDescent="0.3">
      <c r="A5244" s="47">
        <v>96517248</v>
      </c>
      <c r="B5244" s="47" t="s">
        <v>5395</v>
      </c>
      <c r="C5244" s="47" t="s">
        <v>3255</v>
      </c>
      <c r="D5244" s="47" t="s">
        <v>19</v>
      </c>
      <c r="E5244" s="47">
        <v>1199.1500000000001</v>
      </c>
    </row>
    <row r="5245" spans="1:5" x14ac:dyDescent="0.3">
      <c r="A5245" s="47">
        <v>96517249</v>
      </c>
      <c r="B5245" s="47" t="s">
        <v>5396</v>
      </c>
      <c r="C5245" s="47" t="s">
        <v>3255</v>
      </c>
      <c r="D5245" s="47" t="s">
        <v>19</v>
      </c>
      <c r="E5245" s="47">
        <v>1230.79</v>
      </c>
    </row>
    <row r="5246" spans="1:5" x14ac:dyDescent="0.3">
      <c r="A5246" s="47">
        <v>96517250</v>
      </c>
      <c r="B5246" s="47" t="s">
        <v>5397</v>
      </c>
      <c r="C5246" s="47" t="s">
        <v>3255</v>
      </c>
      <c r="D5246" s="47" t="s">
        <v>19</v>
      </c>
      <c r="E5246" s="47">
        <v>1262.42</v>
      </c>
    </row>
    <row r="5247" spans="1:5" x14ac:dyDescent="0.3">
      <c r="A5247" s="47">
        <v>96517251</v>
      </c>
      <c r="B5247" s="47" t="s">
        <v>5398</v>
      </c>
      <c r="C5247" s="47" t="s">
        <v>3255</v>
      </c>
      <c r="D5247" s="47" t="s">
        <v>19</v>
      </c>
      <c r="E5247" s="47">
        <v>1294.06</v>
      </c>
    </row>
    <row r="5248" spans="1:5" x14ac:dyDescent="0.3">
      <c r="A5248" s="47">
        <v>96517252</v>
      </c>
      <c r="B5248" s="47" t="s">
        <v>5399</v>
      </c>
      <c r="C5248" s="47" t="s">
        <v>3255</v>
      </c>
      <c r="D5248" s="47" t="s">
        <v>19</v>
      </c>
      <c r="E5248" s="47">
        <v>1325.7</v>
      </c>
    </row>
    <row r="5249" spans="1:5" x14ac:dyDescent="0.3">
      <c r="A5249" s="47">
        <v>96517253</v>
      </c>
      <c r="B5249" s="47" t="s">
        <v>5400</v>
      </c>
      <c r="C5249" s="47" t="s">
        <v>3255</v>
      </c>
      <c r="D5249" s="47" t="s">
        <v>19</v>
      </c>
      <c r="E5249" s="47">
        <v>1475.84</v>
      </c>
    </row>
    <row r="5250" spans="1:5" x14ac:dyDescent="0.3">
      <c r="A5250" s="47">
        <v>96517254</v>
      </c>
      <c r="B5250" s="47" t="s">
        <v>5401</v>
      </c>
      <c r="C5250" s="47" t="s">
        <v>3255</v>
      </c>
      <c r="D5250" s="47" t="s">
        <v>19</v>
      </c>
      <c r="E5250" s="47">
        <v>1539.28</v>
      </c>
    </row>
    <row r="5251" spans="1:5" x14ac:dyDescent="0.3">
      <c r="A5251" s="47">
        <v>96517255</v>
      </c>
      <c r="B5251" s="47" t="s">
        <v>5402</v>
      </c>
      <c r="C5251" s="47" t="s">
        <v>3255</v>
      </c>
      <c r="D5251" s="47" t="s">
        <v>19</v>
      </c>
      <c r="E5251" s="47">
        <v>1592.68</v>
      </c>
    </row>
    <row r="5252" spans="1:5" x14ac:dyDescent="0.3">
      <c r="A5252" s="47">
        <v>96517256</v>
      </c>
      <c r="B5252" s="47" t="s">
        <v>5403</v>
      </c>
      <c r="C5252" s="47" t="s">
        <v>3255</v>
      </c>
      <c r="D5252" s="47" t="s">
        <v>19</v>
      </c>
      <c r="E5252" s="47">
        <v>1655.78</v>
      </c>
    </row>
    <row r="5253" spans="1:5" x14ac:dyDescent="0.3">
      <c r="A5253" s="47">
        <v>96517257</v>
      </c>
      <c r="B5253" s="47" t="s">
        <v>5404</v>
      </c>
      <c r="C5253" s="47" t="s">
        <v>3255</v>
      </c>
      <c r="D5253" s="47" t="s">
        <v>19</v>
      </c>
      <c r="E5253" s="47">
        <v>1719.05</v>
      </c>
    </row>
    <row r="5254" spans="1:5" x14ac:dyDescent="0.3">
      <c r="A5254" s="47">
        <v>96517258</v>
      </c>
      <c r="B5254" s="47" t="s">
        <v>5405</v>
      </c>
      <c r="C5254" s="47" t="s">
        <v>3255</v>
      </c>
      <c r="D5254" s="47" t="s">
        <v>19</v>
      </c>
      <c r="E5254" s="47">
        <v>1815.64</v>
      </c>
    </row>
    <row r="5255" spans="1:5" x14ac:dyDescent="0.3">
      <c r="A5255" s="47">
        <v>96517259</v>
      </c>
      <c r="B5255" s="47" t="s">
        <v>5406</v>
      </c>
      <c r="C5255" s="47" t="s">
        <v>3255</v>
      </c>
      <c r="D5255" s="47" t="s">
        <v>19</v>
      </c>
      <c r="E5255" s="47">
        <v>2068.56</v>
      </c>
    </row>
    <row r="5256" spans="1:5" x14ac:dyDescent="0.3">
      <c r="A5256" s="47">
        <v>96517260</v>
      </c>
      <c r="B5256" s="47" t="s">
        <v>5407</v>
      </c>
      <c r="C5256" s="47" t="s">
        <v>3255</v>
      </c>
      <c r="D5256" s="47" t="s">
        <v>19</v>
      </c>
      <c r="E5256" s="47">
        <v>2196.77</v>
      </c>
    </row>
    <row r="5257" spans="1:5" x14ac:dyDescent="0.3">
      <c r="A5257" s="47">
        <v>96517261</v>
      </c>
      <c r="B5257" s="47" t="s">
        <v>5408</v>
      </c>
      <c r="C5257" s="47" t="s">
        <v>3255</v>
      </c>
      <c r="D5257" s="47" t="s">
        <v>19</v>
      </c>
      <c r="E5257" s="47">
        <v>681.21</v>
      </c>
    </row>
    <row r="5258" spans="1:5" x14ac:dyDescent="0.3">
      <c r="A5258" s="47">
        <v>96517262</v>
      </c>
      <c r="B5258" s="47" t="s">
        <v>5409</v>
      </c>
      <c r="C5258" s="47" t="s">
        <v>3255</v>
      </c>
      <c r="D5258" s="47" t="s">
        <v>19</v>
      </c>
      <c r="E5258" s="47">
        <v>710.5</v>
      </c>
    </row>
    <row r="5259" spans="1:5" x14ac:dyDescent="0.3">
      <c r="A5259" s="47">
        <v>96517263</v>
      </c>
      <c r="B5259" s="47" t="s">
        <v>5410</v>
      </c>
      <c r="C5259" s="47" t="s">
        <v>3255</v>
      </c>
      <c r="D5259" s="47" t="s">
        <v>19</v>
      </c>
      <c r="E5259" s="47">
        <v>825.33</v>
      </c>
    </row>
    <row r="5260" spans="1:5" x14ac:dyDescent="0.3">
      <c r="A5260" s="47">
        <v>96517264</v>
      </c>
      <c r="B5260" s="47" t="s">
        <v>5411</v>
      </c>
      <c r="C5260" s="47" t="s">
        <v>3255</v>
      </c>
      <c r="D5260" s="47" t="s">
        <v>19</v>
      </c>
      <c r="E5260" s="47">
        <v>839.06</v>
      </c>
    </row>
    <row r="5261" spans="1:5" x14ac:dyDescent="0.3">
      <c r="A5261" s="47">
        <v>96517265</v>
      </c>
      <c r="B5261" s="47" t="s">
        <v>5412</v>
      </c>
      <c r="C5261" s="47" t="s">
        <v>3255</v>
      </c>
      <c r="D5261" s="47" t="s">
        <v>19</v>
      </c>
      <c r="E5261" s="47">
        <v>872.7</v>
      </c>
    </row>
    <row r="5262" spans="1:5" x14ac:dyDescent="0.3">
      <c r="A5262" s="47">
        <v>96517266</v>
      </c>
      <c r="B5262" s="47" t="s">
        <v>5413</v>
      </c>
      <c r="C5262" s="47" t="s">
        <v>3255</v>
      </c>
      <c r="D5262" s="47" t="s">
        <v>19</v>
      </c>
      <c r="E5262" s="47">
        <v>904.34</v>
      </c>
    </row>
    <row r="5263" spans="1:5" x14ac:dyDescent="0.3">
      <c r="A5263" s="47">
        <v>96517267</v>
      </c>
      <c r="B5263" s="47" t="s">
        <v>5414</v>
      </c>
      <c r="C5263" s="47" t="s">
        <v>3255</v>
      </c>
      <c r="D5263" s="47" t="s">
        <v>19</v>
      </c>
      <c r="E5263" s="47">
        <v>1050.46</v>
      </c>
    </row>
    <row r="5264" spans="1:5" x14ac:dyDescent="0.3">
      <c r="A5264" s="47">
        <v>96517268</v>
      </c>
      <c r="B5264" s="47" t="s">
        <v>5415</v>
      </c>
      <c r="C5264" s="47" t="s">
        <v>3255</v>
      </c>
      <c r="D5264" s="47" t="s">
        <v>19</v>
      </c>
      <c r="E5264" s="47">
        <v>1082.27</v>
      </c>
    </row>
    <row r="5265" spans="1:5" x14ac:dyDescent="0.3">
      <c r="A5265" s="47">
        <v>96517269</v>
      </c>
      <c r="B5265" s="47" t="s">
        <v>5416</v>
      </c>
      <c r="C5265" s="47" t="s">
        <v>3255</v>
      </c>
      <c r="D5265" s="47" t="s">
        <v>19</v>
      </c>
      <c r="E5265" s="47">
        <v>1186.55</v>
      </c>
    </row>
    <row r="5266" spans="1:5" x14ac:dyDescent="0.3">
      <c r="A5266" s="47">
        <v>96517270</v>
      </c>
      <c r="B5266" s="47" t="s">
        <v>5417</v>
      </c>
      <c r="C5266" s="47" t="s">
        <v>3255</v>
      </c>
      <c r="D5266" s="47" t="s">
        <v>19</v>
      </c>
      <c r="E5266" s="47">
        <v>1218.3499999999999</v>
      </c>
    </row>
    <row r="5267" spans="1:5" x14ac:dyDescent="0.3">
      <c r="A5267" s="47">
        <v>96517271</v>
      </c>
      <c r="B5267" s="47" t="s">
        <v>5418</v>
      </c>
      <c r="C5267" s="47" t="s">
        <v>3255</v>
      </c>
      <c r="D5267" s="47" t="s">
        <v>19</v>
      </c>
      <c r="E5267" s="47">
        <v>1249.99</v>
      </c>
    </row>
    <row r="5268" spans="1:5" x14ac:dyDescent="0.3">
      <c r="A5268" s="47">
        <v>96517272</v>
      </c>
      <c r="B5268" s="47" t="s">
        <v>5419</v>
      </c>
      <c r="C5268" s="47" t="s">
        <v>3255</v>
      </c>
      <c r="D5268" s="47" t="s">
        <v>19</v>
      </c>
      <c r="E5268" s="47">
        <v>1281.6199999999999</v>
      </c>
    </row>
    <row r="5269" spans="1:5" x14ac:dyDescent="0.3">
      <c r="A5269" s="47">
        <v>96517273</v>
      </c>
      <c r="B5269" s="47" t="s">
        <v>5420</v>
      </c>
      <c r="C5269" s="47" t="s">
        <v>3255</v>
      </c>
      <c r="D5269" s="47" t="s">
        <v>19</v>
      </c>
      <c r="E5269" s="47">
        <v>1313.26</v>
      </c>
    </row>
    <row r="5270" spans="1:5" x14ac:dyDescent="0.3">
      <c r="A5270" s="47">
        <v>96517274</v>
      </c>
      <c r="B5270" s="47" t="s">
        <v>5421</v>
      </c>
      <c r="C5270" s="47" t="s">
        <v>3255</v>
      </c>
      <c r="D5270" s="47" t="s">
        <v>19</v>
      </c>
      <c r="E5270" s="47">
        <v>1344.9</v>
      </c>
    </row>
    <row r="5271" spans="1:5" x14ac:dyDescent="0.3">
      <c r="A5271" s="47">
        <v>96517275</v>
      </c>
      <c r="B5271" s="47" t="s">
        <v>5422</v>
      </c>
      <c r="C5271" s="47" t="s">
        <v>3255</v>
      </c>
      <c r="D5271" s="47" t="s">
        <v>19</v>
      </c>
      <c r="E5271" s="47">
        <v>1495.04</v>
      </c>
    </row>
    <row r="5272" spans="1:5" x14ac:dyDescent="0.3">
      <c r="A5272" s="47">
        <v>96517276</v>
      </c>
      <c r="B5272" s="47" t="s">
        <v>5423</v>
      </c>
      <c r="C5272" s="47" t="s">
        <v>3255</v>
      </c>
      <c r="D5272" s="47" t="s">
        <v>19</v>
      </c>
      <c r="E5272" s="47">
        <v>1558.48</v>
      </c>
    </row>
    <row r="5273" spans="1:5" x14ac:dyDescent="0.3">
      <c r="A5273" s="47">
        <v>96517277</v>
      </c>
      <c r="B5273" s="47" t="s">
        <v>5424</v>
      </c>
      <c r="C5273" s="47" t="s">
        <v>3255</v>
      </c>
      <c r="D5273" s="47" t="s">
        <v>19</v>
      </c>
      <c r="E5273" s="47">
        <v>1611.88</v>
      </c>
    </row>
    <row r="5274" spans="1:5" x14ac:dyDescent="0.3">
      <c r="A5274" s="47">
        <v>96517278</v>
      </c>
      <c r="B5274" s="47" t="s">
        <v>5425</v>
      </c>
      <c r="C5274" s="47" t="s">
        <v>3255</v>
      </c>
      <c r="D5274" s="47" t="s">
        <v>19</v>
      </c>
      <c r="E5274" s="47">
        <v>1674.98</v>
      </c>
    </row>
    <row r="5275" spans="1:5" x14ac:dyDescent="0.3">
      <c r="A5275" s="47">
        <v>96517279</v>
      </c>
      <c r="B5275" s="47" t="s">
        <v>5426</v>
      </c>
      <c r="C5275" s="47" t="s">
        <v>3255</v>
      </c>
      <c r="D5275" s="47" t="s">
        <v>19</v>
      </c>
      <c r="E5275" s="47">
        <v>1738.25</v>
      </c>
    </row>
    <row r="5276" spans="1:5" x14ac:dyDescent="0.3">
      <c r="A5276" s="47">
        <v>96517280</v>
      </c>
      <c r="B5276" s="47" t="s">
        <v>5427</v>
      </c>
      <c r="C5276" s="47" t="s">
        <v>3255</v>
      </c>
      <c r="D5276" s="47" t="s">
        <v>19</v>
      </c>
      <c r="E5276" s="47">
        <v>1834.83</v>
      </c>
    </row>
    <row r="5277" spans="1:5" x14ac:dyDescent="0.3">
      <c r="A5277" s="47">
        <v>96517282</v>
      </c>
      <c r="B5277" s="47" t="s">
        <v>5428</v>
      </c>
      <c r="C5277" s="47" t="s">
        <v>3255</v>
      </c>
      <c r="D5277" s="47" t="s">
        <v>19</v>
      </c>
      <c r="E5277" s="47">
        <v>2215.9699999999998</v>
      </c>
    </row>
    <row r="5278" spans="1:5" x14ac:dyDescent="0.3">
      <c r="A5278" s="47">
        <v>96520527</v>
      </c>
      <c r="B5278" s="47" t="s">
        <v>5429</v>
      </c>
      <c r="C5278" s="47" t="s">
        <v>3258</v>
      </c>
      <c r="D5278" s="47" t="s">
        <v>19</v>
      </c>
      <c r="E5278" s="47">
        <v>607.14</v>
      </c>
    </row>
    <row r="5279" spans="1:5" x14ac:dyDescent="0.3">
      <c r="A5279" s="47">
        <v>96520529</v>
      </c>
      <c r="B5279" s="47" t="s">
        <v>5430</v>
      </c>
      <c r="C5279" s="47" t="s">
        <v>3258</v>
      </c>
      <c r="D5279" s="47" t="s">
        <v>19</v>
      </c>
      <c r="E5279" s="47">
        <v>629.21</v>
      </c>
    </row>
    <row r="5280" spans="1:5" x14ac:dyDescent="0.3">
      <c r="A5280" s="47">
        <v>96520640</v>
      </c>
      <c r="B5280" s="47" t="s">
        <v>5431</v>
      </c>
      <c r="C5280" s="47" t="s">
        <v>3258</v>
      </c>
      <c r="D5280" s="47" t="s">
        <v>19</v>
      </c>
      <c r="E5280" s="47">
        <v>650.92999999999995</v>
      </c>
    </row>
    <row r="5281" spans="1:5" x14ac:dyDescent="0.3">
      <c r="A5281" s="47">
        <v>96520641</v>
      </c>
      <c r="B5281" s="47" t="s">
        <v>5432</v>
      </c>
      <c r="C5281" s="47" t="s">
        <v>3258</v>
      </c>
      <c r="D5281" s="47" t="s">
        <v>19</v>
      </c>
      <c r="E5281" s="47">
        <v>672.83</v>
      </c>
    </row>
    <row r="5282" spans="1:5" x14ac:dyDescent="0.3">
      <c r="A5282" s="47">
        <v>96520642</v>
      </c>
      <c r="B5282" s="47" t="s">
        <v>5433</v>
      </c>
      <c r="C5282" s="47" t="s">
        <v>3258</v>
      </c>
      <c r="D5282" s="47" t="s">
        <v>19</v>
      </c>
      <c r="E5282" s="47">
        <v>694.56</v>
      </c>
    </row>
    <row r="5283" spans="1:5" x14ac:dyDescent="0.3">
      <c r="A5283" s="47">
        <v>96520643</v>
      </c>
      <c r="B5283" s="47" t="s">
        <v>5434</v>
      </c>
      <c r="C5283" s="47" t="s">
        <v>3258</v>
      </c>
      <c r="D5283" s="47" t="s">
        <v>19</v>
      </c>
      <c r="E5283" s="47">
        <v>716.46</v>
      </c>
    </row>
    <row r="5284" spans="1:5" x14ac:dyDescent="0.3">
      <c r="A5284" s="47">
        <v>96520644</v>
      </c>
      <c r="B5284" s="47" t="s">
        <v>5435</v>
      </c>
      <c r="C5284" s="47" t="s">
        <v>3258</v>
      </c>
      <c r="D5284" s="47" t="s">
        <v>19</v>
      </c>
      <c r="E5284" s="47">
        <v>730.41</v>
      </c>
    </row>
    <row r="5285" spans="1:5" x14ac:dyDescent="0.3">
      <c r="A5285" s="47">
        <v>96520645</v>
      </c>
      <c r="B5285" s="47" t="s">
        <v>5436</v>
      </c>
      <c r="C5285" s="47" t="s">
        <v>3258</v>
      </c>
      <c r="D5285" s="47" t="s">
        <v>19</v>
      </c>
      <c r="E5285" s="47">
        <v>748.25</v>
      </c>
    </row>
    <row r="5286" spans="1:5" x14ac:dyDescent="0.3">
      <c r="A5286" s="47">
        <v>96520646</v>
      </c>
      <c r="B5286" s="47" t="s">
        <v>5437</v>
      </c>
      <c r="C5286" s="47" t="s">
        <v>3258</v>
      </c>
      <c r="D5286" s="47" t="s">
        <v>19</v>
      </c>
      <c r="E5286" s="47">
        <v>781.98</v>
      </c>
    </row>
    <row r="5287" spans="1:5" x14ac:dyDescent="0.3">
      <c r="A5287" s="47">
        <v>96520647</v>
      </c>
      <c r="B5287" s="47" t="s">
        <v>5438</v>
      </c>
      <c r="C5287" s="47" t="s">
        <v>3258</v>
      </c>
      <c r="D5287" s="47" t="s">
        <v>19</v>
      </c>
      <c r="E5287" s="47">
        <v>813.58</v>
      </c>
    </row>
    <row r="5288" spans="1:5" x14ac:dyDescent="0.3">
      <c r="A5288" s="47">
        <v>96520648</v>
      </c>
      <c r="B5288" s="47" t="s">
        <v>5439</v>
      </c>
      <c r="C5288" s="47" t="s">
        <v>3258</v>
      </c>
      <c r="D5288" s="47" t="s">
        <v>19</v>
      </c>
      <c r="E5288" s="47">
        <v>845.38</v>
      </c>
    </row>
    <row r="5289" spans="1:5" x14ac:dyDescent="0.3">
      <c r="A5289" s="47">
        <v>96520649</v>
      </c>
      <c r="B5289" s="47" t="s">
        <v>5440</v>
      </c>
      <c r="C5289" s="47" t="s">
        <v>3258</v>
      </c>
      <c r="D5289" s="47" t="s">
        <v>19</v>
      </c>
      <c r="E5289" s="47">
        <v>877.16</v>
      </c>
    </row>
    <row r="5290" spans="1:5" x14ac:dyDescent="0.3">
      <c r="A5290" s="47">
        <v>96520650</v>
      </c>
      <c r="B5290" s="47" t="s">
        <v>5441</v>
      </c>
      <c r="C5290" s="47" t="s">
        <v>3258</v>
      </c>
      <c r="D5290" s="47" t="s">
        <v>19</v>
      </c>
      <c r="E5290" s="47">
        <v>942.68</v>
      </c>
    </row>
    <row r="5291" spans="1:5" x14ac:dyDescent="0.3">
      <c r="A5291" s="47">
        <v>96520651</v>
      </c>
      <c r="B5291" s="47" t="s">
        <v>5442</v>
      </c>
      <c r="C5291" s="47" t="s">
        <v>3258</v>
      </c>
      <c r="D5291" s="47" t="s">
        <v>19</v>
      </c>
      <c r="E5291" s="47">
        <v>1012.09</v>
      </c>
    </row>
    <row r="5292" spans="1:5" x14ac:dyDescent="0.3">
      <c r="A5292" s="47">
        <v>96520652</v>
      </c>
      <c r="B5292" s="47" t="s">
        <v>5443</v>
      </c>
      <c r="C5292" s="47" t="s">
        <v>3258</v>
      </c>
      <c r="D5292" s="47" t="s">
        <v>19</v>
      </c>
      <c r="E5292" s="47">
        <v>1075.6600000000001</v>
      </c>
    </row>
    <row r="5293" spans="1:5" x14ac:dyDescent="0.3">
      <c r="A5293" s="47">
        <v>96520653</v>
      </c>
      <c r="B5293" s="47" t="s">
        <v>5444</v>
      </c>
      <c r="C5293" s="47" t="s">
        <v>3258</v>
      </c>
      <c r="D5293" s="47" t="s">
        <v>19</v>
      </c>
      <c r="E5293" s="47">
        <v>1141.18</v>
      </c>
    </row>
    <row r="5294" spans="1:5" x14ac:dyDescent="0.3">
      <c r="A5294" s="47">
        <v>96520654</v>
      </c>
      <c r="B5294" s="47" t="s">
        <v>5445</v>
      </c>
      <c r="C5294" s="47" t="s">
        <v>3258</v>
      </c>
      <c r="D5294" s="47" t="s">
        <v>19</v>
      </c>
      <c r="E5294" s="47">
        <v>1204.74</v>
      </c>
    </row>
    <row r="5295" spans="1:5" x14ac:dyDescent="0.3">
      <c r="A5295" s="47">
        <v>96520655</v>
      </c>
      <c r="B5295" s="47" t="s">
        <v>5446</v>
      </c>
      <c r="C5295" s="47" t="s">
        <v>3258</v>
      </c>
      <c r="D5295" s="47" t="s">
        <v>19</v>
      </c>
      <c r="E5295" s="47">
        <v>1343.56</v>
      </c>
    </row>
    <row r="5296" spans="1:5" x14ac:dyDescent="0.3">
      <c r="A5296" s="47">
        <v>96520656</v>
      </c>
      <c r="B5296" s="47" t="s">
        <v>5447</v>
      </c>
      <c r="C5296" s="47" t="s">
        <v>3258</v>
      </c>
      <c r="D5296" s="47" t="s">
        <v>19</v>
      </c>
      <c r="E5296" s="47">
        <v>1406.95</v>
      </c>
    </row>
    <row r="5297" spans="1:5" x14ac:dyDescent="0.3">
      <c r="A5297" s="47">
        <v>96520657</v>
      </c>
      <c r="B5297" s="47" t="s">
        <v>5448</v>
      </c>
      <c r="C5297" s="47" t="s">
        <v>3258</v>
      </c>
      <c r="D5297" s="47" t="s">
        <v>19</v>
      </c>
      <c r="E5297" s="47">
        <v>1502.31</v>
      </c>
    </row>
    <row r="5298" spans="1:5" x14ac:dyDescent="0.3">
      <c r="A5298" s="47">
        <v>96520658</v>
      </c>
      <c r="B5298" s="47" t="s">
        <v>5449</v>
      </c>
      <c r="C5298" s="47" t="s">
        <v>3258</v>
      </c>
      <c r="D5298" s="47" t="s">
        <v>19</v>
      </c>
      <c r="E5298" s="47">
        <v>589.13</v>
      </c>
    </row>
    <row r="5299" spans="1:5" x14ac:dyDescent="0.3">
      <c r="A5299" s="47">
        <v>96520659</v>
      </c>
      <c r="B5299" s="47" t="s">
        <v>5450</v>
      </c>
      <c r="C5299" s="47" t="s">
        <v>3258</v>
      </c>
      <c r="D5299" s="47" t="s">
        <v>19</v>
      </c>
      <c r="E5299" s="47">
        <v>611.20000000000005</v>
      </c>
    </row>
    <row r="5300" spans="1:5" x14ac:dyDescent="0.3">
      <c r="A5300" s="47">
        <v>96520660</v>
      </c>
      <c r="B5300" s="47" t="s">
        <v>5451</v>
      </c>
      <c r="C5300" s="47" t="s">
        <v>3258</v>
      </c>
      <c r="D5300" s="47" t="s">
        <v>19</v>
      </c>
      <c r="E5300" s="47">
        <v>632.94000000000005</v>
      </c>
    </row>
    <row r="5301" spans="1:5" x14ac:dyDescent="0.3">
      <c r="A5301" s="47">
        <v>96520661</v>
      </c>
      <c r="B5301" s="47" t="s">
        <v>5452</v>
      </c>
      <c r="C5301" s="47" t="s">
        <v>3258</v>
      </c>
      <c r="D5301" s="47" t="s">
        <v>19</v>
      </c>
      <c r="E5301" s="47">
        <v>698.45</v>
      </c>
    </row>
    <row r="5302" spans="1:5" x14ac:dyDescent="0.3">
      <c r="A5302" s="47">
        <v>96520663</v>
      </c>
      <c r="B5302" s="47" t="s">
        <v>5453</v>
      </c>
      <c r="C5302" s="47" t="s">
        <v>3258</v>
      </c>
      <c r="D5302" s="47" t="s">
        <v>19</v>
      </c>
      <c r="E5302" s="47">
        <v>712.39</v>
      </c>
    </row>
    <row r="5303" spans="1:5" x14ac:dyDescent="0.3">
      <c r="A5303" s="47">
        <v>96520664</v>
      </c>
      <c r="B5303" s="47" t="s">
        <v>5454</v>
      </c>
      <c r="C5303" s="47" t="s">
        <v>3258</v>
      </c>
      <c r="D5303" s="47" t="s">
        <v>19</v>
      </c>
      <c r="E5303" s="47">
        <v>763.96</v>
      </c>
    </row>
    <row r="5304" spans="1:5" x14ac:dyDescent="0.3">
      <c r="A5304" s="47">
        <v>96520666</v>
      </c>
      <c r="B5304" s="47" t="s">
        <v>5455</v>
      </c>
      <c r="C5304" s="47" t="s">
        <v>3258</v>
      </c>
      <c r="D5304" s="47" t="s">
        <v>19</v>
      </c>
      <c r="E5304" s="47">
        <v>795.59</v>
      </c>
    </row>
    <row r="5305" spans="1:5" x14ac:dyDescent="0.3">
      <c r="A5305" s="47">
        <v>96520669</v>
      </c>
      <c r="B5305" s="47" t="s">
        <v>5456</v>
      </c>
      <c r="C5305" s="47" t="s">
        <v>3258</v>
      </c>
      <c r="D5305" s="47" t="s">
        <v>19</v>
      </c>
      <c r="E5305" s="47">
        <v>827.37</v>
      </c>
    </row>
    <row r="5306" spans="1:5" x14ac:dyDescent="0.3">
      <c r="A5306" s="47">
        <v>96520670</v>
      </c>
      <c r="B5306" s="47" t="s">
        <v>5457</v>
      </c>
      <c r="C5306" s="47" t="s">
        <v>3258</v>
      </c>
      <c r="D5306" s="47" t="s">
        <v>19</v>
      </c>
      <c r="E5306" s="47">
        <v>859.14</v>
      </c>
    </row>
    <row r="5307" spans="1:5" x14ac:dyDescent="0.3">
      <c r="A5307" s="47">
        <v>96520671</v>
      </c>
      <c r="B5307" s="47" t="s">
        <v>5458</v>
      </c>
      <c r="C5307" s="47" t="s">
        <v>3258</v>
      </c>
      <c r="D5307" s="47" t="s">
        <v>19</v>
      </c>
      <c r="E5307" s="47">
        <v>924.66</v>
      </c>
    </row>
    <row r="5308" spans="1:5" x14ac:dyDescent="0.3">
      <c r="A5308" s="47">
        <v>96520672</v>
      </c>
      <c r="B5308" s="47" t="s">
        <v>5459</v>
      </c>
      <c r="C5308" s="47" t="s">
        <v>3258</v>
      </c>
      <c r="D5308" s="47" t="s">
        <v>19</v>
      </c>
      <c r="E5308" s="47">
        <v>994.06</v>
      </c>
    </row>
    <row r="5309" spans="1:5" x14ac:dyDescent="0.3">
      <c r="A5309" s="47">
        <v>96520673</v>
      </c>
      <c r="B5309" s="47" t="s">
        <v>5460</v>
      </c>
      <c r="C5309" s="47" t="s">
        <v>3258</v>
      </c>
      <c r="D5309" s="47" t="s">
        <v>19</v>
      </c>
      <c r="E5309" s="47">
        <v>1057.6400000000001</v>
      </c>
    </row>
    <row r="5310" spans="1:5" x14ac:dyDescent="0.3">
      <c r="A5310" s="47">
        <v>96520674</v>
      </c>
      <c r="B5310" s="47" t="s">
        <v>5461</v>
      </c>
      <c r="C5310" s="47" t="s">
        <v>3258</v>
      </c>
      <c r="D5310" s="47" t="s">
        <v>19</v>
      </c>
      <c r="E5310" s="47">
        <v>1123.1600000000001</v>
      </c>
    </row>
    <row r="5311" spans="1:5" x14ac:dyDescent="0.3">
      <c r="A5311" s="47">
        <v>96520675</v>
      </c>
      <c r="B5311" s="47" t="s">
        <v>5462</v>
      </c>
      <c r="C5311" s="47" t="s">
        <v>3258</v>
      </c>
      <c r="D5311" s="47" t="s">
        <v>19</v>
      </c>
      <c r="E5311" s="47">
        <v>1186.74</v>
      </c>
    </row>
    <row r="5312" spans="1:5" x14ac:dyDescent="0.3">
      <c r="A5312" s="47">
        <v>96520676</v>
      </c>
      <c r="B5312" s="47" t="s">
        <v>5463</v>
      </c>
      <c r="C5312" s="47" t="s">
        <v>3258</v>
      </c>
      <c r="D5312" s="47" t="s">
        <v>19</v>
      </c>
      <c r="E5312" s="47">
        <v>1325.54</v>
      </c>
    </row>
    <row r="5313" spans="1:5" x14ac:dyDescent="0.3">
      <c r="A5313" s="47">
        <v>96520677</v>
      </c>
      <c r="B5313" s="47" t="s">
        <v>5464</v>
      </c>
      <c r="C5313" s="47" t="s">
        <v>3258</v>
      </c>
      <c r="D5313" s="47" t="s">
        <v>19</v>
      </c>
      <c r="E5313" s="47">
        <v>1388.95</v>
      </c>
    </row>
    <row r="5314" spans="1:5" x14ac:dyDescent="0.3">
      <c r="A5314" s="47">
        <v>96520678</v>
      </c>
      <c r="B5314" s="47" t="s">
        <v>5465</v>
      </c>
      <c r="C5314" s="47" t="s">
        <v>3258</v>
      </c>
      <c r="D5314" s="47" t="s">
        <v>19</v>
      </c>
      <c r="E5314" s="47">
        <v>1484.31</v>
      </c>
    </row>
    <row r="5315" spans="1:5" x14ac:dyDescent="0.3">
      <c r="A5315" s="47">
        <v>96520683</v>
      </c>
      <c r="B5315" s="47" t="s">
        <v>5466</v>
      </c>
      <c r="C5315" s="47" t="s">
        <v>3248</v>
      </c>
      <c r="D5315" s="47" t="s">
        <v>19</v>
      </c>
      <c r="E5315" s="47">
        <v>621.79</v>
      </c>
    </row>
    <row r="5316" spans="1:5" x14ac:dyDescent="0.3">
      <c r="A5316" s="47">
        <v>96520684</v>
      </c>
      <c r="B5316" s="47" t="s">
        <v>5467</v>
      </c>
      <c r="C5316" s="47" t="s">
        <v>3248</v>
      </c>
      <c r="D5316" s="47" t="s">
        <v>19</v>
      </c>
      <c r="E5316" s="47">
        <v>653.41999999999996</v>
      </c>
    </row>
    <row r="5317" spans="1:5" x14ac:dyDescent="0.3">
      <c r="A5317" s="47">
        <v>96520763</v>
      </c>
      <c r="B5317" s="47" t="s">
        <v>5468</v>
      </c>
      <c r="C5317" s="47" t="s">
        <v>3248</v>
      </c>
      <c r="D5317" s="47" t="s">
        <v>19</v>
      </c>
      <c r="E5317" s="47">
        <v>714.69</v>
      </c>
    </row>
    <row r="5318" spans="1:5" x14ac:dyDescent="0.3">
      <c r="A5318" s="47">
        <v>96520764</v>
      </c>
      <c r="B5318" s="47" t="s">
        <v>5469</v>
      </c>
      <c r="C5318" s="47" t="s">
        <v>3248</v>
      </c>
      <c r="D5318" s="47" t="s">
        <v>19</v>
      </c>
      <c r="E5318" s="47">
        <v>745.15</v>
      </c>
    </row>
    <row r="5319" spans="1:5" x14ac:dyDescent="0.3">
      <c r="A5319" s="47">
        <v>96520765</v>
      </c>
      <c r="B5319" s="47" t="s">
        <v>5470</v>
      </c>
      <c r="C5319" s="47" t="s">
        <v>3248</v>
      </c>
      <c r="D5319" s="47" t="s">
        <v>19</v>
      </c>
      <c r="E5319" s="47">
        <v>773.44</v>
      </c>
    </row>
    <row r="5320" spans="1:5" x14ac:dyDescent="0.3">
      <c r="A5320" s="47">
        <v>96520766</v>
      </c>
      <c r="B5320" s="47" t="s">
        <v>5471</v>
      </c>
      <c r="C5320" s="47" t="s">
        <v>3248</v>
      </c>
      <c r="D5320" s="47" t="s">
        <v>19</v>
      </c>
      <c r="E5320" s="47">
        <v>791.52</v>
      </c>
    </row>
    <row r="5321" spans="1:5" x14ac:dyDescent="0.3">
      <c r="A5321" s="47">
        <v>96520767</v>
      </c>
      <c r="B5321" s="47" t="s">
        <v>5472</v>
      </c>
      <c r="C5321" s="47" t="s">
        <v>3248</v>
      </c>
      <c r="D5321" s="47" t="s">
        <v>19</v>
      </c>
      <c r="E5321" s="47">
        <v>823.49</v>
      </c>
    </row>
    <row r="5322" spans="1:5" x14ac:dyDescent="0.3">
      <c r="A5322" s="47">
        <v>96520768</v>
      </c>
      <c r="B5322" s="47" t="s">
        <v>5473</v>
      </c>
      <c r="C5322" s="47" t="s">
        <v>3248</v>
      </c>
      <c r="D5322" s="47" t="s">
        <v>19</v>
      </c>
      <c r="E5322" s="47">
        <v>854.96</v>
      </c>
    </row>
    <row r="5323" spans="1:5" x14ac:dyDescent="0.3">
      <c r="A5323" s="47">
        <v>96520769</v>
      </c>
      <c r="B5323" s="47" t="s">
        <v>5474</v>
      </c>
      <c r="C5323" s="47" t="s">
        <v>3248</v>
      </c>
      <c r="D5323" s="47" t="s">
        <v>19</v>
      </c>
      <c r="E5323" s="47">
        <v>908.19</v>
      </c>
    </row>
    <row r="5324" spans="1:5" x14ac:dyDescent="0.3">
      <c r="A5324" s="47">
        <v>96520770</v>
      </c>
      <c r="B5324" s="47" t="s">
        <v>5475</v>
      </c>
      <c r="C5324" s="47" t="s">
        <v>3248</v>
      </c>
      <c r="D5324" s="47" t="s">
        <v>19</v>
      </c>
      <c r="E5324" s="47">
        <v>939.82</v>
      </c>
    </row>
    <row r="5325" spans="1:5" x14ac:dyDescent="0.3">
      <c r="A5325" s="47">
        <v>96520771</v>
      </c>
      <c r="B5325" s="47" t="s">
        <v>5476</v>
      </c>
      <c r="C5325" s="47" t="s">
        <v>3248</v>
      </c>
      <c r="D5325" s="47" t="s">
        <v>19</v>
      </c>
      <c r="E5325" s="47">
        <v>971.29</v>
      </c>
    </row>
    <row r="5326" spans="1:5" x14ac:dyDescent="0.3">
      <c r="A5326" s="47">
        <v>96520772</v>
      </c>
      <c r="B5326" s="47" t="s">
        <v>5477</v>
      </c>
      <c r="C5326" s="47" t="s">
        <v>3248</v>
      </c>
      <c r="D5326" s="47" t="s">
        <v>19</v>
      </c>
      <c r="E5326" s="47">
        <v>1036.57</v>
      </c>
    </row>
    <row r="5327" spans="1:5" x14ac:dyDescent="0.3">
      <c r="A5327" s="47">
        <v>96520773</v>
      </c>
      <c r="B5327" s="47" t="s">
        <v>5478</v>
      </c>
      <c r="C5327" s="47" t="s">
        <v>3248</v>
      </c>
      <c r="D5327" s="47" t="s">
        <v>19</v>
      </c>
      <c r="E5327" s="47">
        <v>1178.68</v>
      </c>
    </row>
    <row r="5328" spans="1:5" x14ac:dyDescent="0.3">
      <c r="A5328" s="47">
        <v>96520774</v>
      </c>
      <c r="B5328" s="47" t="s">
        <v>5479</v>
      </c>
      <c r="C5328" s="47" t="s">
        <v>3248</v>
      </c>
      <c r="D5328" s="47" t="s">
        <v>19</v>
      </c>
      <c r="E5328" s="47">
        <v>1242.1199999999999</v>
      </c>
    </row>
    <row r="5329" spans="1:5" x14ac:dyDescent="0.3">
      <c r="A5329" s="47">
        <v>96520775</v>
      </c>
      <c r="B5329" s="47" t="s">
        <v>5480</v>
      </c>
      <c r="C5329" s="47" t="s">
        <v>3248</v>
      </c>
      <c r="D5329" s="47" t="s">
        <v>19</v>
      </c>
      <c r="E5329" s="47">
        <v>602.59</v>
      </c>
    </row>
    <row r="5330" spans="1:5" x14ac:dyDescent="0.3">
      <c r="A5330" s="47">
        <v>96520776</v>
      </c>
      <c r="B5330" s="47" t="s">
        <v>5481</v>
      </c>
      <c r="C5330" s="47" t="s">
        <v>3248</v>
      </c>
      <c r="D5330" s="47" t="s">
        <v>19</v>
      </c>
      <c r="E5330" s="47">
        <v>634.23</v>
      </c>
    </row>
    <row r="5331" spans="1:5" x14ac:dyDescent="0.3">
      <c r="A5331" s="47">
        <v>96520777</v>
      </c>
      <c r="B5331" s="47" t="s">
        <v>5482</v>
      </c>
      <c r="C5331" s="47" t="s">
        <v>3248</v>
      </c>
      <c r="D5331" s="47" t="s">
        <v>19</v>
      </c>
      <c r="E5331" s="47">
        <v>695.49</v>
      </c>
    </row>
    <row r="5332" spans="1:5" x14ac:dyDescent="0.3">
      <c r="A5332" s="47">
        <v>96520778</v>
      </c>
      <c r="B5332" s="47" t="s">
        <v>5483</v>
      </c>
      <c r="C5332" s="47" t="s">
        <v>3248</v>
      </c>
      <c r="D5332" s="47" t="s">
        <v>19</v>
      </c>
      <c r="E5332" s="47">
        <v>725.95</v>
      </c>
    </row>
    <row r="5333" spans="1:5" x14ac:dyDescent="0.3">
      <c r="A5333" s="47">
        <v>96520779</v>
      </c>
      <c r="B5333" s="47" t="s">
        <v>5484</v>
      </c>
      <c r="C5333" s="47" t="s">
        <v>3248</v>
      </c>
      <c r="D5333" s="47" t="s">
        <v>19</v>
      </c>
      <c r="E5333" s="47">
        <v>754.24</v>
      </c>
    </row>
    <row r="5334" spans="1:5" x14ac:dyDescent="0.3">
      <c r="A5334" s="47">
        <v>96520780</v>
      </c>
      <c r="B5334" s="47" t="s">
        <v>5485</v>
      </c>
      <c r="C5334" s="47" t="s">
        <v>3248</v>
      </c>
      <c r="D5334" s="47" t="s">
        <v>19</v>
      </c>
      <c r="E5334" s="47">
        <v>772.32</v>
      </c>
    </row>
    <row r="5335" spans="1:5" x14ac:dyDescent="0.3">
      <c r="A5335" s="47">
        <v>96520781</v>
      </c>
      <c r="B5335" s="47" t="s">
        <v>5486</v>
      </c>
      <c r="C5335" s="47" t="s">
        <v>3248</v>
      </c>
      <c r="D5335" s="47" t="s">
        <v>19</v>
      </c>
      <c r="E5335" s="47">
        <v>804.29</v>
      </c>
    </row>
    <row r="5336" spans="1:5" x14ac:dyDescent="0.3">
      <c r="A5336" s="47">
        <v>96520782</v>
      </c>
      <c r="B5336" s="47" t="s">
        <v>5487</v>
      </c>
      <c r="C5336" s="47" t="s">
        <v>3248</v>
      </c>
      <c r="D5336" s="47" t="s">
        <v>19</v>
      </c>
      <c r="E5336" s="47">
        <v>835.76</v>
      </c>
    </row>
    <row r="5337" spans="1:5" x14ac:dyDescent="0.3">
      <c r="A5337" s="47">
        <v>96520783</v>
      </c>
      <c r="B5337" s="47" t="s">
        <v>5488</v>
      </c>
      <c r="C5337" s="47" t="s">
        <v>3248</v>
      </c>
      <c r="D5337" s="47" t="s">
        <v>19</v>
      </c>
      <c r="E5337" s="47">
        <v>888.99</v>
      </c>
    </row>
    <row r="5338" spans="1:5" x14ac:dyDescent="0.3">
      <c r="A5338" s="47">
        <v>96520785</v>
      </c>
      <c r="B5338" s="47" t="s">
        <v>5489</v>
      </c>
      <c r="C5338" s="47" t="s">
        <v>3248</v>
      </c>
      <c r="D5338" s="47" t="s">
        <v>19</v>
      </c>
      <c r="E5338" s="47">
        <v>920.62</v>
      </c>
    </row>
    <row r="5339" spans="1:5" x14ac:dyDescent="0.3">
      <c r="A5339" s="47">
        <v>96520786</v>
      </c>
      <c r="B5339" s="47" t="s">
        <v>5490</v>
      </c>
      <c r="C5339" s="47" t="s">
        <v>3248</v>
      </c>
      <c r="D5339" s="47" t="s">
        <v>19</v>
      </c>
      <c r="E5339" s="47">
        <v>952.09</v>
      </c>
    </row>
    <row r="5340" spans="1:5" x14ac:dyDescent="0.3">
      <c r="A5340" s="47">
        <v>96520787</v>
      </c>
      <c r="B5340" s="47" t="s">
        <v>5491</v>
      </c>
      <c r="C5340" s="47" t="s">
        <v>3248</v>
      </c>
      <c r="D5340" s="47" t="s">
        <v>19</v>
      </c>
      <c r="E5340" s="47">
        <v>1017.37</v>
      </c>
    </row>
    <row r="5341" spans="1:5" x14ac:dyDescent="0.3">
      <c r="A5341" s="47">
        <v>96520788</v>
      </c>
      <c r="B5341" s="47" t="s">
        <v>5492</v>
      </c>
      <c r="C5341" s="47" t="s">
        <v>3248</v>
      </c>
      <c r="D5341" s="47" t="s">
        <v>19</v>
      </c>
      <c r="E5341" s="47">
        <v>1159.48</v>
      </c>
    </row>
    <row r="5342" spans="1:5" x14ac:dyDescent="0.3">
      <c r="A5342" s="47">
        <v>96520789</v>
      </c>
      <c r="B5342" s="47" t="s">
        <v>5493</v>
      </c>
      <c r="C5342" s="47" t="s">
        <v>3248</v>
      </c>
      <c r="D5342" s="47" t="s">
        <v>19</v>
      </c>
      <c r="E5342" s="47">
        <v>1222.92</v>
      </c>
    </row>
    <row r="5343" spans="1:5" x14ac:dyDescent="0.3">
      <c r="A5343" s="47">
        <v>96520801</v>
      </c>
      <c r="B5343" s="47" t="s">
        <v>5494</v>
      </c>
      <c r="C5343" s="47" t="s">
        <v>3255</v>
      </c>
      <c r="D5343" s="47" t="s">
        <v>19</v>
      </c>
      <c r="E5343" s="47">
        <v>681.21</v>
      </c>
    </row>
    <row r="5344" spans="1:5" x14ac:dyDescent="0.3">
      <c r="A5344" s="47">
        <v>96520802</v>
      </c>
      <c r="B5344" s="47" t="s">
        <v>5495</v>
      </c>
      <c r="C5344" s="47" t="s">
        <v>3255</v>
      </c>
      <c r="D5344" s="47" t="s">
        <v>19</v>
      </c>
      <c r="E5344" s="47">
        <v>710.5</v>
      </c>
    </row>
    <row r="5345" spans="1:5" x14ac:dyDescent="0.3">
      <c r="A5345" s="47">
        <v>96520803</v>
      </c>
      <c r="B5345" s="47" t="s">
        <v>5496</v>
      </c>
      <c r="C5345" s="47" t="s">
        <v>3255</v>
      </c>
      <c r="D5345" s="47" t="s">
        <v>19</v>
      </c>
      <c r="E5345" s="47">
        <v>762.06</v>
      </c>
    </row>
    <row r="5346" spans="1:5" x14ac:dyDescent="0.3">
      <c r="A5346" s="47">
        <v>96520804</v>
      </c>
      <c r="B5346" s="47" t="s">
        <v>5497</v>
      </c>
      <c r="C5346" s="47" t="s">
        <v>3255</v>
      </c>
      <c r="D5346" s="47" t="s">
        <v>19</v>
      </c>
      <c r="E5346" s="47">
        <v>825.33</v>
      </c>
    </row>
    <row r="5347" spans="1:5" x14ac:dyDescent="0.3">
      <c r="A5347" s="47">
        <v>96520805</v>
      </c>
      <c r="B5347" s="47" t="s">
        <v>5498</v>
      </c>
      <c r="C5347" s="47" t="s">
        <v>3255</v>
      </c>
      <c r="D5347" s="47" t="s">
        <v>19</v>
      </c>
      <c r="E5347" s="47">
        <v>839.06</v>
      </c>
    </row>
    <row r="5348" spans="1:5" x14ac:dyDescent="0.3">
      <c r="A5348" s="47">
        <v>96520806</v>
      </c>
      <c r="B5348" s="47" t="s">
        <v>5499</v>
      </c>
      <c r="C5348" s="47" t="s">
        <v>3255</v>
      </c>
      <c r="D5348" s="47" t="s">
        <v>19</v>
      </c>
      <c r="E5348" s="47">
        <v>872.7</v>
      </c>
    </row>
    <row r="5349" spans="1:5" x14ac:dyDescent="0.3">
      <c r="A5349" s="47">
        <v>96520807</v>
      </c>
      <c r="B5349" s="47" t="s">
        <v>5500</v>
      </c>
      <c r="C5349" s="47" t="s">
        <v>3255</v>
      </c>
      <c r="D5349" s="47" t="s">
        <v>19</v>
      </c>
      <c r="E5349" s="47">
        <v>904.34</v>
      </c>
    </row>
    <row r="5350" spans="1:5" x14ac:dyDescent="0.3">
      <c r="A5350" s="47">
        <v>96520808</v>
      </c>
      <c r="B5350" s="47" t="s">
        <v>5501</v>
      </c>
      <c r="C5350" s="47" t="s">
        <v>3255</v>
      </c>
      <c r="D5350" s="47" t="s">
        <v>19</v>
      </c>
      <c r="E5350" s="47">
        <v>1050.46</v>
      </c>
    </row>
    <row r="5351" spans="1:5" x14ac:dyDescent="0.3">
      <c r="A5351" s="47">
        <v>96520809</v>
      </c>
      <c r="B5351" s="47" t="s">
        <v>5502</v>
      </c>
      <c r="C5351" s="47" t="s">
        <v>3255</v>
      </c>
      <c r="D5351" s="47" t="s">
        <v>19</v>
      </c>
      <c r="E5351" s="47">
        <v>1082.27</v>
      </c>
    </row>
    <row r="5352" spans="1:5" x14ac:dyDescent="0.3">
      <c r="A5352" s="47">
        <v>96520810</v>
      </c>
      <c r="B5352" s="47" t="s">
        <v>5503</v>
      </c>
      <c r="C5352" s="47" t="s">
        <v>3255</v>
      </c>
      <c r="D5352" s="47" t="s">
        <v>19</v>
      </c>
      <c r="E5352" s="47">
        <v>662.01</v>
      </c>
    </row>
    <row r="5353" spans="1:5" x14ac:dyDescent="0.3">
      <c r="A5353" s="47">
        <v>96520812</v>
      </c>
      <c r="B5353" s="47" t="s">
        <v>5504</v>
      </c>
      <c r="C5353" s="47" t="s">
        <v>3255</v>
      </c>
      <c r="D5353" s="47" t="s">
        <v>19</v>
      </c>
      <c r="E5353" s="47">
        <v>691.3</v>
      </c>
    </row>
    <row r="5354" spans="1:5" x14ac:dyDescent="0.3">
      <c r="A5354" s="47">
        <v>96520813</v>
      </c>
      <c r="B5354" s="47" t="s">
        <v>5505</v>
      </c>
      <c r="C5354" s="47" t="s">
        <v>3255</v>
      </c>
      <c r="D5354" s="47" t="s">
        <v>19</v>
      </c>
      <c r="E5354" s="47">
        <v>742.86</v>
      </c>
    </row>
    <row r="5355" spans="1:5" x14ac:dyDescent="0.3">
      <c r="A5355" s="47">
        <v>96520814</v>
      </c>
      <c r="B5355" s="47" t="s">
        <v>5506</v>
      </c>
      <c r="C5355" s="47" t="s">
        <v>3255</v>
      </c>
      <c r="D5355" s="47" t="s">
        <v>19</v>
      </c>
      <c r="E5355" s="47">
        <v>806.13</v>
      </c>
    </row>
    <row r="5356" spans="1:5" x14ac:dyDescent="0.3">
      <c r="A5356" s="47">
        <v>96520815</v>
      </c>
      <c r="B5356" s="47" t="s">
        <v>5507</v>
      </c>
      <c r="C5356" s="47" t="s">
        <v>3255</v>
      </c>
      <c r="D5356" s="47" t="s">
        <v>19</v>
      </c>
      <c r="E5356" s="47">
        <v>819.86</v>
      </c>
    </row>
    <row r="5357" spans="1:5" x14ac:dyDescent="0.3">
      <c r="A5357" s="47">
        <v>96520816</v>
      </c>
      <c r="B5357" s="47" t="s">
        <v>5508</v>
      </c>
      <c r="C5357" s="47" t="s">
        <v>3255</v>
      </c>
      <c r="D5357" s="47" t="s">
        <v>19</v>
      </c>
      <c r="E5357" s="47">
        <v>853.5</v>
      </c>
    </row>
    <row r="5358" spans="1:5" x14ac:dyDescent="0.3">
      <c r="A5358" s="47">
        <v>96520817</v>
      </c>
      <c r="B5358" s="47" t="s">
        <v>5509</v>
      </c>
      <c r="C5358" s="47" t="s">
        <v>3255</v>
      </c>
      <c r="D5358" s="47" t="s">
        <v>19</v>
      </c>
      <c r="E5358" s="47">
        <v>885.14</v>
      </c>
    </row>
    <row r="5359" spans="1:5" x14ac:dyDescent="0.3">
      <c r="A5359" s="47">
        <v>96520818</v>
      </c>
      <c r="B5359" s="47" t="s">
        <v>5510</v>
      </c>
      <c r="C5359" s="47" t="s">
        <v>3255</v>
      </c>
      <c r="D5359" s="47" t="s">
        <v>19</v>
      </c>
      <c r="E5359" s="47">
        <v>1031.26</v>
      </c>
    </row>
    <row r="5360" spans="1:5" x14ac:dyDescent="0.3">
      <c r="A5360" s="47">
        <v>96520819</v>
      </c>
      <c r="B5360" s="47" t="s">
        <v>5511</v>
      </c>
      <c r="C5360" s="47" t="s">
        <v>3255</v>
      </c>
      <c r="D5360" s="47" t="s">
        <v>19</v>
      </c>
      <c r="E5360" s="47">
        <v>1063.07</v>
      </c>
    </row>
    <row r="5361" spans="1:5" x14ac:dyDescent="0.3">
      <c r="A5361" s="47">
        <v>96522055</v>
      </c>
      <c r="B5361" s="47" t="s">
        <v>5512</v>
      </c>
      <c r="C5361" s="47" t="s">
        <v>5271</v>
      </c>
      <c r="D5361" s="47" t="s">
        <v>11</v>
      </c>
      <c r="E5361" s="47">
        <v>713.63</v>
      </c>
    </row>
    <row r="5362" spans="1:5" x14ac:dyDescent="0.3">
      <c r="A5362" s="47">
        <v>96522106</v>
      </c>
      <c r="B5362" s="47" t="s">
        <v>5513</v>
      </c>
      <c r="C5362" s="47" t="s">
        <v>5271</v>
      </c>
      <c r="D5362" s="47" t="s">
        <v>11</v>
      </c>
      <c r="E5362" s="47">
        <v>731.65</v>
      </c>
    </row>
    <row r="5363" spans="1:5" x14ac:dyDescent="0.3">
      <c r="A5363" s="47">
        <v>96527014</v>
      </c>
      <c r="B5363" s="47" t="s">
        <v>5514</v>
      </c>
      <c r="C5363" s="47" t="s">
        <v>3258</v>
      </c>
      <c r="D5363" s="47" t="s">
        <v>19</v>
      </c>
      <c r="E5363" s="47">
        <v>995.49</v>
      </c>
    </row>
    <row r="5364" spans="1:5" x14ac:dyDescent="0.3">
      <c r="A5364" s="47">
        <v>96527387</v>
      </c>
      <c r="B5364" s="47" t="s">
        <v>5515</v>
      </c>
      <c r="C5364" s="47" t="s">
        <v>3515</v>
      </c>
      <c r="D5364" s="47" t="s">
        <v>11</v>
      </c>
      <c r="E5364" s="47">
        <v>1039.01</v>
      </c>
    </row>
    <row r="5365" spans="1:5" x14ac:dyDescent="0.3">
      <c r="A5365" s="47">
        <v>96527389</v>
      </c>
      <c r="B5365" s="47" t="s">
        <v>5516</v>
      </c>
      <c r="C5365" s="47" t="s">
        <v>3515</v>
      </c>
      <c r="D5365" s="47" t="s">
        <v>11</v>
      </c>
      <c r="E5365" s="47">
        <v>1211.5899999999999</v>
      </c>
    </row>
    <row r="5366" spans="1:5" x14ac:dyDescent="0.3">
      <c r="A5366" s="47">
        <v>96527513</v>
      </c>
      <c r="B5366" s="47" t="s">
        <v>5517</v>
      </c>
      <c r="C5366" s="47" t="s">
        <v>4627</v>
      </c>
      <c r="D5366" s="47" t="s">
        <v>11</v>
      </c>
      <c r="E5366" s="47">
        <v>568.82000000000005</v>
      </c>
    </row>
    <row r="5367" spans="1:5" x14ac:dyDescent="0.3">
      <c r="A5367" s="47">
        <v>96527515</v>
      </c>
      <c r="B5367" s="47" t="s">
        <v>5518</v>
      </c>
      <c r="C5367" s="47" t="s">
        <v>4627</v>
      </c>
      <c r="D5367" s="47" t="s">
        <v>11</v>
      </c>
      <c r="E5367" s="47">
        <v>586.47</v>
      </c>
    </row>
    <row r="5368" spans="1:5" x14ac:dyDescent="0.3">
      <c r="A5368" s="47">
        <v>96527516</v>
      </c>
      <c r="B5368" s="47" t="s">
        <v>5519</v>
      </c>
      <c r="C5368" s="47" t="s">
        <v>4627</v>
      </c>
      <c r="D5368" s="47" t="s">
        <v>11</v>
      </c>
      <c r="E5368" s="47">
        <v>603.98</v>
      </c>
    </row>
    <row r="5369" spans="1:5" x14ac:dyDescent="0.3">
      <c r="A5369" s="47">
        <v>96527553</v>
      </c>
      <c r="B5369" s="47" t="s">
        <v>5520</v>
      </c>
      <c r="C5369" s="47" t="s">
        <v>4627</v>
      </c>
      <c r="D5369" s="47" t="s">
        <v>11</v>
      </c>
      <c r="E5369" s="47">
        <v>621.27</v>
      </c>
    </row>
    <row r="5370" spans="1:5" x14ac:dyDescent="0.3">
      <c r="A5370" s="47">
        <v>96527554</v>
      </c>
      <c r="B5370" s="47" t="s">
        <v>5521</v>
      </c>
      <c r="C5370" s="47" t="s">
        <v>4627</v>
      </c>
      <c r="D5370" s="47" t="s">
        <v>11</v>
      </c>
      <c r="E5370" s="47">
        <v>638.94000000000005</v>
      </c>
    </row>
    <row r="5371" spans="1:5" x14ac:dyDescent="0.3">
      <c r="A5371" s="47">
        <v>96527555</v>
      </c>
      <c r="B5371" s="47" t="s">
        <v>5522</v>
      </c>
      <c r="C5371" s="47" t="s">
        <v>4627</v>
      </c>
      <c r="D5371" s="47" t="s">
        <v>11</v>
      </c>
      <c r="E5371" s="47">
        <v>656.42</v>
      </c>
    </row>
    <row r="5372" spans="1:5" x14ac:dyDescent="0.3">
      <c r="A5372" s="47">
        <v>96527556</v>
      </c>
      <c r="B5372" s="47" t="s">
        <v>5523</v>
      </c>
      <c r="C5372" s="47" t="s">
        <v>4627</v>
      </c>
      <c r="D5372" s="47" t="s">
        <v>11</v>
      </c>
      <c r="E5372" s="47">
        <v>674.08</v>
      </c>
    </row>
    <row r="5373" spans="1:5" x14ac:dyDescent="0.3">
      <c r="A5373" s="47">
        <v>96527557</v>
      </c>
      <c r="B5373" s="47" t="s">
        <v>5524</v>
      </c>
      <c r="C5373" s="47" t="s">
        <v>4627</v>
      </c>
      <c r="D5373" s="47" t="s">
        <v>11</v>
      </c>
      <c r="E5373" s="47">
        <v>691.55</v>
      </c>
    </row>
    <row r="5374" spans="1:5" x14ac:dyDescent="0.3">
      <c r="A5374" s="47">
        <v>96527558</v>
      </c>
      <c r="B5374" s="47" t="s">
        <v>5525</v>
      </c>
      <c r="C5374" s="47" t="s">
        <v>4627</v>
      </c>
      <c r="D5374" s="47" t="s">
        <v>11</v>
      </c>
      <c r="E5374" s="47">
        <v>708.69</v>
      </c>
    </row>
    <row r="5375" spans="1:5" x14ac:dyDescent="0.3">
      <c r="A5375" s="47">
        <v>96527559</v>
      </c>
      <c r="B5375" s="47" t="s">
        <v>5526</v>
      </c>
      <c r="C5375" s="47" t="s">
        <v>4627</v>
      </c>
      <c r="D5375" s="47" t="s">
        <v>11</v>
      </c>
      <c r="E5375" s="47">
        <v>726.35</v>
      </c>
    </row>
    <row r="5376" spans="1:5" x14ac:dyDescent="0.3">
      <c r="A5376" s="47">
        <v>96527570</v>
      </c>
      <c r="B5376" s="47" t="s">
        <v>5527</v>
      </c>
      <c r="C5376" s="47" t="s">
        <v>4627</v>
      </c>
      <c r="D5376" s="47" t="s">
        <v>11</v>
      </c>
      <c r="E5376" s="47">
        <v>743.84</v>
      </c>
    </row>
    <row r="5377" spans="1:5" x14ac:dyDescent="0.3">
      <c r="A5377" s="47">
        <v>96527572</v>
      </c>
      <c r="B5377" s="47" t="s">
        <v>5528</v>
      </c>
      <c r="C5377" s="47" t="s">
        <v>4627</v>
      </c>
      <c r="D5377" s="47" t="s">
        <v>11</v>
      </c>
      <c r="E5377" s="47">
        <v>761.31</v>
      </c>
    </row>
    <row r="5378" spans="1:5" x14ac:dyDescent="0.3">
      <c r="A5378" s="47">
        <v>96527573</v>
      </c>
      <c r="B5378" s="47" t="s">
        <v>5529</v>
      </c>
      <c r="C5378" s="47" t="s">
        <v>4627</v>
      </c>
      <c r="D5378" s="47" t="s">
        <v>11</v>
      </c>
      <c r="E5378" s="47">
        <v>815.89</v>
      </c>
    </row>
    <row r="5379" spans="1:5" x14ac:dyDescent="0.3">
      <c r="A5379" s="47">
        <v>96527574</v>
      </c>
      <c r="B5379" s="47" t="s">
        <v>5530</v>
      </c>
      <c r="C5379" s="47" t="s">
        <v>4627</v>
      </c>
      <c r="D5379" s="47" t="s">
        <v>11</v>
      </c>
      <c r="E5379" s="47">
        <v>843.08</v>
      </c>
    </row>
    <row r="5380" spans="1:5" x14ac:dyDescent="0.3">
      <c r="A5380" s="47">
        <v>96527575</v>
      </c>
      <c r="B5380" s="47" t="s">
        <v>5531</v>
      </c>
      <c r="C5380" s="47" t="s">
        <v>4627</v>
      </c>
      <c r="D5380" s="47" t="s">
        <v>11</v>
      </c>
      <c r="E5380" s="47">
        <v>887.77</v>
      </c>
    </row>
    <row r="5381" spans="1:5" x14ac:dyDescent="0.3">
      <c r="A5381" s="47">
        <v>96527576</v>
      </c>
      <c r="B5381" s="47" t="s">
        <v>5532</v>
      </c>
      <c r="C5381" s="47" t="s">
        <v>4627</v>
      </c>
      <c r="D5381" s="47" t="s">
        <v>11</v>
      </c>
      <c r="E5381" s="47">
        <v>961.57</v>
      </c>
    </row>
    <row r="5382" spans="1:5" x14ac:dyDescent="0.3">
      <c r="A5382" s="47">
        <v>96527578</v>
      </c>
      <c r="B5382" s="47" t="s">
        <v>5533</v>
      </c>
      <c r="C5382" s="47" t="s">
        <v>4627</v>
      </c>
      <c r="D5382" s="47" t="s">
        <v>11</v>
      </c>
      <c r="E5382" s="47">
        <v>1006.43</v>
      </c>
    </row>
    <row r="5383" spans="1:5" x14ac:dyDescent="0.3">
      <c r="A5383" s="47">
        <v>96527579</v>
      </c>
      <c r="B5383" s="47" t="s">
        <v>5534</v>
      </c>
      <c r="C5383" s="47" t="s">
        <v>4627</v>
      </c>
      <c r="D5383" s="47" t="s">
        <v>11</v>
      </c>
      <c r="E5383" s="47">
        <v>1051.27</v>
      </c>
    </row>
    <row r="5384" spans="1:5" x14ac:dyDescent="0.3">
      <c r="A5384" s="47">
        <v>96527590</v>
      </c>
      <c r="B5384" s="47" t="s">
        <v>5535</v>
      </c>
      <c r="C5384" s="47" t="s">
        <v>4627</v>
      </c>
      <c r="D5384" s="47" t="s">
        <v>11</v>
      </c>
      <c r="E5384" s="47">
        <v>1122.98</v>
      </c>
    </row>
    <row r="5385" spans="1:5" x14ac:dyDescent="0.3">
      <c r="A5385" s="47">
        <v>96527591</v>
      </c>
      <c r="B5385" s="47" t="s">
        <v>5536</v>
      </c>
      <c r="C5385" s="47" t="s">
        <v>4627</v>
      </c>
      <c r="D5385" s="47" t="s">
        <v>11</v>
      </c>
      <c r="E5385" s="47">
        <v>1222.4000000000001</v>
      </c>
    </row>
    <row r="5386" spans="1:5" x14ac:dyDescent="0.3">
      <c r="A5386" s="47">
        <v>96527594</v>
      </c>
      <c r="B5386" s="47" t="s">
        <v>5537</v>
      </c>
      <c r="C5386" s="47" t="s">
        <v>4627</v>
      </c>
      <c r="D5386" s="47" t="s">
        <v>11</v>
      </c>
      <c r="E5386" s="47">
        <v>1288.27</v>
      </c>
    </row>
    <row r="5387" spans="1:5" x14ac:dyDescent="0.3">
      <c r="A5387" s="47">
        <v>96527595</v>
      </c>
      <c r="B5387" s="47" t="s">
        <v>5538</v>
      </c>
      <c r="C5387" s="47" t="s">
        <v>4627</v>
      </c>
      <c r="D5387" s="47" t="s">
        <v>11</v>
      </c>
      <c r="E5387" s="47">
        <v>1354.51</v>
      </c>
    </row>
    <row r="5388" spans="1:5" x14ac:dyDescent="0.3">
      <c r="A5388" s="47">
        <v>96527596</v>
      </c>
      <c r="B5388" s="47" t="s">
        <v>5539</v>
      </c>
      <c r="C5388" s="47" t="s">
        <v>4627</v>
      </c>
      <c r="D5388" s="47" t="s">
        <v>11</v>
      </c>
      <c r="E5388" s="47">
        <v>586.83000000000004</v>
      </c>
    </row>
    <row r="5389" spans="1:5" x14ac:dyDescent="0.3">
      <c r="A5389" s="47">
        <v>96527597</v>
      </c>
      <c r="B5389" s="47" t="s">
        <v>5540</v>
      </c>
      <c r="C5389" s="47" t="s">
        <v>4627</v>
      </c>
      <c r="D5389" s="47" t="s">
        <v>11</v>
      </c>
      <c r="E5389" s="47">
        <v>604.49</v>
      </c>
    </row>
    <row r="5390" spans="1:5" x14ac:dyDescent="0.3">
      <c r="A5390" s="47">
        <v>96527598</v>
      </c>
      <c r="B5390" s="47" t="s">
        <v>5541</v>
      </c>
      <c r="C5390" s="47" t="s">
        <v>4627</v>
      </c>
      <c r="D5390" s="47" t="s">
        <v>11</v>
      </c>
      <c r="E5390" s="47">
        <v>621.98</v>
      </c>
    </row>
    <row r="5391" spans="1:5" x14ac:dyDescent="0.3">
      <c r="A5391" s="47">
        <v>96527599</v>
      </c>
      <c r="B5391" s="47" t="s">
        <v>5542</v>
      </c>
      <c r="C5391" s="47" t="s">
        <v>4627</v>
      </c>
      <c r="D5391" s="47" t="s">
        <v>11</v>
      </c>
      <c r="E5391" s="47">
        <v>639.29</v>
      </c>
    </row>
    <row r="5392" spans="1:5" x14ac:dyDescent="0.3">
      <c r="A5392" s="47">
        <v>96527610</v>
      </c>
      <c r="B5392" s="47" t="s">
        <v>5543</v>
      </c>
      <c r="C5392" s="47" t="s">
        <v>4627</v>
      </c>
      <c r="D5392" s="47" t="s">
        <v>11</v>
      </c>
      <c r="E5392" s="47">
        <v>656.95</v>
      </c>
    </row>
    <row r="5393" spans="1:5" x14ac:dyDescent="0.3">
      <c r="A5393" s="47">
        <v>96527611</v>
      </c>
      <c r="B5393" s="47" t="s">
        <v>5544</v>
      </c>
      <c r="C5393" s="47" t="s">
        <v>4627</v>
      </c>
      <c r="D5393" s="47" t="s">
        <v>11</v>
      </c>
      <c r="E5393" s="47">
        <v>674.42</v>
      </c>
    </row>
    <row r="5394" spans="1:5" x14ac:dyDescent="0.3">
      <c r="A5394" s="47">
        <v>96527612</v>
      </c>
      <c r="B5394" s="47" t="s">
        <v>5545</v>
      </c>
      <c r="C5394" s="47" t="s">
        <v>4627</v>
      </c>
      <c r="D5394" s="47" t="s">
        <v>11</v>
      </c>
      <c r="E5394" s="47">
        <v>692.08</v>
      </c>
    </row>
    <row r="5395" spans="1:5" x14ac:dyDescent="0.3">
      <c r="A5395" s="47">
        <v>96527613</v>
      </c>
      <c r="B5395" s="47" t="s">
        <v>5546</v>
      </c>
      <c r="C5395" s="47" t="s">
        <v>4627</v>
      </c>
      <c r="D5395" s="47" t="s">
        <v>11</v>
      </c>
      <c r="E5395" s="47">
        <v>709.57</v>
      </c>
    </row>
    <row r="5396" spans="1:5" x14ac:dyDescent="0.3">
      <c r="A5396" s="47">
        <v>96527614</v>
      </c>
      <c r="B5396" s="47" t="s">
        <v>5547</v>
      </c>
      <c r="C5396" s="47" t="s">
        <v>4627</v>
      </c>
      <c r="D5396" s="47" t="s">
        <v>11</v>
      </c>
      <c r="E5396" s="47">
        <v>726.68</v>
      </c>
    </row>
    <row r="5397" spans="1:5" x14ac:dyDescent="0.3">
      <c r="A5397" s="47">
        <v>96527615</v>
      </c>
      <c r="B5397" s="47" t="s">
        <v>5548</v>
      </c>
      <c r="C5397" s="47" t="s">
        <v>4627</v>
      </c>
      <c r="D5397" s="47" t="s">
        <v>11</v>
      </c>
      <c r="E5397" s="47">
        <v>744.35</v>
      </c>
    </row>
    <row r="5398" spans="1:5" x14ac:dyDescent="0.3">
      <c r="A5398" s="47">
        <v>96527616</v>
      </c>
      <c r="B5398" s="47" t="s">
        <v>5549</v>
      </c>
      <c r="C5398" s="47" t="s">
        <v>4627</v>
      </c>
      <c r="D5398" s="47" t="s">
        <v>11</v>
      </c>
      <c r="E5398" s="47">
        <v>761.85</v>
      </c>
    </row>
    <row r="5399" spans="1:5" x14ac:dyDescent="0.3">
      <c r="A5399" s="47">
        <v>96527617</v>
      </c>
      <c r="B5399" s="47" t="s">
        <v>5550</v>
      </c>
      <c r="C5399" s="47" t="s">
        <v>4627</v>
      </c>
      <c r="D5399" s="47" t="s">
        <v>11</v>
      </c>
      <c r="E5399" s="47">
        <v>779.31</v>
      </c>
    </row>
    <row r="5400" spans="1:5" x14ac:dyDescent="0.3">
      <c r="A5400" s="47">
        <v>96527618</v>
      </c>
      <c r="B5400" s="47" t="s">
        <v>5551</v>
      </c>
      <c r="C5400" s="47" t="s">
        <v>4627</v>
      </c>
      <c r="D5400" s="47" t="s">
        <v>11</v>
      </c>
      <c r="E5400" s="47">
        <v>833.88</v>
      </c>
    </row>
    <row r="5401" spans="1:5" x14ac:dyDescent="0.3">
      <c r="A5401" s="47">
        <v>96527619</v>
      </c>
      <c r="B5401" s="47" t="s">
        <v>5552</v>
      </c>
      <c r="C5401" s="47" t="s">
        <v>4627</v>
      </c>
      <c r="D5401" s="47" t="s">
        <v>11</v>
      </c>
      <c r="E5401" s="47">
        <v>861.09</v>
      </c>
    </row>
    <row r="5402" spans="1:5" x14ac:dyDescent="0.3">
      <c r="A5402" s="47">
        <v>96527620</v>
      </c>
      <c r="B5402" s="47" t="s">
        <v>5553</v>
      </c>
      <c r="C5402" s="47" t="s">
        <v>4627</v>
      </c>
      <c r="D5402" s="47" t="s">
        <v>11</v>
      </c>
      <c r="E5402" s="47">
        <v>905.78</v>
      </c>
    </row>
    <row r="5403" spans="1:5" x14ac:dyDescent="0.3">
      <c r="A5403" s="47">
        <v>96527628</v>
      </c>
      <c r="B5403" s="47" t="s">
        <v>5554</v>
      </c>
      <c r="C5403" s="47" t="s">
        <v>4627</v>
      </c>
      <c r="D5403" s="47" t="s">
        <v>11</v>
      </c>
      <c r="E5403" s="47">
        <v>534.74</v>
      </c>
    </row>
    <row r="5404" spans="1:5" x14ac:dyDescent="0.3">
      <c r="A5404" s="47">
        <v>96527629</v>
      </c>
      <c r="B5404" s="47" t="s">
        <v>5555</v>
      </c>
      <c r="C5404" s="47" t="s">
        <v>4627</v>
      </c>
      <c r="D5404" s="47" t="s">
        <v>11</v>
      </c>
      <c r="E5404" s="47">
        <v>552.4</v>
      </c>
    </row>
    <row r="5405" spans="1:5" x14ac:dyDescent="0.3">
      <c r="A5405" s="47">
        <v>96527640</v>
      </c>
      <c r="B5405" s="47" t="s">
        <v>5556</v>
      </c>
      <c r="C5405" s="47" t="s">
        <v>4627</v>
      </c>
      <c r="D5405" s="47" t="s">
        <v>11</v>
      </c>
      <c r="E5405" s="47">
        <v>569.88</v>
      </c>
    </row>
    <row r="5406" spans="1:5" x14ac:dyDescent="0.3">
      <c r="A5406" s="47">
        <v>96527641</v>
      </c>
      <c r="B5406" s="47" t="s">
        <v>5557</v>
      </c>
      <c r="C5406" s="47" t="s">
        <v>4627</v>
      </c>
      <c r="D5406" s="47" t="s">
        <v>11</v>
      </c>
      <c r="E5406" s="47">
        <v>587.20000000000005</v>
      </c>
    </row>
    <row r="5407" spans="1:5" x14ac:dyDescent="0.3">
      <c r="A5407" s="47">
        <v>96527642</v>
      </c>
      <c r="B5407" s="47" t="s">
        <v>5558</v>
      </c>
      <c r="C5407" s="47" t="s">
        <v>4627</v>
      </c>
      <c r="D5407" s="47" t="s">
        <v>11</v>
      </c>
      <c r="E5407" s="47">
        <v>604.86</v>
      </c>
    </row>
    <row r="5408" spans="1:5" x14ac:dyDescent="0.3">
      <c r="A5408" s="47">
        <v>96527643</v>
      </c>
      <c r="B5408" s="47" t="s">
        <v>5559</v>
      </c>
      <c r="C5408" s="47" t="s">
        <v>4627</v>
      </c>
      <c r="D5408" s="47" t="s">
        <v>11</v>
      </c>
      <c r="E5408" s="47">
        <v>622.33000000000004</v>
      </c>
    </row>
    <row r="5409" spans="1:5" x14ac:dyDescent="0.3">
      <c r="A5409" s="47">
        <v>96527644</v>
      </c>
      <c r="B5409" s="47" t="s">
        <v>5560</v>
      </c>
      <c r="C5409" s="47" t="s">
        <v>4627</v>
      </c>
      <c r="D5409" s="47" t="s">
        <v>11</v>
      </c>
      <c r="E5409" s="47">
        <v>640</v>
      </c>
    </row>
    <row r="5410" spans="1:5" x14ac:dyDescent="0.3">
      <c r="A5410" s="47">
        <v>96527645</v>
      </c>
      <c r="B5410" s="47" t="s">
        <v>5561</v>
      </c>
      <c r="C5410" s="47" t="s">
        <v>4627</v>
      </c>
      <c r="D5410" s="47" t="s">
        <v>11</v>
      </c>
      <c r="E5410" s="47">
        <v>657.48</v>
      </c>
    </row>
    <row r="5411" spans="1:5" x14ac:dyDescent="0.3">
      <c r="A5411" s="47">
        <v>96527646</v>
      </c>
      <c r="B5411" s="47" t="s">
        <v>5562</v>
      </c>
      <c r="C5411" s="47" t="s">
        <v>4627</v>
      </c>
      <c r="D5411" s="47" t="s">
        <v>11</v>
      </c>
      <c r="E5411" s="47">
        <v>674.62</v>
      </c>
    </row>
    <row r="5412" spans="1:5" x14ac:dyDescent="0.3">
      <c r="A5412" s="47">
        <v>96527647</v>
      </c>
      <c r="B5412" s="47" t="s">
        <v>5563</v>
      </c>
      <c r="C5412" s="47" t="s">
        <v>4627</v>
      </c>
      <c r="D5412" s="47" t="s">
        <v>11</v>
      </c>
      <c r="E5412" s="47">
        <v>692.26</v>
      </c>
    </row>
    <row r="5413" spans="1:5" x14ac:dyDescent="0.3">
      <c r="A5413" s="47">
        <v>96527648</v>
      </c>
      <c r="B5413" s="47" t="s">
        <v>5564</v>
      </c>
      <c r="C5413" s="47" t="s">
        <v>4627</v>
      </c>
      <c r="D5413" s="47" t="s">
        <v>11</v>
      </c>
      <c r="E5413" s="47">
        <v>709.74</v>
      </c>
    </row>
    <row r="5414" spans="1:5" x14ac:dyDescent="0.3">
      <c r="A5414" s="47">
        <v>96527649</v>
      </c>
      <c r="B5414" s="47" t="s">
        <v>5565</v>
      </c>
      <c r="C5414" s="47" t="s">
        <v>4627</v>
      </c>
      <c r="D5414" s="47" t="s">
        <v>11</v>
      </c>
      <c r="E5414" s="47">
        <v>727.23</v>
      </c>
    </row>
    <row r="5415" spans="1:5" x14ac:dyDescent="0.3">
      <c r="A5415" s="47">
        <v>96527650</v>
      </c>
      <c r="B5415" s="47" t="s">
        <v>5566</v>
      </c>
      <c r="C5415" s="47" t="s">
        <v>4627</v>
      </c>
      <c r="D5415" s="47" t="s">
        <v>11</v>
      </c>
      <c r="E5415" s="47">
        <v>781.79</v>
      </c>
    </row>
    <row r="5416" spans="1:5" x14ac:dyDescent="0.3">
      <c r="A5416" s="47">
        <v>96527651</v>
      </c>
      <c r="B5416" s="47" t="s">
        <v>5567</v>
      </c>
      <c r="C5416" s="47" t="s">
        <v>4627</v>
      </c>
      <c r="D5416" s="47" t="s">
        <v>11</v>
      </c>
      <c r="E5416" s="47">
        <v>809.01</v>
      </c>
    </row>
    <row r="5417" spans="1:5" x14ac:dyDescent="0.3">
      <c r="A5417" s="47">
        <v>96527652</v>
      </c>
      <c r="B5417" s="47" t="s">
        <v>5568</v>
      </c>
      <c r="C5417" s="47" t="s">
        <v>4627</v>
      </c>
      <c r="D5417" s="47" t="s">
        <v>11</v>
      </c>
      <c r="E5417" s="47">
        <v>853.69</v>
      </c>
    </row>
    <row r="5418" spans="1:5" x14ac:dyDescent="0.3">
      <c r="A5418" s="47">
        <v>96527653</v>
      </c>
      <c r="B5418" s="47" t="s">
        <v>5569</v>
      </c>
      <c r="C5418" s="47" t="s">
        <v>4627</v>
      </c>
      <c r="D5418" s="47" t="s">
        <v>11</v>
      </c>
      <c r="E5418" s="47">
        <v>927.5</v>
      </c>
    </row>
    <row r="5419" spans="1:5" x14ac:dyDescent="0.3">
      <c r="A5419" s="47">
        <v>96527654</v>
      </c>
      <c r="B5419" s="47" t="s">
        <v>5570</v>
      </c>
      <c r="C5419" s="47" t="s">
        <v>4627</v>
      </c>
      <c r="D5419" s="47" t="s">
        <v>11</v>
      </c>
      <c r="E5419" s="47">
        <v>972.35</v>
      </c>
    </row>
    <row r="5420" spans="1:5" x14ac:dyDescent="0.3">
      <c r="A5420" s="47">
        <v>96527655</v>
      </c>
      <c r="B5420" s="47" t="s">
        <v>5571</v>
      </c>
      <c r="C5420" s="47" t="s">
        <v>4627</v>
      </c>
      <c r="D5420" s="47" t="s">
        <v>11</v>
      </c>
      <c r="E5420" s="47">
        <v>1017.2</v>
      </c>
    </row>
    <row r="5421" spans="1:5" x14ac:dyDescent="0.3">
      <c r="A5421" s="47">
        <v>96527656</v>
      </c>
      <c r="B5421" s="47" t="s">
        <v>5572</v>
      </c>
      <c r="C5421" s="47" t="s">
        <v>4627</v>
      </c>
      <c r="D5421" s="47" t="s">
        <v>11</v>
      </c>
      <c r="E5421" s="47">
        <v>1088.8900000000001</v>
      </c>
    </row>
    <row r="5422" spans="1:5" x14ac:dyDescent="0.3">
      <c r="A5422" s="47">
        <v>96527657</v>
      </c>
      <c r="B5422" s="47" t="s">
        <v>5573</v>
      </c>
      <c r="C5422" s="47" t="s">
        <v>4627</v>
      </c>
      <c r="D5422" s="47" t="s">
        <v>11</v>
      </c>
      <c r="E5422" s="47">
        <v>1188.32</v>
      </c>
    </row>
    <row r="5423" spans="1:5" x14ac:dyDescent="0.3">
      <c r="A5423" s="47">
        <v>96527658</v>
      </c>
      <c r="B5423" s="47" t="s">
        <v>5574</v>
      </c>
      <c r="C5423" s="47" t="s">
        <v>4627</v>
      </c>
      <c r="D5423" s="47" t="s">
        <v>11</v>
      </c>
      <c r="E5423" s="47">
        <v>1254.2</v>
      </c>
    </row>
    <row r="5424" spans="1:5" x14ac:dyDescent="0.3">
      <c r="A5424" s="47">
        <v>96527659</v>
      </c>
      <c r="B5424" s="47" t="s">
        <v>5575</v>
      </c>
      <c r="C5424" s="47" t="s">
        <v>4627</v>
      </c>
      <c r="D5424" s="47" t="s">
        <v>11</v>
      </c>
      <c r="E5424" s="47">
        <v>1320.42</v>
      </c>
    </row>
    <row r="5425" spans="1:5" x14ac:dyDescent="0.3">
      <c r="A5425" s="47">
        <v>96527660</v>
      </c>
      <c r="B5425" s="47" t="s">
        <v>5576</v>
      </c>
      <c r="C5425" s="47" t="s">
        <v>4627</v>
      </c>
      <c r="D5425" s="47" t="s">
        <v>11</v>
      </c>
      <c r="E5425" s="47">
        <v>552.75</v>
      </c>
    </row>
    <row r="5426" spans="1:5" x14ac:dyDescent="0.3">
      <c r="A5426" s="47">
        <v>96527661</v>
      </c>
      <c r="B5426" s="47" t="s">
        <v>5577</v>
      </c>
      <c r="C5426" s="47" t="s">
        <v>4627</v>
      </c>
      <c r="D5426" s="47" t="s">
        <v>11</v>
      </c>
      <c r="E5426" s="47">
        <v>570.41</v>
      </c>
    </row>
    <row r="5427" spans="1:5" x14ac:dyDescent="0.3">
      <c r="A5427" s="47">
        <v>96527662</v>
      </c>
      <c r="B5427" s="47" t="s">
        <v>5578</v>
      </c>
      <c r="C5427" s="47" t="s">
        <v>4627</v>
      </c>
      <c r="D5427" s="47" t="s">
        <v>11</v>
      </c>
      <c r="E5427" s="47">
        <v>587.9</v>
      </c>
    </row>
    <row r="5428" spans="1:5" x14ac:dyDescent="0.3">
      <c r="A5428" s="47">
        <v>96527663</v>
      </c>
      <c r="B5428" s="47" t="s">
        <v>5579</v>
      </c>
      <c r="C5428" s="47" t="s">
        <v>4627</v>
      </c>
      <c r="D5428" s="47" t="s">
        <v>11</v>
      </c>
      <c r="E5428" s="47">
        <v>605.19000000000005</v>
      </c>
    </row>
    <row r="5429" spans="1:5" x14ac:dyDescent="0.3">
      <c r="A5429" s="47">
        <v>96527664</v>
      </c>
      <c r="B5429" s="47" t="s">
        <v>5580</v>
      </c>
      <c r="C5429" s="47" t="s">
        <v>4627</v>
      </c>
      <c r="D5429" s="47" t="s">
        <v>11</v>
      </c>
      <c r="E5429" s="47">
        <v>622.85</v>
      </c>
    </row>
    <row r="5430" spans="1:5" x14ac:dyDescent="0.3">
      <c r="A5430" s="47">
        <v>96527665</v>
      </c>
      <c r="B5430" s="47" t="s">
        <v>5581</v>
      </c>
      <c r="C5430" s="47" t="s">
        <v>4627</v>
      </c>
      <c r="D5430" s="47" t="s">
        <v>11</v>
      </c>
      <c r="E5430" s="47">
        <v>640.34</v>
      </c>
    </row>
    <row r="5431" spans="1:5" x14ac:dyDescent="0.3">
      <c r="A5431" s="47">
        <v>96527666</v>
      </c>
      <c r="B5431" s="47" t="s">
        <v>5582</v>
      </c>
      <c r="C5431" s="47" t="s">
        <v>4627</v>
      </c>
      <c r="D5431" s="47" t="s">
        <v>11</v>
      </c>
      <c r="E5431" s="47">
        <v>658.01</v>
      </c>
    </row>
    <row r="5432" spans="1:5" x14ac:dyDescent="0.3">
      <c r="A5432" s="47">
        <v>96527667</v>
      </c>
      <c r="B5432" s="47" t="s">
        <v>5583</v>
      </c>
      <c r="C5432" s="47" t="s">
        <v>4627</v>
      </c>
      <c r="D5432" s="47" t="s">
        <v>11</v>
      </c>
      <c r="E5432" s="47">
        <v>675.48</v>
      </c>
    </row>
    <row r="5433" spans="1:5" x14ac:dyDescent="0.3">
      <c r="A5433" s="47">
        <v>96527668</v>
      </c>
      <c r="B5433" s="47" t="s">
        <v>5584</v>
      </c>
      <c r="C5433" s="47" t="s">
        <v>4627</v>
      </c>
      <c r="D5433" s="47" t="s">
        <v>11</v>
      </c>
      <c r="E5433" s="47">
        <v>692.61</v>
      </c>
    </row>
    <row r="5434" spans="1:5" x14ac:dyDescent="0.3">
      <c r="A5434" s="47">
        <v>96527669</v>
      </c>
      <c r="B5434" s="47" t="s">
        <v>5585</v>
      </c>
      <c r="C5434" s="47" t="s">
        <v>4627</v>
      </c>
      <c r="D5434" s="47" t="s">
        <v>11</v>
      </c>
      <c r="E5434" s="47">
        <v>710.27</v>
      </c>
    </row>
    <row r="5435" spans="1:5" x14ac:dyDescent="0.3">
      <c r="A5435" s="47">
        <v>96527670</v>
      </c>
      <c r="B5435" s="47" t="s">
        <v>5586</v>
      </c>
      <c r="C5435" s="47" t="s">
        <v>4627</v>
      </c>
      <c r="D5435" s="47" t="s">
        <v>11</v>
      </c>
      <c r="E5435" s="47">
        <v>727.77</v>
      </c>
    </row>
    <row r="5436" spans="1:5" x14ac:dyDescent="0.3">
      <c r="A5436" s="47">
        <v>96527671</v>
      </c>
      <c r="B5436" s="47" t="s">
        <v>5587</v>
      </c>
      <c r="C5436" s="47" t="s">
        <v>4627</v>
      </c>
      <c r="D5436" s="47" t="s">
        <v>11</v>
      </c>
      <c r="E5436" s="47">
        <v>745.24</v>
      </c>
    </row>
    <row r="5437" spans="1:5" x14ac:dyDescent="0.3">
      <c r="A5437" s="47">
        <v>96527672</v>
      </c>
      <c r="B5437" s="47" t="s">
        <v>5588</v>
      </c>
      <c r="C5437" s="47" t="s">
        <v>4627</v>
      </c>
      <c r="D5437" s="47" t="s">
        <v>11</v>
      </c>
      <c r="E5437" s="47">
        <v>799.81</v>
      </c>
    </row>
    <row r="5438" spans="1:5" x14ac:dyDescent="0.3">
      <c r="A5438" s="47">
        <v>96527673</v>
      </c>
      <c r="B5438" s="47" t="s">
        <v>5589</v>
      </c>
      <c r="C5438" s="47" t="s">
        <v>4627</v>
      </c>
      <c r="D5438" s="47" t="s">
        <v>11</v>
      </c>
      <c r="E5438" s="47">
        <v>827</v>
      </c>
    </row>
    <row r="5439" spans="1:5" x14ac:dyDescent="0.3">
      <c r="A5439" s="47">
        <v>96527674</v>
      </c>
      <c r="B5439" s="47" t="s">
        <v>5590</v>
      </c>
      <c r="C5439" s="47" t="s">
        <v>4627</v>
      </c>
      <c r="D5439" s="47" t="s">
        <v>11</v>
      </c>
      <c r="E5439" s="47">
        <v>871.67</v>
      </c>
    </row>
    <row r="5440" spans="1:5" x14ac:dyDescent="0.3">
      <c r="A5440" s="47">
        <v>96527675</v>
      </c>
      <c r="B5440" s="47" t="s">
        <v>5591</v>
      </c>
      <c r="C5440" s="47" t="s">
        <v>4627</v>
      </c>
      <c r="D5440" s="47" t="s">
        <v>11</v>
      </c>
      <c r="E5440" s="47">
        <v>945.5</v>
      </c>
    </row>
    <row r="5441" spans="1:5" x14ac:dyDescent="0.3">
      <c r="A5441" s="47">
        <v>96527676</v>
      </c>
      <c r="B5441" s="47" t="s">
        <v>5592</v>
      </c>
      <c r="C5441" s="47" t="s">
        <v>4627</v>
      </c>
      <c r="D5441" s="47" t="s">
        <v>11</v>
      </c>
      <c r="E5441" s="47">
        <v>990.37</v>
      </c>
    </row>
    <row r="5442" spans="1:5" x14ac:dyDescent="0.3">
      <c r="A5442" s="47">
        <v>96527677</v>
      </c>
      <c r="B5442" s="47" t="s">
        <v>5593</v>
      </c>
      <c r="C5442" s="47" t="s">
        <v>4627</v>
      </c>
      <c r="D5442" s="47" t="s">
        <v>11</v>
      </c>
      <c r="E5442" s="47">
        <v>1035.21</v>
      </c>
    </row>
    <row r="5443" spans="1:5" x14ac:dyDescent="0.3">
      <c r="A5443" s="47">
        <v>96527678</v>
      </c>
      <c r="B5443" s="47" t="s">
        <v>5594</v>
      </c>
      <c r="C5443" s="47" t="s">
        <v>4627</v>
      </c>
      <c r="D5443" s="47" t="s">
        <v>11</v>
      </c>
      <c r="E5443" s="47">
        <v>1106.9000000000001</v>
      </c>
    </row>
    <row r="5444" spans="1:5" x14ac:dyDescent="0.3">
      <c r="A5444" s="47">
        <v>96527679</v>
      </c>
      <c r="B5444" s="47" t="s">
        <v>5595</v>
      </c>
      <c r="C5444" s="47" t="s">
        <v>4627</v>
      </c>
      <c r="D5444" s="47" t="s">
        <v>11</v>
      </c>
      <c r="E5444" s="47">
        <v>1206.3599999999999</v>
      </c>
    </row>
    <row r="5445" spans="1:5" x14ac:dyDescent="0.3">
      <c r="A5445" s="47">
        <v>96527680</v>
      </c>
      <c r="B5445" s="47" t="s">
        <v>5596</v>
      </c>
      <c r="C5445" s="47" t="s">
        <v>4627</v>
      </c>
      <c r="D5445" s="47" t="s">
        <v>11</v>
      </c>
      <c r="E5445" s="47">
        <v>1272.21</v>
      </c>
    </row>
    <row r="5446" spans="1:5" x14ac:dyDescent="0.3">
      <c r="A5446" s="47">
        <v>96527681</v>
      </c>
      <c r="B5446" s="47" t="s">
        <v>5597</v>
      </c>
      <c r="C5446" s="47" t="s">
        <v>4627</v>
      </c>
      <c r="D5446" s="47" t="s">
        <v>11</v>
      </c>
      <c r="E5446" s="47">
        <v>1338.43</v>
      </c>
    </row>
    <row r="5447" spans="1:5" x14ac:dyDescent="0.3">
      <c r="A5447" s="47">
        <v>96527682</v>
      </c>
      <c r="B5447" s="47" t="s">
        <v>5598</v>
      </c>
      <c r="C5447" s="47" t="s">
        <v>4838</v>
      </c>
      <c r="D5447" s="47" t="s">
        <v>11</v>
      </c>
      <c r="E5447" s="47">
        <v>579.05999999999995</v>
      </c>
    </row>
    <row r="5448" spans="1:5" x14ac:dyDescent="0.3">
      <c r="A5448" s="47">
        <v>96527683</v>
      </c>
      <c r="B5448" s="47" t="s">
        <v>5599</v>
      </c>
      <c r="C5448" s="47" t="s">
        <v>4838</v>
      </c>
      <c r="D5448" s="47" t="s">
        <v>11</v>
      </c>
      <c r="E5448" s="47">
        <v>578.71</v>
      </c>
    </row>
    <row r="5449" spans="1:5" x14ac:dyDescent="0.3">
      <c r="A5449" s="47">
        <v>96527684</v>
      </c>
      <c r="B5449" s="47" t="s">
        <v>5600</v>
      </c>
      <c r="C5449" s="47" t="s">
        <v>4838</v>
      </c>
      <c r="D5449" s="47" t="s">
        <v>11</v>
      </c>
      <c r="E5449" s="47">
        <v>596.19000000000005</v>
      </c>
    </row>
    <row r="5450" spans="1:5" x14ac:dyDescent="0.3">
      <c r="A5450" s="47">
        <v>96527685</v>
      </c>
      <c r="B5450" s="47" t="s">
        <v>5601</v>
      </c>
      <c r="C5450" s="47" t="s">
        <v>4838</v>
      </c>
      <c r="D5450" s="47" t="s">
        <v>11</v>
      </c>
      <c r="E5450" s="47">
        <v>613.67999999999995</v>
      </c>
    </row>
    <row r="5451" spans="1:5" x14ac:dyDescent="0.3">
      <c r="A5451" s="47">
        <v>96527687</v>
      </c>
      <c r="B5451" s="47" t="s">
        <v>5602</v>
      </c>
      <c r="C5451" s="47" t="s">
        <v>4838</v>
      </c>
      <c r="D5451" s="47" t="s">
        <v>11</v>
      </c>
      <c r="E5451" s="47">
        <v>597.07000000000005</v>
      </c>
    </row>
    <row r="5452" spans="1:5" x14ac:dyDescent="0.3">
      <c r="A5452" s="47">
        <v>96527690</v>
      </c>
      <c r="B5452" s="47" t="s">
        <v>5603</v>
      </c>
      <c r="C5452" s="47" t="s">
        <v>4838</v>
      </c>
      <c r="D5452" s="47" t="s">
        <v>11</v>
      </c>
      <c r="E5452" s="47">
        <v>648.65</v>
      </c>
    </row>
    <row r="5453" spans="1:5" x14ac:dyDescent="0.3">
      <c r="A5453" s="47">
        <v>96527691</v>
      </c>
      <c r="B5453" s="47" t="s">
        <v>5604</v>
      </c>
      <c r="C5453" s="47" t="s">
        <v>4838</v>
      </c>
      <c r="D5453" s="47" t="s">
        <v>11</v>
      </c>
      <c r="E5453" s="47">
        <v>654.29</v>
      </c>
    </row>
    <row r="5454" spans="1:5" x14ac:dyDescent="0.3">
      <c r="A5454" s="47">
        <v>96527692</v>
      </c>
      <c r="B5454" s="47" t="s">
        <v>5605</v>
      </c>
      <c r="C5454" s="47" t="s">
        <v>4838</v>
      </c>
      <c r="D5454" s="47" t="s">
        <v>11</v>
      </c>
      <c r="E5454" s="47">
        <v>675.83</v>
      </c>
    </row>
    <row r="5455" spans="1:5" x14ac:dyDescent="0.3">
      <c r="A5455" s="47">
        <v>96527697</v>
      </c>
      <c r="B5455" s="47" t="s">
        <v>5606</v>
      </c>
      <c r="C5455" s="47" t="s">
        <v>4838</v>
      </c>
      <c r="D5455" s="47" t="s">
        <v>11</v>
      </c>
      <c r="E5455" s="47">
        <v>721.22</v>
      </c>
    </row>
    <row r="5456" spans="1:5" x14ac:dyDescent="0.3">
      <c r="A5456" s="47">
        <v>96527701</v>
      </c>
      <c r="B5456" s="47" t="s">
        <v>5607</v>
      </c>
      <c r="C5456" s="47" t="s">
        <v>4838</v>
      </c>
      <c r="D5456" s="47" t="s">
        <v>11</v>
      </c>
      <c r="E5456" s="47">
        <v>730.41</v>
      </c>
    </row>
    <row r="5457" spans="1:5" x14ac:dyDescent="0.3">
      <c r="A5457" s="47">
        <v>96527704</v>
      </c>
      <c r="B5457" s="47" t="s">
        <v>5608</v>
      </c>
      <c r="C5457" s="47" t="s">
        <v>4838</v>
      </c>
      <c r="D5457" s="47" t="s">
        <v>11</v>
      </c>
      <c r="E5457" s="47">
        <v>755.66</v>
      </c>
    </row>
    <row r="5458" spans="1:5" x14ac:dyDescent="0.3">
      <c r="A5458" s="47">
        <v>96527705</v>
      </c>
      <c r="B5458" s="47" t="s">
        <v>5609</v>
      </c>
      <c r="C5458" s="47" t="s">
        <v>4838</v>
      </c>
      <c r="D5458" s="47" t="s">
        <v>11</v>
      </c>
      <c r="E5458" s="47">
        <v>788.86</v>
      </c>
    </row>
    <row r="5459" spans="1:5" x14ac:dyDescent="0.3">
      <c r="A5459" s="47">
        <v>96527706</v>
      </c>
      <c r="B5459" s="47" t="s">
        <v>5610</v>
      </c>
      <c r="C5459" s="47" t="s">
        <v>4838</v>
      </c>
      <c r="D5459" s="47" t="s">
        <v>11</v>
      </c>
      <c r="E5459" s="47">
        <v>844.85</v>
      </c>
    </row>
    <row r="5460" spans="1:5" x14ac:dyDescent="0.3">
      <c r="A5460" s="47">
        <v>96527707</v>
      </c>
      <c r="B5460" s="47" t="s">
        <v>5611</v>
      </c>
      <c r="C5460" s="47" t="s">
        <v>4838</v>
      </c>
      <c r="D5460" s="47" t="s">
        <v>11</v>
      </c>
      <c r="E5460" s="47">
        <v>899.43</v>
      </c>
    </row>
    <row r="5461" spans="1:5" x14ac:dyDescent="0.3">
      <c r="A5461" s="47">
        <v>96527708</v>
      </c>
      <c r="B5461" s="47" t="s">
        <v>5612</v>
      </c>
      <c r="C5461" s="47" t="s">
        <v>4838</v>
      </c>
      <c r="D5461" s="47" t="s">
        <v>11</v>
      </c>
      <c r="E5461" s="47">
        <v>955.92</v>
      </c>
    </row>
    <row r="5462" spans="1:5" x14ac:dyDescent="0.3">
      <c r="A5462" s="47">
        <v>96527709</v>
      </c>
      <c r="B5462" s="47" t="s">
        <v>5613</v>
      </c>
      <c r="C5462" s="47" t="s">
        <v>4838</v>
      </c>
      <c r="D5462" s="47" t="s">
        <v>11</v>
      </c>
      <c r="E5462" s="47">
        <v>1010.32</v>
      </c>
    </row>
    <row r="5463" spans="1:5" x14ac:dyDescent="0.3">
      <c r="A5463" s="47">
        <v>96527710</v>
      </c>
      <c r="B5463" s="47" t="s">
        <v>5614</v>
      </c>
      <c r="C5463" s="47" t="s">
        <v>4838</v>
      </c>
      <c r="D5463" s="47" t="s">
        <v>11</v>
      </c>
      <c r="E5463" s="47">
        <v>1055</v>
      </c>
    </row>
    <row r="5464" spans="1:5" x14ac:dyDescent="0.3">
      <c r="A5464" s="47">
        <v>96527711</v>
      </c>
      <c r="B5464" s="47" t="s">
        <v>5615</v>
      </c>
      <c r="C5464" s="47" t="s">
        <v>4838</v>
      </c>
      <c r="D5464" s="47" t="s">
        <v>11</v>
      </c>
      <c r="E5464" s="47">
        <v>1202.6199999999999</v>
      </c>
    </row>
    <row r="5465" spans="1:5" x14ac:dyDescent="0.3">
      <c r="A5465" s="47">
        <v>96527712</v>
      </c>
      <c r="B5465" s="47" t="s">
        <v>5616</v>
      </c>
      <c r="C5465" s="47" t="s">
        <v>4838</v>
      </c>
      <c r="D5465" s="47" t="s">
        <v>11</v>
      </c>
      <c r="E5465" s="47">
        <v>1278.57</v>
      </c>
    </row>
    <row r="5466" spans="1:5" x14ac:dyDescent="0.3">
      <c r="A5466" s="47">
        <v>96527713</v>
      </c>
      <c r="B5466" s="47" t="s">
        <v>5617</v>
      </c>
      <c r="C5466" s="47" t="s">
        <v>4838</v>
      </c>
      <c r="D5466" s="47" t="s">
        <v>11</v>
      </c>
      <c r="E5466" s="47">
        <v>1360.34</v>
      </c>
    </row>
    <row r="5467" spans="1:5" x14ac:dyDescent="0.3">
      <c r="A5467" s="47">
        <v>96527714</v>
      </c>
      <c r="B5467" s="47" t="s">
        <v>5618</v>
      </c>
      <c r="C5467" s="47" t="s">
        <v>4838</v>
      </c>
      <c r="D5467" s="47" t="s">
        <v>11</v>
      </c>
      <c r="E5467" s="47">
        <v>1531.46</v>
      </c>
    </row>
    <row r="5468" spans="1:5" x14ac:dyDescent="0.3">
      <c r="A5468" s="47">
        <v>96527715</v>
      </c>
      <c r="B5468" s="47" t="s">
        <v>5619</v>
      </c>
      <c r="C5468" s="47" t="s">
        <v>4838</v>
      </c>
      <c r="D5468" s="47" t="s">
        <v>11</v>
      </c>
      <c r="E5468" s="47">
        <v>1613.23</v>
      </c>
    </row>
    <row r="5469" spans="1:5" x14ac:dyDescent="0.3">
      <c r="A5469" s="47">
        <v>96527716</v>
      </c>
      <c r="B5469" s="47" t="s">
        <v>5620</v>
      </c>
      <c r="C5469" s="47" t="s">
        <v>4838</v>
      </c>
      <c r="D5469" s="47" t="s">
        <v>11</v>
      </c>
      <c r="E5469" s="47">
        <v>561.04</v>
      </c>
    </row>
    <row r="5470" spans="1:5" x14ac:dyDescent="0.3">
      <c r="A5470" s="47">
        <v>96527717</v>
      </c>
      <c r="B5470" s="47" t="s">
        <v>5621</v>
      </c>
      <c r="C5470" s="47" t="s">
        <v>4838</v>
      </c>
      <c r="D5470" s="47" t="s">
        <v>11</v>
      </c>
      <c r="E5470" s="47">
        <v>596.72</v>
      </c>
    </row>
    <row r="5471" spans="1:5" x14ac:dyDescent="0.3">
      <c r="A5471" s="47">
        <v>96527718</v>
      </c>
      <c r="B5471" s="47" t="s">
        <v>5622</v>
      </c>
      <c r="C5471" s="47" t="s">
        <v>4838</v>
      </c>
      <c r="D5471" s="47" t="s">
        <v>11</v>
      </c>
      <c r="E5471" s="47">
        <v>614.22</v>
      </c>
    </row>
    <row r="5472" spans="1:5" x14ac:dyDescent="0.3">
      <c r="A5472" s="47">
        <v>96527720</v>
      </c>
      <c r="B5472" s="47" t="s">
        <v>5623</v>
      </c>
      <c r="C5472" s="47" t="s">
        <v>4838</v>
      </c>
      <c r="D5472" s="47" t="s">
        <v>11</v>
      </c>
      <c r="E5472" s="47">
        <v>631.67999999999995</v>
      </c>
    </row>
    <row r="5473" spans="1:5" x14ac:dyDescent="0.3">
      <c r="A5473" s="47">
        <v>96527722</v>
      </c>
      <c r="B5473" s="47" t="s">
        <v>5624</v>
      </c>
      <c r="C5473" s="47" t="s">
        <v>4838</v>
      </c>
      <c r="D5473" s="47" t="s">
        <v>11</v>
      </c>
      <c r="E5473" s="47">
        <v>649.16999999999996</v>
      </c>
    </row>
    <row r="5474" spans="1:5" x14ac:dyDescent="0.3">
      <c r="A5474" s="47">
        <v>96527724</v>
      </c>
      <c r="B5474" s="47" t="s">
        <v>5625</v>
      </c>
      <c r="C5474" s="47" t="s">
        <v>4838</v>
      </c>
      <c r="D5474" s="47" t="s">
        <v>11</v>
      </c>
      <c r="E5474" s="47">
        <v>666.66</v>
      </c>
    </row>
    <row r="5475" spans="1:5" x14ac:dyDescent="0.3">
      <c r="A5475" s="47">
        <v>96527725</v>
      </c>
      <c r="B5475" s="47" t="s">
        <v>5626</v>
      </c>
      <c r="C5475" s="47" t="s">
        <v>4838</v>
      </c>
      <c r="D5475" s="47" t="s">
        <v>11</v>
      </c>
      <c r="E5475" s="47">
        <v>672.3</v>
      </c>
    </row>
    <row r="5476" spans="1:5" x14ac:dyDescent="0.3">
      <c r="A5476" s="47">
        <v>96527726</v>
      </c>
      <c r="B5476" s="47" t="s">
        <v>5627</v>
      </c>
      <c r="C5476" s="47" t="s">
        <v>4838</v>
      </c>
      <c r="D5476" s="47" t="s">
        <v>11</v>
      </c>
      <c r="E5476" s="47">
        <v>693.85</v>
      </c>
    </row>
    <row r="5477" spans="1:5" x14ac:dyDescent="0.3">
      <c r="A5477" s="47">
        <v>96527754</v>
      </c>
      <c r="B5477" s="47" t="s">
        <v>5628</v>
      </c>
      <c r="C5477" s="47" t="s">
        <v>4838</v>
      </c>
      <c r="D5477" s="47" t="s">
        <v>11</v>
      </c>
      <c r="E5477" s="47">
        <v>748.42</v>
      </c>
    </row>
    <row r="5478" spans="1:5" x14ac:dyDescent="0.3">
      <c r="A5478" s="47">
        <v>96527759</v>
      </c>
      <c r="B5478" s="47" t="s">
        <v>5629</v>
      </c>
      <c r="C5478" s="47" t="s">
        <v>4838</v>
      </c>
      <c r="D5478" s="47" t="s">
        <v>11</v>
      </c>
      <c r="E5478" s="47">
        <v>773.69</v>
      </c>
    </row>
    <row r="5479" spans="1:5" x14ac:dyDescent="0.3">
      <c r="A5479" s="47">
        <v>96527770</v>
      </c>
      <c r="B5479" s="47" t="s">
        <v>5630</v>
      </c>
      <c r="C5479" s="47" t="s">
        <v>4838</v>
      </c>
      <c r="D5479" s="47" t="s">
        <v>11</v>
      </c>
      <c r="E5479" s="47">
        <v>806.86</v>
      </c>
    </row>
    <row r="5480" spans="1:5" x14ac:dyDescent="0.3">
      <c r="A5480" s="47">
        <v>96527771</v>
      </c>
      <c r="B5480" s="47" t="s">
        <v>5631</v>
      </c>
      <c r="C5480" s="47" t="s">
        <v>4838</v>
      </c>
      <c r="D5480" s="47" t="s">
        <v>11</v>
      </c>
      <c r="E5480" s="47">
        <v>917.42</v>
      </c>
    </row>
    <row r="5481" spans="1:5" x14ac:dyDescent="0.3">
      <c r="A5481" s="47">
        <v>96527772</v>
      </c>
      <c r="B5481" s="47" t="s">
        <v>5632</v>
      </c>
      <c r="C5481" s="47" t="s">
        <v>4838</v>
      </c>
      <c r="D5481" s="47" t="s">
        <v>11</v>
      </c>
      <c r="E5481" s="47">
        <v>862.85</v>
      </c>
    </row>
    <row r="5482" spans="1:5" x14ac:dyDescent="0.3">
      <c r="A5482" s="47">
        <v>96527821</v>
      </c>
      <c r="B5482" s="47" t="s">
        <v>5633</v>
      </c>
      <c r="C5482" s="47" t="s">
        <v>4838</v>
      </c>
      <c r="D5482" s="47" t="s">
        <v>11</v>
      </c>
      <c r="E5482" s="47">
        <v>526.96</v>
      </c>
    </row>
    <row r="5483" spans="1:5" x14ac:dyDescent="0.3">
      <c r="A5483" s="47">
        <v>96527822</v>
      </c>
      <c r="B5483" s="47" t="s">
        <v>5634</v>
      </c>
      <c r="C5483" s="47" t="s">
        <v>4838</v>
      </c>
      <c r="D5483" s="47" t="s">
        <v>11</v>
      </c>
      <c r="E5483" s="47">
        <v>544.63</v>
      </c>
    </row>
    <row r="5484" spans="1:5" x14ac:dyDescent="0.3">
      <c r="A5484" s="47">
        <v>96527823</v>
      </c>
      <c r="B5484" s="47" t="s">
        <v>5635</v>
      </c>
      <c r="C5484" s="47" t="s">
        <v>4838</v>
      </c>
      <c r="D5484" s="47" t="s">
        <v>11</v>
      </c>
      <c r="E5484" s="47">
        <v>562.11</v>
      </c>
    </row>
    <row r="5485" spans="1:5" x14ac:dyDescent="0.3">
      <c r="A5485" s="47">
        <v>96527824</v>
      </c>
      <c r="B5485" s="47" t="s">
        <v>5636</v>
      </c>
      <c r="C5485" s="47" t="s">
        <v>4838</v>
      </c>
      <c r="D5485" s="47" t="s">
        <v>11</v>
      </c>
      <c r="E5485" s="47">
        <v>579.59</v>
      </c>
    </row>
    <row r="5486" spans="1:5" x14ac:dyDescent="0.3">
      <c r="A5486" s="47">
        <v>96527835</v>
      </c>
      <c r="B5486" s="47" t="s">
        <v>5637</v>
      </c>
      <c r="C5486" s="47" t="s">
        <v>4838</v>
      </c>
      <c r="D5486" s="47" t="s">
        <v>11</v>
      </c>
      <c r="E5486" s="47">
        <v>614.55999999999995</v>
      </c>
    </row>
    <row r="5487" spans="1:5" x14ac:dyDescent="0.3">
      <c r="A5487" s="47">
        <v>96527837</v>
      </c>
      <c r="B5487" s="47" t="s">
        <v>5638</v>
      </c>
      <c r="C5487" s="47" t="s">
        <v>4838</v>
      </c>
      <c r="D5487" s="47" t="s">
        <v>11</v>
      </c>
      <c r="E5487" s="47">
        <v>620.20000000000005</v>
      </c>
    </row>
    <row r="5488" spans="1:5" x14ac:dyDescent="0.3">
      <c r="A5488" s="47">
        <v>96527838</v>
      </c>
      <c r="B5488" s="47" t="s">
        <v>5639</v>
      </c>
      <c r="C5488" s="47" t="s">
        <v>4838</v>
      </c>
      <c r="D5488" s="47" t="s">
        <v>11</v>
      </c>
      <c r="E5488" s="47">
        <v>641.76</v>
      </c>
    </row>
    <row r="5489" spans="1:5" x14ac:dyDescent="0.3">
      <c r="A5489" s="47">
        <v>96527839</v>
      </c>
      <c r="B5489" s="47" t="s">
        <v>5640</v>
      </c>
      <c r="C5489" s="47" t="s">
        <v>4838</v>
      </c>
      <c r="D5489" s="47" t="s">
        <v>11</v>
      </c>
      <c r="E5489" s="47">
        <v>669.13</v>
      </c>
    </row>
    <row r="5490" spans="1:5" x14ac:dyDescent="0.3">
      <c r="A5490" s="47">
        <v>96527841</v>
      </c>
      <c r="B5490" s="47" t="s">
        <v>5641</v>
      </c>
      <c r="C5490" s="47" t="s">
        <v>4838</v>
      </c>
      <c r="D5490" s="47" t="s">
        <v>11</v>
      </c>
      <c r="E5490" s="47">
        <v>696.34</v>
      </c>
    </row>
    <row r="5491" spans="1:5" x14ac:dyDescent="0.3">
      <c r="A5491" s="47">
        <v>96527842</v>
      </c>
      <c r="B5491" s="47" t="s">
        <v>5642</v>
      </c>
      <c r="C5491" s="47" t="s">
        <v>4838</v>
      </c>
      <c r="D5491" s="47" t="s">
        <v>11</v>
      </c>
      <c r="E5491" s="47">
        <v>721.58</v>
      </c>
    </row>
    <row r="5492" spans="1:5" x14ac:dyDescent="0.3">
      <c r="A5492" s="47">
        <v>96527843</v>
      </c>
      <c r="B5492" s="47" t="s">
        <v>5643</v>
      </c>
      <c r="C5492" s="47" t="s">
        <v>4838</v>
      </c>
      <c r="D5492" s="47" t="s">
        <v>11</v>
      </c>
      <c r="E5492" s="47">
        <v>754.78</v>
      </c>
    </row>
    <row r="5493" spans="1:5" x14ac:dyDescent="0.3">
      <c r="A5493" s="47">
        <v>96527844</v>
      </c>
      <c r="B5493" s="47" t="s">
        <v>5644</v>
      </c>
      <c r="C5493" s="47" t="s">
        <v>4838</v>
      </c>
      <c r="D5493" s="47" t="s">
        <v>11</v>
      </c>
      <c r="E5493" s="47">
        <v>810.76</v>
      </c>
    </row>
    <row r="5494" spans="1:5" x14ac:dyDescent="0.3">
      <c r="A5494" s="47">
        <v>96527845</v>
      </c>
      <c r="B5494" s="47" t="s">
        <v>5645</v>
      </c>
      <c r="C5494" s="47" t="s">
        <v>4838</v>
      </c>
      <c r="D5494" s="47" t="s">
        <v>11</v>
      </c>
      <c r="E5494" s="47">
        <v>865.33</v>
      </c>
    </row>
    <row r="5495" spans="1:5" x14ac:dyDescent="0.3">
      <c r="A5495" s="47">
        <v>96527846</v>
      </c>
      <c r="B5495" s="47" t="s">
        <v>5646</v>
      </c>
      <c r="C5495" s="47" t="s">
        <v>4838</v>
      </c>
      <c r="D5495" s="47" t="s">
        <v>11</v>
      </c>
      <c r="E5495" s="47">
        <v>921.84</v>
      </c>
    </row>
    <row r="5496" spans="1:5" x14ac:dyDescent="0.3">
      <c r="A5496" s="47">
        <v>96527847</v>
      </c>
      <c r="B5496" s="47" t="s">
        <v>5647</v>
      </c>
      <c r="C5496" s="47" t="s">
        <v>4838</v>
      </c>
      <c r="D5496" s="47" t="s">
        <v>11</v>
      </c>
      <c r="E5496" s="47">
        <v>976.24</v>
      </c>
    </row>
    <row r="5497" spans="1:5" x14ac:dyDescent="0.3">
      <c r="A5497" s="47">
        <v>96527848</v>
      </c>
      <c r="B5497" s="47" t="s">
        <v>5648</v>
      </c>
      <c r="C5497" s="47" t="s">
        <v>4838</v>
      </c>
      <c r="D5497" s="47" t="s">
        <v>11</v>
      </c>
      <c r="E5497" s="47">
        <v>1020.93</v>
      </c>
    </row>
    <row r="5498" spans="1:5" x14ac:dyDescent="0.3">
      <c r="A5498" s="47">
        <v>96527849</v>
      </c>
      <c r="B5498" s="47" t="s">
        <v>5649</v>
      </c>
      <c r="C5498" s="47" t="s">
        <v>4838</v>
      </c>
      <c r="D5498" s="47" t="s">
        <v>11</v>
      </c>
      <c r="E5498" s="47">
        <v>1168.55</v>
      </c>
    </row>
    <row r="5499" spans="1:5" x14ac:dyDescent="0.3">
      <c r="A5499" s="47">
        <v>96527850</v>
      </c>
      <c r="B5499" s="47" t="s">
        <v>5650</v>
      </c>
      <c r="C5499" s="47" t="s">
        <v>4838</v>
      </c>
      <c r="D5499" s="47" t="s">
        <v>11</v>
      </c>
      <c r="E5499" s="47">
        <v>1244.49</v>
      </c>
    </row>
    <row r="5500" spans="1:5" x14ac:dyDescent="0.3">
      <c r="A5500" s="47">
        <v>96527851</v>
      </c>
      <c r="B5500" s="47" t="s">
        <v>5651</v>
      </c>
      <c r="C5500" s="47" t="s">
        <v>4838</v>
      </c>
      <c r="D5500" s="47" t="s">
        <v>11</v>
      </c>
      <c r="E5500" s="47">
        <v>1326.24</v>
      </c>
    </row>
    <row r="5501" spans="1:5" x14ac:dyDescent="0.3">
      <c r="A5501" s="47">
        <v>96527852</v>
      </c>
      <c r="B5501" s="47" t="s">
        <v>5652</v>
      </c>
      <c r="C5501" s="47" t="s">
        <v>4838</v>
      </c>
      <c r="D5501" s="47" t="s">
        <v>11</v>
      </c>
      <c r="E5501" s="47">
        <v>1497.37</v>
      </c>
    </row>
    <row r="5502" spans="1:5" x14ac:dyDescent="0.3">
      <c r="A5502" s="47">
        <v>96527853</v>
      </c>
      <c r="B5502" s="47" t="s">
        <v>5653</v>
      </c>
      <c r="C5502" s="47" t="s">
        <v>4838</v>
      </c>
      <c r="D5502" s="47" t="s">
        <v>11</v>
      </c>
      <c r="E5502" s="47">
        <v>1579.14</v>
      </c>
    </row>
    <row r="5503" spans="1:5" x14ac:dyDescent="0.3">
      <c r="A5503" s="47">
        <v>96527854</v>
      </c>
      <c r="B5503" s="47" t="s">
        <v>5654</v>
      </c>
      <c r="C5503" s="47" t="s">
        <v>4838</v>
      </c>
      <c r="D5503" s="47" t="s">
        <v>11</v>
      </c>
      <c r="E5503" s="47">
        <v>544.98</v>
      </c>
    </row>
    <row r="5504" spans="1:5" x14ac:dyDescent="0.3">
      <c r="A5504" s="47">
        <v>96527855</v>
      </c>
      <c r="B5504" s="47" t="s">
        <v>5655</v>
      </c>
      <c r="C5504" s="47" t="s">
        <v>4838</v>
      </c>
      <c r="D5504" s="47" t="s">
        <v>11</v>
      </c>
      <c r="E5504" s="47">
        <v>562.64</v>
      </c>
    </row>
    <row r="5505" spans="1:5" x14ac:dyDescent="0.3">
      <c r="A5505" s="47">
        <v>96527856</v>
      </c>
      <c r="B5505" s="47" t="s">
        <v>5656</v>
      </c>
      <c r="C5505" s="47" t="s">
        <v>4838</v>
      </c>
      <c r="D5505" s="47" t="s">
        <v>11</v>
      </c>
      <c r="E5505" s="47">
        <v>580.12</v>
      </c>
    </row>
    <row r="5506" spans="1:5" x14ac:dyDescent="0.3">
      <c r="A5506" s="47">
        <v>96527857</v>
      </c>
      <c r="B5506" s="47" t="s">
        <v>5657</v>
      </c>
      <c r="C5506" s="47" t="s">
        <v>4838</v>
      </c>
      <c r="D5506" s="47" t="s">
        <v>11</v>
      </c>
      <c r="E5506" s="47">
        <v>597.61</v>
      </c>
    </row>
    <row r="5507" spans="1:5" x14ac:dyDescent="0.3">
      <c r="A5507" s="47">
        <v>96527858</v>
      </c>
      <c r="B5507" s="47" t="s">
        <v>5658</v>
      </c>
      <c r="C5507" s="47" t="s">
        <v>4838</v>
      </c>
      <c r="D5507" s="47" t="s">
        <v>11</v>
      </c>
      <c r="E5507" s="47">
        <v>615.09</v>
      </c>
    </row>
    <row r="5508" spans="1:5" x14ac:dyDescent="0.3">
      <c r="A5508" s="47">
        <v>96527859</v>
      </c>
      <c r="B5508" s="47" t="s">
        <v>5659</v>
      </c>
      <c r="C5508" s="47" t="s">
        <v>4838</v>
      </c>
      <c r="D5508" s="47" t="s">
        <v>11</v>
      </c>
      <c r="E5508" s="47">
        <v>632.58000000000004</v>
      </c>
    </row>
    <row r="5509" spans="1:5" x14ac:dyDescent="0.3">
      <c r="A5509" s="47">
        <v>96527869</v>
      </c>
      <c r="B5509" s="47" t="s">
        <v>5660</v>
      </c>
      <c r="C5509" s="47" t="s">
        <v>4838</v>
      </c>
      <c r="D5509" s="47" t="s">
        <v>11</v>
      </c>
      <c r="E5509" s="47">
        <v>739.59</v>
      </c>
    </row>
    <row r="5510" spans="1:5" x14ac:dyDescent="0.3">
      <c r="A5510" s="47">
        <v>96527874</v>
      </c>
      <c r="B5510" s="47" t="s">
        <v>5661</v>
      </c>
      <c r="C5510" s="47" t="s">
        <v>3248</v>
      </c>
      <c r="D5510" s="47" t="s">
        <v>19</v>
      </c>
      <c r="E5510" s="47">
        <v>1062.3800000000001</v>
      </c>
    </row>
    <row r="5511" spans="1:5" x14ac:dyDescent="0.3">
      <c r="A5511" s="47">
        <v>96527880</v>
      </c>
      <c r="B5511" s="47" t="s">
        <v>5662</v>
      </c>
      <c r="C5511" s="47" t="s">
        <v>4838</v>
      </c>
      <c r="D5511" s="47" t="s">
        <v>11</v>
      </c>
      <c r="E5511" s="47">
        <v>772.79</v>
      </c>
    </row>
    <row r="5512" spans="1:5" x14ac:dyDescent="0.3">
      <c r="A5512" s="47">
        <v>96527881</v>
      </c>
      <c r="B5512" s="47" t="s">
        <v>5663</v>
      </c>
      <c r="C5512" s="47" t="s">
        <v>4838</v>
      </c>
      <c r="D5512" s="47" t="s">
        <v>11</v>
      </c>
      <c r="E5512" s="47">
        <v>994.24</v>
      </c>
    </row>
    <row r="5513" spans="1:5" x14ac:dyDescent="0.3">
      <c r="A5513" s="47">
        <v>96527882</v>
      </c>
      <c r="B5513" s="47" t="s">
        <v>5664</v>
      </c>
      <c r="C5513" s="47" t="s">
        <v>4838</v>
      </c>
      <c r="D5513" s="47" t="s">
        <v>11</v>
      </c>
      <c r="E5513" s="47">
        <v>1038.92</v>
      </c>
    </row>
    <row r="5514" spans="1:5" x14ac:dyDescent="0.3">
      <c r="A5514" s="47">
        <v>96527883</v>
      </c>
      <c r="B5514" s="47" t="s">
        <v>5665</v>
      </c>
      <c r="C5514" s="47" t="s">
        <v>4838</v>
      </c>
      <c r="D5514" s="47" t="s">
        <v>11</v>
      </c>
      <c r="E5514" s="47">
        <v>1186.55</v>
      </c>
    </row>
    <row r="5515" spans="1:5" x14ac:dyDescent="0.3">
      <c r="A5515" s="47">
        <v>96527884</v>
      </c>
      <c r="B5515" s="47" t="s">
        <v>5666</v>
      </c>
      <c r="C5515" s="47" t="s">
        <v>4838</v>
      </c>
      <c r="D5515" s="47" t="s">
        <v>11</v>
      </c>
      <c r="E5515" s="47">
        <v>1262.49</v>
      </c>
    </row>
    <row r="5516" spans="1:5" x14ac:dyDescent="0.3">
      <c r="A5516" s="47">
        <v>96527885</v>
      </c>
      <c r="B5516" s="47" t="s">
        <v>5667</v>
      </c>
      <c r="C5516" s="47" t="s">
        <v>4838</v>
      </c>
      <c r="D5516" s="47" t="s">
        <v>11</v>
      </c>
      <c r="E5516" s="47">
        <v>1344.26</v>
      </c>
    </row>
    <row r="5517" spans="1:5" x14ac:dyDescent="0.3">
      <c r="A5517" s="47">
        <v>96527886</v>
      </c>
      <c r="B5517" s="47" t="s">
        <v>5668</v>
      </c>
      <c r="C5517" s="47" t="s">
        <v>4838</v>
      </c>
      <c r="D5517" s="47" t="s">
        <v>11</v>
      </c>
      <c r="E5517" s="47">
        <v>1515.4</v>
      </c>
    </row>
    <row r="5518" spans="1:5" x14ac:dyDescent="0.3">
      <c r="A5518" s="47">
        <v>96527887</v>
      </c>
      <c r="B5518" s="47" t="s">
        <v>5669</v>
      </c>
      <c r="C5518" s="47" t="s">
        <v>4838</v>
      </c>
      <c r="D5518" s="47" t="s">
        <v>11</v>
      </c>
      <c r="E5518" s="47">
        <v>1597.15</v>
      </c>
    </row>
    <row r="5519" spans="1:5" x14ac:dyDescent="0.3">
      <c r="A5519" s="47">
        <v>96527888</v>
      </c>
      <c r="B5519" s="47" t="s">
        <v>5670</v>
      </c>
      <c r="C5519" s="47" t="s">
        <v>5052</v>
      </c>
      <c r="D5519" s="47" t="s">
        <v>11</v>
      </c>
      <c r="E5519" s="47">
        <v>547.45000000000005</v>
      </c>
    </row>
    <row r="5520" spans="1:5" x14ac:dyDescent="0.3">
      <c r="A5520" s="47">
        <v>96527889</v>
      </c>
      <c r="B5520" s="47" t="s">
        <v>5671</v>
      </c>
      <c r="C5520" s="47" t="s">
        <v>5052</v>
      </c>
      <c r="D5520" s="47" t="s">
        <v>11</v>
      </c>
      <c r="E5520" s="47">
        <v>572.72</v>
      </c>
    </row>
    <row r="5521" spans="1:5" x14ac:dyDescent="0.3">
      <c r="A5521" s="47">
        <v>96527890</v>
      </c>
      <c r="B5521" s="47" t="s">
        <v>5672</v>
      </c>
      <c r="C5521" s="47" t="s">
        <v>5052</v>
      </c>
      <c r="D5521" s="47" t="s">
        <v>11</v>
      </c>
      <c r="E5521" s="47">
        <v>599.91</v>
      </c>
    </row>
    <row r="5522" spans="1:5" x14ac:dyDescent="0.3">
      <c r="A5522" s="47">
        <v>96527891</v>
      </c>
      <c r="B5522" s="47" t="s">
        <v>5673</v>
      </c>
      <c r="C5522" s="47" t="s">
        <v>5052</v>
      </c>
      <c r="D5522" s="47" t="s">
        <v>11</v>
      </c>
      <c r="E5522" s="47">
        <v>625.32000000000005</v>
      </c>
    </row>
    <row r="5523" spans="1:5" x14ac:dyDescent="0.3">
      <c r="A5523" s="47">
        <v>96527892</v>
      </c>
      <c r="B5523" s="47" t="s">
        <v>5674</v>
      </c>
      <c r="C5523" s="47" t="s">
        <v>5052</v>
      </c>
      <c r="D5523" s="47" t="s">
        <v>11</v>
      </c>
      <c r="E5523" s="47">
        <v>633.1</v>
      </c>
    </row>
    <row r="5524" spans="1:5" x14ac:dyDescent="0.3">
      <c r="A5524" s="47">
        <v>96527893</v>
      </c>
      <c r="B5524" s="47" t="s">
        <v>5675</v>
      </c>
      <c r="C5524" s="47" t="s">
        <v>5052</v>
      </c>
      <c r="D5524" s="47" t="s">
        <v>11</v>
      </c>
      <c r="E5524" s="47">
        <v>664.01</v>
      </c>
    </row>
    <row r="5525" spans="1:5" x14ac:dyDescent="0.3">
      <c r="A5525" s="47">
        <v>96527894</v>
      </c>
      <c r="B5525" s="47" t="s">
        <v>5676</v>
      </c>
      <c r="C5525" s="47" t="s">
        <v>5052</v>
      </c>
      <c r="D5525" s="47" t="s">
        <v>11</v>
      </c>
      <c r="E5525" s="47">
        <v>697.03</v>
      </c>
    </row>
    <row r="5526" spans="1:5" x14ac:dyDescent="0.3">
      <c r="A5526" s="47">
        <v>96527895</v>
      </c>
      <c r="B5526" s="47" t="s">
        <v>5677</v>
      </c>
      <c r="C5526" s="47" t="s">
        <v>5052</v>
      </c>
      <c r="D5526" s="47" t="s">
        <v>11</v>
      </c>
      <c r="E5526" s="47">
        <v>744.35</v>
      </c>
    </row>
    <row r="5527" spans="1:5" x14ac:dyDescent="0.3">
      <c r="A5527" s="47">
        <v>96527896</v>
      </c>
      <c r="B5527" s="47" t="s">
        <v>5678</v>
      </c>
      <c r="C5527" s="47" t="s">
        <v>5052</v>
      </c>
      <c r="D5527" s="47" t="s">
        <v>11</v>
      </c>
      <c r="E5527" s="47">
        <v>755.66</v>
      </c>
    </row>
    <row r="5528" spans="1:5" x14ac:dyDescent="0.3">
      <c r="A5528" s="47">
        <v>96527897</v>
      </c>
      <c r="B5528" s="47" t="s">
        <v>5679</v>
      </c>
      <c r="C5528" s="47" t="s">
        <v>5052</v>
      </c>
      <c r="D5528" s="47" t="s">
        <v>11</v>
      </c>
      <c r="E5528" s="47">
        <v>800.34</v>
      </c>
    </row>
    <row r="5529" spans="1:5" x14ac:dyDescent="0.3">
      <c r="A5529" s="47">
        <v>96527898</v>
      </c>
      <c r="B5529" s="47" t="s">
        <v>5680</v>
      </c>
      <c r="C5529" s="47" t="s">
        <v>5052</v>
      </c>
      <c r="D5529" s="47" t="s">
        <v>11</v>
      </c>
      <c r="E5529" s="47">
        <v>833.35</v>
      </c>
    </row>
    <row r="5530" spans="1:5" x14ac:dyDescent="0.3">
      <c r="A5530" s="47">
        <v>96527899</v>
      </c>
      <c r="B5530" s="47" t="s">
        <v>5681</v>
      </c>
      <c r="C5530" s="47" t="s">
        <v>5052</v>
      </c>
      <c r="D5530" s="47" t="s">
        <v>11</v>
      </c>
      <c r="E5530" s="47">
        <v>726.35</v>
      </c>
    </row>
    <row r="5531" spans="1:5" x14ac:dyDescent="0.3">
      <c r="A5531" s="47">
        <v>96527900</v>
      </c>
      <c r="B5531" s="47" t="s">
        <v>5682</v>
      </c>
      <c r="C5531" s="47" t="s">
        <v>5052</v>
      </c>
      <c r="D5531" s="47" t="s">
        <v>11</v>
      </c>
      <c r="E5531" s="47">
        <v>866.38</v>
      </c>
    </row>
    <row r="5532" spans="1:5" x14ac:dyDescent="0.3">
      <c r="A5532" s="47">
        <v>96527901</v>
      </c>
      <c r="B5532" s="47" t="s">
        <v>5683</v>
      </c>
      <c r="C5532" s="47" t="s">
        <v>5052</v>
      </c>
      <c r="D5532" s="47" t="s">
        <v>11</v>
      </c>
      <c r="E5532" s="47">
        <v>932.43</v>
      </c>
    </row>
    <row r="5533" spans="1:5" x14ac:dyDescent="0.3">
      <c r="A5533" s="47">
        <v>96527902</v>
      </c>
      <c r="B5533" s="47" t="s">
        <v>5684</v>
      </c>
      <c r="C5533" s="47" t="s">
        <v>5052</v>
      </c>
      <c r="D5533" s="47" t="s">
        <v>11</v>
      </c>
      <c r="E5533" s="47">
        <v>1056.95</v>
      </c>
    </row>
    <row r="5534" spans="1:5" x14ac:dyDescent="0.3">
      <c r="A5534" s="47">
        <v>96527903</v>
      </c>
      <c r="B5534" s="47" t="s">
        <v>5685</v>
      </c>
      <c r="C5534" s="47" t="s">
        <v>5052</v>
      </c>
      <c r="D5534" s="47" t="s">
        <v>11</v>
      </c>
      <c r="E5534" s="47">
        <v>1121.04</v>
      </c>
    </row>
    <row r="5535" spans="1:5" x14ac:dyDescent="0.3">
      <c r="A5535" s="47">
        <v>96527904</v>
      </c>
      <c r="B5535" s="47" t="s">
        <v>5686</v>
      </c>
      <c r="C5535" s="47" t="s">
        <v>5052</v>
      </c>
      <c r="D5535" s="47" t="s">
        <v>11</v>
      </c>
      <c r="E5535" s="47">
        <v>1163.78</v>
      </c>
    </row>
    <row r="5536" spans="1:5" x14ac:dyDescent="0.3">
      <c r="A5536" s="47">
        <v>96527905</v>
      </c>
      <c r="B5536" s="47" t="s">
        <v>5687</v>
      </c>
      <c r="C5536" s="47" t="s">
        <v>5052</v>
      </c>
      <c r="D5536" s="47" t="s">
        <v>11</v>
      </c>
      <c r="E5536" s="47">
        <v>1230.18</v>
      </c>
    </row>
    <row r="5537" spans="1:5" x14ac:dyDescent="0.3">
      <c r="A5537" s="47">
        <v>96527906</v>
      </c>
      <c r="B5537" s="47" t="s">
        <v>5688</v>
      </c>
      <c r="C5537" s="47" t="s">
        <v>5052</v>
      </c>
      <c r="D5537" s="47" t="s">
        <v>11</v>
      </c>
      <c r="E5537" s="47">
        <v>1296.23</v>
      </c>
    </row>
    <row r="5538" spans="1:5" x14ac:dyDescent="0.3">
      <c r="A5538" s="47">
        <v>96527907</v>
      </c>
      <c r="B5538" s="47" t="s">
        <v>5689</v>
      </c>
      <c r="C5538" s="47" t="s">
        <v>5052</v>
      </c>
      <c r="D5538" s="47" t="s">
        <v>11</v>
      </c>
      <c r="E5538" s="47">
        <v>1362.46</v>
      </c>
    </row>
    <row r="5539" spans="1:5" x14ac:dyDescent="0.3">
      <c r="A5539" s="47">
        <v>96527908</v>
      </c>
      <c r="B5539" s="47" t="s">
        <v>5690</v>
      </c>
      <c r="C5539" s="47" t="s">
        <v>5052</v>
      </c>
      <c r="D5539" s="47" t="s">
        <v>11</v>
      </c>
      <c r="E5539" s="47">
        <v>1428.33</v>
      </c>
    </row>
    <row r="5540" spans="1:5" x14ac:dyDescent="0.3">
      <c r="A5540" s="47">
        <v>96527912</v>
      </c>
      <c r="B5540" s="47" t="s">
        <v>5691</v>
      </c>
      <c r="C5540" s="47" t="s">
        <v>5052</v>
      </c>
      <c r="D5540" s="47" t="s">
        <v>11</v>
      </c>
      <c r="E5540" s="47">
        <v>1459.57</v>
      </c>
    </row>
    <row r="5541" spans="1:5" x14ac:dyDescent="0.3">
      <c r="A5541" s="47">
        <v>96527913</v>
      </c>
      <c r="B5541" s="47" t="s">
        <v>5692</v>
      </c>
      <c r="C5541" s="47" t="s">
        <v>5052</v>
      </c>
      <c r="D5541" s="47" t="s">
        <v>11</v>
      </c>
      <c r="E5541" s="47">
        <v>1539.4</v>
      </c>
    </row>
    <row r="5542" spans="1:5" x14ac:dyDescent="0.3">
      <c r="A5542" s="47">
        <v>96527914</v>
      </c>
      <c r="B5542" s="47" t="s">
        <v>5693</v>
      </c>
      <c r="C5542" s="47" t="s">
        <v>5052</v>
      </c>
      <c r="D5542" s="47" t="s">
        <v>11</v>
      </c>
      <c r="E5542" s="47">
        <v>1620.99</v>
      </c>
    </row>
    <row r="5543" spans="1:5" x14ac:dyDescent="0.3">
      <c r="A5543" s="47">
        <v>96527915</v>
      </c>
      <c r="B5543" s="47" t="s">
        <v>5694</v>
      </c>
      <c r="C5543" s="47" t="s">
        <v>5052</v>
      </c>
      <c r="D5543" s="47" t="s">
        <v>11</v>
      </c>
      <c r="E5543" s="47">
        <v>565.47</v>
      </c>
    </row>
    <row r="5544" spans="1:5" x14ac:dyDescent="0.3">
      <c r="A5544" s="47">
        <v>96527916</v>
      </c>
      <c r="B5544" s="47" t="s">
        <v>5695</v>
      </c>
      <c r="C5544" s="47" t="s">
        <v>5052</v>
      </c>
      <c r="D5544" s="47" t="s">
        <v>11</v>
      </c>
      <c r="E5544" s="47">
        <v>590.72</v>
      </c>
    </row>
    <row r="5545" spans="1:5" x14ac:dyDescent="0.3">
      <c r="A5545" s="47">
        <v>96527917</v>
      </c>
      <c r="B5545" s="47" t="s">
        <v>5696</v>
      </c>
      <c r="C5545" s="47" t="s">
        <v>5052</v>
      </c>
      <c r="D5545" s="47" t="s">
        <v>11</v>
      </c>
      <c r="E5545" s="47">
        <v>617.91999999999996</v>
      </c>
    </row>
    <row r="5546" spans="1:5" x14ac:dyDescent="0.3">
      <c r="A5546" s="47">
        <v>96527919</v>
      </c>
      <c r="B5546" s="47" t="s">
        <v>5697</v>
      </c>
      <c r="C5546" s="47" t="s">
        <v>5052</v>
      </c>
      <c r="D5546" s="47" t="s">
        <v>11</v>
      </c>
      <c r="E5546" s="47">
        <v>643.35</v>
      </c>
    </row>
    <row r="5547" spans="1:5" x14ac:dyDescent="0.3">
      <c r="A5547" s="47">
        <v>96527920</v>
      </c>
      <c r="B5547" s="47" t="s">
        <v>5698</v>
      </c>
      <c r="C5547" s="47" t="s">
        <v>5052</v>
      </c>
      <c r="D5547" s="47" t="s">
        <v>11</v>
      </c>
      <c r="E5547" s="47">
        <v>651.12</v>
      </c>
    </row>
    <row r="5548" spans="1:5" x14ac:dyDescent="0.3">
      <c r="A5548" s="47">
        <v>96527921</v>
      </c>
      <c r="B5548" s="47" t="s">
        <v>5699</v>
      </c>
      <c r="C5548" s="47" t="s">
        <v>5052</v>
      </c>
      <c r="D5548" s="47" t="s">
        <v>11</v>
      </c>
      <c r="E5548" s="47">
        <v>682.03</v>
      </c>
    </row>
    <row r="5549" spans="1:5" x14ac:dyDescent="0.3">
      <c r="A5549" s="47">
        <v>96527922</v>
      </c>
      <c r="B5549" s="47" t="s">
        <v>5700</v>
      </c>
      <c r="C5549" s="47" t="s">
        <v>5052</v>
      </c>
      <c r="D5549" s="47" t="s">
        <v>11</v>
      </c>
      <c r="E5549" s="47">
        <v>715.04</v>
      </c>
    </row>
    <row r="5550" spans="1:5" x14ac:dyDescent="0.3">
      <c r="A5550" s="47">
        <v>96527923</v>
      </c>
      <c r="B5550" s="47" t="s">
        <v>5701</v>
      </c>
      <c r="C5550" s="47" t="s">
        <v>5052</v>
      </c>
      <c r="D5550" s="47" t="s">
        <v>11</v>
      </c>
      <c r="E5550" s="47">
        <v>773.69</v>
      </c>
    </row>
    <row r="5551" spans="1:5" x14ac:dyDescent="0.3">
      <c r="A5551" s="47">
        <v>96527924</v>
      </c>
      <c r="B5551" s="47" t="s">
        <v>5702</v>
      </c>
      <c r="C5551" s="47" t="s">
        <v>5052</v>
      </c>
      <c r="D5551" s="47" t="s">
        <v>11</v>
      </c>
      <c r="E5551" s="47">
        <v>818.36</v>
      </c>
    </row>
    <row r="5552" spans="1:5" x14ac:dyDescent="0.3">
      <c r="A5552" s="47">
        <v>96527925</v>
      </c>
      <c r="B5552" s="47" t="s">
        <v>5703</v>
      </c>
      <c r="C5552" s="47" t="s">
        <v>5052</v>
      </c>
      <c r="D5552" s="47" t="s">
        <v>11</v>
      </c>
      <c r="E5552" s="47">
        <v>851.37</v>
      </c>
    </row>
    <row r="5553" spans="1:5" x14ac:dyDescent="0.3">
      <c r="A5553" s="47">
        <v>96527926</v>
      </c>
      <c r="B5553" s="47" t="s">
        <v>5704</v>
      </c>
      <c r="C5553" s="47" t="s">
        <v>5052</v>
      </c>
      <c r="D5553" s="47" t="s">
        <v>11</v>
      </c>
      <c r="E5553" s="47">
        <v>884.41</v>
      </c>
    </row>
    <row r="5554" spans="1:5" x14ac:dyDescent="0.3">
      <c r="A5554" s="47">
        <v>96527928</v>
      </c>
      <c r="B5554" s="47" t="s">
        <v>5705</v>
      </c>
      <c r="C5554" s="47" t="s">
        <v>5052</v>
      </c>
      <c r="D5554" s="47" t="s">
        <v>11</v>
      </c>
      <c r="E5554" s="47">
        <v>950.45</v>
      </c>
    </row>
    <row r="5555" spans="1:5" x14ac:dyDescent="0.3">
      <c r="A5555" s="47">
        <v>96527950</v>
      </c>
      <c r="B5555" s="47" t="s">
        <v>5706</v>
      </c>
      <c r="C5555" s="47" t="s">
        <v>5052</v>
      </c>
      <c r="D5555" s="47" t="s">
        <v>11</v>
      </c>
      <c r="E5555" s="47">
        <v>513.37</v>
      </c>
    </row>
    <row r="5556" spans="1:5" x14ac:dyDescent="0.3">
      <c r="A5556" s="47">
        <v>96527952</v>
      </c>
      <c r="B5556" s="47" t="s">
        <v>5707</v>
      </c>
      <c r="C5556" s="47" t="s">
        <v>5052</v>
      </c>
      <c r="D5556" s="47" t="s">
        <v>11</v>
      </c>
      <c r="E5556" s="47">
        <v>538.62</v>
      </c>
    </row>
    <row r="5557" spans="1:5" x14ac:dyDescent="0.3">
      <c r="A5557" s="47">
        <v>96527953</v>
      </c>
      <c r="B5557" s="47" t="s">
        <v>5708</v>
      </c>
      <c r="C5557" s="47" t="s">
        <v>5052</v>
      </c>
      <c r="D5557" s="47" t="s">
        <v>11</v>
      </c>
      <c r="E5557" s="47">
        <v>565.80999999999995</v>
      </c>
    </row>
    <row r="5558" spans="1:5" x14ac:dyDescent="0.3">
      <c r="A5558" s="47">
        <v>96527954</v>
      </c>
      <c r="B5558" s="47" t="s">
        <v>5709</v>
      </c>
      <c r="C5558" s="47" t="s">
        <v>5052</v>
      </c>
      <c r="D5558" s="47" t="s">
        <v>11</v>
      </c>
      <c r="E5558" s="47">
        <v>591.25</v>
      </c>
    </row>
    <row r="5559" spans="1:5" x14ac:dyDescent="0.3">
      <c r="A5559" s="47">
        <v>96527955</v>
      </c>
      <c r="B5559" s="47" t="s">
        <v>5710</v>
      </c>
      <c r="C5559" s="47" t="s">
        <v>5052</v>
      </c>
      <c r="D5559" s="47" t="s">
        <v>11</v>
      </c>
      <c r="E5559" s="47">
        <v>599.01</v>
      </c>
    </row>
    <row r="5560" spans="1:5" x14ac:dyDescent="0.3">
      <c r="A5560" s="47">
        <v>96527956</v>
      </c>
      <c r="B5560" s="47" t="s">
        <v>5711</v>
      </c>
      <c r="C5560" s="47" t="s">
        <v>5052</v>
      </c>
      <c r="D5560" s="47" t="s">
        <v>11</v>
      </c>
      <c r="E5560" s="47">
        <v>629.94000000000005</v>
      </c>
    </row>
    <row r="5561" spans="1:5" x14ac:dyDescent="0.3">
      <c r="A5561" s="47">
        <v>96527957</v>
      </c>
      <c r="B5561" s="47" t="s">
        <v>5712</v>
      </c>
      <c r="C5561" s="47" t="s">
        <v>5052</v>
      </c>
      <c r="D5561" s="47" t="s">
        <v>11</v>
      </c>
      <c r="E5561" s="47">
        <v>662.94</v>
      </c>
    </row>
    <row r="5562" spans="1:5" x14ac:dyDescent="0.3">
      <c r="A5562" s="47">
        <v>96527958</v>
      </c>
      <c r="B5562" s="47" t="s">
        <v>5713</v>
      </c>
      <c r="C5562" s="47" t="s">
        <v>5052</v>
      </c>
      <c r="D5562" s="47" t="s">
        <v>11</v>
      </c>
      <c r="E5562" s="47">
        <v>692.26</v>
      </c>
    </row>
    <row r="5563" spans="1:5" x14ac:dyDescent="0.3">
      <c r="A5563" s="47">
        <v>96527959</v>
      </c>
      <c r="B5563" s="47" t="s">
        <v>5714</v>
      </c>
      <c r="C5563" s="47" t="s">
        <v>5052</v>
      </c>
      <c r="D5563" s="47" t="s">
        <v>11</v>
      </c>
      <c r="E5563" s="47">
        <v>721.58</v>
      </c>
    </row>
    <row r="5564" spans="1:5" x14ac:dyDescent="0.3">
      <c r="A5564" s="47">
        <v>96527960</v>
      </c>
      <c r="B5564" s="47" t="s">
        <v>5715</v>
      </c>
      <c r="C5564" s="47" t="s">
        <v>5052</v>
      </c>
      <c r="D5564" s="47" t="s">
        <v>11</v>
      </c>
      <c r="E5564" s="47">
        <v>766.26</v>
      </c>
    </row>
    <row r="5565" spans="1:5" x14ac:dyDescent="0.3">
      <c r="A5565" s="47">
        <v>96527961</v>
      </c>
      <c r="B5565" s="47" t="s">
        <v>5716</v>
      </c>
      <c r="C5565" s="47" t="s">
        <v>5052</v>
      </c>
      <c r="D5565" s="47" t="s">
        <v>11</v>
      </c>
      <c r="E5565" s="47">
        <v>799.28</v>
      </c>
    </row>
    <row r="5566" spans="1:5" x14ac:dyDescent="0.3">
      <c r="A5566" s="47">
        <v>96527962</v>
      </c>
      <c r="B5566" s="47" t="s">
        <v>5717</v>
      </c>
      <c r="C5566" s="47" t="s">
        <v>5052</v>
      </c>
      <c r="D5566" s="47" t="s">
        <v>11</v>
      </c>
      <c r="E5566" s="47">
        <v>832.3</v>
      </c>
    </row>
    <row r="5567" spans="1:5" x14ac:dyDescent="0.3">
      <c r="A5567" s="47">
        <v>96527963</v>
      </c>
      <c r="B5567" s="47" t="s">
        <v>5718</v>
      </c>
      <c r="C5567" s="47" t="s">
        <v>5052</v>
      </c>
      <c r="D5567" s="47" t="s">
        <v>11</v>
      </c>
      <c r="E5567" s="47">
        <v>898.35</v>
      </c>
    </row>
    <row r="5568" spans="1:5" x14ac:dyDescent="0.3">
      <c r="A5568" s="47">
        <v>96527964</v>
      </c>
      <c r="B5568" s="47" t="s">
        <v>5719</v>
      </c>
      <c r="C5568" s="47" t="s">
        <v>5052</v>
      </c>
      <c r="D5568" s="47" t="s">
        <v>11</v>
      </c>
      <c r="E5568" s="47">
        <v>1022.86</v>
      </c>
    </row>
    <row r="5569" spans="1:5" x14ac:dyDescent="0.3">
      <c r="A5569" s="47">
        <v>96527965</v>
      </c>
      <c r="B5569" s="47" t="s">
        <v>5720</v>
      </c>
      <c r="C5569" s="47" t="s">
        <v>5052</v>
      </c>
      <c r="D5569" s="47" t="s">
        <v>11</v>
      </c>
      <c r="E5569" s="47">
        <v>1086.97</v>
      </c>
    </row>
    <row r="5570" spans="1:5" x14ac:dyDescent="0.3">
      <c r="A5570" s="47">
        <v>96527966</v>
      </c>
      <c r="B5570" s="47" t="s">
        <v>5721</v>
      </c>
      <c r="C5570" s="47" t="s">
        <v>5052</v>
      </c>
      <c r="D5570" s="47" t="s">
        <v>11</v>
      </c>
      <c r="E5570" s="47">
        <v>1129.7</v>
      </c>
    </row>
    <row r="5571" spans="1:5" x14ac:dyDescent="0.3">
      <c r="A5571" s="47">
        <v>96527967</v>
      </c>
      <c r="B5571" s="47" t="s">
        <v>5722</v>
      </c>
      <c r="C5571" s="47" t="s">
        <v>5052</v>
      </c>
      <c r="D5571" s="47" t="s">
        <v>11</v>
      </c>
      <c r="E5571" s="47">
        <v>1196.1099999999999</v>
      </c>
    </row>
    <row r="5572" spans="1:5" x14ac:dyDescent="0.3">
      <c r="A5572" s="47">
        <v>96527968</v>
      </c>
      <c r="B5572" s="47" t="s">
        <v>5723</v>
      </c>
      <c r="C5572" s="47" t="s">
        <v>5052</v>
      </c>
      <c r="D5572" s="47" t="s">
        <v>11</v>
      </c>
      <c r="E5572" s="47">
        <v>1262.1500000000001</v>
      </c>
    </row>
    <row r="5573" spans="1:5" x14ac:dyDescent="0.3">
      <c r="A5573" s="47">
        <v>96527969</v>
      </c>
      <c r="B5573" s="47" t="s">
        <v>5724</v>
      </c>
      <c r="C5573" s="47" t="s">
        <v>5052</v>
      </c>
      <c r="D5573" s="47" t="s">
        <v>11</v>
      </c>
      <c r="E5573" s="47">
        <v>1328.36</v>
      </c>
    </row>
    <row r="5574" spans="1:5" x14ac:dyDescent="0.3">
      <c r="A5574" s="47">
        <v>96527970</v>
      </c>
      <c r="B5574" s="47" t="s">
        <v>5725</v>
      </c>
      <c r="C5574" s="47" t="s">
        <v>5052</v>
      </c>
      <c r="D5574" s="47" t="s">
        <v>11</v>
      </c>
      <c r="E5574" s="47">
        <v>1394.23</v>
      </c>
    </row>
    <row r="5575" spans="1:5" x14ac:dyDescent="0.3">
      <c r="A5575" s="47">
        <v>96527971</v>
      </c>
      <c r="B5575" s="47" t="s">
        <v>5726</v>
      </c>
      <c r="C5575" s="47" t="s">
        <v>5052</v>
      </c>
      <c r="D5575" s="47" t="s">
        <v>11</v>
      </c>
      <c r="E5575" s="47">
        <v>1425.49</v>
      </c>
    </row>
    <row r="5576" spans="1:5" x14ac:dyDescent="0.3">
      <c r="A5576" s="47">
        <v>96527972</v>
      </c>
      <c r="B5576" s="47" t="s">
        <v>5727</v>
      </c>
      <c r="C5576" s="47" t="s">
        <v>5052</v>
      </c>
      <c r="D5576" s="47" t="s">
        <v>11</v>
      </c>
      <c r="E5576" s="47">
        <v>1505.3</v>
      </c>
    </row>
    <row r="5577" spans="1:5" x14ac:dyDescent="0.3">
      <c r="A5577" s="47">
        <v>96527973</v>
      </c>
      <c r="B5577" s="47" t="s">
        <v>5728</v>
      </c>
      <c r="C5577" s="47" t="s">
        <v>5052</v>
      </c>
      <c r="D5577" s="47" t="s">
        <v>11</v>
      </c>
      <c r="E5577" s="47">
        <v>1586.9</v>
      </c>
    </row>
    <row r="5578" spans="1:5" x14ac:dyDescent="0.3">
      <c r="A5578" s="47">
        <v>96527974</v>
      </c>
      <c r="B5578" s="47" t="s">
        <v>5729</v>
      </c>
      <c r="C5578" s="47" t="s">
        <v>5052</v>
      </c>
      <c r="D5578" s="47" t="s">
        <v>11</v>
      </c>
      <c r="E5578" s="47">
        <v>531.38</v>
      </c>
    </row>
    <row r="5579" spans="1:5" x14ac:dyDescent="0.3">
      <c r="A5579" s="47">
        <v>96527975</v>
      </c>
      <c r="B5579" s="47" t="s">
        <v>5730</v>
      </c>
      <c r="C5579" s="47" t="s">
        <v>5052</v>
      </c>
      <c r="D5579" s="47" t="s">
        <v>11</v>
      </c>
      <c r="E5579" s="47">
        <v>556.65</v>
      </c>
    </row>
    <row r="5580" spans="1:5" x14ac:dyDescent="0.3">
      <c r="A5580" s="47">
        <v>96527976</v>
      </c>
      <c r="B5580" s="47" t="s">
        <v>5731</v>
      </c>
      <c r="C5580" s="47" t="s">
        <v>5052</v>
      </c>
      <c r="D5580" s="47" t="s">
        <v>11</v>
      </c>
      <c r="E5580" s="47">
        <v>583.83000000000004</v>
      </c>
    </row>
    <row r="5581" spans="1:5" x14ac:dyDescent="0.3">
      <c r="A5581" s="47">
        <v>96527977</v>
      </c>
      <c r="B5581" s="47" t="s">
        <v>5732</v>
      </c>
      <c r="C5581" s="47" t="s">
        <v>5052</v>
      </c>
      <c r="D5581" s="47" t="s">
        <v>11</v>
      </c>
      <c r="E5581" s="47">
        <v>609.26</v>
      </c>
    </row>
    <row r="5582" spans="1:5" x14ac:dyDescent="0.3">
      <c r="A5582" s="47">
        <v>96527979</v>
      </c>
      <c r="B5582" s="47" t="s">
        <v>5733</v>
      </c>
      <c r="C5582" s="47" t="s">
        <v>5052</v>
      </c>
      <c r="D5582" s="47" t="s">
        <v>11</v>
      </c>
      <c r="E5582" s="47">
        <v>617.04</v>
      </c>
    </row>
    <row r="5583" spans="1:5" x14ac:dyDescent="0.3">
      <c r="A5583" s="47">
        <v>96527980</v>
      </c>
      <c r="B5583" s="47" t="s">
        <v>5734</v>
      </c>
      <c r="C5583" s="47" t="s">
        <v>5052</v>
      </c>
      <c r="D5583" s="47" t="s">
        <v>11</v>
      </c>
      <c r="E5583" s="47">
        <v>647.91999999999996</v>
      </c>
    </row>
    <row r="5584" spans="1:5" x14ac:dyDescent="0.3">
      <c r="A5584" s="47">
        <v>96527981</v>
      </c>
      <c r="B5584" s="47" t="s">
        <v>5735</v>
      </c>
      <c r="C5584" s="47" t="s">
        <v>5052</v>
      </c>
      <c r="D5584" s="47" t="s">
        <v>11</v>
      </c>
      <c r="E5584" s="47">
        <v>680.95</v>
      </c>
    </row>
    <row r="5585" spans="1:5" x14ac:dyDescent="0.3">
      <c r="A5585" s="47">
        <v>96527982</v>
      </c>
      <c r="B5585" s="47" t="s">
        <v>5736</v>
      </c>
      <c r="C5585" s="47" t="s">
        <v>5052</v>
      </c>
      <c r="D5585" s="47" t="s">
        <v>11</v>
      </c>
      <c r="E5585" s="47">
        <v>710.27</v>
      </c>
    </row>
    <row r="5586" spans="1:5" x14ac:dyDescent="0.3">
      <c r="A5586" s="47">
        <v>96527983</v>
      </c>
      <c r="B5586" s="47" t="s">
        <v>5737</v>
      </c>
      <c r="C5586" s="47" t="s">
        <v>5052</v>
      </c>
      <c r="D5586" s="47" t="s">
        <v>11</v>
      </c>
      <c r="E5586" s="47">
        <v>739.59</v>
      </c>
    </row>
    <row r="5587" spans="1:5" x14ac:dyDescent="0.3">
      <c r="A5587" s="47">
        <v>96527984</v>
      </c>
      <c r="B5587" s="47" t="s">
        <v>5738</v>
      </c>
      <c r="C5587" s="47" t="s">
        <v>5052</v>
      </c>
      <c r="D5587" s="47" t="s">
        <v>11</v>
      </c>
      <c r="E5587" s="47">
        <v>784.28</v>
      </c>
    </row>
    <row r="5588" spans="1:5" x14ac:dyDescent="0.3">
      <c r="A5588" s="47">
        <v>96527985</v>
      </c>
      <c r="B5588" s="47" t="s">
        <v>5739</v>
      </c>
      <c r="C5588" s="47" t="s">
        <v>5052</v>
      </c>
      <c r="D5588" s="47" t="s">
        <v>11</v>
      </c>
      <c r="E5588" s="47">
        <v>817.3</v>
      </c>
    </row>
    <row r="5589" spans="1:5" x14ac:dyDescent="0.3">
      <c r="A5589" s="47">
        <v>96527986</v>
      </c>
      <c r="B5589" s="47" t="s">
        <v>5740</v>
      </c>
      <c r="C5589" s="47" t="s">
        <v>5052</v>
      </c>
      <c r="D5589" s="47" t="s">
        <v>11</v>
      </c>
      <c r="E5589" s="47">
        <v>850.32</v>
      </c>
    </row>
    <row r="5590" spans="1:5" x14ac:dyDescent="0.3">
      <c r="A5590" s="47">
        <v>96527987</v>
      </c>
      <c r="B5590" s="47" t="s">
        <v>5741</v>
      </c>
      <c r="C5590" s="47" t="s">
        <v>5052</v>
      </c>
      <c r="D5590" s="47" t="s">
        <v>11</v>
      </c>
      <c r="E5590" s="47">
        <v>916.37</v>
      </c>
    </row>
    <row r="5591" spans="1:5" x14ac:dyDescent="0.3">
      <c r="A5591" s="47">
        <v>96527988</v>
      </c>
      <c r="B5591" s="47" t="s">
        <v>5742</v>
      </c>
      <c r="C5591" s="47" t="s">
        <v>5052</v>
      </c>
      <c r="D5591" s="47" t="s">
        <v>11</v>
      </c>
      <c r="E5591" s="47">
        <v>1040.8699999999999</v>
      </c>
    </row>
    <row r="5592" spans="1:5" x14ac:dyDescent="0.3">
      <c r="A5592" s="47">
        <v>96527989</v>
      </c>
      <c r="B5592" s="47" t="s">
        <v>5743</v>
      </c>
      <c r="C5592" s="47" t="s">
        <v>5052</v>
      </c>
      <c r="D5592" s="47" t="s">
        <v>11</v>
      </c>
      <c r="E5592" s="47">
        <v>1104.96</v>
      </c>
    </row>
    <row r="5593" spans="1:5" x14ac:dyDescent="0.3">
      <c r="A5593" s="47">
        <v>96527990</v>
      </c>
      <c r="B5593" s="47" t="s">
        <v>5744</v>
      </c>
      <c r="C5593" s="47" t="s">
        <v>5052</v>
      </c>
      <c r="D5593" s="47" t="s">
        <v>11</v>
      </c>
      <c r="E5593" s="47">
        <v>1147.71</v>
      </c>
    </row>
    <row r="5594" spans="1:5" x14ac:dyDescent="0.3">
      <c r="A5594" s="47">
        <v>96527991</v>
      </c>
      <c r="B5594" s="47" t="s">
        <v>5745</v>
      </c>
      <c r="C5594" s="47" t="s">
        <v>5052</v>
      </c>
      <c r="D5594" s="47" t="s">
        <v>11</v>
      </c>
      <c r="E5594" s="47">
        <v>1214.1099999999999</v>
      </c>
    </row>
    <row r="5595" spans="1:5" x14ac:dyDescent="0.3">
      <c r="A5595" s="47">
        <v>96527992</v>
      </c>
      <c r="B5595" s="47" t="s">
        <v>5746</v>
      </c>
      <c r="C5595" s="47" t="s">
        <v>5052</v>
      </c>
      <c r="D5595" s="47" t="s">
        <v>11</v>
      </c>
      <c r="E5595" s="47">
        <v>1280.1600000000001</v>
      </c>
    </row>
    <row r="5596" spans="1:5" x14ac:dyDescent="0.3">
      <c r="A5596" s="47">
        <v>96527993</v>
      </c>
      <c r="B5596" s="47" t="s">
        <v>5747</v>
      </c>
      <c r="C5596" s="47" t="s">
        <v>5052</v>
      </c>
      <c r="D5596" s="47" t="s">
        <v>11</v>
      </c>
      <c r="E5596" s="47">
        <v>1346.38</v>
      </c>
    </row>
    <row r="5597" spans="1:5" x14ac:dyDescent="0.3">
      <c r="A5597" s="47">
        <v>96527994</v>
      </c>
      <c r="B5597" s="47" t="s">
        <v>5748</v>
      </c>
      <c r="C5597" s="47" t="s">
        <v>5052</v>
      </c>
      <c r="D5597" s="47" t="s">
        <v>11</v>
      </c>
      <c r="E5597" s="47">
        <v>1412.25</v>
      </c>
    </row>
    <row r="5598" spans="1:5" x14ac:dyDescent="0.3">
      <c r="A5598" s="47">
        <v>96527995</v>
      </c>
      <c r="B5598" s="47" t="s">
        <v>5749</v>
      </c>
      <c r="C5598" s="47" t="s">
        <v>5052</v>
      </c>
      <c r="D5598" s="47" t="s">
        <v>11</v>
      </c>
      <c r="E5598" s="47">
        <v>1443.5</v>
      </c>
    </row>
    <row r="5599" spans="1:5" x14ac:dyDescent="0.3">
      <c r="A5599" s="47">
        <v>96527996</v>
      </c>
      <c r="B5599" s="47" t="s">
        <v>5750</v>
      </c>
      <c r="C5599" s="47" t="s">
        <v>5052</v>
      </c>
      <c r="D5599" s="47" t="s">
        <v>11</v>
      </c>
      <c r="E5599" s="47">
        <v>1523.34</v>
      </c>
    </row>
    <row r="5600" spans="1:5" x14ac:dyDescent="0.3">
      <c r="A5600" s="47">
        <v>96527997</v>
      </c>
      <c r="B5600" s="47" t="s">
        <v>5751</v>
      </c>
      <c r="C5600" s="47" t="s">
        <v>5052</v>
      </c>
      <c r="D5600" s="47" t="s">
        <v>11</v>
      </c>
      <c r="E5600" s="47">
        <v>1604.92</v>
      </c>
    </row>
    <row r="5601" spans="1:5" x14ac:dyDescent="0.3">
      <c r="A5601" s="47">
        <v>96527998</v>
      </c>
      <c r="B5601" s="47" t="s">
        <v>5752</v>
      </c>
      <c r="C5601" s="47" t="s">
        <v>5271</v>
      </c>
      <c r="D5601" s="47" t="s">
        <v>11</v>
      </c>
      <c r="E5601" s="47">
        <v>619.30999999999995</v>
      </c>
    </row>
    <row r="5602" spans="1:5" x14ac:dyDescent="0.3">
      <c r="A5602" s="47">
        <v>96527999</v>
      </c>
      <c r="B5602" s="47" t="s">
        <v>5753</v>
      </c>
      <c r="C5602" s="47" t="s">
        <v>5271</v>
      </c>
      <c r="D5602" s="47" t="s">
        <v>11</v>
      </c>
      <c r="E5602" s="47">
        <v>648.65</v>
      </c>
    </row>
    <row r="5603" spans="1:5" x14ac:dyDescent="0.3">
      <c r="A5603" s="47">
        <v>96528000</v>
      </c>
      <c r="B5603" s="47" t="s">
        <v>5754</v>
      </c>
      <c r="C5603" s="47" t="s">
        <v>5271</v>
      </c>
      <c r="D5603" s="47" t="s">
        <v>11</v>
      </c>
      <c r="E5603" s="47">
        <v>693.49</v>
      </c>
    </row>
    <row r="5604" spans="1:5" x14ac:dyDescent="0.3">
      <c r="A5604" s="47">
        <v>96528001</v>
      </c>
      <c r="B5604" s="47" t="s">
        <v>5755</v>
      </c>
      <c r="C5604" s="47" t="s">
        <v>5271</v>
      </c>
      <c r="D5604" s="47" t="s">
        <v>11</v>
      </c>
      <c r="E5604" s="47">
        <v>747.71</v>
      </c>
    </row>
    <row r="5605" spans="1:5" x14ac:dyDescent="0.3">
      <c r="A5605" s="47">
        <v>96528002</v>
      </c>
      <c r="B5605" s="47" t="s">
        <v>5756</v>
      </c>
      <c r="C5605" s="47" t="s">
        <v>5271</v>
      </c>
      <c r="D5605" s="47" t="s">
        <v>11</v>
      </c>
      <c r="E5605" s="47">
        <v>767.14</v>
      </c>
    </row>
    <row r="5606" spans="1:5" x14ac:dyDescent="0.3">
      <c r="A5606" s="47">
        <v>96528003</v>
      </c>
      <c r="B5606" s="47" t="s">
        <v>5757</v>
      </c>
      <c r="C5606" s="47" t="s">
        <v>5271</v>
      </c>
      <c r="D5606" s="47" t="s">
        <v>11</v>
      </c>
      <c r="E5606" s="47">
        <v>794.33</v>
      </c>
    </row>
    <row r="5607" spans="1:5" x14ac:dyDescent="0.3">
      <c r="A5607" s="47">
        <v>96528005</v>
      </c>
      <c r="B5607" s="47" t="s">
        <v>5758</v>
      </c>
      <c r="C5607" s="47" t="s">
        <v>5271</v>
      </c>
      <c r="D5607" s="47" t="s">
        <v>11</v>
      </c>
      <c r="E5607" s="47">
        <v>926.78</v>
      </c>
    </row>
    <row r="5608" spans="1:5" x14ac:dyDescent="0.3">
      <c r="A5608" s="47">
        <v>96528006</v>
      </c>
      <c r="B5608" s="47" t="s">
        <v>5759</v>
      </c>
      <c r="C5608" s="47" t="s">
        <v>5271</v>
      </c>
      <c r="D5608" s="47" t="s">
        <v>11</v>
      </c>
      <c r="E5608" s="47">
        <v>961.57</v>
      </c>
    </row>
    <row r="5609" spans="1:5" x14ac:dyDescent="0.3">
      <c r="A5609" s="47">
        <v>96528007</v>
      </c>
      <c r="B5609" s="47" t="s">
        <v>5760</v>
      </c>
      <c r="C5609" s="47" t="s">
        <v>5271</v>
      </c>
      <c r="D5609" s="47" t="s">
        <v>11</v>
      </c>
      <c r="E5609" s="47">
        <v>1043.3399999999999</v>
      </c>
    </row>
    <row r="5610" spans="1:5" x14ac:dyDescent="0.3">
      <c r="A5610" s="47">
        <v>96528008</v>
      </c>
      <c r="B5610" s="47" t="s">
        <v>5761</v>
      </c>
      <c r="C5610" s="47" t="s">
        <v>5271</v>
      </c>
      <c r="D5610" s="47" t="s">
        <v>11</v>
      </c>
      <c r="E5610" s="47">
        <v>1070.54</v>
      </c>
    </row>
    <row r="5611" spans="1:5" x14ac:dyDescent="0.3">
      <c r="A5611" s="47">
        <v>96528009</v>
      </c>
      <c r="B5611" s="47" t="s">
        <v>5762</v>
      </c>
      <c r="C5611" s="47" t="s">
        <v>5271</v>
      </c>
      <c r="D5611" s="47" t="s">
        <v>11</v>
      </c>
      <c r="E5611" s="47">
        <v>1099.8499999999999</v>
      </c>
    </row>
    <row r="5612" spans="1:5" x14ac:dyDescent="0.3">
      <c r="A5612" s="47">
        <v>96528010</v>
      </c>
      <c r="B5612" s="47" t="s">
        <v>5763</v>
      </c>
      <c r="C5612" s="47" t="s">
        <v>5271</v>
      </c>
      <c r="D5612" s="47" t="s">
        <v>11</v>
      </c>
      <c r="E5612" s="47">
        <v>1127.04</v>
      </c>
    </row>
    <row r="5613" spans="1:5" x14ac:dyDescent="0.3">
      <c r="A5613" s="47">
        <v>96528011</v>
      </c>
      <c r="B5613" s="47" t="s">
        <v>5764</v>
      </c>
      <c r="C5613" s="47" t="s">
        <v>5271</v>
      </c>
      <c r="D5613" s="47" t="s">
        <v>11</v>
      </c>
      <c r="E5613" s="47">
        <v>1154.24</v>
      </c>
    </row>
    <row r="5614" spans="1:5" x14ac:dyDescent="0.3">
      <c r="A5614" s="47">
        <v>96528012</v>
      </c>
      <c r="B5614" s="47" t="s">
        <v>5765</v>
      </c>
      <c r="C5614" s="47" t="s">
        <v>5271</v>
      </c>
      <c r="D5614" s="47" t="s">
        <v>11</v>
      </c>
      <c r="E5614" s="47">
        <v>1181.27</v>
      </c>
    </row>
    <row r="5615" spans="1:5" x14ac:dyDescent="0.3">
      <c r="A5615" s="47">
        <v>96528013</v>
      </c>
      <c r="B5615" s="47" t="s">
        <v>5766</v>
      </c>
      <c r="C5615" s="47" t="s">
        <v>5271</v>
      </c>
      <c r="D5615" s="47" t="s">
        <v>11</v>
      </c>
      <c r="E5615" s="47">
        <v>1317.6</v>
      </c>
    </row>
    <row r="5616" spans="1:5" x14ac:dyDescent="0.3">
      <c r="A5616" s="47">
        <v>96528014</v>
      </c>
      <c r="B5616" s="47" t="s">
        <v>5767</v>
      </c>
      <c r="C5616" s="47" t="s">
        <v>5271</v>
      </c>
      <c r="D5616" s="47" t="s">
        <v>11</v>
      </c>
      <c r="E5616" s="47">
        <v>1373.93</v>
      </c>
    </row>
    <row r="5617" spans="1:5" x14ac:dyDescent="0.3">
      <c r="A5617" s="47">
        <v>96528015</v>
      </c>
      <c r="B5617" s="47" t="s">
        <v>5768</v>
      </c>
      <c r="C5617" s="47" t="s">
        <v>5271</v>
      </c>
      <c r="D5617" s="47" t="s">
        <v>11</v>
      </c>
      <c r="E5617" s="47">
        <v>1444.04</v>
      </c>
    </row>
    <row r="5618" spans="1:5" x14ac:dyDescent="0.3">
      <c r="A5618" s="47">
        <v>96528016</v>
      </c>
      <c r="B5618" s="47" t="s">
        <v>5769</v>
      </c>
      <c r="C5618" s="47" t="s">
        <v>5271</v>
      </c>
      <c r="D5618" s="47" t="s">
        <v>11</v>
      </c>
      <c r="E5618" s="47">
        <v>1498.61</v>
      </c>
    </row>
    <row r="5619" spans="1:5" x14ac:dyDescent="0.3">
      <c r="A5619" s="47">
        <v>96528017</v>
      </c>
      <c r="B5619" s="47" t="s">
        <v>5770</v>
      </c>
      <c r="C5619" s="47" t="s">
        <v>5271</v>
      </c>
      <c r="D5619" s="47" t="s">
        <v>11</v>
      </c>
      <c r="E5619" s="47">
        <v>1560.77</v>
      </c>
    </row>
    <row r="5620" spans="1:5" x14ac:dyDescent="0.3">
      <c r="A5620" s="47">
        <v>96528018</v>
      </c>
      <c r="B5620" s="47" t="s">
        <v>5771</v>
      </c>
      <c r="C5620" s="47" t="s">
        <v>5271</v>
      </c>
      <c r="D5620" s="47" t="s">
        <v>11</v>
      </c>
      <c r="E5620" s="47">
        <v>1644.31</v>
      </c>
    </row>
    <row r="5621" spans="1:5" x14ac:dyDescent="0.3">
      <c r="A5621" s="47">
        <v>96528019</v>
      </c>
      <c r="B5621" s="47" t="s">
        <v>5772</v>
      </c>
      <c r="C5621" s="47" t="s">
        <v>5271</v>
      </c>
      <c r="D5621" s="47" t="s">
        <v>11</v>
      </c>
      <c r="E5621" s="47">
        <v>1862.05</v>
      </c>
    </row>
    <row r="5622" spans="1:5" x14ac:dyDescent="0.3">
      <c r="A5622" s="47">
        <v>96528020</v>
      </c>
      <c r="B5622" s="47" t="s">
        <v>5773</v>
      </c>
      <c r="C5622" s="47" t="s">
        <v>5271</v>
      </c>
      <c r="D5622" s="47" t="s">
        <v>11</v>
      </c>
      <c r="E5622" s="47">
        <v>1970.83</v>
      </c>
    </row>
    <row r="5623" spans="1:5" x14ac:dyDescent="0.3">
      <c r="A5623" s="47">
        <v>96528021</v>
      </c>
      <c r="B5623" s="47" t="s">
        <v>5774</v>
      </c>
      <c r="C5623" s="47" t="s">
        <v>5271</v>
      </c>
      <c r="D5623" s="47" t="s">
        <v>11</v>
      </c>
      <c r="E5623" s="47">
        <v>637.35</v>
      </c>
    </row>
    <row r="5624" spans="1:5" x14ac:dyDescent="0.3">
      <c r="A5624" s="47">
        <v>96528022</v>
      </c>
      <c r="B5624" s="47" t="s">
        <v>5775</v>
      </c>
      <c r="C5624" s="47" t="s">
        <v>5271</v>
      </c>
      <c r="D5624" s="47" t="s">
        <v>11</v>
      </c>
      <c r="E5624" s="47">
        <v>666.66</v>
      </c>
    </row>
    <row r="5625" spans="1:5" x14ac:dyDescent="0.3">
      <c r="A5625" s="47">
        <v>96528023</v>
      </c>
      <c r="B5625" s="47" t="s">
        <v>5776</v>
      </c>
      <c r="C5625" s="47" t="s">
        <v>5271</v>
      </c>
      <c r="D5625" s="47" t="s">
        <v>11</v>
      </c>
      <c r="E5625" s="47">
        <v>711.51</v>
      </c>
    </row>
    <row r="5626" spans="1:5" x14ac:dyDescent="0.3">
      <c r="A5626" s="47">
        <v>96528024</v>
      </c>
      <c r="B5626" s="47" t="s">
        <v>5777</v>
      </c>
      <c r="C5626" s="47" t="s">
        <v>5271</v>
      </c>
      <c r="D5626" s="47" t="s">
        <v>11</v>
      </c>
      <c r="E5626" s="47">
        <v>765.73</v>
      </c>
    </row>
    <row r="5627" spans="1:5" x14ac:dyDescent="0.3">
      <c r="A5627" s="47">
        <v>96528025</v>
      </c>
      <c r="B5627" s="47" t="s">
        <v>5778</v>
      </c>
      <c r="C5627" s="47" t="s">
        <v>5271</v>
      </c>
      <c r="D5627" s="47" t="s">
        <v>11</v>
      </c>
      <c r="E5627" s="47">
        <v>785.15</v>
      </c>
    </row>
    <row r="5628" spans="1:5" x14ac:dyDescent="0.3">
      <c r="A5628" s="47">
        <v>96528026</v>
      </c>
      <c r="B5628" s="47" t="s">
        <v>5779</v>
      </c>
      <c r="C5628" s="47" t="s">
        <v>5271</v>
      </c>
      <c r="D5628" s="47" t="s">
        <v>11</v>
      </c>
      <c r="E5628" s="47">
        <v>812.35</v>
      </c>
    </row>
    <row r="5629" spans="1:5" x14ac:dyDescent="0.3">
      <c r="A5629" s="47">
        <v>96528027</v>
      </c>
      <c r="B5629" s="47" t="s">
        <v>5780</v>
      </c>
      <c r="C5629" s="47" t="s">
        <v>5271</v>
      </c>
      <c r="D5629" s="47" t="s">
        <v>11</v>
      </c>
      <c r="E5629" s="47">
        <v>839.73</v>
      </c>
    </row>
    <row r="5630" spans="1:5" x14ac:dyDescent="0.3">
      <c r="A5630" s="47">
        <v>96528028</v>
      </c>
      <c r="B5630" s="47" t="s">
        <v>5781</v>
      </c>
      <c r="C5630" s="47" t="s">
        <v>5271</v>
      </c>
      <c r="D5630" s="47" t="s">
        <v>11</v>
      </c>
      <c r="E5630" s="47">
        <v>944.8</v>
      </c>
    </row>
    <row r="5631" spans="1:5" x14ac:dyDescent="0.3">
      <c r="A5631" s="47">
        <v>96528029</v>
      </c>
      <c r="B5631" s="47" t="s">
        <v>5782</v>
      </c>
      <c r="C5631" s="47" t="s">
        <v>5271</v>
      </c>
      <c r="D5631" s="47" t="s">
        <v>11</v>
      </c>
      <c r="E5631" s="47">
        <v>979.6</v>
      </c>
    </row>
    <row r="5632" spans="1:5" x14ac:dyDescent="0.3">
      <c r="A5632" s="47">
        <v>96528030</v>
      </c>
      <c r="B5632" s="47" t="s">
        <v>5783</v>
      </c>
      <c r="C5632" s="47" t="s">
        <v>5271</v>
      </c>
      <c r="D5632" s="47" t="s">
        <v>11</v>
      </c>
      <c r="E5632" s="47">
        <v>1061.3599999999999</v>
      </c>
    </row>
    <row r="5633" spans="1:5" x14ac:dyDescent="0.3">
      <c r="A5633" s="47">
        <v>96528031</v>
      </c>
      <c r="B5633" s="47" t="s">
        <v>5784</v>
      </c>
      <c r="C5633" s="47" t="s">
        <v>5271</v>
      </c>
      <c r="D5633" s="47" t="s">
        <v>11</v>
      </c>
      <c r="E5633" s="47">
        <v>1088.55</v>
      </c>
    </row>
    <row r="5634" spans="1:5" x14ac:dyDescent="0.3">
      <c r="A5634" s="47">
        <v>96528045</v>
      </c>
      <c r="B5634" s="47" t="s">
        <v>5785</v>
      </c>
      <c r="C5634" s="47" t="s">
        <v>5271</v>
      </c>
      <c r="D5634" s="47" t="s">
        <v>11</v>
      </c>
      <c r="E5634" s="47">
        <v>585.26</v>
      </c>
    </row>
    <row r="5635" spans="1:5" x14ac:dyDescent="0.3">
      <c r="A5635" s="47">
        <v>96528046</v>
      </c>
      <c r="B5635" s="47" t="s">
        <v>5786</v>
      </c>
      <c r="C5635" s="47" t="s">
        <v>5271</v>
      </c>
      <c r="D5635" s="47" t="s">
        <v>11</v>
      </c>
      <c r="E5635" s="47">
        <v>614.55999999999995</v>
      </c>
    </row>
    <row r="5636" spans="1:5" x14ac:dyDescent="0.3">
      <c r="A5636" s="47">
        <v>96528047</v>
      </c>
      <c r="B5636" s="47" t="s">
        <v>5787</v>
      </c>
      <c r="C5636" s="47" t="s">
        <v>5271</v>
      </c>
      <c r="D5636" s="47" t="s">
        <v>11</v>
      </c>
      <c r="E5636" s="47">
        <v>659.42</v>
      </c>
    </row>
    <row r="5637" spans="1:5" x14ac:dyDescent="0.3">
      <c r="A5637" s="47">
        <v>96528048</v>
      </c>
      <c r="B5637" s="47" t="s">
        <v>5788</v>
      </c>
      <c r="C5637" s="47" t="s">
        <v>5271</v>
      </c>
      <c r="D5637" s="47" t="s">
        <v>11</v>
      </c>
      <c r="E5637" s="47">
        <v>713.63</v>
      </c>
    </row>
    <row r="5638" spans="1:5" x14ac:dyDescent="0.3">
      <c r="A5638" s="47">
        <v>96528049</v>
      </c>
      <c r="B5638" s="47" t="s">
        <v>5789</v>
      </c>
      <c r="C5638" s="47" t="s">
        <v>5271</v>
      </c>
      <c r="D5638" s="47" t="s">
        <v>11</v>
      </c>
      <c r="E5638" s="47">
        <v>733.05</v>
      </c>
    </row>
    <row r="5639" spans="1:5" x14ac:dyDescent="0.3">
      <c r="A5639" s="47">
        <v>96528050</v>
      </c>
      <c r="B5639" s="47" t="s">
        <v>5790</v>
      </c>
      <c r="C5639" s="47" t="s">
        <v>5271</v>
      </c>
      <c r="D5639" s="47" t="s">
        <v>11</v>
      </c>
      <c r="E5639" s="47">
        <v>760.26</v>
      </c>
    </row>
    <row r="5640" spans="1:5" x14ac:dyDescent="0.3">
      <c r="A5640" s="47">
        <v>96528051</v>
      </c>
      <c r="B5640" s="47" t="s">
        <v>5791</v>
      </c>
      <c r="C5640" s="47" t="s">
        <v>5271</v>
      </c>
      <c r="D5640" s="47" t="s">
        <v>11</v>
      </c>
      <c r="E5640" s="47">
        <v>787.62</v>
      </c>
    </row>
    <row r="5641" spans="1:5" x14ac:dyDescent="0.3">
      <c r="A5641" s="47">
        <v>96528052</v>
      </c>
      <c r="B5641" s="47" t="s">
        <v>5792</v>
      </c>
      <c r="C5641" s="47" t="s">
        <v>5271</v>
      </c>
      <c r="D5641" s="47" t="s">
        <v>11</v>
      </c>
      <c r="E5641" s="47">
        <v>892.7</v>
      </c>
    </row>
    <row r="5642" spans="1:5" x14ac:dyDescent="0.3">
      <c r="A5642" s="47">
        <v>96528053</v>
      </c>
      <c r="B5642" s="47" t="s">
        <v>5793</v>
      </c>
      <c r="C5642" s="47" t="s">
        <v>5271</v>
      </c>
      <c r="D5642" s="47" t="s">
        <v>11</v>
      </c>
      <c r="E5642" s="47">
        <v>927.5</v>
      </c>
    </row>
    <row r="5643" spans="1:5" x14ac:dyDescent="0.3">
      <c r="A5643" s="47">
        <v>96528054</v>
      </c>
      <c r="B5643" s="47" t="s">
        <v>5794</v>
      </c>
      <c r="C5643" s="47" t="s">
        <v>5271</v>
      </c>
      <c r="D5643" s="47" t="s">
        <v>11</v>
      </c>
      <c r="E5643" s="47">
        <v>1009.25</v>
      </c>
    </row>
    <row r="5644" spans="1:5" x14ac:dyDescent="0.3">
      <c r="A5644" s="47">
        <v>96528055</v>
      </c>
      <c r="B5644" s="47" t="s">
        <v>5795</v>
      </c>
      <c r="C5644" s="47" t="s">
        <v>5271</v>
      </c>
      <c r="D5644" s="47" t="s">
        <v>11</v>
      </c>
      <c r="E5644" s="47">
        <v>1036.45</v>
      </c>
    </row>
    <row r="5645" spans="1:5" x14ac:dyDescent="0.3">
      <c r="A5645" s="47">
        <v>96528056</v>
      </c>
      <c r="B5645" s="47" t="s">
        <v>5796</v>
      </c>
      <c r="C5645" s="47" t="s">
        <v>5271</v>
      </c>
      <c r="D5645" s="47" t="s">
        <v>11</v>
      </c>
      <c r="E5645" s="47">
        <v>1065.77</v>
      </c>
    </row>
    <row r="5646" spans="1:5" x14ac:dyDescent="0.3">
      <c r="A5646" s="47">
        <v>96528057</v>
      </c>
      <c r="B5646" s="47" t="s">
        <v>5797</v>
      </c>
      <c r="C5646" s="47" t="s">
        <v>5271</v>
      </c>
      <c r="D5646" s="47" t="s">
        <v>11</v>
      </c>
      <c r="E5646" s="47">
        <v>1092.97</v>
      </c>
    </row>
    <row r="5647" spans="1:5" x14ac:dyDescent="0.3">
      <c r="A5647" s="47">
        <v>96528058</v>
      </c>
      <c r="B5647" s="47" t="s">
        <v>5798</v>
      </c>
      <c r="C5647" s="47" t="s">
        <v>5271</v>
      </c>
      <c r="D5647" s="47" t="s">
        <v>11</v>
      </c>
      <c r="E5647" s="47">
        <v>1120.1600000000001</v>
      </c>
    </row>
    <row r="5648" spans="1:5" x14ac:dyDescent="0.3">
      <c r="A5648" s="47">
        <v>96528059</v>
      </c>
      <c r="B5648" s="47" t="s">
        <v>5799</v>
      </c>
      <c r="C5648" s="47" t="s">
        <v>5271</v>
      </c>
      <c r="D5648" s="47" t="s">
        <v>11</v>
      </c>
      <c r="E5648" s="47">
        <v>1147.19</v>
      </c>
    </row>
    <row r="5649" spans="1:5" x14ac:dyDescent="0.3">
      <c r="A5649" s="47">
        <v>96528060</v>
      </c>
      <c r="B5649" s="47" t="s">
        <v>5800</v>
      </c>
      <c r="C5649" s="47" t="s">
        <v>5271</v>
      </c>
      <c r="D5649" s="47" t="s">
        <v>11</v>
      </c>
      <c r="E5649" s="47">
        <v>1283.51</v>
      </c>
    </row>
    <row r="5650" spans="1:5" x14ac:dyDescent="0.3">
      <c r="A5650" s="47">
        <v>96528061</v>
      </c>
      <c r="B5650" s="47" t="s">
        <v>5801</v>
      </c>
      <c r="C5650" s="47" t="s">
        <v>5271</v>
      </c>
      <c r="D5650" s="47" t="s">
        <v>11</v>
      </c>
      <c r="E5650" s="47">
        <v>1339.85</v>
      </c>
    </row>
    <row r="5651" spans="1:5" x14ac:dyDescent="0.3">
      <c r="A5651" s="47">
        <v>96528062</v>
      </c>
      <c r="B5651" s="47" t="s">
        <v>5802</v>
      </c>
      <c r="C5651" s="47" t="s">
        <v>5271</v>
      </c>
      <c r="D5651" s="47" t="s">
        <v>11</v>
      </c>
      <c r="E5651" s="47">
        <v>1409.97</v>
      </c>
    </row>
    <row r="5652" spans="1:5" x14ac:dyDescent="0.3">
      <c r="A5652" s="47">
        <v>96528063</v>
      </c>
      <c r="B5652" s="47" t="s">
        <v>5803</v>
      </c>
      <c r="C5652" s="47" t="s">
        <v>5271</v>
      </c>
      <c r="D5652" s="47" t="s">
        <v>11</v>
      </c>
      <c r="E5652" s="47">
        <v>1464.53</v>
      </c>
    </row>
    <row r="5653" spans="1:5" x14ac:dyDescent="0.3">
      <c r="A5653" s="47">
        <v>96528064</v>
      </c>
      <c r="B5653" s="47" t="s">
        <v>5804</v>
      </c>
      <c r="C5653" s="47" t="s">
        <v>5271</v>
      </c>
      <c r="D5653" s="47" t="s">
        <v>11</v>
      </c>
      <c r="E5653" s="47">
        <v>1526.69</v>
      </c>
    </row>
    <row r="5654" spans="1:5" x14ac:dyDescent="0.3">
      <c r="A5654" s="47">
        <v>96528066</v>
      </c>
      <c r="B5654" s="47" t="s">
        <v>5805</v>
      </c>
      <c r="C5654" s="47" t="s">
        <v>5271</v>
      </c>
      <c r="D5654" s="47" t="s">
        <v>11</v>
      </c>
      <c r="E5654" s="47">
        <v>1610.23</v>
      </c>
    </row>
    <row r="5655" spans="1:5" x14ac:dyDescent="0.3">
      <c r="A5655" s="47">
        <v>96528067</v>
      </c>
      <c r="B5655" s="47" t="s">
        <v>5806</v>
      </c>
      <c r="C5655" s="47" t="s">
        <v>5271</v>
      </c>
      <c r="D5655" s="47" t="s">
        <v>11</v>
      </c>
      <c r="E5655" s="47">
        <v>1827.96</v>
      </c>
    </row>
    <row r="5656" spans="1:5" x14ac:dyDescent="0.3">
      <c r="A5656" s="47">
        <v>96528068</v>
      </c>
      <c r="B5656" s="47" t="s">
        <v>5807</v>
      </c>
      <c r="C5656" s="47" t="s">
        <v>5271</v>
      </c>
      <c r="D5656" s="47" t="s">
        <v>11</v>
      </c>
      <c r="E5656" s="47">
        <v>1936.76</v>
      </c>
    </row>
    <row r="5657" spans="1:5" x14ac:dyDescent="0.3">
      <c r="A5657" s="47">
        <v>96528069</v>
      </c>
      <c r="B5657" s="47" t="s">
        <v>5808</v>
      </c>
      <c r="C5657" s="47" t="s">
        <v>5271</v>
      </c>
      <c r="D5657" s="47" t="s">
        <v>11</v>
      </c>
      <c r="E5657" s="47">
        <v>603.24</v>
      </c>
    </row>
    <row r="5658" spans="1:5" x14ac:dyDescent="0.3">
      <c r="A5658" s="47">
        <v>96528070</v>
      </c>
      <c r="B5658" s="47" t="s">
        <v>5809</v>
      </c>
      <c r="C5658" s="47" t="s">
        <v>5271</v>
      </c>
      <c r="D5658" s="47" t="s">
        <v>11</v>
      </c>
      <c r="E5658" s="47">
        <v>632.58000000000004</v>
      </c>
    </row>
    <row r="5659" spans="1:5" x14ac:dyDescent="0.3">
      <c r="A5659" s="47">
        <v>96528071</v>
      </c>
      <c r="B5659" s="47" t="s">
        <v>5810</v>
      </c>
      <c r="C5659" s="47" t="s">
        <v>5271</v>
      </c>
      <c r="D5659" s="47" t="s">
        <v>11</v>
      </c>
      <c r="E5659" s="47">
        <v>677.42</v>
      </c>
    </row>
    <row r="5660" spans="1:5" x14ac:dyDescent="0.3">
      <c r="A5660" s="47">
        <v>96528072</v>
      </c>
      <c r="B5660" s="47" t="s">
        <v>5811</v>
      </c>
      <c r="C5660" s="47" t="s">
        <v>5271</v>
      </c>
      <c r="D5660" s="47" t="s">
        <v>11</v>
      </c>
      <c r="E5660" s="47">
        <v>731.65</v>
      </c>
    </row>
    <row r="5661" spans="1:5" x14ac:dyDescent="0.3">
      <c r="A5661" s="47">
        <v>96528073</v>
      </c>
      <c r="B5661" s="47" t="s">
        <v>5812</v>
      </c>
      <c r="C5661" s="47" t="s">
        <v>5271</v>
      </c>
      <c r="D5661" s="47" t="s">
        <v>11</v>
      </c>
      <c r="E5661" s="47">
        <v>751.06</v>
      </c>
    </row>
    <row r="5662" spans="1:5" x14ac:dyDescent="0.3">
      <c r="A5662" s="47">
        <v>96528074</v>
      </c>
      <c r="B5662" s="47" t="s">
        <v>5813</v>
      </c>
      <c r="C5662" s="47" t="s">
        <v>5271</v>
      </c>
      <c r="D5662" s="47" t="s">
        <v>11</v>
      </c>
      <c r="E5662" s="47">
        <v>778.26</v>
      </c>
    </row>
    <row r="5663" spans="1:5" x14ac:dyDescent="0.3">
      <c r="A5663" s="47">
        <v>96528075</v>
      </c>
      <c r="B5663" s="47" t="s">
        <v>5814</v>
      </c>
      <c r="C5663" s="47" t="s">
        <v>5271</v>
      </c>
      <c r="D5663" s="47" t="s">
        <v>11</v>
      </c>
      <c r="E5663" s="47">
        <v>805.64</v>
      </c>
    </row>
    <row r="5664" spans="1:5" x14ac:dyDescent="0.3">
      <c r="A5664" s="47">
        <v>96528076</v>
      </c>
      <c r="B5664" s="47" t="s">
        <v>5815</v>
      </c>
      <c r="C5664" s="47" t="s">
        <v>5271</v>
      </c>
      <c r="D5664" s="47" t="s">
        <v>11</v>
      </c>
      <c r="E5664" s="47">
        <v>910.71</v>
      </c>
    </row>
    <row r="5665" spans="1:5" x14ac:dyDescent="0.3">
      <c r="A5665" s="47">
        <v>96528078</v>
      </c>
      <c r="B5665" s="47" t="s">
        <v>5816</v>
      </c>
      <c r="C5665" s="47" t="s">
        <v>5271</v>
      </c>
      <c r="D5665" s="47" t="s">
        <v>11</v>
      </c>
      <c r="E5665" s="47">
        <v>945.5</v>
      </c>
    </row>
    <row r="5666" spans="1:5" x14ac:dyDescent="0.3">
      <c r="A5666" s="47">
        <v>96528079</v>
      </c>
      <c r="B5666" s="47" t="s">
        <v>5817</v>
      </c>
      <c r="C5666" s="47" t="s">
        <v>5271</v>
      </c>
      <c r="D5666" s="47" t="s">
        <v>11</v>
      </c>
      <c r="E5666" s="47">
        <v>1027.28</v>
      </c>
    </row>
    <row r="5667" spans="1:5" x14ac:dyDescent="0.3">
      <c r="A5667" s="47">
        <v>96528080</v>
      </c>
      <c r="B5667" s="47" t="s">
        <v>5818</v>
      </c>
      <c r="C5667" s="47" t="s">
        <v>5271</v>
      </c>
      <c r="D5667" s="47" t="s">
        <v>11</v>
      </c>
      <c r="E5667" s="47">
        <v>1054.47</v>
      </c>
    </row>
    <row r="5668" spans="1:5" x14ac:dyDescent="0.3">
      <c r="A5668" s="47">
        <v>96528081</v>
      </c>
      <c r="B5668" s="47" t="s">
        <v>5819</v>
      </c>
      <c r="C5668" s="47" t="s">
        <v>5271</v>
      </c>
      <c r="D5668" s="47" t="s">
        <v>11</v>
      </c>
      <c r="E5668" s="47">
        <v>1083.77</v>
      </c>
    </row>
    <row r="5669" spans="1:5" x14ac:dyDescent="0.3">
      <c r="A5669" s="47">
        <v>96528082</v>
      </c>
      <c r="B5669" s="47" t="s">
        <v>5820</v>
      </c>
      <c r="C5669" s="47" t="s">
        <v>5271</v>
      </c>
      <c r="D5669" s="47" t="s">
        <v>11</v>
      </c>
      <c r="E5669" s="47">
        <v>1110.97</v>
      </c>
    </row>
    <row r="5670" spans="1:5" x14ac:dyDescent="0.3">
      <c r="A5670" s="47">
        <v>96528083</v>
      </c>
      <c r="B5670" s="47" t="s">
        <v>5821</v>
      </c>
      <c r="C5670" s="47" t="s">
        <v>5271</v>
      </c>
      <c r="D5670" s="47" t="s">
        <v>11</v>
      </c>
      <c r="E5670" s="47">
        <v>1138.17</v>
      </c>
    </row>
    <row r="5671" spans="1:5" x14ac:dyDescent="0.3">
      <c r="A5671" s="47">
        <v>96528084</v>
      </c>
      <c r="B5671" s="47" t="s">
        <v>5822</v>
      </c>
      <c r="C5671" s="47" t="s">
        <v>5271</v>
      </c>
      <c r="D5671" s="47" t="s">
        <v>11</v>
      </c>
      <c r="E5671" s="47">
        <v>1165.2</v>
      </c>
    </row>
    <row r="5672" spans="1:5" x14ac:dyDescent="0.3">
      <c r="A5672" s="47">
        <v>96528085</v>
      </c>
      <c r="B5672" s="47" t="s">
        <v>5823</v>
      </c>
      <c r="C5672" s="47" t="s">
        <v>5271</v>
      </c>
      <c r="D5672" s="47" t="s">
        <v>11</v>
      </c>
      <c r="E5672" s="47">
        <v>1301.53</v>
      </c>
    </row>
    <row r="5673" spans="1:5" x14ac:dyDescent="0.3">
      <c r="A5673" s="47">
        <v>96528086</v>
      </c>
      <c r="B5673" s="47" t="s">
        <v>5824</v>
      </c>
      <c r="C5673" s="47" t="s">
        <v>5271</v>
      </c>
      <c r="D5673" s="47" t="s">
        <v>11</v>
      </c>
      <c r="E5673" s="47">
        <v>1357.87</v>
      </c>
    </row>
    <row r="5674" spans="1:5" x14ac:dyDescent="0.3">
      <c r="A5674" s="47">
        <v>96528087</v>
      </c>
      <c r="B5674" s="47" t="s">
        <v>5825</v>
      </c>
      <c r="C5674" s="47" t="s">
        <v>5271</v>
      </c>
      <c r="D5674" s="47" t="s">
        <v>11</v>
      </c>
      <c r="E5674" s="47">
        <v>1427.96</v>
      </c>
    </row>
    <row r="5675" spans="1:5" x14ac:dyDescent="0.3">
      <c r="A5675" s="47">
        <v>96528088</v>
      </c>
      <c r="B5675" s="47" t="s">
        <v>5826</v>
      </c>
      <c r="C5675" s="47" t="s">
        <v>5271</v>
      </c>
      <c r="D5675" s="47" t="s">
        <v>11</v>
      </c>
      <c r="E5675" s="47">
        <v>1482.54</v>
      </c>
    </row>
    <row r="5676" spans="1:5" x14ac:dyDescent="0.3">
      <c r="A5676" s="47">
        <v>96528089</v>
      </c>
      <c r="B5676" s="47" t="s">
        <v>5827</v>
      </c>
      <c r="C5676" s="47" t="s">
        <v>5271</v>
      </c>
      <c r="D5676" s="47" t="s">
        <v>11</v>
      </c>
      <c r="E5676" s="47">
        <v>1544.7</v>
      </c>
    </row>
    <row r="5677" spans="1:5" x14ac:dyDescent="0.3">
      <c r="A5677" s="47">
        <v>96528090</v>
      </c>
      <c r="B5677" s="47" t="s">
        <v>5828</v>
      </c>
      <c r="C5677" s="47" t="s">
        <v>5271</v>
      </c>
      <c r="D5677" s="47" t="s">
        <v>11</v>
      </c>
      <c r="E5677" s="47">
        <v>1628.23</v>
      </c>
    </row>
    <row r="5678" spans="1:5" x14ac:dyDescent="0.3">
      <c r="A5678" s="47">
        <v>96528091</v>
      </c>
      <c r="B5678" s="47" t="s">
        <v>5829</v>
      </c>
      <c r="C5678" s="47" t="s">
        <v>5271</v>
      </c>
      <c r="D5678" s="47" t="s">
        <v>11</v>
      </c>
      <c r="E5678" s="47">
        <v>1845.97</v>
      </c>
    </row>
    <row r="5679" spans="1:5" x14ac:dyDescent="0.3">
      <c r="A5679" s="47">
        <v>96528092</v>
      </c>
      <c r="B5679" s="47" t="s">
        <v>5830</v>
      </c>
      <c r="C5679" s="47" t="s">
        <v>5271</v>
      </c>
      <c r="D5679" s="47" t="s">
        <v>11</v>
      </c>
      <c r="E5679" s="47">
        <v>1954.75</v>
      </c>
    </row>
    <row r="5680" spans="1:5" x14ac:dyDescent="0.3">
      <c r="A5680" s="47">
        <v>96528154</v>
      </c>
      <c r="B5680" s="47" t="s">
        <v>5831</v>
      </c>
      <c r="C5680" s="47" t="s">
        <v>4838</v>
      </c>
      <c r="D5680" s="47" t="s">
        <v>11</v>
      </c>
      <c r="E5680" s="47">
        <v>703.22</v>
      </c>
    </row>
    <row r="5681" spans="1:5" x14ac:dyDescent="0.3">
      <c r="A5681" s="47">
        <v>96528156</v>
      </c>
      <c r="B5681" s="47" t="s">
        <v>5832</v>
      </c>
      <c r="C5681" s="47" t="s">
        <v>4838</v>
      </c>
      <c r="D5681" s="47" t="s">
        <v>11</v>
      </c>
      <c r="E5681" s="47">
        <v>631.16</v>
      </c>
    </row>
    <row r="5682" spans="1:5" x14ac:dyDescent="0.3">
      <c r="A5682" s="47">
        <v>96528443</v>
      </c>
      <c r="B5682" s="47" t="s">
        <v>5833</v>
      </c>
      <c r="C5682" s="47" t="s">
        <v>5052</v>
      </c>
      <c r="D5682" s="47" t="s">
        <v>11</v>
      </c>
      <c r="E5682" s="47">
        <v>1443.5</v>
      </c>
    </row>
    <row r="5683" spans="1:5" x14ac:dyDescent="0.3">
      <c r="A5683" s="47">
        <v>96528445</v>
      </c>
      <c r="B5683" s="47" t="s">
        <v>5834</v>
      </c>
      <c r="C5683" s="47" t="s">
        <v>5052</v>
      </c>
      <c r="D5683" s="47" t="s">
        <v>11</v>
      </c>
      <c r="E5683" s="47">
        <v>1523.34</v>
      </c>
    </row>
    <row r="5684" spans="1:5" x14ac:dyDescent="0.3">
      <c r="A5684" s="47">
        <v>96528446</v>
      </c>
      <c r="B5684" s="47" t="s">
        <v>5835</v>
      </c>
      <c r="C5684" s="47" t="s">
        <v>5052</v>
      </c>
      <c r="D5684" s="47" t="s">
        <v>11</v>
      </c>
      <c r="E5684" s="47">
        <v>1604.92</v>
      </c>
    </row>
    <row r="5685" spans="1:5" x14ac:dyDescent="0.3">
      <c r="A5685" s="47">
        <v>96528447</v>
      </c>
      <c r="B5685" s="47" t="s">
        <v>5836</v>
      </c>
      <c r="C5685" s="47" t="s">
        <v>5052</v>
      </c>
      <c r="D5685" s="47" t="s">
        <v>11</v>
      </c>
      <c r="E5685" s="47">
        <v>1477.59</v>
      </c>
    </row>
    <row r="5686" spans="1:5" x14ac:dyDescent="0.3">
      <c r="A5686" s="47">
        <v>96528448</v>
      </c>
      <c r="B5686" s="47" t="s">
        <v>5837</v>
      </c>
      <c r="C5686" s="47" t="s">
        <v>5052</v>
      </c>
      <c r="D5686" s="47" t="s">
        <v>11</v>
      </c>
      <c r="E5686" s="47">
        <v>1557.41</v>
      </c>
    </row>
    <row r="5687" spans="1:5" x14ac:dyDescent="0.3">
      <c r="A5687" s="47">
        <v>96528449</v>
      </c>
      <c r="B5687" s="47" t="s">
        <v>5838</v>
      </c>
      <c r="C5687" s="47" t="s">
        <v>5052</v>
      </c>
      <c r="D5687" s="47" t="s">
        <v>11</v>
      </c>
      <c r="E5687" s="47">
        <v>1639</v>
      </c>
    </row>
    <row r="5688" spans="1:5" x14ac:dyDescent="0.3">
      <c r="A5688" s="47">
        <v>96528450</v>
      </c>
      <c r="B5688" s="47" t="s">
        <v>5839</v>
      </c>
      <c r="C5688" s="47" t="s">
        <v>5271</v>
      </c>
      <c r="D5688" s="47" t="s">
        <v>11</v>
      </c>
      <c r="E5688" s="47">
        <v>1301.53</v>
      </c>
    </row>
    <row r="5689" spans="1:5" x14ac:dyDescent="0.3">
      <c r="A5689" s="47">
        <v>96528451</v>
      </c>
      <c r="B5689" s="47" t="s">
        <v>5840</v>
      </c>
      <c r="C5689" s="47" t="s">
        <v>5271</v>
      </c>
      <c r="D5689" s="47" t="s">
        <v>11</v>
      </c>
      <c r="E5689" s="47">
        <v>1357.87</v>
      </c>
    </row>
    <row r="5690" spans="1:5" x14ac:dyDescent="0.3">
      <c r="A5690" s="47">
        <v>96528453</v>
      </c>
      <c r="B5690" s="47" t="s">
        <v>5841</v>
      </c>
      <c r="C5690" s="47" t="s">
        <v>5271</v>
      </c>
      <c r="D5690" s="47" t="s">
        <v>11</v>
      </c>
      <c r="E5690" s="47">
        <v>1335.6</v>
      </c>
    </row>
    <row r="5691" spans="1:5" x14ac:dyDescent="0.3">
      <c r="A5691" s="47">
        <v>96528454</v>
      </c>
      <c r="B5691" s="47" t="s">
        <v>5842</v>
      </c>
      <c r="C5691" s="47" t="s">
        <v>5271</v>
      </c>
      <c r="D5691" s="47" t="s">
        <v>11</v>
      </c>
      <c r="E5691" s="47">
        <v>1391.94</v>
      </c>
    </row>
    <row r="5692" spans="1:5" x14ac:dyDescent="0.3">
      <c r="A5692" s="47">
        <v>96528511</v>
      </c>
      <c r="B5692" s="47" t="s">
        <v>5843</v>
      </c>
      <c r="C5692" s="47" t="s">
        <v>3270</v>
      </c>
      <c r="D5692" s="47" t="s">
        <v>11</v>
      </c>
      <c r="E5692" s="47">
        <v>480.49</v>
      </c>
    </row>
    <row r="5693" spans="1:5" x14ac:dyDescent="0.3">
      <c r="A5693" s="47">
        <v>96528571</v>
      </c>
      <c r="B5693" s="47" t="s">
        <v>5844</v>
      </c>
      <c r="C5693" s="47" t="s">
        <v>4838</v>
      </c>
      <c r="D5693" s="47" t="s">
        <v>11</v>
      </c>
      <c r="E5693" s="47">
        <v>642.65</v>
      </c>
    </row>
    <row r="5694" spans="1:5" x14ac:dyDescent="0.3">
      <c r="A5694" s="47">
        <v>96528681</v>
      </c>
      <c r="B5694" s="47" t="s">
        <v>5845</v>
      </c>
      <c r="C5694" s="47" t="s">
        <v>3270</v>
      </c>
      <c r="D5694" s="47" t="s">
        <v>11</v>
      </c>
      <c r="E5694" s="47">
        <v>533.32000000000005</v>
      </c>
    </row>
    <row r="5695" spans="1:5" x14ac:dyDescent="0.3">
      <c r="A5695" s="47">
        <v>96528683</v>
      </c>
      <c r="B5695" s="47" t="s">
        <v>5846</v>
      </c>
      <c r="C5695" s="47" t="s">
        <v>3270</v>
      </c>
      <c r="D5695" s="47" t="s">
        <v>11</v>
      </c>
      <c r="E5695" s="47">
        <v>558.49</v>
      </c>
    </row>
    <row r="5696" spans="1:5" x14ac:dyDescent="0.3">
      <c r="A5696" s="47">
        <v>96528684</v>
      </c>
      <c r="B5696" s="47" t="s">
        <v>5847</v>
      </c>
      <c r="C5696" s="47" t="s">
        <v>3270</v>
      </c>
      <c r="D5696" s="47" t="s">
        <v>11</v>
      </c>
      <c r="E5696" s="47">
        <v>584.59</v>
      </c>
    </row>
    <row r="5697" spans="1:5" x14ac:dyDescent="0.3">
      <c r="A5697" s="47">
        <v>96528685</v>
      </c>
      <c r="B5697" s="47" t="s">
        <v>5848</v>
      </c>
      <c r="C5697" s="47" t="s">
        <v>3270</v>
      </c>
      <c r="D5697" s="47" t="s">
        <v>11</v>
      </c>
      <c r="E5697" s="47">
        <v>611.75</v>
      </c>
    </row>
    <row r="5698" spans="1:5" x14ac:dyDescent="0.3">
      <c r="A5698" s="47">
        <v>96528686</v>
      </c>
      <c r="B5698" s="47" t="s">
        <v>5849</v>
      </c>
      <c r="C5698" s="47" t="s">
        <v>3270</v>
      </c>
      <c r="D5698" s="47" t="s">
        <v>11</v>
      </c>
      <c r="E5698" s="47">
        <v>707.05</v>
      </c>
    </row>
    <row r="5699" spans="1:5" x14ac:dyDescent="0.3">
      <c r="A5699" s="47">
        <v>96528687</v>
      </c>
      <c r="B5699" s="47" t="s">
        <v>5850</v>
      </c>
      <c r="C5699" s="47" t="s">
        <v>3252</v>
      </c>
      <c r="D5699" s="47" t="s">
        <v>11</v>
      </c>
      <c r="E5699" s="47">
        <v>548.71</v>
      </c>
    </row>
    <row r="5700" spans="1:5" x14ac:dyDescent="0.3">
      <c r="A5700" s="47">
        <v>96528689</v>
      </c>
      <c r="B5700" s="47" t="s">
        <v>5851</v>
      </c>
      <c r="C5700" s="47" t="s">
        <v>3252</v>
      </c>
      <c r="D5700" s="47" t="s">
        <v>11</v>
      </c>
      <c r="E5700" s="47">
        <v>586</v>
      </c>
    </row>
    <row r="5701" spans="1:5" x14ac:dyDescent="0.3">
      <c r="A5701" s="47">
        <v>96528690</v>
      </c>
      <c r="B5701" s="47" t="s">
        <v>5852</v>
      </c>
      <c r="C5701" s="47" t="s">
        <v>3252</v>
      </c>
      <c r="D5701" s="47" t="s">
        <v>11</v>
      </c>
      <c r="E5701" s="47">
        <v>705.51</v>
      </c>
    </row>
    <row r="5702" spans="1:5" x14ac:dyDescent="0.3">
      <c r="A5702" s="47">
        <v>96528691</v>
      </c>
      <c r="B5702" s="47" t="s">
        <v>5853</v>
      </c>
      <c r="C5702" s="47" t="s">
        <v>3252</v>
      </c>
      <c r="D5702" s="47" t="s">
        <v>11</v>
      </c>
      <c r="E5702" s="47">
        <v>773.78</v>
      </c>
    </row>
    <row r="5703" spans="1:5" x14ac:dyDescent="0.3">
      <c r="A5703" s="47">
        <v>96528752</v>
      </c>
      <c r="B5703" s="47" t="s">
        <v>5854</v>
      </c>
      <c r="C5703" s="47" t="s">
        <v>5052</v>
      </c>
      <c r="D5703" s="47" t="s">
        <v>11</v>
      </c>
      <c r="E5703" s="47">
        <v>1566.6</v>
      </c>
    </row>
    <row r="5704" spans="1:5" x14ac:dyDescent="0.3">
      <c r="A5704" s="47">
        <v>96529108</v>
      </c>
      <c r="B5704" s="47" t="s">
        <v>5855</v>
      </c>
      <c r="C5704" s="47" t="s">
        <v>3246</v>
      </c>
      <c r="D5704" s="47" t="s">
        <v>11</v>
      </c>
      <c r="E5704" s="47">
        <v>501.68</v>
      </c>
    </row>
    <row r="5705" spans="1:5" x14ac:dyDescent="0.3">
      <c r="A5705" s="47">
        <v>96529455</v>
      </c>
      <c r="B5705" s="47" t="s">
        <v>5856</v>
      </c>
      <c r="C5705" s="47" t="s">
        <v>3252</v>
      </c>
      <c r="D5705" s="47" t="s">
        <v>11</v>
      </c>
      <c r="E5705" s="47">
        <v>628.59</v>
      </c>
    </row>
    <row r="5706" spans="1:5" x14ac:dyDescent="0.3">
      <c r="A5706" s="47">
        <v>96529456</v>
      </c>
      <c r="B5706" s="47" t="s">
        <v>5857</v>
      </c>
      <c r="C5706" s="47" t="s">
        <v>3252</v>
      </c>
      <c r="D5706" s="47" t="s">
        <v>11</v>
      </c>
      <c r="E5706" s="47">
        <v>800.64</v>
      </c>
    </row>
    <row r="5707" spans="1:5" x14ac:dyDescent="0.3">
      <c r="A5707" s="47">
        <v>96529457</v>
      </c>
      <c r="B5707" s="47" t="s">
        <v>5858</v>
      </c>
      <c r="C5707" s="47" t="s">
        <v>3252</v>
      </c>
      <c r="D5707" s="47" t="s">
        <v>11</v>
      </c>
      <c r="E5707" s="47">
        <v>825.54</v>
      </c>
    </row>
    <row r="5708" spans="1:5" x14ac:dyDescent="0.3">
      <c r="A5708" s="47">
        <v>96529471</v>
      </c>
      <c r="B5708" s="47" t="s">
        <v>5859</v>
      </c>
      <c r="C5708" s="47" t="s">
        <v>3246</v>
      </c>
      <c r="D5708" s="47" t="s">
        <v>11</v>
      </c>
      <c r="E5708" s="47">
        <v>484.3</v>
      </c>
    </row>
    <row r="5709" spans="1:5" x14ac:dyDescent="0.3">
      <c r="A5709" s="47">
        <v>96529472</v>
      </c>
      <c r="B5709" s="47" t="s">
        <v>5860</v>
      </c>
      <c r="C5709" s="47" t="s">
        <v>3246</v>
      </c>
      <c r="D5709" s="47" t="s">
        <v>11</v>
      </c>
      <c r="E5709" s="47">
        <v>519.4</v>
      </c>
    </row>
    <row r="5710" spans="1:5" x14ac:dyDescent="0.3">
      <c r="A5710" s="47">
        <v>96529473</v>
      </c>
      <c r="B5710" s="47" t="s">
        <v>5861</v>
      </c>
      <c r="C5710" s="47" t="s">
        <v>3246</v>
      </c>
      <c r="D5710" s="47" t="s">
        <v>11</v>
      </c>
      <c r="E5710" s="47">
        <v>536.96</v>
      </c>
    </row>
    <row r="5711" spans="1:5" x14ac:dyDescent="0.3">
      <c r="A5711" s="47">
        <v>96529474</v>
      </c>
      <c r="B5711" s="47" t="s">
        <v>5862</v>
      </c>
      <c r="C5711" s="47" t="s">
        <v>3246</v>
      </c>
      <c r="D5711" s="47" t="s">
        <v>11</v>
      </c>
      <c r="E5711" s="47">
        <v>554.67999999999995</v>
      </c>
    </row>
    <row r="5712" spans="1:5" x14ac:dyDescent="0.3">
      <c r="A5712" s="47">
        <v>96529475</v>
      </c>
      <c r="B5712" s="47" t="s">
        <v>5863</v>
      </c>
      <c r="C5712" s="47" t="s">
        <v>3246</v>
      </c>
      <c r="D5712" s="47" t="s">
        <v>11</v>
      </c>
      <c r="E5712" s="47">
        <v>572.23</v>
      </c>
    </row>
    <row r="5713" spans="1:5" x14ac:dyDescent="0.3">
      <c r="A5713" s="47">
        <v>96529476</v>
      </c>
      <c r="B5713" s="47" t="s">
        <v>5864</v>
      </c>
      <c r="C5713" s="47" t="s">
        <v>3246</v>
      </c>
      <c r="D5713" s="47" t="s">
        <v>11</v>
      </c>
      <c r="E5713" s="47">
        <v>598.5</v>
      </c>
    </row>
    <row r="5714" spans="1:5" x14ac:dyDescent="0.3">
      <c r="A5714" s="47">
        <v>96529477</v>
      </c>
      <c r="B5714" s="47" t="s">
        <v>5865</v>
      </c>
      <c r="C5714" s="47" t="s">
        <v>3246</v>
      </c>
      <c r="D5714" s="47" t="s">
        <v>11</v>
      </c>
      <c r="E5714" s="47">
        <v>609.91999999999996</v>
      </c>
    </row>
    <row r="5715" spans="1:5" x14ac:dyDescent="0.3">
      <c r="A5715" s="47">
        <v>96529478</v>
      </c>
      <c r="B5715" s="47" t="s">
        <v>5866</v>
      </c>
      <c r="C5715" s="47" t="s">
        <v>3246</v>
      </c>
      <c r="D5715" s="47" t="s">
        <v>11</v>
      </c>
      <c r="E5715" s="47">
        <v>637.41</v>
      </c>
    </row>
    <row r="5716" spans="1:5" x14ac:dyDescent="0.3">
      <c r="A5716" s="47">
        <v>96529479</v>
      </c>
      <c r="B5716" s="47" t="s">
        <v>5867</v>
      </c>
      <c r="C5716" s="47" t="s">
        <v>3246</v>
      </c>
      <c r="D5716" s="47" t="s">
        <v>11</v>
      </c>
      <c r="E5716" s="47">
        <v>664.57</v>
      </c>
    </row>
    <row r="5717" spans="1:5" x14ac:dyDescent="0.3">
      <c r="A5717" s="47">
        <v>96529480</v>
      </c>
      <c r="B5717" s="47" t="s">
        <v>5868</v>
      </c>
      <c r="C5717" s="47" t="s">
        <v>3246</v>
      </c>
      <c r="D5717" s="47" t="s">
        <v>11</v>
      </c>
      <c r="E5717" s="47">
        <v>724.77</v>
      </c>
    </row>
    <row r="5718" spans="1:5" x14ac:dyDescent="0.3">
      <c r="A5718" s="47">
        <v>96529481</v>
      </c>
      <c r="B5718" s="47" t="s">
        <v>5869</v>
      </c>
      <c r="C5718" s="47" t="s">
        <v>3246</v>
      </c>
      <c r="D5718" s="47" t="s">
        <v>11</v>
      </c>
      <c r="E5718" s="47">
        <v>750.11</v>
      </c>
    </row>
    <row r="5719" spans="1:5" x14ac:dyDescent="0.3">
      <c r="A5719" s="47">
        <v>96529482</v>
      </c>
      <c r="B5719" s="47" t="s">
        <v>5870</v>
      </c>
      <c r="C5719" s="47" t="s">
        <v>3246</v>
      </c>
      <c r="D5719" s="47" t="s">
        <v>11</v>
      </c>
      <c r="E5719" s="47">
        <v>804.76</v>
      </c>
    </row>
    <row r="5720" spans="1:5" x14ac:dyDescent="0.3">
      <c r="A5720" s="47">
        <v>96529510</v>
      </c>
      <c r="B5720" s="47" t="s">
        <v>5871</v>
      </c>
      <c r="C5720" s="47" t="s">
        <v>3270</v>
      </c>
      <c r="D5720" s="47" t="s">
        <v>11</v>
      </c>
      <c r="E5720" s="47">
        <v>734.87</v>
      </c>
    </row>
    <row r="5721" spans="1:5" x14ac:dyDescent="0.3">
      <c r="A5721" s="47">
        <v>96529511</v>
      </c>
      <c r="B5721" s="47" t="s">
        <v>5872</v>
      </c>
      <c r="C5721" s="47" t="s">
        <v>4838</v>
      </c>
      <c r="D5721" s="47" t="s">
        <v>11</v>
      </c>
      <c r="E5721" s="47">
        <v>589.13</v>
      </c>
    </row>
    <row r="5722" spans="1:5" x14ac:dyDescent="0.3">
      <c r="A5722" s="47">
        <v>96529512</v>
      </c>
      <c r="B5722" s="47" t="s">
        <v>5873</v>
      </c>
      <c r="C5722" s="47" t="s">
        <v>4838</v>
      </c>
      <c r="D5722" s="47" t="s">
        <v>11</v>
      </c>
      <c r="E5722" s="47">
        <v>606.79</v>
      </c>
    </row>
    <row r="5723" spans="1:5" x14ac:dyDescent="0.3">
      <c r="A5723" s="47">
        <v>96529513</v>
      </c>
      <c r="B5723" s="47" t="s">
        <v>5874</v>
      </c>
      <c r="C5723" s="47" t="s">
        <v>4838</v>
      </c>
      <c r="D5723" s="47" t="s">
        <v>11</v>
      </c>
      <c r="E5723" s="47">
        <v>624.27</v>
      </c>
    </row>
    <row r="5724" spans="1:5" x14ac:dyDescent="0.3">
      <c r="A5724" s="47">
        <v>96529514</v>
      </c>
      <c r="B5724" s="47" t="s">
        <v>5875</v>
      </c>
      <c r="C5724" s="47" t="s">
        <v>4838</v>
      </c>
      <c r="D5724" s="47" t="s">
        <v>11</v>
      </c>
      <c r="E5724" s="47">
        <v>641.76</v>
      </c>
    </row>
    <row r="5725" spans="1:5" x14ac:dyDescent="0.3">
      <c r="A5725" s="47">
        <v>96529515</v>
      </c>
      <c r="B5725" s="47" t="s">
        <v>5876</v>
      </c>
      <c r="C5725" s="47" t="s">
        <v>4838</v>
      </c>
      <c r="D5725" s="47" t="s">
        <v>11</v>
      </c>
      <c r="E5725" s="47">
        <v>659.24</v>
      </c>
    </row>
    <row r="5726" spans="1:5" x14ac:dyDescent="0.3">
      <c r="A5726" s="47">
        <v>96529516</v>
      </c>
      <c r="B5726" s="47" t="s">
        <v>5877</v>
      </c>
      <c r="C5726" s="47" t="s">
        <v>4838</v>
      </c>
      <c r="D5726" s="47" t="s">
        <v>11</v>
      </c>
      <c r="E5726" s="47">
        <v>676.73</v>
      </c>
    </row>
    <row r="5727" spans="1:5" x14ac:dyDescent="0.3">
      <c r="A5727" s="47">
        <v>96529517</v>
      </c>
      <c r="B5727" s="47" t="s">
        <v>5878</v>
      </c>
      <c r="C5727" s="47" t="s">
        <v>4838</v>
      </c>
      <c r="D5727" s="47" t="s">
        <v>11</v>
      </c>
      <c r="E5727" s="47">
        <v>694.56</v>
      </c>
    </row>
    <row r="5728" spans="1:5" x14ac:dyDescent="0.3">
      <c r="A5728" s="47">
        <v>96529518</v>
      </c>
      <c r="B5728" s="47" t="s">
        <v>5879</v>
      </c>
      <c r="C5728" s="47" t="s">
        <v>4838</v>
      </c>
      <c r="D5728" s="47" t="s">
        <v>11</v>
      </c>
      <c r="E5728" s="47">
        <v>716.11</v>
      </c>
    </row>
    <row r="5729" spans="1:5" x14ac:dyDescent="0.3">
      <c r="A5729" s="47">
        <v>96529519</v>
      </c>
      <c r="B5729" s="47" t="s">
        <v>5880</v>
      </c>
      <c r="C5729" s="47" t="s">
        <v>4838</v>
      </c>
      <c r="D5729" s="47" t="s">
        <v>11</v>
      </c>
      <c r="E5729" s="47">
        <v>743.48</v>
      </c>
    </row>
    <row r="5730" spans="1:5" x14ac:dyDescent="0.3">
      <c r="A5730" s="47">
        <v>96529520</v>
      </c>
      <c r="B5730" s="47" t="s">
        <v>5881</v>
      </c>
      <c r="C5730" s="47" t="s">
        <v>4838</v>
      </c>
      <c r="D5730" s="47" t="s">
        <v>11</v>
      </c>
      <c r="E5730" s="47">
        <v>770.67</v>
      </c>
    </row>
    <row r="5731" spans="1:5" x14ac:dyDescent="0.3">
      <c r="A5731" s="47">
        <v>96529521</v>
      </c>
      <c r="B5731" s="47" t="s">
        <v>5882</v>
      </c>
      <c r="C5731" s="47" t="s">
        <v>4838</v>
      </c>
      <c r="D5731" s="47" t="s">
        <v>11</v>
      </c>
      <c r="E5731" s="47">
        <v>873.99</v>
      </c>
    </row>
    <row r="5732" spans="1:5" x14ac:dyDescent="0.3">
      <c r="A5732" s="47">
        <v>96529522</v>
      </c>
      <c r="B5732" s="47" t="s">
        <v>5883</v>
      </c>
      <c r="C5732" s="47" t="s">
        <v>4838</v>
      </c>
      <c r="D5732" s="47" t="s">
        <v>11</v>
      </c>
      <c r="E5732" s="47">
        <v>907.18</v>
      </c>
    </row>
    <row r="5733" spans="1:5" x14ac:dyDescent="0.3">
      <c r="A5733" s="47">
        <v>96529523</v>
      </c>
      <c r="B5733" s="47" t="s">
        <v>5884</v>
      </c>
      <c r="C5733" s="47" t="s">
        <v>4838</v>
      </c>
      <c r="D5733" s="47" t="s">
        <v>11</v>
      </c>
      <c r="E5733" s="47">
        <v>963.16</v>
      </c>
    </row>
    <row r="5734" spans="1:5" x14ac:dyDescent="0.3">
      <c r="A5734" s="47">
        <v>96529524</v>
      </c>
      <c r="B5734" s="47" t="s">
        <v>5885</v>
      </c>
      <c r="C5734" s="47" t="s">
        <v>5052</v>
      </c>
      <c r="D5734" s="47" t="s">
        <v>11</v>
      </c>
      <c r="E5734" s="47">
        <v>575.53</v>
      </c>
    </row>
    <row r="5735" spans="1:5" x14ac:dyDescent="0.3">
      <c r="A5735" s="47">
        <v>96529525</v>
      </c>
      <c r="B5735" s="47" t="s">
        <v>5886</v>
      </c>
      <c r="C5735" s="47" t="s">
        <v>5052</v>
      </c>
      <c r="D5735" s="47" t="s">
        <v>11</v>
      </c>
      <c r="E5735" s="47">
        <v>600.79</v>
      </c>
    </row>
    <row r="5736" spans="1:5" x14ac:dyDescent="0.3">
      <c r="A5736" s="47">
        <v>96529527</v>
      </c>
      <c r="B5736" s="47" t="s">
        <v>5887</v>
      </c>
      <c r="C5736" s="47" t="s">
        <v>5052</v>
      </c>
      <c r="D5736" s="47" t="s">
        <v>11</v>
      </c>
      <c r="E5736" s="47">
        <v>653.4</v>
      </c>
    </row>
    <row r="5737" spans="1:5" x14ac:dyDescent="0.3">
      <c r="A5737" s="47">
        <v>96529528</v>
      </c>
      <c r="B5737" s="47" t="s">
        <v>5888</v>
      </c>
      <c r="C5737" s="47" t="s">
        <v>5052</v>
      </c>
      <c r="D5737" s="47" t="s">
        <v>11</v>
      </c>
      <c r="E5737" s="47">
        <v>673.37</v>
      </c>
    </row>
    <row r="5738" spans="1:5" x14ac:dyDescent="0.3">
      <c r="A5738" s="47">
        <v>96529529</v>
      </c>
      <c r="B5738" s="47" t="s">
        <v>5889</v>
      </c>
      <c r="C5738" s="47" t="s">
        <v>5052</v>
      </c>
      <c r="D5738" s="47" t="s">
        <v>11</v>
      </c>
      <c r="E5738" s="47">
        <v>704.28</v>
      </c>
    </row>
    <row r="5739" spans="1:5" x14ac:dyDescent="0.3">
      <c r="A5739" s="47">
        <v>96529530</v>
      </c>
      <c r="B5739" s="47" t="s">
        <v>5890</v>
      </c>
      <c r="C5739" s="47" t="s">
        <v>5052</v>
      </c>
      <c r="D5739" s="47" t="s">
        <v>11</v>
      </c>
      <c r="E5739" s="47">
        <v>815.35</v>
      </c>
    </row>
    <row r="5740" spans="1:5" x14ac:dyDescent="0.3">
      <c r="A5740" s="47">
        <v>96529531</v>
      </c>
      <c r="B5740" s="47" t="s">
        <v>5891</v>
      </c>
      <c r="C5740" s="47" t="s">
        <v>5052</v>
      </c>
      <c r="D5740" s="47" t="s">
        <v>11</v>
      </c>
      <c r="E5740" s="47">
        <v>844.66</v>
      </c>
    </row>
    <row r="5741" spans="1:5" x14ac:dyDescent="0.3">
      <c r="A5741" s="47">
        <v>96529532</v>
      </c>
      <c r="B5741" s="47" t="s">
        <v>5892</v>
      </c>
      <c r="C5741" s="47" t="s">
        <v>5052</v>
      </c>
      <c r="D5741" s="47" t="s">
        <v>11</v>
      </c>
      <c r="E5741" s="47">
        <v>873.99</v>
      </c>
    </row>
    <row r="5742" spans="1:5" x14ac:dyDescent="0.3">
      <c r="A5742" s="47">
        <v>96529533</v>
      </c>
      <c r="B5742" s="47" t="s">
        <v>5893</v>
      </c>
      <c r="C5742" s="47" t="s">
        <v>5271</v>
      </c>
      <c r="D5742" s="47" t="s">
        <v>11</v>
      </c>
      <c r="E5742" s="47">
        <v>647.4</v>
      </c>
    </row>
    <row r="5743" spans="1:5" x14ac:dyDescent="0.3">
      <c r="A5743" s="47">
        <v>96529534</v>
      </c>
      <c r="B5743" s="47" t="s">
        <v>5894</v>
      </c>
      <c r="C5743" s="47" t="s">
        <v>5271</v>
      </c>
      <c r="D5743" s="47" t="s">
        <v>11</v>
      </c>
      <c r="E5743" s="47">
        <v>688.91</v>
      </c>
    </row>
    <row r="5744" spans="1:5" x14ac:dyDescent="0.3">
      <c r="A5744" s="47">
        <v>96529535</v>
      </c>
      <c r="B5744" s="47" t="s">
        <v>5895</v>
      </c>
      <c r="C5744" s="47" t="s">
        <v>5271</v>
      </c>
      <c r="D5744" s="47" t="s">
        <v>11</v>
      </c>
      <c r="E5744" s="47">
        <v>733.78</v>
      </c>
    </row>
    <row r="5745" spans="1:5" x14ac:dyDescent="0.3">
      <c r="A5745" s="47">
        <v>96529536</v>
      </c>
      <c r="B5745" s="47" t="s">
        <v>5896</v>
      </c>
      <c r="C5745" s="47" t="s">
        <v>5271</v>
      </c>
      <c r="D5745" s="47" t="s">
        <v>11</v>
      </c>
      <c r="E5745" s="47">
        <v>866.04</v>
      </c>
    </row>
    <row r="5746" spans="1:5" x14ac:dyDescent="0.3">
      <c r="A5746" s="47">
        <v>96529681</v>
      </c>
      <c r="B5746" s="47" t="s">
        <v>5897</v>
      </c>
      <c r="C5746" s="47" t="s">
        <v>3258</v>
      </c>
      <c r="D5746" s="47" t="s">
        <v>19</v>
      </c>
      <c r="E5746" s="47">
        <v>687.31</v>
      </c>
    </row>
    <row r="5747" spans="1:5" x14ac:dyDescent="0.3">
      <c r="A5747" s="47">
        <v>96529682</v>
      </c>
      <c r="B5747" s="47" t="s">
        <v>5898</v>
      </c>
      <c r="C5747" s="47" t="s">
        <v>3258</v>
      </c>
      <c r="D5747" s="47" t="s">
        <v>19</v>
      </c>
      <c r="E5747" s="47">
        <v>709.4</v>
      </c>
    </row>
    <row r="5748" spans="1:5" x14ac:dyDescent="0.3">
      <c r="A5748" s="47">
        <v>96529683</v>
      </c>
      <c r="B5748" s="47" t="s">
        <v>5899</v>
      </c>
      <c r="C5748" s="47" t="s">
        <v>3258</v>
      </c>
      <c r="D5748" s="47" t="s">
        <v>19</v>
      </c>
      <c r="E5748" s="47">
        <v>731.11</v>
      </c>
    </row>
    <row r="5749" spans="1:5" x14ac:dyDescent="0.3">
      <c r="A5749" s="47">
        <v>96529684</v>
      </c>
      <c r="B5749" s="47" t="s">
        <v>5900</v>
      </c>
      <c r="C5749" s="47" t="s">
        <v>3258</v>
      </c>
      <c r="D5749" s="47" t="s">
        <v>19</v>
      </c>
      <c r="E5749" s="47">
        <v>753.01</v>
      </c>
    </row>
    <row r="5750" spans="1:5" x14ac:dyDescent="0.3">
      <c r="A5750" s="47">
        <v>96529685</v>
      </c>
      <c r="B5750" s="47" t="s">
        <v>5901</v>
      </c>
      <c r="C5750" s="47" t="s">
        <v>3258</v>
      </c>
      <c r="D5750" s="47" t="s">
        <v>19</v>
      </c>
      <c r="E5750" s="47">
        <v>774.74</v>
      </c>
    </row>
    <row r="5751" spans="1:5" x14ac:dyDescent="0.3">
      <c r="A5751" s="47">
        <v>96529686</v>
      </c>
      <c r="B5751" s="47" t="s">
        <v>5902</v>
      </c>
      <c r="C5751" s="47" t="s">
        <v>3258</v>
      </c>
      <c r="D5751" s="47" t="s">
        <v>19</v>
      </c>
      <c r="E5751" s="47">
        <v>796.64</v>
      </c>
    </row>
    <row r="5752" spans="1:5" x14ac:dyDescent="0.3">
      <c r="A5752" s="47">
        <v>96529687</v>
      </c>
      <c r="B5752" s="47" t="s">
        <v>5903</v>
      </c>
      <c r="C5752" s="47" t="s">
        <v>3258</v>
      </c>
      <c r="D5752" s="47" t="s">
        <v>19</v>
      </c>
      <c r="E5752" s="47">
        <v>822.77</v>
      </c>
    </row>
    <row r="5753" spans="1:5" x14ac:dyDescent="0.3">
      <c r="A5753" s="47">
        <v>96529688</v>
      </c>
      <c r="B5753" s="47" t="s">
        <v>5904</v>
      </c>
      <c r="C5753" s="47" t="s">
        <v>3258</v>
      </c>
      <c r="D5753" s="47" t="s">
        <v>19</v>
      </c>
      <c r="E5753" s="47">
        <v>840.61</v>
      </c>
    </row>
    <row r="5754" spans="1:5" x14ac:dyDescent="0.3">
      <c r="A5754" s="47">
        <v>96529689</v>
      </c>
      <c r="B5754" s="47" t="s">
        <v>5905</v>
      </c>
      <c r="C5754" s="47" t="s">
        <v>3258</v>
      </c>
      <c r="D5754" s="47" t="s">
        <v>19</v>
      </c>
      <c r="E5754" s="47">
        <v>874.34</v>
      </c>
    </row>
    <row r="5755" spans="1:5" x14ac:dyDescent="0.3">
      <c r="A5755" s="47">
        <v>96529690</v>
      </c>
      <c r="B5755" s="47" t="s">
        <v>5906</v>
      </c>
      <c r="C5755" s="47" t="s">
        <v>3258</v>
      </c>
      <c r="D5755" s="47" t="s">
        <v>19</v>
      </c>
      <c r="E5755" s="47">
        <v>905.94</v>
      </c>
    </row>
    <row r="5756" spans="1:5" x14ac:dyDescent="0.3">
      <c r="A5756" s="47">
        <v>96529691</v>
      </c>
      <c r="B5756" s="47" t="s">
        <v>5907</v>
      </c>
      <c r="C5756" s="47" t="s">
        <v>3258</v>
      </c>
      <c r="D5756" s="47" t="s">
        <v>19</v>
      </c>
      <c r="E5756" s="47">
        <v>1015.8</v>
      </c>
    </row>
    <row r="5757" spans="1:5" x14ac:dyDescent="0.3">
      <c r="A5757" s="47">
        <v>96529692</v>
      </c>
      <c r="B5757" s="47" t="s">
        <v>5908</v>
      </c>
      <c r="C5757" s="47" t="s">
        <v>3258</v>
      </c>
      <c r="D5757" s="47" t="s">
        <v>19</v>
      </c>
      <c r="E5757" s="47">
        <v>1047.58</v>
      </c>
    </row>
    <row r="5758" spans="1:5" x14ac:dyDescent="0.3">
      <c r="A5758" s="47">
        <v>96529693</v>
      </c>
      <c r="B5758" s="47" t="s">
        <v>5909</v>
      </c>
      <c r="C5758" s="47" t="s">
        <v>3258</v>
      </c>
      <c r="D5758" s="47" t="s">
        <v>19</v>
      </c>
      <c r="E5758" s="47">
        <v>1113.0899999999999</v>
      </c>
    </row>
    <row r="5759" spans="1:5" x14ac:dyDescent="0.3">
      <c r="A5759" s="47">
        <v>96529694</v>
      </c>
      <c r="B5759" s="47" t="s">
        <v>5910</v>
      </c>
      <c r="C5759" s="47" t="s">
        <v>3248</v>
      </c>
      <c r="D5759" s="47" t="s">
        <v>19</v>
      </c>
      <c r="E5759" s="47">
        <v>706.59</v>
      </c>
    </row>
    <row r="5760" spans="1:5" x14ac:dyDescent="0.3">
      <c r="A5760" s="47">
        <v>96529695</v>
      </c>
      <c r="B5760" s="47" t="s">
        <v>5911</v>
      </c>
      <c r="C5760" s="47" t="s">
        <v>3248</v>
      </c>
      <c r="D5760" s="47" t="s">
        <v>19</v>
      </c>
      <c r="E5760" s="47">
        <v>738.22</v>
      </c>
    </row>
    <row r="5761" spans="1:5" x14ac:dyDescent="0.3">
      <c r="A5761" s="47">
        <v>96529696</v>
      </c>
      <c r="B5761" s="47" t="s">
        <v>5912</v>
      </c>
      <c r="C5761" s="47" t="s">
        <v>3248</v>
      </c>
      <c r="D5761" s="47" t="s">
        <v>19</v>
      </c>
      <c r="E5761" s="47">
        <v>767.85</v>
      </c>
    </row>
    <row r="5762" spans="1:5" x14ac:dyDescent="0.3">
      <c r="A5762" s="47">
        <v>96529697</v>
      </c>
      <c r="B5762" s="47" t="s">
        <v>5913</v>
      </c>
      <c r="C5762" s="47" t="s">
        <v>3248</v>
      </c>
      <c r="D5762" s="47" t="s">
        <v>19</v>
      </c>
      <c r="E5762" s="47">
        <v>799.49</v>
      </c>
    </row>
    <row r="5763" spans="1:5" x14ac:dyDescent="0.3">
      <c r="A5763" s="47">
        <v>96529698</v>
      </c>
      <c r="B5763" s="47" t="s">
        <v>5914</v>
      </c>
      <c r="C5763" s="47" t="s">
        <v>3248</v>
      </c>
      <c r="D5763" s="47" t="s">
        <v>19</v>
      </c>
      <c r="E5763" s="47">
        <v>842.44</v>
      </c>
    </row>
    <row r="5764" spans="1:5" x14ac:dyDescent="0.3">
      <c r="A5764" s="47">
        <v>96529699</v>
      </c>
      <c r="B5764" s="47" t="s">
        <v>5915</v>
      </c>
      <c r="C5764" s="47" t="s">
        <v>3248</v>
      </c>
      <c r="D5764" s="47" t="s">
        <v>19</v>
      </c>
      <c r="E5764" s="47">
        <v>870.73</v>
      </c>
    </row>
    <row r="5765" spans="1:5" x14ac:dyDescent="0.3">
      <c r="A5765" s="47">
        <v>96529700</v>
      </c>
      <c r="B5765" s="47" t="s">
        <v>5916</v>
      </c>
      <c r="C5765" s="47" t="s">
        <v>3248</v>
      </c>
      <c r="D5765" s="47" t="s">
        <v>19</v>
      </c>
      <c r="E5765" s="47">
        <v>921.86</v>
      </c>
    </row>
    <row r="5766" spans="1:5" x14ac:dyDescent="0.3">
      <c r="A5766" s="47">
        <v>96529701</v>
      </c>
      <c r="B5766" s="47" t="s">
        <v>5917</v>
      </c>
      <c r="C5766" s="47" t="s">
        <v>3248</v>
      </c>
      <c r="D5766" s="47" t="s">
        <v>19</v>
      </c>
      <c r="E5766" s="47">
        <v>953.83</v>
      </c>
    </row>
    <row r="5767" spans="1:5" x14ac:dyDescent="0.3">
      <c r="A5767" s="47">
        <v>96529702</v>
      </c>
      <c r="B5767" s="47" t="s">
        <v>5918</v>
      </c>
      <c r="C5767" s="47" t="s">
        <v>3248</v>
      </c>
      <c r="D5767" s="47" t="s">
        <v>19</v>
      </c>
      <c r="E5767" s="47">
        <v>985.3</v>
      </c>
    </row>
    <row r="5768" spans="1:5" x14ac:dyDescent="0.3">
      <c r="A5768" s="47">
        <v>96529703</v>
      </c>
      <c r="B5768" s="47" t="s">
        <v>5919</v>
      </c>
      <c r="C5768" s="47" t="s">
        <v>3255</v>
      </c>
      <c r="D5768" s="47" t="s">
        <v>19</v>
      </c>
      <c r="E5768" s="47">
        <v>766.01</v>
      </c>
    </row>
    <row r="5769" spans="1:5" x14ac:dyDescent="0.3">
      <c r="A5769" s="47">
        <v>96529704</v>
      </c>
      <c r="B5769" s="47" t="s">
        <v>5920</v>
      </c>
      <c r="C5769" s="47" t="s">
        <v>3255</v>
      </c>
      <c r="D5769" s="47" t="s">
        <v>19</v>
      </c>
      <c r="E5769" s="47">
        <v>807.79</v>
      </c>
    </row>
    <row r="5770" spans="1:5" x14ac:dyDescent="0.3">
      <c r="A5770" s="47">
        <v>96529705</v>
      </c>
      <c r="B5770" s="47" t="s">
        <v>5921</v>
      </c>
      <c r="C5770" s="47" t="s">
        <v>3255</v>
      </c>
      <c r="D5770" s="47" t="s">
        <v>19</v>
      </c>
      <c r="E5770" s="47">
        <v>859.34</v>
      </c>
    </row>
    <row r="5771" spans="1:5" x14ac:dyDescent="0.3">
      <c r="A5771" s="47">
        <v>96529706</v>
      </c>
      <c r="B5771" s="47" t="s">
        <v>5922</v>
      </c>
      <c r="C5771" s="47" t="s">
        <v>3255</v>
      </c>
      <c r="D5771" s="47" t="s">
        <v>19</v>
      </c>
      <c r="E5771" s="47">
        <v>955.67</v>
      </c>
    </row>
    <row r="5772" spans="1:5" x14ac:dyDescent="0.3">
      <c r="A5772" s="47">
        <v>96530798</v>
      </c>
      <c r="B5772" s="47" t="s">
        <v>5923</v>
      </c>
      <c r="C5772" s="47" t="s">
        <v>3246</v>
      </c>
      <c r="D5772" s="47" t="s">
        <v>11</v>
      </c>
      <c r="E5772" s="47">
        <v>901.26</v>
      </c>
    </row>
    <row r="5773" spans="1:5" x14ac:dyDescent="0.3">
      <c r="A5773" s="47">
        <v>96530801</v>
      </c>
      <c r="B5773" s="47" t="s">
        <v>5924</v>
      </c>
      <c r="C5773" s="47" t="s">
        <v>3246</v>
      </c>
      <c r="D5773" s="47" t="s">
        <v>11</v>
      </c>
      <c r="E5773" s="47">
        <v>955.74</v>
      </c>
    </row>
    <row r="5774" spans="1:5" x14ac:dyDescent="0.3">
      <c r="A5774" s="47">
        <v>96530804</v>
      </c>
      <c r="B5774" s="47" t="s">
        <v>5925</v>
      </c>
      <c r="C5774" s="47" t="s">
        <v>3246</v>
      </c>
      <c r="D5774" s="47" t="s">
        <v>11</v>
      </c>
      <c r="E5774" s="47">
        <v>1010.56</v>
      </c>
    </row>
    <row r="5775" spans="1:5" x14ac:dyDescent="0.3">
      <c r="A5775" s="47">
        <v>96530808</v>
      </c>
      <c r="B5775" s="47" t="s">
        <v>5926</v>
      </c>
      <c r="C5775" s="47" t="s">
        <v>3246</v>
      </c>
      <c r="D5775" s="47" t="s">
        <v>11</v>
      </c>
      <c r="E5775" s="47">
        <v>1067.3599999999999</v>
      </c>
    </row>
    <row r="5776" spans="1:5" x14ac:dyDescent="0.3">
      <c r="A5776" s="47">
        <v>96530811</v>
      </c>
      <c r="B5776" s="47" t="s">
        <v>5927</v>
      </c>
      <c r="C5776" s="47" t="s">
        <v>3270</v>
      </c>
      <c r="D5776" s="47" t="s">
        <v>11</v>
      </c>
      <c r="E5776" s="47">
        <v>821.1</v>
      </c>
    </row>
    <row r="5777" spans="1:5" x14ac:dyDescent="0.3">
      <c r="A5777" s="47">
        <v>96530815</v>
      </c>
      <c r="B5777" s="47" t="s">
        <v>5928</v>
      </c>
      <c r="C5777" s="47" t="s">
        <v>3270</v>
      </c>
      <c r="D5777" s="47" t="s">
        <v>11</v>
      </c>
      <c r="E5777" s="47">
        <v>848.43</v>
      </c>
    </row>
    <row r="5778" spans="1:5" x14ac:dyDescent="0.3">
      <c r="A5778" s="47">
        <v>96530816</v>
      </c>
      <c r="B5778" s="47" t="s">
        <v>5929</v>
      </c>
      <c r="C5778" s="47" t="s">
        <v>3270</v>
      </c>
      <c r="D5778" s="47" t="s">
        <v>11</v>
      </c>
      <c r="E5778" s="47">
        <v>875.59</v>
      </c>
    </row>
    <row r="5779" spans="1:5" x14ac:dyDescent="0.3">
      <c r="A5779" s="47">
        <v>96530831</v>
      </c>
      <c r="B5779" s="47" t="s">
        <v>5930</v>
      </c>
      <c r="C5779" s="47" t="s">
        <v>3270</v>
      </c>
      <c r="D5779" s="47" t="s">
        <v>11</v>
      </c>
      <c r="E5779" s="47">
        <v>932.39</v>
      </c>
    </row>
    <row r="5780" spans="1:5" x14ac:dyDescent="0.3">
      <c r="A5780" s="47">
        <v>96530832</v>
      </c>
      <c r="B5780" s="47" t="s">
        <v>5931</v>
      </c>
      <c r="C5780" s="47" t="s">
        <v>4838</v>
      </c>
      <c r="D5780" s="47" t="s">
        <v>11</v>
      </c>
      <c r="E5780" s="47">
        <v>1017.73</v>
      </c>
    </row>
    <row r="5781" spans="1:5" x14ac:dyDescent="0.3">
      <c r="A5781" s="47">
        <v>96530833</v>
      </c>
      <c r="B5781" s="47" t="s">
        <v>5932</v>
      </c>
      <c r="C5781" s="47" t="s">
        <v>4838</v>
      </c>
      <c r="D5781" s="47" t="s">
        <v>11</v>
      </c>
      <c r="E5781" s="47">
        <v>1074.24</v>
      </c>
    </row>
    <row r="5782" spans="1:5" x14ac:dyDescent="0.3">
      <c r="A5782" s="47">
        <v>96530834</v>
      </c>
      <c r="B5782" s="47" t="s">
        <v>5933</v>
      </c>
      <c r="C5782" s="47" t="s">
        <v>4838</v>
      </c>
      <c r="D5782" s="47" t="s">
        <v>11</v>
      </c>
      <c r="E5782" s="47">
        <v>1128.6400000000001</v>
      </c>
    </row>
    <row r="5783" spans="1:5" x14ac:dyDescent="0.3">
      <c r="A5783" s="47">
        <v>96530835</v>
      </c>
      <c r="B5783" s="47" t="s">
        <v>5934</v>
      </c>
      <c r="C5783" s="47" t="s">
        <v>4838</v>
      </c>
      <c r="D5783" s="47" t="s">
        <v>11</v>
      </c>
      <c r="E5783" s="47">
        <v>1173.32</v>
      </c>
    </row>
    <row r="5784" spans="1:5" x14ac:dyDescent="0.3">
      <c r="A5784" s="47">
        <v>96530836</v>
      </c>
      <c r="B5784" s="47" t="s">
        <v>5935</v>
      </c>
      <c r="C5784" s="47" t="s">
        <v>5052</v>
      </c>
      <c r="D5784" s="47" t="s">
        <v>11</v>
      </c>
      <c r="E5784" s="47">
        <v>918.67</v>
      </c>
    </row>
    <row r="5785" spans="1:5" x14ac:dyDescent="0.3">
      <c r="A5785" s="47">
        <v>96530837</v>
      </c>
      <c r="B5785" s="47" t="s">
        <v>5936</v>
      </c>
      <c r="C5785" s="47" t="s">
        <v>5052</v>
      </c>
      <c r="D5785" s="47" t="s">
        <v>11</v>
      </c>
      <c r="E5785" s="47">
        <v>951.68</v>
      </c>
    </row>
    <row r="5786" spans="1:5" x14ac:dyDescent="0.3">
      <c r="A5786" s="47">
        <v>96530838</v>
      </c>
      <c r="B5786" s="47" t="s">
        <v>5937</v>
      </c>
      <c r="C5786" s="47" t="s">
        <v>5052</v>
      </c>
      <c r="D5786" s="47" t="s">
        <v>11</v>
      </c>
      <c r="E5786" s="47">
        <v>984.71</v>
      </c>
    </row>
    <row r="5787" spans="1:5" x14ac:dyDescent="0.3">
      <c r="A5787" s="47">
        <v>96530839</v>
      </c>
      <c r="B5787" s="47" t="s">
        <v>5938</v>
      </c>
      <c r="C5787" s="47" t="s">
        <v>5052</v>
      </c>
      <c r="D5787" s="47" t="s">
        <v>11</v>
      </c>
      <c r="E5787" s="47">
        <v>1050.76</v>
      </c>
    </row>
    <row r="5788" spans="1:5" x14ac:dyDescent="0.3">
      <c r="A5788" s="47">
        <v>96530850</v>
      </c>
      <c r="B5788" s="47" t="s">
        <v>5939</v>
      </c>
      <c r="C5788" s="47" t="s">
        <v>5271</v>
      </c>
      <c r="D5788" s="47" t="s">
        <v>11</v>
      </c>
      <c r="E5788" s="47">
        <v>885.46</v>
      </c>
    </row>
    <row r="5789" spans="1:5" x14ac:dyDescent="0.3">
      <c r="A5789" s="47">
        <v>96530853</v>
      </c>
      <c r="B5789" s="47" t="s">
        <v>5940</v>
      </c>
      <c r="C5789" s="47" t="s">
        <v>5271</v>
      </c>
      <c r="D5789" s="47" t="s">
        <v>11</v>
      </c>
      <c r="E5789" s="47">
        <v>912.66</v>
      </c>
    </row>
    <row r="5790" spans="1:5" x14ac:dyDescent="0.3">
      <c r="A5790" s="47">
        <v>96530857</v>
      </c>
      <c r="B5790" s="47" t="s">
        <v>5941</v>
      </c>
      <c r="C5790" s="47" t="s">
        <v>5271</v>
      </c>
      <c r="D5790" s="47" t="s">
        <v>11</v>
      </c>
      <c r="E5790" s="47">
        <v>940.04</v>
      </c>
    </row>
    <row r="5791" spans="1:5" x14ac:dyDescent="0.3">
      <c r="A5791" s="47">
        <v>96530872</v>
      </c>
      <c r="B5791" s="47" t="s">
        <v>5942</v>
      </c>
      <c r="C5791" s="47" t="s">
        <v>3258</v>
      </c>
      <c r="D5791" s="47" t="s">
        <v>19</v>
      </c>
      <c r="E5791" s="47">
        <v>1182.5</v>
      </c>
    </row>
    <row r="5792" spans="1:5" x14ac:dyDescent="0.3">
      <c r="A5792" s="47">
        <v>96530875</v>
      </c>
      <c r="B5792" s="47" t="s">
        <v>5943</v>
      </c>
      <c r="C5792" s="47" t="s">
        <v>3258</v>
      </c>
      <c r="D5792" s="47" t="s">
        <v>19</v>
      </c>
      <c r="E5792" s="47">
        <v>1246.07</v>
      </c>
    </row>
    <row r="5793" spans="1:5" x14ac:dyDescent="0.3">
      <c r="A5793" s="47">
        <v>96530877</v>
      </c>
      <c r="B5793" s="47" t="s">
        <v>5944</v>
      </c>
      <c r="C5793" s="47" t="s">
        <v>3258</v>
      </c>
      <c r="D5793" s="47" t="s">
        <v>19</v>
      </c>
      <c r="E5793" s="47">
        <v>1311.59</v>
      </c>
    </row>
    <row r="5794" spans="1:5" x14ac:dyDescent="0.3">
      <c r="A5794" s="47">
        <v>96530879</v>
      </c>
      <c r="B5794" s="47" t="s">
        <v>5945</v>
      </c>
      <c r="C5794" s="47" t="s">
        <v>3258</v>
      </c>
      <c r="D5794" s="47" t="s">
        <v>19</v>
      </c>
      <c r="E5794" s="47">
        <v>1375.17</v>
      </c>
    </row>
    <row r="5795" spans="1:5" x14ac:dyDescent="0.3">
      <c r="A5795" s="47">
        <v>96530886</v>
      </c>
      <c r="B5795" s="47" t="s">
        <v>5946</v>
      </c>
      <c r="C5795" s="47" t="s">
        <v>3248</v>
      </c>
      <c r="D5795" s="47" t="s">
        <v>19</v>
      </c>
      <c r="E5795" s="47">
        <v>1086.3499999999999</v>
      </c>
    </row>
    <row r="5796" spans="1:5" x14ac:dyDescent="0.3">
      <c r="A5796" s="47">
        <v>96530888</v>
      </c>
      <c r="B5796" s="47" t="s">
        <v>5947</v>
      </c>
      <c r="C5796" s="47" t="s">
        <v>3248</v>
      </c>
      <c r="D5796" s="47" t="s">
        <v>19</v>
      </c>
      <c r="E5796" s="47">
        <v>1117.99</v>
      </c>
    </row>
    <row r="5797" spans="1:5" x14ac:dyDescent="0.3">
      <c r="A5797" s="47">
        <v>96530901</v>
      </c>
      <c r="B5797" s="47" t="s">
        <v>5948</v>
      </c>
      <c r="C5797" s="47" t="s">
        <v>3248</v>
      </c>
      <c r="D5797" s="47" t="s">
        <v>19</v>
      </c>
      <c r="E5797" s="47">
        <v>1149.46</v>
      </c>
    </row>
    <row r="5798" spans="1:5" x14ac:dyDescent="0.3">
      <c r="A5798" s="47">
        <v>96530902</v>
      </c>
      <c r="B5798" s="47" t="s">
        <v>5949</v>
      </c>
      <c r="C5798" s="47" t="s">
        <v>3248</v>
      </c>
      <c r="D5798" s="47" t="s">
        <v>19</v>
      </c>
      <c r="E5798" s="47">
        <v>1214.74</v>
      </c>
    </row>
    <row r="5799" spans="1:5" x14ac:dyDescent="0.3">
      <c r="A5799" s="47">
        <v>96530903</v>
      </c>
      <c r="B5799" s="47" t="s">
        <v>5950</v>
      </c>
      <c r="C5799" s="47" t="s">
        <v>3255</v>
      </c>
      <c r="D5799" s="47" t="s">
        <v>19</v>
      </c>
      <c r="E5799" s="47">
        <v>1017.22</v>
      </c>
    </row>
    <row r="5800" spans="1:5" x14ac:dyDescent="0.3">
      <c r="A5800" s="47">
        <v>96530904</v>
      </c>
      <c r="B5800" s="47" t="s">
        <v>5951</v>
      </c>
      <c r="C5800" s="47" t="s">
        <v>3255</v>
      </c>
      <c r="D5800" s="47" t="s">
        <v>19</v>
      </c>
      <c r="E5800" s="47">
        <v>1050.8699999999999</v>
      </c>
    </row>
    <row r="5801" spans="1:5" x14ac:dyDescent="0.3">
      <c r="A5801" s="47">
        <v>96530905</v>
      </c>
      <c r="B5801" s="47" t="s">
        <v>5952</v>
      </c>
      <c r="C5801" s="47" t="s">
        <v>3255</v>
      </c>
      <c r="D5801" s="47" t="s">
        <v>19</v>
      </c>
      <c r="E5801" s="47">
        <v>1082.5</v>
      </c>
    </row>
    <row r="5802" spans="1:5" x14ac:dyDescent="0.3">
      <c r="A5802" s="47">
        <v>96531290</v>
      </c>
      <c r="B5802" s="47" t="s">
        <v>5953</v>
      </c>
      <c r="C5802" s="47" t="s">
        <v>5271</v>
      </c>
      <c r="D5802" s="47" t="s">
        <v>11</v>
      </c>
      <c r="E5802" s="47">
        <v>1009.25</v>
      </c>
    </row>
    <row r="5803" spans="1:5" x14ac:dyDescent="0.3">
      <c r="A5803" s="47">
        <v>96531291</v>
      </c>
      <c r="B5803" s="47" t="s">
        <v>5954</v>
      </c>
      <c r="C5803" s="47" t="s">
        <v>5271</v>
      </c>
      <c r="D5803" s="47" t="s">
        <v>11</v>
      </c>
      <c r="E5803" s="47">
        <v>1036.45</v>
      </c>
    </row>
    <row r="5804" spans="1:5" x14ac:dyDescent="0.3">
      <c r="A5804" s="47">
        <v>96531292</v>
      </c>
      <c r="B5804" s="47" t="s">
        <v>5955</v>
      </c>
      <c r="C5804" s="47" t="s">
        <v>5271</v>
      </c>
      <c r="D5804" s="47" t="s">
        <v>11</v>
      </c>
      <c r="E5804" s="47">
        <v>1065.77</v>
      </c>
    </row>
    <row r="5805" spans="1:5" x14ac:dyDescent="0.3">
      <c r="A5805" s="47">
        <v>96531306</v>
      </c>
      <c r="B5805" s="47" t="s">
        <v>5956</v>
      </c>
      <c r="C5805" s="47" t="s">
        <v>3258</v>
      </c>
      <c r="D5805" s="47" t="s">
        <v>19</v>
      </c>
      <c r="E5805" s="47">
        <v>1672.92</v>
      </c>
    </row>
    <row r="5806" spans="1:5" x14ac:dyDescent="0.3">
      <c r="A5806" s="47">
        <v>96531307</v>
      </c>
      <c r="B5806" s="47" t="s">
        <v>5957</v>
      </c>
      <c r="C5806" s="47" t="s">
        <v>3258</v>
      </c>
      <c r="D5806" s="47" t="s">
        <v>19</v>
      </c>
      <c r="E5806" s="47">
        <v>1767.92</v>
      </c>
    </row>
    <row r="5807" spans="1:5" x14ac:dyDescent="0.3">
      <c r="A5807" s="47">
        <v>96531309</v>
      </c>
      <c r="B5807" s="47" t="s">
        <v>5958</v>
      </c>
      <c r="C5807" s="47" t="s">
        <v>3258</v>
      </c>
      <c r="D5807" s="47" t="s">
        <v>19</v>
      </c>
      <c r="E5807" s="47">
        <v>1690.92</v>
      </c>
    </row>
    <row r="5808" spans="1:5" x14ac:dyDescent="0.3">
      <c r="A5808" s="47">
        <v>96531359</v>
      </c>
      <c r="B5808" s="47" t="s">
        <v>5959</v>
      </c>
      <c r="C5808" s="47" t="s">
        <v>3250</v>
      </c>
      <c r="D5808" s="47" t="s">
        <v>19</v>
      </c>
      <c r="E5808" s="47">
        <v>589.13</v>
      </c>
    </row>
    <row r="5809" spans="1:5" x14ac:dyDescent="0.3">
      <c r="A5809" s="47">
        <v>96531361</v>
      </c>
      <c r="B5809" s="47" t="s">
        <v>5960</v>
      </c>
      <c r="C5809" s="47" t="s">
        <v>3250</v>
      </c>
      <c r="D5809" s="47" t="s">
        <v>19</v>
      </c>
      <c r="E5809" s="47">
        <v>611.20000000000005</v>
      </c>
    </row>
    <row r="5810" spans="1:5" x14ac:dyDescent="0.3">
      <c r="A5810" s="47">
        <v>96531363</v>
      </c>
      <c r="B5810" s="47" t="s">
        <v>5961</v>
      </c>
      <c r="C5810" s="47" t="s">
        <v>3250</v>
      </c>
      <c r="D5810" s="47" t="s">
        <v>19</v>
      </c>
      <c r="E5810" s="47">
        <v>632.94000000000005</v>
      </c>
    </row>
    <row r="5811" spans="1:5" x14ac:dyDescent="0.3">
      <c r="A5811" s="47">
        <v>96531365</v>
      </c>
      <c r="B5811" s="47" t="s">
        <v>5962</v>
      </c>
      <c r="C5811" s="47" t="s">
        <v>3250</v>
      </c>
      <c r="D5811" s="47" t="s">
        <v>19</v>
      </c>
      <c r="E5811" s="47">
        <v>654.82000000000005</v>
      </c>
    </row>
    <row r="5812" spans="1:5" x14ac:dyDescent="0.3">
      <c r="A5812" s="47">
        <v>96531367</v>
      </c>
      <c r="B5812" s="47" t="s">
        <v>5963</v>
      </c>
      <c r="C5812" s="47" t="s">
        <v>3250</v>
      </c>
      <c r="D5812" s="47" t="s">
        <v>19</v>
      </c>
      <c r="E5812" s="47">
        <v>676.56</v>
      </c>
    </row>
    <row r="5813" spans="1:5" x14ac:dyDescent="0.3">
      <c r="A5813" s="47">
        <v>96531369</v>
      </c>
      <c r="B5813" s="47" t="s">
        <v>5964</v>
      </c>
      <c r="C5813" s="47" t="s">
        <v>3250</v>
      </c>
      <c r="D5813" s="47" t="s">
        <v>19</v>
      </c>
      <c r="E5813" s="47">
        <v>698.45</v>
      </c>
    </row>
    <row r="5814" spans="1:5" x14ac:dyDescent="0.3">
      <c r="A5814" s="47">
        <v>96531370</v>
      </c>
      <c r="B5814" s="47" t="s">
        <v>5965</v>
      </c>
      <c r="C5814" s="47" t="s">
        <v>3250</v>
      </c>
      <c r="D5814" s="47" t="s">
        <v>19</v>
      </c>
      <c r="E5814" s="47">
        <v>720.35</v>
      </c>
    </row>
    <row r="5815" spans="1:5" x14ac:dyDescent="0.3">
      <c r="A5815" s="47">
        <v>96531372</v>
      </c>
      <c r="B5815" s="47" t="s">
        <v>5966</v>
      </c>
      <c r="C5815" s="47" t="s">
        <v>3250</v>
      </c>
      <c r="D5815" s="47" t="s">
        <v>19</v>
      </c>
      <c r="E5815" s="47">
        <v>742.07</v>
      </c>
    </row>
    <row r="5816" spans="1:5" x14ac:dyDescent="0.3">
      <c r="A5816" s="47">
        <v>96531373</v>
      </c>
      <c r="B5816" s="47" t="s">
        <v>5967</v>
      </c>
      <c r="C5816" s="47" t="s">
        <v>3250</v>
      </c>
      <c r="D5816" s="47" t="s">
        <v>19</v>
      </c>
      <c r="E5816" s="47">
        <v>763.96</v>
      </c>
    </row>
    <row r="5817" spans="1:5" x14ac:dyDescent="0.3">
      <c r="A5817" s="47">
        <v>96531375</v>
      </c>
      <c r="B5817" s="47" t="s">
        <v>5968</v>
      </c>
      <c r="C5817" s="47" t="s">
        <v>3250</v>
      </c>
      <c r="D5817" s="47" t="s">
        <v>19</v>
      </c>
      <c r="E5817" s="47">
        <v>785.68</v>
      </c>
    </row>
    <row r="5818" spans="1:5" x14ac:dyDescent="0.3">
      <c r="A5818" s="47">
        <v>96531376</v>
      </c>
      <c r="B5818" s="47" t="s">
        <v>5969</v>
      </c>
      <c r="C5818" s="47" t="s">
        <v>3250</v>
      </c>
      <c r="D5818" s="47" t="s">
        <v>19</v>
      </c>
      <c r="E5818" s="47">
        <v>807.58</v>
      </c>
    </row>
    <row r="5819" spans="1:5" x14ac:dyDescent="0.3">
      <c r="A5819" s="47">
        <v>96531377</v>
      </c>
      <c r="B5819" s="47" t="s">
        <v>5970</v>
      </c>
      <c r="C5819" s="47" t="s">
        <v>3250</v>
      </c>
      <c r="D5819" s="47" t="s">
        <v>19</v>
      </c>
      <c r="E5819" s="47">
        <v>829.47</v>
      </c>
    </row>
    <row r="5820" spans="1:5" x14ac:dyDescent="0.3">
      <c r="A5820" s="47">
        <v>96531380</v>
      </c>
      <c r="B5820" s="47" t="s">
        <v>5971</v>
      </c>
      <c r="C5820" s="47" t="s">
        <v>3250</v>
      </c>
      <c r="D5820" s="47" t="s">
        <v>19</v>
      </c>
      <c r="E5820" s="47">
        <v>855.27</v>
      </c>
    </row>
    <row r="5821" spans="1:5" x14ac:dyDescent="0.3">
      <c r="A5821" s="47">
        <v>96531381</v>
      </c>
      <c r="B5821" s="47" t="s">
        <v>5972</v>
      </c>
      <c r="C5821" s="47" t="s">
        <v>3250</v>
      </c>
      <c r="D5821" s="47" t="s">
        <v>19</v>
      </c>
      <c r="E5821" s="47">
        <v>908.95</v>
      </c>
    </row>
    <row r="5822" spans="1:5" x14ac:dyDescent="0.3">
      <c r="A5822" s="47">
        <v>96531383</v>
      </c>
      <c r="B5822" s="47" t="s">
        <v>5973</v>
      </c>
      <c r="C5822" s="47" t="s">
        <v>3250</v>
      </c>
      <c r="D5822" s="47" t="s">
        <v>19</v>
      </c>
      <c r="E5822" s="47">
        <v>962.46</v>
      </c>
    </row>
    <row r="5823" spans="1:5" x14ac:dyDescent="0.3">
      <c r="A5823" s="47">
        <v>96531385</v>
      </c>
      <c r="B5823" s="47" t="s">
        <v>5974</v>
      </c>
      <c r="C5823" s="47" t="s">
        <v>3250</v>
      </c>
      <c r="D5823" s="47" t="s">
        <v>19</v>
      </c>
      <c r="E5823" s="47">
        <v>1053.58</v>
      </c>
    </row>
    <row r="5824" spans="1:5" x14ac:dyDescent="0.3">
      <c r="A5824" s="47">
        <v>96531387</v>
      </c>
      <c r="B5824" s="47" t="s">
        <v>5975</v>
      </c>
      <c r="C5824" s="47" t="s">
        <v>3250</v>
      </c>
      <c r="D5824" s="47" t="s">
        <v>19</v>
      </c>
      <c r="E5824" s="47">
        <v>1107.27</v>
      </c>
    </row>
    <row r="5825" spans="1:5" x14ac:dyDescent="0.3">
      <c r="A5825" s="47">
        <v>96531390</v>
      </c>
      <c r="B5825" s="47" t="s">
        <v>5976</v>
      </c>
      <c r="C5825" s="47" t="s">
        <v>3250</v>
      </c>
      <c r="D5825" s="47" t="s">
        <v>19</v>
      </c>
      <c r="E5825" s="47">
        <v>1162.73</v>
      </c>
    </row>
    <row r="5826" spans="1:5" x14ac:dyDescent="0.3">
      <c r="A5826" s="47">
        <v>96531391</v>
      </c>
      <c r="B5826" s="47" t="s">
        <v>5977</v>
      </c>
      <c r="C5826" s="47" t="s">
        <v>3250</v>
      </c>
      <c r="D5826" s="47" t="s">
        <v>19</v>
      </c>
      <c r="E5826" s="47">
        <v>1226.29</v>
      </c>
    </row>
    <row r="5827" spans="1:5" x14ac:dyDescent="0.3">
      <c r="A5827" s="47">
        <v>96531394</v>
      </c>
      <c r="B5827" s="47" t="s">
        <v>5978</v>
      </c>
      <c r="C5827" s="47" t="s">
        <v>3250</v>
      </c>
      <c r="D5827" s="47" t="s">
        <v>19</v>
      </c>
      <c r="E5827" s="47">
        <v>1331.55</v>
      </c>
    </row>
    <row r="5828" spans="1:5" x14ac:dyDescent="0.3">
      <c r="A5828" s="47">
        <v>96531397</v>
      </c>
      <c r="B5828" s="47" t="s">
        <v>5979</v>
      </c>
      <c r="C5828" s="47" t="s">
        <v>3250</v>
      </c>
      <c r="D5828" s="47" t="s">
        <v>19</v>
      </c>
      <c r="E5828" s="47">
        <v>1414.9</v>
      </c>
    </row>
    <row r="5829" spans="1:5" x14ac:dyDescent="0.3">
      <c r="A5829" s="47">
        <v>96531398</v>
      </c>
      <c r="B5829" s="47" t="s">
        <v>5980</v>
      </c>
      <c r="C5829" s="47" t="s">
        <v>3250</v>
      </c>
      <c r="D5829" s="47" t="s">
        <v>19</v>
      </c>
      <c r="E5829" s="47">
        <v>1496.14</v>
      </c>
    </row>
    <row r="5830" spans="1:5" x14ac:dyDescent="0.3">
      <c r="A5830" s="47">
        <v>96531402</v>
      </c>
      <c r="B5830" s="47" t="s">
        <v>5981</v>
      </c>
      <c r="C5830" s="47" t="s">
        <v>3250</v>
      </c>
      <c r="D5830" s="47" t="s">
        <v>19</v>
      </c>
      <c r="E5830" s="47">
        <v>607.14</v>
      </c>
    </row>
    <row r="5831" spans="1:5" x14ac:dyDescent="0.3">
      <c r="A5831" s="47">
        <v>96531405</v>
      </c>
      <c r="B5831" s="47" t="s">
        <v>5982</v>
      </c>
      <c r="C5831" s="47" t="s">
        <v>3250</v>
      </c>
      <c r="D5831" s="47" t="s">
        <v>19</v>
      </c>
      <c r="E5831" s="47">
        <v>629.21</v>
      </c>
    </row>
    <row r="5832" spans="1:5" x14ac:dyDescent="0.3">
      <c r="A5832" s="47">
        <v>96531407</v>
      </c>
      <c r="B5832" s="47" t="s">
        <v>5983</v>
      </c>
      <c r="C5832" s="47" t="s">
        <v>3250</v>
      </c>
      <c r="D5832" s="47" t="s">
        <v>19</v>
      </c>
      <c r="E5832" s="47">
        <v>650.92999999999995</v>
      </c>
    </row>
    <row r="5833" spans="1:5" x14ac:dyDescent="0.3">
      <c r="A5833" s="47">
        <v>96531409</v>
      </c>
      <c r="B5833" s="47" t="s">
        <v>5984</v>
      </c>
      <c r="C5833" s="47" t="s">
        <v>3250</v>
      </c>
      <c r="D5833" s="47" t="s">
        <v>19</v>
      </c>
      <c r="E5833" s="47">
        <v>672.83</v>
      </c>
    </row>
    <row r="5834" spans="1:5" x14ac:dyDescent="0.3">
      <c r="A5834" s="47">
        <v>96531417</v>
      </c>
      <c r="B5834" s="47" t="s">
        <v>5985</v>
      </c>
      <c r="C5834" s="47" t="s">
        <v>3250</v>
      </c>
      <c r="D5834" s="47" t="s">
        <v>19</v>
      </c>
      <c r="E5834" s="47">
        <v>716.46</v>
      </c>
    </row>
    <row r="5835" spans="1:5" x14ac:dyDescent="0.3">
      <c r="A5835" s="47">
        <v>96531418</v>
      </c>
      <c r="B5835" s="47" t="s">
        <v>5986</v>
      </c>
      <c r="C5835" s="47" t="s">
        <v>3250</v>
      </c>
      <c r="D5835" s="47" t="s">
        <v>19</v>
      </c>
      <c r="E5835" s="47">
        <v>738.36</v>
      </c>
    </row>
    <row r="5836" spans="1:5" x14ac:dyDescent="0.3">
      <c r="A5836" s="47">
        <v>96531419</v>
      </c>
      <c r="B5836" s="47" t="s">
        <v>5987</v>
      </c>
      <c r="C5836" s="47" t="s">
        <v>3250</v>
      </c>
      <c r="D5836" s="47" t="s">
        <v>19</v>
      </c>
      <c r="E5836" s="47">
        <v>760.06</v>
      </c>
    </row>
    <row r="5837" spans="1:5" x14ac:dyDescent="0.3">
      <c r="A5837" s="47">
        <v>96531421</v>
      </c>
      <c r="B5837" s="47" t="s">
        <v>5988</v>
      </c>
      <c r="C5837" s="47" t="s">
        <v>3250</v>
      </c>
      <c r="D5837" s="47" t="s">
        <v>19</v>
      </c>
      <c r="E5837" s="47">
        <v>781.98</v>
      </c>
    </row>
    <row r="5838" spans="1:5" x14ac:dyDescent="0.3">
      <c r="A5838" s="47">
        <v>96531422</v>
      </c>
      <c r="B5838" s="47" t="s">
        <v>5989</v>
      </c>
      <c r="C5838" s="47" t="s">
        <v>3250</v>
      </c>
      <c r="D5838" s="47" t="s">
        <v>19</v>
      </c>
      <c r="E5838" s="47">
        <v>803.7</v>
      </c>
    </row>
    <row r="5839" spans="1:5" x14ac:dyDescent="0.3">
      <c r="A5839" s="47">
        <v>96531423</v>
      </c>
      <c r="B5839" s="47" t="s">
        <v>5990</v>
      </c>
      <c r="C5839" s="47" t="s">
        <v>3250</v>
      </c>
      <c r="D5839" s="47" t="s">
        <v>19</v>
      </c>
      <c r="E5839" s="47">
        <v>825.61</v>
      </c>
    </row>
    <row r="5840" spans="1:5" x14ac:dyDescent="0.3">
      <c r="A5840" s="47">
        <v>96531425</v>
      </c>
      <c r="B5840" s="47" t="s">
        <v>5991</v>
      </c>
      <c r="C5840" s="47" t="s">
        <v>3250</v>
      </c>
      <c r="D5840" s="47" t="s">
        <v>19</v>
      </c>
      <c r="E5840" s="47">
        <v>847.49</v>
      </c>
    </row>
    <row r="5841" spans="1:5" x14ac:dyDescent="0.3">
      <c r="A5841" s="47">
        <v>96531429</v>
      </c>
      <c r="B5841" s="47" t="s">
        <v>5992</v>
      </c>
      <c r="C5841" s="47" t="s">
        <v>3250</v>
      </c>
      <c r="D5841" s="47" t="s">
        <v>19</v>
      </c>
      <c r="E5841" s="47">
        <v>980.47</v>
      </c>
    </row>
    <row r="5842" spans="1:5" x14ac:dyDescent="0.3">
      <c r="A5842" s="47">
        <v>96531437</v>
      </c>
      <c r="B5842" s="47" t="s">
        <v>5993</v>
      </c>
      <c r="C5842" s="47" t="s">
        <v>3250</v>
      </c>
      <c r="D5842" s="47" t="s">
        <v>19</v>
      </c>
      <c r="E5842" s="47">
        <v>1071.5899999999999</v>
      </c>
    </row>
    <row r="5843" spans="1:5" x14ac:dyDescent="0.3">
      <c r="A5843" s="47">
        <v>96531440</v>
      </c>
      <c r="B5843" s="47" t="s">
        <v>5994</v>
      </c>
      <c r="C5843" s="47" t="s">
        <v>3250</v>
      </c>
      <c r="D5843" s="47" t="s">
        <v>19</v>
      </c>
      <c r="E5843" s="47">
        <v>1125.27</v>
      </c>
    </row>
    <row r="5844" spans="1:5" x14ac:dyDescent="0.3">
      <c r="A5844" s="47">
        <v>96531441</v>
      </c>
      <c r="B5844" s="47" t="s">
        <v>5995</v>
      </c>
      <c r="C5844" s="47" t="s">
        <v>3250</v>
      </c>
      <c r="D5844" s="47" t="s">
        <v>19</v>
      </c>
      <c r="E5844" s="47">
        <v>1180.73</v>
      </c>
    </row>
    <row r="5845" spans="1:5" x14ac:dyDescent="0.3">
      <c r="A5845" s="47">
        <v>96531444</v>
      </c>
      <c r="B5845" s="47" t="s">
        <v>5996</v>
      </c>
      <c r="C5845" s="47" t="s">
        <v>3250</v>
      </c>
      <c r="D5845" s="47" t="s">
        <v>19</v>
      </c>
      <c r="E5845" s="47">
        <v>1244.32</v>
      </c>
    </row>
    <row r="5846" spans="1:5" x14ac:dyDescent="0.3">
      <c r="A5846" s="47">
        <v>96531446</v>
      </c>
      <c r="B5846" s="47" t="s">
        <v>5997</v>
      </c>
      <c r="C5846" s="47" t="s">
        <v>3250</v>
      </c>
      <c r="D5846" s="47" t="s">
        <v>19</v>
      </c>
      <c r="E5846" s="47">
        <v>1349.56</v>
      </c>
    </row>
    <row r="5847" spans="1:5" x14ac:dyDescent="0.3">
      <c r="A5847" s="47">
        <v>96531447</v>
      </c>
      <c r="B5847" s="47" t="s">
        <v>5998</v>
      </c>
      <c r="C5847" s="47" t="s">
        <v>3250</v>
      </c>
      <c r="D5847" s="47" t="s">
        <v>19</v>
      </c>
      <c r="E5847" s="47">
        <v>1432.91</v>
      </c>
    </row>
    <row r="5848" spans="1:5" x14ac:dyDescent="0.3">
      <c r="A5848" s="47">
        <v>96531448</v>
      </c>
      <c r="B5848" s="47" t="s">
        <v>5999</v>
      </c>
      <c r="C5848" s="47" t="s">
        <v>3250</v>
      </c>
      <c r="D5848" s="47" t="s">
        <v>19</v>
      </c>
      <c r="E5848" s="47">
        <v>1514.14</v>
      </c>
    </row>
    <row r="5849" spans="1:5" x14ac:dyDescent="0.3">
      <c r="A5849" s="47">
        <v>96531480</v>
      </c>
      <c r="B5849" s="47" t="s">
        <v>6000</v>
      </c>
      <c r="C5849" s="47" t="s">
        <v>3258</v>
      </c>
      <c r="D5849" s="47" t="s">
        <v>19</v>
      </c>
      <c r="E5849" s="47">
        <v>1785.92</v>
      </c>
    </row>
    <row r="5850" spans="1:5" x14ac:dyDescent="0.3">
      <c r="A5850" s="47">
        <v>96531683</v>
      </c>
      <c r="B5850" s="47" t="s">
        <v>6001</v>
      </c>
      <c r="C5850" s="47" t="s">
        <v>3244</v>
      </c>
      <c r="D5850" s="47" t="s">
        <v>11</v>
      </c>
      <c r="E5850" s="47">
        <v>485.11</v>
      </c>
    </row>
    <row r="5851" spans="1:5" x14ac:dyDescent="0.3">
      <c r="A5851" s="47">
        <v>96531684</v>
      </c>
      <c r="B5851" s="47" t="s">
        <v>6002</v>
      </c>
      <c r="C5851" s="47" t="s">
        <v>3244</v>
      </c>
      <c r="D5851" s="47" t="s">
        <v>11</v>
      </c>
      <c r="E5851" s="47">
        <v>502.6</v>
      </c>
    </row>
    <row r="5852" spans="1:5" x14ac:dyDescent="0.3">
      <c r="A5852" s="47">
        <v>96531685</v>
      </c>
      <c r="B5852" s="47" t="s">
        <v>6003</v>
      </c>
      <c r="C5852" s="47" t="s">
        <v>3244</v>
      </c>
      <c r="D5852" s="47" t="s">
        <v>11</v>
      </c>
      <c r="E5852" s="47">
        <v>520.26</v>
      </c>
    </row>
    <row r="5853" spans="1:5" x14ac:dyDescent="0.3">
      <c r="A5853" s="47">
        <v>96531686</v>
      </c>
      <c r="B5853" s="47" t="s">
        <v>6004</v>
      </c>
      <c r="C5853" s="47" t="s">
        <v>3244</v>
      </c>
      <c r="D5853" s="47" t="s">
        <v>11</v>
      </c>
      <c r="E5853" s="47">
        <v>537.57000000000005</v>
      </c>
    </row>
    <row r="5854" spans="1:5" x14ac:dyDescent="0.3">
      <c r="A5854" s="47">
        <v>96531687</v>
      </c>
      <c r="B5854" s="47" t="s">
        <v>6005</v>
      </c>
      <c r="C5854" s="47" t="s">
        <v>3244</v>
      </c>
      <c r="D5854" s="47" t="s">
        <v>11</v>
      </c>
      <c r="E5854" s="47">
        <v>555.04999999999995</v>
      </c>
    </row>
    <row r="5855" spans="1:5" x14ac:dyDescent="0.3">
      <c r="A5855" s="47">
        <v>96531688</v>
      </c>
      <c r="B5855" s="47" t="s">
        <v>6006</v>
      </c>
      <c r="C5855" s="47" t="s">
        <v>3244</v>
      </c>
      <c r="D5855" s="47" t="s">
        <v>11</v>
      </c>
      <c r="E5855" s="47">
        <v>572.72</v>
      </c>
    </row>
    <row r="5856" spans="1:5" x14ac:dyDescent="0.3">
      <c r="A5856" s="47">
        <v>96531689</v>
      </c>
      <c r="B5856" s="47" t="s">
        <v>6007</v>
      </c>
      <c r="C5856" s="47" t="s">
        <v>3244</v>
      </c>
      <c r="D5856" s="47" t="s">
        <v>11</v>
      </c>
      <c r="E5856" s="47">
        <v>590.17999999999995</v>
      </c>
    </row>
    <row r="5857" spans="1:5" x14ac:dyDescent="0.3">
      <c r="A5857" s="47">
        <v>96531710</v>
      </c>
      <c r="B5857" s="47" t="s">
        <v>6008</v>
      </c>
      <c r="C5857" s="47" t="s">
        <v>3244</v>
      </c>
      <c r="D5857" s="47" t="s">
        <v>11</v>
      </c>
      <c r="E5857" s="47">
        <v>607.66</v>
      </c>
    </row>
    <row r="5858" spans="1:5" x14ac:dyDescent="0.3">
      <c r="A5858" s="47">
        <v>96531711</v>
      </c>
      <c r="B5858" s="47" t="s">
        <v>6009</v>
      </c>
      <c r="C5858" s="47" t="s">
        <v>3244</v>
      </c>
      <c r="D5858" s="47" t="s">
        <v>11</v>
      </c>
      <c r="E5858" s="47">
        <v>625.16</v>
      </c>
    </row>
    <row r="5859" spans="1:5" x14ac:dyDescent="0.3">
      <c r="A5859" s="47">
        <v>96531712</v>
      </c>
      <c r="B5859" s="47" t="s">
        <v>6010</v>
      </c>
      <c r="C5859" s="47" t="s">
        <v>3244</v>
      </c>
      <c r="D5859" s="47" t="s">
        <v>11</v>
      </c>
      <c r="E5859" s="47">
        <v>642.65</v>
      </c>
    </row>
    <row r="5860" spans="1:5" x14ac:dyDescent="0.3">
      <c r="A5860" s="47">
        <v>96531713</v>
      </c>
      <c r="B5860" s="47" t="s">
        <v>6011</v>
      </c>
      <c r="C5860" s="47" t="s">
        <v>3244</v>
      </c>
      <c r="D5860" s="47" t="s">
        <v>11</v>
      </c>
      <c r="E5860" s="47">
        <v>660.12</v>
      </c>
    </row>
    <row r="5861" spans="1:5" x14ac:dyDescent="0.3">
      <c r="A5861" s="47">
        <v>96531714</v>
      </c>
      <c r="B5861" s="47" t="s">
        <v>6012</v>
      </c>
      <c r="C5861" s="47" t="s">
        <v>3244</v>
      </c>
      <c r="D5861" s="47" t="s">
        <v>11</v>
      </c>
      <c r="E5861" s="47">
        <v>677.78</v>
      </c>
    </row>
    <row r="5862" spans="1:5" x14ac:dyDescent="0.3">
      <c r="A5862" s="47">
        <v>96531715</v>
      </c>
      <c r="B5862" s="47" t="s">
        <v>6013</v>
      </c>
      <c r="C5862" s="47" t="s">
        <v>3244</v>
      </c>
      <c r="D5862" s="47" t="s">
        <v>11</v>
      </c>
      <c r="E5862" s="47">
        <v>717.16</v>
      </c>
    </row>
    <row r="5863" spans="1:5" x14ac:dyDescent="0.3">
      <c r="A5863" s="47">
        <v>96531716</v>
      </c>
      <c r="B5863" s="47" t="s">
        <v>6014</v>
      </c>
      <c r="C5863" s="47" t="s">
        <v>3244</v>
      </c>
      <c r="D5863" s="47" t="s">
        <v>11</v>
      </c>
      <c r="E5863" s="47">
        <v>761.85</v>
      </c>
    </row>
    <row r="5864" spans="1:5" x14ac:dyDescent="0.3">
      <c r="A5864" s="47">
        <v>96531717</v>
      </c>
      <c r="B5864" s="47" t="s">
        <v>6015</v>
      </c>
      <c r="C5864" s="47" t="s">
        <v>3244</v>
      </c>
      <c r="D5864" s="47" t="s">
        <v>11</v>
      </c>
      <c r="E5864" s="47">
        <v>806.53</v>
      </c>
    </row>
    <row r="5865" spans="1:5" x14ac:dyDescent="0.3">
      <c r="A5865" s="47">
        <v>96531718</v>
      </c>
      <c r="B5865" s="47" t="s">
        <v>6016</v>
      </c>
      <c r="C5865" s="47" t="s">
        <v>3244</v>
      </c>
      <c r="D5865" s="47" t="s">
        <v>11</v>
      </c>
      <c r="E5865" s="47">
        <v>962.46</v>
      </c>
    </row>
    <row r="5866" spans="1:5" x14ac:dyDescent="0.3">
      <c r="A5866" s="47">
        <v>96531719</v>
      </c>
      <c r="B5866" s="47" t="s">
        <v>6017</v>
      </c>
      <c r="C5866" s="47" t="s">
        <v>3244</v>
      </c>
      <c r="D5866" s="47" t="s">
        <v>11</v>
      </c>
      <c r="E5866" s="47">
        <v>1006.96</v>
      </c>
    </row>
    <row r="5867" spans="1:5" x14ac:dyDescent="0.3">
      <c r="A5867" s="47">
        <v>96531730</v>
      </c>
      <c r="B5867" s="47" t="s">
        <v>6018</v>
      </c>
      <c r="C5867" s="47" t="s">
        <v>3244</v>
      </c>
      <c r="D5867" s="47" t="s">
        <v>11</v>
      </c>
      <c r="E5867" s="47">
        <v>1051.82</v>
      </c>
    </row>
    <row r="5868" spans="1:5" x14ac:dyDescent="0.3">
      <c r="A5868" s="47">
        <v>96531731</v>
      </c>
      <c r="B5868" s="47" t="s">
        <v>6019</v>
      </c>
      <c r="C5868" s="47" t="s">
        <v>3244</v>
      </c>
      <c r="D5868" s="47" t="s">
        <v>11</v>
      </c>
      <c r="E5868" s="47">
        <v>992.48</v>
      </c>
    </row>
    <row r="5869" spans="1:5" x14ac:dyDescent="0.3">
      <c r="A5869" s="47">
        <v>96531732</v>
      </c>
      <c r="B5869" s="47" t="s">
        <v>6020</v>
      </c>
      <c r="C5869" s="47" t="s">
        <v>3244</v>
      </c>
      <c r="D5869" s="47" t="s">
        <v>11</v>
      </c>
      <c r="E5869" s="47">
        <v>1036.98</v>
      </c>
    </row>
    <row r="5870" spans="1:5" x14ac:dyDescent="0.3">
      <c r="A5870" s="47">
        <v>96531735</v>
      </c>
      <c r="B5870" s="47" t="s">
        <v>6021</v>
      </c>
      <c r="C5870" s="47" t="s">
        <v>3244</v>
      </c>
      <c r="D5870" s="47" t="s">
        <v>11</v>
      </c>
      <c r="E5870" s="47">
        <v>1081.83</v>
      </c>
    </row>
    <row r="5871" spans="1:5" x14ac:dyDescent="0.3">
      <c r="A5871" s="47">
        <v>96532214</v>
      </c>
      <c r="B5871" s="47" t="s">
        <v>6022</v>
      </c>
      <c r="C5871" s="47" t="s">
        <v>5052</v>
      </c>
      <c r="D5871" s="47" t="s">
        <v>11</v>
      </c>
      <c r="E5871" s="47">
        <v>1129.7</v>
      </c>
    </row>
    <row r="5872" spans="1:5" x14ac:dyDescent="0.3">
      <c r="A5872" s="47">
        <v>96532217</v>
      </c>
      <c r="B5872" s="47" t="s">
        <v>6023</v>
      </c>
      <c r="C5872" s="47" t="s">
        <v>5052</v>
      </c>
      <c r="D5872" s="47" t="s">
        <v>11</v>
      </c>
      <c r="E5872" s="47">
        <v>1196.1099999999999</v>
      </c>
    </row>
    <row r="5873" spans="1:5" x14ac:dyDescent="0.3">
      <c r="A5873" s="47">
        <v>96532224</v>
      </c>
      <c r="B5873" s="47" t="s">
        <v>6024</v>
      </c>
      <c r="C5873" s="47" t="s">
        <v>5052</v>
      </c>
      <c r="D5873" s="47" t="s">
        <v>11</v>
      </c>
      <c r="E5873" s="47">
        <v>1262.1500000000001</v>
      </c>
    </row>
    <row r="5874" spans="1:5" x14ac:dyDescent="0.3">
      <c r="A5874" s="47">
        <v>96532242</v>
      </c>
      <c r="B5874" s="47" t="s">
        <v>6025</v>
      </c>
      <c r="C5874" s="47" t="s">
        <v>5052</v>
      </c>
      <c r="D5874" s="47" t="s">
        <v>11</v>
      </c>
      <c r="E5874" s="47">
        <v>1328.36</v>
      </c>
    </row>
    <row r="5875" spans="1:5" x14ac:dyDescent="0.3">
      <c r="A5875" s="47">
        <v>96532260</v>
      </c>
      <c r="B5875" s="47" t="s">
        <v>6026</v>
      </c>
      <c r="C5875" s="47" t="s">
        <v>5052</v>
      </c>
      <c r="D5875" s="47" t="s">
        <v>11</v>
      </c>
      <c r="E5875" s="47">
        <v>1394.23</v>
      </c>
    </row>
    <row r="5876" spans="1:5" x14ac:dyDescent="0.3">
      <c r="A5876" s="47">
        <v>96532263</v>
      </c>
      <c r="B5876" s="47" t="s">
        <v>6027</v>
      </c>
      <c r="C5876" s="47" t="s">
        <v>5052</v>
      </c>
      <c r="D5876" s="47" t="s">
        <v>11</v>
      </c>
      <c r="E5876" s="47">
        <v>1425.49</v>
      </c>
    </row>
    <row r="5877" spans="1:5" x14ac:dyDescent="0.3">
      <c r="A5877" s="47">
        <v>96532268</v>
      </c>
      <c r="B5877" s="47" t="s">
        <v>6028</v>
      </c>
      <c r="C5877" s="47" t="s">
        <v>5052</v>
      </c>
      <c r="D5877" s="47" t="s">
        <v>11</v>
      </c>
      <c r="E5877" s="47">
        <v>1505.3</v>
      </c>
    </row>
    <row r="5878" spans="1:5" x14ac:dyDescent="0.3">
      <c r="A5878" s="47">
        <v>96532272</v>
      </c>
      <c r="B5878" s="47" t="s">
        <v>6029</v>
      </c>
      <c r="C5878" s="47" t="s">
        <v>5052</v>
      </c>
      <c r="D5878" s="47" t="s">
        <v>11</v>
      </c>
      <c r="E5878" s="47">
        <v>1586.9</v>
      </c>
    </row>
    <row r="5879" spans="1:5" x14ac:dyDescent="0.3">
      <c r="A5879" s="47">
        <v>96532298</v>
      </c>
      <c r="B5879" s="47" t="s">
        <v>6030</v>
      </c>
      <c r="C5879" s="47" t="s">
        <v>5052</v>
      </c>
      <c r="D5879" s="47" t="s">
        <v>11</v>
      </c>
      <c r="E5879" s="47">
        <v>1147.71</v>
      </c>
    </row>
    <row r="5880" spans="1:5" x14ac:dyDescent="0.3">
      <c r="A5880" s="47">
        <v>96532302</v>
      </c>
      <c r="B5880" s="47" t="s">
        <v>6031</v>
      </c>
      <c r="C5880" s="47" t="s">
        <v>5052</v>
      </c>
      <c r="D5880" s="47" t="s">
        <v>11</v>
      </c>
      <c r="E5880" s="47">
        <v>1214.1099999999999</v>
      </c>
    </row>
    <row r="5881" spans="1:5" x14ac:dyDescent="0.3">
      <c r="A5881" s="47">
        <v>96532308</v>
      </c>
      <c r="B5881" s="47" t="s">
        <v>6032</v>
      </c>
      <c r="C5881" s="47" t="s">
        <v>5052</v>
      </c>
      <c r="D5881" s="47" t="s">
        <v>11</v>
      </c>
      <c r="E5881" s="47">
        <v>1280.1600000000001</v>
      </c>
    </row>
    <row r="5882" spans="1:5" x14ac:dyDescent="0.3">
      <c r="A5882" s="47">
        <v>96532314</v>
      </c>
      <c r="B5882" s="47" t="s">
        <v>6033</v>
      </c>
      <c r="C5882" s="47" t="s">
        <v>5052</v>
      </c>
      <c r="D5882" s="47" t="s">
        <v>11</v>
      </c>
      <c r="E5882" s="47">
        <v>1346.38</v>
      </c>
    </row>
    <row r="5883" spans="1:5" x14ac:dyDescent="0.3">
      <c r="A5883" s="47">
        <v>96532322</v>
      </c>
      <c r="B5883" s="47" t="s">
        <v>6034</v>
      </c>
      <c r="C5883" s="47" t="s">
        <v>5052</v>
      </c>
      <c r="D5883" s="47" t="s">
        <v>11</v>
      </c>
      <c r="E5883" s="47">
        <v>1412.25</v>
      </c>
    </row>
    <row r="5884" spans="1:5" x14ac:dyDescent="0.3">
      <c r="A5884" s="47">
        <v>96532383</v>
      </c>
      <c r="B5884" s="47" t="s">
        <v>6035</v>
      </c>
      <c r="C5884" s="47" t="s">
        <v>5052</v>
      </c>
      <c r="D5884" s="47" t="s">
        <v>11</v>
      </c>
      <c r="E5884" s="47">
        <v>1163.78</v>
      </c>
    </row>
    <row r="5885" spans="1:5" x14ac:dyDescent="0.3">
      <c r="A5885" s="47">
        <v>96532386</v>
      </c>
      <c r="B5885" s="47" t="s">
        <v>6036</v>
      </c>
      <c r="C5885" s="47" t="s">
        <v>5052</v>
      </c>
      <c r="D5885" s="47" t="s">
        <v>11</v>
      </c>
      <c r="E5885" s="47">
        <v>1230.18</v>
      </c>
    </row>
    <row r="5886" spans="1:5" x14ac:dyDescent="0.3">
      <c r="A5886" s="47">
        <v>96532391</v>
      </c>
      <c r="B5886" s="47" t="s">
        <v>6037</v>
      </c>
      <c r="C5886" s="47" t="s">
        <v>5052</v>
      </c>
      <c r="D5886" s="47" t="s">
        <v>11</v>
      </c>
      <c r="E5886" s="47">
        <v>1296.23</v>
      </c>
    </row>
    <row r="5887" spans="1:5" x14ac:dyDescent="0.3">
      <c r="A5887" s="47">
        <v>96532403</v>
      </c>
      <c r="B5887" s="47" t="s">
        <v>6038</v>
      </c>
      <c r="C5887" s="47" t="s">
        <v>5052</v>
      </c>
      <c r="D5887" s="47" t="s">
        <v>11</v>
      </c>
      <c r="E5887" s="47">
        <v>1362.46</v>
      </c>
    </row>
    <row r="5888" spans="1:5" x14ac:dyDescent="0.3">
      <c r="A5888" s="47">
        <v>96532413</v>
      </c>
      <c r="B5888" s="47" t="s">
        <v>6039</v>
      </c>
      <c r="C5888" s="47" t="s">
        <v>5052</v>
      </c>
      <c r="D5888" s="47" t="s">
        <v>11</v>
      </c>
      <c r="E5888" s="47">
        <v>1428.33</v>
      </c>
    </row>
    <row r="5889" spans="1:5" x14ac:dyDescent="0.3">
      <c r="A5889" s="47">
        <v>96532418</v>
      </c>
      <c r="B5889" s="47" t="s">
        <v>6040</v>
      </c>
      <c r="C5889" s="47" t="s">
        <v>5052</v>
      </c>
      <c r="D5889" s="47" t="s">
        <v>11</v>
      </c>
      <c r="E5889" s="47">
        <v>1459.57</v>
      </c>
    </row>
    <row r="5890" spans="1:5" x14ac:dyDescent="0.3">
      <c r="A5890" s="47">
        <v>96532422</v>
      </c>
      <c r="B5890" s="47" t="s">
        <v>6041</v>
      </c>
      <c r="C5890" s="47" t="s">
        <v>5052</v>
      </c>
      <c r="D5890" s="47" t="s">
        <v>11</v>
      </c>
      <c r="E5890" s="47">
        <v>1539.4</v>
      </c>
    </row>
    <row r="5891" spans="1:5" x14ac:dyDescent="0.3">
      <c r="A5891" s="47">
        <v>96532425</v>
      </c>
      <c r="B5891" s="47" t="s">
        <v>6042</v>
      </c>
      <c r="C5891" s="47" t="s">
        <v>5052</v>
      </c>
      <c r="D5891" s="47" t="s">
        <v>11</v>
      </c>
      <c r="E5891" s="47">
        <v>1620.99</v>
      </c>
    </row>
    <row r="5892" spans="1:5" x14ac:dyDescent="0.3">
      <c r="A5892" s="47">
        <v>96532442</v>
      </c>
      <c r="B5892" s="47" t="s">
        <v>6043</v>
      </c>
      <c r="C5892" s="47" t="s">
        <v>5052</v>
      </c>
      <c r="D5892" s="47" t="s">
        <v>11</v>
      </c>
      <c r="E5892" s="47">
        <v>1181.8</v>
      </c>
    </row>
    <row r="5893" spans="1:5" x14ac:dyDescent="0.3">
      <c r="A5893" s="47">
        <v>96532445</v>
      </c>
      <c r="B5893" s="47" t="s">
        <v>6044</v>
      </c>
      <c r="C5893" s="47" t="s">
        <v>5052</v>
      </c>
      <c r="D5893" s="47" t="s">
        <v>11</v>
      </c>
      <c r="E5893" s="47">
        <v>1248.19</v>
      </c>
    </row>
    <row r="5894" spans="1:5" x14ac:dyDescent="0.3">
      <c r="A5894" s="47">
        <v>96532450</v>
      </c>
      <c r="B5894" s="47" t="s">
        <v>6045</v>
      </c>
      <c r="C5894" s="47" t="s">
        <v>5052</v>
      </c>
      <c r="D5894" s="47" t="s">
        <v>11</v>
      </c>
      <c r="E5894" s="47">
        <v>1314.24</v>
      </c>
    </row>
    <row r="5895" spans="1:5" x14ac:dyDescent="0.3">
      <c r="A5895" s="47">
        <v>96532452</v>
      </c>
      <c r="B5895" s="47" t="s">
        <v>6046</v>
      </c>
      <c r="C5895" s="47" t="s">
        <v>5052</v>
      </c>
      <c r="D5895" s="47" t="s">
        <v>11</v>
      </c>
      <c r="E5895" s="47">
        <v>1446.34</v>
      </c>
    </row>
    <row r="5896" spans="1:5" x14ac:dyDescent="0.3">
      <c r="A5896" s="47">
        <v>96532477</v>
      </c>
      <c r="B5896" s="47" t="s">
        <v>6047</v>
      </c>
      <c r="C5896" s="47" t="s">
        <v>5052</v>
      </c>
      <c r="D5896" s="47" t="s">
        <v>11</v>
      </c>
      <c r="E5896" s="47">
        <v>1380.47</v>
      </c>
    </row>
    <row r="5897" spans="1:5" x14ac:dyDescent="0.3">
      <c r="A5897" s="47">
        <v>96532567</v>
      </c>
      <c r="B5897" s="47" t="s">
        <v>6048</v>
      </c>
      <c r="C5897" s="47" t="s">
        <v>3255</v>
      </c>
      <c r="D5897" s="47" t="s">
        <v>19</v>
      </c>
      <c r="E5897" s="47">
        <v>1167.3499999999999</v>
      </c>
    </row>
    <row r="5898" spans="1:5" x14ac:dyDescent="0.3">
      <c r="A5898" s="47">
        <v>96532590</v>
      </c>
      <c r="B5898" s="47" t="s">
        <v>6049</v>
      </c>
      <c r="C5898" s="47" t="s">
        <v>3255</v>
      </c>
      <c r="D5898" s="47" t="s">
        <v>19</v>
      </c>
      <c r="E5898" s="47">
        <v>1199.1500000000001</v>
      </c>
    </row>
    <row r="5899" spans="1:5" x14ac:dyDescent="0.3">
      <c r="A5899" s="47">
        <v>96532593</v>
      </c>
      <c r="B5899" s="47" t="s">
        <v>6050</v>
      </c>
      <c r="C5899" s="47" t="s">
        <v>3255</v>
      </c>
      <c r="D5899" s="47" t="s">
        <v>19</v>
      </c>
      <c r="E5899" s="47">
        <v>1230.79</v>
      </c>
    </row>
    <row r="5900" spans="1:5" x14ac:dyDescent="0.3">
      <c r="A5900" s="47">
        <v>96532596</v>
      </c>
      <c r="B5900" s="47" t="s">
        <v>6051</v>
      </c>
      <c r="C5900" s="47" t="s">
        <v>3255</v>
      </c>
      <c r="D5900" s="47" t="s">
        <v>19</v>
      </c>
      <c r="E5900" s="47">
        <v>1262.42</v>
      </c>
    </row>
    <row r="5901" spans="1:5" x14ac:dyDescent="0.3">
      <c r="A5901" s="47">
        <v>96532599</v>
      </c>
      <c r="B5901" s="47" t="s">
        <v>6052</v>
      </c>
      <c r="C5901" s="47" t="s">
        <v>3255</v>
      </c>
      <c r="D5901" s="47" t="s">
        <v>19</v>
      </c>
      <c r="E5901" s="47">
        <v>1294.06</v>
      </c>
    </row>
    <row r="5902" spans="1:5" x14ac:dyDescent="0.3">
      <c r="A5902" s="47">
        <v>96532621</v>
      </c>
      <c r="B5902" s="47" t="s">
        <v>6053</v>
      </c>
      <c r="C5902" s="47" t="s">
        <v>3255</v>
      </c>
      <c r="D5902" s="47" t="s">
        <v>19</v>
      </c>
      <c r="E5902" s="47">
        <v>1325.7</v>
      </c>
    </row>
    <row r="5903" spans="1:5" x14ac:dyDescent="0.3">
      <c r="A5903" s="47">
        <v>96532626</v>
      </c>
      <c r="B5903" s="47" t="s">
        <v>6054</v>
      </c>
      <c r="C5903" s="47" t="s">
        <v>3255</v>
      </c>
      <c r="D5903" s="47" t="s">
        <v>19</v>
      </c>
      <c r="E5903" s="47">
        <v>1539.28</v>
      </c>
    </row>
    <row r="5904" spans="1:5" x14ac:dyDescent="0.3">
      <c r="A5904" s="47">
        <v>96532641</v>
      </c>
      <c r="B5904" s="47" t="s">
        <v>6055</v>
      </c>
      <c r="C5904" s="47" t="s">
        <v>3255</v>
      </c>
      <c r="D5904" s="47" t="s">
        <v>19</v>
      </c>
      <c r="E5904" s="47">
        <v>1592.68</v>
      </c>
    </row>
    <row r="5905" spans="1:5" x14ac:dyDescent="0.3">
      <c r="A5905" s="47">
        <v>96532644</v>
      </c>
      <c r="B5905" s="47" t="s">
        <v>6056</v>
      </c>
      <c r="C5905" s="47" t="s">
        <v>3255</v>
      </c>
      <c r="D5905" s="47" t="s">
        <v>19</v>
      </c>
      <c r="E5905" s="47">
        <v>1655.78</v>
      </c>
    </row>
    <row r="5906" spans="1:5" x14ac:dyDescent="0.3">
      <c r="A5906" s="47">
        <v>96532648</v>
      </c>
      <c r="B5906" s="47" t="s">
        <v>6057</v>
      </c>
      <c r="C5906" s="47" t="s">
        <v>3255</v>
      </c>
      <c r="D5906" s="47" t="s">
        <v>19</v>
      </c>
      <c r="E5906" s="47">
        <v>1719.05</v>
      </c>
    </row>
    <row r="5907" spans="1:5" x14ac:dyDescent="0.3">
      <c r="A5907" s="47">
        <v>96532649</v>
      </c>
      <c r="B5907" s="47" t="s">
        <v>6058</v>
      </c>
      <c r="C5907" s="47" t="s">
        <v>3255</v>
      </c>
      <c r="D5907" s="47" t="s">
        <v>19</v>
      </c>
      <c r="E5907" s="47">
        <v>1815.64</v>
      </c>
    </row>
    <row r="5908" spans="1:5" x14ac:dyDescent="0.3">
      <c r="A5908" s="47">
        <v>96532663</v>
      </c>
      <c r="B5908" s="47" t="s">
        <v>6059</v>
      </c>
      <c r="C5908" s="47" t="s">
        <v>3255</v>
      </c>
      <c r="D5908" s="47" t="s">
        <v>19</v>
      </c>
      <c r="E5908" s="47">
        <v>2068.56</v>
      </c>
    </row>
    <row r="5909" spans="1:5" x14ac:dyDescent="0.3">
      <c r="A5909" s="47">
        <v>96532666</v>
      </c>
      <c r="B5909" s="47" t="s">
        <v>6060</v>
      </c>
      <c r="C5909" s="47" t="s">
        <v>3255</v>
      </c>
      <c r="D5909" s="47" t="s">
        <v>19</v>
      </c>
      <c r="E5909" s="47">
        <v>2196.77</v>
      </c>
    </row>
    <row r="5910" spans="1:5" x14ac:dyDescent="0.3">
      <c r="A5910" s="47">
        <v>96532691</v>
      </c>
      <c r="B5910" s="47" t="s">
        <v>6061</v>
      </c>
      <c r="C5910" s="47" t="s">
        <v>3255</v>
      </c>
      <c r="D5910" s="47" t="s">
        <v>19</v>
      </c>
      <c r="E5910" s="47">
        <v>1186.55</v>
      </c>
    </row>
    <row r="5911" spans="1:5" x14ac:dyDescent="0.3">
      <c r="A5911" s="47">
        <v>96532692</v>
      </c>
      <c r="B5911" s="47" t="s">
        <v>6062</v>
      </c>
      <c r="C5911" s="47" t="s">
        <v>3255</v>
      </c>
      <c r="D5911" s="47" t="s">
        <v>19</v>
      </c>
      <c r="E5911" s="47">
        <v>1249.99</v>
      </c>
    </row>
    <row r="5912" spans="1:5" x14ac:dyDescent="0.3">
      <c r="A5912" s="47">
        <v>96532693</v>
      </c>
      <c r="B5912" s="47" t="s">
        <v>6063</v>
      </c>
      <c r="C5912" s="47" t="s">
        <v>3255</v>
      </c>
      <c r="D5912" s="47" t="s">
        <v>19</v>
      </c>
      <c r="E5912" s="47">
        <v>1281.6199999999999</v>
      </c>
    </row>
    <row r="5913" spans="1:5" x14ac:dyDescent="0.3">
      <c r="A5913" s="47">
        <v>96532694</v>
      </c>
      <c r="B5913" s="47" t="s">
        <v>6064</v>
      </c>
      <c r="C5913" s="47" t="s">
        <v>3255</v>
      </c>
      <c r="D5913" s="47" t="s">
        <v>19</v>
      </c>
      <c r="E5913" s="47">
        <v>1313.26</v>
      </c>
    </row>
    <row r="5914" spans="1:5" x14ac:dyDescent="0.3">
      <c r="A5914" s="47">
        <v>96532695</v>
      </c>
      <c r="B5914" s="47" t="s">
        <v>6065</v>
      </c>
      <c r="C5914" s="47" t="s">
        <v>3255</v>
      </c>
      <c r="D5914" s="47" t="s">
        <v>19</v>
      </c>
      <c r="E5914" s="47">
        <v>1344.9</v>
      </c>
    </row>
    <row r="5915" spans="1:5" x14ac:dyDescent="0.3">
      <c r="A5915" s="47">
        <v>96532696</v>
      </c>
      <c r="B5915" s="47" t="s">
        <v>6066</v>
      </c>
      <c r="C5915" s="47" t="s">
        <v>3255</v>
      </c>
      <c r="D5915" s="47" t="s">
        <v>19</v>
      </c>
      <c r="E5915" s="47">
        <v>1495.04</v>
      </c>
    </row>
    <row r="5916" spans="1:5" x14ac:dyDescent="0.3">
      <c r="A5916" s="47">
        <v>96532697</v>
      </c>
      <c r="B5916" s="47" t="s">
        <v>6067</v>
      </c>
      <c r="C5916" s="47" t="s">
        <v>3255</v>
      </c>
      <c r="D5916" s="47" t="s">
        <v>19</v>
      </c>
      <c r="E5916" s="47">
        <v>1558.48</v>
      </c>
    </row>
    <row r="5917" spans="1:5" x14ac:dyDescent="0.3">
      <c r="A5917" s="47">
        <v>96532698</v>
      </c>
      <c r="B5917" s="47" t="s">
        <v>6068</v>
      </c>
      <c r="C5917" s="47" t="s">
        <v>3255</v>
      </c>
      <c r="D5917" s="47" t="s">
        <v>19</v>
      </c>
      <c r="E5917" s="47">
        <v>1611.88</v>
      </c>
    </row>
    <row r="5918" spans="1:5" x14ac:dyDescent="0.3">
      <c r="A5918" s="47">
        <v>96532699</v>
      </c>
      <c r="B5918" s="47" t="s">
        <v>6069</v>
      </c>
      <c r="C5918" s="47" t="s">
        <v>3255</v>
      </c>
      <c r="D5918" s="47" t="s">
        <v>19</v>
      </c>
      <c r="E5918" s="47">
        <v>1674.98</v>
      </c>
    </row>
    <row r="5919" spans="1:5" x14ac:dyDescent="0.3">
      <c r="A5919" s="47">
        <v>96532744</v>
      </c>
      <c r="B5919" s="47" t="s">
        <v>6070</v>
      </c>
      <c r="C5919" s="47" t="s">
        <v>4838</v>
      </c>
      <c r="D5919" s="47" t="s">
        <v>11</v>
      </c>
      <c r="E5919" s="47">
        <v>555.04999999999995</v>
      </c>
    </row>
    <row r="5920" spans="1:5" x14ac:dyDescent="0.3">
      <c r="A5920" s="47">
        <v>96532752</v>
      </c>
      <c r="B5920" s="47" t="s">
        <v>6071</v>
      </c>
      <c r="C5920" s="47" t="s">
        <v>4838</v>
      </c>
      <c r="D5920" s="47" t="s">
        <v>11</v>
      </c>
      <c r="E5920" s="47">
        <v>572.72</v>
      </c>
    </row>
    <row r="5921" spans="1:5" x14ac:dyDescent="0.3">
      <c r="A5921" s="47">
        <v>96532759</v>
      </c>
      <c r="B5921" s="47" t="s">
        <v>6072</v>
      </c>
      <c r="C5921" s="47" t="s">
        <v>4838</v>
      </c>
      <c r="D5921" s="47" t="s">
        <v>11</v>
      </c>
      <c r="E5921" s="47">
        <v>590.17999999999995</v>
      </c>
    </row>
    <row r="5922" spans="1:5" x14ac:dyDescent="0.3">
      <c r="A5922" s="47">
        <v>96532794</v>
      </c>
      <c r="B5922" s="47" t="s">
        <v>6073</v>
      </c>
      <c r="C5922" s="47" t="s">
        <v>4838</v>
      </c>
      <c r="D5922" s="47" t="s">
        <v>11</v>
      </c>
      <c r="E5922" s="47">
        <v>607.66</v>
      </c>
    </row>
    <row r="5923" spans="1:5" x14ac:dyDescent="0.3">
      <c r="A5923" s="47">
        <v>96532828</v>
      </c>
      <c r="B5923" s="47" t="s">
        <v>6074</v>
      </c>
      <c r="C5923" s="47" t="s">
        <v>4838</v>
      </c>
      <c r="D5923" s="47" t="s">
        <v>11</v>
      </c>
      <c r="E5923" s="47">
        <v>625.16</v>
      </c>
    </row>
    <row r="5924" spans="1:5" x14ac:dyDescent="0.3">
      <c r="A5924" s="47">
        <v>96532830</v>
      </c>
      <c r="B5924" s="47" t="s">
        <v>6075</v>
      </c>
      <c r="C5924" s="47" t="s">
        <v>3255</v>
      </c>
      <c r="D5924" s="47" t="s">
        <v>19</v>
      </c>
      <c r="E5924" s="47">
        <v>1738.25</v>
      </c>
    </row>
    <row r="5925" spans="1:5" x14ac:dyDescent="0.3">
      <c r="A5925" s="47">
        <v>96532831</v>
      </c>
      <c r="B5925" s="47" t="s">
        <v>6076</v>
      </c>
      <c r="C5925" s="47" t="s">
        <v>3255</v>
      </c>
      <c r="D5925" s="47" t="s">
        <v>19</v>
      </c>
      <c r="E5925" s="47">
        <v>1834.83</v>
      </c>
    </row>
    <row r="5926" spans="1:5" x14ac:dyDescent="0.3">
      <c r="A5926" s="47">
        <v>96532832</v>
      </c>
      <c r="B5926" s="47" t="s">
        <v>6077</v>
      </c>
      <c r="C5926" s="47" t="s">
        <v>3255</v>
      </c>
      <c r="D5926" s="47" t="s">
        <v>19</v>
      </c>
      <c r="E5926" s="47">
        <v>2087.75</v>
      </c>
    </row>
    <row r="5927" spans="1:5" x14ac:dyDescent="0.3">
      <c r="A5927" s="47">
        <v>96532846</v>
      </c>
      <c r="B5927" s="47" t="s">
        <v>6078</v>
      </c>
      <c r="C5927" s="47" t="s">
        <v>4838</v>
      </c>
      <c r="D5927" s="47" t="s">
        <v>11</v>
      </c>
      <c r="E5927" s="47">
        <v>660.49</v>
      </c>
    </row>
    <row r="5928" spans="1:5" x14ac:dyDescent="0.3">
      <c r="A5928" s="47">
        <v>96532848</v>
      </c>
      <c r="B5928" s="47" t="s">
        <v>6079</v>
      </c>
      <c r="C5928" s="47" t="s">
        <v>5271</v>
      </c>
      <c r="D5928" s="47" t="s">
        <v>11</v>
      </c>
      <c r="E5928" s="47">
        <v>1043.3399999999999</v>
      </c>
    </row>
    <row r="5929" spans="1:5" x14ac:dyDescent="0.3">
      <c r="A5929" s="47">
        <v>96532852</v>
      </c>
      <c r="B5929" s="47" t="s">
        <v>6080</v>
      </c>
      <c r="C5929" s="47" t="s">
        <v>4838</v>
      </c>
      <c r="D5929" s="47" t="s">
        <v>11</v>
      </c>
      <c r="E5929" s="47">
        <v>682.03</v>
      </c>
    </row>
    <row r="5930" spans="1:5" x14ac:dyDescent="0.3">
      <c r="A5930" s="47">
        <v>96532853</v>
      </c>
      <c r="B5930" s="47" t="s">
        <v>6081</v>
      </c>
      <c r="C5930" s="47" t="s">
        <v>5271</v>
      </c>
      <c r="D5930" s="47" t="s">
        <v>11</v>
      </c>
      <c r="E5930" s="47">
        <v>1070.54</v>
      </c>
    </row>
    <row r="5931" spans="1:5" x14ac:dyDescent="0.3">
      <c r="A5931" s="47">
        <v>96532854</v>
      </c>
      <c r="B5931" s="47" t="s">
        <v>6082</v>
      </c>
      <c r="C5931" s="47" t="s">
        <v>5271</v>
      </c>
      <c r="D5931" s="47" t="s">
        <v>11</v>
      </c>
      <c r="E5931" s="47">
        <v>1099.8499999999999</v>
      </c>
    </row>
    <row r="5932" spans="1:5" x14ac:dyDescent="0.3">
      <c r="A5932" s="47">
        <v>96532856</v>
      </c>
      <c r="B5932" s="47" t="s">
        <v>6083</v>
      </c>
      <c r="C5932" s="47" t="s">
        <v>5271</v>
      </c>
      <c r="D5932" s="47" t="s">
        <v>11</v>
      </c>
      <c r="E5932" s="47">
        <v>1127.04</v>
      </c>
    </row>
    <row r="5933" spans="1:5" x14ac:dyDescent="0.3">
      <c r="A5933" s="47">
        <v>96532860</v>
      </c>
      <c r="B5933" s="47" t="s">
        <v>6084</v>
      </c>
      <c r="C5933" s="47" t="s">
        <v>5271</v>
      </c>
      <c r="D5933" s="47" t="s">
        <v>11</v>
      </c>
      <c r="E5933" s="47">
        <v>1154.24</v>
      </c>
    </row>
    <row r="5934" spans="1:5" x14ac:dyDescent="0.3">
      <c r="A5934" s="47">
        <v>96532864</v>
      </c>
      <c r="B5934" s="47" t="s">
        <v>6085</v>
      </c>
      <c r="C5934" s="47" t="s">
        <v>5271</v>
      </c>
      <c r="D5934" s="47" t="s">
        <v>11</v>
      </c>
      <c r="E5934" s="47">
        <v>1181.27</v>
      </c>
    </row>
    <row r="5935" spans="1:5" x14ac:dyDescent="0.3">
      <c r="A5935" s="47">
        <v>96532866</v>
      </c>
      <c r="B5935" s="47" t="s">
        <v>6086</v>
      </c>
      <c r="C5935" s="47" t="s">
        <v>5271</v>
      </c>
      <c r="D5935" s="47" t="s">
        <v>11</v>
      </c>
      <c r="E5935" s="47">
        <v>1317.6</v>
      </c>
    </row>
    <row r="5936" spans="1:5" x14ac:dyDescent="0.3">
      <c r="A5936" s="47">
        <v>96532868</v>
      </c>
      <c r="B5936" s="47" t="s">
        <v>6087</v>
      </c>
      <c r="C5936" s="47" t="s">
        <v>4838</v>
      </c>
      <c r="D5936" s="47" t="s">
        <v>11</v>
      </c>
      <c r="E5936" s="47">
        <v>709.4</v>
      </c>
    </row>
    <row r="5937" spans="1:5" x14ac:dyDescent="0.3">
      <c r="A5937" s="47">
        <v>96532869</v>
      </c>
      <c r="B5937" s="47" t="s">
        <v>6088</v>
      </c>
      <c r="C5937" s="47" t="s">
        <v>5271</v>
      </c>
      <c r="D5937" s="47" t="s">
        <v>11</v>
      </c>
      <c r="E5937" s="47">
        <v>1373.93</v>
      </c>
    </row>
    <row r="5938" spans="1:5" x14ac:dyDescent="0.3">
      <c r="A5938" s="47">
        <v>96532874</v>
      </c>
      <c r="B5938" s="47" t="s">
        <v>6089</v>
      </c>
      <c r="C5938" s="47" t="s">
        <v>4838</v>
      </c>
      <c r="D5938" s="47" t="s">
        <v>11</v>
      </c>
      <c r="E5938" s="47">
        <v>736.59</v>
      </c>
    </row>
    <row r="5939" spans="1:5" x14ac:dyDescent="0.3">
      <c r="A5939" s="47">
        <v>96532878</v>
      </c>
      <c r="B5939" s="47" t="s">
        <v>6090</v>
      </c>
      <c r="C5939" s="47" t="s">
        <v>4838</v>
      </c>
      <c r="D5939" s="47" t="s">
        <v>11</v>
      </c>
      <c r="E5939" s="47">
        <v>839.9</v>
      </c>
    </row>
    <row r="5940" spans="1:5" x14ac:dyDescent="0.3">
      <c r="A5940" s="47">
        <v>96532879</v>
      </c>
      <c r="B5940" s="47" t="s">
        <v>6091</v>
      </c>
      <c r="C5940" s="47" t="s">
        <v>5271</v>
      </c>
      <c r="D5940" s="47" t="s">
        <v>11</v>
      </c>
      <c r="E5940" s="47">
        <v>1061.3599999999999</v>
      </c>
    </row>
    <row r="5941" spans="1:5" x14ac:dyDescent="0.3">
      <c r="A5941" s="47">
        <v>96532880</v>
      </c>
      <c r="B5941" s="47" t="s">
        <v>6092</v>
      </c>
      <c r="C5941" s="47" t="s">
        <v>5271</v>
      </c>
      <c r="D5941" s="47" t="s">
        <v>11</v>
      </c>
      <c r="E5941" s="47">
        <v>1088.55</v>
      </c>
    </row>
    <row r="5942" spans="1:5" x14ac:dyDescent="0.3">
      <c r="A5942" s="47">
        <v>96532882</v>
      </c>
      <c r="B5942" s="47" t="s">
        <v>6093</v>
      </c>
      <c r="C5942" s="47" t="s">
        <v>3248</v>
      </c>
      <c r="D5942" s="47" t="s">
        <v>19</v>
      </c>
      <c r="E5942" s="47">
        <v>1268.1199999999999</v>
      </c>
    </row>
    <row r="5943" spans="1:5" x14ac:dyDescent="0.3">
      <c r="A5943" s="47">
        <v>96532886</v>
      </c>
      <c r="B5943" s="47" t="s">
        <v>6094</v>
      </c>
      <c r="C5943" s="47" t="s">
        <v>5271</v>
      </c>
      <c r="D5943" s="47" t="s">
        <v>11</v>
      </c>
      <c r="E5943" s="47">
        <v>1092.97</v>
      </c>
    </row>
    <row r="5944" spans="1:5" x14ac:dyDescent="0.3">
      <c r="A5944" s="47">
        <v>96532887</v>
      </c>
      <c r="B5944" s="47" t="s">
        <v>6095</v>
      </c>
      <c r="C5944" s="47" t="s">
        <v>5271</v>
      </c>
      <c r="D5944" s="47" t="s">
        <v>11</v>
      </c>
      <c r="E5944" s="47">
        <v>1117.8599999999999</v>
      </c>
    </row>
    <row r="5945" spans="1:5" x14ac:dyDescent="0.3">
      <c r="A5945" s="47">
        <v>96532890</v>
      </c>
      <c r="B5945" s="47" t="s">
        <v>6096</v>
      </c>
      <c r="C5945" s="47" t="s">
        <v>3248</v>
      </c>
      <c r="D5945" s="47" t="s">
        <v>19</v>
      </c>
      <c r="E5945" s="47">
        <v>1331.89</v>
      </c>
    </row>
    <row r="5946" spans="1:5" x14ac:dyDescent="0.3">
      <c r="A5946" s="47">
        <v>96532892</v>
      </c>
      <c r="B5946" s="47" t="s">
        <v>6097</v>
      </c>
      <c r="C5946" s="47" t="s">
        <v>5271</v>
      </c>
      <c r="D5946" s="47" t="s">
        <v>11</v>
      </c>
      <c r="E5946" s="47">
        <v>1145.06</v>
      </c>
    </row>
    <row r="5947" spans="1:5" x14ac:dyDescent="0.3">
      <c r="A5947" s="47">
        <v>96532894</v>
      </c>
      <c r="B5947" s="47" t="s">
        <v>6098</v>
      </c>
      <c r="C5947" s="47" t="s">
        <v>5271</v>
      </c>
      <c r="D5947" s="47" t="s">
        <v>11</v>
      </c>
      <c r="E5947" s="47">
        <v>1172.27</v>
      </c>
    </row>
    <row r="5948" spans="1:5" x14ac:dyDescent="0.3">
      <c r="A5948" s="47">
        <v>96532896</v>
      </c>
      <c r="B5948" s="47" t="s">
        <v>6099</v>
      </c>
      <c r="C5948" s="47" t="s">
        <v>5271</v>
      </c>
      <c r="D5948" s="47" t="s">
        <v>11</v>
      </c>
      <c r="E5948" s="47">
        <v>1120.1600000000001</v>
      </c>
    </row>
    <row r="5949" spans="1:5" x14ac:dyDescent="0.3">
      <c r="A5949" s="47">
        <v>96532898</v>
      </c>
      <c r="B5949" s="47" t="s">
        <v>6100</v>
      </c>
      <c r="C5949" s="47" t="s">
        <v>5271</v>
      </c>
      <c r="D5949" s="47" t="s">
        <v>11</v>
      </c>
      <c r="E5949" s="47">
        <v>1199.27</v>
      </c>
    </row>
    <row r="5950" spans="1:5" x14ac:dyDescent="0.3">
      <c r="A5950" s="47">
        <v>96532899</v>
      </c>
      <c r="B5950" s="47" t="s">
        <v>6101</v>
      </c>
      <c r="C5950" s="47" t="s">
        <v>3248</v>
      </c>
      <c r="D5950" s="47" t="s">
        <v>19</v>
      </c>
      <c r="E5950" s="47">
        <v>1396.67</v>
      </c>
    </row>
    <row r="5951" spans="1:5" x14ac:dyDescent="0.3">
      <c r="A5951" s="47">
        <v>96532900</v>
      </c>
      <c r="B5951" s="47" t="s">
        <v>6102</v>
      </c>
      <c r="C5951" s="47" t="s">
        <v>5271</v>
      </c>
      <c r="D5951" s="47" t="s">
        <v>11</v>
      </c>
      <c r="E5951" s="47">
        <v>1147.19</v>
      </c>
    </row>
    <row r="5952" spans="1:5" x14ac:dyDescent="0.3">
      <c r="A5952" s="47">
        <v>96532902</v>
      </c>
      <c r="B5952" s="47" t="s">
        <v>6103</v>
      </c>
      <c r="C5952" s="47" t="s">
        <v>5271</v>
      </c>
      <c r="D5952" s="47" t="s">
        <v>11</v>
      </c>
      <c r="E5952" s="47">
        <v>1283.51</v>
      </c>
    </row>
    <row r="5953" spans="1:5" x14ac:dyDescent="0.3">
      <c r="A5953" s="47">
        <v>96532904</v>
      </c>
      <c r="B5953" s="47" t="s">
        <v>6104</v>
      </c>
      <c r="C5953" s="47" t="s">
        <v>3248</v>
      </c>
      <c r="D5953" s="47" t="s">
        <v>19</v>
      </c>
      <c r="E5953" s="47">
        <v>1460.11</v>
      </c>
    </row>
    <row r="5954" spans="1:5" x14ac:dyDescent="0.3">
      <c r="A5954" s="47">
        <v>96532909</v>
      </c>
      <c r="B5954" s="47" t="s">
        <v>6105</v>
      </c>
      <c r="C5954" s="47" t="s">
        <v>5271</v>
      </c>
      <c r="D5954" s="47" t="s">
        <v>11</v>
      </c>
      <c r="E5954" s="47">
        <v>1339.85</v>
      </c>
    </row>
    <row r="5955" spans="1:5" x14ac:dyDescent="0.3">
      <c r="A5955" s="47">
        <v>96532918</v>
      </c>
      <c r="B5955" s="47" t="s">
        <v>6106</v>
      </c>
      <c r="C5955" s="47" t="s">
        <v>5271</v>
      </c>
      <c r="D5955" s="47" t="s">
        <v>11</v>
      </c>
      <c r="E5955" s="47">
        <v>1027.28</v>
      </c>
    </row>
    <row r="5956" spans="1:5" x14ac:dyDescent="0.3">
      <c r="A5956" s="47">
        <v>96532924</v>
      </c>
      <c r="B5956" s="47" t="s">
        <v>6107</v>
      </c>
      <c r="C5956" s="47" t="s">
        <v>5271</v>
      </c>
      <c r="D5956" s="47" t="s">
        <v>11</v>
      </c>
      <c r="E5956" s="47">
        <v>1054.47</v>
      </c>
    </row>
    <row r="5957" spans="1:5" x14ac:dyDescent="0.3">
      <c r="A5957" s="47">
        <v>96532930</v>
      </c>
      <c r="B5957" s="47" t="s">
        <v>6108</v>
      </c>
      <c r="C5957" s="47" t="s">
        <v>5271</v>
      </c>
      <c r="D5957" s="47" t="s">
        <v>11</v>
      </c>
      <c r="E5957" s="47">
        <v>1083.77</v>
      </c>
    </row>
    <row r="5958" spans="1:5" x14ac:dyDescent="0.3">
      <c r="A5958" s="47">
        <v>96532936</v>
      </c>
      <c r="B5958" s="47" t="s">
        <v>6109</v>
      </c>
      <c r="C5958" s="47" t="s">
        <v>5271</v>
      </c>
      <c r="D5958" s="47" t="s">
        <v>11</v>
      </c>
      <c r="E5958" s="47">
        <v>1110.97</v>
      </c>
    </row>
    <row r="5959" spans="1:5" x14ac:dyDescent="0.3">
      <c r="A5959" s="47">
        <v>96532939</v>
      </c>
      <c r="B5959" s="47" t="s">
        <v>6110</v>
      </c>
      <c r="C5959" s="47" t="s">
        <v>5271</v>
      </c>
      <c r="D5959" s="47" t="s">
        <v>11</v>
      </c>
      <c r="E5959" s="47">
        <v>1138.17</v>
      </c>
    </row>
    <row r="5960" spans="1:5" x14ac:dyDescent="0.3">
      <c r="A5960" s="47">
        <v>96532941</v>
      </c>
      <c r="B5960" s="47" t="s">
        <v>6111</v>
      </c>
      <c r="C5960" s="47" t="s">
        <v>3248</v>
      </c>
      <c r="D5960" s="47" t="s">
        <v>19</v>
      </c>
      <c r="E5960" s="47">
        <v>1523.21</v>
      </c>
    </row>
    <row r="5961" spans="1:5" x14ac:dyDescent="0.3">
      <c r="A5961" s="47">
        <v>96532943</v>
      </c>
      <c r="B5961" s="47" t="s">
        <v>6112</v>
      </c>
      <c r="C5961" s="47" t="s">
        <v>5271</v>
      </c>
      <c r="D5961" s="47" t="s">
        <v>11</v>
      </c>
      <c r="E5961" s="47">
        <v>1165.2</v>
      </c>
    </row>
    <row r="5962" spans="1:5" x14ac:dyDescent="0.3">
      <c r="A5962" s="47">
        <v>96532945</v>
      </c>
      <c r="B5962" s="47" t="s">
        <v>6113</v>
      </c>
      <c r="C5962" s="47" t="s">
        <v>3248</v>
      </c>
      <c r="D5962" s="47" t="s">
        <v>19</v>
      </c>
      <c r="E5962" s="47">
        <v>1607.91</v>
      </c>
    </row>
    <row r="5963" spans="1:5" x14ac:dyDescent="0.3">
      <c r="A5963" s="47">
        <v>96532949</v>
      </c>
      <c r="B5963" s="47" t="s">
        <v>6114</v>
      </c>
      <c r="C5963" s="47" t="s">
        <v>3248</v>
      </c>
      <c r="D5963" s="47" t="s">
        <v>19</v>
      </c>
      <c r="E5963" s="47">
        <v>1671.18</v>
      </c>
    </row>
    <row r="5964" spans="1:5" x14ac:dyDescent="0.3">
      <c r="A5964" s="47">
        <v>96532952</v>
      </c>
      <c r="B5964" s="47" t="s">
        <v>6115</v>
      </c>
      <c r="C5964" s="47" t="s">
        <v>3248</v>
      </c>
      <c r="D5964" s="47" t="s">
        <v>19</v>
      </c>
      <c r="E5964" s="47">
        <v>1768.1</v>
      </c>
    </row>
    <row r="5965" spans="1:5" x14ac:dyDescent="0.3">
      <c r="A5965" s="47">
        <v>96532988</v>
      </c>
      <c r="B5965" s="47" t="s">
        <v>6116</v>
      </c>
      <c r="C5965" s="47" t="s">
        <v>3248</v>
      </c>
      <c r="D5965" s="47" t="s">
        <v>19</v>
      </c>
      <c r="E5965" s="47">
        <v>1351.09</v>
      </c>
    </row>
    <row r="5966" spans="1:5" x14ac:dyDescent="0.3">
      <c r="A5966" s="47">
        <v>96532991</v>
      </c>
      <c r="B5966" s="47" t="s">
        <v>6117</v>
      </c>
      <c r="C5966" s="47" t="s">
        <v>3248</v>
      </c>
      <c r="D5966" s="47" t="s">
        <v>19</v>
      </c>
      <c r="E5966" s="47">
        <v>1415.87</v>
      </c>
    </row>
    <row r="5967" spans="1:5" x14ac:dyDescent="0.3">
      <c r="A5967" s="47">
        <v>96532995</v>
      </c>
      <c r="B5967" s="47" t="s">
        <v>6118</v>
      </c>
      <c r="C5967" s="47" t="s">
        <v>3248</v>
      </c>
      <c r="D5967" s="47" t="s">
        <v>19</v>
      </c>
      <c r="E5967" s="47">
        <v>1479.31</v>
      </c>
    </row>
    <row r="5968" spans="1:5" x14ac:dyDescent="0.3">
      <c r="A5968" s="47">
        <v>96532997</v>
      </c>
      <c r="B5968" s="47" t="s">
        <v>6119</v>
      </c>
      <c r="C5968" s="47" t="s">
        <v>3248</v>
      </c>
      <c r="D5968" s="47" t="s">
        <v>19</v>
      </c>
      <c r="E5968" s="47">
        <v>1542.41</v>
      </c>
    </row>
    <row r="5969" spans="1:5" x14ac:dyDescent="0.3">
      <c r="A5969" s="47">
        <v>96533000</v>
      </c>
      <c r="B5969" s="47" t="s">
        <v>6120</v>
      </c>
      <c r="C5969" s="47" t="s">
        <v>3248</v>
      </c>
      <c r="D5969" s="47" t="s">
        <v>19</v>
      </c>
      <c r="E5969" s="47">
        <v>1627.11</v>
      </c>
    </row>
    <row r="5970" spans="1:5" x14ac:dyDescent="0.3">
      <c r="A5970" s="47">
        <v>96533003</v>
      </c>
      <c r="B5970" s="47" t="s">
        <v>6121</v>
      </c>
      <c r="C5970" s="47" t="s">
        <v>3248</v>
      </c>
      <c r="D5970" s="47" t="s">
        <v>19</v>
      </c>
      <c r="E5970" s="47">
        <v>1690.38</v>
      </c>
    </row>
    <row r="5971" spans="1:5" x14ac:dyDescent="0.3">
      <c r="A5971" s="47">
        <v>96533007</v>
      </c>
      <c r="B5971" s="47" t="s">
        <v>6122</v>
      </c>
      <c r="C5971" s="47" t="s">
        <v>3248</v>
      </c>
      <c r="D5971" s="47" t="s">
        <v>19</v>
      </c>
      <c r="E5971" s="47">
        <v>1787.3</v>
      </c>
    </row>
    <row r="5972" spans="1:5" x14ac:dyDescent="0.3">
      <c r="A5972" s="47">
        <v>96533032</v>
      </c>
      <c r="B5972" s="47" t="s">
        <v>6123</v>
      </c>
      <c r="C5972" s="47" t="s">
        <v>3244</v>
      </c>
      <c r="D5972" s="47" t="s">
        <v>11</v>
      </c>
      <c r="E5972" s="47">
        <v>1136.4000000000001</v>
      </c>
    </row>
    <row r="5973" spans="1:5" x14ac:dyDescent="0.3">
      <c r="A5973" s="47">
        <v>96533033</v>
      </c>
      <c r="B5973" s="47" t="s">
        <v>6124</v>
      </c>
      <c r="C5973" s="47" t="s">
        <v>3244</v>
      </c>
      <c r="D5973" s="47" t="s">
        <v>11</v>
      </c>
      <c r="E5973" s="47">
        <v>1207.21</v>
      </c>
    </row>
    <row r="5974" spans="1:5" x14ac:dyDescent="0.3">
      <c r="A5974" s="47">
        <v>96533034</v>
      </c>
      <c r="B5974" s="47" t="s">
        <v>6125</v>
      </c>
      <c r="C5974" s="47" t="s">
        <v>3244</v>
      </c>
      <c r="D5974" s="47" t="s">
        <v>11</v>
      </c>
      <c r="E5974" s="47">
        <v>1273.6199999999999</v>
      </c>
    </row>
    <row r="5975" spans="1:5" x14ac:dyDescent="0.3">
      <c r="A5975" s="47">
        <v>96533064</v>
      </c>
      <c r="B5975" s="47" t="s">
        <v>6126</v>
      </c>
      <c r="C5975" s="47" t="s">
        <v>4838</v>
      </c>
      <c r="D5975" s="47" t="s">
        <v>11</v>
      </c>
      <c r="E5975" s="47">
        <v>983.66</v>
      </c>
    </row>
    <row r="5976" spans="1:5" x14ac:dyDescent="0.3">
      <c r="A5976" s="47">
        <v>96533067</v>
      </c>
      <c r="B5976" s="47" t="s">
        <v>6127</v>
      </c>
      <c r="C5976" s="47" t="s">
        <v>4838</v>
      </c>
      <c r="D5976" s="47" t="s">
        <v>11</v>
      </c>
      <c r="E5976" s="47">
        <v>929.08</v>
      </c>
    </row>
    <row r="5977" spans="1:5" x14ac:dyDescent="0.3">
      <c r="A5977" s="47">
        <v>96533069</v>
      </c>
      <c r="B5977" s="47" t="s">
        <v>6128</v>
      </c>
      <c r="C5977" s="47" t="s">
        <v>4838</v>
      </c>
      <c r="D5977" s="47" t="s">
        <v>11</v>
      </c>
      <c r="E5977" s="47">
        <v>873.1</v>
      </c>
    </row>
    <row r="5978" spans="1:5" x14ac:dyDescent="0.3">
      <c r="A5978" s="47">
        <v>96533073</v>
      </c>
      <c r="B5978" s="47" t="s">
        <v>6129</v>
      </c>
      <c r="C5978" s="47" t="s">
        <v>4838</v>
      </c>
      <c r="D5978" s="47" t="s">
        <v>11</v>
      </c>
      <c r="E5978" s="47">
        <v>1040.17</v>
      </c>
    </row>
    <row r="5979" spans="1:5" x14ac:dyDescent="0.3">
      <c r="A5979" s="47">
        <v>96533078</v>
      </c>
      <c r="B5979" s="47" t="s">
        <v>6130</v>
      </c>
      <c r="C5979" s="47" t="s">
        <v>4838</v>
      </c>
      <c r="D5979" s="47" t="s">
        <v>11</v>
      </c>
      <c r="E5979" s="47">
        <v>1094.55</v>
      </c>
    </row>
    <row r="5980" spans="1:5" x14ac:dyDescent="0.3">
      <c r="A5980" s="47">
        <v>96533082</v>
      </c>
      <c r="B5980" s="47" t="s">
        <v>6131</v>
      </c>
      <c r="C5980" s="47" t="s">
        <v>4838</v>
      </c>
      <c r="D5980" s="47" t="s">
        <v>11</v>
      </c>
      <c r="E5980" s="47">
        <v>1139.23</v>
      </c>
    </row>
    <row r="5981" spans="1:5" x14ac:dyDescent="0.3">
      <c r="A5981" s="47">
        <v>96533086</v>
      </c>
      <c r="B5981" s="47" t="s">
        <v>6132</v>
      </c>
      <c r="C5981" s="47" t="s">
        <v>4838</v>
      </c>
      <c r="D5981" s="47" t="s">
        <v>11</v>
      </c>
      <c r="E5981" s="47">
        <v>1326.96</v>
      </c>
    </row>
    <row r="5982" spans="1:5" x14ac:dyDescent="0.3">
      <c r="A5982" s="47">
        <v>96533089</v>
      </c>
      <c r="B5982" s="47" t="s">
        <v>6133</v>
      </c>
      <c r="C5982" s="47" t="s">
        <v>4838</v>
      </c>
      <c r="D5982" s="47" t="s">
        <v>11</v>
      </c>
      <c r="E5982" s="47">
        <v>1402.89</v>
      </c>
    </row>
    <row r="5983" spans="1:5" x14ac:dyDescent="0.3">
      <c r="A5983" s="47">
        <v>96533093</v>
      </c>
      <c r="B5983" s="47" t="s">
        <v>6134</v>
      </c>
      <c r="C5983" s="47" t="s">
        <v>4838</v>
      </c>
      <c r="D5983" s="47" t="s">
        <v>11</v>
      </c>
      <c r="E5983" s="47">
        <v>1484.65</v>
      </c>
    </row>
    <row r="5984" spans="1:5" x14ac:dyDescent="0.3">
      <c r="A5984" s="47">
        <v>96533094</v>
      </c>
      <c r="B5984" s="47" t="s">
        <v>6135</v>
      </c>
      <c r="C5984" s="47" t="s">
        <v>4838</v>
      </c>
      <c r="D5984" s="47" t="s">
        <v>11</v>
      </c>
      <c r="E5984" s="47">
        <v>1669.73</v>
      </c>
    </row>
    <row r="5985" spans="1:5" x14ac:dyDescent="0.3">
      <c r="A5985" s="47">
        <v>96533096</v>
      </c>
      <c r="B5985" s="47" t="s">
        <v>6136</v>
      </c>
      <c r="C5985" s="47" t="s">
        <v>4838</v>
      </c>
      <c r="D5985" s="47" t="s">
        <v>11</v>
      </c>
      <c r="E5985" s="47">
        <v>1751.49</v>
      </c>
    </row>
    <row r="5986" spans="1:5" x14ac:dyDescent="0.3">
      <c r="A5986" s="47">
        <v>96533110</v>
      </c>
      <c r="B5986" s="47" t="s">
        <v>6137</v>
      </c>
      <c r="C5986" s="47" t="s">
        <v>5052</v>
      </c>
      <c r="D5986" s="47" t="s">
        <v>11</v>
      </c>
      <c r="E5986" s="47">
        <v>541.44000000000005</v>
      </c>
    </row>
    <row r="5987" spans="1:5" x14ac:dyDescent="0.3">
      <c r="A5987" s="47">
        <v>96533112</v>
      </c>
      <c r="B5987" s="47" t="s">
        <v>6138</v>
      </c>
      <c r="C5987" s="47" t="s">
        <v>5052</v>
      </c>
      <c r="D5987" s="47" t="s">
        <v>11</v>
      </c>
      <c r="E5987" s="47">
        <v>566.71</v>
      </c>
    </row>
    <row r="5988" spans="1:5" x14ac:dyDescent="0.3">
      <c r="A5988" s="47">
        <v>96533116</v>
      </c>
      <c r="B5988" s="47" t="s">
        <v>6139</v>
      </c>
      <c r="C5988" s="47" t="s">
        <v>5052</v>
      </c>
      <c r="D5988" s="47" t="s">
        <v>11</v>
      </c>
      <c r="E5988" s="47">
        <v>619.30999999999995</v>
      </c>
    </row>
    <row r="5989" spans="1:5" x14ac:dyDescent="0.3">
      <c r="A5989" s="47">
        <v>96533118</v>
      </c>
      <c r="B5989" s="47" t="s">
        <v>6140</v>
      </c>
      <c r="C5989" s="47" t="s">
        <v>5052</v>
      </c>
      <c r="D5989" s="47" t="s">
        <v>11</v>
      </c>
      <c r="E5989" s="47">
        <v>639.29</v>
      </c>
    </row>
    <row r="5990" spans="1:5" x14ac:dyDescent="0.3">
      <c r="A5990" s="47">
        <v>96533120</v>
      </c>
      <c r="B5990" s="47" t="s">
        <v>6141</v>
      </c>
      <c r="C5990" s="47" t="s">
        <v>5052</v>
      </c>
      <c r="D5990" s="47" t="s">
        <v>11</v>
      </c>
      <c r="E5990" s="47">
        <v>670.19</v>
      </c>
    </row>
    <row r="5991" spans="1:5" x14ac:dyDescent="0.3">
      <c r="A5991" s="47">
        <v>96533122</v>
      </c>
      <c r="B5991" s="47" t="s">
        <v>6142</v>
      </c>
      <c r="C5991" s="47" t="s">
        <v>5052</v>
      </c>
      <c r="D5991" s="47" t="s">
        <v>11</v>
      </c>
      <c r="E5991" s="47">
        <v>781.26</v>
      </c>
    </row>
    <row r="5992" spans="1:5" x14ac:dyDescent="0.3">
      <c r="A5992" s="47">
        <v>96533124</v>
      </c>
      <c r="B5992" s="47" t="s">
        <v>6143</v>
      </c>
      <c r="C5992" s="47" t="s">
        <v>5052</v>
      </c>
      <c r="D5992" s="47" t="s">
        <v>11</v>
      </c>
      <c r="E5992" s="47">
        <v>810.59</v>
      </c>
    </row>
    <row r="5993" spans="1:5" x14ac:dyDescent="0.3">
      <c r="A5993" s="47">
        <v>96533125</v>
      </c>
      <c r="B5993" s="47" t="s">
        <v>6144</v>
      </c>
      <c r="C5993" s="47" t="s">
        <v>5052</v>
      </c>
      <c r="D5993" s="47" t="s">
        <v>11</v>
      </c>
      <c r="E5993" s="47">
        <v>839.9</v>
      </c>
    </row>
    <row r="5994" spans="1:5" x14ac:dyDescent="0.3">
      <c r="A5994" s="47">
        <v>96533127</v>
      </c>
      <c r="B5994" s="47" t="s">
        <v>6145</v>
      </c>
      <c r="C5994" s="47" t="s">
        <v>5052</v>
      </c>
      <c r="D5994" s="47" t="s">
        <v>11</v>
      </c>
      <c r="E5994" s="47">
        <v>884.58</v>
      </c>
    </row>
    <row r="5995" spans="1:5" x14ac:dyDescent="0.3">
      <c r="A5995" s="47">
        <v>96533129</v>
      </c>
      <c r="B5995" s="47" t="s">
        <v>6146</v>
      </c>
      <c r="C5995" s="47" t="s">
        <v>5052</v>
      </c>
      <c r="D5995" s="47" t="s">
        <v>11</v>
      </c>
      <c r="E5995" s="47">
        <v>917.6</v>
      </c>
    </row>
    <row r="5996" spans="1:5" x14ac:dyDescent="0.3">
      <c r="A5996" s="47">
        <v>96533156</v>
      </c>
      <c r="B5996" s="47" t="s">
        <v>6147</v>
      </c>
      <c r="C5996" s="47" t="s">
        <v>5052</v>
      </c>
      <c r="D5996" s="47" t="s">
        <v>11</v>
      </c>
      <c r="E5996" s="47">
        <v>1368.47</v>
      </c>
    </row>
    <row r="5997" spans="1:5" x14ac:dyDescent="0.3">
      <c r="A5997" s="47">
        <v>96533159</v>
      </c>
      <c r="B5997" s="47" t="s">
        <v>6148</v>
      </c>
      <c r="C5997" s="47" t="s">
        <v>5052</v>
      </c>
      <c r="D5997" s="47" t="s">
        <v>11</v>
      </c>
      <c r="E5997" s="47">
        <v>1302.05</v>
      </c>
    </row>
    <row r="5998" spans="1:5" x14ac:dyDescent="0.3">
      <c r="A5998" s="47">
        <v>96533163</v>
      </c>
      <c r="B5998" s="47" t="s">
        <v>6149</v>
      </c>
      <c r="C5998" s="47" t="s">
        <v>5052</v>
      </c>
      <c r="D5998" s="47" t="s">
        <v>11</v>
      </c>
      <c r="E5998" s="47">
        <v>1245.3699999999999</v>
      </c>
    </row>
    <row r="5999" spans="1:5" x14ac:dyDescent="0.3">
      <c r="A5999" s="47">
        <v>96533165</v>
      </c>
      <c r="B5999" s="47" t="s">
        <v>6150</v>
      </c>
      <c r="C5999" s="47" t="s">
        <v>5052</v>
      </c>
      <c r="D5999" s="47" t="s">
        <v>11</v>
      </c>
      <c r="E5999" s="47">
        <v>1181.27</v>
      </c>
    </row>
    <row r="6000" spans="1:5" x14ac:dyDescent="0.3">
      <c r="A6000" s="47">
        <v>96533167</v>
      </c>
      <c r="B6000" s="47" t="s">
        <v>6151</v>
      </c>
      <c r="C6000" s="47" t="s">
        <v>5052</v>
      </c>
      <c r="D6000" s="47" t="s">
        <v>11</v>
      </c>
      <c r="E6000" s="47">
        <v>1016.66</v>
      </c>
    </row>
    <row r="6001" spans="1:5" x14ac:dyDescent="0.3">
      <c r="A6001" s="47">
        <v>96533169</v>
      </c>
      <c r="B6001" s="47" t="s">
        <v>6152</v>
      </c>
      <c r="C6001" s="47" t="s">
        <v>5052</v>
      </c>
      <c r="D6001" s="47" t="s">
        <v>11</v>
      </c>
      <c r="E6001" s="47">
        <v>950.63</v>
      </c>
    </row>
    <row r="6002" spans="1:5" x14ac:dyDescent="0.3">
      <c r="A6002" s="47">
        <v>96533173</v>
      </c>
      <c r="B6002" s="47" t="s">
        <v>6153</v>
      </c>
      <c r="C6002" s="47" t="s">
        <v>5052</v>
      </c>
      <c r="D6002" s="47" t="s">
        <v>11</v>
      </c>
      <c r="E6002" s="47">
        <v>1434.51</v>
      </c>
    </row>
    <row r="6003" spans="1:5" x14ac:dyDescent="0.3">
      <c r="A6003" s="47">
        <v>96533174</v>
      </c>
      <c r="B6003" s="47" t="s">
        <v>6154</v>
      </c>
      <c r="C6003" s="47" t="s">
        <v>5052</v>
      </c>
      <c r="D6003" s="47" t="s">
        <v>11</v>
      </c>
      <c r="E6003" s="47">
        <v>1500.71</v>
      </c>
    </row>
    <row r="6004" spans="1:5" x14ac:dyDescent="0.3">
      <c r="A6004" s="47">
        <v>96533175</v>
      </c>
      <c r="B6004" s="47" t="s">
        <v>6155</v>
      </c>
      <c r="C6004" s="47" t="s">
        <v>5271</v>
      </c>
      <c r="D6004" s="47" t="s">
        <v>11</v>
      </c>
      <c r="E6004" s="47">
        <v>613.33000000000004</v>
      </c>
    </row>
    <row r="6005" spans="1:5" x14ac:dyDescent="0.3">
      <c r="A6005" s="47">
        <v>96533176</v>
      </c>
      <c r="B6005" s="47" t="s">
        <v>6156</v>
      </c>
      <c r="C6005" s="47" t="s">
        <v>3270</v>
      </c>
      <c r="D6005" s="47" t="s">
        <v>11</v>
      </c>
      <c r="E6005" s="47">
        <v>1118.6300000000001</v>
      </c>
    </row>
    <row r="6006" spans="1:5" x14ac:dyDescent="0.3">
      <c r="A6006" s="47">
        <v>96533177</v>
      </c>
      <c r="B6006" s="47" t="s">
        <v>6157</v>
      </c>
      <c r="C6006" s="47" t="s">
        <v>3270</v>
      </c>
      <c r="D6006" s="47" t="s">
        <v>11</v>
      </c>
      <c r="E6006" s="47">
        <v>1175.27</v>
      </c>
    </row>
    <row r="6007" spans="1:5" x14ac:dyDescent="0.3">
      <c r="A6007" s="47">
        <v>96533178</v>
      </c>
      <c r="B6007" s="47" t="s">
        <v>6158</v>
      </c>
      <c r="C6007" s="47" t="s">
        <v>3270</v>
      </c>
      <c r="D6007" s="47" t="s">
        <v>11</v>
      </c>
      <c r="E6007" s="47">
        <v>1214.8599999999999</v>
      </c>
    </row>
    <row r="6008" spans="1:5" x14ac:dyDescent="0.3">
      <c r="A6008" s="47">
        <v>96533179</v>
      </c>
      <c r="B6008" s="47" t="s">
        <v>6159</v>
      </c>
      <c r="C6008" s="47" t="s">
        <v>3270</v>
      </c>
      <c r="D6008" s="47" t="s">
        <v>11</v>
      </c>
      <c r="E6008" s="47">
        <v>1271.67</v>
      </c>
    </row>
    <row r="6009" spans="1:5" x14ac:dyDescent="0.3">
      <c r="A6009" s="47">
        <v>96533180</v>
      </c>
      <c r="B6009" s="47" t="s">
        <v>6160</v>
      </c>
      <c r="C6009" s="47" t="s">
        <v>3270</v>
      </c>
      <c r="D6009" s="47" t="s">
        <v>11</v>
      </c>
      <c r="E6009" s="47">
        <v>1321.93</v>
      </c>
    </row>
    <row r="6010" spans="1:5" x14ac:dyDescent="0.3">
      <c r="A6010" s="47">
        <v>96533181</v>
      </c>
      <c r="B6010" s="47" t="s">
        <v>6161</v>
      </c>
      <c r="C6010" s="47" t="s">
        <v>3270</v>
      </c>
      <c r="D6010" s="47" t="s">
        <v>11</v>
      </c>
      <c r="E6010" s="47">
        <v>1376.58</v>
      </c>
    </row>
    <row r="6011" spans="1:5" x14ac:dyDescent="0.3">
      <c r="A6011" s="47">
        <v>96533182</v>
      </c>
      <c r="B6011" s="47" t="s">
        <v>6162</v>
      </c>
      <c r="C6011" s="47" t="s">
        <v>3270</v>
      </c>
      <c r="D6011" s="47" t="s">
        <v>11</v>
      </c>
      <c r="E6011" s="47">
        <v>1433.71</v>
      </c>
    </row>
    <row r="6012" spans="1:5" x14ac:dyDescent="0.3">
      <c r="A6012" s="47">
        <v>96533183</v>
      </c>
      <c r="B6012" s="47" t="s">
        <v>6163</v>
      </c>
      <c r="C6012" s="47" t="s">
        <v>5271</v>
      </c>
      <c r="D6012" s="47" t="s">
        <v>11</v>
      </c>
      <c r="E6012" s="47">
        <v>654.82000000000005</v>
      </c>
    </row>
    <row r="6013" spans="1:5" x14ac:dyDescent="0.3">
      <c r="A6013" s="47">
        <v>96533186</v>
      </c>
      <c r="B6013" s="47" t="s">
        <v>6164</v>
      </c>
      <c r="C6013" s="47" t="s">
        <v>5271</v>
      </c>
      <c r="D6013" s="47" t="s">
        <v>11</v>
      </c>
      <c r="E6013" s="47">
        <v>699.7</v>
      </c>
    </row>
    <row r="6014" spans="1:5" x14ac:dyDescent="0.3">
      <c r="A6014" s="47">
        <v>96533188</v>
      </c>
      <c r="B6014" s="47" t="s">
        <v>6165</v>
      </c>
      <c r="C6014" s="47" t="s">
        <v>5271</v>
      </c>
      <c r="D6014" s="47" t="s">
        <v>11</v>
      </c>
      <c r="E6014" s="47">
        <v>831.95</v>
      </c>
    </row>
    <row r="6015" spans="1:5" x14ac:dyDescent="0.3">
      <c r="A6015" s="47">
        <v>96533189</v>
      </c>
      <c r="B6015" s="47" t="s">
        <v>6166</v>
      </c>
      <c r="C6015" s="47" t="s">
        <v>5271</v>
      </c>
      <c r="D6015" s="47" t="s">
        <v>11</v>
      </c>
      <c r="E6015" s="47">
        <v>851.37</v>
      </c>
    </row>
    <row r="6016" spans="1:5" x14ac:dyDescent="0.3">
      <c r="A6016" s="47">
        <v>96533190</v>
      </c>
      <c r="B6016" s="47" t="s">
        <v>6167</v>
      </c>
      <c r="C6016" s="47" t="s">
        <v>5271</v>
      </c>
      <c r="D6016" s="47" t="s">
        <v>11</v>
      </c>
      <c r="E6016" s="47">
        <v>878.57</v>
      </c>
    </row>
    <row r="6017" spans="1:5" x14ac:dyDescent="0.3">
      <c r="A6017" s="47">
        <v>96533204</v>
      </c>
      <c r="B6017" s="47" t="s">
        <v>6168</v>
      </c>
      <c r="C6017" s="47" t="s">
        <v>5271</v>
      </c>
      <c r="D6017" s="47" t="s">
        <v>11</v>
      </c>
      <c r="E6017" s="47">
        <v>1085.9000000000001</v>
      </c>
    </row>
    <row r="6018" spans="1:5" x14ac:dyDescent="0.3">
      <c r="A6018" s="47">
        <v>96533205</v>
      </c>
      <c r="B6018" s="47" t="s">
        <v>6169</v>
      </c>
      <c r="C6018" s="47" t="s">
        <v>5271</v>
      </c>
      <c r="D6018" s="47" t="s">
        <v>11</v>
      </c>
      <c r="E6018" s="47">
        <v>1181.6099999999999</v>
      </c>
    </row>
    <row r="6019" spans="1:5" x14ac:dyDescent="0.3">
      <c r="A6019" s="47">
        <v>96533206</v>
      </c>
      <c r="B6019" s="47" t="s">
        <v>6170</v>
      </c>
      <c r="C6019" s="47" t="s">
        <v>5271</v>
      </c>
      <c r="D6019" s="47" t="s">
        <v>11</v>
      </c>
      <c r="E6019" s="47">
        <v>1208.8</v>
      </c>
    </row>
    <row r="6020" spans="1:5" x14ac:dyDescent="0.3">
      <c r="A6020" s="47">
        <v>96533207</v>
      </c>
      <c r="B6020" s="47" t="s">
        <v>6171</v>
      </c>
      <c r="C6020" s="47" t="s">
        <v>5271</v>
      </c>
      <c r="D6020" s="47" t="s">
        <v>11</v>
      </c>
      <c r="E6020" s="47">
        <v>1238.1300000000001</v>
      </c>
    </row>
    <row r="6021" spans="1:5" x14ac:dyDescent="0.3">
      <c r="A6021" s="47">
        <v>96533209</v>
      </c>
      <c r="B6021" s="47" t="s">
        <v>6172</v>
      </c>
      <c r="C6021" s="47" t="s">
        <v>5271</v>
      </c>
      <c r="D6021" s="47" t="s">
        <v>11</v>
      </c>
      <c r="E6021" s="47">
        <v>1265.33</v>
      </c>
    </row>
    <row r="6022" spans="1:5" x14ac:dyDescent="0.3">
      <c r="A6022" s="47">
        <v>96533211</v>
      </c>
      <c r="B6022" s="47" t="s">
        <v>6173</v>
      </c>
      <c r="C6022" s="47" t="s">
        <v>5271</v>
      </c>
      <c r="D6022" s="47" t="s">
        <v>11</v>
      </c>
      <c r="E6022" s="47">
        <v>1292.52</v>
      </c>
    </row>
    <row r="6023" spans="1:5" x14ac:dyDescent="0.3">
      <c r="A6023" s="47">
        <v>96533213</v>
      </c>
      <c r="B6023" s="47" t="s">
        <v>6174</v>
      </c>
      <c r="C6023" s="47" t="s">
        <v>5271</v>
      </c>
      <c r="D6023" s="47" t="s">
        <v>11</v>
      </c>
      <c r="E6023" s="47">
        <v>1319.53</v>
      </c>
    </row>
    <row r="6024" spans="1:5" x14ac:dyDescent="0.3">
      <c r="A6024" s="47">
        <v>96533268</v>
      </c>
      <c r="B6024" s="47" t="s">
        <v>6175</v>
      </c>
      <c r="C6024" s="47" t="s">
        <v>3248</v>
      </c>
      <c r="D6024" s="47" t="s">
        <v>19</v>
      </c>
      <c r="E6024" s="47">
        <v>1701.71</v>
      </c>
    </row>
    <row r="6025" spans="1:5" x14ac:dyDescent="0.3">
      <c r="A6025" s="47">
        <v>96533269</v>
      </c>
      <c r="B6025" s="47" t="s">
        <v>6176</v>
      </c>
      <c r="C6025" s="47" t="s">
        <v>3252</v>
      </c>
      <c r="D6025" s="47" t="s">
        <v>11</v>
      </c>
      <c r="E6025" s="47">
        <v>970.71</v>
      </c>
    </row>
    <row r="6026" spans="1:5" x14ac:dyDescent="0.3">
      <c r="A6026" s="47">
        <v>96533270</v>
      </c>
      <c r="B6026" s="47" t="s">
        <v>6177</v>
      </c>
      <c r="C6026" s="47" t="s">
        <v>3252</v>
      </c>
      <c r="D6026" s="47" t="s">
        <v>11</v>
      </c>
      <c r="E6026" s="47">
        <v>997.74</v>
      </c>
    </row>
    <row r="6027" spans="1:5" x14ac:dyDescent="0.3">
      <c r="A6027" s="47">
        <v>96533271</v>
      </c>
      <c r="B6027" s="47" t="s">
        <v>6178</v>
      </c>
      <c r="C6027" s="47" t="s">
        <v>3252</v>
      </c>
      <c r="D6027" s="47" t="s">
        <v>11</v>
      </c>
      <c r="E6027" s="47">
        <v>1087.21</v>
      </c>
    </row>
    <row r="6028" spans="1:5" x14ac:dyDescent="0.3">
      <c r="A6028" s="47">
        <v>96533272</v>
      </c>
      <c r="B6028" s="47" t="s">
        <v>6179</v>
      </c>
      <c r="C6028" s="47" t="s">
        <v>3252</v>
      </c>
      <c r="D6028" s="47" t="s">
        <v>11</v>
      </c>
      <c r="E6028" s="47">
        <v>1114.56</v>
      </c>
    </row>
    <row r="6029" spans="1:5" x14ac:dyDescent="0.3">
      <c r="A6029" s="47">
        <v>96533273</v>
      </c>
      <c r="B6029" s="47" t="s">
        <v>6180</v>
      </c>
      <c r="C6029" s="47" t="s">
        <v>3252</v>
      </c>
      <c r="D6029" s="47" t="s">
        <v>11</v>
      </c>
      <c r="E6029" s="47">
        <v>1172.8</v>
      </c>
    </row>
    <row r="6030" spans="1:5" x14ac:dyDescent="0.3">
      <c r="A6030" s="47">
        <v>96533274</v>
      </c>
      <c r="B6030" s="47" t="s">
        <v>6181</v>
      </c>
      <c r="C6030" s="47" t="s">
        <v>3252</v>
      </c>
      <c r="D6030" s="47" t="s">
        <v>11</v>
      </c>
      <c r="E6030" s="47">
        <v>1201.8</v>
      </c>
    </row>
    <row r="6031" spans="1:5" x14ac:dyDescent="0.3">
      <c r="A6031" s="47">
        <v>96533275</v>
      </c>
      <c r="B6031" s="47" t="s">
        <v>6182</v>
      </c>
      <c r="C6031" s="47" t="s">
        <v>3252</v>
      </c>
      <c r="D6031" s="47" t="s">
        <v>11</v>
      </c>
      <c r="E6031" s="47">
        <v>1229</v>
      </c>
    </row>
    <row r="6032" spans="1:5" x14ac:dyDescent="0.3">
      <c r="A6032" s="47">
        <v>96533276</v>
      </c>
      <c r="B6032" s="47" t="s">
        <v>6183</v>
      </c>
      <c r="C6032" s="47" t="s">
        <v>3252</v>
      </c>
      <c r="D6032" s="47" t="s">
        <v>11</v>
      </c>
      <c r="E6032" s="47">
        <v>1256.19</v>
      </c>
    </row>
    <row r="6033" spans="1:5" x14ac:dyDescent="0.3">
      <c r="A6033" s="47">
        <v>96533311</v>
      </c>
      <c r="B6033" s="47" t="s">
        <v>6184</v>
      </c>
      <c r="C6033" s="47" t="s">
        <v>3255</v>
      </c>
      <c r="D6033" s="47" t="s">
        <v>19</v>
      </c>
      <c r="E6033" s="47">
        <v>942.42</v>
      </c>
    </row>
    <row r="6034" spans="1:5" x14ac:dyDescent="0.3">
      <c r="A6034" s="47">
        <v>96533338</v>
      </c>
      <c r="B6034" s="47" t="s">
        <v>6185</v>
      </c>
      <c r="C6034" s="47" t="s">
        <v>3246</v>
      </c>
      <c r="D6034" s="47" t="s">
        <v>11</v>
      </c>
      <c r="E6034" s="47">
        <v>1042.27</v>
      </c>
    </row>
    <row r="6035" spans="1:5" x14ac:dyDescent="0.3">
      <c r="A6035" s="47">
        <v>96533339</v>
      </c>
      <c r="B6035" s="47" t="s">
        <v>6186</v>
      </c>
      <c r="C6035" s="47" t="s">
        <v>3246</v>
      </c>
      <c r="D6035" s="47" t="s">
        <v>11</v>
      </c>
      <c r="E6035" s="47">
        <v>1099.07</v>
      </c>
    </row>
    <row r="6036" spans="1:5" x14ac:dyDescent="0.3">
      <c r="A6036" s="47">
        <v>96533340</v>
      </c>
      <c r="B6036" s="47" t="s">
        <v>6187</v>
      </c>
      <c r="C6036" s="47" t="s">
        <v>3246</v>
      </c>
      <c r="D6036" s="47" t="s">
        <v>11</v>
      </c>
      <c r="E6036" s="47">
        <v>1243.4100000000001</v>
      </c>
    </row>
    <row r="6037" spans="1:5" x14ac:dyDescent="0.3">
      <c r="A6037" s="47">
        <v>96533341</v>
      </c>
      <c r="B6037" s="47" t="s">
        <v>6188</v>
      </c>
      <c r="C6037" s="47" t="s">
        <v>3246</v>
      </c>
      <c r="D6037" s="47" t="s">
        <v>11</v>
      </c>
      <c r="E6037" s="47">
        <v>1297.73</v>
      </c>
    </row>
    <row r="6038" spans="1:5" x14ac:dyDescent="0.3">
      <c r="A6038" s="47">
        <v>96533342</v>
      </c>
      <c r="B6038" s="47" t="s">
        <v>6189</v>
      </c>
      <c r="C6038" s="47" t="s">
        <v>3246</v>
      </c>
      <c r="D6038" s="47" t="s">
        <v>11</v>
      </c>
      <c r="E6038" s="47">
        <v>1382.03</v>
      </c>
    </row>
    <row r="6039" spans="1:5" x14ac:dyDescent="0.3">
      <c r="A6039" s="47">
        <v>96533343</v>
      </c>
      <c r="B6039" s="47" t="s">
        <v>6190</v>
      </c>
      <c r="C6039" s="47" t="s">
        <v>3246</v>
      </c>
      <c r="D6039" s="47" t="s">
        <v>11</v>
      </c>
      <c r="E6039" s="47">
        <v>1544.83</v>
      </c>
    </row>
    <row r="6040" spans="1:5" x14ac:dyDescent="0.3">
      <c r="A6040" s="47">
        <v>96533344</v>
      </c>
      <c r="B6040" s="47" t="s">
        <v>6191</v>
      </c>
      <c r="C6040" s="47" t="s">
        <v>3246</v>
      </c>
      <c r="D6040" s="47" t="s">
        <v>11</v>
      </c>
      <c r="E6040" s="47">
        <v>1629.13</v>
      </c>
    </row>
    <row r="6041" spans="1:5" x14ac:dyDescent="0.3">
      <c r="A6041" s="47">
        <v>96533353</v>
      </c>
      <c r="B6041" s="47" t="s">
        <v>6192</v>
      </c>
      <c r="C6041" s="47" t="s">
        <v>4838</v>
      </c>
      <c r="D6041" s="47" t="s">
        <v>11</v>
      </c>
      <c r="E6041" s="47">
        <v>1703.81</v>
      </c>
    </row>
    <row r="6042" spans="1:5" x14ac:dyDescent="0.3">
      <c r="A6042" s="47">
        <v>96533488</v>
      </c>
      <c r="B6042" s="47" t="s">
        <v>6193</v>
      </c>
      <c r="C6042" s="47" t="s">
        <v>3250</v>
      </c>
      <c r="D6042" s="47" t="s">
        <v>19</v>
      </c>
      <c r="E6042" s="47">
        <v>694.56</v>
      </c>
    </row>
    <row r="6043" spans="1:5" x14ac:dyDescent="0.3">
      <c r="A6043" s="47">
        <v>96533799</v>
      </c>
      <c r="B6043" s="47" t="s">
        <v>6194</v>
      </c>
      <c r="C6043" s="47" t="s">
        <v>3250</v>
      </c>
      <c r="D6043" s="47" t="s">
        <v>19</v>
      </c>
      <c r="E6043" s="47">
        <v>778.62</v>
      </c>
    </row>
    <row r="6044" spans="1:5" x14ac:dyDescent="0.3">
      <c r="A6044" s="47">
        <v>96533800</v>
      </c>
      <c r="B6044" s="47" t="s">
        <v>6195</v>
      </c>
      <c r="C6044" s="47" t="s">
        <v>3250</v>
      </c>
      <c r="D6044" s="47" t="s">
        <v>19</v>
      </c>
      <c r="E6044" s="47">
        <v>800.52</v>
      </c>
    </row>
    <row r="6045" spans="1:5" x14ac:dyDescent="0.3">
      <c r="A6045" s="47">
        <v>96534111</v>
      </c>
      <c r="B6045" s="47" t="s">
        <v>6196</v>
      </c>
      <c r="C6045" s="47" t="s">
        <v>5271</v>
      </c>
      <c r="D6045" s="47" t="s">
        <v>11</v>
      </c>
      <c r="E6045" s="47">
        <v>905.94</v>
      </c>
    </row>
    <row r="6046" spans="1:5" x14ac:dyDescent="0.3">
      <c r="A6046" s="47">
        <v>96534112</v>
      </c>
      <c r="B6046" s="47" t="s">
        <v>6197</v>
      </c>
      <c r="C6046" s="47" t="s">
        <v>5271</v>
      </c>
      <c r="D6046" s="47" t="s">
        <v>11</v>
      </c>
      <c r="E6046" s="47">
        <v>1051.1099999999999</v>
      </c>
    </row>
    <row r="6047" spans="1:5" x14ac:dyDescent="0.3">
      <c r="A6047" s="47">
        <v>96534120</v>
      </c>
      <c r="B6047" s="47" t="s">
        <v>6198</v>
      </c>
      <c r="C6047" s="47" t="s">
        <v>3270</v>
      </c>
      <c r="D6047" s="47" t="s">
        <v>11</v>
      </c>
      <c r="E6047" s="47">
        <v>1086.92</v>
      </c>
    </row>
    <row r="6048" spans="1:5" x14ac:dyDescent="0.3">
      <c r="A6048" s="47">
        <v>96534121</v>
      </c>
      <c r="B6048" s="47" t="s">
        <v>6199</v>
      </c>
      <c r="C6048" s="47" t="s">
        <v>3270</v>
      </c>
      <c r="D6048" s="47" t="s">
        <v>11</v>
      </c>
      <c r="E6048" s="47">
        <v>1143.55</v>
      </c>
    </row>
    <row r="6049" spans="1:5" x14ac:dyDescent="0.3">
      <c r="A6049" s="47">
        <v>96534122</v>
      </c>
      <c r="B6049" s="47" t="s">
        <v>6200</v>
      </c>
      <c r="C6049" s="47" t="s">
        <v>3270</v>
      </c>
      <c r="D6049" s="47" t="s">
        <v>11</v>
      </c>
      <c r="E6049" s="47">
        <v>1183.1500000000001</v>
      </c>
    </row>
    <row r="6050" spans="1:5" x14ac:dyDescent="0.3">
      <c r="A6050" s="47">
        <v>96534123</v>
      </c>
      <c r="B6050" s="47" t="s">
        <v>6201</v>
      </c>
      <c r="C6050" s="47" t="s">
        <v>3270</v>
      </c>
      <c r="D6050" s="47" t="s">
        <v>11</v>
      </c>
      <c r="E6050" s="47">
        <v>1239.95</v>
      </c>
    </row>
    <row r="6051" spans="1:5" x14ac:dyDescent="0.3">
      <c r="A6051" s="47">
        <v>96534124</v>
      </c>
      <c r="B6051" s="47" t="s">
        <v>6202</v>
      </c>
      <c r="C6051" s="47" t="s">
        <v>3252</v>
      </c>
      <c r="D6051" s="47" t="s">
        <v>11</v>
      </c>
      <c r="E6051" s="47">
        <v>1141.43</v>
      </c>
    </row>
    <row r="6052" spans="1:5" x14ac:dyDescent="0.3">
      <c r="A6052" s="47">
        <v>96534125</v>
      </c>
      <c r="B6052" s="47" t="s">
        <v>6203</v>
      </c>
      <c r="C6052" s="47" t="s">
        <v>3252</v>
      </c>
      <c r="D6052" s="47" t="s">
        <v>11</v>
      </c>
      <c r="E6052" s="47">
        <v>1170.43</v>
      </c>
    </row>
    <row r="6053" spans="1:5" x14ac:dyDescent="0.3">
      <c r="A6053" s="47">
        <v>96534126</v>
      </c>
      <c r="B6053" s="47" t="s">
        <v>6204</v>
      </c>
      <c r="C6053" s="47" t="s">
        <v>3252</v>
      </c>
      <c r="D6053" s="47" t="s">
        <v>11</v>
      </c>
      <c r="E6053" s="47">
        <v>1197.6199999999999</v>
      </c>
    </row>
    <row r="6054" spans="1:5" x14ac:dyDescent="0.3">
      <c r="A6054" s="47">
        <v>96534127</v>
      </c>
      <c r="B6054" s="47" t="s">
        <v>6205</v>
      </c>
      <c r="C6054" s="47" t="s">
        <v>3252</v>
      </c>
      <c r="D6054" s="47" t="s">
        <v>11</v>
      </c>
      <c r="E6054" s="47">
        <v>1224.82</v>
      </c>
    </row>
    <row r="6055" spans="1:5" x14ac:dyDescent="0.3">
      <c r="A6055" s="47">
        <v>96534218</v>
      </c>
      <c r="B6055" s="47" t="s">
        <v>6206</v>
      </c>
      <c r="C6055" s="47" t="s">
        <v>4838</v>
      </c>
      <c r="D6055" s="47" t="s">
        <v>11</v>
      </c>
      <c r="E6055" s="47">
        <v>1361.04</v>
      </c>
    </row>
    <row r="6056" spans="1:5" x14ac:dyDescent="0.3">
      <c r="A6056" s="47">
        <v>96534219</v>
      </c>
      <c r="B6056" s="47" t="s">
        <v>6207</v>
      </c>
      <c r="C6056" s="47" t="s">
        <v>4838</v>
      </c>
      <c r="D6056" s="47" t="s">
        <v>11</v>
      </c>
      <c r="E6056" s="47">
        <v>1436.98</v>
      </c>
    </row>
    <row r="6057" spans="1:5" x14ac:dyDescent="0.3">
      <c r="A6057" s="47">
        <v>96534220</v>
      </c>
      <c r="B6057" s="47" t="s">
        <v>6208</v>
      </c>
      <c r="C6057" s="47" t="s">
        <v>4838</v>
      </c>
      <c r="D6057" s="47" t="s">
        <v>11</v>
      </c>
      <c r="E6057" s="47">
        <v>1518.74</v>
      </c>
    </row>
    <row r="6058" spans="1:5" x14ac:dyDescent="0.3">
      <c r="A6058" s="47">
        <v>96534221</v>
      </c>
      <c r="B6058" s="47" t="s">
        <v>6209</v>
      </c>
      <c r="C6058" s="47" t="s">
        <v>4838</v>
      </c>
      <c r="D6058" s="47" t="s">
        <v>11</v>
      </c>
      <c r="E6058" s="47">
        <v>1785.58</v>
      </c>
    </row>
    <row r="6059" spans="1:5" x14ac:dyDescent="0.3">
      <c r="A6059" s="47">
        <v>96534222</v>
      </c>
      <c r="B6059" s="47" t="s">
        <v>6210</v>
      </c>
      <c r="C6059" s="47" t="s">
        <v>5052</v>
      </c>
      <c r="D6059" s="47" t="s">
        <v>11</v>
      </c>
      <c r="E6059" s="47">
        <v>1215.3499999999999</v>
      </c>
    </row>
    <row r="6060" spans="1:5" x14ac:dyDescent="0.3">
      <c r="A6060" s="47">
        <v>96534223</v>
      </c>
      <c r="B6060" s="47" t="s">
        <v>6211</v>
      </c>
      <c r="C6060" s="47" t="s">
        <v>5052</v>
      </c>
      <c r="D6060" s="47" t="s">
        <v>11</v>
      </c>
      <c r="E6060" s="47">
        <v>1279.44</v>
      </c>
    </row>
    <row r="6061" spans="1:5" x14ac:dyDescent="0.3">
      <c r="A6061" s="47">
        <v>96534224</v>
      </c>
      <c r="B6061" s="47" t="s">
        <v>6212</v>
      </c>
      <c r="C6061" s="47" t="s">
        <v>5052</v>
      </c>
      <c r="D6061" s="47" t="s">
        <v>11</v>
      </c>
      <c r="E6061" s="47">
        <v>1336.13</v>
      </c>
    </row>
    <row r="6062" spans="1:5" x14ac:dyDescent="0.3">
      <c r="A6062" s="47">
        <v>96534225</v>
      </c>
      <c r="B6062" s="47" t="s">
        <v>6213</v>
      </c>
      <c r="C6062" s="47" t="s">
        <v>5052</v>
      </c>
      <c r="D6062" s="47" t="s">
        <v>11</v>
      </c>
      <c r="E6062" s="47">
        <v>1402.55</v>
      </c>
    </row>
    <row r="6063" spans="1:5" x14ac:dyDescent="0.3">
      <c r="A6063" s="47">
        <v>96534226</v>
      </c>
      <c r="B6063" s="47" t="s">
        <v>6214</v>
      </c>
      <c r="C6063" s="47" t="s">
        <v>5052</v>
      </c>
      <c r="D6063" s="47" t="s">
        <v>11</v>
      </c>
      <c r="E6063" s="47">
        <v>1468.58</v>
      </c>
    </row>
    <row r="6064" spans="1:5" x14ac:dyDescent="0.3">
      <c r="A6064" s="47">
        <v>96534227</v>
      </c>
      <c r="B6064" s="47" t="s">
        <v>6215</v>
      </c>
      <c r="C6064" s="47" t="s">
        <v>5052</v>
      </c>
      <c r="D6064" s="47" t="s">
        <v>11</v>
      </c>
      <c r="E6064" s="47">
        <v>1534.81</v>
      </c>
    </row>
    <row r="6065" spans="1:5" x14ac:dyDescent="0.3">
      <c r="A6065" s="47">
        <v>96534228</v>
      </c>
      <c r="B6065" s="47" t="s">
        <v>6216</v>
      </c>
      <c r="C6065" s="47" t="s">
        <v>5052</v>
      </c>
      <c r="D6065" s="47" t="s">
        <v>11</v>
      </c>
      <c r="E6065" s="47">
        <v>1600.69</v>
      </c>
    </row>
    <row r="6066" spans="1:5" x14ac:dyDescent="0.3">
      <c r="A6066" s="47">
        <v>96534229</v>
      </c>
      <c r="B6066" s="47" t="s">
        <v>6217</v>
      </c>
      <c r="C6066" s="47" t="s">
        <v>5271</v>
      </c>
      <c r="D6066" s="47" t="s">
        <v>11</v>
      </c>
      <c r="E6066" s="47">
        <v>1085.19</v>
      </c>
    </row>
    <row r="6067" spans="1:5" x14ac:dyDescent="0.3">
      <c r="A6067" s="47">
        <v>96534230</v>
      </c>
      <c r="B6067" s="47" t="s">
        <v>6218</v>
      </c>
      <c r="C6067" s="47" t="s">
        <v>5271</v>
      </c>
      <c r="D6067" s="47" t="s">
        <v>11</v>
      </c>
      <c r="E6067" s="47">
        <v>1119.98</v>
      </c>
    </row>
    <row r="6068" spans="1:5" x14ac:dyDescent="0.3">
      <c r="A6068" s="47">
        <v>96534231</v>
      </c>
      <c r="B6068" s="47" t="s">
        <v>6219</v>
      </c>
      <c r="C6068" s="47" t="s">
        <v>5271</v>
      </c>
      <c r="D6068" s="47" t="s">
        <v>11</v>
      </c>
      <c r="E6068" s="47">
        <v>1215.71</v>
      </c>
    </row>
    <row r="6069" spans="1:5" x14ac:dyDescent="0.3">
      <c r="A6069" s="47">
        <v>96534232</v>
      </c>
      <c r="B6069" s="47" t="s">
        <v>6220</v>
      </c>
      <c r="C6069" s="47" t="s">
        <v>5271</v>
      </c>
      <c r="D6069" s="47" t="s">
        <v>11</v>
      </c>
      <c r="E6069" s="47">
        <v>1242.8900000000001</v>
      </c>
    </row>
    <row r="6070" spans="1:5" x14ac:dyDescent="0.3">
      <c r="A6070" s="47">
        <v>96534233</v>
      </c>
      <c r="B6070" s="47" t="s">
        <v>6221</v>
      </c>
      <c r="C6070" s="47" t="s">
        <v>5271</v>
      </c>
      <c r="D6070" s="47" t="s">
        <v>11</v>
      </c>
      <c r="E6070" s="47">
        <v>1272.21</v>
      </c>
    </row>
    <row r="6071" spans="1:5" x14ac:dyDescent="0.3">
      <c r="A6071" s="47">
        <v>96534234</v>
      </c>
      <c r="B6071" s="47" t="s">
        <v>6222</v>
      </c>
      <c r="C6071" s="47" t="s">
        <v>5271</v>
      </c>
      <c r="D6071" s="47" t="s">
        <v>11</v>
      </c>
      <c r="E6071" s="47">
        <v>1299.4100000000001</v>
      </c>
    </row>
    <row r="6072" spans="1:5" x14ac:dyDescent="0.3">
      <c r="A6072" s="47">
        <v>96534235</v>
      </c>
      <c r="B6072" s="47" t="s">
        <v>6223</v>
      </c>
      <c r="C6072" s="47" t="s">
        <v>5271</v>
      </c>
      <c r="D6072" s="47" t="s">
        <v>11</v>
      </c>
      <c r="E6072" s="47">
        <v>1326.6</v>
      </c>
    </row>
    <row r="6073" spans="1:5" x14ac:dyDescent="0.3">
      <c r="A6073" s="47">
        <v>96534236</v>
      </c>
      <c r="B6073" s="47" t="s">
        <v>6224</v>
      </c>
      <c r="C6073" s="47" t="s">
        <v>5271</v>
      </c>
      <c r="D6073" s="47" t="s">
        <v>11</v>
      </c>
      <c r="E6073" s="47">
        <v>1353.63</v>
      </c>
    </row>
    <row r="6074" spans="1:5" x14ac:dyDescent="0.3">
      <c r="A6074" s="47">
        <v>96534237</v>
      </c>
      <c r="B6074" s="47" t="s">
        <v>6225</v>
      </c>
      <c r="C6074" s="47" t="s">
        <v>3258</v>
      </c>
      <c r="D6074" s="47" t="s">
        <v>19</v>
      </c>
      <c r="E6074" s="47">
        <v>1554.07</v>
      </c>
    </row>
    <row r="6075" spans="1:5" x14ac:dyDescent="0.3">
      <c r="A6075" s="47">
        <v>96534239</v>
      </c>
      <c r="B6075" s="47" t="s">
        <v>6226</v>
      </c>
      <c r="C6075" s="47" t="s">
        <v>3258</v>
      </c>
      <c r="D6075" s="47" t="s">
        <v>19</v>
      </c>
      <c r="E6075" s="47">
        <v>1712.82</v>
      </c>
    </row>
    <row r="6076" spans="1:5" x14ac:dyDescent="0.3">
      <c r="A6076" s="47">
        <v>96534240</v>
      </c>
      <c r="B6076" s="47" t="s">
        <v>6227</v>
      </c>
      <c r="C6076" s="47" t="s">
        <v>3258</v>
      </c>
      <c r="D6076" s="47" t="s">
        <v>19</v>
      </c>
      <c r="E6076" s="47">
        <v>1915.38</v>
      </c>
    </row>
    <row r="6077" spans="1:5" x14ac:dyDescent="0.3">
      <c r="A6077" s="47">
        <v>96534242</v>
      </c>
      <c r="B6077" s="47" t="s">
        <v>6228</v>
      </c>
      <c r="C6077" s="47" t="s">
        <v>3248</v>
      </c>
      <c r="D6077" s="47" t="s">
        <v>19</v>
      </c>
      <c r="E6077" s="47">
        <v>1398.38</v>
      </c>
    </row>
    <row r="6078" spans="1:5" x14ac:dyDescent="0.3">
      <c r="A6078" s="47">
        <v>96534243</v>
      </c>
      <c r="B6078" s="47" t="s">
        <v>6229</v>
      </c>
      <c r="C6078" s="47" t="s">
        <v>3248</v>
      </c>
      <c r="D6078" s="47" t="s">
        <v>19</v>
      </c>
      <c r="E6078" s="47">
        <v>1461.82</v>
      </c>
    </row>
    <row r="6079" spans="1:5" x14ac:dyDescent="0.3">
      <c r="A6079" s="47">
        <v>96534244</v>
      </c>
      <c r="B6079" s="47" t="s">
        <v>6230</v>
      </c>
      <c r="C6079" s="47" t="s">
        <v>3248</v>
      </c>
      <c r="D6079" s="47" t="s">
        <v>19</v>
      </c>
      <c r="E6079" s="47">
        <v>1521.42</v>
      </c>
    </row>
    <row r="6080" spans="1:5" x14ac:dyDescent="0.3">
      <c r="A6080" s="47">
        <v>96534245</v>
      </c>
      <c r="B6080" s="47" t="s">
        <v>6231</v>
      </c>
      <c r="C6080" s="47" t="s">
        <v>3248</v>
      </c>
      <c r="D6080" s="47" t="s">
        <v>19</v>
      </c>
      <c r="E6080" s="47">
        <v>1585.2</v>
      </c>
    </row>
    <row r="6081" spans="1:5" x14ac:dyDescent="0.3">
      <c r="A6081" s="47">
        <v>96534246</v>
      </c>
      <c r="B6081" s="47" t="s">
        <v>6232</v>
      </c>
      <c r="C6081" s="47" t="s">
        <v>3248</v>
      </c>
      <c r="D6081" s="47" t="s">
        <v>19</v>
      </c>
      <c r="E6081" s="47">
        <v>1649.97</v>
      </c>
    </row>
    <row r="6082" spans="1:5" x14ac:dyDescent="0.3">
      <c r="A6082" s="47">
        <v>96534247</v>
      </c>
      <c r="B6082" s="47" t="s">
        <v>6233</v>
      </c>
      <c r="C6082" s="47" t="s">
        <v>3248</v>
      </c>
      <c r="D6082" s="47" t="s">
        <v>19</v>
      </c>
      <c r="E6082" s="47">
        <v>1713.41</v>
      </c>
    </row>
    <row r="6083" spans="1:5" x14ac:dyDescent="0.3">
      <c r="A6083" s="47">
        <v>96534248</v>
      </c>
      <c r="B6083" s="47" t="s">
        <v>6234</v>
      </c>
      <c r="C6083" s="47" t="s">
        <v>3248</v>
      </c>
      <c r="D6083" s="47" t="s">
        <v>19</v>
      </c>
      <c r="E6083" s="47">
        <v>1776.52</v>
      </c>
    </row>
    <row r="6084" spans="1:5" x14ac:dyDescent="0.3">
      <c r="A6084" s="47">
        <v>96534249</v>
      </c>
      <c r="B6084" s="47" t="s">
        <v>6235</v>
      </c>
      <c r="C6084" s="47" t="s">
        <v>3255</v>
      </c>
      <c r="D6084" s="47" t="s">
        <v>19</v>
      </c>
      <c r="E6084" s="47">
        <v>1270.1600000000001</v>
      </c>
    </row>
    <row r="6085" spans="1:5" x14ac:dyDescent="0.3">
      <c r="A6085" s="47">
        <v>96534250</v>
      </c>
      <c r="B6085" s="47" t="s">
        <v>6236</v>
      </c>
      <c r="C6085" s="47" t="s">
        <v>3255</v>
      </c>
      <c r="D6085" s="47" t="s">
        <v>19</v>
      </c>
      <c r="E6085" s="47">
        <v>1301.96</v>
      </c>
    </row>
    <row r="6086" spans="1:5" x14ac:dyDescent="0.3">
      <c r="A6086" s="47">
        <v>96534251</v>
      </c>
      <c r="B6086" s="47" t="s">
        <v>6237</v>
      </c>
      <c r="C6086" s="47" t="s">
        <v>3255</v>
      </c>
      <c r="D6086" s="47" t="s">
        <v>19</v>
      </c>
      <c r="E6086" s="47">
        <v>1420.65</v>
      </c>
    </row>
    <row r="6087" spans="1:5" x14ac:dyDescent="0.3">
      <c r="A6087" s="47">
        <v>96534252</v>
      </c>
      <c r="B6087" s="47" t="s">
        <v>6238</v>
      </c>
      <c r="C6087" s="47" t="s">
        <v>3255</v>
      </c>
      <c r="D6087" s="47" t="s">
        <v>19</v>
      </c>
      <c r="E6087" s="47">
        <v>1452.46</v>
      </c>
    </row>
    <row r="6088" spans="1:5" x14ac:dyDescent="0.3">
      <c r="A6088" s="47">
        <v>96534253</v>
      </c>
      <c r="B6088" s="47" t="s">
        <v>6239</v>
      </c>
      <c r="C6088" s="47" t="s">
        <v>3255</v>
      </c>
      <c r="D6088" s="47" t="s">
        <v>19</v>
      </c>
      <c r="E6088" s="47">
        <v>1484.09</v>
      </c>
    </row>
    <row r="6089" spans="1:5" x14ac:dyDescent="0.3">
      <c r="A6089" s="47">
        <v>96534254</v>
      </c>
      <c r="B6089" s="47" t="s">
        <v>6240</v>
      </c>
      <c r="C6089" s="47" t="s">
        <v>3255</v>
      </c>
      <c r="D6089" s="47" t="s">
        <v>19</v>
      </c>
      <c r="E6089" s="47">
        <v>1515.73</v>
      </c>
    </row>
    <row r="6090" spans="1:5" x14ac:dyDescent="0.3">
      <c r="A6090" s="47">
        <v>96534255</v>
      </c>
      <c r="B6090" s="47" t="s">
        <v>6241</v>
      </c>
      <c r="C6090" s="47" t="s">
        <v>3255</v>
      </c>
      <c r="D6090" s="47" t="s">
        <v>19</v>
      </c>
      <c r="E6090" s="47">
        <v>1547.37</v>
      </c>
    </row>
    <row r="6091" spans="1:5" x14ac:dyDescent="0.3">
      <c r="A6091" s="47">
        <v>96534256</v>
      </c>
      <c r="B6091" s="47" t="s">
        <v>6242</v>
      </c>
      <c r="C6091" s="47" t="s">
        <v>3255</v>
      </c>
      <c r="D6091" s="47" t="s">
        <v>19</v>
      </c>
      <c r="E6091" s="47">
        <v>1579</v>
      </c>
    </row>
    <row r="6092" spans="1:5" x14ac:dyDescent="0.3">
      <c r="A6092" s="47">
        <v>96535032</v>
      </c>
      <c r="B6092" s="47" t="s">
        <v>6243</v>
      </c>
      <c r="C6092" s="47" t="s">
        <v>4627</v>
      </c>
      <c r="D6092" s="47" t="s">
        <v>11</v>
      </c>
      <c r="E6092" s="47">
        <v>911.96</v>
      </c>
    </row>
    <row r="6093" spans="1:5" x14ac:dyDescent="0.3">
      <c r="A6093" s="47">
        <v>96536878</v>
      </c>
      <c r="B6093" s="47" t="s">
        <v>6244</v>
      </c>
      <c r="C6093" s="47" t="s">
        <v>3252</v>
      </c>
      <c r="D6093" s="47" t="s">
        <v>11</v>
      </c>
      <c r="E6093" s="47">
        <v>856.92</v>
      </c>
    </row>
    <row r="6094" spans="1:5" x14ac:dyDescent="0.3">
      <c r="A6094" s="47">
        <v>96537526</v>
      </c>
      <c r="B6094" s="47" t="s">
        <v>6245</v>
      </c>
      <c r="C6094" s="47" t="s">
        <v>3252</v>
      </c>
      <c r="D6094" s="47" t="s">
        <v>11</v>
      </c>
      <c r="E6094" s="47">
        <v>580.09</v>
      </c>
    </row>
    <row r="6095" spans="1:5" x14ac:dyDescent="0.3">
      <c r="A6095" s="47">
        <v>96537527</v>
      </c>
      <c r="B6095" s="47" t="s">
        <v>6246</v>
      </c>
      <c r="C6095" s="47" t="s">
        <v>3252</v>
      </c>
      <c r="D6095" s="47" t="s">
        <v>11</v>
      </c>
      <c r="E6095" s="47">
        <v>617.37</v>
      </c>
    </row>
    <row r="6096" spans="1:5" x14ac:dyDescent="0.3">
      <c r="A6096" s="47">
        <v>96537528</v>
      </c>
      <c r="B6096" s="47" t="s">
        <v>6247</v>
      </c>
      <c r="C6096" s="47" t="s">
        <v>3252</v>
      </c>
      <c r="D6096" s="47" t="s">
        <v>11</v>
      </c>
      <c r="E6096" s="47">
        <v>659.97</v>
      </c>
    </row>
    <row r="6097" spans="1:5" x14ac:dyDescent="0.3">
      <c r="A6097" s="47">
        <v>96537529</v>
      </c>
      <c r="B6097" s="47" t="s">
        <v>6248</v>
      </c>
      <c r="C6097" s="47" t="s">
        <v>3252</v>
      </c>
      <c r="D6097" s="47" t="s">
        <v>11</v>
      </c>
      <c r="E6097" s="47">
        <v>736.88</v>
      </c>
    </row>
    <row r="6098" spans="1:5" x14ac:dyDescent="0.3">
      <c r="A6098" s="47">
        <v>96537530</v>
      </c>
      <c r="B6098" s="47" t="s">
        <v>6249</v>
      </c>
      <c r="C6098" s="47" t="s">
        <v>3252</v>
      </c>
      <c r="D6098" s="47" t="s">
        <v>11</v>
      </c>
      <c r="E6098" s="47">
        <v>805.15</v>
      </c>
    </row>
    <row r="6099" spans="1:5" x14ac:dyDescent="0.3">
      <c r="A6099" s="47">
        <v>96537531</v>
      </c>
      <c r="B6099" s="47" t="s">
        <v>6250</v>
      </c>
      <c r="C6099" s="47" t="s">
        <v>3252</v>
      </c>
      <c r="D6099" s="47" t="s">
        <v>11</v>
      </c>
      <c r="E6099" s="47">
        <v>832.02</v>
      </c>
    </row>
    <row r="6100" spans="1:5" x14ac:dyDescent="0.3">
      <c r="A6100" s="47">
        <v>96537532</v>
      </c>
      <c r="B6100" s="47" t="s">
        <v>6251</v>
      </c>
      <c r="C6100" s="47" t="s">
        <v>3252</v>
      </c>
      <c r="D6100" s="47" t="s">
        <v>11</v>
      </c>
      <c r="E6100" s="47">
        <v>1002.08</v>
      </c>
    </row>
    <row r="6101" spans="1:5" x14ac:dyDescent="0.3">
      <c r="A6101" s="47">
        <v>96537533</v>
      </c>
      <c r="B6101" s="47" t="s">
        <v>6252</v>
      </c>
      <c r="C6101" s="47" t="s">
        <v>3246</v>
      </c>
      <c r="D6101" s="47" t="s">
        <v>11</v>
      </c>
      <c r="E6101" s="47">
        <v>516.01</v>
      </c>
    </row>
    <row r="6102" spans="1:5" x14ac:dyDescent="0.3">
      <c r="A6102" s="47">
        <v>96537534</v>
      </c>
      <c r="B6102" s="47" t="s">
        <v>6253</v>
      </c>
      <c r="C6102" s="47" t="s">
        <v>3252</v>
      </c>
      <c r="D6102" s="47" t="s">
        <v>11</v>
      </c>
      <c r="E6102" s="47">
        <v>1029.1099999999999</v>
      </c>
    </row>
    <row r="6103" spans="1:5" x14ac:dyDescent="0.3">
      <c r="A6103" s="47">
        <v>96537535</v>
      </c>
      <c r="B6103" s="47" t="s">
        <v>6254</v>
      </c>
      <c r="C6103" s="47" t="s">
        <v>3252</v>
      </c>
      <c r="D6103" s="47" t="s">
        <v>11</v>
      </c>
      <c r="E6103" s="47">
        <v>1118.58</v>
      </c>
    </row>
    <row r="6104" spans="1:5" x14ac:dyDescent="0.3">
      <c r="A6104" s="47">
        <v>96537536</v>
      </c>
      <c r="B6104" s="47" t="s">
        <v>6255</v>
      </c>
      <c r="C6104" s="47" t="s">
        <v>3252</v>
      </c>
      <c r="D6104" s="47" t="s">
        <v>11</v>
      </c>
      <c r="E6104" s="47">
        <v>1145.94</v>
      </c>
    </row>
    <row r="6105" spans="1:5" x14ac:dyDescent="0.3">
      <c r="A6105" s="47">
        <v>96537538</v>
      </c>
      <c r="B6105" s="47" t="s">
        <v>6256</v>
      </c>
      <c r="C6105" s="47" t="s">
        <v>3246</v>
      </c>
      <c r="D6105" s="47" t="s">
        <v>11</v>
      </c>
      <c r="E6105" s="47">
        <v>533.4</v>
      </c>
    </row>
    <row r="6106" spans="1:5" x14ac:dyDescent="0.3">
      <c r="A6106" s="47">
        <v>96537539</v>
      </c>
      <c r="B6106" s="47" t="s">
        <v>6257</v>
      </c>
      <c r="C6106" s="47" t="s">
        <v>3246</v>
      </c>
      <c r="D6106" s="47" t="s">
        <v>11</v>
      </c>
      <c r="E6106" s="47">
        <v>551.12</v>
      </c>
    </row>
    <row r="6107" spans="1:5" x14ac:dyDescent="0.3">
      <c r="A6107" s="47">
        <v>96537540</v>
      </c>
      <c r="B6107" s="47" t="s">
        <v>6258</v>
      </c>
      <c r="C6107" s="47" t="s">
        <v>3246</v>
      </c>
      <c r="D6107" s="47" t="s">
        <v>11</v>
      </c>
      <c r="E6107" s="47">
        <v>568.66999999999996</v>
      </c>
    </row>
    <row r="6108" spans="1:5" x14ac:dyDescent="0.3">
      <c r="A6108" s="47">
        <v>96537542</v>
      </c>
      <c r="B6108" s="47" t="s">
        <v>6259</v>
      </c>
      <c r="C6108" s="47" t="s">
        <v>3246</v>
      </c>
      <c r="D6108" s="47" t="s">
        <v>11</v>
      </c>
      <c r="E6108" s="47">
        <v>586.39</v>
      </c>
    </row>
    <row r="6109" spans="1:5" x14ac:dyDescent="0.3">
      <c r="A6109" s="47">
        <v>96537543</v>
      </c>
      <c r="B6109" s="47" t="s">
        <v>6260</v>
      </c>
      <c r="C6109" s="47" t="s">
        <v>3246</v>
      </c>
      <c r="D6109" s="47" t="s">
        <v>11</v>
      </c>
      <c r="E6109" s="47">
        <v>603.95000000000005</v>
      </c>
    </row>
    <row r="6110" spans="1:5" x14ac:dyDescent="0.3">
      <c r="A6110" s="47">
        <v>96537544</v>
      </c>
      <c r="B6110" s="47" t="s">
        <v>6261</v>
      </c>
      <c r="C6110" s="47" t="s">
        <v>3246</v>
      </c>
      <c r="D6110" s="47" t="s">
        <v>11</v>
      </c>
      <c r="E6110" s="47">
        <v>630.21</v>
      </c>
    </row>
    <row r="6111" spans="1:5" x14ac:dyDescent="0.3">
      <c r="A6111" s="47">
        <v>96537545</v>
      </c>
      <c r="B6111" s="47" t="s">
        <v>6262</v>
      </c>
      <c r="C6111" s="47" t="s">
        <v>3246</v>
      </c>
      <c r="D6111" s="47" t="s">
        <v>11</v>
      </c>
      <c r="E6111" s="47">
        <v>641.64</v>
      </c>
    </row>
    <row r="6112" spans="1:5" x14ac:dyDescent="0.3">
      <c r="A6112" s="47">
        <v>96537573</v>
      </c>
      <c r="B6112" s="47" t="s">
        <v>6263</v>
      </c>
      <c r="C6112" s="47" t="s">
        <v>3270</v>
      </c>
      <c r="D6112" s="47" t="s">
        <v>11</v>
      </c>
      <c r="E6112" s="47">
        <v>512.20000000000005</v>
      </c>
    </row>
    <row r="6113" spans="1:5" x14ac:dyDescent="0.3">
      <c r="A6113" s="47">
        <v>96537574</v>
      </c>
      <c r="B6113" s="47" t="s">
        <v>6264</v>
      </c>
      <c r="C6113" s="47" t="s">
        <v>3270</v>
      </c>
      <c r="D6113" s="47" t="s">
        <v>11</v>
      </c>
      <c r="E6113" s="47">
        <v>537.54</v>
      </c>
    </row>
    <row r="6114" spans="1:5" x14ac:dyDescent="0.3">
      <c r="A6114" s="47">
        <v>96537575</v>
      </c>
      <c r="B6114" s="47" t="s">
        <v>6265</v>
      </c>
      <c r="C6114" s="47" t="s">
        <v>3270</v>
      </c>
      <c r="D6114" s="47" t="s">
        <v>11</v>
      </c>
      <c r="E6114" s="47">
        <v>565.03</v>
      </c>
    </row>
    <row r="6115" spans="1:5" x14ac:dyDescent="0.3">
      <c r="A6115" s="47">
        <v>96537576</v>
      </c>
      <c r="B6115" s="47" t="s">
        <v>6266</v>
      </c>
      <c r="C6115" s="47" t="s">
        <v>3270</v>
      </c>
      <c r="D6115" s="47" t="s">
        <v>11</v>
      </c>
      <c r="E6115" s="47">
        <v>590.20000000000005</v>
      </c>
    </row>
    <row r="6116" spans="1:5" x14ac:dyDescent="0.3">
      <c r="A6116" s="47">
        <v>96537577</v>
      </c>
      <c r="B6116" s="47" t="s">
        <v>6267</v>
      </c>
      <c r="C6116" s="47" t="s">
        <v>3270</v>
      </c>
      <c r="D6116" s="47" t="s">
        <v>11</v>
      </c>
      <c r="E6116" s="47">
        <v>616.29999999999995</v>
      </c>
    </row>
    <row r="6117" spans="1:5" x14ac:dyDescent="0.3">
      <c r="A6117" s="47">
        <v>96537578</v>
      </c>
      <c r="B6117" s="47" t="s">
        <v>6268</v>
      </c>
      <c r="C6117" s="47" t="s">
        <v>3270</v>
      </c>
      <c r="D6117" s="47" t="s">
        <v>11</v>
      </c>
      <c r="E6117" s="47">
        <v>643.46</v>
      </c>
    </row>
    <row r="6118" spans="1:5" x14ac:dyDescent="0.3">
      <c r="A6118" s="47">
        <v>96537579</v>
      </c>
      <c r="B6118" s="47" t="s">
        <v>6269</v>
      </c>
      <c r="C6118" s="47" t="s">
        <v>3270</v>
      </c>
      <c r="D6118" s="47" t="s">
        <v>11</v>
      </c>
      <c r="E6118" s="47">
        <v>711.44</v>
      </c>
    </row>
    <row r="6119" spans="1:5" x14ac:dyDescent="0.3">
      <c r="A6119" s="47">
        <v>96537590</v>
      </c>
      <c r="B6119" s="47" t="s">
        <v>6270</v>
      </c>
      <c r="C6119" s="47" t="s">
        <v>3270</v>
      </c>
      <c r="D6119" s="47" t="s">
        <v>11</v>
      </c>
      <c r="E6119" s="47">
        <v>738.77</v>
      </c>
    </row>
    <row r="6120" spans="1:5" x14ac:dyDescent="0.3">
      <c r="A6120" s="47">
        <v>96537591</v>
      </c>
      <c r="B6120" s="47" t="s">
        <v>6271</v>
      </c>
      <c r="C6120" s="47" t="s">
        <v>3270</v>
      </c>
      <c r="D6120" s="47" t="s">
        <v>11</v>
      </c>
      <c r="E6120" s="47">
        <v>766.59</v>
      </c>
    </row>
    <row r="6121" spans="1:5" x14ac:dyDescent="0.3">
      <c r="A6121" s="47">
        <v>96537592</v>
      </c>
      <c r="B6121" s="47" t="s">
        <v>6272</v>
      </c>
      <c r="C6121" s="47" t="s">
        <v>3270</v>
      </c>
      <c r="D6121" s="47" t="s">
        <v>11</v>
      </c>
      <c r="E6121" s="47">
        <v>852.82</v>
      </c>
    </row>
    <row r="6122" spans="1:5" x14ac:dyDescent="0.3">
      <c r="A6122" s="47">
        <v>96537593</v>
      </c>
      <c r="B6122" s="47" t="s">
        <v>6273</v>
      </c>
      <c r="C6122" s="47" t="s">
        <v>3270</v>
      </c>
      <c r="D6122" s="47" t="s">
        <v>11</v>
      </c>
      <c r="E6122" s="47">
        <v>880.14</v>
      </c>
    </row>
    <row r="6123" spans="1:5" x14ac:dyDescent="0.3">
      <c r="A6123" s="47">
        <v>96537594</v>
      </c>
      <c r="B6123" s="47" t="s">
        <v>6274</v>
      </c>
      <c r="C6123" s="47" t="s">
        <v>3270</v>
      </c>
      <c r="D6123" s="47" t="s">
        <v>11</v>
      </c>
      <c r="E6123" s="47">
        <v>907.3</v>
      </c>
    </row>
    <row r="6124" spans="1:5" x14ac:dyDescent="0.3">
      <c r="A6124" s="47">
        <v>96537595</v>
      </c>
      <c r="B6124" s="47" t="s">
        <v>6275</v>
      </c>
      <c r="C6124" s="47" t="s">
        <v>3270</v>
      </c>
      <c r="D6124" s="47" t="s">
        <v>11</v>
      </c>
      <c r="E6124" s="47">
        <v>964.1</v>
      </c>
    </row>
    <row r="6125" spans="1:5" x14ac:dyDescent="0.3">
      <c r="A6125" s="47">
        <v>96537597</v>
      </c>
      <c r="B6125" s="47" t="s">
        <v>6276</v>
      </c>
      <c r="C6125" s="47" t="s">
        <v>3246</v>
      </c>
      <c r="D6125" s="47" t="s">
        <v>11</v>
      </c>
      <c r="E6125" s="47">
        <v>669.13</v>
      </c>
    </row>
    <row r="6126" spans="1:5" x14ac:dyDescent="0.3">
      <c r="A6126" s="47">
        <v>96537598</v>
      </c>
      <c r="B6126" s="47" t="s">
        <v>6277</v>
      </c>
      <c r="C6126" s="47" t="s">
        <v>3246</v>
      </c>
      <c r="D6126" s="47" t="s">
        <v>11</v>
      </c>
      <c r="E6126" s="47">
        <v>696.29</v>
      </c>
    </row>
    <row r="6127" spans="1:5" x14ac:dyDescent="0.3">
      <c r="A6127" s="47">
        <v>96537599</v>
      </c>
      <c r="B6127" s="47" t="s">
        <v>6278</v>
      </c>
      <c r="C6127" s="47" t="s">
        <v>3246</v>
      </c>
      <c r="D6127" s="47" t="s">
        <v>11</v>
      </c>
      <c r="E6127" s="47">
        <v>781.82</v>
      </c>
    </row>
    <row r="6128" spans="1:5" x14ac:dyDescent="0.3">
      <c r="A6128" s="47">
        <v>96537600</v>
      </c>
      <c r="B6128" s="47" t="s">
        <v>6279</v>
      </c>
      <c r="C6128" s="47" t="s">
        <v>3246</v>
      </c>
      <c r="D6128" s="47" t="s">
        <v>11</v>
      </c>
      <c r="E6128" s="47">
        <v>836.47</v>
      </c>
    </row>
    <row r="6129" spans="1:5" x14ac:dyDescent="0.3">
      <c r="A6129" s="47">
        <v>96537601</v>
      </c>
      <c r="B6129" s="47" t="s">
        <v>6280</v>
      </c>
      <c r="C6129" s="47" t="s">
        <v>3246</v>
      </c>
      <c r="D6129" s="47" t="s">
        <v>11</v>
      </c>
      <c r="E6129" s="47">
        <v>932.97</v>
      </c>
    </row>
    <row r="6130" spans="1:5" x14ac:dyDescent="0.3">
      <c r="A6130" s="47">
        <v>96537602</v>
      </c>
      <c r="B6130" s="47" t="s">
        <v>6281</v>
      </c>
      <c r="C6130" s="47" t="s">
        <v>3246</v>
      </c>
      <c r="D6130" s="47" t="s">
        <v>11</v>
      </c>
      <c r="E6130" s="47">
        <v>987.45</v>
      </c>
    </row>
    <row r="6131" spans="1:5" x14ac:dyDescent="0.3">
      <c r="A6131" s="47">
        <v>96538148</v>
      </c>
      <c r="B6131" s="47" t="s">
        <v>6282</v>
      </c>
      <c r="C6131" s="47" t="s">
        <v>4838</v>
      </c>
      <c r="D6131" s="47" t="s">
        <v>11</v>
      </c>
      <c r="E6131" s="47">
        <v>973.93</v>
      </c>
    </row>
    <row r="6132" spans="1:5" x14ac:dyDescent="0.3">
      <c r="A6132" s="47">
        <v>96538167</v>
      </c>
      <c r="B6132" s="47" t="s">
        <v>6283</v>
      </c>
      <c r="C6132" s="47" t="s">
        <v>4838</v>
      </c>
      <c r="D6132" s="47" t="s">
        <v>11</v>
      </c>
      <c r="E6132" s="47">
        <v>638.23</v>
      </c>
    </row>
    <row r="6133" spans="1:5" x14ac:dyDescent="0.3">
      <c r="A6133" s="47">
        <v>96538168</v>
      </c>
      <c r="B6133" s="47" t="s">
        <v>6284</v>
      </c>
      <c r="C6133" s="47" t="s">
        <v>4838</v>
      </c>
      <c r="D6133" s="47" t="s">
        <v>11</v>
      </c>
      <c r="E6133" s="47">
        <v>659.76</v>
      </c>
    </row>
    <row r="6134" spans="1:5" x14ac:dyDescent="0.3">
      <c r="A6134" s="47">
        <v>96538169</v>
      </c>
      <c r="B6134" s="47" t="s">
        <v>6285</v>
      </c>
      <c r="C6134" s="47" t="s">
        <v>4838</v>
      </c>
      <c r="D6134" s="47" t="s">
        <v>11</v>
      </c>
      <c r="E6134" s="47">
        <v>687.14</v>
      </c>
    </row>
    <row r="6135" spans="1:5" x14ac:dyDescent="0.3">
      <c r="A6135" s="47">
        <v>96538180</v>
      </c>
      <c r="B6135" s="47" t="s">
        <v>6286</v>
      </c>
      <c r="C6135" s="47" t="s">
        <v>4838</v>
      </c>
      <c r="D6135" s="47" t="s">
        <v>11</v>
      </c>
      <c r="E6135" s="47">
        <v>714.33</v>
      </c>
    </row>
    <row r="6136" spans="1:5" x14ac:dyDescent="0.3">
      <c r="A6136" s="47">
        <v>96538181</v>
      </c>
      <c r="B6136" s="47" t="s">
        <v>6287</v>
      </c>
      <c r="C6136" s="47" t="s">
        <v>4838</v>
      </c>
      <c r="D6136" s="47" t="s">
        <v>11</v>
      </c>
      <c r="E6136" s="47">
        <v>828.78</v>
      </c>
    </row>
    <row r="6137" spans="1:5" x14ac:dyDescent="0.3">
      <c r="A6137" s="47">
        <v>96538182</v>
      </c>
      <c r="B6137" s="47" t="s">
        <v>6288</v>
      </c>
      <c r="C6137" s="47" t="s">
        <v>4838</v>
      </c>
      <c r="D6137" s="47" t="s">
        <v>11</v>
      </c>
      <c r="E6137" s="47">
        <v>883.35</v>
      </c>
    </row>
    <row r="6138" spans="1:5" x14ac:dyDescent="0.3">
      <c r="A6138" s="47">
        <v>96538183</v>
      </c>
      <c r="B6138" s="47" t="s">
        <v>6289</v>
      </c>
      <c r="C6138" s="47" t="s">
        <v>4838</v>
      </c>
      <c r="D6138" s="47" t="s">
        <v>11</v>
      </c>
      <c r="E6138" s="47">
        <v>939.85</v>
      </c>
    </row>
    <row r="6139" spans="1:5" x14ac:dyDescent="0.3">
      <c r="A6139" s="47">
        <v>96540893</v>
      </c>
      <c r="B6139" s="47" t="s">
        <v>6290</v>
      </c>
      <c r="C6139" s="47" t="s">
        <v>3246</v>
      </c>
      <c r="D6139" s="47" t="s">
        <v>11</v>
      </c>
      <c r="E6139" s="47">
        <v>628.91999999999996</v>
      </c>
    </row>
    <row r="6140" spans="1:5" x14ac:dyDescent="0.3">
      <c r="A6140" s="47">
        <v>96541647</v>
      </c>
      <c r="B6140" s="47" t="s">
        <v>6291</v>
      </c>
      <c r="C6140" s="47" t="s">
        <v>3248</v>
      </c>
      <c r="D6140" s="47" t="s">
        <v>19</v>
      </c>
      <c r="E6140" s="47">
        <v>682.62</v>
      </c>
    </row>
    <row r="6141" spans="1:5" x14ac:dyDescent="0.3">
      <c r="A6141" s="47">
        <v>96541700</v>
      </c>
      <c r="B6141" s="47" t="s">
        <v>6292</v>
      </c>
      <c r="C6141" s="47" t="s">
        <v>3258</v>
      </c>
      <c r="D6141" s="47" t="s">
        <v>19</v>
      </c>
      <c r="E6141" s="47">
        <v>963.69</v>
      </c>
    </row>
    <row r="6142" spans="1:5" x14ac:dyDescent="0.3">
      <c r="A6142" s="47">
        <v>96542362</v>
      </c>
      <c r="B6142" s="47" t="s">
        <v>6293</v>
      </c>
      <c r="C6142" s="47" t="s">
        <v>3244</v>
      </c>
      <c r="D6142" s="47" t="s">
        <v>11</v>
      </c>
      <c r="E6142" s="47">
        <v>515.14</v>
      </c>
    </row>
    <row r="6143" spans="1:5" x14ac:dyDescent="0.3">
      <c r="A6143" s="47">
        <v>96542363</v>
      </c>
      <c r="B6143" s="47" t="s">
        <v>6294</v>
      </c>
      <c r="C6143" s="47" t="s">
        <v>3244</v>
      </c>
      <c r="D6143" s="47" t="s">
        <v>11</v>
      </c>
      <c r="E6143" s="47">
        <v>532.62</v>
      </c>
    </row>
    <row r="6144" spans="1:5" x14ac:dyDescent="0.3">
      <c r="A6144" s="47">
        <v>96542364</v>
      </c>
      <c r="B6144" s="47" t="s">
        <v>6295</v>
      </c>
      <c r="C6144" s="47" t="s">
        <v>3244</v>
      </c>
      <c r="D6144" s="47" t="s">
        <v>11</v>
      </c>
      <c r="E6144" s="47">
        <v>550.28</v>
      </c>
    </row>
    <row r="6145" spans="1:5" x14ac:dyDescent="0.3">
      <c r="A6145" s="47">
        <v>96542365</v>
      </c>
      <c r="B6145" s="47" t="s">
        <v>6296</v>
      </c>
      <c r="C6145" s="47" t="s">
        <v>3244</v>
      </c>
      <c r="D6145" s="47" t="s">
        <v>11</v>
      </c>
      <c r="E6145" s="47">
        <v>567.59</v>
      </c>
    </row>
    <row r="6146" spans="1:5" x14ac:dyDescent="0.3">
      <c r="A6146" s="47">
        <v>96542366</v>
      </c>
      <c r="B6146" s="47" t="s">
        <v>6297</v>
      </c>
      <c r="C6146" s="47" t="s">
        <v>3244</v>
      </c>
      <c r="D6146" s="47" t="s">
        <v>11</v>
      </c>
      <c r="E6146" s="47">
        <v>585.07000000000005</v>
      </c>
    </row>
    <row r="6147" spans="1:5" x14ac:dyDescent="0.3">
      <c r="A6147" s="47">
        <v>96542367</v>
      </c>
      <c r="B6147" s="47" t="s">
        <v>6298</v>
      </c>
      <c r="C6147" s="47" t="s">
        <v>3244</v>
      </c>
      <c r="D6147" s="47" t="s">
        <v>11</v>
      </c>
      <c r="E6147" s="47">
        <v>602.72</v>
      </c>
    </row>
    <row r="6148" spans="1:5" x14ac:dyDescent="0.3">
      <c r="A6148" s="47">
        <v>96542368</v>
      </c>
      <c r="B6148" s="47" t="s">
        <v>6299</v>
      </c>
      <c r="C6148" s="47" t="s">
        <v>3244</v>
      </c>
      <c r="D6148" s="47" t="s">
        <v>11</v>
      </c>
      <c r="E6148" s="47">
        <v>620.20000000000005</v>
      </c>
    </row>
    <row r="6149" spans="1:5" x14ac:dyDescent="0.3">
      <c r="A6149" s="47">
        <v>96542369</v>
      </c>
      <c r="B6149" s="47" t="s">
        <v>6300</v>
      </c>
      <c r="C6149" s="47" t="s">
        <v>3244</v>
      </c>
      <c r="D6149" s="47" t="s">
        <v>11</v>
      </c>
      <c r="E6149" s="47">
        <v>637.70000000000005</v>
      </c>
    </row>
    <row r="6150" spans="1:5" x14ac:dyDescent="0.3">
      <c r="A6150" s="47">
        <v>96542370</v>
      </c>
      <c r="B6150" s="47" t="s">
        <v>6301</v>
      </c>
      <c r="C6150" s="47" t="s">
        <v>4627</v>
      </c>
      <c r="D6150" s="47" t="s">
        <v>11</v>
      </c>
      <c r="E6150" s="47">
        <v>614.91999999999996</v>
      </c>
    </row>
    <row r="6151" spans="1:5" x14ac:dyDescent="0.3">
      <c r="A6151" s="47">
        <v>96542371</v>
      </c>
      <c r="B6151" s="47" t="s">
        <v>6302</v>
      </c>
      <c r="C6151" s="47" t="s">
        <v>4627</v>
      </c>
      <c r="D6151" s="47" t="s">
        <v>11</v>
      </c>
      <c r="E6151" s="47">
        <v>632.58000000000004</v>
      </c>
    </row>
    <row r="6152" spans="1:5" x14ac:dyDescent="0.3">
      <c r="A6152" s="47">
        <v>96542372</v>
      </c>
      <c r="B6152" s="47" t="s">
        <v>6303</v>
      </c>
      <c r="C6152" s="47" t="s">
        <v>4627</v>
      </c>
      <c r="D6152" s="47" t="s">
        <v>11</v>
      </c>
      <c r="E6152" s="47">
        <v>650.05999999999995</v>
      </c>
    </row>
    <row r="6153" spans="1:5" x14ac:dyDescent="0.3">
      <c r="A6153" s="47">
        <v>96542373</v>
      </c>
      <c r="B6153" s="47" t="s">
        <v>6304</v>
      </c>
      <c r="C6153" s="47" t="s">
        <v>4627</v>
      </c>
      <c r="D6153" s="47" t="s">
        <v>11</v>
      </c>
      <c r="E6153" s="47">
        <v>667.37</v>
      </c>
    </row>
    <row r="6154" spans="1:5" x14ac:dyDescent="0.3">
      <c r="A6154" s="47">
        <v>96542374</v>
      </c>
      <c r="B6154" s="47" t="s">
        <v>6305</v>
      </c>
      <c r="C6154" s="47" t="s">
        <v>4627</v>
      </c>
      <c r="D6154" s="47" t="s">
        <v>11</v>
      </c>
      <c r="E6154" s="47">
        <v>685.02</v>
      </c>
    </row>
    <row r="6155" spans="1:5" x14ac:dyDescent="0.3">
      <c r="A6155" s="47">
        <v>96542375</v>
      </c>
      <c r="B6155" s="47" t="s">
        <v>6306</v>
      </c>
      <c r="C6155" s="47" t="s">
        <v>4627</v>
      </c>
      <c r="D6155" s="47" t="s">
        <v>11</v>
      </c>
      <c r="E6155" s="47">
        <v>702.51</v>
      </c>
    </row>
    <row r="6156" spans="1:5" x14ac:dyDescent="0.3">
      <c r="A6156" s="47">
        <v>96542376</v>
      </c>
      <c r="B6156" s="47" t="s">
        <v>6307</v>
      </c>
      <c r="C6156" s="47" t="s">
        <v>4627</v>
      </c>
      <c r="D6156" s="47" t="s">
        <v>11</v>
      </c>
      <c r="E6156" s="47">
        <v>720.17</v>
      </c>
    </row>
    <row r="6157" spans="1:5" x14ac:dyDescent="0.3">
      <c r="A6157" s="47">
        <v>96542377</v>
      </c>
      <c r="B6157" s="47" t="s">
        <v>6308</v>
      </c>
      <c r="C6157" s="47" t="s">
        <v>4627</v>
      </c>
      <c r="D6157" s="47" t="s">
        <v>11</v>
      </c>
      <c r="E6157" s="47">
        <v>737.65</v>
      </c>
    </row>
    <row r="6158" spans="1:5" x14ac:dyDescent="0.3">
      <c r="A6158" s="47">
        <v>96542378</v>
      </c>
      <c r="B6158" s="47" t="s">
        <v>6309</v>
      </c>
      <c r="C6158" s="47" t="s">
        <v>3250</v>
      </c>
      <c r="D6158" s="47" t="s">
        <v>19</v>
      </c>
      <c r="E6158" s="47">
        <v>687.31</v>
      </c>
    </row>
    <row r="6159" spans="1:5" x14ac:dyDescent="0.3">
      <c r="A6159" s="47">
        <v>96542379</v>
      </c>
      <c r="B6159" s="47" t="s">
        <v>6310</v>
      </c>
      <c r="C6159" s="47" t="s">
        <v>3250</v>
      </c>
      <c r="D6159" s="47" t="s">
        <v>19</v>
      </c>
      <c r="E6159" s="47">
        <v>709.4</v>
      </c>
    </row>
    <row r="6160" spans="1:5" x14ac:dyDescent="0.3">
      <c r="A6160" s="47">
        <v>96542380</v>
      </c>
      <c r="B6160" s="47" t="s">
        <v>6311</v>
      </c>
      <c r="C6160" s="47" t="s">
        <v>3250</v>
      </c>
      <c r="D6160" s="47" t="s">
        <v>19</v>
      </c>
      <c r="E6160" s="47">
        <v>731.11</v>
      </c>
    </row>
    <row r="6161" spans="1:5" x14ac:dyDescent="0.3">
      <c r="A6161" s="47">
        <v>96542381</v>
      </c>
      <c r="B6161" s="47" t="s">
        <v>6312</v>
      </c>
      <c r="C6161" s="47" t="s">
        <v>3250</v>
      </c>
      <c r="D6161" s="47" t="s">
        <v>19</v>
      </c>
      <c r="E6161" s="47">
        <v>753.01</v>
      </c>
    </row>
    <row r="6162" spans="1:5" x14ac:dyDescent="0.3">
      <c r="A6162" s="47">
        <v>96542382</v>
      </c>
      <c r="B6162" s="47" t="s">
        <v>6313</v>
      </c>
      <c r="C6162" s="47" t="s">
        <v>3250</v>
      </c>
      <c r="D6162" s="47" t="s">
        <v>19</v>
      </c>
      <c r="E6162" s="47">
        <v>774.74</v>
      </c>
    </row>
    <row r="6163" spans="1:5" x14ac:dyDescent="0.3">
      <c r="A6163" s="47">
        <v>96542383</v>
      </c>
      <c r="B6163" s="47" t="s">
        <v>6314</v>
      </c>
      <c r="C6163" s="47" t="s">
        <v>3250</v>
      </c>
      <c r="D6163" s="47" t="s">
        <v>19</v>
      </c>
      <c r="E6163" s="47">
        <v>796.64</v>
      </c>
    </row>
    <row r="6164" spans="1:5" x14ac:dyDescent="0.3">
      <c r="A6164" s="47">
        <v>96542384</v>
      </c>
      <c r="B6164" s="47" t="s">
        <v>6315</v>
      </c>
      <c r="C6164" s="47" t="s">
        <v>3250</v>
      </c>
      <c r="D6164" s="47" t="s">
        <v>19</v>
      </c>
      <c r="E6164" s="47">
        <v>818.54</v>
      </c>
    </row>
    <row r="6165" spans="1:5" x14ac:dyDescent="0.3">
      <c r="A6165" s="47">
        <v>96542385</v>
      </c>
      <c r="B6165" s="47" t="s">
        <v>6316</v>
      </c>
      <c r="C6165" s="47" t="s">
        <v>3250</v>
      </c>
      <c r="D6165" s="47" t="s">
        <v>19</v>
      </c>
      <c r="E6165" s="47">
        <v>840.26</v>
      </c>
    </row>
    <row r="6166" spans="1:5" x14ac:dyDescent="0.3">
      <c r="A6166" s="47">
        <v>96542763</v>
      </c>
      <c r="B6166" s="47" t="s">
        <v>6317</v>
      </c>
      <c r="C6166" s="47" t="s">
        <v>4838</v>
      </c>
      <c r="D6166" s="47" t="s">
        <v>11</v>
      </c>
      <c r="E6166" s="47">
        <v>607.14</v>
      </c>
    </row>
    <row r="6167" spans="1:5" x14ac:dyDescent="0.3">
      <c r="A6167" s="47">
        <v>96542764</v>
      </c>
      <c r="B6167" s="47" t="s">
        <v>6318</v>
      </c>
      <c r="C6167" s="47" t="s">
        <v>4838</v>
      </c>
      <c r="D6167" s="47" t="s">
        <v>11</v>
      </c>
      <c r="E6167" s="47">
        <v>624.79999999999995</v>
      </c>
    </row>
    <row r="6168" spans="1:5" x14ac:dyDescent="0.3">
      <c r="A6168" s="47">
        <v>96542765</v>
      </c>
      <c r="B6168" s="47" t="s">
        <v>6319</v>
      </c>
      <c r="C6168" s="47" t="s">
        <v>4838</v>
      </c>
      <c r="D6168" s="47" t="s">
        <v>11</v>
      </c>
      <c r="E6168" s="47">
        <v>642.29</v>
      </c>
    </row>
    <row r="6169" spans="1:5" x14ac:dyDescent="0.3">
      <c r="A6169" s="47">
        <v>96542766</v>
      </c>
      <c r="B6169" s="47" t="s">
        <v>6320</v>
      </c>
      <c r="C6169" s="47" t="s">
        <v>4838</v>
      </c>
      <c r="D6169" s="47" t="s">
        <v>11</v>
      </c>
      <c r="E6169" s="47">
        <v>659.76</v>
      </c>
    </row>
    <row r="6170" spans="1:5" x14ac:dyDescent="0.3">
      <c r="A6170" s="47">
        <v>96542767</v>
      </c>
      <c r="B6170" s="47" t="s">
        <v>6321</v>
      </c>
      <c r="C6170" s="47" t="s">
        <v>4838</v>
      </c>
      <c r="D6170" s="47" t="s">
        <v>11</v>
      </c>
      <c r="E6170" s="47">
        <v>677.25</v>
      </c>
    </row>
    <row r="6171" spans="1:5" x14ac:dyDescent="0.3">
      <c r="A6171" s="47">
        <v>96542768</v>
      </c>
      <c r="B6171" s="47" t="s">
        <v>6322</v>
      </c>
      <c r="C6171" s="47" t="s">
        <v>4838</v>
      </c>
      <c r="D6171" s="47" t="s">
        <v>11</v>
      </c>
      <c r="E6171" s="47">
        <v>694.73</v>
      </c>
    </row>
    <row r="6172" spans="1:5" x14ac:dyDescent="0.3">
      <c r="A6172" s="47">
        <v>96542769</v>
      </c>
      <c r="B6172" s="47" t="s">
        <v>6323</v>
      </c>
      <c r="C6172" s="47" t="s">
        <v>4838</v>
      </c>
      <c r="D6172" s="47" t="s">
        <v>11</v>
      </c>
      <c r="E6172" s="47">
        <v>712.58</v>
      </c>
    </row>
    <row r="6173" spans="1:5" x14ac:dyDescent="0.3">
      <c r="A6173" s="47">
        <v>96542830</v>
      </c>
      <c r="B6173" s="47" t="s">
        <v>6324</v>
      </c>
      <c r="C6173" s="47" t="s">
        <v>4838</v>
      </c>
      <c r="D6173" s="47" t="s">
        <v>11</v>
      </c>
      <c r="E6173" s="47">
        <v>734.12</v>
      </c>
    </row>
    <row r="6174" spans="1:5" x14ac:dyDescent="0.3">
      <c r="A6174" s="47">
        <v>96542831</v>
      </c>
      <c r="B6174" s="47" t="s">
        <v>6325</v>
      </c>
      <c r="C6174" s="47" t="s">
        <v>4838</v>
      </c>
      <c r="D6174" s="47" t="s">
        <v>11</v>
      </c>
      <c r="E6174" s="47">
        <v>761.5</v>
      </c>
    </row>
    <row r="6175" spans="1:5" x14ac:dyDescent="0.3">
      <c r="A6175" s="47">
        <v>96542832</v>
      </c>
      <c r="B6175" s="47" t="s">
        <v>6326</v>
      </c>
      <c r="C6175" s="47" t="s">
        <v>4838</v>
      </c>
      <c r="D6175" s="47" t="s">
        <v>11</v>
      </c>
      <c r="E6175" s="47">
        <v>788.68</v>
      </c>
    </row>
    <row r="6176" spans="1:5" x14ac:dyDescent="0.3">
      <c r="A6176" s="47">
        <v>96542833</v>
      </c>
      <c r="B6176" s="47" t="s">
        <v>6327</v>
      </c>
      <c r="C6176" s="47" t="s">
        <v>4838</v>
      </c>
      <c r="D6176" s="47" t="s">
        <v>11</v>
      </c>
      <c r="E6176" s="47">
        <v>892</v>
      </c>
    </row>
    <row r="6177" spans="1:5" x14ac:dyDescent="0.3">
      <c r="A6177" s="47">
        <v>96542834</v>
      </c>
      <c r="B6177" s="47" t="s">
        <v>6328</v>
      </c>
      <c r="C6177" s="47" t="s">
        <v>4838</v>
      </c>
      <c r="D6177" s="47" t="s">
        <v>11</v>
      </c>
      <c r="E6177" s="47">
        <v>925.2</v>
      </c>
    </row>
    <row r="6178" spans="1:5" x14ac:dyDescent="0.3">
      <c r="A6178" s="47">
        <v>96542835</v>
      </c>
      <c r="B6178" s="47" t="s">
        <v>6329</v>
      </c>
      <c r="C6178" s="47" t="s">
        <v>4838</v>
      </c>
      <c r="D6178" s="47" t="s">
        <v>11</v>
      </c>
      <c r="E6178" s="47">
        <v>981.18</v>
      </c>
    </row>
    <row r="6179" spans="1:5" x14ac:dyDescent="0.3">
      <c r="A6179" s="47">
        <v>96542836</v>
      </c>
      <c r="B6179" s="47" t="s">
        <v>6330</v>
      </c>
      <c r="C6179" s="47" t="s">
        <v>4838</v>
      </c>
      <c r="D6179" s="47" t="s">
        <v>11</v>
      </c>
      <c r="E6179" s="47">
        <v>1035.74</v>
      </c>
    </row>
    <row r="6180" spans="1:5" x14ac:dyDescent="0.3">
      <c r="A6180" s="47">
        <v>96542837</v>
      </c>
      <c r="B6180" s="47" t="s">
        <v>6331</v>
      </c>
      <c r="C6180" s="47" t="s">
        <v>4838</v>
      </c>
      <c r="D6180" s="47" t="s">
        <v>11</v>
      </c>
      <c r="E6180" s="47">
        <v>1092.27</v>
      </c>
    </row>
    <row r="6181" spans="1:5" x14ac:dyDescent="0.3">
      <c r="A6181" s="47">
        <v>96542838</v>
      </c>
      <c r="B6181" s="47" t="s">
        <v>6332</v>
      </c>
      <c r="C6181" s="47" t="s">
        <v>5052</v>
      </c>
      <c r="D6181" s="47" t="s">
        <v>11</v>
      </c>
      <c r="E6181" s="47">
        <v>593.54</v>
      </c>
    </row>
    <row r="6182" spans="1:5" x14ac:dyDescent="0.3">
      <c r="A6182" s="47">
        <v>96542839</v>
      </c>
      <c r="B6182" s="47" t="s">
        <v>6333</v>
      </c>
      <c r="C6182" s="47" t="s">
        <v>5052</v>
      </c>
      <c r="D6182" s="47" t="s">
        <v>11</v>
      </c>
      <c r="E6182" s="47">
        <v>618.79</v>
      </c>
    </row>
    <row r="6183" spans="1:5" x14ac:dyDescent="0.3">
      <c r="A6183" s="47">
        <v>96542850</v>
      </c>
      <c r="B6183" s="47" t="s">
        <v>6334</v>
      </c>
      <c r="C6183" s="47" t="s">
        <v>5052</v>
      </c>
      <c r="D6183" s="47" t="s">
        <v>11</v>
      </c>
      <c r="E6183" s="47">
        <v>645.99</v>
      </c>
    </row>
    <row r="6184" spans="1:5" x14ac:dyDescent="0.3">
      <c r="A6184" s="47">
        <v>96542851</v>
      </c>
      <c r="B6184" s="47" t="s">
        <v>6335</v>
      </c>
      <c r="C6184" s="47" t="s">
        <v>5052</v>
      </c>
      <c r="D6184" s="47" t="s">
        <v>11</v>
      </c>
      <c r="E6184" s="47">
        <v>671.43</v>
      </c>
    </row>
    <row r="6185" spans="1:5" x14ac:dyDescent="0.3">
      <c r="A6185" s="47">
        <v>96542852</v>
      </c>
      <c r="B6185" s="47" t="s">
        <v>6336</v>
      </c>
      <c r="C6185" s="47" t="s">
        <v>5052</v>
      </c>
      <c r="D6185" s="47" t="s">
        <v>11</v>
      </c>
      <c r="E6185" s="47">
        <v>691.38</v>
      </c>
    </row>
    <row r="6186" spans="1:5" x14ac:dyDescent="0.3">
      <c r="A6186" s="47">
        <v>96542853</v>
      </c>
      <c r="B6186" s="47" t="s">
        <v>6337</v>
      </c>
      <c r="C6186" s="47" t="s">
        <v>5052</v>
      </c>
      <c r="D6186" s="47" t="s">
        <v>11</v>
      </c>
      <c r="E6186" s="47">
        <v>722.3</v>
      </c>
    </row>
    <row r="6187" spans="1:5" x14ac:dyDescent="0.3">
      <c r="A6187" s="47">
        <v>96542854</v>
      </c>
      <c r="B6187" s="47" t="s">
        <v>6338</v>
      </c>
      <c r="C6187" s="47" t="s">
        <v>5052</v>
      </c>
      <c r="D6187" s="47" t="s">
        <v>11</v>
      </c>
      <c r="E6187" s="47">
        <v>833.35</v>
      </c>
    </row>
    <row r="6188" spans="1:5" x14ac:dyDescent="0.3">
      <c r="A6188" s="47">
        <v>96542855</v>
      </c>
      <c r="B6188" s="47" t="s">
        <v>6339</v>
      </c>
      <c r="C6188" s="47" t="s">
        <v>5052</v>
      </c>
      <c r="D6188" s="47" t="s">
        <v>11</v>
      </c>
      <c r="E6188" s="47">
        <v>862.69</v>
      </c>
    </row>
    <row r="6189" spans="1:5" x14ac:dyDescent="0.3">
      <c r="A6189" s="47">
        <v>96542856</v>
      </c>
      <c r="B6189" s="47" t="s">
        <v>6340</v>
      </c>
      <c r="C6189" s="47" t="s">
        <v>5052</v>
      </c>
      <c r="D6189" s="47" t="s">
        <v>11</v>
      </c>
      <c r="E6189" s="47">
        <v>892</v>
      </c>
    </row>
    <row r="6190" spans="1:5" x14ac:dyDescent="0.3">
      <c r="A6190" s="47">
        <v>96542857</v>
      </c>
      <c r="B6190" s="47" t="s">
        <v>6341</v>
      </c>
      <c r="C6190" s="47" t="s">
        <v>5052</v>
      </c>
      <c r="D6190" s="47" t="s">
        <v>11</v>
      </c>
      <c r="E6190" s="47">
        <v>936.67</v>
      </c>
    </row>
    <row r="6191" spans="1:5" x14ac:dyDescent="0.3">
      <c r="A6191" s="47">
        <v>96542859</v>
      </c>
      <c r="B6191" s="47" t="s">
        <v>6342</v>
      </c>
      <c r="C6191" s="47" t="s">
        <v>5052</v>
      </c>
      <c r="D6191" s="47" t="s">
        <v>11</v>
      </c>
      <c r="E6191" s="47">
        <v>1002.73</v>
      </c>
    </row>
    <row r="6192" spans="1:5" x14ac:dyDescent="0.3">
      <c r="A6192" s="47">
        <v>96542860</v>
      </c>
      <c r="B6192" s="47" t="s">
        <v>6343</v>
      </c>
      <c r="C6192" s="47" t="s">
        <v>5052</v>
      </c>
      <c r="D6192" s="47" t="s">
        <v>11</v>
      </c>
      <c r="E6192" s="47">
        <v>1068.77</v>
      </c>
    </row>
    <row r="6193" spans="1:5" x14ac:dyDescent="0.3">
      <c r="A6193" s="47">
        <v>96542881</v>
      </c>
      <c r="B6193" s="47" t="s">
        <v>6344</v>
      </c>
      <c r="C6193" s="47" t="s">
        <v>5271</v>
      </c>
      <c r="D6193" s="47" t="s">
        <v>11</v>
      </c>
      <c r="E6193" s="47">
        <v>665.42</v>
      </c>
    </row>
    <row r="6194" spans="1:5" x14ac:dyDescent="0.3">
      <c r="A6194" s="47">
        <v>96542882</v>
      </c>
      <c r="B6194" s="47" t="s">
        <v>6345</v>
      </c>
      <c r="C6194" s="47" t="s">
        <v>5271</v>
      </c>
      <c r="D6194" s="47" t="s">
        <v>11</v>
      </c>
      <c r="E6194" s="47">
        <v>706.92</v>
      </c>
    </row>
    <row r="6195" spans="1:5" x14ac:dyDescent="0.3">
      <c r="A6195" s="47">
        <v>96542883</v>
      </c>
      <c r="B6195" s="47" t="s">
        <v>6346</v>
      </c>
      <c r="C6195" s="47" t="s">
        <v>5271</v>
      </c>
      <c r="D6195" s="47" t="s">
        <v>11</v>
      </c>
      <c r="E6195" s="47">
        <v>751.76</v>
      </c>
    </row>
    <row r="6196" spans="1:5" x14ac:dyDescent="0.3">
      <c r="A6196" s="47">
        <v>96542884</v>
      </c>
      <c r="B6196" s="47" t="s">
        <v>6347</v>
      </c>
      <c r="C6196" s="47" t="s">
        <v>5271</v>
      </c>
      <c r="D6196" s="47" t="s">
        <v>11</v>
      </c>
      <c r="E6196" s="47">
        <v>884.04</v>
      </c>
    </row>
    <row r="6197" spans="1:5" x14ac:dyDescent="0.3">
      <c r="A6197" s="47">
        <v>96542886</v>
      </c>
      <c r="B6197" s="47" t="s">
        <v>6348</v>
      </c>
      <c r="C6197" s="47" t="s">
        <v>5271</v>
      </c>
      <c r="D6197" s="47" t="s">
        <v>11</v>
      </c>
      <c r="E6197" s="47">
        <v>930.67</v>
      </c>
    </row>
    <row r="6198" spans="1:5" x14ac:dyDescent="0.3">
      <c r="A6198" s="47">
        <v>96542887</v>
      </c>
      <c r="B6198" s="47" t="s">
        <v>6349</v>
      </c>
      <c r="C6198" s="47" t="s">
        <v>5271</v>
      </c>
      <c r="D6198" s="47" t="s">
        <v>11</v>
      </c>
      <c r="E6198" s="47">
        <v>958.05</v>
      </c>
    </row>
    <row r="6199" spans="1:5" x14ac:dyDescent="0.3">
      <c r="A6199" s="47">
        <v>96542888</v>
      </c>
      <c r="B6199" s="47" t="s">
        <v>6350</v>
      </c>
      <c r="C6199" s="47" t="s">
        <v>5271</v>
      </c>
      <c r="D6199" s="47" t="s">
        <v>11</v>
      </c>
      <c r="E6199" s="47">
        <v>1103.21</v>
      </c>
    </row>
    <row r="6200" spans="1:5" x14ac:dyDescent="0.3">
      <c r="A6200" s="47">
        <v>96542889</v>
      </c>
      <c r="B6200" s="47" t="s">
        <v>6351</v>
      </c>
      <c r="C6200" s="47" t="s">
        <v>5271</v>
      </c>
      <c r="D6200" s="47" t="s">
        <v>11</v>
      </c>
      <c r="E6200" s="47">
        <v>1138</v>
      </c>
    </row>
    <row r="6201" spans="1:5" x14ac:dyDescent="0.3">
      <c r="A6201" s="47">
        <v>96542890</v>
      </c>
      <c r="B6201" s="47" t="s">
        <v>6352</v>
      </c>
      <c r="C6201" s="47" t="s">
        <v>5271</v>
      </c>
      <c r="D6201" s="47" t="s">
        <v>11</v>
      </c>
      <c r="E6201" s="47">
        <v>1233.71</v>
      </c>
    </row>
    <row r="6202" spans="1:5" x14ac:dyDescent="0.3">
      <c r="A6202" s="47">
        <v>96542891</v>
      </c>
      <c r="B6202" s="47" t="s">
        <v>6353</v>
      </c>
      <c r="C6202" s="47" t="s">
        <v>5271</v>
      </c>
      <c r="D6202" s="47" t="s">
        <v>11</v>
      </c>
      <c r="E6202" s="47">
        <v>1260.9100000000001</v>
      </c>
    </row>
    <row r="6203" spans="1:5" x14ac:dyDescent="0.3">
      <c r="A6203" s="47">
        <v>96543952</v>
      </c>
      <c r="B6203" s="47" t="s">
        <v>6354</v>
      </c>
      <c r="C6203" s="47" t="s">
        <v>3244</v>
      </c>
      <c r="D6203" s="47" t="s">
        <v>11</v>
      </c>
      <c r="E6203" s="47">
        <v>655.16999999999996</v>
      </c>
    </row>
    <row r="6204" spans="1:5" x14ac:dyDescent="0.3">
      <c r="A6204" s="47">
        <v>96543953</v>
      </c>
      <c r="B6204" s="47" t="s">
        <v>6355</v>
      </c>
      <c r="C6204" s="47" t="s">
        <v>3244</v>
      </c>
      <c r="D6204" s="47" t="s">
        <v>11</v>
      </c>
      <c r="E6204" s="47">
        <v>672.66</v>
      </c>
    </row>
    <row r="6205" spans="1:5" x14ac:dyDescent="0.3">
      <c r="A6205" s="47">
        <v>96543954</v>
      </c>
      <c r="B6205" s="47" t="s">
        <v>6356</v>
      </c>
      <c r="C6205" s="47" t="s">
        <v>3244</v>
      </c>
      <c r="D6205" s="47" t="s">
        <v>11</v>
      </c>
      <c r="E6205" s="47">
        <v>690.15</v>
      </c>
    </row>
    <row r="6206" spans="1:5" x14ac:dyDescent="0.3">
      <c r="A6206" s="47">
        <v>96543955</v>
      </c>
      <c r="B6206" s="47" t="s">
        <v>6357</v>
      </c>
      <c r="C6206" s="47" t="s">
        <v>3244</v>
      </c>
      <c r="D6206" s="47" t="s">
        <v>11</v>
      </c>
      <c r="E6206" s="47">
        <v>707.81</v>
      </c>
    </row>
    <row r="6207" spans="1:5" x14ac:dyDescent="0.3">
      <c r="A6207" s="47">
        <v>96543956</v>
      </c>
      <c r="B6207" s="47" t="s">
        <v>6358</v>
      </c>
      <c r="C6207" s="47" t="s">
        <v>3244</v>
      </c>
      <c r="D6207" s="47" t="s">
        <v>11</v>
      </c>
      <c r="E6207" s="47">
        <v>747.18</v>
      </c>
    </row>
    <row r="6208" spans="1:5" x14ac:dyDescent="0.3">
      <c r="A6208" s="47">
        <v>96543957</v>
      </c>
      <c r="B6208" s="47" t="s">
        <v>6359</v>
      </c>
      <c r="C6208" s="47" t="s">
        <v>3244</v>
      </c>
      <c r="D6208" s="47" t="s">
        <v>11</v>
      </c>
      <c r="E6208" s="47">
        <v>791.86</v>
      </c>
    </row>
    <row r="6209" spans="1:5" x14ac:dyDescent="0.3">
      <c r="A6209" s="47">
        <v>96543958</v>
      </c>
      <c r="B6209" s="47" t="s">
        <v>6360</v>
      </c>
      <c r="C6209" s="47" t="s">
        <v>3244</v>
      </c>
      <c r="D6209" s="47" t="s">
        <v>11</v>
      </c>
      <c r="E6209" s="47">
        <v>836.54</v>
      </c>
    </row>
    <row r="6210" spans="1:5" x14ac:dyDescent="0.3">
      <c r="A6210" s="47">
        <v>96543959</v>
      </c>
      <c r="B6210" s="47" t="s">
        <v>6361</v>
      </c>
      <c r="C6210" s="47" t="s">
        <v>4627</v>
      </c>
      <c r="D6210" s="47" t="s">
        <v>11</v>
      </c>
      <c r="E6210" s="47">
        <v>754.78</v>
      </c>
    </row>
    <row r="6211" spans="1:5" x14ac:dyDescent="0.3">
      <c r="A6211" s="47">
        <v>96543960</v>
      </c>
      <c r="B6211" s="47" t="s">
        <v>6362</v>
      </c>
      <c r="C6211" s="47" t="s">
        <v>4627</v>
      </c>
      <c r="D6211" s="47" t="s">
        <v>11</v>
      </c>
      <c r="E6211" s="47">
        <v>772.44</v>
      </c>
    </row>
    <row r="6212" spans="1:5" x14ac:dyDescent="0.3">
      <c r="A6212" s="47">
        <v>96543961</v>
      </c>
      <c r="B6212" s="47" t="s">
        <v>6363</v>
      </c>
      <c r="C6212" s="47" t="s">
        <v>4627</v>
      </c>
      <c r="D6212" s="47" t="s">
        <v>11</v>
      </c>
      <c r="E6212" s="47">
        <v>789.92</v>
      </c>
    </row>
    <row r="6213" spans="1:5" x14ac:dyDescent="0.3">
      <c r="A6213" s="47">
        <v>96543962</v>
      </c>
      <c r="B6213" s="47" t="s">
        <v>6364</v>
      </c>
      <c r="C6213" s="47" t="s">
        <v>4627</v>
      </c>
      <c r="D6213" s="47" t="s">
        <v>11</v>
      </c>
      <c r="E6213" s="47">
        <v>807.4</v>
      </c>
    </row>
    <row r="6214" spans="1:5" x14ac:dyDescent="0.3">
      <c r="A6214" s="47">
        <v>96543963</v>
      </c>
      <c r="B6214" s="47" t="s">
        <v>6365</v>
      </c>
      <c r="C6214" s="47" t="s">
        <v>4627</v>
      </c>
      <c r="D6214" s="47" t="s">
        <v>11</v>
      </c>
      <c r="E6214" s="47">
        <v>874.15</v>
      </c>
    </row>
    <row r="6215" spans="1:5" x14ac:dyDescent="0.3">
      <c r="A6215" s="47">
        <v>96543965</v>
      </c>
      <c r="B6215" s="47" t="s">
        <v>6366</v>
      </c>
      <c r="C6215" s="47" t="s">
        <v>4627</v>
      </c>
      <c r="D6215" s="47" t="s">
        <v>11</v>
      </c>
      <c r="E6215" s="47">
        <v>901.37</v>
      </c>
    </row>
    <row r="6216" spans="1:5" x14ac:dyDescent="0.3">
      <c r="A6216" s="47">
        <v>96543966</v>
      </c>
      <c r="B6216" s="47" t="s">
        <v>6367</v>
      </c>
      <c r="C6216" s="47" t="s">
        <v>4627</v>
      </c>
      <c r="D6216" s="47" t="s">
        <v>11</v>
      </c>
      <c r="E6216" s="47">
        <v>946.03</v>
      </c>
    </row>
    <row r="6217" spans="1:5" x14ac:dyDescent="0.3">
      <c r="A6217" s="47">
        <v>96543976</v>
      </c>
      <c r="B6217" s="47" t="s">
        <v>6368</v>
      </c>
      <c r="C6217" s="47" t="s">
        <v>3246</v>
      </c>
      <c r="D6217" s="47" t="s">
        <v>11</v>
      </c>
      <c r="E6217" s="47">
        <v>756.48</v>
      </c>
    </row>
    <row r="6218" spans="1:5" x14ac:dyDescent="0.3">
      <c r="A6218" s="47">
        <v>96545358</v>
      </c>
      <c r="B6218" s="47" t="s">
        <v>6369</v>
      </c>
      <c r="C6218" s="47" t="s">
        <v>3258</v>
      </c>
      <c r="D6218" s="47" t="s">
        <v>19</v>
      </c>
      <c r="E6218" s="47">
        <v>669.31</v>
      </c>
    </row>
    <row r="6219" spans="1:5" x14ac:dyDescent="0.3">
      <c r="A6219" s="47">
        <v>96545686</v>
      </c>
      <c r="B6219" s="47" t="s">
        <v>6370</v>
      </c>
      <c r="C6219" s="47" t="s">
        <v>3258</v>
      </c>
      <c r="D6219" s="47" t="s">
        <v>19</v>
      </c>
      <c r="E6219" s="47">
        <v>1228.06</v>
      </c>
    </row>
    <row r="6220" spans="1:5" x14ac:dyDescent="0.3">
      <c r="A6220" s="47">
        <v>96548407</v>
      </c>
      <c r="B6220" s="47" t="s">
        <v>6371</v>
      </c>
      <c r="C6220" s="47" t="s">
        <v>4627</v>
      </c>
      <c r="D6220" s="47" t="s">
        <v>11</v>
      </c>
      <c r="E6220" s="47">
        <v>1135.52</v>
      </c>
    </row>
    <row r="6221" spans="1:5" x14ac:dyDescent="0.3">
      <c r="A6221" s="47">
        <v>96549144</v>
      </c>
      <c r="B6221" s="47" t="s">
        <v>6372</v>
      </c>
      <c r="C6221" s="47" t="s">
        <v>3255</v>
      </c>
      <c r="D6221" s="47" t="s">
        <v>19</v>
      </c>
      <c r="E6221" s="47">
        <v>1428.49</v>
      </c>
    </row>
    <row r="6222" spans="1:5" x14ac:dyDescent="0.3">
      <c r="A6222" s="47">
        <v>96550314</v>
      </c>
      <c r="B6222" s="47" t="s">
        <v>6373</v>
      </c>
      <c r="C6222" s="47" t="s">
        <v>5271</v>
      </c>
      <c r="D6222" s="47" t="s">
        <v>11</v>
      </c>
      <c r="E6222" s="47">
        <v>1409.97</v>
      </c>
    </row>
    <row r="6223" spans="1:5" x14ac:dyDescent="0.3">
      <c r="A6223" s="47">
        <v>96550315</v>
      </c>
      <c r="B6223" s="47" t="s">
        <v>6374</v>
      </c>
      <c r="C6223" s="47" t="s">
        <v>5271</v>
      </c>
      <c r="D6223" s="47" t="s">
        <v>11</v>
      </c>
      <c r="E6223" s="47">
        <v>1464.53</v>
      </c>
    </row>
    <row r="6224" spans="1:5" x14ac:dyDescent="0.3">
      <c r="A6224" s="47">
        <v>96550317</v>
      </c>
      <c r="B6224" s="47" t="s">
        <v>6375</v>
      </c>
      <c r="C6224" s="47" t="s">
        <v>5271</v>
      </c>
      <c r="D6224" s="47" t="s">
        <v>11</v>
      </c>
      <c r="E6224" s="47">
        <v>1526.69</v>
      </c>
    </row>
    <row r="6225" spans="1:5" x14ac:dyDescent="0.3">
      <c r="A6225" s="47">
        <v>96550319</v>
      </c>
      <c r="B6225" s="47" t="s">
        <v>6376</v>
      </c>
      <c r="C6225" s="47" t="s">
        <v>5271</v>
      </c>
      <c r="D6225" s="47" t="s">
        <v>11</v>
      </c>
      <c r="E6225" s="47">
        <v>1610.23</v>
      </c>
    </row>
    <row r="6226" spans="1:5" x14ac:dyDescent="0.3">
      <c r="A6226" s="47">
        <v>96551502</v>
      </c>
      <c r="B6226" s="47" t="s">
        <v>6377</v>
      </c>
      <c r="C6226" s="47" t="s">
        <v>3258</v>
      </c>
      <c r="D6226" s="47" t="s">
        <v>19</v>
      </c>
      <c r="E6226" s="47">
        <v>804.4</v>
      </c>
    </row>
    <row r="6227" spans="1:5" x14ac:dyDescent="0.3">
      <c r="A6227" s="47">
        <v>96552354</v>
      </c>
      <c r="B6227" s="47" t="s">
        <v>6378</v>
      </c>
      <c r="C6227" s="47" t="s">
        <v>3248</v>
      </c>
      <c r="D6227" s="47" t="s">
        <v>19</v>
      </c>
      <c r="E6227" s="47">
        <v>1594.37</v>
      </c>
    </row>
    <row r="6228" spans="1:5" x14ac:dyDescent="0.3">
      <c r="A6228" s="47">
        <v>96552996</v>
      </c>
      <c r="B6228" s="47" t="s">
        <v>6379</v>
      </c>
      <c r="C6228" s="47" t="s">
        <v>3246</v>
      </c>
      <c r="D6228" s="47" t="s">
        <v>11</v>
      </c>
      <c r="E6228" s="47">
        <v>503.29</v>
      </c>
    </row>
    <row r="6229" spans="1:5" x14ac:dyDescent="0.3">
      <c r="A6229" s="47">
        <v>96552997</v>
      </c>
      <c r="B6229" s="47" t="s">
        <v>6380</v>
      </c>
      <c r="C6229" s="47" t="s">
        <v>3246</v>
      </c>
      <c r="D6229" s="47" t="s">
        <v>11</v>
      </c>
      <c r="E6229" s="47">
        <v>535</v>
      </c>
    </row>
    <row r="6230" spans="1:5" x14ac:dyDescent="0.3">
      <c r="A6230" s="47">
        <v>96553115</v>
      </c>
      <c r="B6230" s="47" t="s">
        <v>6381</v>
      </c>
      <c r="C6230" s="47" t="s">
        <v>3246</v>
      </c>
      <c r="D6230" s="47" t="s">
        <v>11</v>
      </c>
      <c r="E6230" s="47">
        <v>769.1</v>
      </c>
    </row>
    <row r="6231" spans="1:5" x14ac:dyDescent="0.3">
      <c r="A6231" s="47">
        <v>96555967</v>
      </c>
      <c r="B6231" s="47" t="s">
        <v>6382</v>
      </c>
      <c r="C6231" s="47" t="s">
        <v>4838</v>
      </c>
      <c r="D6231" s="47" t="s">
        <v>11</v>
      </c>
      <c r="E6231" s="47">
        <v>1402.89</v>
      </c>
    </row>
    <row r="6232" spans="1:5" x14ac:dyDescent="0.3">
      <c r="A6232" s="47">
        <v>96556248</v>
      </c>
      <c r="B6232" s="47" t="s">
        <v>6383</v>
      </c>
      <c r="C6232" s="47" t="s">
        <v>3244</v>
      </c>
      <c r="D6232" s="47" t="s">
        <v>11</v>
      </c>
      <c r="E6232" s="47">
        <v>503.13</v>
      </c>
    </row>
    <row r="6233" spans="1:5" x14ac:dyDescent="0.3">
      <c r="A6233" s="47">
        <v>96556249</v>
      </c>
      <c r="B6233" s="47" t="s">
        <v>6384</v>
      </c>
      <c r="C6233" s="47" t="s">
        <v>3244</v>
      </c>
      <c r="D6233" s="47" t="s">
        <v>11</v>
      </c>
      <c r="E6233" s="47">
        <v>520.6</v>
      </c>
    </row>
    <row r="6234" spans="1:5" x14ac:dyDescent="0.3">
      <c r="A6234" s="47">
        <v>96556260</v>
      </c>
      <c r="B6234" s="47" t="s">
        <v>6385</v>
      </c>
      <c r="C6234" s="47" t="s">
        <v>3244</v>
      </c>
      <c r="D6234" s="47" t="s">
        <v>11</v>
      </c>
      <c r="E6234" s="47">
        <v>538.26</v>
      </c>
    </row>
    <row r="6235" spans="1:5" x14ac:dyDescent="0.3">
      <c r="A6235" s="47">
        <v>96556261</v>
      </c>
      <c r="B6235" s="47" t="s">
        <v>6386</v>
      </c>
      <c r="C6235" s="47" t="s">
        <v>3244</v>
      </c>
      <c r="D6235" s="47" t="s">
        <v>11</v>
      </c>
      <c r="E6235" s="47">
        <v>555.58000000000004</v>
      </c>
    </row>
    <row r="6236" spans="1:5" x14ac:dyDescent="0.3">
      <c r="A6236" s="47">
        <v>96556263</v>
      </c>
      <c r="B6236" s="47" t="s">
        <v>6387</v>
      </c>
      <c r="C6236" s="47" t="s">
        <v>3244</v>
      </c>
      <c r="D6236" s="47" t="s">
        <v>11</v>
      </c>
      <c r="E6236" s="47">
        <v>590.72</v>
      </c>
    </row>
    <row r="6237" spans="1:5" x14ac:dyDescent="0.3">
      <c r="A6237" s="47">
        <v>96556264</v>
      </c>
      <c r="B6237" s="47" t="s">
        <v>6388</v>
      </c>
      <c r="C6237" s="47" t="s">
        <v>3244</v>
      </c>
      <c r="D6237" s="47" t="s">
        <v>11</v>
      </c>
      <c r="E6237" s="47">
        <v>608.21</v>
      </c>
    </row>
    <row r="6238" spans="1:5" x14ac:dyDescent="0.3">
      <c r="A6238" s="47">
        <v>96556265</v>
      </c>
      <c r="B6238" s="47" t="s">
        <v>6389</v>
      </c>
      <c r="C6238" s="47" t="s">
        <v>3244</v>
      </c>
      <c r="D6238" s="47" t="s">
        <v>11</v>
      </c>
      <c r="E6238" s="47">
        <v>625.69000000000005</v>
      </c>
    </row>
    <row r="6239" spans="1:5" x14ac:dyDescent="0.3">
      <c r="A6239" s="47">
        <v>96556266</v>
      </c>
      <c r="B6239" s="47" t="s">
        <v>6390</v>
      </c>
      <c r="C6239" s="47" t="s">
        <v>3244</v>
      </c>
      <c r="D6239" s="47" t="s">
        <v>11</v>
      </c>
      <c r="E6239" s="47">
        <v>643.16999999999996</v>
      </c>
    </row>
    <row r="6240" spans="1:5" x14ac:dyDescent="0.3">
      <c r="A6240" s="47">
        <v>96556267</v>
      </c>
      <c r="B6240" s="47" t="s">
        <v>6391</v>
      </c>
      <c r="C6240" s="47" t="s">
        <v>3244</v>
      </c>
      <c r="D6240" s="47" t="s">
        <v>11</v>
      </c>
      <c r="E6240" s="47">
        <v>660.65</v>
      </c>
    </row>
    <row r="6241" spans="1:5" x14ac:dyDescent="0.3">
      <c r="A6241" s="47">
        <v>96556268</v>
      </c>
      <c r="B6241" s="47" t="s">
        <v>6392</v>
      </c>
      <c r="C6241" s="47" t="s">
        <v>3244</v>
      </c>
      <c r="D6241" s="47" t="s">
        <v>11</v>
      </c>
      <c r="E6241" s="47">
        <v>678.14</v>
      </c>
    </row>
    <row r="6242" spans="1:5" x14ac:dyDescent="0.3">
      <c r="A6242" s="47">
        <v>96556269</v>
      </c>
      <c r="B6242" s="47" t="s">
        <v>6393</v>
      </c>
      <c r="C6242" s="47" t="s">
        <v>3244</v>
      </c>
      <c r="D6242" s="47" t="s">
        <v>11</v>
      </c>
      <c r="E6242" s="47">
        <v>695.8</v>
      </c>
    </row>
    <row r="6243" spans="1:5" x14ac:dyDescent="0.3">
      <c r="A6243" s="47">
        <v>96556270</v>
      </c>
      <c r="B6243" s="47" t="s">
        <v>6394</v>
      </c>
      <c r="C6243" s="47" t="s">
        <v>3244</v>
      </c>
      <c r="D6243" s="47" t="s">
        <v>11</v>
      </c>
      <c r="E6243" s="47">
        <v>735.17</v>
      </c>
    </row>
    <row r="6244" spans="1:5" x14ac:dyDescent="0.3">
      <c r="A6244" s="47">
        <v>96556271</v>
      </c>
      <c r="B6244" s="47" t="s">
        <v>6395</v>
      </c>
      <c r="C6244" s="47" t="s">
        <v>3244</v>
      </c>
      <c r="D6244" s="47" t="s">
        <v>11</v>
      </c>
      <c r="E6244" s="47">
        <v>779.86</v>
      </c>
    </row>
    <row r="6245" spans="1:5" x14ac:dyDescent="0.3">
      <c r="A6245" s="47">
        <v>96556272</v>
      </c>
      <c r="B6245" s="47" t="s">
        <v>6396</v>
      </c>
      <c r="C6245" s="47" t="s">
        <v>3244</v>
      </c>
      <c r="D6245" s="47" t="s">
        <v>11</v>
      </c>
      <c r="E6245" s="47">
        <v>824.52</v>
      </c>
    </row>
    <row r="6246" spans="1:5" x14ac:dyDescent="0.3">
      <c r="A6246" s="47">
        <v>96556273</v>
      </c>
      <c r="B6246" s="47" t="s">
        <v>6397</v>
      </c>
      <c r="C6246" s="47" t="s">
        <v>3244</v>
      </c>
      <c r="D6246" s="47" t="s">
        <v>11</v>
      </c>
      <c r="E6246" s="47">
        <v>980.47</v>
      </c>
    </row>
    <row r="6247" spans="1:5" x14ac:dyDescent="0.3">
      <c r="A6247" s="47">
        <v>96556274</v>
      </c>
      <c r="B6247" s="47" t="s">
        <v>6398</v>
      </c>
      <c r="C6247" s="47" t="s">
        <v>3244</v>
      </c>
      <c r="D6247" s="47" t="s">
        <v>11</v>
      </c>
      <c r="E6247" s="47">
        <v>1024.97</v>
      </c>
    </row>
    <row r="6248" spans="1:5" x14ac:dyDescent="0.3">
      <c r="A6248" s="47">
        <v>96556275</v>
      </c>
      <c r="B6248" s="47" t="s">
        <v>6399</v>
      </c>
      <c r="C6248" s="47" t="s">
        <v>3244</v>
      </c>
      <c r="D6248" s="47" t="s">
        <v>11</v>
      </c>
      <c r="E6248" s="47">
        <v>1069.83</v>
      </c>
    </row>
    <row r="6249" spans="1:5" x14ac:dyDescent="0.3">
      <c r="A6249" s="47">
        <v>96556276</v>
      </c>
      <c r="B6249" s="47" t="s">
        <v>6400</v>
      </c>
      <c r="C6249" s="47" t="s">
        <v>3244</v>
      </c>
      <c r="D6249" s="47" t="s">
        <v>11</v>
      </c>
      <c r="E6249" s="47">
        <v>457.04</v>
      </c>
    </row>
    <row r="6250" spans="1:5" x14ac:dyDescent="0.3">
      <c r="A6250" s="47">
        <v>96556277</v>
      </c>
      <c r="B6250" s="47" t="s">
        <v>6401</v>
      </c>
      <c r="C6250" s="47" t="s">
        <v>3244</v>
      </c>
      <c r="D6250" s="47" t="s">
        <v>11</v>
      </c>
      <c r="E6250" s="47">
        <v>474.53</v>
      </c>
    </row>
    <row r="6251" spans="1:5" x14ac:dyDescent="0.3">
      <c r="A6251" s="47">
        <v>96556278</v>
      </c>
      <c r="B6251" s="47" t="s">
        <v>6402</v>
      </c>
      <c r="C6251" s="47" t="s">
        <v>3244</v>
      </c>
      <c r="D6251" s="47" t="s">
        <v>11</v>
      </c>
      <c r="E6251" s="47">
        <v>492.19</v>
      </c>
    </row>
    <row r="6252" spans="1:5" x14ac:dyDescent="0.3">
      <c r="A6252" s="47">
        <v>96556279</v>
      </c>
      <c r="B6252" s="47" t="s">
        <v>6403</v>
      </c>
      <c r="C6252" s="47" t="s">
        <v>3244</v>
      </c>
      <c r="D6252" s="47" t="s">
        <v>11</v>
      </c>
      <c r="E6252" s="47">
        <v>509.49</v>
      </c>
    </row>
    <row r="6253" spans="1:5" x14ac:dyDescent="0.3">
      <c r="A6253" s="47">
        <v>96556280</v>
      </c>
      <c r="B6253" s="47" t="s">
        <v>6404</v>
      </c>
      <c r="C6253" s="47" t="s">
        <v>3244</v>
      </c>
      <c r="D6253" s="47" t="s">
        <v>11</v>
      </c>
      <c r="E6253" s="47">
        <v>526.96</v>
      </c>
    </row>
    <row r="6254" spans="1:5" x14ac:dyDescent="0.3">
      <c r="A6254" s="47">
        <v>96556281</v>
      </c>
      <c r="B6254" s="47" t="s">
        <v>6405</v>
      </c>
      <c r="C6254" s="47" t="s">
        <v>3244</v>
      </c>
      <c r="D6254" s="47" t="s">
        <v>11</v>
      </c>
      <c r="E6254" s="47">
        <v>533.14</v>
      </c>
    </row>
    <row r="6255" spans="1:5" x14ac:dyDescent="0.3">
      <c r="A6255" s="47">
        <v>96556283</v>
      </c>
      <c r="B6255" s="47" t="s">
        <v>6406</v>
      </c>
      <c r="C6255" s="47" t="s">
        <v>3244</v>
      </c>
      <c r="D6255" s="47" t="s">
        <v>11</v>
      </c>
      <c r="E6255" s="47">
        <v>550.64</v>
      </c>
    </row>
    <row r="6256" spans="1:5" x14ac:dyDescent="0.3">
      <c r="A6256" s="47">
        <v>96556284</v>
      </c>
      <c r="B6256" s="47" t="s">
        <v>6407</v>
      </c>
      <c r="C6256" s="47" t="s">
        <v>3244</v>
      </c>
      <c r="D6256" s="47" t="s">
        <v>11</v>
      </c>
      <c r="E6256" s="47">
        <v>562.11</v>
      </c>
    </row>
    <row r="6257" spans="1:5" x14ac:dyDescent="0.3">
      <c r="A6257" s="47">
        <v>96556285</v>
      </c>
      <c r="B6257" s="47" t="s">
        <v>6408</v>
      </c>
      <c r="C6257" s="47" t="s">
        <v>3244</v>
      </c>
      <c r="D6257" s="47" t="s">
        <v>11</v>
      </c>
      <c r="E6257" s="47">
        <v>568.29</v>
      </c>
    </row>
    <row r="6258" spans="1:5" x14ac:dyDescent="0.3">
      <c r="A6258" s="47">
        <v>96556286</v>
      </c>
      <c r="B6258" s="47" t="s">
        <v>6409</v>
      </c>
      <c r="C6258" s="47" t="s">
        <v>3244</v>
      </c>
      <c r="D6258" s="47" t="s">
        <v>11</v>
      </c>
      <c r="E6258" s="47">
        <v>579.59</v>
      </c>
    </row>
    <row r="6259" spans="1:5" x14ac:dyDescent="0.3">
      <c r="A6259" s="47">
        <v>96556287</v>
      </c>
      <c r="B6259" s="47" t="s">
        <v>6410</v>
      </c>
      <c r="C6259" s="47" t="s">
        <v>3244</v>
      </c>
      <c r="D6259" s="47" t="s">
        <v>11</v>
      </c>
      <c r="E6259" s="47">
        <v>597.07000000000005</v>
      </c>
    </row>
    <row r="6260" spans="1:5" x14ac:dyDescent="0.3">
      <c r="A6260" s="47">
        <v>96556289</v>
      </c>
      <c r="B6260" s="47" t="s">
        <v>6411</v>
      </c>
      <c r="C6260" s="47" t="s">
        <v>3244</v>
      </c>
      <c r="D6260" s="47" t="s">
        <v>11</v>
      </c>
      <c r="E6260" s="47">
        <v>614.55999999999995</v>
      </c>
    </row>
    <row r="6261" spans="1:5" x14ac:dyDescent="0.3">
      <c r="A6261" s="47">
        <v>96556290</v>
      </c>
      <c r="B6261" s="47" t="s">
        <v>6412</v>
      </c>
      <c r="C6261" s="47" t="s">
        <v>3244</v>
      </c>
      <c r="D6261" s="47" t="s">
        <v>11</v>
      </c>
      <c r="E6261" s="47">
        <v>603.08000000000004</v>
      </c>
    </row>
    <row r="6262" spans="1:5" x14ac:dyDescent="0.3">
      <c r="A6262" s="47">
        <v>96556293</v>
      </c>
      <c r="B6262" s="47" t="s">
        <v>6413</v>
      </c>
      <c r="C6262" s="47" t="s">
        <v>3244</v>
      </c>
      <c r="D6262" s="47" t="s">
        <v>11</v>
      </c>
      <c r="E6262" s="47">
        <v>649.71</v>
      </c>
    </row>
    <row r="6263" spans="1:5" x14ac:dyDescent="0.3">
      <c r="A6263" s="47">
        <v>96556294</v>
      </c>
      <c r="B6263" s="47" t="s">
        <v>6414</v>
      </c>
      <c r="C6263" s="47" t="s">
        <v>3244</v>
      </c>
      <c r="D6263" s="47" t="s">
        <v>11</v>
      </c>
      <c r="E6263" s="47">
        <v>676.9</v>
      </c>
    </row>
    <row r="6264" spans="1:5" x14ac:dyDescent="0.3">
      <c r="A6264" s="47">
        <v>96556295</v>
      </c>
      <c r="B6264" s="47" t="s">
        <v>6415</v>
      </c>
      <c r="C6264" s="47" t="s">
        <v>3244</v>
      </c>
      <c r="D6264" s="47" t="s">
        <v>11</v>
      </c>
      <c r="E6264" s="47">
        <v>620.74</v>
      </c>
    </row>
    <row r="6265" spans="1:5" x14ac:dyDescent="0.3">
      <c r="A6265" s="47">
        <v>96556296</v>
      </c>
      <c r="B6265" s="47" t="s">
        <v>6416</v>
      </c>
      <c r="C6265" s="47" t="s">
        <v>3244</v>
      </c>
      <c r="D6265" s="47" t="s">
        <v>11</v>
      </c>
      <c r="E6265" s="47">
        <v>638.23</v>
      </c>
    </row>
    <row r="6266" spans="1:5" x14ac:dyDescent="0.3">
      <c r="A6266" s="47">
        <v>96556297</v>
      </c>
      <c r="B6266" s="47" t="s">
        <v>6417</v>
      </c>
      <c r="C6266" s="47" t="s">
        <v>3244</v>
      </c>
      <c r="D6266" s="47" t="s">
        <v>11</v>
      </c>
      <c r="E6266" s="47">
        <v>655.71</v>
      </c>
    </row>
    <row r="6267" spans="1:5" x14ac:dyDescent="0.3">
      <c r="A6267" s="47">
        <v>96556298</v>
      </c>
      <c r="B6267" s="47" t="s">
        <v>6418</v>
      </c>
      <c r="C6267" s="47" t="s">
        <v>3244</v>
      </c>
      <c r="D6267" s="47" t="s">
        <v>11</v>
      </c>
      <c r="E6267" s="47">
        <v>673.2</v>
      </c>
    </row>
    <row r="6268" spans="1:5" x14ac:dyDescent="0.3">
      <c r="A6268" s="47">
        <v>96556299</v>
      </c>
      <c r="B6268" s="47" t="s">
        <v>6419</v>
      </c>
      <c r="C6268" s="47" t="s">
        <v>3244</v>
      </c>
      <c r="D6268" s="47" t="s">
        <v>11</v>
      </c>
      <c r="E6268" s="47">
        <v>690.67</v>
      </c>
    </row>
    <row r="6269" spans="1:5" x14ac:dyDescent="0.3">
      <c r="A6269" s="47">
        <v>96556300</v>
      </c>
      <c r="B6269" s="47" t="s">
        <v>6420</v>
      </c>
      <c r="C6269" s="47" t="s">
        <v>3244</v>
      </c>
      <c r="D6269" s="47" t="s">
        <v>11</v>
      </c>
      <c r="E6269" s="47">
        <v>721.58</v>
      </c>
    </row>
    <row r="6270" spans="1:5" x14ac:dyDescent="0.3">
      <c r="A6270" s="47">
        <v>96556301</v>
      </c>
      <c r="B6270" s="47" t="s">
        <v>6421</v>
      </c>
      <c r="C6270" s="47" t="s">
        <v>3244</v>
      </c>
      <c r="D6270" s="47" t="s">
        <v>11</v>
      </c>
      <c r="E6270" s="47">
        <v>708.16</v>
      </c>
    </row>
    <row r="6271" spans="1:5" x14ac:dyDescent="0.3">
      <c r="A6271" s="47">
        <v>96556302</v>
      </c>
      <c r="B6271" s="47" t="s">
        <v>6422</v>
      </c>
      <c r="C6271" s="47" t="s">
        <v>3244</v>
      </c>
      <c r="D6271" s="47" t="s">
        <v>11</v>
      </c>
      <c r="E6271" s="47">
        <v>725.82</v>
      </c>
    </row>
    <row r="6272" spans="1:5" x14ac:dyDescent="0.3">
      <c r="A6272" s="47">
        <v>96556303</v>
      </c>
      <c r="B6272" s="47" t="s">
        <v>6423</v>
      </c>
      <c r="C6272" s="47" t="s">
        <v>3244</v>
      </c>
      <c r="D6272" s="47" t="s">
        <v>11</v>
      </c>
      <c r="E6272" s="47">
        <v>766.26</v>
      </c>
    </row>
    <row r="6273" spans="1:5" x14ac:dyDescent="0.3">
      <c r="A6273" s="47">
        <v>96556304</v>
      </c>
      <c r="B6273" s="47" t="s">
        <v>6424</v>
      </c>
      <c r="C6273" s="47" t="s">
        <v>3244</v>
      </c>
      <c r="D6273" s="47" t="s">
        <v>11</v>
      </c>
      <c r="E6273" s="47">
        <v>765.19</v>
      </c>
    </row>
    <row r="6274" spans="1:5" x14ac:dyDescent="0.3">
      <c r="A6274" s="47">
        <v>96556309</v>
      </c>
      <c r="B6274" s="47" t="s">
        <v>6425</v>
      </c>
      <c r="C6274" s="47" t="s">
        <v>3244</v>
      </c>
      <c r="D6274" s="47" t="s">
        <v>11</v>
      </c>
      <c r="E6274" s="47">
        <v>933.5</v>
      </c>
    </row>
    <row r="6275" spans="1:5" x14ac:dyDescent="0.3">
      <c r="A6275" s="47">
        <v>96556320</v>
      </c>
      <c r="B6275" s="47" t="s">
        <v>6426</v>
      </c>
      <c r="C6275" s="47" t="s">
        <v>3244</v>
      </c>
      <c r="D6275" s="47" t="s">
        <v>11</v>
      </c>
      <c r="E6275" s="47">
        <v>988.06</v>
      </c>
    </row>
    <row r="6276" spans="1:5" x14ac:dyDescent="0.3">
      <c r="A6276" s="47">
        <v>96556321</v>
      </c>
      <c r="B6276" s="47" t="s">
        <v>6427</v>
      </c>
      <c r="C6276" s="47" t="s">
        <v>3244</v>
      </c>
      <c r="D6276" s="47" t="s">
        <v>11</v>
      </c>
      <c r="E6276" s="47">
        <v>809.88</v>
      </c>
    </row>
    <row r="6277" spans="1:5" x14ac:dyDescent="0.3">
      <c r="A6277" s="47">
        <v>96556322</v>
      </c>
      <c r="B6277" s="47" t="s">
        <v>6428</v>
      </c>
      <c r="C6277" s="47" t="s">
        <v>3244</v>
      </c>
      <c r="D6277" s="47" t="s">
        <v>11</v>
      </c>
      <c r="E6277" s="47">
        <v>854.55</v>
      </c>
    </row>
    <row r="6278" spans="1:5" x14ac:dyDescent="0.3">
      <c r="A6278" s="47">
        <v>96556323</v>
      </c>
      <c r="B6278" s="47" t="s">
        <v>6429</v>
      </c>
      <c r="C6278" s="47" t="s">
        <v>3244</v>
      </c>
      <c r="D6278" s="47" t="s">
        <v>11</v>
      </c>
      <c r="E6278" s="47">
        <v>1010.48</v>
      </c>
    </row>
    <row r="6279" spans="1:5" x14ac:dyDescent="0.3">
      <c r="A6279" s="47">
        <v>96556324</v>
      </c>
      <c r="B6279" s="47" t="s">
        <v>6430</v>
      </c>
      <c r="C6279" s="47" t="s">
        <v>3244</v>
      </c>
      <c r="D6279" s="47" t="s">
        <v>11</v>
      </c>
      <c r="E6279" s="47">
        <v>1055</v>
      </c>
    </row>
    <row r="6280" spans="1:5" x14ac:dyDescent="0.3">
      <c r="A6280" s="47">
        <v>96556325</v>
      </c>
      <c r="B6280" s="47" t="s">
        <v>6431</v>
      </c>
      <c r="C6280" s="47" t="s">
        <v>3244</v>
      </c>
      <c r="D6280" s="47" t="s">
        <v>11</v>
      </c>
      <c r="E6280" s="47">
        <v>1099.8499999999999</v>
      </c>
    </row>
    <row r="6281" spans="1:5" x14ac:dyDescent="0.3">
      <c r="A6281" s="47">
        <v>96556326</v>
      </c>
      <c r="B6281" s="47" t="s">
        <v>6432</v>
      </c>
      <c r="C6281" s="47" t="s">
        <v>3244</v>
      </c>
      <c r="D6281" s="47" t="s">
        <v>11</v>
      </c>
      <c r="E6281" s="47">
        <v>475.06</v>
      </c>
    </row>
    <row r="6282" spans="1:5" x14ac:dyDescent="0.3">
      <c r="A6282" s="47">
        <v>96556327</v>
      </c>
      <c r="B6282" s="47" t="s">
        <v>6433</v>
      </c>
      <c r="C6282" s="47" t="s">
        <v>3244</v>
      </c>
      <c r="D6282" s="47" t="s">
        <v>11</v>
      </c>
      <c r="E6282" s="47">
        <v>492.52</v>
      </c>
    </row>
    <row r="6283" spans="1:5" x14ac:dyDescent="0.3">
      <c r="A6283" s="47">
        <v>96556328</v>
      </c>
      <c r="B6283" s="47" t="s">
        <v>6434</v>
      </c>
      <c r="C6283" s="47" t="s">
        <v>3244</v>
      </c>
      <c r="D6283" s="47" t="s">
        <v>11</v>
      </c>
      <c r="E6283" s="47">
        <v>510.18</v>
      </c>
    </row>
    <row r="6284" spans="1:5" x14ac:dyDescent="0.3">
      <c r="A6284" s="47">
        <v>96556329</v>
      </c>
      <c r="B6284" s="47" t="s">
        <v>6435</v>
      </c>
      <c r="C6284" s="47" t="s">
        <v>3244</v>
      </c>
      <c r="D6284" s="47" t="s">
        <v>11</v>
      </c>
      <c r="E6284" s="47">
        <v>527.5</v>
      </c>
    </row>
    <row r="6285" spans="1:5" x14ac:dyDescent="0.3">
      <c r="A6285" s="47">
        <v>96556330</v>
      </c>
      <c r="B6285" s="47" t="s">
        <v>6436</v>
      </c>
      <c r="C6285" s="47" t="s">
        <v>3244</v>
      </c>
      <c r="D6285" s="47" t="s">
        <v>11</v>
      </c>
      <c r="E6285" s="47">
        <v>544.98</v>
      </c>
    </row>
    <row r="6286" spans="1:5" x14ac:dyDescent="0.3">
      <c r="A6286" s="47">
        <v>96556331</v>
      </c>
      <c r="B6286" s="47" t="s">
        <v>6437</v>
      </c>
      <c r="C6286" s="47" t="s">
        <v>3244</v>
      </c>
      <c r="D6286" s="47" t="s">
        <v>11</v>
      </c>
      <c r="E6286" s="47">
        <v>562.64</v>
      </c>
    </row>
    <row r="6287" spans="1:5" x14ac:dyDescent="0.3">
      <c r="A6287" s="47">
        <v>96556333</v>
      </c>
      <c r="B6287" s="47" t="s">
        <v>6438</v>
      </c>
      <c r="C6287" s="47" t="s">
        <v>3244</v>
      </c>
      <c r="D6287" s="47" t="s">
        <v>11</v>
      </c>
      <c r="E6287" s="47">
        <v>580.12</v>
      </c>
    </row>
    <row r="6288" spans="1:5" x14ac:dyDescent="0.3">
      <c r="A6288" s="47">
        <v>96556334</v>
      </c>
      <c r="B6288" s="47" t="s">
        <v>6439</v>
      </c>
      <c r="C6288" s="47" t="s">
        <v>3244</v>
      </c>
      <c r="D6288" s="47" t="s">
        <v>11</v>
      </c>
      <c r="E6288" s="47">
        <v>597.61</v>
      </c>
    </row>
    <row r="6289" spans="1:5" x14ac:dyDescent="0.3">
      <c r="A6289" s="47">
        <v>96556335</v>
      </c>
      <c r="B6289" s="47" t="s">
        <v>6440</v>
      </c>
      <c r="C6289" s="47" t="s">
        <v>3244</v>
      </c>
      <c r="D6289" s="47" t="s">
        <v>11</v>
      </c>
      <c r="E6289" s="47">
        <v>615.09</v>
      </c>
    </row>
    <row r="6290" spans="1:5" x14ac:dyDescent="0.3">
      <c r="A6290" s="47">
        <v>96556336</v>
      </c>
      <c r="B6290" s="47" t="s">
        <v>6441</v>
      </c>
      <c r="C6290" s="47" t="s">
        <v>3244</v>
      </c>
      <c r="D6290" s="47" t="s">
        <v>11</v>
      </c>
      <c r="E6290" s="47">
        <v>632.58000000000004</v>
      </c>
    </row>
    <row r="6291" spans="1:5" x14ac:dyDescent="0.3">
      <c r="A6291" s="47">
        <v>96556337</v>
      </c>
      <c r="B6291" s="47" t="s">
        <v>6442</v>
      </c>
      <c r="C6291" s="47" t="s">
        <v>3244</v>
      </c>
      <c r="D6291" s="47" t="s">
        <v>11</v>
      </c>
      <c r="E6291" s="47">
        <v>650.05999999999995</v>
      </c>
    </row>
    <row r="6292" spans="1:5" x14ac:dyDescent="0.3">
      <c r="A6292" s="47">
        <v>96556338</v>
      </c>
      <c r="B6292" s="47" t="s">
        <v>6443</v>
      </c>
      <c r="C6292" s="47" t="s">
        <v>3244</v>
      </c>
      <c r="D6292" s="47" t="s">
        <v>11</v>
      </c>
      <c r="E6292" s="47">
        <v>667.72</v>
      </c>
    </row>
    <row r="6293" spans="1:5" x14ac:dyDescent="0.3">
      <c r="A6293" s="47">
        <v>96556339</v>
      </c>
      <c r="B6293" s="47" t="s">
        <v>6444</v>
      </c>
      <c r="C6293" s="47" t="s">
        <v>3244</v>
      </c>
      <c r="D6293" s="47" t="s">
        <v>11</v>
      </c>
      <c r="E6293" s="47">
        <v>694.91</v>
      </c>
    </row>
    <row r="6294" spans="1:5" x14ac:dyDescent="0.3">
      <c r="A6294" s="47">
        <v>96556340</v>
      </c>
      <c r="B6294" s="47" t="s">
        <v>6445</v>
      </c>
      <c r="C6294" s="47" t="s">
        <v>3244</v>
      </c>
      <c r="D6294" s="47" t="s">
        <v>11</v>
      </c>
      <c r="E6294" s="47">
        <v>739.59</v>
      </c>
    </row>
    <row r="6295" spans="1:5" x14ac:dyDescent="0.3">
      <c r="A6295" s="47">
        <v>96556341</v>
      </c>
      <c r="B6295" s="47" t="s">
        <v>6446</v>
      </c>
      <c r="C6295" s="47" t="s">
        <v>3244</v>
      </c>
      <c r="D6295" s="47" t="s">
        <v>11</v>
      </c>
      <c r="E6295" s="47">
        <v>784.28</v>
      </c>
    </row>
    <row r="6296" spans="1:5" x14ac:dyDescent="0.3">
      <c r="A6296" s="47">
        <v>96556342</v>
      </c>
      <c r="B6296" s="47" t="s">
        <v>6447</v>
      </c>
      <c r="C6296" s="47" t="s">
        <v>3244</v>
      </c>
      <c r="D6296" s="47" t="s">
        <v>11</v>
      </c>
      <c r="E6296" s="47">
        <v>862.15</v>
      </c>
    </row>
    <row r="6297" spans="1:5" x14ac:dyDescent="0.3">
      <c r="A6297" s="47">
        <v>96556343</v>
      </c>
      <c r="B6297" s="47" t="s">
        <v>6448</v>
      </c>
      <c r="C6297" s="47" t="s">
        <v>3244</v>
      </c>
      <c r="D6297" s="47" t="s">
        <v>11</v>
      </c>
      <c r="E6297" s="47">
        <v>906.65</v>
      </c>
    </row>
    <row r="6298" spans="1:5" x14ac:dyDescent="0.3">
      <c r="A6298" s="47">
        <v>96556344</v>
      </c>
      <c r="B6298" s="47" t="s">
        <v>6449</v>
      </c>
      <c r="C6298" s="47" t="s">
        <v>3244</v>
      </c>
      <c r="D6298" s="47" t="s">
        <v>11</v>
      </c>
      <c r="E6298" s="47">
        <v>951.52</v>
      </c>
    </row>
    <row r="6299" spans="1:5" x14ac:dyDescent="0.3">
      <c r="A6299" s="47">
        <v>96556347</v>
      </c>
      <c r="B6299" s="47" t="s">
        <v>6450</v>
      </c>
      <c r="C6299" s="47" t="s">
        <v>3244</v>
      </c>
      <c r="D6299" s="47" t="s">
        <v>11</v>
      </c>
      <c r="E6299" s="47">
        <v>487.05</v>
      </c>
    </row>
    <row r="6300" spans="1:5" x14ac:dyDescent="0.3">
      <c r="A6300" s="47">
        <v>96556348</v>
      </c>
      <c r="B6300" s="47" t="s">
        <v>6451</v>
      </c>
      <c r="C6300" s="47" t="s">
        <v>3246</v>
      </c>
      <c r="D6300" s="47" t="s">
        <v>11</v>
      </c>
      <c r="E6300" s="47">
        <v>520.67999999999995</v>
      </c>
    </row>
    <row r="6301" spans="1:5" x14ac:dyDescent="0.3">
      <c r="A6301" s="47">
        <v>96556351</v>
      </c>
      <c r="B6301" s="47" t="s">
        <v>6452</v>
      </c>
      <c r="C6301" s="47" t="s">
        <v>3244</v>
      </c>
      <c r="D6301" s="47" t="s">
        <v>11</v>
      </c>
      <c r="E6301" s="47">
        <v>504.54</v>
      </c>
    </row>
    <row r="6302" spans="1:5" x14ac:dyDescent="0.3">
      <c r="A6302" s="47">
        <v>96556353</v>
      </c>
      <c r="B6302" s="47" t="s">
        <v>6453</v>
      </c>
      <c r="C6302" s="47" t="s">
        <v>3246</v>
      </c>
      <c r="D6302" s="47" t="s">
        <v>11</v>
      </c>
      <c r="E6302" s="47">
        <v>573.66999999999996</v>
      </c>
    </row>
    <row r="6303" spans="1:5" x14ac:dyDescent="0.3">
      <c r="A6303" s="47">
        <v>96556354</v>
      </c>
      <c r="B6303" s="47" t="s">
        <v>6454</v>
      </c>
      <c r="C6303" s="47" t="s">
        <v>3244</v>
      </c>
      <c r="D6303" s="47" t="s">
        <v>11</v>
      </c>
      <c r="E6303" s="47">
        <v>522.20000000000005</v>
      </c>
    </row>
    <row r="6304" spans="1:5" x14ac:dyDescent="0.3">
      <c r="A6304" s="47">
        <v>96556355</v>
      </c>
      <c r="B6304" s="47" t="s">
        <v>6455</v>
      </c>
      <c r="C6304" s="47" t="s">
        <v>3246</v>
      </c>
      <c r="D6304" s="47" t="s">
        <v>11</v>
      </c>
      <c r="E6304" s="47">
        <v>591.23</v>
      </c>
    </row>
    <row r="6305" spans="1:5" x14ac:dyDescent="0.3">
      <c r="A6305" s="47">
        <v>96556356</v>
      </c>
      <c r="B6305" s="47" t="s">
        <v>6456</v>
      </c>
      <c r="C6305" s="47" t="s">
        <v>3246</v>
      </c>
      <c r="D6305" s="47" t="s">
        <v>11</v>
      </c>
      <c r="E6305" s="47">
        <v>617.49</v>
      </c>
    </row>
    <row r="6306" spans="1:5" x14ac:dyDescent="0.3">
      <c r="A6306" s="47">
        <v>96556357</v>
      </c>
      <c r="B6306" s="47" t="s">
        <v>6457</v>
      </c>
      <c r="C6306" s="47" t="s">
        <v>3244</v>
      </c>
      <c r="D6306" s="47" t="s">
        <v>11</v>
      </c>
      <c r="E6306" s="47">
        <v>539.51</v>
      </c>
    </row>
    <row r="6307" spans="1:5" x14ac:dyDescent="0.3">
      <c r="A6307" s="47">
        <v>96556358</v>
      </c>
      <c r="B6307" s="47" t="s">
        <v>6458</v>
      </c>
      <c r="C6307" s="47" t="s">
        <v>3244</v>
      </c>
      <c r="D6307" s="47" t="s">
        <v>11</v>
      </c>
      <c r="E6307" s="47">
        <v>556.98</v>
      </c>
    </row>
    <row r="6308" spans="1:5" x14ac:dyDescent="0.3">
      <c r="A6308" s="47">
        <v>96556359</v>
      </c>
      <c r="B6308" s="47" t="s">
        <v>6459</v>
      </c>
      <c r="C6308" s="47" t="s">
        <v>3246</v>
      </c>
      <c r="D6308" s="47" t="s">
        <v>11</v>
      </c>
      <c r="E6308" s="47">
        <v>656.41</v>
      </c>
    </row>
    <row r="6309" spans="1:5" x14ac:dyDescent="0.3">
      <c r="A6309" s="47">
        <v>96556360</v>
      </c>
      <c r="B6309" s="47" t="s">
        <v>6460</v>
      </c>
      <c r="C6309" s="47" t="s">
        <v>3244</v>
      </c>
      <c r="D6309" s="47" t="s">
        <v>11</v>
      </c>
      <c r="E6309" s="47">
        <v>574.63</v>
      </c>
    </row>
    <row r="6310" spans="1:5" x14ac:dyDescent="0.3">
      <c r="A6310" s="47">
        <v>96556361</v>
      </c>
      <c r="B6310" s="47" t="s">
        <v>6461</v>
      </c>
      <c r="C6310" s="47" t="s">
        <v>3246</v>
      </c>
      <c r="D6310" s="47" t="s">
        <v>11</v>
      </c>
      <c r="E6310" s="47">
        <v>683.57</v>
      </c>
    </row>
    <row r="6311" spans="1:5" x14ac:dyDescent="0.3">
      <c r="A6311" s="47">
        <v>96556363</v>
      </c>
      <c r="B6311" s="47" t="s">
        <v>6462</v>
      </c>
      <c r="C6311" s="47" t="s">
        <v>3246</v>
      </c>
      <c r="D6311" s="47" t="s">
        <v>11</v>
      </c>
      <c r="E6311" s="47">
        <v>743.77</v>
      </c>
    </row>
    <row r="6312" spans="1:5" x14ac:dyDescent="0.3">
      <c r="A6312" s="47">
        <v>96556365</v>
      </c>
      <c r="B6312" s="47" t="s">
        <v>6463</v>
      </c>
      <c r="C6312" s="47" t="s">
        <v>3246</v>
      </c>
      <c r="D6312" s="47" t="s">
        <v>11</v>
      </c>
      <c r="E6312" s="47">
        <v>823.75</v>
      </c>
    </row>
    <row r="6313" spans="1:5" x14ac:dyDescent="0.3">
      <c r="A6313" s="47">
        <v>96556366</v>
      </c>
      <c r="B6313" s="47" t="s">
        <v>6464</v>
      </c>
      <c r="C6313" s="47" t="s">
        <v>3244</v>
      </c>
      <c r="D6313" s="47" t="s">
        <v>11</v>
      </c>
      <c r="E6313" s="47">
        <v>592.13</v>
      </c>
    </row>
    <row r="6314" spans="1:5" x14ac:dyDescent="0.3">
      <c r="A6314" s="47">
        <v>96556367</v>
      </c>
      <c r="B6314" s="47" t="s">
        <v>6465</v>
      </c>
      <c r="C6314" s="47" t="s">
        <v>3244</v>
      </c>
      <c r="D6314" s="47" t="s">
        <v>11</v>
      </c>
      <c r="E6314" s="47">
        <v>609.61</v>
      </c>
    </row>
    <row r="6315" spans="1:5" x14ac:dyDescent="0.3">
      <c r="A6315" s="47">
        <v>96556368</v>
      </c>
      <c r="B6315" s="47" t="s">
        <v>6466</v>
      </c>
      <c r="C6315" s="47" t="s">
        <v>3244</v>
      </c>
      <c r="D6315" s="47" t="s">
        <v>11</v>
      </c>
      <c r="E6315" s="47">
        <v>627.1</v>
      </c>
    </row>
    <row r="6316" spans="1:5" x14ac:dyDescent="0.3">
      <c r="A6316" s="47">
        <v>96556369</v>
      </c>
      <c r="B6316" s="47" t="s">
        <v>6467</v>
      </c>
      <c r="C6316" s="47" t="s">
        <v>3244</v>
      </c>
      <c r="D6316" s="47" t="s">
        <v>11</v>
      </c>
      <c r="E6316" s="47">
        <v>644.58000000000004</v>
      </c>
    </row>
    <row r="6317" spans="1:5" x14ac:dyDescent="0.3">
      <c r="A6317" s="47">
        <v>96556380</v>
      </c>
      <c r="B6317" s="47" t="s">
        <v>6468</v>
      </c>
      <c r="C6317" s="47" t="s">
        <v>3246</v>
      </c>
      <c r="D6317" s="47" t="s">
        <v>11</v>
      </c>
      <c r="E6317" s="47">
        <v>552.39</v>
      </c>
    </row>
    <row r="6318" spans="1:5" x14ac:dyDescent="0.3">
      <c r="A6318" s="47">
        <v>96556381</v>
      </c>
      <c r="B6318" s="47" t="s">
        <v>6469</v>
      </c>
      <c r="C6318" s="47" t="s">
        <v>3246</v>
      </c>
      <c r="D6318" s="47" t="s">
        <v>11</v>
      </c>
      <c r="E6318" s="47">
        <v>570.11</v>
      </c>
    </row>
    <row r="6319" spans="1:5" x14ac:dyDescent="0.3">
      <c r="A6319" s="47">
        <v>96556382</v>
      </c>
      <c r="B6319" s="47" t="s">
        <v>6470</v>
      </c>
      <c r="C6319" s="47" t="s">
        <v>3244</v>
      </c>
      <c r="D6319" s="47" t="s">
        <v>11</v>
      </c>
      <c r="E6319" s="47">
        <v>662.07</v>
      </c>
    </row>
    <row r="6320" spans="1:5" x14ac:dyDescent="0.3">
      <c r="A6320" s="47">
        <v>96556383</v>
      </c>
      <c r="B6320" s="47" t="s">
        <v>6471</v>
      </c>
      <c r="C6320" s="47" t="s">
        <v>3246</v>
      </c>
      <c r="D6320" s="47" t="s">
        <v>11</v>
      </c>
      <c r="E6320" s="47">
        <v>587.66999999999996</v>
      </c>
    </row>
    <row r="6321" spans="1:5" x14ac:dyDescent="0.3">
      <c r="A6321" s="47">
        <v>96556384</v>
      </c>
      <c r="B6321" s="47" t="s">
        <v>6472</v>
      </c>
      <c r="C6321" s="47" t="s">
        <v>3244</v>
      </c>
      <c r="D6321" s="47" t="s">
        <v>11</v>
      </c>
      <c r="E6321" s="47">
        <v>679.72</v>
      </c>
    </row>
    <row r="6322" spans="1:5" x14ac:dyDescent="0.3">
      <c r="A6322" s="47">
        <v>96556385</v>
      </c>
      <c r="B6322" s="47" t="s">
        <v>6473</v>
      </c>
      <c r="C6322" s="47" t="s">
        <v>3246</v>
      </c>
      <c r="D6322" s="47" t="s">
        <v>11</v>
      </c>
      <c r="E6322" s="47">
        <v>605.39</v>
      </c>
    </row>
    <row r="6323" spans="1:5" x14ac:dyDescent="0.3">
      <c r="A6323" s="47">
        <v>96556386</v>
      </c>
      <c r="B6323" s="47" t="s">
        <v>6474</v>
      </c>
      <c r="C6323" s="47" t="s">
        <v>3246</v>
      </c>
      <c r="D6323" s="47" t="s">
        <v>11</v>
      </c>
      <c r="E6323" s="47">
        <v>622.94000000000005</v>
      </c>
    </row>
    <row r="6324" spans="1:5" x14ac:dyDescent="0.3">
      <c r="A6324" s="47">
        <v>96556387</v>
      </c>
      <c r="B6324" s="47" t="s">
        <v>6475</v>
      </c>
      <c r="C6324" s="47" t="s">
        <v>3244</v>
      </c>
      <c r="D6324" s="47" t="s">
        <v>11</v>
      </c>
      <c r="E6324" s="47">
        <v>706.92</v>
      </c>
    </row>
    <row r="6325" spans="1:5" x14ac:dyDescent="0.3">
      <c r="A6325" s="47">
        <v>96556388</v>
      </c>
      <c r="B6325" s="47" t="s">
        <v>6476</v>
      </c>
      <c r="C6325" s="47" t="s">
        <v>3246</v>
      </c>
      <c r="D6325" s="47" t="s">
        <v>11</v>
      </c>
      <c r="E6325" s="47">
        <v>649.21</v>
      </c>
    </row>
    <row r="6326" spans="1:5" x14ac:dyDescent="0.3">
      <c r="A6326" s="47">
        <v>96556389</v>
      </c>
      <c r="B6326" s="47" t="s">
        <v>6477</v>
      </c>
      <c r="C6326" s="47" t="s">
        <v>3244</v>
      </c>
      <c r="D6326" s="47" t="s">
        <v>11</v>
      </c>
      <c r="E6326" s="47">
        <v>751.6</v>
      </c>
    </row>
    <row r="6327" spans="1:5" x14ac:dyDescent="0.3">
      <c r="A6327" s="47">
        <v>96556390</v>
      </c>
      <c r="B6327" s="47" t="s">
        <v>6478</v>
      </c>
      <c r="C6327" s="47" t="s">
        <v>3246</v>
      </c>
      <c r="D6327" s="47" t="s">
        <v>11</v>
      </c>
      <c r="E6327" s="47">
        <v>660.63</v>
      </c>
    </row>
    <row r="6328" spans="1:5" x14ac:dyDescent="0.3">
      <c r="A6328" s="47">
        <v>96556391</v>
      </c>
      <c r="B6328" s="47" t="s">
        <v>6479</v>
      </c>
      <c r="C6328" s="47" t="s">
        <v>3244</v>
      </c>
      <c r="D6328" s="47" t="s">
        <v>11</v>
      </c>
      <c r="E6328" s="47">
        <v>796.28</v>
      </c>
    </row>
    <row r="6329" spans="1:5" x14ac:dyDescent="0.3">
      <c r="A6329" s="47">
        <v>96556392</v>
      </c>
      <c r="B6329" s="47" t="s">
        <v>6480</v>
      </c>
      <c r="C6329" s="47" t="s">
        <v>3246</v>
      </c>
      <c r="D6329" s="47" t="s">
        <v>11</v>
      </c>
      <c r="E6329" s="47">
        <v>688.12</v>
      </c>
    </row>
    <row r="6330" spans="1:5" x14ac:dyDescent="0.3">
      <c r="A6330" s="47">
        <v>96556393</v>
      </c>
      <c r="B6330" s="47" t="s">
        <v>6481</v>
      </c>
      <c r="C6330" s="47" t="s">
        <v>3246</v>
      </c>
      <c r="D6330" s="47" t="s">
        <v>11</v>
      </c>
      <c r="E6330" s="47">
        <v>715.28</v>
      </c>
    </row>
    <row r="6331" spans="1:5" x14ac:dyDescent="0.3">
      <c r="A6331" s="47">
        <v>96556394</v>
      </c>
      <c r="B6331" s="47" t="s">
        <v>6482</v>
      </c>
      <c r="C6331" s="47" t="s">
        <v>3246</v>
      </c>
      <c r="D6331" s="47" t="s">
        <v>11</v>
      </c>
      <c r="E6331" s="47">
        <v>775.48</v>
      </c>
    </row>
    <row r="6332" spans="1:5" x14ac:dyDescent="0.3">
      <c r="A6332" s="47">
        <v>96556395</v>
      </c>
      <c r="B6332" s="47" t="s">
        <v>6483</v>
      </c>
      <c r="C6332" s="47" t="s">
        <v>3246</v>
      </c>
      <c r="D6332" s="47" t="s">
        <v>11</v>
      </c>
      <c r="E6332" s="47">
        <v>800.82</v>
      </c>
    </row>
    <row r="6333" spans="1:5" x14ac:dyDescent="0.3">
      <c r="A6333" s="47">
        <v>96556396</v>
      </c>
      <c r="B6333" s="47" t="s">
        <v>6484</v>
      </c>
      <c r="C6333" s="47" t="s">
        <v>3244</v>
      </c>
      <c r="D6333" s="47" t="s">
        <v>11</v>
      </c>
      <c r="E6333" s="47">
        <v>874.15</v>
      </c>
    </row>
    <row r="6334" spans="1:5" x14ac:dyDescent="0.3">
      <c r="A6334" s="47">
        <v>96556397</v>
      </c>
      <c r="B6334" s="47" t="s">
        <v>6485</v>
      </c>
      <c r="C6334" s="47" t="s">
        <v>3246</v>
      </c>
      <c r="D6334" s="47" t="s">
        <v>11</v>
      </c>
      <c r="E6334" s="47">
        <v>855.47</v>
      </c>
    </row>
    <row r="6335" spans="1:5" x14ac:dyDescent="0.3">
      <c r="A6335" s="47">
        <v>96556398</v>
      </c>
      <c r="B6335" s="47" t="s">
        <v>6486</v>
      </c>
      <c r="C6335" s="47" t="s">
        <v>3244</v>
      </c>
      <c r="D6335" s="47" t="s">
        <v>11</v>
      </c>
      <c r="E6335" s="47">
        <v>918.67</v>
      </c>
    </row>
    <row r="6336" spans="1:5" x14ac:dyDescent="0.3">
      <c r="A6336" s="47">
        <v>96556399</v>
      </c>
      <c r="B6336" s="47" t="s">
        <v>6487</v>
      </c>
      <c r="C6336" s="47" t="s">
        <v>3244</v>
      </c>
      <c r="D6336" s="47" t="s">
        <v>11</v>
      </c>
      <c r="E6336" s="47">
        <v>963.52</v>
      </c>
    </row>
    <row r="6337" spans="1:5" x14ac:dyDescent="0.3">
      <c r="A6337" s="47">
        <v>96556400</v>
      </c>
      <c r="B6337" s="47" t="s">
        <v>6488</v>
      </c>
      <c r="C6337" s="47" t="s">
        <v>3244</v>
      </c>
      <c r="D6337" s="47" t="s">
        <v>11</v>
      </c>
      <c r="E6337" s="47">
        <v>1018.08</v>
      </c>
    </row>
    <row r="6338" spans="1:5" x14ac:dyDescent="0.3">
      <c r="A6338" s="47">
        <v>96556401</v>
      </c>
      <c r="B6338" s="47" t="s">
        <v>6489</v>
      </c>
      <c r="C6338" s="47" t="s">
        <v>3244</v>
      </c>
      <c r="D6338" s="47" t="s">
        <v>11</v>
      </c>
      <c r="E6338" s="47">
        <v>1088.8900000000001</v>
      </c>
    </row>
    <row r="6339" spans="1:5" x14ac:dyDescent="0.3">
      <c r="A6339" s="47">
        <v>96556402</v>
      </c>
      <c r="B6339" s="47" t="s">
        <v>6490</v>
      </c>
      <c r="C6339" s="47" t="s">
        <v>3244</v>
      </c>
      <c r="D6339" s="47" t="s">
        <v>11</v>
      </c>
      <c r="E6339" s="47">
        <v>1155.31</v>
      </c>
    </row>
    <row r="6340" spans="1:5" x14ac:dyDescent="0.3">
      <c r="A6340" s="47">
        <v>96556403</v>
      </c>
      <c r="B6340" s="47" t="s">
        <v>6491</v>
      </c>
      <c r="C6340" s="47" t="s">
        <v>3244</v>
      </c>
      <c r="D6340" s="47" t="s">
        <v>11</v>
      </c>
      <c r="E6340" s="47">
        <v>1221.3399999999999</v>
      </c>
    </row>
    <row r="6341" spans="1:5" x14ac:dyDescent="0.3">
      <c r="A6341" s="47">
        <v>96556404</v>
      </c>
      <c r="B6341" s="47" t="s">
        <v>6492</v>
      </c>
      <c r="C6341" s="47" t="s">
        <v>3244</v>
      </c>
      <c r="D6341" s="47" t="s">
        <v>11</v>
      </c>
      <c r="E6341" s="47">
        <v>505.07</v>
      </c>
    </row>
    <row r="6342" spans="1:5" x14ac:dyDescent="0.3">
      <c r="A6342" s="47">
        <v>96556405</v>
      </c>
      <c r="B6342" s="47" t="s">
        <v>6493</v>
      </c>
      <c r="C6342" s="47" t="s">
        <v>3244</v>
      </c>
      <c r="D6342" s="47" t="s">
        <v>11</v>
      </c>
      <c r="E6342" s="47">
        <v>522.54999999999995</v>
      </c>
    </row>
    <row r="6343" spans="1:5" x14ac:dyDescent="0.3">
      <c r="A6343" s="47">
        <v>96556406</v>
      </c>
      <c r="B6343" s="47" t="s">
        <v>6494</v>
      </c>
      <c r="C6343" s="47" t="s">
        <v>3244</v>
      </c>
      <c r="D6343" s="47" t="s">
        <v>11</v>
      </c>
      <c r="E6343" s="47">
        <v>540.21</v>
      </c>
    </row>
    <row r="6344" spans="1:5" x14ac:dyDescent="0.3">
      <c r="A6344" s="47">
        <v>96556407</v>
      </c>
      <c r="B6344" s="47" t="s">
        <v>6495</v>
      </c>
      <c r="C6344" s="47" t="s">
        <v>3244</v>
      </c>
      <c r="D6344" s="47" t="s">
        <v>11</v>
      </c>
      <c r="E6344" s="47">
        <v>557.5</v>
      </c>
    </row>
    <row r="6345" spans="1:5" x14ac:dyDescent="0.3">
      <c r="A6345" s="47">
        <v>96556408</v>
      </c>
      <c r="B6345" s="47" t="s">
        <v>6496</v>
      </c>
      <c r="C6345" s="47" t="s">
        <v>3244</v>
      </c>
      <c r="D6345" s="47" t="s">
        <v>11</v>
      </c>
      <c r="E6345" s="47">
        <v>575</v>
      </c>
    </row>
    <row r="6346" spans="1:5" x14ac:dyDescent="0.3">
      <c r="A6346" s="47">
        <v>96556409</v>
      </c>
      <c r="B6346" s="47" t="s">
        <v>6497</v>
      </c>
      <c r="C6346" s="47" t="s">
        <v>3244</v>
      </c>
      <c r="D6346" s="47" t="s">
        <v>11</v>
      </c>
      <c r="E6346" s="47">
        <v>592.66</v>
      </c>
    </row>
    <row r="6347" spans="1:5" x14ac:dyDescent="0.3">
      <c r="A6347" s="47">
        <v>96556410</v>
      </c>
      <c r="B6347" s="47" t="s">
        <v>6498</v>
      </c>
      <c r="C6347" s="47" t="s">
        <v>3244</v>
      </c>
      <c r="D6347" s="47" t="s">
        <v>11</v>
      </c>
      <c r="E6347" s="47">
        <v>610.15</v>
      </c>
    </row>
    <row r="6348" spans="1:5" x14ac:dyDescent="0.3">
      <c r="A6348" s="47">
        <v>96556411</v>
      </c>
      <c r="B6348" s="47" t="s">
        <v>6499</v>
      </c>
      <c r="C6348" s="47" t="s">
        <v>3244</v>
      </c>
      <c r="D6348" s="47" t="s">
        <v>11</v>
      </c>
      <c r="E6348" s="47">
        <v>627.62</v>
      </c>
    </row>
    <row r="6349" spans="1:5" x14ac:dyDescent="0.3">
      <c r="A6349" s="47">
        <v>96556412</v>
      </c>
      <c r="B6349" s="47" t="s">
        <v>6500</v>
      </c>
      <c r="C6349" s="47" t="s">
        <v>3244</v>
      </c>
      <c r="D6349" s="47" t="s">
        <v>11</v>
      </c>
      <c r="E6349" s="47">
        <v>645.12</v>
      </c>
    </row>
    <row r="6350" spans="1:5" x14ac:dyDescent="0.3">
      <c r="A6350" s="47">
        <v>96556413</v>
      </c>
      <c r="B6350" s="47" t="s">
        <v>6501</v>
      </c>
      <c r="C6350" s="47" t="s">
        <v>3244</v>
      </c>
      <c r="D6350" s="47" t="s">
        <v>11</v>
      </c>
      <c r="E6350" s="47">
        <v>662.6</v>
      </c>
    </row>
    <row r="6351" spans="1:5" x14ac:dyDescent="0.3">
      <c r="A6351" s="47">
        <v>96556414</v>
      </c>
      <c r="B6351" s="47" t="s">
        <v>6502</v>
      </c>
      <c r="C6351" s="47" t="s">
        <v>3244</v>
      </c>
      <c r="D6351" s="47" t="s">
        <v>11</v>
      </c>
      <c r="E6351" s="47">
        <v>680.09</v>
      </c>
    </row>
    <row r="6352" spans="1:5" x14ac:dyDescent="0.3">
      <c r="A6352" s="47">
        <v>96556415</v>
      </c>
      <c r="B6352" s="47" t="s">
        <v>6503</v>
      </c>
      <c r="C6352" s="47" t="s">
        <v>3244</v>
      </c>
      <c r="D6352" s="47" t="s">
        <v>11</v>
      </c>
      <c r="E6352" s="47">
        <v>697.74</v>
      </c>
    </row>
    <row r="6353" spans="1:5" x14ac:dyDescent="0.3">
      <c r="A6353" s="47">
        <v>96556416</v>
      </c>
      <c r="B6353" s="47" t="s">
        <v>6504</v>
      </c>
      <c r="C6353" s="47" t="s">
        <v>3244</v>
      </c>
      <c r="D6353" s="47" t="s">
        <v>11</v>
      </c>
      <c r="E6353" s="47">
        <v>724.94</v>
      </c>
    </row>
    <row r="6354" spans="1:5" x14ac:dyDescent="0.3">
      <c r="A6354" s="47">
        <v>96556417</v>
      </c>
      <c r="B6354" s="47" t="s">
        <v>6505</v>
      </c>
      <c r="C6354" s="47" t="s">
        <v>3244</v>
      </c>
      <c r="D6354" s="47" t="s">
        <v>11</v>
      </c>
      <c r="E6354" s="47">
        <v>769.62</v>
      </c>
    </row>
    <row r="6355" spans="1:5" x14ac:dyDescent="0.3">
      <c r="A6355" s="47">
        <v>96556418</v>
      </c>
      <c r="B6355" s="47" t="s">
        <v>6506</v>
      </c>
      <c r="C6355" s="47" t="s">
        <v>3244</v>
      </c>
      <c r="D6355" s="47" t="s">
        <v>11</v>
      </c>
      <c r="E6355" s="47">
        <v>814.3</v>
      </c>
    </row>
    <row r="6356" spans="1:5" x14ac:dyDescent="0.3">
      <c r="A6356" s="47">
        <v>96556419</v>
      </c>
      <c r="B6356" s="47" t="s">
        <v>6507</v>
      </c>
      <c r="C6356" s="47" t="s">
        <v>3244</v>
      </c>
      <c r="D6356" s="47" t="s">
        <v>11</v>
      </c>
      <c r="E6356" s="47">
        <v>892.17</v>
      </c>
    </row>
    <row r="6357" spans="1:5" x14ac:dyDescent="0.3">
      <c r="A6357" s="47">
        <v>96556420</v>
      </c>
      <c r="B6357" s="47" t="s">
        <v>6508</v>
      </c>
      <c r="C6357" s="47" t="s">
        <v>3244</v>
      </c>
      <c r="D6357" s="47" t="s">
        <v>11</v>
      </c>
      <c r="E6357" s="47">
        <v>936.67</v>
      </c>
    </row>
    <row r="6358" spans="1:5" x14ac:dyDescent="0.3">
      <c r="A6358" s="47">
        <v>96556421</v>
      </c>
      <c r="B6358" s="47" t="s">
        <v>6509</v>
      </c>
      <c r="C6358" s="47" t="s">
        <v>3244</v>
      </c>
      <c r="D6358" s="47" t="s">
        <v>11</v>
      </c>
      <c r="E6358" s="47">
        <v>981.53</v>
      </c>
    </row>
    <row r="6359" spans="1:5" x14ac:dyDescent="0.3">
      <c r="A6359" s="47">
        <v>96556422</v>
      </c>
      <c r="B6359" s="47" t="s">
        <v>6510</v>
      </c>
      <c r="C6359" s="47" t="s">
        <v>3244</v>
      </c>
      <c r="D6359" s="47" t="s">
        <v>11</v>
      </c>
      <c r="E6359" s="47">
        <v>1036.0999999999999</v>
      </c>
    </row>
    <row r="6360" spans="1:5" x14ac:dyDescent="0.3">
      <c r="A6360" s="47">
        <v>96556423</v>
      </c>
      <c r="B6360" s="47" t="s">
        <v>6511</v>
      </c>
      <c r="C6360" s="47" t="s">
        <v>3244</v>
      </c>
      <c r="D6360" s="47" t="s">
        <v>11</v>
      </c>
      <c r="E6360" s="47">
        <v>1106.9000000000001</v>
      </c>
    </row>
    <row r="6361" spans="1:5" x14ac:dyDescent="0.3">
      <c r="A6361" s="47">
        <v>96556424</v>
      </c>
      <c r="B6361" s="47" t="s">
        <v>6512</v>
      </c>
      <c r="C6361" s="47" t="s">
        <v>3244</v>
      </c>
      <c r="D6361" s="47" t="s">
        <v>11</v>
      </c>
      <c r="E6361" s="47">
        <v>1173.32</v>
      </c>
    </row>
    <row r="6362" spans="1:5" x14ac:dyDescent="0.3">
      <c r="A6362" s="47">
        <v>96556425</v>
      </c>
      <c r="B6362" s="47" t="s">
        <v>6513</v>
      </c>
      <c r="C6362" s="47" t="s">
        <v>3244</v>
      </c>
      <c r="D6362" s="47" t="s">
        <v>11</v>
      </c>
      <c r="E6362" s="47">
        <v>1239.3599999999999</v>
      </c>
    </row>
    <row r="6363" spans="1:5" x14ac:dyDescent="0.3">
      <c r="A6363" s="47">
        <v>96556443</v>
      </c>
      <c r="B6363" s="47" t="s">
        <v>6514</v>
      </c>
      <c r="C6363" s="47" t="s">
        <v>3270</v>
      </c>
      <c r="D6363" s="47" t="s">
        <v>11</v>
      </c>
      <c r="E6363" s="47">
        <v>499.48</v>
      </c>
    </row>
    <row r="6364" spans="1:5" x14ac:dyDescent="0.3">
      <c r="A6364" s="47">
        <v>96556444</v>
      </c>
      <c r="B6364" s="47" t="s">
        <v>6515</v>
      </c>
      <c r="C6364" s="47" t="s">
        <v>3270</v>
      </c>
      <c r="D6364" s="47" t="s">
        <v>11</v>
      </c>
      <c r="E6364" s="47">
        <v>524.82000000000005</v>
      </c>
    </row>
    <row r="6365" spans="1:5" x14ac:dyDescent="0.3">
      <c r="A6365" s="47">
        <v>96556445</v>
      </c>
      <c r="B6365" s="47" t="s">
        <v>6516</v>
      </c>
      <c r="C6365" s="47" t="s">
        <v>3270</v>
      </c>
      <c r="D6365" s="47" t="s">
        <v>11</v>
      </c>
      <c r="E6365" s="47">
        <v>552.30999999999995</v>
      </c>
    </row>
    <row r="6366" spans="1:5" x14ac:dyDescent="0.3">
      <c r="A6366" s="47">
        <v>96556446</v>
      </c>
      <c r="B6366" s="47" t="s">
        <v>6517</v>
      </c>
      <c r="C6366" s="47" t="s">
        <v>3270</v>
      </c>
      <c r="D6366" s="47" t="s">
        <v>11</v>
      </c>
      <c r="E6366" s="47">
        <v>577.48</v>
      </c>
    </row>
    <row r="6367" spans="1:5" x14ac:dyDescent="0.3">
      <c r="A6367" s="47">
        <v>96556447</v>
      </c>
      <c r="B6367" s="47" t="s">
        <v>6518</v>
      </c>
      <c r="C6367" s="47" t="s">
        <v>3270</v>
      </c>
      <c r="D6367" s="47" t="s">
        <v>11</v>
      </c>
      <c r="E6367" s="47">
        <v>603.58000000000004</v>
      </c>
    </row>
    <row r="6368" spans="1:5" x14ac:dyDescent="0.3">
      <c r="A6368" s="47">
        <v>96556448</v>
      </c>
      <c r="B6368" s="47" t="s">
        <v>6519</v>
      </c>
      <c r="C6368" s="47" t="s">
        <v>3270</v>
      </c>
      <c r="D6368" s="47" t="s">
        <v>11</v>
      </c>
      <c r="E6368" s="47">
        <v>630.74</v>
      </c>
    </row>
    <row r="6369" spans="1:5" x14ac:dyDescent="0.3">
      <c r="A6369" s="47">
        <v>96556449</v>
      </c>
      <c r="B6369" s="47" t="s">
        <v>6520</v>
      </c>
      <c r="C6369" s="47" t="s">
        <v>3270</v>
      </c>
      <c r="D6369" s="47" t="s">
        <v>11</v>
      </c>
      <c r="E6369" s="47">
        <v>698.72</v>
      </c>
    </row>
    <row r="6370" spans="1:5" x14ac:dyDescent="0.3">
      <c r="A6370" s="47">
        <v>96556450</v>
      </c>
      <c r="B6370" s="47" t="s">
        <v>6521</v>
      </c>
      <c r="C6370" s="47" t="s">
        <v>3270</v>
      </c>
      <c r="D6370" s="47" t="s">
        <v>11</v>
      </c>
      <c r="E6370" s="47">
        <v>726.05</v>
      </c>
    </row>
    <row r="6371" spans="1:5" x14ac:dyDescent="0.3">
      <c r="A6371" s="47">
        <v>96556451</v>
      </c>
      <c r="B6371" s="47" t="s">
        <v>6522</v>
      </c>
      <c r="C6371" s="47" t="s">
        <v>3270</v>
      </c>
      <c r="D6371" s="47" t="s">
        <v>11</v>
      </c>
      <c r="E6371" s="47">
        <v>753.87</v>
      </c>
    </row>
    <row r="6372" spans="1:5" x14ac:dyDescent="0.3">
      <c r="A6372" s="47">
        <v>96556452</v>
      </c>
      <c r="B6372" s="47" t="s">
        <v>6523</v>
      </c>
      <c r="C6372" s="47" t="s">
        <v>3270</v>
      </c>
      <c r="D6372" s="47" t="s">
        <v>11</v>
      </c>
      <c r="E6372" s="47">
        <v>840.1</v>
      </c>
    </row>
    <row r="6373" spans="1:5" x14ac:dyDescent="0.3">
      <c r="A6373" s="47">
        <v>96556453</v>
      </c>
      <c r="B6373" s="47" t="s">
        <v>6524</v>
      </c>
      <c r="C6373" s="47" t="s">
        <v>3270</v>
      </c>
      <c r="D6373" s="47" t="s">
        <v>11</v>
      </c>
      <c r="E6373" s="47">
        <v>867.42</v>
      </c>
    </row>
    <row r="6374" spans="1:5" x14ac:dyDescent="0.3">
      <c r="A6374" s="47">
        <v>96556454</v>
      </c>
      <c r="B6374" s="47" t="s">
        <v>6525</v>
      </c>
      <c r="C6374" s="47" t="s">
        <v>3270</v>
      </c>
      <c r="D6374" s="47" t="s">
        <v>11</v>
      </c>
      <c r="E6374" s="47">
        <v>894.58</v>
      </c>
    </row>
    <row r="6375" spans="1:5" x14ac:dyDescent="0.3">
      <c r="A6375" s="47">
        <v>96556455</v>
      </c>
      <c r="B6375" s="47" t="s">
        <v>6526</v>
      </c>
      <c r="C6375" s="47" t="s">
        <v>3270</v>
      </c>
      <c r="D6375" s="47" t="s">
        <v>11</v>
      </c>
      <c r="E6375" s="47">
        <v>951.39</v>
      </c>
    </row>
    <row r="6376" spans="1:5" x14ac:dyDescent="0.3">
      <c r="A6376" s="47">
        <v>96556456</v>
      </c>
      <c r="B6376" s="47" t="s">
        <v>6527</v>
      </c>
      <c r="C6376" s="47" t="s">
        <v>3270</v>
      </c>
      <c r="D6376" s="47" t="s">
        <v>11</v>
      </c>
      <c r="E6376" s="47">
        <v>1105.9100000000001</v>
      </c>
    </row>
    <row r="6377" spans="1:5" x14ac:dyDescent="0.3">
      <c r="A6377" s="47">
        <v>96556457</v>
      </c>
      <c r="B6377" s="47" t="s">
        <v>6528</v>
      </c>
      <c r="C6377" s="47" t="s">
        <v>3270</v>
      </c>
      <c r="D6377" s="47" t="s">
        <v>11</v>
      </c>
      <c r="E6377" s="47">
        <v>1162.55</v>
      </c>
    </row>
    <row r="6378" spans="1:5" x14ac:dyDescent="0.3">
      <c r="A6378" s="47">
        <v>96556458</v>
      </c>
      <c r="B6378" s="47" t="s">
        <v>6529</v>
      </c>
      <c r="C6378" s="47" t="s">
        <v>3270</v>
      </c>
      <c r="D6378" s="47" t="s">
        <v>11</v>
      </c>
      <c r="E6378" s="47">
        <v>1202.1500000000001</v>
      </c>
    </row>
    <row r="6379" spans="1:5" x14ac:dyDescent="0.3">
      <c r="A6379" s="47">
        <v>96556459</v>
      </c>
      <c r="B6379" s="47" t="s">
        <v>6530</v>
      </c>
      <c r="C6379" s="47" t="s">
        <v>3270</v>
      </c>
      <c r="D6379" s="47" t="s">
        <v>11</v>
      </c>
      <c r="E6379" s="47">
        <v>1258.95</v>
      </c>
    </row>
    <row r="6380" spans="1:5" x14ac:dyDescent="0.3">
      <c r="A6380" s="47">
        <v>96556469</v>
      </c>
      <c r="B6380" s="47" t="s">
        <v>6531</v>
      </c>
      <c r="C6380" s="47" t="s">
        <v>3270</v>
      </c>
      <c r="D6380" s="47" t="s">
        <v>11</v>
      </c>
      <c r="E6380" s="47">
        <v>531.20000000000005</v>
      </c>
    </row>
    <row r="6381" spans="1:5" x14ac:dyDescent="0.3">
      <c r="A6381" s="47">
        <v>96556470</v>
      </c>
      <c r="B6381" s="47" t="s">
        <v>6532</v>
      </c>
      <c r="C6381" s="47" t="s">
        <v>3270</v>
      </c>
      <c r="D6381" s="47" t="s">
        <v>11</v>
      </c>
      <c r="E6381" s="47">
        <v>556.53</v>
      </c>
    </row>
    <row r="6382" spans="1:5" x14ac:dyDescent="0.3">
      <c r="A6382" s="47">
        <v>96556471</v>
      </c>
      <c r="B6382" s="47" t="s">
        <v>6533</v>
      </c>
      <c r="C6382" s="47" t="s">
        <v>3270</v>
      </c>
      <c r="D6382" s="47" t="s">
        <v>11</v>
      </c>
      <c r="E6382" s="47">
        <v>584.02</v>
      </c>
    </row>
    <row r="6383" spans="1:5" x14ac:dyDescent="0.3">
      <c r="A6383" s="47">
        <v>96556472</v>
      </c>
      <c r="B6383" s="47" t="s">
        <v>6534</v>
      </c>
      <c r="C6383" s="47" t="s">
        <v>3270</v>
      </c>
      <c r="D6383" s="47" t="s">
        <v>11</v>
      </c>
      <c r="E6383" s="47">
        <v>609.20000000000005</v>
      </c>
    </row>
    <row r="6384" spans="1:5" x14ac:dyDescent="0.3">
      <c r="A6384" s="47">
        <v>96556473</v>
      </c>
      <c r="B6384" s="47" t="s">
        <v>6535</v>
      </c>
      <c r="C6384" s="47" t="s">
        <v>3270</v>
      </c>
      <c r="D6384" s="47" t="s">
        <v>11</v>
      </c>
      <c r="E6384" s="47">
        <v>635.29</v>
      </c>
    </row>
    <row r="6385" spans="1:5" x14ac:dyDescent="0.3">
      <c r="A6385" s="47">
        <v>96556474</v>
      </c>
      <c r="B6385" s="47" t="s">
        <v>6536</v>
      </c>
      <c r="C6385" s="47" t="s">
        <v>3270</v>
      </c>
      <c r="D6385" s="47" t="s">
        <v>11</v>
      </c>
      <c r="E6385" s="47">
        <v>662.45</v>
      </c>
    </row>
    <row r="6386" spans="1:5" x14ac:dyDescent="0.3">
      <c r="A6386" s="47">
        <v>96556475</v>
      </c>
      <c r="B6386" s="47" t="s">
        <v>6537</v>
      </c>
      <c r="C6386" s="47" t="s">
        <v>3270</v>
      </c>
      <c r="D6386" s="47" t="s">
        <v>11</v>
      </c>
      <c r="E6386" s="47">
        <v>730.44</v>
      </c>
    </row>
    <row r="6387" spans="1:5" x14ac:dyDescent="0.3">
      <c r="A6387" s="47">
        <v>96556476</v>
      </c>
      <c r="B6387" s="47" t="s">
        <v>6538</v>
      </c>
      <c r="C6387" s="47" t="s">
        <v>3270</v>
      </c>
      <c r="D6387" s="47" t="s">
        <v>11</v>
      </c>
      <c r="E6387" s="47">
        <v>757.76</v>
      </c>
    </row>
    <row r="6388" spans="1:5" x14ac:dyDescent="0.3">
      <c r="A6388" s="47">
        <v>96556477</v>
      </c>
      <c r="B6388" s="47" t="s">
        <v>6539</v>
      </c>
      <c r="C6388" s="47" t="s">
        <v>3270</v>
      </c>
      <c r="D6388" s="47" t="s">
        <v>11</v>
      </c>
      <c r="E6388" s="47">
        <v>785.58</v>
      </c>
    </row>
    <row r="6389" spans="1:5" x14ac:dyDescent="0.3">
      <c r="A6389" s="47">
        <v>96556478</v>
      </c>
      <c r="B6389" s="47" t="s">
        <v>6540</v>
      </c>
      <c r="C6389" s="47" t="s">
        <v>3270</v>
      </c>
      <c r="D6389" s="47" t="s">
        <v>11</v>
      </c>
      <c r="E6389" s="47">
        <v>871.81</v>
      </c>
    </row>
    <row r="6390" spans="1:5" x14ac:dyDescent="0.3">
      <c r="A6390" s="47">
        <v>96556479</v>
      </c>
      <c r="B6390" s="47" t="s">
        <v>6541</v>
      </c>
      <c r="C6390" s="47" t="s">
        <v>3270</v>
      </c>
      <c r="D6390" s="47" t="s">
        <v>11</v>
      </c>
      <c r="E6390" s="47">
        <v>899.14</v>
      </c>
    </row>
    <row r="6391" spans="1:5" x14ac:dyDescent="0.3">
      <c r="A6391" s="47">
        <v>96556481</v>
      </c>
      <c r="B6391" s="47" t="s">
        <v>6542</v>
      </c>
      <c r="C6391" s="47" t="s">
        <v>3270</v>
      </c>
      <c r="D6391" s="47" t="s">
        <v>11</v>
      </c>
      <c r="E6391" s="47">
        <v>983.1</v>
      </c>
    </row>
    <row r="6392" spans="1:5" x14ac:dyDescent="0.3">
      <c r="A6392" s="47">
        <v>96556483</v>
      </c>
      <c r="B6392" s="47" t="s">
        <v>6543</v>
      </c>
      <c r="C6392" s="47" t="s">
        <v>3270</v>
      </c>
      <c r="D6392" s="47" t="s">
        <v>11</v>
      </c>
      <c r="E6392" s="47">
        <v>1137.6300000000001</v>
      </c>
    </row>
    <row r="6393" spans="1:5" x14ac:dyDescent="0.3">
      <c r="A6393" s="47">
        <v>96556484</v>
      </c>
      <c r="B6393" s="47" t="s">
        <v>6544</v>
      </c>
      <c r="C6393" s="47" t="s">
        <v>3270</v>
      </c>
      <c r="D6393" s="47" t="s">
        <v>11</v>
      </c>
      <c r="E6393" s="47">
        <v>1194.26</v>
      </c>
    </row>
    <row r="6394" spans="1:5" x14ac:dyDescent="0.3">
      <c r="A6394" s="47">
        <v>96556485</v>
      </c>
      <c r="B6394" s="47" t="s">
        <v>6545</v>
      </c>
      <c r="C6394" s="47" t="s">
        <v>3270</v>
      </c>
      <c r="D6394" s="47" t="s">
        <v>11</v>
      </c>
      <c r="E6394" s="47">
        <v>1233.8599999999999</v>
      </c>
    </row>
    <row r="6395" spans="1:5" x14ac:dyDescent="0.3">
      <c r="A6395" s="47">
        <v>96556486</v>
      </c>
      <c r="B6395" s="47" t="s">
        <v>6546</v>
      </c>
      <c r="C6395" s="47" t="s">
        <v>3270</v>
      </c>
      <c r="D6395" s="47" t="s">
        <v>11</v>
      </c>
      <c r="E6395" s="47">
        <v>1290.6600000000001</v>
      </c>
    </row>
    <row r="6396" spans="1:5" x14ac:dyDescent="0.3">
      <c r="A6396" s="47">
        <v>96556487</v>
      </c>
      <c r="B6396" s="47" t="s">
        <v>6547</v>
      </c>
      <c r="C6396" s="47" t="s">
        <v>3270</v>
      </c>
      <c r="D6396" s="47" t="s">
        <v>11</v>
      </c>
      <c r="E6396" s="47">
        <v>1340.92</v>
      </c>
    </row>
    <row r="6397" spans="1:5" x14ac:dyDescent="0.3">
      <c r="A6397" s="47">
        <v>96556488</v>
      </c>
      <c r="B6397" s="47" t="s">
        <v>6548</v>
      </c>
      <c r="C6397" s="47" t="s">
        <v>3270</v>
      </c>
      <c r="D6397" s="47" t="s">
        <v>11</v>
      </c>
      <c r="E6397" s="47">
        <v>1395.57</v>
      </c>
    </row>
    <row r="6398" spans="1:5" x14ac:dyDescent="0.3">
      <c r="A6398" s="47">
        <v>96556489</v>
      </c>
      <c r="B6398" s="47" t="s">
        <v>6549</v>
      </c>
      <c r="C6398" s="47" t="s">
        <v>3270</v>
      </c>
      <c r="D6398" s="47" t="s">
        <v>11</v>
      </c>
      <c r="E6398" s="47">
        <v>1452.71</v>
      </c>
    </row>
    <row r="6399" spans="1:5" x14ac:dyDescent="0.3">
      <c r="A6399" s="47">
        <v>96556490</v>
      </c>
      <c r="B6399" s="47" t="s">
        <v>6550</v>
      </c>
      <c r="C6399" s="47" t="s">
        <v>3246</v>
      </c>
      <c r="D6399" s="47" t="s">
        <v>11</v>
      </c>
      <c r="E6399" s="47">
        <v>455.41</v>
      </c>
    </row>
    <row r="6400" spans="1:5" x14ac:dyDescent="0.3">
      <c r="A6400" s="47">
        <v>96556491</v>
      </c>
      <c r="B6400" s="47" t="s">
        <v>6551</v>
      </c>
      <c r="C6400" s="47" t="s">
        <v>3246</v>
      </c>
      <c r="D6400" s="47" t="s">
        <v>11</v>
      </c>
      <c r="E6400" s="47">
        <v>472.8</v>
      </c>
    </row>
    <row r="6401" spans="1:5" x14ac:dyDescent="0.3">
      <c r="A6401" s="47">
        <v>96556492</v>
      </c>
      <c r="B6401" s="47" t="s">
        <v>6552</v>
      </c>
      <c r="C6401" s="47" t="s">
        <v>3246</v>
      </c>
      <c r="D6401" s="47" t="s">
        <v>11</v>
      </c>
      <c r="E6401" s="47">
        <v>490.52</v>
      </c>
    </row>
    <row r="6402" spans="1:5" x14ac:dyDescent="0.3">
      <c r="A6402" s="47">
        <v>96556493</v>
      </c>
      <c r="B6402" s="47" t="s">
        <v>6553</v>
      </c>
      <c r="C6402" s="47" t="s">
        <v>3246</v>
      </c>
      <c r="D6402" s="47" t="s">
        <v>11</v>
      </c>
      <c r="E6402" s="47">
        <v>508.08</v>
      </c>
    </row>
    <row r="6403" spans="1:5" x14ac:dyDescent="0.3">
      <c r="A6403" s="47">
        <v>96556494</v>
      </c>
      <c r="B6403" s="47" t="s">
        <v>6554</v>
      </c>
      <c r="C6403" s="47" t="s">
        <v>3246</v>
      </c>
      <c r="D6403" s="47" t="s">
        <v>11</v>
      </c>
      <c r="E6403" s="47">
        <v>525.79999999999995</v>
      </c>
    </row>
    <row r="6404" spans="1:5" x14ac:dyDescent="0.3">
      <c r="A6404" s="47">
        <v>96556495</v>
      </c>
      <c r="B6404" s="47" t="s">
        <v>6555</v>
      </c>
      <c r="C6404" s="47" t="s">
        <v>3246</v>
      </c>
      <c r="D6404" s="47" t="s">
        <v>11</v>
      </c>
      <c r="E6404" s="47">
        <v>543.35</v>
      </c>
    </row>
    <row r="6405" spans="1:5" x14ac:dyDescent="0.3">
      <c r="A6405" s="47">
        <v>96556496</v>
      </c>
      <c r="B6405" s="47" t="s">
        <v>6556</v>
      </c>
      <c r="C6405" s="47" t="s">
        <v>3246</v>
      </c>
      <c r="D6405" s="47" t="s">
        <v>11</v>
      </c>
      <c r="E6405" s="47">
        <v>557.26</v>
      </c>
    </row>
    <row r="6406" spans="1:5" x14ac:dyDescent="0.3">
      <c r="A6406" s="47">
        <v>96556497</v>
      </c>
      <c r="B6406" s="47" t="s">
        <v>6557</v>
      </c>
      <c r="C6406" s="47" t="s">
        <v>3246</v>
      </c>
      <c r="D6406" s="47" t="s">
        <v>11</v>
      </c>
      <c r="E6406" s="47">
        <v>568.69000000000005</v>
      </c>
    </row>
    <row r="6407" spans="1:5" x14ac:dyDescent="0.3">
      <c r="A6407" s="47">
        <v>96556498</v>
      </c>
      <c r="B6407" s="47" t="s">
        <v>6558</v>
      </c>
      <c r="C6407" s="47" t="s">
        <v>3246</v>
      </c>
      <c r="D6407" s="47" t="s">
        <v>11</v>
      </c>
      <c r="E6407" s="47">
        <v>596.17999999999995</v>
      </c>
    </row>
    <row r="6408" spans="1:5" x14ac:dyDescent="0.3">
      <c r="A6408" s="47">
        <v>96556499</v>
      </c>
      <c r="B6408" s="47" t="s">
        <v>6559</v>
      </c>
      <c r="C6408" s="47" t="s">
        <v>3246</v>
      </c>
      <c r="D6408" s="47" t="s">
        <v>11</v>
      </c>
      <c r="E6408" s="47">
        <v>623.34</v>
      </c>
    </row>
    <row r="6409" spans="1:5" x14ac:dyDescent="0.3">
      <c r="A6409" s="47">
        <v>96556500</v>
      </c>
      <c r="B6409" s="47" t="s">
        <v>6560</v>
      </c>
      <c r="C6409" s="47" t="s">
        <v>3246</v>
      </c>
      <c r="D6409" s="47" t="s">
        <v>11</v>
      </c>
      <c r="E6409" s="47">
        <v>650.83000000000004</v>
      </c>
    </row>
    <row r="6410" spans="1:5" x14ac:dyDescent="0.3">
      <c r="A6410" s="47">
        <v>96556501</v>
      </c>
      <c r="B6410" s="47" t="s">
        <v>6561</v>
      </c>
      <c r="C6410" s="47" t="s">
        <v>3246</v>
      </c>
      <c r="D6410" s="47" t="s">
        <v>11</v>
      </c>
      <c r="E6410" s="47">
        <v>676.17</v>
      </c>
    </row>
    <row r="6411" spans="1:5" x14ac:dyDescent="0.3">
      <c r="A6411" s="47">
        <v>96556502</v>
      </c>
      <c r="B6411" s="47" t="s">
        <v>6562</v>
      </c>
      <c r="C6411" s="47" t="s">
        <v>3246</v>
      </c>
      <c r="D6411" s="47" t="s">
        <v>11</v>
      </c>
      <c r="E6411" s="47">
        <v>730.82</v>
      </c>
    </row>
    <row r="6412" spans="1:5" x14ac:dyDescent="0.3">
      <c r="A6412" s="47">
        <v>96556503</v>
      </c>
      <c r="B6412" s="47" t="s">
        <v>6563</v>
      </c>
      <c r="C6412" s="47" t="s">
        <v>3246</v>
      </c>
      <c r="D6412" s="47" t="s">
        <v>11</v>
      </c>
      <c r="E6412" s="47">
        <v>780</v>
      </c>
    </row>
    <row r="6413" spans="1:5" x14ac:dyDescent="0.3">
      <c r="A6413" s="47">
        <v>96556504</v>
      </c>
      <c r="B6413" s="47" t="s">
        <v>6564</v>
      </c>
      <c r="C6413" s="47" t="s">
        <v>3246</v>
      </c>
      <c r="D6413" s="47" t="s">
        <v>11</v>
      </c>
      <c r="E6413" s="47">
        <v>834.48</v>
      </c>
    </row>
    <row r="6414" spans="1:5" x14ac:dyDescent="0.3">
      <c r="A6414" s="47">
        <v>96556505</v>
      </c>
      <c r="B6414" s="47" t="s">
        <v>6565</v>
      </c>
      <c r="C6414" s="47" t="s">
        <v>3246</v>
      </c>
      <c r="D6414" s="47" t="s">
        <v>11</v>
      </c>
      <c r="E6414" s="47">
        <v>889.3</v>
      </c>
    </row>
    <row r="6415" spans="1:5" x14ac:dyDescent="0.3">
      <c r="A6415" s="47">
        <v>96556506</v>
      </c>
      <c r="B6415" s="47" t="s">
        <v>6566</v>
      </c>
      <c r="C6415" s="47" t="s">
        <v>3246</v>
      </c>
      <c r="D6415" s="47" t="s">
        <v>11</v>
      </c>
      <c r="E6415" s="47">
        <v>946.1</v>
      </c>
    </row>
    <row r="6416" spans="1:5" x14ac:dyDescent="0.3">
      <c r="A6416" s="47">
        <v>96556507</v>
      </c>
      <c r="B6416" s="47" t="s">
        <v>6567</v>
      </c>
      <c r="C6416" s="47" t="s">
        <v>3246</v>
      </c>
      <c r="D6416" s="47" t="s">
        <v>11</v>
      </c>
      <c r="E6416" s="47">
        <v>474.41</v>
      </c>
    </row>
    <row r="6417" spans="1:5" x14ac:dyDescent="0.3">
      <c r="A6417" s="47">
        <v>96556508</v>
      </c>
      <c r="B6417" s="47" t="s">
        <v>6568</v>
      </c>
      <c r="C6417" s="47" t="s">
        <v>3246</v>
      </c>
      <c r="D6417" s="47" t="s">
        <v>11</v>
      </c>
      <c r="E6417" s="47">
        <v>491.8</v>
      </c>
    </row>
    <row r="6418" spans="1:5" x14ac:dyDescent="0.3">
      <c r="A6418" s="47">
        <v>96556509</v>
      </c>
      <c r="B6418" s="47" t="s">
        <v>6569</v>
      </c>
      <c r="C6418" s="47" t="s">
        <v>3246</v>
      </c>
      <c r="D6418" s="47" t="s">
        <v>11</v>
      </c>
      <c r="E6418" s="47">
        <v>509.52</v>
      </c>
    </row>
    <row r="6419" spans="1:5" x14ac:dyDescent="0.3">
      <c r="A6419" s="47">
        <v>96556510</v>
      </c>
      <c r="B6419" s="47" t="s">
        <v>6570</v>
      </c>
      <c r="C6419" s="47" t="s">
        <v>3246</v>
      </c>
      <c r="D6419" s="47" t="s">
        <v>11</v>
      </c>
      <c r="E6419" s="47">
        <v>527.07000000000005</v>
      </c>
    </row>
    <row r="6420" spans="1:5" x14ac:dyDescent="0.3">
      <c r="A6420" s="47">
        <v>96556512</v>
      </c>
      <c r="B6420" s="47" t="s">
        <v>6571</v>
      </c>
      <c r="C6420" s="47" t="s">
        <v>3246</v>
      </c>
      <c r="D6420" s="47" t="s">
        <v>11</v>
      </c>
      <c r="E6420" s="47">
        <v>562.35</v>
      </c>
    </row>
    <row r="6421" spans="1:5" x14ac:dyDescent="0.3">
      <c r="A6421" s="47">
        <v>96556513</v>
      </c>
      <c r="B6421" s="47" t="s">
        <v>6572</v>
      </c>
      <c r="C6421" s="47" t="s">
        <v>3246</v>
      </c>
      <c r="D6421" s="47" t="s">
        <v>11</v>
      </c>
      <c r="E6421" s="47">
        <v>576.26</v>
      </c>
    </row>
    <row r="6422" spans="1:5" x14ac:dyDescent="0.3">
      <c r="A6422" s="47">
        <v>96556517</v>
      </c>
      <c r="B6422" s="47" t="s">
        <v>6573</v>
      </c>
      <c r="C6422" s="47" t="s">
        <v>3246</v>
      </c>
      <c r="D6422" s="47" t="s">
        <v>11</v>
      </c>
      <c r="E6422" s="47">
        <v>615.16999999999996</v>
      </c>
    </row>
    <row r="6423" spans="1:5" x14ac:dyDescent="0.3">
      <c r="A6423" s="47">
        <v>96556518</v>
      </c>
      <c r="B6423" s="47" t="s">
        <v>6574</v>
      </c>
      <c r="C6423" s="47" t="s">
        <v>3246</v>
      </c>
      <c r="D6423" s="47" t="s">
        <v>11</v>
      </c>
      <c r="E6423" s="47">
        <v>642.33000000000004</v>
      </c>
    </row>
    <row r="6424" spans="1:5" x14ac:dyDescent="0.3">
      <c r="A6424" s="47">
        <v>96556520</v>
      </c>
      <c r="B6424" s="47" t="s">
        <v>6575</v>
      </c>
      <c r="C6424" s="47" t="s">
        <v>3246</v>
      </c>
      <c r="D6424" s="47" t="s">
        <v>11</v>
      </c>
      <c r="E6424" s="47">
        <v>669.82</v>
      </c>
    </row>
    <row r="6425" spans="1:5" x14ac:dyDescent="0.3">
      <c r="A6425" s="47">
        <v>96556522</v>
      </c>
      <c r="B6425" s="47" t="s">
        <v>6576</v>
      </c>
      <c r="C6425" s="47" t="s">
        <v>3246</v>
      </c>
      <c r="D6425" s="47" t="s">
        <v>11</v>
      </c>
      <c r="E6425" s="47">
        <v>695.16</v>
      </c>
    </row>
    <row r="6426" spans="1:5" x14ac:dyDescent="0.3">
      <c r="A6426" s="47">
        <v>96556523</v>
      </c>
      <c r="B6426" s="47" t="s">
        <v>6577</v>
      </c>
      <c r="C6426" s="47" t="s">
        <v>3246</v>
      </c>
      <c r="D6426" s="47" t="s">
        <v>11</v>
      </c>
      <c r="E6426" s="47">
        <v>749.81</v>
      </c>
    </row>
    <row r="6427" spans="1:5" x14ac:dyDescent="0.3">
      <c r="A6427" s="47">
        <v>96556524</v>
      </c>
      <c r="B6427" s="47" t="s">
        <v>6578</v>
      </c>
      <c r="C6427" s="47" t="s">
        <v>3246</v>
      </c>
      <c r="D6427" s="47" t="s">
        <v>11</v>
      </c>
      <c r="E6427" s="47">
        <v>799</v>
      </c>
    </row>
    <row r="6428" spans="1:5" x14ac:dyDescent="0.3">
      <c r="A6428" s="47">
        <v>96556525</v>
      </c>
      <c r="B6428" s="47" t="s">
        <v>6579</v>
      </c>
      <c r="C6428" s="47" t="s">
        <v>3246</v>
      </c>
      <c r="D6428" s="47" t="s">
        <v>11</v>
      </c>
      <c r="E6428" s="47">
        <v>853.48</v>
      </c>
    </row>
    <row r="6429" spans="1:5" x14ac:dyDescent="0.3">
      <c r="A6429" s="47">
        <v>96556526</v>
      </c>
      <c r="B6429" s="47" t="s">
        <v>6580</v>
      </c>
      <c r="C6429" s="47" t="s">
        <v>3246</v>
      </c>
      <c r="D6429" s="47" t="s">
        <v>11</v>
      </c>
      <c r="E6429" s="47">
        <v>908.3</v>
      </c>
    </row>
    <row r="6430" spans="1:5" x14ac:dyDescent="0.3">
      <c r="A6430" s="47">
        <v>96556527</v>
      </c>
      <c r="B6430" s="47" t="s">
        <v>6581</v>
      </c>
      <c r="C6430" s="47" t="s">
        <v>3246</v>
      </c>
      <c r="D6430" s="47" t="s">
        <v>11</v>
      </c>
      <c r="E6430" s="47">
        <v>965.1</v>
      </c>
    </row>
    <row r="6431" spans="1:5" x14ac:dyDescent="0.3">
      <c r="A6431" s="47">
        <v>96556529</v>
      </c>
      <c r="B6431" s="47" t="s">
        <v>6582</v>
      </c>
      <c r="C6431" s="47" t="s">
        <v>3246</v>
      </c>
      <c r="D6431" s="47" t="s">
        <v>11</v>
      </c>
      <c r="E6431" s="47">
        <v>487.13</v>
      </c>
    </row>
    <row r="6432" spans="1:5" x14ac:dyDescent="0.3">
      <c r="A6432" s="47">
        <v>96556530</v>
      </c>
      <c r="B6432" s="47" t="s">
        <v>6583</v>
      </c>
      <c r="C6432" s="47" t="s">
        <v>3246</v>
      </c>
      <c r="D6432" s="47" t="s">
        <v>11</v>
      </c>
      <c r="E6432" s="47">
        <v>504.52</v>
      </c>
    </row>
    <row r="6433" spans="1:5" x14ac:dyDescent="0.3">
      <c r="A6433" s="47">
        <v>96556531</v>
      </c>
      <c r="B6433" s="47" t="s">
        <v>6584</v>
      </c>
      <c r="C6433" s="47" t="s">
        <v>3246</v>
      </c>
      <c r="D6433" s="47" t="s">
        <v>11</v>
      </c>
      <c r="E6433" s="47">
        <v>522.24</v>
      </c>
    </row>
    <row r="6434" spans="1:5" x14ac:dyDescent="0.3">
      <c r="A6434" s="47">
        <v>96556532</v>
      </c>
      <c r="B6434" s="47" t="s">
        <v>6585</v>
      </c>
      <c r="C6434" s="47" t="s">
        <v>3246</v>
      </c>
      <c r="D6434" s="47" t="s">
        <v>11</v>
      </c>
      <c r="E6434" s="47">
        <v>539.79</v>
      </c>
    </row>
    <row r="6435" spans="1:5" x14ac:dyDescent="0.3">
      <c r="A6435" s="47">
        <v>96556534</v>
      </c>
      <c r="B6435" s="47" t="s">
        <v>6586</v>
      </c>
      <c r="C6435" s="47" t="s">
        <v>3246</v>
      </c>
      <c r="D6435" s="47" t="s">
        <v>11</v>
      </c>
      <c r="E6435" s="47">
        <v>575.05999999999995</v>
      </c>
    </row>
    <row r="6436" spans="1:5" x14ac:dyDescent="0.3">
      <c r="A6436" s="47">
        <v>96556535</v>
      </c>
      <c r="B6436" s="47" t="s">
        <v>6587</v>
      </c>
      <c r="C6436" s="47" t="s">
        <v>3246</v>
      </c>
      <c r="D6436" s="47" t="s">
        <v>11</v>
      </c>
      <c r="E6436" s="47">
        <v>588.98</v>
      </c>
    </row>
    <row r="6437" spans="1:5" x14ac:dyDescent="0.3">
      <c r="A6437" s="47">
        <v>96556536</v>
      </c>
      <c r="B6437" s="47" t="s">
        <v>6588</v>
      </c>
      <c r="C6437" s="47" t="s">
        <v>3246</v>
      </c>
      <c r="D6437" s="47" t="s">
        <v>11</v>
      </c>
      <c r="E6437" s="47">
        <v>600.4</v>
      </c>
    </row>
    <row r="6438" spans="1:5" x14ac:dyDescent="0.3">
      <c r="A6438" s="47">
        <v>96556537</v>
      </c>
      <c r="B6438" s="47" t="s">
        <v>6589</v>
      </c>
      <c r="C6438" s="47" t="s">
        <v>3246</v>
      </c>
      <c r="D6438" s="47" t="s">
        <v>11</v>
      </c>
      <c r="E6438" s="47">
        <v>627.89</v>
      </c>
    </row>
    <row r="6439" spans="1:5" x14ac:dyDescent="0.3">
      <c r="A6439" s="47">
        <v>96556538</v>
      </c>
      <c r="B6439" s="47" t="s">
        <v>6590</v>
      </c>
      <c r="C6439" s="47" t="s">
        <v>3246</v>
      </c>
      <c r="D6439" s="47" t="s">
        <v>11</v>
      </c>
      <c r="E6439" s="47">
        <v>655.04999999999995</v>
      </c>
    </row>
    <row r="6440" spans="1:5" x14ac:dyDescent="0.3">
      <c r="A6440" s="47">
        <v>96556539</v>
      </c>
      <c r="B6440" s="47" t="s">
        <v>6591</v>
      </c>
      <c r="C6440" s="47" t="s">
        <v>3246</v>
      </c>
      <c r="D6440" s="47" t="s">
        <v>11</v>
      </c>
      <c r="E6440" s="47">
        <v>682.54</v>
      </c>
    </row>
    <row r="6441" spans="1:5" x14ac:dyDescent="0.3">
      <c r="A6441" s="47">
        <v>96556541</v>
      </c>
      <c r="B6441" s="47" t="s">
        <v>6592</v>
      </c>
      <c r="C6441" s="47" t="s">
        <v>3246</v>
      </c>
      <c r="D6441" s="47" t="s">
        <v>11</v>
      </c>
      <c r="E6441" s="47">
        <v>707.88</v>
      </c>
    </row>
    <row r="6442" spans="1:5" x14ac:dyDescent="0.3">
      <c r="A6442" s="47">
        <v>96556542</v>
      </c>
      <c r="B6442" s="47" t="s">
        <v>6593</v>
      </c>
      <c r="C6442" s="47" t="s">
        <v>3246</v>
      </c>
      <c r="D6442" s="47" t="s">
        <v>11</v>
      </c>
      <c r="E6442" s="47">
        <v>762.53</v>
      </c>
    </row>
    <row r="6443" spans="1:5" x14ac:dyDescent="0.3">
      <c r="A6443" s="47">
        <v>96556543</v>
      </c>
      <c r="B6443" s="47" t="s">
        <v>6594</v>
      </c>
      <c r="C6443" s="47" t="s">
        <v>3246</v>
      </c>
      <c r="D6443" s="47" t="s">
        <v>11</v>
      </c>
      <c r="E6443" s="47">
        <v>811.71</v>
      </c>
    </row>
    <row r="6444" spans="1:5" x14ac:dyDescent="0.3">
      <c r="A6444" s="47">
        <v>96556544</v>
      </c>
      <c r="B6444" s="47" t="s">
        <v>6595</v>
      </c>
      <c r="C6444" s="47" t="s">
        <v>3246</v>
      </c>
      <c r="D6444" s="47" t="s">
        <v>11</v>
      </c>
      <c r="E6444" s="47">
        <v>866.2</v>
      </c>
    </row>
    <row r="6445" spans="1:5" x14ac:dyDescent="0.3">
      <c r="A6445" s="47">
        <v>96556545</v>
      </c>
      <c r="B6445" s="47" t="s">
        <v>6596</v>
      </c>
      <c r="C6445" s="47" t="s">
        <v>3246</v>
      </c>
      <c r="D6445" s="47" t="s">
        <v>11</v>
      </c>
      <c r="E6445" s="47">
        <v>921.01</v>
      </c>
    </row>
    <row r="6446" spans="1:5" x14ac:dyDescent="0.3">
      <c r="A6446" s="47">
        <v>96556546</v>
      </c>
      <c r="B6446" s="47" t="s">
        <v>6597</v>
      </c>
      <c r="C6446" s="47" t="s">
        <v>3246</v>
      </c>
      <c r="D6446" s="47" t="s">
        <v>11</v>
      </c>
      <c r="E6446" s="47">
        <v>977.82</v>
      </c>
    </row>
    <row r="6447" spans="1:5" x14ac:dyDescent="0.3">
      <c r="A6447" s="47">
        <v>96556552</v>
      </c>
      <c r="B6447" s="47" t="s">
        <v>6598</v>
      </c>
      <c r="C6447" s="47" t="s">
        <v>3246</v>
      </c>
      <c r="D6447" s="47" t="s">
        <v>11</v>
      </c>
      <c r="E6447" s="47">
        <v>506.12</v>
      </c>
    </row>
    <row r="6448" spans="1:5" x14ac:dyDescent="0.3">
      <c r="A6448" s="47">
        <v>96556553</v>
      </c>
      <c r="B6448" s="47" t="s">
        <v>6599</v>
      </c>
      <c r="C6448" s="47" t="s">
        <v>3246</v>
      </c>
      <c r="D6448" s="47" t="s">
        <v>11</v>
      </c>
      <c r="E6448" s="47">
        <v>523.51</v>
      </c>
    </row>
    <row r="6449" spans="1:5" x14ac:dyDescent="0.3">
      <c r="A6449" s="47">
        <v>96556554</v>
      </c>
      <c r="B6449" s="47" t="s">
        <v>6600</v>
      </c>
      <c r="C6449" s="47" t="s">
        <v>3246</v>
      </c>
      <c r="D6449" s="47" t="s">
        <v>11</v>
      </c>
      <c r="E6449" s="47">
        <v>541.23</v>
      </c>
    </row>
    <row r="6450" spans="1:5" x14ac:dyDescent="0.3">
      <c r="A6450" s="47">
        <v>96556555</v>
      </c>
      <c r="B6450" s="47" t="s">
        <v>6601</v>
      </c>
      <c r="C6450" s="47" t="s">
        <v>3246</v>
      </c>
      <c r="D6450" s="47" t="s">
        <v>11</v>
      </c>
      <c r="E6450" s="47">
        <v>558.79</v>
      </c>
    </row>
    <row r="6451" spans="1:5" x14ac:dyDescent="0.3">
      <c r="A6451" s="47">
        <v>96556557</v>
      </c>
      <c r="B6451" s="47" t="s">
        <v>6602</v>
      </c>
      <c r="C6451" s="47" t="s">
        <v>3246</v>
      </c>
      <c r="D6451" s="47" t="s">
        <v>11</v>
      </c>
      <c r="E6451" s="47">
        <v>594.05999999999995</v>
      </c>
    </row>
    <row r="6452" spans="1:5" x14ac:dyDescent="0.3">
      <c r="A6452" s="47">
        <v>96556559</v>
      </c>
      <c r="B6452" s="47" t="s">
        <v>6603</v>
      </c>
      <c r="C6452" s="47" t="s">
        <v>3252</v>
      </c>
      <c r="D6452" s="47" t="s">
        <v>11</v>
      </c>
      <c r="E6452" s="47">
        <v>567.5</v>
      </c>
    </row>
    <row r="6453" spans="1:5" x14ac:dyDescent="0.3">
      <c r="A6453" s="47">
        <v>96556562</v>
      </c>
      <c r="B6453" s="47" t="s">
        <v>6604</v>
      </c>
      <c r="C6453" s="47" t="s">
        <v>3255</v>
      </c>
      <c r="D6453" s="47" t="s">
        <v>19</v>
      </c>
      <c r="E6453" s="47">
        <v>1063.3</v>
      </c>
    </row>
    <row r="6454" spans="1:5" x14ac:dyDescent="0.3">
      <c r="A6454" s="47">
        <v>96556570</v>
      </c>
      <c r="B6454" s="47" t="s">
        <v>6605</v>
      </c>
      <c r="C6454" s="47" t="s">
        <v>3246</v>
      </c>
      <c r="D6454" s="47" t="s">
        <v>11</v>
      </c>
      <c r="E6454" s="47">
        <v>607.97</v>
      </c>
    </row>
    <row r="6455" spans="1:5" x14ac:dyDescent="0.3">
      <c r="A6455" s="47">
        <v>96556571</v>
      </c>
      <c r="B6455" s="47" t="s">
        <v>6606</v>
      </c>
      <c r="C6455" s="47" t="s">
        <v>3252</v>
      </c>
      <c r="D6455" s="47" t="s">
        <v>11</v>
      </c>
      <c r="E6455" s="47">
        <v>604.79</v>
      </c>
    </row>
    <row r="6456" spans="1:5" x14ac:dyDescent="0.3">
      <c r="A6456" s="47">
        <v>96556572</v>
      </c>
      <c r="B6456" s="47" t="s">
        <v>6607</v>
      </c>
      <c r="C6456" s="47" t="s">
        <v>3246</v>
      </c>
      <c r="D6456" s="47" t="s">
        <v>11</v>
      </c>
      <c r="E6456" s="47">
        <v>619.4</v>
      </c>
    </row>
    <row r="6457" spans="1:5" x14ac:dyDescent="0.3">
      <c r="A6457" s="47">
        <v>96556573</v>
      </c>
      <c r="B6457" s="47" t="s">
        <v>6608</v>
      </c>
      <c r="C6457" s="47" t="s">
        <v>3252</v>
      </c>
      <c r="D6457" s="47" t="s">
        <v>11</v>
      </c>
      <c r="E6457" s="47">
        <v>647.39</v>
      </c>
    </row>
    <row r="6458" spans="1:5" x14ac:dyDescent="0.3">
      <c r="A6458" s="47">
        <v>96556574</v>
      </c>
      <c r="B6458" s="47" t="s">
        <v>6609</v>
      </c>
      <c r="C6458" s="47" t="s">
        <v>3246</v>
      </c>
      <c r="D6458" s="47" t="s">
        <v>11</v>
      </c>
      <c r="E6458" s="47">
        <v>646.89</v>
      </c>
    </row>
    <row r="6459" spans="1:5" x14ac:dyDescent="0.3">
      <c r="A6459" s="47">
        <v>96556575</v>
      </c>
      <c r="B6459" s="47" t="s">
        <v>6610</v>
      </c>
      <c r="C6459" s="47" t="s">
        <v>3252</v>
      </c>
      <c r="D6459" s="47" t="s">
        <v>11</v>
      </c>
      <c r="E6459" s="47">
        <v>724.3</v>
      </c>
    </row>
    <row r="6460" spans="1:5" x14ac:dyDescent="0.3">
      <c r="A6460" s="47">
        <v>96556576</v>
      </c>
      <c r="B6460" s="47" t="s">
        <v>6611</v>
      </c>
      <c r="C6460" s="47" t="s">
        <v>3246</v>
      </c>
      <c r="D6460" s="47" t="s">
        <v>11</v>
      </c>
      <c r="E6460" s="47">
        <v>674.05</v>
      </c>
    </row>
    <row r="6461" spans="1:5" x14ac:dyDescent="0.3">
      <c r="A6461" s="47">
        <v>96556577</v>
      </c>
      <c r="B6461" s="47" t="s">
        <v>6612</v>
      </c>
      <c r="C6461" s="47" t="s">
        <v>3252</v>
      </c>
      <c r="D6461" s="47" t="s">
        <v>11</v>
      </c>
      <c r="E6461" s="47">
        <v>792.57</v>
      </c>
    </row>
    <row r="6462" spans="1:5" x14ac:dyDescent="0.3">
      <c r="A6462" s="47">
        <v>96556578</v>
      </c>
      <c r="B6462" s="47" t="s">
        <v>6613</v>
      </c>
      <c r="C6462" s="47" t="s">
        <v>3252</v>
      </c>
      <c r="D6462" s="47" t="s">
        <v>11</v>
      </c>
      <c r="E6462" s="47">
        <v>819.43</v>
      </c>
    </row>
    <row r="6463" spans="1:5" x14ac:dyDescent="0.3">
      <c r="A6463" s="47">
        <v>96556579</v>
      </c>
      <c r="B6463" s="47" t="s">
        <v>6614</v>
      </c>
      <c r="C6463" s="47" t="s">
        <v>3246</v>
      </c>
      <c r="D6463" s="47" t="s">
        <v>11</v>
      </c>
      <c r="E6463" s="47">
        <v>701.54</v>
      </c>
    </row>
    <row r="6464" spans="1:5" x14ac:dyDescent="0.3">
      <c r="A6464" s="47">
        <v>96556580</v>
      </c>
      <c r="B6464" s="47" t="s">
        <v>6615</v>
      </c>
      <c r="C6464" s="47" t="s">
        <v>3246</v>
      </c>
      <c r="D6464" s="47" t="s">
        <v>11</v>
      </c>
      <c r="E6464" s="47">
        <v>726.87</v>
      </c>
    </row>
    <row r="6465" spans="1:5" x14ac:dyDescent="0.3">
      <c r="A6465" s="47">
        <v>96556581</v>
      </c>
      <c r="B6465" s="47" t="s">
        <v>6616</v>
      </c>
      <c r="C6465" s="47" t="s">
        <v>3246</v>
      </c>
      <c r="D6465" s="47" t="s">
        <v>11</v>
      </c>
      <c r="E6465" s="47">
        <v>781.52</v>
      </c>
    </row>
    <row r="6466" spans="1:5" x14ac:dyDescent="0.3">
      <c r="A6466" s="47">
        <v>96556582</v>
      </c>
      <c r="B6466" s="47" t="s">
        <v>6617</v>
      </c>
      <c r="C6466" s="47" t="s">
        <v>3246</v>
      </c>
      <c r="D6466" s="47" t="s">
        <v>11</v>
      </c>
      <c r="E6466" s="47">
        <v>830.71</v>
      </c>
    </row>
    <row r="6467" spans="1:5" x14ac:dyDescent="0.3">
      <c r="A6467" s="47">
        <v>96556584</v>
      </c>
      <c r="B6467" s="47" t="s">
        <v>6618</v>
      </c>
      <c r="C6467" s="47" t="s">
        <v>3246</v>
      </c>
      <c r="D6467" s="47" t="s">
        <v>11</v>
      </c>
      <c r="E6467" s="47">
        <v>885.19</v>
      </c>
    </row>
    <row r="6468" spans="1:5" x14ac:dyDescent="0.3">
      <c r="A6468" s="47">
        <v>96556585</v>
      </c>
      <c r="B6468" s="47" t="s">
        <v>6619</v>
      </c>
      <c r="C6468" s="47" t="s">
        <v>3246</v>
      </c>
      <c r="D6468" s="47" t="s">
        <v>11</v>
      </c>
      <c r="E6468" s="47">
        <v>940.01</v>
      </c>
    </row>
    <row r="6469" spans="1:5" x14ac:dyDescent="0.3">
      <c r="A6469" s="47">
        <v>96556586</v>
      </c>
      <c r="B6469" s="47" t="s">
        <v>6620</v>
      </c>
      <c r="C6469" s="47" t="s">
        <v>3246</v>
      </c>
      <c r="D6469" s="47" t="s">
        <v>11</v>
      </c>
      <c r="E6469" s="47">
        <v>996.81</v>
      </c>
    </row>
    <row r="6470" spans="1:5" x14ac:dyDescent="0.3">
      <c r="A6470" s="47">
        <v>96556590</v>
      </c>
      <c r="B6470" s="47" t="s">
        <v>6621</v>
      </c>
      <c r="C6470" s="47" t="s">
        <v>3252</v>
      </c>
      <c r="D6470" s="47" t="s">
        <v>11</v>
      </c>
      <c r="E6470" s="47">
        <v>844.34</v>
      </c>
    </row>
    <row r="6471" spans="1:5" x14ac:dyDescent="0.3">
      <c r="A6471" s="47">
        <v>96556592</v>
      </c>
      <c r="B6471" s="47" t="s">
        <v>6622</v>
      </c>
      <c r="C6471" s="47" t="s">
        <v>3252</v>
      </c>
      <c r="D6471" s="47" t="s">
        <v>11</v>
      </c>
      <c r="E6471" s="47">
        <v>989.5</v>
      </c>
    </row>
    <row r="6472" spans="1:5" x14ac:dyDescent="0.3">
      <c r="A6472" s="47">
        <v>96556594</v>
      </c>
      <c r="B6472" s="47" t="s">
        <v>6623</v>
      </c>
      <c r="C6472" s="47" t="s">
        <v>3252</v>
      </c>
      <c r="D6472" s="47" t="s">
        <v>11</v>
      </c>
      <c r="E6472" s="47">
        <v>1016.53</v>
      </c>
    </row>
    <row r="6473" spans="1:5" x14ac:dyDescent="0.3">
      <c r="A6473" s="47">
        <v>96556595</v>
      </c>
      <c r="B6473" s="47" t="s">
        <v>6624</v>
      </c>
      <c r="C6473" s="47" t="s">
        <v>3252</v>
      </c>
      <c r="D6473" s="47" t="s">
        <v>11</v>
      </c>
      <c r="E6473" s="47">
        <v>1106</v>
      </c>
    </row>
    <row r="6474" spans="1:5" x14ac:dyDescent="0.3">
      <c r="A6474" s="47">
        <v>96556596</v>
      </c>
      <c r="B6474" s="47" t="s">
        <v>6625</v>
      </c>
      <c r="C6474" s="47" t="s">
        <v>3252</v>
      </c>
      <c r="D6474" s="47" t="s">
        <v>11</v>
      </c>
      <c r="E6474" s="47">
        <v>1133.3499999999999</v>
      </c>
    </row>
    <row r="6475" spans="1:5" x14ac:dyDescent="0.3">
      <c r="A6475" s="47">
        <v>96556597</v>
      </c>
      <c r="B6475" s="47" t="s">
        <v>6626</v>
      </c>
      <c r="C6475" s="47" t="s">
        <v>3252</v>
      </c>
      <c r="D6475" s="47" t="s">
        <v>11</v>
      </c>
      <c r="E6475" s="47">
        <v>1160.22</v>
      </c>
    </row>
    <row r="6476" spans="1:5" x14ac:dyDescent="0.3">
      <c r="A6476" s="47">
        <v>96556598</v>
      </c>
      <c r="B6476" s="47" t="s">
        <v>6627</v>
      </c>
      <c r="C6476" s="47" t="s">
        <v>3252</v>
      </c>
      <c r="D6476" s="47" t="s">
        <v>11</v>
      </c>
      <c r="E6476" s="47">
        <v>1189.22</v>
      </c>
    </row>
    <row r="6477" spans="1:5" x14ac:dyDescent="0.3">
      <c r="A6477" s="47">
        <v>96556599</v>
      </c>
      <c r="B6477" s="47" t="s">
        <v>6628</v>
      </c>
      <c r="C6477" s="47" t="s">
        <v>3252</v>
      </c>
      <c r="D6477" s="47" t="s">
        <v>11</v>
      </c>
      <c r="E6477" s="47">
        <v>1216.4100000000001</v>
      </c>
    </row>
    <row r="6478" spans="1:5" x14ac:dyDescent="0.3">
      <c r="A6478" s="47">
        <v>96556600</v>
      </c>
      <c r="B6478" s="47" t="s">
        <v>6629</v>
      </c>
      <c r="C6478" s="47" t="s">
        <v>3252</v>
      </c>
      <c r="D6478" s="47" t="s">
        <v>11</v>
      </c>
      <c r="E6478" s="47">
        <v>1243.6099999999999</v>
      </c>
    </row>
    <row r="6479" spans="1:5" x14ac:dyDescent="0.3">
      <c r="A6479" s="47">
        <v>96556601</v>
      </c>
      <c r="B6479" s="47" t="s">
        <v>6630</v>
      </c>
      <c r="C6479" s="47" t="s">
        <v>3252</v>
      </c>
      <c r="D6479" s="47" t="s">
        <v>11</v>
      </c>
      <c r="E6479" s="47">
        <v>598.88</v>
      </c>
    </row>
    <row r="6480" spans="1:5" x14ac:dyDescent="0.3">
      <c r="A6480" s="47">
        <v>96556602</v>
      </c>
      <c r="B6480" s="47" t="s">
        <v>6631</v>
      </c>
      <c r="C6480" s="47" t="s">
        <v>3252</v>
      </c>
      <c r="D6480" s="47" t="s">
        <v>11</v>
      </c>
      <c r="E6480" s="47">
        <v>636.16</v>
      </c>
    </row>
    <row r="6481" spans="1:5" x14ac:dyDescent="0.3">
      <c r="A6481" s="47">
        <v>96556603</v>
      </c>
      <c r="B6481" s="47" t="s">
        <v>6632</v>
      </c>
      <c r="C6481" s="47" t="s">
        <v>3252</v>
      </c>
      <c r="D6481" s="47" t="s">
        <v>11</v>
      </c>
      <c r="E6481" s="47">
        <v>678.76</v>
      </c>
    </row>
    <row r="6482" spans="1:5" x14ac:dyDescent="0.3">
      <c r="A6482" s="47">
        <v>96556604</v>
      </c>
      <c r="B6482" s="47" t="s">
        <v>6633</v>
      </c>
      <c r="C6482" s="47" t="s">
        <v>3252</v>
      </c>
      <c r="D6482" s="47" t="s">
        <v>11</v>
      </c>
      <c r="E6482" s="47">
        <v>755.67</v>
      </c>
    </row>
    <row r="6483" spans="1:5" x14ac:dyDescent="0.3">
      <c r="A6483" s="47">
        <v>96556605</v>
      </c>
      <c r="B6483" s="47" t="s">
        <v>6634</v>
      </c>
      <c r="C6483" s="47" t="s">
        <v>3252</v>
      </c>
      <c r="D6483" s="47" t="s">
        <v>11</v>
      </c>
      <c r="E6483" s="47">
        <v>823.94</v>
      </c>
    </row>
    <row r="6484" spans="1:5" x14ac:dyDescent="0.3">
      <c r="A6484" s="47">
        <v>96556606</v>
      </c>
      <c r="B6484" s="47" t="s">
        <v>6635</v>
      </c>
      <c r="C6484" s="47" t="s">
        <v>3252</v>
      </c>
      <c r="D6484" s="47" t="s">
        <v>11</v>
      </c>
      <c r="E6484" s="47">
        <v>850.81</v>
      </c>
    </row>
    <row r="6485" spans="1:5" x14ac:dyDescent="0.3">
      <c r="A6485" s="47">
        <v>96556607</v>
      </c>
      <c r="B6485" s="47" t="s">
        <v>6636</v>
      </c>
      <c r="C6485" s="47" t="s">
        <v>3252</v>
      </c>
      <c r="D6485" s="47" t="s">
        <v>11</v>
      </c>
      <c r="E6485" s="47">
        <v>875.71</v>
      </c>
    </row>
    <row r="6486" spans="1:5" x14ac:dyDescent="0.3">
      <c r="A6486" s="47">
        <v>96556608</v>
      </c>
      <c r="B6486" s="47" t="s">
        <v>6637</v>
      </c>
      <c r="C6486" s="47" t="s">
        <v>3252</v>
      </c>
      <c r="D6486" s="47" t="s">
        <v>11</v>
      </c>
      <c r="E6486" s="47">
        <v>1020.87</v>
      </c>
    </row>
    <row r="6487" spans="1:5" x14ac:dyDescent="0.3">
      <c r="A6487" s="47">
        <v>96556609</v>
      </c>
      <c r="B6487" s="47" t="s">
        <v>6638</v>
      </c>
      <c r="C6487" s="47" t="s">
        <v>3252</v>
      </c>
      <c r="D6487" s="47" t="s">
        <v>11</v>
      </c>
      <c r="E6487" s="47">
        <v>1047.9000000000001</v>
      </c>
    </row>
    <row r="6488" spans="1:5" x14ac:dyDescent="0.3">
      <c r="A6488" s="47">
        <v>96556610</v>
      </c>
      <c r="B6488" s="47" t="s">
        <v>6639</v>
      </c>
      <c r="C6488" s="47" t="s">
        <v>3252</v>
      </c>
      <c r="D6488" s="47" t="s">
        <v>11</v>
      </c>
      <c r="E6488" s="47">
        <v>1137.3699999999999</v>
      </c>
    </row>
    <row r="6489" spans="1:5" x14ac:dyDescent="0.3">
      <c r="A6489" s="47">
        <v>96556611</v>
      </c>
      <c r="B6489" s="47" t="s">
        <v>6640</v>
      </c>
      <c r="C6489" s="47" t="s">
        <v>3252</v>
      </c>
      <c r="D6489" s="47" t="s">
        <v>11</v>
      </c>
      <c r="E6489" s="47">
        <v>1164.73</v>
      </c>
    </row>
    <row r="6490" spans="1:5" x14ac:dyDescent="0.3">
      <c r="A6490" s="47">
        <v>96556612</v>
      </c>
      <c r="B6490" s="47" t="s">
        <v>6641</v>
      </c>
      <c r="C6490" s="47" t="s">
        <v>3252</v>
      </c>
      <c r="D6490" s="47" t="s">
        <v>11</v>
      </c>
      <c r="E6490" s="47">
        <v>1191.5899999999999</v>
      </c>
    </row>
    <row r="6491" spans="1:5" x14ac:dyDescent="0.3">
      <c r="A6491" s="47">
        <v>96556614</v>
      </c>
      <c r="B6491" s="47" t="s">
        <v>6642</v>
      </c>
      <c r="C6491" s="47" t="s">
        <v>3252</v>
      </c>
      <c r="D6491" s="47" t="s">
        <v>11</v>
      </c>
      <c r="E6491" s="47">
        <v>1220.5899999999999</v>
      </c>
    </row>
    <row r="6492" spans="1:5" x14ac:dyDescent="0.3">
      <c r="A6492" s="47">
        <v>96556617</v>
      </c>
      <c r="B6492" s="47" t="s">
        <v>6643</v>
      </c>
      <c r="C6492" s="47" t="s">
        <v>3252</v>
      </c>
      <c r="D6492" s="47" t="s">
        <v>11</v>
      </c>
      <c r="E6492" s="47">
        <v>1247.79</v>
      </c>
    </row>
    <row r="6493" spans="1:5" x14ac:dyDescent="0.3">
      <c r="A6493" s="47">
        <v>96556618</v>
      </c>
      <c r="B6493" s="47" t="s">
        <v>6644</v>
      </c>
      <c r="C6493" s="47" t="s">
        <v>3252</v>
      </c>
      <c r="D6493" s="47" t="s">
        <v>11</v>
      </c>
      <c r="E6493" s="47">
        <v>1274.98</v>
      </c>
    </row>
    <row r="6494" spans="1:5" x14ac:dyDescent="0.3">
      <c r="A6494" s="47">
        <v>96556627</v>
      </c>
      <c r="B6494" s="47" t="s">
        <v>6645</v>
      </c>
      <c r="C6494" s="47" t="s">
        <v>3270</v>
      </c>
      <c r="D6494" s="47" t="s">
        <v>11</v>
      </c>
      <c r="E6494" s="47">
        <v>451.61</v>
      </c>
    </row>
    <row r="6495" spans="1:5" x14ac:dyDescent="0.3">
      <c r="A6495" s="47">
        <v>96556629</v>
      </c>
      <c r="B6495" s="47" t="s">
        <v>6646</v>
      </c>
      <c r="C6495" s="47" t="s">
        <v>3270</v>
      </c>
      <c r="D6495" s="47" t="s">
        <v>11</v>
      </c>
      <c r="E6495" s="47">
        <v>476.94</v>
      </c>
    </row>
    <row r="6496" spans="1:5" x14ac:dyDescent="0.3">
      <c r="A6496" s="47">
        <v>96556630</v>
      </c>
      <c r="B6496" s="47" t="s">
        <v>6647</v>
      </c>
      <c r="C6496" s="47" t="s">
        <v>3270</v>
      </c>
      <c r="D6496" s="47" t="s">
        <v>11</v>
      </c>
      <c r="E6496" s="47">
        <v>504.43</v>
      </c>
    </row>
    <row r="6497" spans="1:5" x14ac:dyDescent="0.3">
      <c r="A6497" s="47">
        <v>96556631</v>
      </c>
      <c r="B6497" s="47" t="s">
        <v>6648</v>
      </c>
      <c r="C6497" s="47" t="s">
        <v>3270</v>
      </c>
      <c r="D6497" s="47" t="s">
        <v>11</v>
      </c>
      <c r="E6497" s="47">
        <v>529.61</v>
      </c>
    </row>
    <row r="6498" spans="1:5" x14ac:dyDescent="0.3">
      <c r="A6498" s="47">
        <v>96556632</v>
      </c>
      <c r="B6498" s="47" t="s">
        <v>6649</v>
      </c>
      <c r="C6498" s="47" t="s">
        <v>3270</v>
      </c>
      <c r="D6498" s="47" t="s">
        <v>11</v>
      </c>
      <c r="E6498" s="47">
        <v>543.35</v>
      </c>
    </row>
    <row r="6499" spans="1:5" x14ac:dyDescent="0.3">
      <c r="A6499" s="47">
        <v>96556633</v>
      </c>
      <c r="B6499" s="47" t="s">
        <v>6650</v>
      </c>
      <c r="C6499" s="47" t="s">
        <v>3270</v>
      </c>
      <c r="D6499" s="47" t="s">
        <v>11</v>
      </c>
      <c r="E6499" s="47">
        <v>570.51</v>
      </c>
    </row>
    <row r="6500" spans="1:5" x14ac:dyDescent="0.3">
      <c r="A6500" s="47">
        <v>96556634</v>
      </c>
      <c r="B6500" s="47" t="s">
        <v>6651</v>
      </c>
      <c r="C6500" s="47" t="s">
        <v>3270</v>
      </c>
      <c r="D6500" s="47" t="s">
        <v>11</v>
      </c>
      <c r="E6500" s="47">
        <v>605.78</v>
      </c>
    </row>
    <row r="6501" spans="1:5" x14ac:dyDescent="0.3">
      <c r="A6501" s="47">
        <v>96556635</v>
      </c>
      <c r="B6501" s="47" t="s">
        <v>6652</v>
      </c>
      <c r="C6501" s="47" t="s">
        <v>3270</v>
      </c>
      <c r="D6501" s="47" t="s">
        <v>11</v>
      </c>
      <c r="E6501" s="47">
        <v>633.11</v>
      </c>
    </row>
    <row r="6502" spans="1:5" x14ac:dyDescent="0.3">
      <c r="A6502" s="47">
        <v>96556636</v>
      </c>
      <c r="B6502" s="47" t="s">
        <v>6653</v>
      </c>
      <c r="C6502" s="47" t="s">
        <v>3270</v>
      </c>
      <c r="D6502" s="47" t="s">
        <v>11</v>
      </c>
      <c r="E6502" s="47">
        <v>660.93</v>
      </c>
    </row>
    <row r="6503" spans="1:5" x14ac:dyDescent="0.3">
      <c r="A6503" s="47">
        <v>96556637</v>
      </c>
      <c r="B6503" s="47" t="s">
        <v>6654</v>
      </c>
      <c r="C6503" s="47" t="s">
        <v>3270</v>
      </c>
      <c r="D6503" s="47" t="s">
        <v>11</v>
      </c>
      <c r="E6503" s="47">
        <v>699.85</v>
      </c>
    </row>
    <row r="6504" spans="1:5" x14ac:dyDescent="0.3">
      <c r="A6504" s="47">
        <v>96556638</v>
      </c>
      <c r="B6504" s="47" t="s">
        <v>6655</v>
      </c>
      <c r="C6504" s="47" t="s">
        <v>3270</v>
      </c>
      <c r="D6504" s="47" t="s">
        <v>11</v>
      </c>
      <c r="E6504" s="47">
        <v>727.17</v>
      </c>
    </row>
    <row r="6505" spans="1:5" x14ac:dyDescent="0.3">
      <c r="A6505" s="47">
        <v>96556639</v>
      </c>
      <c r="B6505" s="47" t="s">
        <v>6656</v>
      </c>
      <c r="C6505" s="47" t="s">
        <v>3270</v>
      </c>
      <c r="D6505" s="47" t="s">
        <v>11</v>
      </c>
      <c r="E6505" s="47">
        <v>754.33</v>
      </c>
    </row>
    <row r="6506" spans="1:5" x14ac:dyDescent="0.3">
      <c r="A6506" s="47">
        <v>96556640</v>
      </c>
      <c r="B6506" s="47" t="s">
        <v>6657</v>
      </c>
      <c r="C6506" s="47" t="s">
        <v>3270</v>
      </c>
      <c r="D6506" s="47" t="s">
        <v>11</v>
      </c>
      <c r="E6506" s="47">
        <v>811.13</v>
      </c>
    </row>
    <row r="6507" spans="1:5" x14ac:dyDescent="0.3">
      <c r="A6507" s="47">
        <v>96556641</v>
      </c>
      <c r="B6507" s="47" t="s">
        <v>6658</v>
      </c>
      <c r="C6507" s="47" t="s">
        <v>3270</v>
      </c>
      <c r="D6507" s="47" t="s">
        <v>11</v>
      </c>
      <c r="E6507" s="47">
        <v>924.57</v>
      </c>
    </row>
    <row r="6508" spans="1:5" x14ac:dyDescent="0.3">
      <c r="A6508" s="47">
        <v>96556642</v>
      </c>
      <c r="B6508" s="47" t="s">
        <v>6659</v>
      </c>
      <c r="C6508" s="47" t="s">
        <v>3270</v>
      </c>
      <c r="D6508" s="47" t="s">
        <v>11</v>
      </c>
      <c r="E6508" s="47">
        <v>981.21</v>
      </c>
    </row>
    <row r="6509" spans="1:5" x14ac:dyDescent="0.3">
      <c r="A6509" s="47">
        <v>96556645</v>
      </c>
      <c r="B6509" s="47" t="s">
        <v>6660</v>
      </c>
      <c r="C6509" s="47" t="s">
        <v>3270</v>
      </c>
      <c r="D6509" s="47" t="s">
        <v>11</v>
      </c>
      <c r="E6509" s="47">
        <v>470.6</v>
      </c>
    </row>
    <row r="6510" spans="1:5" x14ac:dyDescent="0.3">
      <c r="A6510" s="47">
        <v>96556646</v>
      </c>
      <c r="B6510" s="47" t="s">
        <v>6661</v>
      </c>
      <c r="C6510" s="47" t="s">
        <v>3270</v>
      </c>
      <c r="D6510" s="47" t="s">
        <v>11</v>
      </c>
      <c r="E6510" s="47">
        <v>495.94</v>
      </c>
    </row>
    <row r="6511" spans="1:5" x14ac:dyDescent="0.3">
      <c r="A6511" s="47">
        <v>96556647</v>
      </c>
      <c r="B6511" s="47" t="s">
        <v>6662</v>
      </c>
      <c r="C6511" s="47" t="s">
        <v>3270</v>
      </c>
      <c r="D6511" s="47" t="s">
        <v>11</v>
      </c>
      <c r="E6511" s="47">
        <v>523.42999999999995</v>
      </c>
    </row>
    <row r="6512" spans="1:5" x14ac:dyDescent="0.3">
      <c r="A6512" s="47">
        <v>96556648</v>
      </c>
      <c r="B6512" s="47" t="s">
        <v>6663</v>
      </c>
      <c r="C6512" s="47" t="s">
        <v>3270</v>
      </c>
      <c r="D6512" s="47" t="s">
        <v>11</v>
      </c>
      <c r="E6512" s="47">
        <v>548.6</v>
      </c>
    </row>
    <row r="6513" spans="1:5" x14ac:dyDescent="0.3">
      <c r="A6513" s="47">
        <v>96556650</v>
      </c>
      <c r="B6513" s="47" t="s">
        <v>6664</v>
      </c>
      <c r="C6513" s="47" t="s">
        <v>3270</v>
      </c>
      <c r="D6513" s="47" t="s">
        <v>11</v>
      </c>
      <c r="E6513" s="47">
        <v>562.35</v>
      </c>
    </row>
    <row r="6514" spans="1:5" x14ac:dyDescent="0.3">
      <c r="A6514" s="47">
        <v>96556651</v>
      </c>
      <c r="B6514" s="47" t="s">
        <v>6665</v>
      </c>
      <c r="C6514" s="47" t="s">
        <v>3270</v>
      </c>
      <c r="D6514" s="47" t="s">
        <v>11</v>
      </c>
      <c r="E6514" s="47">
        <v>589.51</v>
      </c>
    </row>
    <row r="6515" spans="1:5" x14ac:dyDescent="0.3">
      <c r="A6515" s="47">
        <v>96556652</v>
      </c>
      <c r="B6515" s="47" t="s">
        <v>6666</v>
      </c>
      <c r="C6515" s="47" t="s">
        <v>3270</v>
      </c>
      <c r="D6515" s="47" t="s">
        <v>11</v>
      </c>
      <c r="E6515" s="47">
        <v>624.78</v>
      </c>
    </row>
    <row r="6516" spans="1:5" x14ac:dyDescent="0.3">
      <c r="A6516" s="47">
        <v>96556653</v>
      </c>
      <c r="B6516" s="47" t="s">
        <v>6667</v>
      </c>
      <c r="C6516" s="47" t="s">
        <v>3270</v>
      </c>
      <c r="D6516" s="47" t="s">
        <v>11</v>
      </c>
      <c r="E6516" s="47">
        <v>652.1</v>
      </c>
    </row>
    <row r="6517" spans="1:5" x14ac:dyDescent="0.3">
      <c r="A6517" s="47">
        <v>96556654</v>
      </c>
      <c r="B6517" s="47" t="s">
        <v>6668</v>
      </c>
      <c r="C6517" s="47" t="s">
        <v>3270</v>
      </c>
      <c r="D6517" s="47" t="s">
        <v>11</v>
      </c>
      <c r="E6517" s="47">
        <v>679.93</v>
      </c>
    </row>
    <row r="6518" spans="1:5" x14ac:dyDescent="0.3">
      <c r="A6518" s="47">
        <v>96556657</v>
      </c>
      <c r="B6518" s="47" t="s">
        <v>6669</v>
      </c>
      <c r="C6518" s="47" t="s">
        <v>3270</v>
      </c>
      <c r="D6518" s="47" t="s">
        <v>11</v>
      </c>
      <c r="E6518" s="47">
        <v>746.17</v>
      </c>
    </row>
    <row r="6519" spans="1:5" x14ac:dyDescent="0.3">
      <c r="A6519" s="47">
        <v>96556658</v>
      </c>
      <c r="B6519" s="47" t="s">
        <v>6670</v>
      </c>
      <c r="C6519" s="47" t="s">
        <v>3270</v>
      </c>
      <c r="D6519" s="47" t="s">
        <v>11</v>
      </c>
      <c r="E6519" s="47">
        <v>773.33</v>
      </c>
    </row>
    <row r="6520" spans="1:5" x14ac:dyDescent="0.3">
      <c r="A6520" s="47">
        <v>96556659</v>
      </c>
      <c r="B6520" s="47" t="s">
        <v>6671</v>
      </c>
      <c r="C6520" s="47" t="s">
        <v>3270</v>
      </c>
      <c r="D6520" s="47" t="s">
        <v>11</v>
      </c>
      <c r="E6520" s="47">
        <v>830.13</v>
      </c>
    </row>
    <row r="6521" spans="1:5" x14ac:dyDescent="0.3">
      <c r="A6521" s="47">
        <v>96556660</v>
      </c>
      <c r="B6521" s="47" t="s">
        <v>6672</v>
      </c>
      <c r="C6521" s="47" t="s">
        <v>3270</v>
      </c>
      <c r="D6521" s="47" t="s">
        <v>11</v>
      </c>
      <c r="E6521" s="47">
        <v>943.57</v>
      </c>
    </row>
    <row r="6522" spans="1:5" x14ac:dyDescent="0.3">
      <c r="A6522" s="47">
        <v>96556661</v>
      </c>
      <c r="B6522" s="47" t="s">
        <v>6673</v>
      </c>
      <c r="C6522" s="47" t="s">
        <v>3270</v>
      </c>
      <c r="D6522" s="47" t="s">
        <v>11</v>
      </c>
      <c r="E6522" s="47">
        <v>1000.21</v>
      </c>
    </row>
    <row r="6523" spans="1:5" x14ac:dyDescent="0.3">
      <c r="A6523" s="47">
        <v>96556665</v>
      </c>
      <c r="B6523" s="47" t="s">
        <v>6674</v>
      </c>
      <c r="C6523" s="47" t="s">
        <v>3270</v>
      </c>
      <c r="D6523" s="47" t="s">
        <v>11</v>
      </c>
      <c r="E6523" s="47">
        <v>483.32</v>
      </c>
    </row>
    <row r="6524" spans="1:5" x14ac:dyDescent="0.3">
      <c r="A6524" s="47">
        <v>96556667</v>
      </c>
      <c r="B6524" s="47" t="s">
        <v>6675</v>
      </c>
      <c r="C6524" s="47" t="s">
        <v>3270</v>
      </c>
      <c r="D6524" s="47" t="s">
        <v>11</v>
      </c>
      <c r="E6524" s="47">
        <v>508.66</v>
      </c>
    </row>
    <row r="6525" spans="1:5" x14ac:dyDescent="0.3">
      <c r="A6525" s="47">
        <v>96556668</v>
      </c>
      <c r="B6525" s="47" t="s">
        <v>6676</v>
      </c>
      <c r="C6525" s="47" t="s">
        <v>3270</v>
      </c>
      <c r="D6525" s="47" t="s">
        <v>11</v>
      </c>
      <c r="E6525" s="47">
        <v>536.15</v>
      </c>
    </row>
    <row r="6526" spans="1:5" x14ac:dyDescent="0.3">
      <c r="A6526" s="47">
        <v>96556669</v>
      </c>
      <c r="B6526" s="47" t="s">
        <v>6677</v>
      </c>
      <c r="C6526" s="47" t="s">
        <v>3270</v>
      </c>
      <c r="D6526" s="47" t="s">
        <v>11</v>
      </c>
      <c r="E6526" s="47">
        <v>561.32000000000005</v>
      </c>
    </row>
    <row r="6527" spans="1:5" x14ac:dyDescent="0.3">
      <c r="A6527" s="47">
        <v>96556670</v>
      </c>
      <c r="B6527" s="47" t="s">
        <v>6678</v>
      </c>
      <c r="C6527" s="47" t="s">
        <v>3270</v>
      </c>
      <c r="D6527" s="47" t="s">
        <v>11</v>
      </c>
      <c r="E6527" s="47">
        <v>575.05999999999995</v>
      </c>
    </row>
    <row r="6528" spans="1:5" x14ac:dyDescent="0.3">
      <c r="A6528" s="47">
        <v>96556671</v>
      </c>
      <c r="B6528" s="47" t="s">
        <v>6679</v>
      </c>
      <c r="C6528" s="47" t="s">
        <v>3270</v>
      </c>
      <c r="D6528" s="47" t="s">
        <v>11</v>
      </c>
      <c r="E6528" s="47">
        <v>602.22</v>
      </c>
    </row>
    <row r="6529" spans="1:5" x14ac:dyDescent="0.3">
      <c r="A6529" s="47">
        <v>96556672</v>
      </c>
      <c r="B6529" s="47" t="s">
        <v>6680</v>
      </c>
      <c r="C6529" s="47" t="s">
        <v>3270</v>
      </c>
      <c r="D6529" s="47" t="s">
        <v>11</v>
      </c>
      <c r="E6529" s="47">
        <v>637.5</v>
      </c>
    </row>
    <row r="6530" spans="1:5" x14ac:dyDescent="0.3">
      <c r="A6530" s="47">
        <v>96556673</v>
      </c>
      <c r="B6530" s="47" t="s">
        <v>6681</v>
      </c>
      <c r="C6530" s="47" t="s">
        <v>3270</v>
      </c>
      <c r="D6530" s="47" t="s">
        <v>11</v>
      </c>
      <c r="E6530" s="47">
        <v>664.82</v>
      </c>
    </row>
    <row r="6531" spans="1:5" x14ac:dyDescent="0.3">
      <c r="A6531" s="47">
        <v>96556674</v>
      </c>
      <c r="B6531" s="47" t="s">
        <v>6682</v>
      </c>
      <c r="C6531" s="47" t="s">
        <v>3270</v>
      </c>
      <c r="D6531" s="47" t="s">
        <v>11</v>
      </c>
      <c r="E6531" s="47">
        <v>692.64</v>
      </c>
    </row>
    <row r="6532" spans="1:5" x14ac:dyDescent="0.3">
      <c r="A6532" s="47">
        <v>96556675</v>
      </c>
      <c r="B6532" s="47" t="s">
        <v>6683</v>
      </c>
      <c r="C6532" s="47" t="s">
        <v>3270</v>
      </c>
      <c r="D6532" s="47" t="s">
        <v>11</v>
      </c>
      <c r="E6532" s="47">
        <v>731.56</v>
      </c>
    </row>
    <row r="6533" spans="1:5" x14ac:dyDescent="0.3">
      <c r="A6533" s="47">
        <v>96556676</v>
      </c>
      <c r="B6533" s="47" t="s">
        <v>6684</v>
      </c>
      <c r="C6533" s="47" t="s">
        <v>3270</v>
      </c>
      <c r="D6533" s="47" t="s">
        <v>11</v>
      </c>
      <c r="E6533" s="47">
        <v>758.89</v>
      </c>
    </row>
    <row r="6534" spans="1:5" x14ac:dyDescent="0.3">
      <c r="A6534" s="47">
        <v>96556677</v>
      </c>
      <c r="B6534" s="47" t="s">
        <v>6685</v>
      </c>
      <c r="C6534" s="47" t="s">
        <v>3270</v>
      </c>
      <c r="D6534" s="47" t="s">
        <v>11</v>
      </c>
      <c r="E6534" s="47">
        <v>786.05</v>
      </c>
    </row>
    <row r="6535" spans="1:5" x14ac:dyDescent="0.3">
      <c r="A6535" s="47">
        <v>96556678</v>
      </c>
      <c r="B6535" s="47" t="s">
        <v>6686</v>
      </c>
      <c r="C6535" s="47" t="s">
        <v>3270</v>
      </c>
      <c r="D6535" s="47" t="s">
        <v>11</v>
      </c>
      <c r="E6535" s="47">
        <v>842.85</v>
      </c>
    </row>
    <row r="6536" spans="1:5" x14ac:dyDescent="0.3">
      <c r="A6536" s="47">
        <v>96556679</v>
      </c>
      <c r="B6536" s="47" t="s">
        <v>6687</v>
      </c>
      <c r="C6536" s="47" t="s">
        <v>3270</v>
      </c>
      <c r="D6536" s="47" t="s">
        <v>11</v>
      </c>
      <c r="E6536" s="47">
        <v>956.29</v>
      </c>
    </row>
    <row r="6537" spans="1:5" x14ac:dyDescent="0.3">
      <c r="A6537" s="47">
        <v>96556680</v>
      </c>
      <c r="B6537" s="47" t="s">
        <v>6688</v>
      </c>
      <c r="C6537" s="47" t="s">
        <v>3270</v>
      </c>
      <c r="D6537" s="47" t="s">
        <v>11</v>
      </c>
      <c r="E6537" s="47">
        <v>1012.92</v>
      </c>
    </row>
    <row r="6538" spans="1:5" x14ac:dyDescent="0.3">
      <c r="A6538" s="47">
        <v>96556695</v>
      </c>
      <c r="B6538" s="47" t="s">
        <v>6689</v>
      </c>
      <c r="C6538" s="47" t="s">
        <v>3246</v>
      </c>
      <c r="D6538" s="47" t="s">
        <v>11</v>
      </c>
      <c r="E6538" s="47">
        <v>1081.07</v>
      </c>
    </row>
    <row r="6539" spans="1:5" x14ac:dyDescent="0.3">
      <c r="A6539" s="47">
        <v>96556696</v>
      </c>
      <c r="B6539" s="47" t="s">
        <v>6690</v>
      </c>
      <c r="C6539" s="47" t="s">
        <v>3246</v>
      </c>
      <c r="D6539" s="47" t="s">
        <v>11</v>
      </c>
      <c r="E6539" s="47">
        <v>1135.3900000000001</v>
      </c>
    </row>
    <row r="6540" spans="1:5" x14ac:dyDescent="0.3">
      <c r="A6540" s="47">
        <v>96556697</v>
      </c>
      <c r="B6540" s="47" t="s">
        <v>6691</v>
      </c>
      <c r="C6540" s="47" t="s">
        <v>3246</v>
      </c>
      <c r="D6540" s="47" t="s">
        <v>11</v>
      </c>
      <c r="E6540" s="47">
        <v>1219.68</v>
      </c>
    </row>
    <row r="6541" spans="1:5" x14ac:dyDescent="0.3">
      <c r="A6541" s="47">
        <v>96556698</v>
      </c>
      <c r="B6541" s="47" t="s">
        <v>6692</v>
      </c>
      <c r="C6541" s="47" t="s">
        <v>3246</v>
      </c>
      <c r="D6541" s="47" t="s">
        <v>11</v>
      </c>
      <c r="E6541" s="47">
        <v>1100.07</v>
      </c>
    </row>
    <row r="6542" spans="1:5" x14ac:dyDescent="0.3">
      <c r="A6542" s="47">
        <v>96556742</v>
      </c>
      <c r="B6542" s="47" t="s">
        <v>6693</v>
      </c>
      <c r="C6542" s="47" t="s">
        <v>3246</v>
      </c>
      <c r="D6542" s="47" t="s">
        <v>11</v>
      </c>
      <c r="E6542" s="47">
        <v>1154.3800000000001</v>
      </c>
    </row>
    <row r="6543" spans="1:5" x14ac:dyDescent="0.3">
      <c r="A6543" s="47">
        <v>96556743</v>
      </c>
      <c r="B6543" s="47" t="s">
        <v>6694</v>
      </c>
      <c r="C6543" s="47" t="s">
        <v>3246</v>
      </c>
      <c r="D6543" s="47" t="s">
        <v>11</v>
      </c>
      <c r="E6543" s="47">
        <v>1238.68</v>
      </c>
    </row>
    <row r="6544" spans="1:5" x14ac:dyDescent="0.3">
      <c r="A6544" s="47">
        <v>96556747</v>
      </c>
      <c r="B6544" s="47" t="s">
        <v>6695</v>
      </c>
      <c r="C6544" s="47" t="s">
        <v>3270</v>
      </c>
      <c r="D6544" s="47" t="s">
        <v>11</v>
      </c>
      <c r="E6544" s="47">
        <v>502.31</v>
      </c>
    </row>
    <row r="6545" spans="1:5" x14ac:dyDescent="0.3">
      <c r="A6545" s="47">
        <v>96556748</v>
      </c>
      <c r="B6545" s="47" t="s">
        <v>6696</v>
      </c>
      <c r="C6545" s="47" t="s">
        <v>3270</v>
      </c>
      <c r="D6545" s="47" t="s">
        <v>11</v>
      </c>
      <c r="E6545" s="47">
        <v>527.65</v>
      </c>
    </row>
    <row r="6546" spans="1:5" x14ac:dyDescent="0.3">
      <c r="A6546" s="47">
        <v>96556749</v>
      </c>
      <c r="B6546" s="47" t="s">
        <v>6697</v>
      </c>
      <c r="C6546" s="47" t="s">
        <v>3270</v>
      </c>
      <c r="D6546" s="47" t="s">
        <v>11</v>
      </c>
      <c r="E6546" s="47">
        <v>555.14</v>
      </c>
    </row>
    <row r="6547" spans="1:5" x14ac:dyDescent="0.3">
      <c r="A6547" s="47">
        <v>96556770</v>
      </c>
      <c r="B6547" s="47" t="s">
        <v>6698</v>
      </c>
      <c r="C6547" s="47" t="s">
        <v>3270</v>
      </c>
      <c r="D6547" s="47" t="s">
        <v>11</v>
      </c>
      <c r="E6547" s="47">
        <v>580.30999999999995</v>
      </c>
    </row>
    <row r="6548" spans="1:5" x14ac:dyDescent="0.3">
      <c r="A6548" s="47">
        <v>96556771</v>
      </c>
      <c r="B6548" s="47" t="s">
        <v>6699</v>
      </c>
      <c r="C6548" s="47" t="s">
        <v>3270</v>
      </c>
      <c r="D6548" s="47" t="s">
        <v>11</v>
      </c>
      <c r="E6548" s="47">
        <v>594.05999999999995</v>
      </c>
    </row>
    <row r="6549" spans="1:5" x14ac:dyDescent="0.3">
      <c r="A6549" s="47">
        <v>96556772</v>
      </c>
      <c r="B6549" s="47" t="s">
        <v>6700</v>
      </c>
      <c r="C6549" s="47" t="s">
        <v>3270</v>
      </c>
      <c r="D6549" s="47" t="s">
        <v>11</v>
      </c>
      <c r="E6549" s="47">
        <v>621.22</v>
      </c>
    </row>
    <row r="6550" spans="1:5" x14ac:dyDescent="0.3">
      <c r="A6550" s="47">
        <v>96556773</v>
      </c>
      <c r="B6550" s="47" t="s">
        <v>6701</v>
      </c>
      <c r="C6550" s="47" t="s">
        <v>3270</v>
      </c>
      <c r="D6550" s="47" t="s">
        <v>11</v>
      </c>
      <c r="E6550" s="47">
        <v>656.49</v>
      </c>
    </row>
    <row r="6551" spans="1:5" x14ac:dyDescent="0.3">
      <c r="A6551" s="47">
        <v>96556774</v>
      </c>
      <c r="B6551" s="47" t="s">
        <v>6702</v>
      </c>
      <c r="C6551" s="47" t="s">
        <v>3270</v>
      </c>
      <c r="D6551" s="47" t="s">
        <v>11</v>
      </c>
      <c r="E6551" s="47">
        <v>683.82</v>
      </c>
    </row>
    <row r="6552" spans="1:5" x14ac:dyDescent="0.3">
      <c r="A6552" s="47">
        <v>96556775</v>
      </c>
      <c r="B6552" s="47" t="s">
        <v>6703</v>
      </c>
      <c r="C6552" s="47" t="s">
        <v>3270</v>
      </c>
      <c r="D6552" s="47" t="s">
        <v>11</v>
      </c>
      <c r="E6552" s="47">
        <v>711.64</v>
      </c>
    </row>
    <row r="6553" spans="1:5" x14ac:dyDescent="0.3">
      <c r="A6553" s="47">
        <v>96556776</v>
      </c>
      <c r="B6553" s="47" t="s">
        <v>6704</v>
      </c>
      <c r="C6553" s="47" t="s">
        <v>3270</v>
      </c>
      <c r="D6553" s="47" t="s">
        <v>11</v>
      </c>
      <c r="E6553" s="47">
        <v>750.56</v>
      </c>
    </row>
    <row r="6554" spans="1:5" x14ac:dyDescent="0.3">
      <c r="A6554" s="47">
        <v>96556777</v>
      </c>
      <c r="B6554" s="47" t="s">
        <v>6705</v>
      </c>
      <c r="C6554" s="47" t="s">
        <v>3270</v>
      </c>
      <c r="D6554" s="47" t="s">
        <v>11</v>
      </c>
      <c r="E6554" s="47">
        <v>777.88</v>
      </c>
    </row>
    <row r="6555" spans="1:5" x14ac:dyDescent="0.3">
      <c r="A6555" s="47">
        <v>96556778</v>
      </c>
      <c r="B6555" s="47" t="s">
        <v>6706</v>
      </c>
      <c r="C6555" s="47" t="s">
        <v>3270</v>
      </c>
      <c r="D6555" s="47" t="s">
        <v>11</v>
      </c>
      <c r="E6555" s="47">
        <v>805.04</v>
      </c>
    </row>
    <row r="6556" spans="1:5" x14ac:dyDescent="0.3">
      <c r="A6556" s="47">
        <v>96556779</v>
      </c>
      <c r="B6556" s="47" t="s">
        <v>6707</v>
      </c>
      <c r="C6556" s="47" t="s">
        <v>3270</v>
      </c>
      <c r="D6556" s="47" t="s">
        <v>11</v>
      </c>
      <c r="E6556" s="47">
        <v>861.84</v>
      </c>
    </row>
    <row r="6557" spans="1:5" x14ac:dyDescent="0.3">
      <c r="A6557" s="47">
        <v>96556790</v>
      </c>
      <c r="B6557" s="47" t="s">
        <v>6708</v>
      </c>
      <c r="C6557" s="47" t="s">
        <v>3270</v>
      </c>
      <c r="D6557" s="47" t="s">
        <v>11</v>
      </c>
      <c r="E6557" s="47">
        <v>975.28</v>
      </c>
    </row>
    <row r="6558" spans="1:5" x14ac:dyDescent="0.3">
      <c r="A6558" s="47">
        <v>96556791</v>
      </c>
      <c r="B6558" s="47" t="s">
        <v>6709</v>
      </c>
      <c r="C6558" s="47" t="s">
        <v>3270</v>
      </c>
      <c r="D6558" s="47" t="s">
        <v>11</v>
      </c>
      <c r="E6558" s="47">
        <v>1031.92</v>
      </c>
    </row>
    <row r="6559" spans="1:5" x14ac:dyDescent="0.3">
      <c r="A6559" s="47">
        <v>96556799</v>
      </c>
      <c r="B6559" s="47" t="s">
        <v>6710</v>
      </c>
      <c r="C6559" s="47" t="s">
        <v>3252</v>
      </c>
      <c r="D6559" s="47" t="s">
        <v>11</v>
      </c>
      <c r="E6559" s="47">
        <v>520.14</v>
      </c>
    </row>
    <row r="6560" spans="1:5" x14ac:dyDescent="0.3">
      <c r="A6560" s="47">
        <v>96556821</v>
      </c>
      <c r="B6560" s="47" t="s">
        <v>6711</v>
      </c>
      <c r="C6560" s="47" t="s">
        <v>3252</v>
      </c>
      <c r="D6560" s="47" t="s">
        <v>11</v>
      </c>
      <c r="E6560" s="47">
        <v>545.21</v>
      </c>
    </row>
    <row r="6561" spans="1:5" x14ac:dyDescent="0.3">
      <c r="A6561" s="47">
        <v>96556823</v>
      </c>
      <c r="B6561" s="47" t="s">
        <v>6712</v>
      </c>
      <c r="C6561" s="47" t="s">
        <v>3252</v>
      </c>
      <c r="D6561" s="47" t="s">
        <v>11</v>
      </c>
      <c r="E6561" s="47">
        <v>587.79999999999995</v>
      </c>
    </row>
    <row r="6562" spans="1:5" x14ac:dyDescent="0.3">
      <c r="A6562" s="47">
        <v>96556824</v>
      </c>
      <c r="B6562" s="47" t="s">
        <v>6713</v>
      </c>
      <c r="C6562" s="47" t="s">
        <v>3252</v>
      </c>
      <c r="D6562" s="47" t="s">
        <v>11</v>
      </c>
      <c r="E6562" s="47">
        <v>632.36</v>
      </c>
    </row>
    <row r="6563" spans="1:5" x14ac:dyDescent="0.3">
      <c r="A6563" s="47">
        <v>96556826</v>
      </c>
      <c r="B6563" s="47" t="s">
        <v>6714</v>
      </c>
      <c r="C6563" s="47" t="s">
        <v>3252</v>
      </c>
      <c r="D6563" s="47" t="s">
        <v>11</v>
      </c>
      <c r="E6563" s="47">
        <v>680.69</v>
      </c>
    </row>
    <row r="6564" spans="1:5" x14ac:dyDescent="0.3">
      <c r="A6564" s="47">
        <v>96556827</v>
      </c>
      <c r="B6564" s="47" t="s">
        <v>6715</v>
      </c>
      <c r="C6564" s="47" t="s">
        <v>3252</v>
      </c>
      <c r="D6564" s="47" t="s">
        <v>11</v>
      </c>
      <c r="E6564" s="47">
        <v>705.59</v>
      </c>
    </row>
    <row r="6565" spans="1:5" x14ac:dyDescent="0.3">
      <c r="A6565" s="47">
        <v>96556828</v>
      </c>
      <c r="B6565" s="47" t="s">
        <v>6716</v>
      </c>
      <c r="C6565" s="47" t="s">
        <v>3252</v>
      </c>
      <c r="D6565" s="47" t="s">
        <v>11</v>
      </c>
      <c r="E6565" s="47">
        <v>810.11</v>
      </c>
    </row>
    <row r="6566" spans="1:5" x14ac:dyDescent="0.3">
      <c r="A6566" s="47">
        <v>96556829</v>
      </c>
      <c r="B6566" s="47" t="s">
        <v>6717</v>
      </c>
      <c r="C6566" s="47" t="s">
        <v>3252</v>
      </c>
      <c r="D6566" s="47" t="s">
        <v>11</v>
      </c>
      <c r="E6566" s="47">
        <v>837.14</v>
      </c>
    </row>
    <row r="6567" spans="1:5" x14ac:dyDescent="0.3">
      <c r="A6567" s="47">
        <v>96556841</v>
      </c>
      <c r="B6567" s="47" t="s">
        <v>6718</v>
      </c>
      <c r="C6567" s="47" t="s">
        <v>3252</v>
      </c>
      <c r="D6567" s="47" t="s">
        <v>11</v>
      </c>
      <c r="E6567" s="47">
        <v>538.92999999999995</v>
      </c>
    </row>
    <row r="6568" spans="1:5" x14ac:dyDescent="0.3">
      <c r="A6568" s="47">
        <v>96556842</v>
      </c>
      <c r="B6568" s="47" t="s">
        <v>6719</v>
      </c>
      <c r="C6568" s="47" t="s">
        <v>3252</v>
      </c>
      <c r="D6568" s="47" t="s">
        <v>11</v>
      </c>
      <c r="E6568" s="47">
        <v>564</v>
      </c>
    </row>
    <row r="6569" spans="1:5" x14ac:dyDescent="0.3">
      <c r="A6569" s="47">
        <v>96556843</v>
      </c>
      <c r="B6569" s="47" t="s">
        <v>6720</v>
      </c>
      <c r="C6569" s="47" t="s">
        <v>3252</v>
      </c>
      <c r="D6569" s="47" t="s">
        <v>11</v>
      </c>
      <c r="E6569" s="47">
        <v>606.59</v>
      </c>
    </row>
    <row r="6570" spans="1:5" x14ac:dyDescent="0.3">
      <c r="A6570" s="47">
        <v>96556844</v>
      </c>
      <c r="B6570" s="47" t="s">
        <v>6721</v>
      </c>
      <c r="C6570" s="47" t="s">
        <v>3252</v>
      </c>
      <c r="D6570" s="47" t="s">
        <v>11</v>
      </c>
      <c r="E6570" s="47">
        <v>651.15</v>
      </c>
    </row>
    <row r="6571" spans="1:5" x14ac:dyDescent="0.3">
      <c r="A6571" s="47">
        <v>96556845</v>
      </c>
      <c r="B6571" s="47" t="s">
        <v>6722</v>
      </c>
      <c r="C6571" s="47" t="s">
        <v>3252</v>
      </c>
      <c r="D6571" s="47" t="s">
        <v>11</v>
      </c>
      <c r="E6571" s="47">
        <v>672.61</v>
      </c>
    </row>
    <row r="6572" spans="1:5" x14ac:dyDescent="0.3">
      <c r="A6572" s="47">
        <v>96556847</v>
      </c>
      <c r="B6572" s="47" t="s">
        <v>6723</v>
      </c>
      <c r="C6572" s="47" t="s">
        <v>3252</v>
      </c>
      <c r="D6572" s="47" t="s">
        <v>11</v>
      </c>
      <c r="E6572" s="47">
        <v>724.38</v>
      </c>
    </row>
    <row r="6573" spans="1:5" x14ac:dyDescent="0.3">
      <c r="A6573" s="47">
        <v>96556848</v>
      </c>
      <c r="B6573" s="47" t="s">
        <v>6724</v>
      </c>
      <c r="C6573" s="47" t="s">
        <v>3252</v>
      </c>
      <c r="D6573" s="47" t="s">
        <v>11</v>
      </c>
      <c r="E6573" s="47">
        <v>828.9</v>
      </c>
    </row>
    <row r="6574" spans="1:5" x14ac:dyDescent="0.3">
      <c r="A6574" s="47">
        <v>96556849</v>
      </c>
      <c r="B6574" s="47" t="s">
        <v>6725</v>
      </c>
      <c r="C6574" s="47" t="s">
        <v>3252</v>
      </c>
      <c r="D6574" s="47" t="s">
        <v>11</v>
      </c>
      <c r="E6574" s="47">
        <v>855.93</v>
      </c>
    </row>
    <row r="6575" spans="1:5" x14ac:dyDescent="0.3">
      <c r="A6575" s="47">
        <v>96556860</v>
      </c>
      <c r="B6575" s="47" t="s">
        <v>6726</v>
      </c>
      <c r="C6575" s="47" t="s">
        <v>3252</v>
      </c>
      <c r="D6575" s="47" t="s">
        <v>11</v>
      </c>
      <c r="E6575" s="47">
        <v>551.52</v>
      </c>
    </row>
    <row r="6576" spans="1:5" x14ac:dyDescent="0.3">
      <c r="A6576" s="47">
        <v>96556861</v>
      </c>
      <c r="B6576" s="47" t="s">
        <v>6727</v>
      </c>
      <c r="C6576" s="47" t="s">
        <v>3252</v>
      </c>
      <c r="D6576" s="47" t="s">
        <v>11</v>
      </c>
      <c r="E6576" s="47">
        <v>576.58000000000004</v>
      </c>
    </row>
    <row r="6577" spans="1:5" x14ac:dyDescent="0.3">
      <c r="A6577" s="47">
        <v>96556862</v>
      </c>
      <c r="B6577" s="47" t="s">
        <v>6728</v>
      </c>
      <c r="C6577" s="47" t="s">
        <v>3252</v>
      </c>
      <c r="D6577" s="47" t="s">
        <v>11</v>
      </c>
      <c r="E6577" s="47">
        <v>619.16999999999996</v>
      </c>
    </row>
    <row r="6578" spans="1:5" x14ac:dyDescent="0.3">
      <c r="A6578" s="47">
        <v>96556863</v>
      </c>
      <c r="B6578" s="47" t="s">
        <v>6729</v>
      </c>
      <c r="C6578" s="47" t="s">
        <v>3252</v>
      </c>
      <c r="D6578" s="47" t="s">
        <v>11</v>
      </c>
      <c r="E6578" s="47">
        <v>663.74</v>
      </c>
    </row>
    <row r="6579" spans="1:5" x14ac:dyDescent="0.3">
      <c r="A6579" s="47">
        <v>96556864</v>
      </c>
      <c r="B6579" s="47" t="s">
        <v>6730</v>
      </c>
      <c r="C6579" s="47" t="s">
        <v>3252</v>
      </c>
      <c r="D6579" s="47" t="s">
        <v>11</v>
      </c>
      <c r="E6579" s="47">
        <v>685.2</v>
      </c>
    </row>
    <row r="6580" spans="1:5" x14ac:dyDescent="0.3">
      <c r="A6580" s="47">
        <v>96556865</v>
      </c>
      <c r="B6580" s="47" t="s">
        <v>6731</v>
      </c>
      <c r="C6580" s="47" t="s">
        <v>3252</v>
      </c>
      <c r="D6580" s="47" t="s">
        <v>11</v>
      </c>
      <c r="E6580" s="47">
        <v>712.06</v>
      </c>
    </row>
    <row r="6581" spans="1:5" x14ac:dyDescent="0.3">
      <c r="A6581" s="47">
        <v>96556866</v>
      </c>
      <c r="B6581" s="47" t="s">
        <v>6732</v>
      </c>
      <c r="C6581" s="47" t="s">
        <v>3252</v>
      </c>
      <c r="D6581" s="47" t="s">
        <v>11</v>
      </c>
      <c r="E6581" s="47">
        <v>736.96</v>
      </c>
    </row>
    <row r="6582" spans="1:5" x14ac:dyDescent="0.3">
      <c r="A6582" s="47">
        <v>96556868</v>
      </c>
      <c r="B6582" s="47" t="s">
        <v>6733</v>
      </c>
      <c r="C6582" s="47" t="s">
        <v>3252</v>
      </c>
      <c r="D6582" s="47" t="s">
        <v>11</v>
      </c>
      <c r="E6582" s="47">
        <v>841.48</v>
      </c>
    </row>
    <row r="6583" spans="1:5" x14ac:dyDescent="0.3">
      <c r="A6583" s="47">
        <v>96556869</v>
      </c>
      <c r="B6583" s="47" t="s">
        <v>6734</v>
      </c>
      <c r="C6583" s="47" t="s">
        <v>3252</v>
      </c>
      <c r="D6583" s="47" t="s">
        <v>11</v>
      </c>
      <c r="E6583" s="47">
        <v>868.52</v>
      </c>
    </row>
    <row r="6584" spans="1:5" x14ac:dyDescent="0.3">
      <c r="A6584" s="47">
        <v>96556870</v>
      </c>
      <c r="B6584" s="47" t="s">
        <v>6735</v>
      </c>
      <c r="C6584" s="47" t="s">
        <v>3252</v>
      </c>
      <c r="D6584" s="47" t="s">
        <v>11</v>
      </c>
      <c r="E6584" s="47">
        <v>570.30999999999995</v>
      </c>
    </row>
    <row r="6585" spans="1:5" x14ac:dyDescent="0.3">
      <c r="A6585" s="47">
        <v>96556871</v>
      </c>
      <c r="B6585" s="47" t="s">
        <v>6736</v>
      </c>
      <c r="C6585" s="47" t="s">
        <v>3252</v>
      </c>
      <c r="D6585" s="47" t="s">
        <v>11</v>
      </c>
      <c r="E6585" s="47">
        <v>595.37</v>
      </c>
    </row>
    <row r="6586" spans="1:5" x14ac:dyDescent="0.3">
      <c r="A6586" s="47">
        <v>96556872</v>
      </c>
      <c r="B6586" s="47" t="s">
        <v>6737</v>
      </c>
      <c r="C6586" s="47" t="s">
        <v>3252</v>
      </c>
      <c r="D6586" s="47" t="s">
        <v>11</v>
      </c>
      <c r="E6586" s="47">
        <v>637.97</v>
      </c>
    </row>
    <row r="6587" spans="1:5" x14ac:dyDescent="0.3">
      <c r="A6587" s="47">
        <v>96556873</v>
      </c>
      <c r="B6587" s="47" t="s">
        <v>6738</v>
      </c>
      <c r="C6587" s="47" t="s">
        <v>3252</v>
      </c>
      <c r="D6587" s="47" t="s">
        <v>11</v>
      </c>
      <c r="E6587" s="47">
        <v>682.53</v>
      </c>
    </row>
    <row r="6588" spans="1:5" x14ac:dyDescent="0.3">
      <c r="A6588" s="47">
        <v>96556874</v>
      </c>
      <c r="B6588" s="47" t="s">
        <v>6739</v>
      </c>
      <c r="C6588" s="47" t="s">
        <v>3252</v>
      </c>
      <c r="D6588" s="47" t="s">
        <v>11</v>
      </c>
      <c r="E6588" s="47">
        <v>703.99</v>
      </c>
    </row>
    <row r="6589" spans="1:5" x14ac:dyDescent="0.3">
      <c r="A6589" s="47">
        <v>96556875</v>
      </c>
      <c r="B6589" s="47" t="s">
        <v>6740</v>
      </c>
      <c r="C6589" s="47" t="s">
        <v>3252</v>
      </c>
      <c r="D6589" s="47" t="s">
        <v>11</v>
      </c>
      <c r="E6589" s="47">
        <v>730.85</v>
      </c>
    </row>
    <row r="6590" spans="1:5" x14ac:dyDescent="0.3">
      <c r="A6590" s="47">
        <v>96556876</v>
      </c>
      <c r="B6590" s="47" t="s">
        <v>6741</v>
      </c>
      <c r="C6590" s="47" t="s">
        <v>3252</v>
      </c>
      <c r="D6590" s="47" t="s">
        <v>11</v>
      </c>
      <c r="E6590" s="47">
        <v>755.76</v>
      </c>
    </row>
    <row r="6591" spans="1:5" x14ac:dyDescent="0.3">
      <c r="A6591" s="47">
        <v>96556877</v>
      </c>
      <c r="B6591" s="47" t="s">
        <v>6742</v>
      </c>
      <c r="C6591" s="47" t="s">
        <v>3252</v>
      </c>
      <c r="D6591" s="47" t="s">
        <v>11</v>
      </c>
      <c r="E6591" s="47">
        <v>860.28</v>
      </c>
    </row>
    <row r="6592" spans="1:5" x14ac:dyDescent="0.3">
      <c r="A6592" s="47">
        <v>96556878</v>
      </c>
      <c r="B6592" s="47" t="s">
        <v>6743</v>
      </c>
      <c r="C6592" s="47" t="s">
        <v>3252</v>
      </c>
      <c r="D6592" s="47" t="s">
        <v>11</v>
      </c>
      <c r="E6592" s="47">
        <v>887.31</v>
      </c>
    </row>
    <row r="6593" spans="1:5" x14ac:dyDescent="0.3">
      <c r="A6593" s="47">
        <v>96556933</v>
      </c>
      <c r="B6593" s="47" t="s">
        <v>6744</v>
      </c>
      <c r="C6593" s="47" t="s">
        <v>4838</v>
      </c>
      <c r="D6593" s="47" t="s">
        <v>11</v>
      </c>
      <c r="E6593" s="47">
        <v>1721.83</v>
      </c>
    </row>
    <row r="6594" spans="1:5" x14ac:dyDescent="0.3">
      <c r="A6594" s="47">
        <v>96557421</v>
      </c>
      <c r="B6594" s="47" t="s">
        <v>6745</v>
      </c>
      <c r="C6594" s="47" t="s">
        <v>3258</v>
      </c>
      <c r="D6594" s="47" t="s">
        <v>19</v>
      </c>
      <c r="E6594" s="47">
        <v>691.38</v>
      </c>
    </row>
    <row r="6595" spans="1:5" x14ac:dyDescent="0.3">
      <c r="A6595" s="47">
        <v>96557422</v>
      </c>
      <c r="B6595" s="47" t="s">
        <v>6746</v>
      </c>
      <c r="C6595" s="47" t="s">
        <v>3258</v>
      </c>
      <c r="D6595" s="47" t="s">
        <v>19</v>
      </c>
      <c r="E6595" s="47">
        <v>713.1</v>
      </c>
    </row>
    <row r="6596" spans="1:5" x14ac:dyDescent="0.3">
      <c r="A6596" s="47">
        <v>96557423</v>
      </c>
      <c r="B6596" s="47" t="s">
        <v>6747</v>
      </c>
      <c r="C6596" s="47" t="s">
        <v>3258</v>
      </c>
      <c r="D6596" s="47" t="s">
        <v>19</v>
      </c>
      <c r="E6596" s="47">
        <v>735</v>
      </c>
    </row>
    <row r="6597" spans="1:5" x14ac:dyDescent="0.3">
      <c r="A6597" s="47">
        <v>96557424</v>
      </c>
      <c r="B6597" s="47" t="s">
        <v>6748</v>
      </c>
      <c r="C6597" s="47" t="s">
        <v>3258</v>
      </c>
      <c r="D6597" s="47" t="s">
        <v>19</v>
      </c>
      <c r="E6597" s="47">
        <v>756.73</v>
      </c>
    </row>
    <row r="6598" spans="1:5" x14ac:dyDescent="0.3">
      <c r="A6598" s="47">
        <v>96557425</v>
      </c>
      <c r="B6598" s="47" t="s">
        <v>6749</v>
      </c>
      <c r="C6598" s="47" t="s">
        <v>3258</v>
      </c>
      <c r="D6598" s="47" t="s">
        <v>19</v>
      </c>
      <c r="E6598" s="47">
        <v>778.62</v>
      </c>
    </row>
    <row r="6599" spans="1:5" x14ac:dyDescent="0.3">
      <c r="A6599" s="47">
        <v>96557426</v>
      </c>
      <c r="B6599" s="47" t="s">
        <v>6750</v>
      </c>
      <c r="C6599" s="47" t="s">
        <v>3258</v>
      </c>
      <c r="D6599" s="47" t="s">
        <v>19</v>
      </c>
      <c r="E6599" s="47">
        <v>804.74</v>
      </c>
    </row>
    <row r="6600" spans="1:5" x14ac:dyDescent="0.3">
      <c r="A6600" s="47">
        <v>96557427</v>
      </c>
      <c r="B6600" s="47" t="s">
        <v>6751</v>
      </c>
      <c r="C6600" s="47" t="s">
        <v>3258</v>
      </c>
      <c r="D6600" s="47" t="s">
        <v>19</v>
      </c>
      <c r="E6600" s="47">
        <v>822.6</v>
      </c>
    </row>
    <row r="6601" spans="1:5" x14ac:dyDescent="0.3">
      <c r="A6601" s="47">
        <v>96557428</v>
      </c>
      <c r="B6601" s="47" t="s">
        <v>6752</v>
      </c>
      <c r="C6601" s="47" t="s">
        <v>3258</v>
      </c>
      <c r="D6601" s="47" t="s">
        <v>19</v>
      </c>
      <c r="E6601" s="47">
        <v>856.33</v>
      </c>
    </row>
    <row r="6602" spans="1:5" x14ac:dyDescent="0.3">
      <c r="A6602" s="47">
        <v>96557429</v>
      </c>
      <c r="B6602" s="47" t="s">
        <v>6753</v>
      </c>
      <c r="C6602" s="47" t="s">
        <v>3258</v>
      </c>
      <c r="D6602" s="47" t="s">
        <v>19</v>
      </c>
      <c r="E6602" s="47">
        <v>887.94</v>
      </c>
    </row>
    <row r="6603" spans="1:5" x14ac:dyDescent="0.3">
      <c r="A6603" s="47">
        <v>96557430</v>
      </c>
      <c r="B6603" s="47" t="s">
        <v>6754</v>
      </c>
      <c r="C6603" s="47" t="s">
        <v>3258</v>
      </c>
      <c r="D6603" s="47" t="s">
        <v>19</v>
      </c>
      <c r="E6603" s="47">
        <v>997.79</v>
      </c>
    </row>
    <row r="6604" spans="1:5" x14ac:dyDescent="0.3">
      <c r="A6604" s="47">
        <v>96557431</v>
      </c>
      <c r="B6604" s="47" t="s">
        <v>6755</v>
      </c>
      <c r="C6604" s="47" t="s">
        <v>3258</v>
      </c>
      <c r="D6604" s="47" t="s">
        <v>19</v>
      </c>
      <c r="E6604" s="47">
        <v>1029.56</v>
      </c>
    </row>
    <row r="6605" spans="1:5" x14ac:dyDescent="0.3">
      <c r="A6605" s="47">
        <v>96557432</v>
      </c>
      <c r="B6605" s="47" t="s">
        <v>6756</v>
      </c>
      <c r="C6605" s="47" t="s">
        <v>3258</v>
      </c>
      <c r="D6605" s="47" t="s">
        <v>19</v>
      </c>
      <c r="E6605" s="47">
        <v>1095.07</v>
      </c>
    </row>
    <row r="6606" spans="1:5" x14ac:dyDescent="0.3">
      <c r="A6606" s="47">
        <v>96557453</v>
      </c>
      <c r="B6606" s="47" t="s">
        <v>6757</v>
      </c>
      <c r="C6606" s="47" t="s">
        <v>3258</v>
      </c>
      <c r="D6606" s="47" t="s">
        <v>19</v>
      </c>
      <c r="E6606" s="47">
        <v>635.22</v>
      </c>
    </row>
    <row r="6607" spans="1:5" x14ac:dyDescent="0.3">
      <c r="A6607" s="47">
        <v>96557454</v>
      </c>
      <c r="B6607" s="47" t="s">
        <v>6758</v>
      </c>
      <c r="C6607" s="47" t="s">
        <v>3258</v>
      </c>
      <c r="D6607" s="47" t="s">
        <v>19</v>
      </c>
      <c r="E6607" s="47">
        <v>657.29</v>
      </c>
    </row>
    <row r="6608" spans="1:5" x14ac:dyDescent="0.3">
      <c r="A6608" s="47">
        <v>96557455</v>
      </c>
      <c r="B6608" s="47" t="s">
        <v>6759</v>
      </c>
      <c r="C6608" s="47" t="s">
        <v>3258</v>
      </c>
      <c r="D6608" s="47" t="s">
        <v>19</v>
      </c>
      <c r="E6608" s="47">
        <v>679.01</v>
      </c>
    </row>
    <row r="6609" spans="1:5" x14ac:dyDescent="0.3">
      <c r="A6609" s="47">
        <v>96557456</v>
      </c>
      <c r="B6609" s="47" t="s">
        <v>6760</v>
      </c>
      <c r="C6609" s="47" t="s">
        <v>3258</v>
      </c>
      <c r="D6609" s="47" t="s">
        <v>19</v>
      </c>
      <c r="E6609" s="47">
        <v>700.9</v>
      </c>
    </row>
    <row r="6610" spans="1:5" x14ac:dyDescent="0.3">
      <c r="A6610" s="47">
        <v>96557457</v>
      </c>
      <c r="B6610" s="47" t="s">
        <v>6761</v>
      </c>
      <c r="C6610" s="47" t="s">
        <v>3258</v>
      </c>
      <c r="D6610" s="47" t="s">
        <v>19</v>
      </c>
      <c r="E6610" s="47">
        <v>722.63</v>
      </c>
    </row>
    <row r="6611" spans="1:5" x14ac:dyDescent="0.3">
      <c r="A6611" s="47">
        <v>96557458</v>
      </c>
      <c r="B6611" s="47" t="s">
        <v>6762</v>
      </c>
      <c r="C6611" s="47" t="s">
        <v>3258</v>
      </c>
      <c r="D6611" s="47" t="s">
        <v>19</v>
      </c>
      <c r="E6611" s="47">
        <v>744.54</v>
      </c>
    </row>
    <row r="6612" spans="1:5" x14ac:dyDescent="0.3">
      <c r="A6612" s="47">
        <v>96557459</v>
      </c>
      <c r="B6612" s="47" t="s">
        <v>6763</v>
      </c>
      <c r="C6612" s="47" t="s">
        <v>3258</v>
      </c>
      <c r="D6612" s="47" t="s">
        <v>19</v>
      </c>
      <c r="E6612" s="47">
        <v>770.67</v>
      </c>
    </row>
    <row r="6613" spans="1:5" x14ac:dyDescent="0.3">
      <c r="A6613" s="47">
        <v>96557460</v>
      </c>
      <c r="B6613" s="47" t="s">
        <v>6764</v>
      </c>
      <c r="C6613" s="47" t="s">
        <v>3258</v>
      </c>
      <c r="D6613" s="47" t="s">
        <v>19</v>
      </c>
      <c r="E6613" s="47">
        <v>788.51</v>
      </c>
    </row>
    <row r="6614" spans="1:5" x14ac:dyDescent="0.3">
      <c r="A6614" s="47">
        <v>96557461</v>
      </c>
      <c r="B6614" s="47" t="s">
        <v>6765</v>
      </c>
      <c r="C6614" s="47" t="s">
        <v>3258</v>
      </c>
      <c r="D6614" s="47" t="s">
        <v>19</v>
      </c>
      <c r="E6614" s="47">
        <v>822.24</v>
      </c>
    </row>
    <row r="6615" spans="1:5" x14ac:dyDescent="0.3">
      <c r="A6615" s="47">
        <v>96557462</v>
      </c>
      <c r="B6615" s="47" t="s">
        <v>6766</v>
      </c>
      <c r="C6615" s="47" t="s">
        <v>3258</v>
      </c>
      <c r="D6615" s="47" t="s">
        <v>19</v>
      </c>
      <c r="E6615" s="47">
        <v>853.86</v>
      </c>
    </row>
    <row r="6616" spans="1:5" x14ac:dyDescent="0.3">
      <c r="A6616" s="47">
        <v>96557463</v>
      </c>
      <c r="B6616" s="47" t="s">
        <v>6767</v>
      </c>
      <c r="C6616" s="47" t="s">
        <v>3258</v>
      </c>
      <c r="D6616" s="47" t="s">
        <v>19</v>
      </c>
      <c r="E6616" s="47">
        <v>1061</v>
      </c>
    </row>
    <row r="6617" spans="1:5" x14ac:dyDescent="0.3">
      <c r="A6617" s="47">
        <v>96557466</v>
      </c>
      <c r="B6617" s="47" t="s">
        <v>6768</v>
      </c>
      <c r="C6617" s="47" t="s">
        <v>3258</v>
      </c>
      <c r="D6617" s="47" t="s">
        <v>19</v>
      </c>
      <c r="E6617" s="47">
        <v>635.22</v>
      </c>
    </row>
    <row r="6618" spans="1:5" x14ac:dyDescent="0.3">
      <c r="A6618" s="47">
        <v>96557470</v>
      </c>
      <c r="B6618" s="47" t="s">
        <v>6769</v>
      </c>
      <c r="C6618" s="47" t="s">
        <v>3258</v>
      </c>
      <c r="D6618" s="47" t="s">
        <v>19</v>
      </c>
      <c r="E6618" s="47">
        <v>657.29</v>
      </c>
    </row>
    <row r="6619" spans="1:5" x14ac:dyDescent="0.3">
      <c r="A6619" s="47">
        <v>96557471</v>
      </c>
      <c r="B6619" s="47" t="s">
        <v>6770</v>
      </c>
      <c r="C6619" s="47" t="s">
        <v>3258</v>
      </c>
      <c r="D6619" s="47" t="s">
        <v>19</v>
      </c>
      <c r="E6619" s="47">
        <v>679.01</v>
      </c>
    </row>
    <row r="6620" spans="1:5" x14ac:dyDescent="0.3">
      <c r="A6620" s="47">
        <v>96557472</v>
      </c>
      <c r="B6620" s="47" t="s">
        <v>6771</v>
      </c>
      <c r="C6620" s="47" t="s">
        <v>3258</v>
      </c>
      <c r="D6620" s="47" t="s">
        <v>19</v>
      </c>
      <c r="E6620" s="47">
        <v>700.9</v>
      </c>
    </row>
    <row r="6621" spans="1:5" x14ac:dyDescent="0.3">
      <c r="A6621" s="47">
        <v>96557473</v>
      </c>
      <c r="B6621" s="47" t="s">
        <v>6772</v>
      </c>
      <c r="C6621" s="47" t="s">
        <v>3258</v>
      </c>
      <c r="D6621" s="47" t="s">
        <v>19</v>
      </c>
      <c r="E6621" s="47">
        <v>722.63</v>
      </c>
    </row>
    <row r="6622" spans="1:5" x14ac:dyDescent="0.3">
      <c r="A6622" s="47">
        <v>96557474</v>
      </c>
      <c r="B6622" s="47" t="s">
        <v>6773</v>
      </c>
      <c r="C6622" s="47" t="s">
        <v>3258</v>
      </c>
      <c r="D6622" s="47" t="s">
        <v>19</v>
      </c>
      <c r="E6622" s="47">
        <v>744.54</v>
      </c>
    </row>
    <row r="6623" spans="1:5" x14ac:dyDescent="0.3">
      <c r="A6623" s="47">
        <v>96557475</v>
      </c>
      <c r="B6623" s="47" t="s">
        <v>6774</v>
      </c>
      <c r="C6623" s="47" t="s">
        <v>3258</v>
      </c>
      <c r="D6623" s="47" t="s">
        <v>19</v>
      </c>
      <c r="E6623" s="47">
        <v>770.67</v>
      </c>
    </row>
    <row r="6624" spans="1:5" x14ac:dyDescent="0.3">
      <c r="A6624" s="47">
        <v>96557476</v>
      </c>
      <c r="B6624" s="47" t="s">
        <v>6775</v>
      </c>
      <c r="C6624" s="47" t="s">
        <v>3258</v>
      </c>
      <c r="D6624" s="47" t="s">
        <v>19</v>
      </c>
      <c r="E6624" s="47">
        <v>788.51</v>
      </c>
    </row>
    <row r="6625" spans="1:5" x14ac:dyDescent="0.3">
      <c r="A6625" s="47">
        <v>96557477</v>
      </c>
      <c r="B6625" s="47" t="s">
        <v>6776</v>
      </c>
      <c r="C6625" s="47" t="s">
        <v>3258</v>
      </c>
      <c r="D6625" s="47" t="s">
        <v>19</v>
      </c>
      <c r="E6625" s="47">
        <v>822.24</v>
      </c>
    </row>
    <row r="6626" spans="1:5" x14ac:dyDescent="0.3">
      <c r="A6626" s="47">
        <v>96557478</v>
      </c>
      <c r="B6626" s="47" t="s">
        <v>6777</v>
      </c>
      <c r="C6626" s="47" t="s">
        <v>3258</v>
      </c>
      <c r="D6626" s="47" t="s">
        <v>19</v>
      </c>
      <c r="E6626" s="47">
        <v>853.86</v>
      </c>
    </row>
    <row r="6627" spans="1:5" x14ac:dyDescent="0.3">
      <c r="A6627" s="47">
        <v>96557479</v>
      </c>
      <c r="B6627" s="47" t="s">
        <v>6778</v>
      </c>
      <c r="C6627" s="47" t="s">
        <v>3258</v>
      </c>
      <c r="D6627" s="47" t="s">
        <v>19</v>
      </c>
      <c r="E6627" s="47">
        <v>963.69</v>
      </c>
    </row>
    <row r="6628" spans="1:5" x14ac:dyDescent="0.3">
      <c r="A6628" s="47">
        <v>96557480</v>
      </c>
      <c r="B6628" s="47" t="s">
        <v>6779</v>
      </c>
      <c r="C6628" s="47" t="s">
        <v>3258</v>
      </c>
      <c r="D6628" s="47" t="s">
        <v>19</v>
      </c>
      <c r="E6628" s="47">
        <v>995.49</v>
      </c>
    </row>
    <row r="6629" spans="1:5" x14ac:dyDescent="0.3">
      <c r="A6629" s="47">
        <v>96557481</v>
      </c>
      <c r="B6629" s="47" t="s">
        <v>6780</v>
      </c>
      <c r="C6629" s="47" t="s">
        <v>3258</v>
      </c>
      <c r="D6629" s="47" t="s">
        <v>19</v>
      </c>
      <c r="E6629" s="47">
        <v>1061</v>
      </c>
    </row>
    <row r="6630" spans="1:5" x14ac:dyDescent="0.3">
      <c r="A6630" s="47">
        <v>96557484</v>
      </c>
      <c r="B6630" s="47" t="s">
        <v>6781</v>
      </c>
      <c r="C6630" s="47" t="s">
        <v>3258</v>
      </c>
      <c r="D6630" s="47" t="s">
        <v>19</v>
      </c>
      <c r="E6630" s="47">
        <v>617.21</v>
      </c>
    </row>
    <row r="6631" spans="1:5" x14ac:dyDescent="0.3">
      <c r="A6631" s="47">
        <v>96557487</v>
      </c>
      <c r="B6631" s="47" t="s">
        <v>6782</v>
      </c>
      <c r="C6631" s="47" t="s">
        <v>3258</v>
      </c>
      <c r="D6631" s="47" t="s">
        <v>19</v>
      </c>
      <c r="E6631" s="47">
        <v>639.29</v>
      </c>
    </row>
    <row r="6632" spans="1:5" x14ac:dyDescent="0.3">
      <c r="A6632" s="47">
        <v>96557488</v>
      </c>
      <c r="B6632" s="47" t="s">
        <v>6783</v>
      </c>
      <c r="C6632" s="47" t="s">
        <v>3258</v>
      </c>
      <c r="D6632" s="47" t="s">
        <v>19</v>
      </c>
      <c r="E6632" s="47">
        <v>661.02</v>
      </c>
    </row>
    <row r="6633" spans="1:5" x14ac:dyDescent="0.3">
      <c r="A6633" s="47">
        <v>96557489</v>
      </c>
      <c r="B6633" s="47" t="s">
        <v>6784</v>
      </c>
      <c r="C6633" s="47" t="s">
        <v>3258</v>
      </c>
      <c r="D6633" s="47" t="s">
        <v>19</v>
      </c>
      <c r="E6633" s="47">
        <v>682.9</v>
      </c>
    </row>
    <row r="6634" spans="1:5" x14ac:dyDescent="0.3">
      <c r="A6634" s="47">
        <v>96557500</v>
      </c>
      <c r="B6634" s="47" t="s">
        <v>6785</v>
      </c>
      <c r="C6634" s="47" t="s">
        <v>3258</v>
      </c>
      <c r="D6634" s="47" t="s">
        <v>19</v>
      </c>
      <c r="E6634" s="47">
        <v>704.64</v>
      </c>
    </row>
    <row r="6635" spans="1:5" x14ac:dyDescent="0.3">
      <c r="A6635" s="47">
        <v>96557502</v>
      </c>
      <c r="B6635" s="47" t="s">
        <v>6786</v>
      </c>
      <c r="C6635" s="47" t="s">
        <v>3258</v>
      </c>
      <c r="D6635" s="47" t="s">
        <v>19</v>
      </c>
      <c r="E6635" s="47">
        <v>752.66</v>
      </c>
    </row>
    <row r="6636" spans="1:5" x14ac:dyDescent="0.3">
      <c r="A6636" s="47">
        <v>96557503</v>
      </c>
      <c r="B6636" s="47" t="s">
        <v>6787</v>
      </c>
      <c r="C6636" s="47" t="s">
        <v>3258</v>
      </c>
      <c r="D6636" s="47" t="s">
        <v>19</v>
      </c>
      <c r="E6636" s="47">
        <v>770.5</v>
      </c>
    </row>
    <row r="6637" spans="1:5" x14ac:dyDescent="0.3">
      <c r="A6637" s="47">
        <v>96557504</v>
      </c>
      <c r="B6637" s="47" t="s">
        <v>6788</v>
      </c>
      <c r="C6637" s="47" t="s">
        <v>3258</v>
      </c>
      <c r="D6637" s="47" t="s">
        <v>19</v>
      </c>
      <c r="E6637" s="47">
        <v>804.22</v>
      </c>
    </row>
    <row r="6638" spans="1:5" x14ac:dyDescent="0.3">
      <c r="A6638" s="47">
        <v>96557505</v>
      </c>
      <c r="B6638" s="47" t="s">
        <v>6789</v>
      </c>
      <c r="C6638" s="47" t="s">
        <v>3258</v>
      </c>
      <c r="D6638" s="47" t="s">
        <v>19</v>
      </c>
      <c r="E6638" s="47">
        <v>835.83</v>
      </c>
    </row>
    <row r="6639" spans="1:5" x14ac:dyDescent="0.3">
      <c r="A6639" s="47">
        <v>96557506</v>
      </c>
      <c r="B6639" s="47" t="s">
        <v>6790</v>
      </c>
      <c r="C6639" s="47" t="s">
        <v>3258</v>
      </c>
      <c r="D6639" s="47" t="s">
        <v>19</v>
      </c>
      <c r="E6639" s="47">
        <v>945.69</v>
      </c>
    </row>
    <row r="6640" spans="1:5" x14ac:dyDescent="0.3">
      <c r="A6640" s="47">
        <v>96557507</v>
      </c>
      <c r="B6640" s="47" t="s">
        <v>6791</v>
      </c>
      <c r="C6640" s="47" t="s">
        <v>3258</v>
      </c>
      <c r="D6640" s="47" t="s">
        <v>19</v>
      </c>
      <c r="E6640" s="47">
        <v>977.47</v>
      </c>
    </row>
    <row r="6641" spans="1:5" x14ac:dyDescent="0.3">
      <c r="A6641" s="47">
        <v>96557508</v>
      </c>
      <c r="B6641" s="47" t="s">
        <v>6792</v>
      </c>
      <c r="C6641" s="47" t="s">
        <v>3258</v>
      </c>
      <c r="D6641" s="47" t="s">
        <v>19</v>
      </c>
      <c r="E6641" s="47">
        <v>1042.99</v>
      </c>
    </row>
    <row r="6642" spans="1:5" x14ac:dyDescent="0.3">
      <c r="A6642" s="47">
        <v>96557727</v>
      </c>
      <c r="B6642" s="47" t="s">
        <v>6793</v>
      </c>
      <c r="C6642" s="47" t="s">
        <v>3258</v>
      </c>
      <c r="D6642" s="47" t="s">
        <v>19</v>
      </c>
      <c r="E6642" s="47">
        <v>1164.49</v>
      </c>
    </row>
    <row r="6643" spans="1:5" x14ac:dyDescent="0.3">
      <c r="A6643" s="47">
        <v>96557728</v>
      </c>
      <c r="B6643" s="47" t="s">
        <v>6794</v>
      </c>
      <c r="C6643" s="47" t="s">
        <v>3258</v>
      </c>
      <c r="D6643" s="47" t="s">
        <v>19</v>
      </c>
      <c r="E6643" s="47">
        <v>1293.58</v>
      </c>
    </row>
    <row r="6644" spans="1:5" x14ac:dyDescent="0.3">
      <c r="A6644" s="47">
        <v>96557729</v>
      </c>
      <c r="B6644" s="47" t="s">
        <v>6795</v>
      </c>
      <c r="C6644" s="47" t="s">
        <v>3258</v>
      </c>
      <c r="D6644" s="47" t="s">
        <v>19</v>
      </c>
      <c r="E6644" s="47">
        <v>1357.16</v>
      </c>
    </row>
    <row r="6645" spans="1:5" x14ac:dyDescent="0.3">
      <c r="A6645" s="47">
        <v>96557760</v>
      </c>
      <c r="B6645" s="47" t="s">
        <v>6796</v>
      </c>
      <c r="C6645" s="47" t="s">
        <v>3258</v>
      </c>
      <c r="D6645" s="47" t="s">
        <v>19</v>
      </c>
      <c r="E6645" s="47">
        <v>1536.04</v>
      </c>
    </row>
    <row r="6646" spans="1:5" x14ac:dyDescent="0.3">
      <c r="A6646" s="47">
        <v>96557762</v>
      </c>
      <c r="B6646" s="47" t="s">
        <v>6797</v>
      </c>
      <c r="C6646" s="47" t="s">
        <v>3258</v>
      </c>
      <c r="D6646" s="47" t="s">
        <v>19</v>
      </c>
      <c r="E6646" s="47">
        <v>1599.44</v>
      </c>
    </row>
    <row r="6647" spans="1:5" x14ac:dyDescent="0.3">
      <c r="A6647" s="47">
        <v>96557763</v>
      </c>
      <c r="B6647" s="47" t="s">
        <v>6798</v>
      </c>
      <c r="C6647" s="47" t="s">
        <v>3258</v>
      </c>
      <c r="D6647" s="47" t="s">
        <v>19</v>
      </c>
      <c r="E6647" s="47">
        <v>1694.81</v>
      </c>
    </row>
    <row r="6648" spans="1:5" x14ac:dyDescent="0.3">
      <c r="A6648" s="47">
        <v>96557764</v>
      </c>
      <c r="B6648" s="47" t="s">
        <v>6799</v>
      </c>
      <c r="C6648" s="47" t="s">
        <v>3258</v>
      </c>
      <c r="D6648" s="47" t="s">
        <v>19</v>
      </c>
      <c r="E6648" s="47">
        <v>1897.38</v>
      </c>
    </row>
    <row r="6649" spans="1:5" x14ac:dyDescent="0.3">
      <c r="A6649" s="47">
        <v>96557765</v>
      </c>
      <c r="B6649" s="47" t="s">
        <v>6800</v>
      </c>
      <c r="C6649" s="47" t="s">
        <v>3258</v>
      </c>
      <c r="D6649" s="47" t="s">
        <v>19</v>
      </c>
      <c r="E6649" s="47">
        <v>1992.38</v>
      </c>
    </row>
    <row r="6650" spans="1:5" x14ac:dyDescent="0.3">
      <c r="A6650" s="47">
        <v>96557767</v>
      </c>
      <c r="B6650" s="47" t="s">
        <v>6801</v>
      </c>
      <c r="C6650" s="47" t="s">
        <v>3258</v>
      </c>
      <c r="D6650" s="47" t="s">
        <v>19</v>
      </c>
      <c r="E6650" s="47">
        <v>1130.3900000000001</v>
      </c>
    </row>
    <row r="6651" spans="1:5" x14ac:dyDescent="0.3">
      <c r="A6651" s="47">
        <v>96557768</v>
      </c>
      <c r="B6651" s="47" t="s">
        <v>6802</v>
      </c>
      <c r="C6651" s="47" t="s">
        <v>3258</v>
      </c>
      <c r="D6651" s="47" t="s">
        <v>19</v>
      </c>
      <c r="E6651" s="47">
        <v>1193.99</v>
      </c>
    </row>
    <row r="6652" spans="1:5" x14ac:dyDescent="0.3">
      <c r="A6652" s="47">
        <v>96557769</v>
      </c>
      <c r="B6652" s="47" t="s">
        <v>6803</v>
      </c>
      <c r="C6652" s="47" t="s">
        <v>3258</v>
      </c>
      <c r="D6652" s="47" t="s">
        <v>19</v>
      </c>
      <c r="E6652" s="47">
        <v>1259.5</v>
      </c>
    </row>
    <row r="6653" spans="1:5" x14ac:dyDescent="0.3">
      <c r="A6653" s="47">
        <v>96557772</v>
      </c>
      <c r="B6653" s="47" t="s">
        <v>6804</v>
      </c>
      <c r="C6653" s="47" t="s">
        <v>3258</v>
      </c>
      <c r="D6653" s="47" t="s">
        <v>19</v>
      </c>
      <c r="E6653" s="47">
        <v>1501.97</v>
      </c>
    </row>
    <row r="6654" spans="1:5" x14ac:dyDescent="0.3">
      <c r="A6654" s="47">
        <v>96557773</v>
      </c>
      <c r="B6654" s="47" t="s">
        <v>6805</v>
      </c>
      <c r="C6654" s="47" t="s">
        <v>3258</v>
      </c>
      <c r="D6654" s="47" t="s">
        <v>19</v>
      </c>
      <c r="E6654" s="47">
        <v>1565.37</v>
      </c>
    </row>
    <row r="6655" spans="1:5" x14ac:dyDescent="0.3">
      <c r="A6655" s="47">
        <v>96557774</v>
      </c>
      <c r="B6655" s="47" t="s">
        <v>6806</v>
      </c>
      <c r="C6655" s="47" t="s">
        <v>3258</v>
      </c>
      <c r="D6655" s="47" t="s">
        <v>19</v>
      </c>
      <c r="E6655" s="47">
        <v>1660.72</v>
      </c>
    </row>
    <row r="6656" spans="1:5" x14ac:dyDescent="0.3">
      <c r="A6656" s="47">
        <v>96557775</v>
      </c>
      <c r="B6656" s="47" t="s">
        <v>6807</v>
      </c>
      <c r="C6656" s="47" t="s">
        <v>3258</v>
      </c>
      <c r="D6656" s="47" t="s">
        <v>19</v>
      </c>
      <c r="E6656" s="47">
        <v>1863.27</v>
      </c>
    </row>
    <row r="6657" spans="1:5" x14ac:dyDescent="0.3">
      <c r="A6657" s="47">
        <v>96557776</v>
      </c>
      <c r="B6657" s="47" t="s">
        <v>6808</v>
      </c>
      <c r="C6657" s="47" t="s">
        <v>3258</v>
      </c>
      <c r="D6657" s="47" t="s">
        <v>19</v>
      </c>
      <c r="E6657" s="47">
        <v>1958.28</v>
      </c>
    </row>
    <row r="6658" spans="1:5" x14ac:dyDescent="0.3">
      <c r="A6658" s="47">
        <v>96557777</v>
      </c>
      <c r="B6658" s="47" t="s">
        <v>6809</v>
      </c>
      <c r="C6658" s="47" t="s">
        <v>3258</v>
      </c>
      <c r="D6658" s="47" t="s">
        <v>19</v>
      </c>
      <c r="E6658" s="47">
        <v>1112.3900000000001</v>
      </c>
    </row>
    <row r="6659" spans="1:5" x14ac:dyDescent="0.3">
      <c r="A6659" s="47">
        <v>96557778</v>
      </c>
      <c r="B6659" s="47" t="s">
        <v>6810</v>
      </c>
      <c r="C6659" s="47" t="s">
        <v>3258</v>
      </c>
      <c r="D6659" s="47" t="s">
        <v>19</v>
      </c>
      <c r="E6659" s="47">
        <v>1241.49</v>
      </c>
    </row>
    <row r="6660" spans="1:5" x14ac:dyDescent="0.3">
      <c r="A6660" s="47">
        <v>96557779</v>
      </c>
      <c r="B6660" s="47" t="s">
        <v>6811</v>
      </c>
      <c r="C6660" s="47" t="s">
        <v>3258</v>
      </c>
      <c r="D6660" s="47" t="s">
        <v>19</v>
      </c>
      <c r="E6660" s="47">
        <v>1305.06</v>
      </c>
    </row>
    <row r="6661" spans="1:5" x14ac:dyDescent="0.3">
      <c r="A6661" s="47">
        <v>96557790</v>
      </c>
      <c r="B6661" s="47" t="s">
        <v>6812</v>
      </c>
      <c r="C6661" s="47" t="s">
        <v>3258</v>
      </c>
      <c r="D6661" s="47" t="s">
        <v>19</v>
      </c>
      <c r="E6661" s="47">
        <v>1175.96</v>
      </c>
    </row>
    <row r="6662" spans="1:5" x14ac:dyDescent="0.3">
      <c r="A6662" s="47">
        <v>96557791</v>
      </c>
      <c r="B6662" s="47" t="s">
        <v>6813</v>
      </c>
      <c r="C6662" s="47" t="s">
        <v>3258</v>
      </c>
      <c r="D6662" s="47" t="s">
        <v>19</v>
      </c>
      <c r="E6662" s="47">
        <v>1483.95</v>
      </c>
    </row>
    <row r="6663" spans="1:5" x14ac:dyDescent="0.3">
      <c r="A6663" s="47">
        <v>96557792</v>
      </c>
      <c r="B6663" s="47" t="s">
        <v>6814</v>
      </c>
      <c r="C6663" s="47" t="s">
        <v>3258</v>
      </c>
      <c r="D6663" s="47" t="s">
        <v>19</v>
      </c>
      <c r="E6663" s="47">
        <v>1547.34</v>
      </c>
    </row>
    <row r="6664" spans="1:5" x14ac:dyDescent="0.3">
      <c r="A6664" s="47">
        <v>96557793</v>
      </c>
      <c r="B6664" s="47" t="s">
        <v>6815</v>
      </c>
      <c r="C6664" s="47" t="s">
        <v>3258</v>
      </c>
      <c r="D6664" s="47" t="s">
        <v>19</v>
      </c>
      <c r="E6664" s="47">
        <v>1642.71</v>
      </c>
    </row>
    <row r="6665" spans="1:5" x14ac:dyDescent="0.3">
      <c r="A6665" s="47">
        <v>96557794</v>
      </c>
      <c r="B6665" s="47" t="s">
        <v>6816</v>
      </c>
      <c r="C6665" s="47" t="s">
        <v>3258</v>
      </c>
      <c r="D6665" s="47" t="s">
        <v>19</v>
      </c>
      <c r="E6665" s="47">
        <v>1845.28</v>
      </c>
    </row>
    <row r="6666" spans="1:5" x14ac:dyDescent="0.3">
      <c r="A6666" s="47">
        <v>96557795</v>
      </c>
      <c r="B6666" s="47" t="s">
        <v>6817</v>
      </c>
      <c r="C6666" s="47" t="s">
        <v>3258</v>
      </c>
      <c r="D6666" s="47" t="s">
        <v>19</v>
      </c>
      <c r="E6666" s="47">
        <v>1940.29</v>
      </c>
    </row>
    <row r="6667" spans="1:5" x14ac:dyDescent="0.3">
      <c r="A6667" s="47">
        <v>96557796</v>
      </c>
      <c r="B6667" s="47" t="s">
        <v>6818</v>
      </c>
      <c r="C6667" s="47" t="s">
        <v>3258</v>
      </c>
      <c r="D6667" s="47" t="s">
        <v>19</v>
      </c>
      <c r="E6667" s="47">
        <v>1130.3900000000001</v>
      </c>
    </row>
    <row r="6668" spans="1:5" x14ac:dyDescent="0.3">
      <c r="A6668" s="47">
        <v>96557797</v>
      </c>
      <c r="B6668" s="47" t="s">
        <v>6819</v>
      </c>
      <c r="C6668" s="47" t="s">
        <v>3258</v>
      </c>
      <c r="D6668" s="47" t="s">
        <v>19</v>
      </c>
      <c r="E6668" s="47">
        <v>1193.99</v>
      </c>
    </row>
    <row r="6669" spans="1:5" x14ac:dyDescent="0.3">
      <c r="A6669" s="47">
        <v>96557798</v>
      </c>
      <c r="B6669" s="47" t="s">
        <v>6820</v>
      </c>
      <c r="C6669" s="47" t="s">
        <v>3258</v>
      </c>
      <c r="D6669" s="47" t="s">
        <v>19</v>
      </c>
      <c r="E6669" s="47">
        <v>1259.5</v>
      </c>
    </row>
    <row r="6670" spans="1:5" x14ac:dyDescent="0.3">
      <c r="A6670" s="47">
        <v>96557799</v>
      </c>
      <c r="B6670" s="47" t="s">
        <v>6821</v>
      </c>
      <c r="C6670" s="47" t="s">
        <v>3258</v>
      </c>
      <c r="D6670" s="47" t="s">
        <v>19</v>
      </c>
      <c r="E6670" s="47">
        <v>1323.07</v>
      </c>
    </row>
    <row r="6671" spans="1:5" x14ac:dyDescent="0.3">
      <c r="A6671" s="47">
        <v>96557810</v>
      </c>
      <c r="B6671" s="47" t="s">
        <v>6822</v>
      </c>
      <c r="C6671" s="47" t="s">
        <v>3258</v>
      </c>
      <c r="D6671" s="47" t="s">
        <v>19</v>
      </c>
      <c r="E6671" s="47">
        <v>1501.97</v>
      </c>
    </row>
    <row r="6672" spans="1:5" x14ac:dyDescent="0.3">
      <c r="A6672" s="47">
        <v>96557811</v>
      </c>
      <c r="B6672" s="47" t="s">
        <v>6823</v>
      </c>
      <c r="C6672" s="47" t="s">
        <v>3258</v>
      </c>
      <c r="D6672" s="47" t="s">
        <v>19</v>
      </c>
      <c r="E6672" s="47">
        <v>1565.37</v>
      </c>
    </row>
    <row r="6673" spans="1:5" x14ac:dyDescent="0.3">
      <c r="A6673" s="47">
        <v>96557812</v>
      </c>
      <c r="B6673" s="47" t="s">
        <v>6824</v>
      </c>
      <c r="C6673" s="47" t="s">
        <v>3258</v>
      </c>
      <c r="D6673" s="47" t="s">
        <v>19</v>
      </c>
      <c r="E6673" s="47">
        <v>1660.72</v>
      </c>
    </row>
    <row r="6674" spans="1:5" x14ac:dyDescent="0.3">
      <c r="A6674" s="47">
        <v>96557813</v>
      </c>
      <c r="B6674" s="47" t="s">
        <v>6825</v>
      </c>
      <c r="C6674" s="47" t="s">
        <v>3258</v>
      </c>
      <c r="D6674" s="47" t="s">
        <v>19</v>
      </c>
      <c r="E6674" s="47">
        <v>1863.27</v>
      </c>
    </row>
    <row r="6675" spans="1:5" x14ac:dyDescent="0.3">
      <c r="A6675" s="47">
        <v>96557814</v>
      </c>
      <c r="B6675" s="47" t="s">
        <v>6826</v>
      </c>
      <c r="C6675" s="47" t="s">
        <v>3258</v>
      </c>
      <c r="D6675" s="47" t="s">
        <v>19</v>
      </c>
      <c r="E6675" s="47">
        <v>1958.28</v>
      </c>
    </row>
    <row r="6676" spans="1:5" x14ac:dyDescent="0.3">
      <c r="A6676" s="47">
        <v>96557970</v>
      </c>
      <c r="B6676" s="47" t="s">
        <v>6827</v>
      </c>
      <c r="C6676" s="47" t="s">
        <v>3250</v>
      </c>
      <c r="D6676" s="47" t="s">
        <v>19</v>
      </c>
      <c r="E6676" s="47">
        <v>635.22</v>
      </c>
    </row>
    <row r="6677" spans="1:5" x14ac:dyDescent="0.3">
      <c r="A6677" s="47">
        <v>96557971</v>
      </c>
      <c r="B6677" s="47" t="s">
        <v>6828</v>
      </c>
      <c r="C6677" s="47" t="s">
        <v>3250</v>
      </c>
      <c r="D6677" s="47" t="s">
        <v>19</v>
      </c>
      <c r="E6677" s="47">
        <v>657.29</v>
      </c>
    </row>
    <row r="6678" spans="1:5" x14ac:dyDescent="0.3">
      <c r="A6678" s="47">
        <v>96557972</v>
      </c>
      <c r="B6678" s="47" t="s">
        <v>6829</v>
      </c>
      <c r="C6678" s="47" t="s">
        <v>3250</v>
      </c>
      <c r="D6678" s="47" t="s">
        <v>19</v>
      </c>
      <c r="E6678" s="47">
        <v>679.01</v>
      </c>
    </row>
    <row r="6679" spans="1:5" x14ac:dyDescent="0.3">
      <c r="A6679" s="47">
        <v>96557973</v>
      </c>
      <c r="B6679" s="47" t="s">
        <v>6830</v>
      </c>
      <c r="C6679" s="47" t="s">
        <v>3250</v>
      </c>
      <c r="D6679" s="47" t="s">
        <v>19</v>
      </c>
      <c r="E6679" s="47">
        <v>700.9</v>
      </c>
    </row>
    <row r="6680" spans="1:5" x14ac:dyDescent="0.3">
      <c r="A6680" s="47">
        <v>96557974</v>
      </c>
      <c r="B6680" s="47" t="s">
        <v>6831</v>
      </c>
      <c r="C6680" s="47" t="s">
        <v>3250</v>
      </c>
      <c r="D6680" s="47" t="s">
        <v>19</v>
      </c>
      <c r="E6680" s="47">
        <v>722.63</v>
      </c>
    </row>
    <row r="6681" spans="1:5" x14ac:dyDescent="0.3">
      <c r="A6681" s="47">
        <v>96557975</v>
      </c>
      <c r="B6681" s="47" t="s">
        <v>6832</v>
      </c>
      <c r="C6681" s="47" t="s">
        <v>3250</v>
      </c>
      <c r="D6681" s="47" t="s">
        <v>19</v>
      </c>
      <c r="E6681" s="47">
        <v>744.54</v>
      </c>
    </row>
    <row r="6682" spans="1:5" x14ac:dyDescent="0.3">
      <c r="A6682" s="47">
        <v>96557976</v>
      </c>
      <c r="B6682" s="47" t="s">
        <v>6833</v>
      </c>
      <c r="C6682" s="47" t="s">
        <v>3250</v>
      </c>
      <c r="D6682" s="47" t="s">
        <v>19</v>
      </c>
      <c r="E6682" s="47">
        <v>766.44</v>
      </c>
    </row>
    <row r="6683" spans="1:5" x14ac:dyDescent="0.3">
      <c r="A6683" s="47">
        <v>96557977</v>
      </c>
      <c r="B6683" s="47" t="s">
        <v>6834</v>
      </c>
      <c r="C6683" s="47" t="s">
        <v>3250</v>
      </c>
      <c r="D6683" s="47" t="s">
        <v>19</v>
      </c>
      <c r="E6683" s="47">
        <v>788.15</v>
      </c>
    </row>
    <row r="6684" spans="1:5" x14ac:dyDescent="0.3">
      <c r="A6684" s="47">
        <v>96557978</v>
      </c>
      <c r="B6684" s="47" t="s">
        <v>6835</v>
      </c>
      <c r="C6684" s="47" t="s">
        <v>3250</v>
      </c>
      <c r="D6684" s="47" t="s">
        <v>19</v>
      </c>
      <c r="E6684" s="47">
        <v>810.06</v>
      </c>
    </row>
    <row r="6685" spans="1:5" x14ac:dyDescent="0.3">
      <c r="A6685" s="47">
        <v>96557979</v>
      </c>
      <c r="B6685" s="47" t="s">
        <v>6836</v>
      </c>
      <c r="C6685" s="47" t="s">
        <v>3250</v>
      </c>
      <c r="D6685" s="47" t="s">
        <v>19</v>
      </c>
      <c r="E6685" s="47">
        <v>831.77</v>
      </c>
    </row>
    <row r="6686" spans="1:5" x14ac:dyDescent="0.3">
      <c r="A6686" s="47">
        <v>96557980</v>
      </c>
      <c r="B6686" s="47" t="s">
        <v>6837</v>
      </c>
      <c r="C6686" s="47" t="s">
        <v>3250</v>
      </c>
      <c r="D6686" s="47" t="s">
        <v>19</v>
      </c>
      <c r="E6686" s="47">
        <v>853.69</v>
      </c>
    </row>
    <row r="6687" spans="1:5" x14ac:dyDescent="0.3">
      <c r="A6687" s="47">
        <v>96557981</v>
      </c>
      <c r="B6687" s="47" t="s">
        <v>6838</v>
      </c>
      <c r="C6687" s="47" t="s">
        <v>3250</v>
      </c>
      <c r="D6687" s="47" t="s">
        <v>19</v>
      </c>
      <c r="E6687" s="47">
        <v>875.58</v>
      </c>
    </row>
    <row r="6688" spans="1:5" x14ac:dyDescent="0.3">
      <c r="A6688" s="47">
        <v>96557982</v>
      </c>
      <c r="B6688" s="47" t="s">
        <v>6839</v>
      </c>
      <c r="C6688" s="47" t="s">
        <v>3250</v>
      </c>
      <c r="D6688" s="47" t="s">
        <v>19</v>
      </c>
      <c r="E6688" s="47">
        <v>913.55</v>
      </c>
    </row>
    <row r="6689" spans="1:5" x14ac:dyDescent="0.3">
      <c r="A6689" s="47">
        <v>96557983</v>
      </c>
      <c r="B6689" s="47" t="s">
        <v>6840</v>
      </c>
      <c r="C6689" s="47" t="s">
        <v>3250</v>
      </c>
      <c r="D6689" s="47" t="s">
        <v>19</v>
      </c>
      <c r="E6689" s="47">
        <v>967.23</v>
      </c>
    </row>
    <row r="6690" spans="1:5" x14ac:dyDescent="0.3">
      <c r="A6690" s="47">
        <v>96557984</v>
      </c>
      <c r="B6690" s="47" t="s">
        <v>6841</v>
      </c>
      <c r="C6690" s="47" t="s">
        <v>3250</v>
      </c>
      <c r="D6690" s="47" t="s">
        <v>19</v>
      </c>
      <c r="E6690" s="47">
        <v>1020.73</v>
      </c>
    </row>
    <row r="6691" spans="1:5" x14ac:dyDescent="0.3">
      <c r="A6691" s="47">
        <v>96557985</v>
      </c>
      <c r="B6691" s="47" t="s">
        <v>6842</v>
      </c>
      <c r="C6691" s="47" t="s">
        <v>3250</v>
      </c>
      <c r="D6691" s="47" t="s">
        <v>19</v>
      </c>
      <c r="E6691" s="47">
        <v>1189.92</v>
      </c>
    </row>
    <row r="6692" spans="1:5" x14ac:dyDescent="0.3">
      <c r="A6692" s="47">
        <v>96557986</v>
      </c>
      <c r="B6692" s="47" t="s">
        <v>6843</v>
      </c>
      <c r="C6692" s="47" t="s">
        <v>3250</v>
      </c>
      <c r="D6692" s="47" t="s">
        <v>19</v>
      </c>
      <c r="E6692" s="47">
        <v>1243.5999999999999</v>
      </c>
    </row>
    <row r="6693" spans="1:5" x14ac:dyDescent="0.3">
      <c r="A6693" s="47">
        <v>96557987</v>
      </c>
      <c r="B6693" s="47" t="s">
        <v>6844</v>
      </c>
      <c r="C6693" s="47" t="s">
        <v>3250</v>
      </c>
      <c r="D6693" s="47" t="s">
        <v>19</v>
      </c>
      <c r="E6693" s="47">
        <v>1299.05</v>
      </c>
    </row>
    <row r="6694" spans="1:5" x14ac:dyDescent="0.3">
      <c r="A6694" s="47">
        <v>96557989</v>
      </c>
      <c r="B6694" s="47" t="s">
        <v>6845</v>
      </c>
      <c r="C6694" s="47" t="s">
        <v>3250</v>
      </c>
      <c r="D6694" s="47" t="s">
        <v>19</v>
      </c>
      <c r="E6694" s="47">
        <v>641.23</v>
      </c>
    </row>
    <row r="6695" spans="1:5" x14ac:dyDescent="0.3">
      <c r="A6695" s="47">
        <v>96557991</v>
      </c>
      <c r="B6695" s="47" t="s">
        <v>6846</v>
      </c>
      <c r="C6695" s="47" t="s">
        <v>3250</v>
      </c>
      <c r="D6695" s="47" t="s">
        <v>19</v>
      </c>
      <c r="E6695" s="47">
        <v>685.02</v>
      </c>
    </row>
    <row r="6696" spans="1:5" x14ac:dyDescent="0.3">
      <c r="A6696" s="47">
        <v>96557992</v>
      </c>
      <c r="B6696" s="47" t="s">
        <v>6847</v>
      </c>
      <c r="C6696" s="47" t="s">
        <v>3250</v>
      </c>
      <c r="D6696" s="47" t="s">
        <v>19</v>
      </c>
      <c r="E6696" s="47">
        <v>706.92</v>
      </c>
    </row>
    <row r="6697" spans="1:5" x14ac:dyDescent="0.3">
      <c r="A6697" s="47">
        <v>96557993</v>
      </c>
      <c r="B6697" s="47" t="s">
        <v>6848</v>
      </c>
      <c r="C6697" s="47" t="s">
        <v>3250</v>
      </c>
      <c r="D6697" s="47" t="s">
        <v>19</v>
      </c>
      <c r="E6697" s="47">
        <v>728.64</v>
      </c>
    </row>
    <row r="6698" spans="1:5" x14ac:dyDescent="0.3">
      <c r="A6698" s="47">
        <v>96557994</v>
      </c>
      <c r="B6698" s="47" t="s">
        <v>6849</v>
      </c>
      <c r="C6698" s="47" t="s">
        <v>3250</v>
      </c>
      <c r="D6698" s="47" t="s">
        <v>19</v>
      </c>
      <c r="E6698" s="47">
        <v>750.54</v>
      </c>
    </row>
    <row r="6699" spans="1:5" x14ac:dyDescent="0.3">
      <c r="A6699" s="47">
        <v>96557995</v>
      </c>
      <c r="B6699" s="47" t="s">
        <v>6850</v>
      </c>
      <c r="C6699" s="47" t="s">
        <v>3250</v>
      </c>
      <c r="D6699" s="47" t="s">
        <v>19</v>
      </c>
      <c r="E6699" s="47">
        <v>772.44</v>
      </c>
    </row>
    <row r="6700" spans="1:5" x14ac:dyDescent="0.3">
      <c r="A6700" s="47">
        <v>96557996</v>
      </c>
      <c r="B6700" s="47" t="s">
        <v>6851</v>
      </c>
      <c r="C6700" s="47" t="s">
        <v>3250</v>
      </c>
      <c r="D6700" s="47" t="s">
        <v>19</v>
      </c>
      <c r="E6700" s="47">
        <v>794.16</v>
      </c>
    </row>
    <row r="6701" spans="1:5" x14ac:dyDescent="0.3">
      <c r="A6701" s="47">
        <v>96557997</v>
      </c>
      <c r="B6701" s="47" t="s">
        <v>4679</v>
      </c>
      <c r="C6701" s="47" t="s">
        <v>3250</v>
      </c>
      <c r="D6701" s="47" t="s">
        <v>19</v>
      </c>
      <c r="E6701" s="47">
        <v>816.06</v>
      </c>
    </row>
    <row r="6702" spans="1:5" x14ac:dyDescent="0.3">
      <c r="A6702" s="47">
        <v>96557998</v>
      </c>
      <c r="B6702" s="47" t="s">
        <v>4680</v>
      </c>
      <c r="C6702" s="47" t="s">
        <v>3250</v>
      </c>
      <c r="D6702" s="47" t="s">
        <v>19</v>
      </c>
      <c r="E6702" s="47">
        <v>837.78</v>
      </c>
    </row>
    <row r="6703" spans="1:5" x14ac:dyDescent="0.3">
      <c r="A6703" s="47">
        <v>96557999</v>
      </c>
      <c r="B6703" s="47" t="s">
        <v>4681</v>
      </c>
      <c r="C6703" s="47" t="s">
        <v>3250</v>
      </c>
      <c r="D6703" s="47" t="s">
        <v>19</v>
      </c>
      <c r="E6703" s="47">
        <v>859.68</v>
      </c>
    </row>
    <row r="6704" spans="1:5" x14ac:dyDescent="0.3">
      <c r="A6704" s="47">
        <v>96558000</v>
      </c>
      <c r="B6704" s="47" t="s">
        <v>4682</v>
      </c>
      <c r="C6704" s="47" t="s">
        <v>3250</v>
      </c>
      <c r="D6704" s="47" t="s">
        <v>19</v>
      </c>
      <c r="E6704" s="47">
        <v>881.56</v>
      </c>
    </row>
    <row r="6705" spans="1:5" x14ac:dyDescent="0.3">
      <c r="A6705" s="47">
        <v>96558001</v>
      </c>
      <c r="B6705" s="47" t="s">
        <v>6852</v>
      </c>
      <c r="C6705" s="47" t="s">
        <v>3250</v>
      </c>
      <c r="D6705" s="47" t="s">
        <v>19</v>
      </c>
      <c r="E6705" s="47">
        <v>1362.62</v>
      </c>
    </row>
    <row r="6706" spans="1:5" x14ac:dyDescent="0.3">
      <c r="A6706" s="47">
        <v>96558002</v>
      </c>
      <c r="B6706" s="47" t="s">
        <v>4683</v>
      </c>
      <c r="C6706" s="47" t="s">
        <v>3250</v>
      </c>
      <c r="D6706" s="47" t="s">
        <v>19</v>
      </c>
      <c r="E6706" s="47">
        <v>907.36</v>
      </c>
    </row>
    <row r="6707" spans="1:5" x14ac:dyDescent="0.3">
      <c r="A6707" s="47">
        <v>96558005</v>
      </c>
      <c r="B6707" s="47" t="s">
        <v>4684</v>
      </c>
      <c r="C6707" s="47" t="s">
        <v>3250</v>
      </c>
      <c r="D6707" s="47" t="s">
        <v>19</v>
      </c>
      <c r="E6707" s="47">
        <v>961.04</v>
      </c>
    </row>
    <row r="6708" spans="1:5" x14ac:dyDescent="0.3">
      <c r="A6708" s="47">
        <v>96558007</v>
      </c>
      <c r="B6708" s="47" t="s">
        <v>4685</v>
      </c>
      <c r="C6708" s="47" t="s">
        <v>3250</v>
      </c>
      <c r="D6708" s="47" t="s">
        <v>19</v>
      </c>
      <c r="E6708" s="47">
        <v>1014.55</v>
      </c>
    </row>
    <row r="6709" spans="1:5" x14ac:dyDescent="0.3">
      <c r="A6709" s="47">
        <v>96558008</v>
      </c>
      <c r="B6709" s="47" t="s">
        <v>6853</v>
      </c>
      <c r="C6709" s="47" t="s">
        <v>3250</v>
      </c>
      <c r="D6709" s="47" t="s">
        <v>19</v>
      </c>
      <c r="E6709" s="47">
        <v>1632.47</v>
      </c>
    </row>
    <row r="6710" spans="1:5" x14ac:dyDescent="0.3">
      <c r="A6710" s="47">
        <v>96558009</v>
      </c>
      <c r="B6710" s="47" t="s">
        <v>4686</v>
      </c>
      <c r="C6710" s="47" t="s">
        <v>3250</v>
      </c>
      <c r="D6710" s="47" t="s">
        <v>19</v>
      </c>
      <c r="E6710" s="47">
        <v>1105.67</v>
      </c>
    </row>
    <row r="6711" spans="1:5" x14ac:dyDescent="0.3">
      <c r="A6711" s="47">
        <v>96558010</v>
      </c>
      <c r="B6711" s="47" t="s">
        <v>4687</v>
      </c>
      <c r="C6711" s="47" t="s">
        <v>3250</v>
      </c>
      <c r="D6711" s="47" t="s">
        <v>19</v>
      </c>
      <c r="E6711" s="47">
        <v>1159.3599999999999</v>
      </c>
    </row>
    <row r="6712" spans="1:5" x14ac:dyDescent="0.3">
      <c r="A6712" s="47">
        <v>96558011</v>
      </c>
      <c r="B6712" s="47" t="s">
        <v>4688</v>
      </c>
      <c r="C6712" s="47" t="s">
        <v>3250</v>
      </c>
      <c r="D6712" s="47" t="s">
        <v>19</v>
      </c>
      <c r="E6712" s="47">
        <v>1214.81</v>
      </c>
    </row>
    <row r="6713" spans="1:5" x14ac:dyDescent="0.3">
      <c r="A6713" s="47">
        <v>96558012</v>
      </c>
      <c r="B6713" s="47" t="s">
        <v>4689</v>
      </c>
      <c r="C6713" s="47" t="s">
        <v>3250</v>
      </c>
      <c r="D6713" s="47" t="s">
        <v>19</v>
      </c>
      <c r="E6713" s="47">
        <v>1278.3900000000001</v>
      </c>
    </row>
    <row r="6714" spans="1:5" x14ac:dyDescent="0.3">
      <c r="A6714" s="47">
        <v>96558013</v>
      </c>
      <c r="B6714" s="47" t="s">
        <v>4690</v>
      </c>
      <c r="C6714" s="47" t="s">
        <v>3250</v>
      </c>
      <c r="D6714" s="47" t="s">
        <v>19</v>
      </c>
      <c r="E6714" s="47">
        <v>1383.64</v>
      </c>
    </row>
    <row r="6715" spans="1:5" x14ac:dyDescent="0.3">
      <c r="A6715" s="47">
        <v>96558016</v>
      </c>
      <c r="B6715" s="47" t="s">
        <v>6854</v>
      </c>
      <c r="C6715" s="47" t="s">
        <v>3250</v>
      </c>
      <c r="D6715" s="47" t="s">
        <v>19</v>
      </c>
      <c r="E6715" s="47">
        <v>1548.23</v>
      </c>
    </row>
    <row r="6716" spans="1:5" x14ac:dyDescent="0.3">
      <c r="A6716" s="47">
        <v>96558027</v>
      </c>
      <c r="B6716" s="47" t="s">
        <v>6855</v>
      </c>
      <c r="C6716" s="47" t="s">
        <v>3250</v>
      </c>
      <c r="D6716" s="47" t="s">
        <v>19</v>
      </c>
      <c r="E6716" s="47">
        <v>659.24</v>
      </c>
    </row>
    <row r="6717" spans="1:5" x14ac:dyDescent="0.3">
      <c r="A6717" s="47">
        <v>96558028</v>
      </c>
      <c r="B6717" s="47" t="s">
        <v>6856</v>
      </c>
      <c r="C6717" s="47" t="s">
        <v>3250</v>
      </c>
      <c r="D6717" s="47" t="s">
        <v>19</v>
      </c>
      <c r="E6717" s="47">
        <v>681.31</v>
      </c>
    </row>
    <row r="6718" spans="1:5" x14ac:dyDescent="0.3">
      <c r="A6718" s="47">
        <v>96558031</v>
      </c>
      <c r="B6718" s="47" t="s">
        <v>6857</v>
      </c>
      <c r="C6718" s="47" t="s">
        <v>3250</v>
      </c>
      <c r="D6718" s="47" t="s">
        <v>19</v>
      </c>
      <c r="E6718" s="47">
        <v>724.94</v>
      </c>
    </row>
    <row r="6719" spans="1:5" x14ac:dyDescent="0.3">
      <c r="A6719" s="47">
        <v>96558032</v>
      </c>
      <c r="B6719" s="47" t="s">
        <v>6858</v>
      </c>
      <c r="C6719" s="47" t="s">
        <v>3250</v>
      </c>
      <c r="D6719" s="47" t="s">
        <v>19</v>
      </c>
      <c r="E6719" s="47">
        <v>746.66</v>
      </c>
    </row>
    <row r="6720" spans="1:5" x14ac:dyDescent="0.3">
      <c r="A6720" s="47">
        <v>96558033</v>
      </c>
      <c r="B6720" s="47" t="s">
        <v>6859</v>
      </c>
      <c r="C6720" s="47" t="s">
        <v>3250</v>
      </c>
      <c r="D6720" s="47" t="s">
        <v>19</v>
      </c>
      <c r="E6720" s="47">
        <v>768.56</v>
      </c>
    </row>
    <row r="6721" spans="1:5" x14ac:dyDescent="0.3">
      <c r="A6721" s="47">
        <v>96558034</v>
      </c>
      <c r="B6721" s="47" t="s">
        <v>6860</v>
      </c>
      <c r="C6721" s="47" t="s">
        <v>3250</v>
      </c>
      <c r="D6721" s="47" t="s">
        <v>19</v>
      </c>
      <c r="E6721" s="47">
        <v>790.46</v>
      </c>
    </row>
    <row r="6722" spans="1:5" x14ac:dyDescent="0.3">
      <c r="A6722" s="47">
        <v>96558035</v>
      </c>
      <c r="B6722" s="47" t="s">
        <v>6861</v>
      </c>
      <c r="C6722" s="47" t="s">
        <v>3250</v>
      </c>
      <c r="D6722" s="47" t="s">
        <v>19</v>
      </c>
      <c r="E6722" s="47">
        <v>812.17</v>
      </c>
    </row>
    <row r="6723" spans="1:5" x14ac:dyDescent="0.3">
      <c r="A6723" s="47">
        <v>96558036</v>
      </c>
      <c r="B6723" s="47" t="s">
        <v>4701</v>
      </c>
      <c r="C6723" s="47" t="s">
        <v>3250</v>
      </c>
      <c r="D6723" s="47" t="s">
        <v>19</v>
      </c>
      <c r="E6723" s="47">
        <v>834.08</v>
      </c>
    </row>
    <row r="6724" spans="1:5" x14ac:dyDescent="0.3">
      <c r="A6724" s="47">
        <v>96558037</v>
      </c>
      <c r="B6724" s="47" t="s">
        <v>4702</v>
      </c>
      <c r="C6724" s="47" t="s">
        <v>3250</v>
      </c>
      <c r="D6724" s="47" t="s">
        <v>19</v>
      </c>
      <c r="E6724" s="47">
        <v>855.79</v>
      </c>
    </row>
    <row r="6725" spans="1:5" x14ac:dyDescent="0.3">
      <c r="A6725" s="47">
        <v>96558038</v>
      </c>
      <c r="B6725" s="47" t="s">
        <v>4703</v>
      </c>
      <c r="C6725" s="47" t="s">
        <v>3250</v>
      </c>
      <c r="D6725" s="47" t="s">
        <v>19</v>
      </c>
      <c r="E6725" s="47">
        <v>877.69</v>
      </c>
    </row>
    <row r="6726" spans="1:5" x14ac:dyDescent="0.3">
      <c r="A6726" s="47">
        <v>96558039</v>
      </c>
      <c r="B6726" s="47" t="s">
        <v>6862</v>
      </c>
      <c r="C6726" s="47" t="s">
        <v>3250</v>
      </c>
      <c r="D6726" s="47" t="s">
        <v>19</v>
      </c>
      <c r="E6726" s="47">
        <v>669.31</v>
      </c>
    </row>
    <row r="6727" spans="1:5" x14ac:dyDescent="0.3">
      <c r="A6727" s="47">
        <v>96558040</v>
      </c>
      <c r="B6727" s="47" t="s">
        <v>4704</v>
      </c>
      <c r="C6727" s="47" t="s">
        <v>3250</v>
      </c>
      <c r="D6727" s="47" t="s">
        <v>19</v>
      </c>
      <c r="E6727" s="47">
        <v>899.59</v>
      </c>
    </row>
    <row r="6728" spans="1:5" x14ac:dyDescent="0.3">
      <c r="A6728" s="47">
        <v>96558041</v>
      </c>
      <c r="B6728" s="47" t="s">
        <v>4705</v>
      </c>
      <c r="C6728" s="47" t="s">
        <v>3250</v>
      </c>
      <c r="D6728" s="47" t="s">
        <v>19</v>
      </c>
      <c r="E6728" s="47">
        <v>925.38</v>
      </c>
    </row>
    <row r="6729" spans="1:5" x14ac:dyDescent="0.3">
      <c r="A6729" s="47">
        <v>96558042</v>
      </c>
      <c r="B6729" s="47" t="s">
        <v>6863</v>
      </c>
      <c r="C6729" s="47" t="s">
        <v>3250</v>
      </c>
      <c r="D6729" s="47" t="s">
        <v>19</v>
      </c>
      <c r="E6729" s="47">
        <v>691.38</v>
      </c>
    </row>
    <row r="6730" spans="1:5" x14ac:dyDescent="0.3">
      <c r="A6730" s="47">
        <v>96558043</v>
      </c>
      <c r="B6730" s="47" t="s">
        <v>4706</v>
      </c>
      <c r="C6730" s="47" t="s">
        <v>3250</v>
      </c>
      <c r="D6730" s="47" t="s">
        <v>19</v>
      </c>
      <c r="E6730" s="47">
        <v>979.07</v>
      </c>
    </row>
    <row r="6731" spans="1:5" x14ac:dyDescent="0.3">
      <c r="A6731" s="47">
        <v>96558044</v>
      </c>
      <c r="B6731" s="47" t="s">
        <v>4707</v>
      </c>
      <c r="C6731" s="47" t="s">
        <v>3250</v>
      </c>
      <c r="D6731" s="47" t="s">
        <v>19</v>
      </c>
      <c r="E6731" s="47">
        <v>1032.56</v>
      </c>
    </row>
    <row r="6732" spans="1:5" x14ac:dyDescent="0.3">
      <c r="A6732" s="47">
        <v>96558045</v>
      </c>
      <c r="B6732" s="47" t="s">
        <v>4708</v>
      </c>
      <c r="C6732" s="47" t="s">
        <v>3250</v>
      </c>
      <c r="D6732" s="47" t="s">
        <v>19</v>
      </c>
      <c r="E6732" s="47">
        <v>1123.69</v>
      </c>
    </row>
    <row r="6733" spans="1:5" x14ac:dyDescent="0.3">
      <c r="A6733" s="47">
        <v>96558046</v>
      </c>
      <c r="B6733" s="47" t="s">
        <v>4709</v>
      </c>
      <c r="C6733" s="47" t="s">
        <v>3250</v>
      </c>
      <c r="D6733" s="47" t="s">
        <v>19</v>
      </c>
      <c r="E6733" s="47">
        <v>1177.3800000000001</v>
      </c>
    </row>
    <row r="6734" spans="1:5" x14ac:dyDescent="0.3">
      <c r="A6734" s="47">
        <v>96558047</v>
      </c>
      <c r="B6734" s="47" t="s">
        <v>4710</v>
      </c>
      <c r="C6734" s="47" t="s">
        <v>3250</v>
      </c>
      <c r="D6734" s="47" t="s">
        <v>19</v>
      </c>
      <c r="E6734" s="47">
        <v>1232.83</v>
      </c>
    </row>
    <row r="6735" spans="1:5" x14ac:dyDescent="0.3">
      <c r="A6735" s="47">
        <v>96558048</v>
      </c>
      <c r="B6735" s="47" t="s">
        <v>4711</v>
      </c>
      <c r="C6735" s="47" t="s">
        <v>3250</v>
      </c>
      <c r="D6735" s="47" t="s">
        <v>19</v>
      </c>
      <c r="E6735" s="47">
        <v>1296.4100000000001</v>
      </c>
    </row>
    <row r="6736" spans="1:5" x14ac:dyDescent="0.3">
      <c r="A6736" s="47">
        <v>96558052</v>
      </c>
      <c r="B6736" s="47" t="s">
        <v>6864</v>
      </c>
      <c r="C6736" s="47" t="s">
        <v>3250</v>
      </c>
      <c r="D6736" s="47" t="s">
        <v>19</v>
      </c>
      <c r="E6736" s="47">
        <v>589.13</v>
      </c>
    </row>
    <row r="6737" spans="1:5" x14ac:dyDescent="0.3">
      <c r="A6737" s="47">
        <v>96558053</v>
      </c>
      <c r="B6737" s="47" t="s">
        <v>6865</v>
      </c>
      <c r="C6737" s="47" t="s">
        <v>3250</v>
      </c>
      <c r="D6737" s="47" t="s">
        <v>19</v>
      </c>
      <c r="E6737" s="47">
        <v>611.20000000000005</v>
      </c>
    </row>
    <row r="6738" spans="1:5" x14ac:dyDescent="0.3">
      <c r="A6738" s="47">
        <v>96558054</v>
      </c>
      <c r="B6738" s="47" t="s">
        <v>6866</v>
      </c>
      <c r="C6738" s="47" t="s">
        <v>3250</v>
      </c>
      <c r="D6738" s="47" t="s">
        <v>19</v>
      </c>
      <c r="E6738" s="47">
        <v>632.94000000000005</v>
      </c>
    </row>
    <row r="6739" spans="1:5" x14ac:dyDescent="0.3">
      <c r="A6739" s="47">
        <v>96558055</v>
      </c>
      <c r="B6739" s="47" t="s">
        <v>6867</v>
      </c>
      <c r="C6739" s="47" t="s">
        <v>3250</v>
      </c>
      <c r="D6739" s="47" t="s">
        <v>19</v>
      </c>
      <c r="E6739" s="47">
        <v>654.82000000000005</v>
      </c>
    </row>
    <row r="6740" spans="1:5" x14ac:dyDescent="0.3">
      <c r="A6740" s="47">
        <v>96558056</v>
      </c>
      <c r="B6740" s="47" t="s">
        <v>6868</v>
      </c>
      <c r="C6740" s="47" t="s">
        <v>3250</v>
      </c>
      <c r="D6740" s="47" t="s">
        <v>19</v>
      </c>
      <c r="E6740" s="47">
        <v>676.56</v>
      </c>
    </row>
    <row r="6741" spans="1:5" x14ac:dyDescent="0.3">
      <c r="A6741" s="47">
        <v>96558057</v>
      </c>
      <c r="B6741" s="47" t="s">
        <v>6869</v>
      </c>
      <c r="C6741" s="47" t="s">
        <v>3250</v>
      </c>
      <c r="D6741" s="47" t="s">
        <v>19</v>
      </c>
      <c r="E6741" s="47">
        <v>698.45</v>
      </c>
    </row>
    <row r="6742" spans="1:5" x14ac:dyDescent="0.3">
      <c r="A6742" s="47">
        <v>96558058</v>
      </c>
      <c r="B6742" s="47" t="s">
        <v>6870</v>
      </c>
      <c r="C6742" s="47" t="s">
        <v>3250</v>
      </c>
      <c r="D6742" s="47" t="s">
        <v>19</v>
      </c>
      <c r="E6742" s="47">
        <v>720.35</v>
      </c>
    </row>
    <row r="6743" spans="1:5" x14ac:dyDescent="0.3">
      <c r="A6743" s="47">
        <v>96558059</v>
      </c>
      <c r="B6743" s="47" t="s">
        <v>6871</v>
      </c>
      <c r="C6743" s="47" t="s">
        <v>3250</v>
      </c>
      <c r="D6743" s="47" t="s">
        <v>19</v>
      </c>
      <c r="E6743" s="47">
        <v>742.07</v>
      </c>
    </row>
    <row r="6744" spans="1:5" x14ac:dyDescent="0.3">
      <c r="A6744" s="47">
        <v>96558060</v>
      </c>
      <c r="B6744" s="47" t="s">
        <v>6872</v>
      </c>
      <c r="C6744" s="47" t="s">
        <v>3250</v>
      </c>
      <c r="D6744" s="47" t="s">
        <v>19</v>
      </c>
      <c r="E6744" s="47">
        <v>763.96</v>
      </c>
    </row>
    <row r="6745" spans="1:5" x14ac:dyDescent="0.3">
      <c r="A6745" s="47">
        <v>96558061</v>
      </c>
      <c r="B6745" s="47" t="s">
        <v>6873</v>
      </c>
      <c r="C6745" s="47" t="s">
        <v>3250</v>
      </c>
      <c r="D6745" s="47" t="s">
        <v>19</v>
      </c>
      <c r="E6745" s="47">
        <v>785.68</v>
      </c>
    </row>
    <row r="6746" spans="1:5" x14ac:dyDescent="0.3">
      <c r="A6746" s="47">
        <v>96558062</v>
      </c>
      <c r="B6746" s="47" t="s">
        <v>6874</v>
      </c>
      <c r="C6746" s="47" t="s">
        <v>3250</v>
      </c>
      <c r="D6746" s="47" t="s">
        <v>19</v>
      </c>
      <c r="E6746" s="47">
        <v>807.58</v>
      </c>
    </row>
    <row r="6747" spans="1:5" x14ac:dyDescent="0.3">
      <c r="A6747" s="47">
        <v>96558063</v>
      </c>
      <c r="B6747" s="47" t="s">
        <v>6875</v>
      </c>
      <c r="C6747" s="47" t="s">
        <v>3250</v>
      </c>
      <c r="D6747" s="47" t="s">
        <v>19</v>
      </c>
      <c r="E6747" s="47">
        <v>829.47</v>
      </c>
    </row>
    <row r="6748" spans="1:5" x14ac:dyDescent="0.3">
      <c r="A6748" s="47">
        <v>96558064</v>
      </c>
      <c r="B6748" s="47" t="s">
        <v>6876</v>
      </c>
      <c r="C6748" s="47" t="s">
        <v>3250</v>
      </c>
      <c r="D6748" s="47" t="s">
        <v>19</v>
      </c>
      <c r="E6748" s="47">
        <v>855.27</v>
      </c>
    </row>
    <row r="6749" spans="1:5" x14ac:dyDescent="0.3">
      <c r="A6749" s="47">
        <v>96558066</v>
      </c>
      <c r="B6749" s="47" t="s">
        <v>6877</v>
      </c>
      <c r="C6749" s="47" t="s">
        <v>3250</v>
      </c>
      <c r="D6749" s="47" t="s">
        <v>19</v>
      </c>
      <c r="E6749" s="47">
        <v>962.46</v>
      </c>
    </row>
    <row r="6750" spans="1:5" x14ac:dyDescent="0.3">
      <c r="A6750" s="47">
        <v>96558067</v>
      </c>
      <c r="B6750" s="47" t="s">
        <v>6878</v>
      </c>
      <c r="C6750" s="47" t="s">
        <v>3250</v>
      </c>
      <c r="D6750" s="47" t="s">
        <v>19</v>
      </c>
      <c r="E6750" s="47">
        <v>713.1</v>
      </c>
    </row>
    <row r="6751" spans="1:5" x14ac:dyDescent="0.3">
      <c r="A6751" s="47">
        <v>96558068</v>
      </c>
      <c r="B6751" s="47" t="s">
        <v>6879</v>
      </c>
      <c r="C6751" s="47" t="s">
        <v>3250</v>
      </c>
      <c r="D6751" s="47" t="s">
        <v>19</v>
      </c>
      <c r="E6751" s="47">
        <v>1053.58</v>
      </c>
    </row>
    <row r="6752" spans="1:5" x14ac:dyDescent="0.3">
      <c r="A6752" s="47">
        <v>96558070</v>
      </c>
      <c r="B6752" s="47" t="s">
        <v>6880</v>
      </c>
      <c r="C6752" s="47" t="s">
        <v>3250</v>
      </c>
      <c r="D6752" s="47" t="s">
        <v>19</v>
      </c>
      <c r="E6752" s="47">
        <v>756.73</v>
      </c>
    </row>
    <row r="6753" spans="1:5" x14ac:dyDescent="0.3">
      <c r="A6753" s="47">
        <v>96558071</v>
      </c>
      <c r="B6753" s="47" t="s">
        <v>6881</v>
      </c>
      <c r="C6753" s="47" t="s">
        <v>3250</v>
      </c>
      <c r="D6753" s="47" t="s">
        <v>19</v>
      </c>
      <c r="E6753" s="47">
        <v>1107.27</v>
      </c>
    </row>
    <row r="6754" spans="1:5" x14ac:dyDescent="0.3">
      <c r="A6754" s="47">
        <v>96558072</v>
      </c>
      <c r="B6754" s="47" t="s">
        <v>6882</v>
      </c>
      <c r="C6754" s="47" t="s">
        <v>3250</v>
      </c>
      <c r="D6754" s="47" t="s">
        <v>19</v>
      </c>
      <c r="E6754" s="47">
        <v>1162.73</v>
      </c>
    </row>
    <row r="6755" spans="1:5" x14ac:dyDescent="0.3">
      <c r="A6755" s="47">
        <v>96558073</v>
      </c>
      <c r="B6755" s="47" t="s">
        <v>6883</v>
      </c>
      <c r="C6755" s="47" t="s">
        <v>3250</v>
      </c>
      <c r="D6755" s="47" t="s">
        <v>19</v>
      </c>
      <c r="E6755" s="47">
        <v>822.24</v>
      </c>
    </row>
    <row r="6756" spans="1:5" x14ac:dyDescent="0.3">
      <c r="A6756" s="47">
        <v>96558074</v>
      </c>
      <c r="B6756" s="47" t="s">
        <v>6884</v>
      </c>
      <c r="C6756" s="47" t="s">
        <v>3250</v>
      </c>
      <c r="D6756" s="47" t="s">
        <v>19</v>
      </c>
      <c r="E6756" s="47">
        <v>1226.29</v>
      </c>
    </row>
    <row r="6757" spans="1:5" x14ac:dyDescent="0.3">
      <c r="A6757" s="47">
        <v>96558075</v>
      </c>
      <c r="B6757" s="47" t="s">
        <v>6885</v>
      </c>
      <c r="C6757" s="47" t="s">
        <v>3250</v>
      </c>
      <c r="D6757" s="47" t="s">
        <v>19</v>
      </c>
      <c r="E6757" s="47">
        <v>844.14</v>
      </c>
    </row>
    <row r="6758" spans="1:5" x14ac:dyDescent="0.3">
      <c r="A6758" s="47">
        <v>96558077</v>
      </c>
      <c r="B6758" s="47" t="s">
        <v>6886</v>
      </c>
      <c r="C6758" s="47" t="s">
        <v>3250</v>
      </c>
      <c r="D6758" s="47" t="s">
        <v>19</v>
      </c>
      <c r="E6758" s="47">
        <v>865.85</v>
      </c>
    </row>
    <row r="6759" spans="1:5" x14ac:dyDescent="0.3">
      <c r="A6759" s="47">
        <v>96558078</v>
      </c>
      <c r="B6759" s="47" t="s">
        <v>6887</v>
      </c>
      <c r="C6759" s="47" t="s">
        <v>3250</v>
      </c>
      <c r="D6759" s="47" t="s">
        <v>19</v>
      </c>
      <c r="E6759" s="47">
        <v>1414.9</v>
      </c>
    </row>
    <row r="6760" spans="1:5" x14ac:dyDescent="0.3">
      <c r="A6760" s="47">
        <v>96558079</v>
      </c>
      <c r="B6760" s="47" t="s">
        <v>6888</v>
      </c>
      <c r="C6760" s="47" t="s">
        <v>3250</v>
      </c>
      <c r="D6760" s="47" t="s">
        <v>19</v>
      </c>
      <c r="E6760" s="47">
        <v>909.65</v>
      </c>
    </row>
    <row r="6761" spans="1:5" x14ac:dyDescent="0.3">
      <c r="A6761" s="47">
        <v>96558091</v>
      </c>
      <c r="B6761" s="47" t="s">
        <v>6889</v>
      </c>
      <c r="C6761" s="47" t="s">
        <v>3250</v>
      </c>
      <c r="D6761" s="47" t="s">
        <v>19</v>
      </c>
      <c r="E6761" s="47">
        <v>947.63</v>
      </c>
    </row>
    <row r="6762" spans="1:5" x14ac:dyDescent="0.3">
      <c r="A6762" s="47">
        <v>96558092</v>
      </c>
      <c r="B6762" s="47" t="s">
        <v>6890</v>
      </c>
      <c r="C6762" s="47" t="s">
        <v>3250</v>
      </c>
      <c r="D6762" s="47" t="s">
        <v>19</v>
      </c>
      <c r="E6762" s="47">
        <v>1001.32</v>
      </c>
    </row>
    <row r="6763" spans="1:5" x14ac:dyDescent="0.3">
      <c r="A6763" s="47">
        <v>96558093</v>
      </c>
      <c r="B6763" s="47" t="s">
        <v>6891</v>
      </c>
      <c r="C6763" s="47" t="s">
        <v>3250</v>
      </c>
      <c r="D6763" s="47" t="s">
        <v>19</v>
      </c>
      <c r="E6763" s="47">
        <v>1054.83</v>
      </c>
    </row>
    <row r="6764" spans="1:5" x14ac:dyDescent="0.3">
      <c r="A6764" s="47">
        <v>96558094</v>
      </c>
      <c r="B6764" s="47" t="s">
        <v>6892</v>
      </c>
      <c r="C6764" s="47" t="s">
        <v>3250</v>
      </c>
      <c r="D6764" s="47" t="s">
        <v>19</v>
      </c>
      <c r="E6764" s="47">
        <v>607.14</v>
      </c>
    </row>
    <row r="6765" spans="1:5" x14ac:dyDescent="0.3">
      <c r="A6765" s="47">
        <v>96558095</v>
      </c>
      <c r="B6765" s="47" t="s">
        <v>6893</v>
      </c>
      <c r="C6765" s="47" t="s">
        <v>3250</v>
      </c>
      <c r="D6765" s="47" t="s">
        <v>19</v>
      </c>
      <c r="E6765" s="47">
        <v>1224.01</v>
      </c>
    </row>
    <row r="6766" spans="1:5" x14ac:dyDescent="0.3">
      <c r="A6766" s="47">
        <v>96558096</v>
      </c>
      <c r="B6766" s="47" t="s">
        <v>6894</v>
      </c>
      <c r="C6766" s="47" t="s">
        <v>3250</v>
      </c>
      <c r="D6766" s="47" t="s">
        <v>19</v>
      </c>
      <c r="E6766" s="47">
        <v>1333.14</v>
      </c>
    </row>
    <row r="6767" spans="1:5" x14ac:dyDescent="0.3">
      <c r="A6767" s="47">
        <v>96558097</v>
      </c>
      <c r="B6767" s="47" t="s">
        <v>6895</v>
      </c>
      <c r="C6767" s="47" t="s">
        <v>3250</v>
      </c>
      <c r="D6767" s="47" t="s">
        <v>19</v>
      </c>
      <c r="E6767" s="47">
        <v>629.21</v>
      </c>
    </row>
    <row r="6768" spans="1:5" x14ac:dyDescent="0.3">
      <c r="A6768" s="47">
        <v>96558098</v>
      </c>
      <c r="B6768" s="47" t="s">
        <v>6896</v>
      </c>
      <c r="C6768" s="47" t="s">
        <v>3250</v>
      </c>
      <c r="D6768" s="47" t="s">
        <v>19</v>
      </c>
      <c r="E6768" s="47">
        <v>1396.72</v>
      </c>
    </row>
    <row r="6769" spans="1:5" x14ac:dyDescent="0.3">
      <c r="A6769" s="47">
        <v>96558099</v>
      </c>
      <c r="B6769" s="47" t="s">
        <v>6897</v>
      </c>
      <c r="C6769" s="47" t="s">
        <v>3250</v>
      </c>
      <c r="D6769" s="47" t="s">
        <v>19</v>
      </c>
      <c r="E6769" s="47">
        <v>650.92999999999995</v>
      </c>
    </row>
    <row r="6770" spans="1:5" x14ac:dyDescent="0.3">
      <c r="A6770" s="47">
        <v>96558101</v>
      </c>
      <c r="B6770" s="47" t="s">
        <v>6898</v>
      </c>
      <c r="C6770" s="47" t="s">
        <v>3250</v>
      </c>
      <c r="D6770" s="47" t="s">
        <v>19</v>
      </c>
      <c r="E6770" s="47">
        <v>672.83</v>
      </c>
    </row>
    <row r="6771" spans="1:5" x14ac:dyDescent="0.3">
      <c r="A6771" s="47">
        <v>96558103</v>
      </c>
      <c r="B6771" s="47" t="s">
        <v>6899</v>
      </c>
      <c r="C6771" s="47" t="s">
        <v>3250</v>
      </c>
      <c r="D6771" s="47" t="s">
        <v>19</v>
      </c>
      <c r="E6771" s="47">
        <v>694.56</v>
      </c>
    </row>
    <row r="6772" spans="1:5" x14ac:dyDescent="0.3">
      <c r="A6772" s="47">
        <v>96558104</v>
      </c>
      <c r="B6772" s="47" t="s">
        <v>6900</v>
      </c>
      <c r="C6772" s="47" t="s">
        <v>3250</v>
      </c>
      <c r="D6772" s="47" t="s">
        <v>19</v>
      </c>
      <c r="E6772" s="47">
        <v>1666.56</v>
      </c>
    </row>
    <row r="6773" spans="1:5" x14ac:dyDescent="0.3">
      <c r="A6773" s="47">
        <v>96558105</v>
      </c>
      <c r="B6773" s="47" t="s">
        <v>6901</v>
      </c>
      <c r="C6773" s="47" t="s">
        <v>3250</v>
      </c>
      <c r="D6773" s="47" t="s">
        <v>19</v>
      </c>
      <c r="E6773" s="47">
        <v>716.46</v>
      </c>
    </row>
    <row r="6774" spans="1:5" x14ac:dyDescent="0.3">
      <c r="A6774" s="47">
        <v>96558106</v>
      </c>
      <c r="B6774" s="47" t="s">
        <v>6902</v>
      </c>
      <c r="C6774" s="47" t="s">
        <v>3250</v>
      </c>
      <c r="D6774" s="47" t="s">
        <v>19</v>
      </c>
      <c r="E6774" s="47">
        <v>738.36</v>
      </c>
    </row>
    <row r="6775" spans="1:5" x14ac:dyDescent="0.3">
      <c r="A6775" s="47">
        <v>96558107</v>
      </c>
      <c r="B6775" s="47" t="s">
        <v>6903</v>
      </c>
      <c r="C6775" s="47" t="s">
        <v>3250</v>
      </c>
      <c r="D6775" s="47" t="s">
        <v>19</v>
      </c>
      <c r="E6775" s="47">
        <v>862.15</v>
      </c>
    </row>
    <row r="6776" spans="1:5" x14ac:dyDescent="0.3">
      <c r="A6776" s="47">
        <v>96558108</v>
      </c>
      <c r="B6776" s="47" t="s">
        <v>6904</v>
      </c>
      <c r="C6776" s="47" t="s">
        <v>3250</v>
      </c>
      <c r="D6776" s="47" t="s">
        <v>19</v>
      </c>
      <c r="E6776" s="47">
        <v>760.06</v>
      </c>
    </row>
    <row r="6777" spans="1:5" x14ac:dyDescent="0.3">
      <c r="A6777" s="47">
        <v>96558109</v>
      </c>
      <c r="B6777" s="47" t="s">
        <v>6905</v>
      </c>
      <c r="C6777" s="47" t="s">
        <v>3250</v>
      </c>
      <c r="D6777" s="47" t="s">
        <v>19</v>
      </c>
      <c r="E6777" s="47">
        <v>781.98</v>
      </c>
    </row>
    <row r="6778" spans="1:5" x14ac:dyDescent="0.3">
      <c r="A6778" s="47">
        <v>96558110</v>
      </c>
      <c r="B6778" s="47" t="s">
        <v>6906</v>
      </c>
      <c r="C6778" s="47" t="s">
        <v>3250</v>
      </c>
      <c r="D6778" s="47" t="s">
        <v>19</v>
      </c>
      <c r="E6778" s="47">
        <v>883.87</v>
      </c>
    </row>
    <row r="6779" spans="1:5" x14ac:dyDescent="0.3">
      <c r="A6779" s="47">
        <v>96558111</v>
      </c>
      <c r="B6779" s="47" t="s">
        <v>6907</v>
      </c>
      <c r="C6779" s="47" t="s">
        <v>3250</v>
      </c>
      <c r="D6779" s="47" t="s">
        <v>19</v>
      </c>
      <c r="E6779" s="47">
        <v>927.67</v>
      </c>
    </row>
    <row r="6780" spans="1:5" x14ac:dyDescent="0.3">
      <c r="A6780" s="47">
        <v>96558112</v>
      </c>
      <c r="B6780" s="47" t="s">
        <v>6908</v>
      </c>
      <c r="C6780" s="47" t="s">
        <v>3250</v>
      </c>
      <c r="D6780" s="47" t="s">
        <v>19</v>
      </c>
      <c r="E6780" s="47">
        <v>803.7</v>
      </c>
    </row>
    <row r="6781" spans="1:5" x14ac:dyDescent="0.3">
      <c r="A6781" s="47">
        <v>96558113</v>
      </c>
      <c r="B6781" s="47" t="s">
        <v>6909</v>
      </c>
      <c r="C6781" s="47" t="s">
        <v>3250</v>
      </c>
      <c r="D6781" s="47" t="s">
        <v>19</v>
      </c>
      <c r="E6781" s="47">
        <v>965.64</v>
      </c>
    </row>
    <row r="6782" spans="1:5" x14ac:dyDescent="0.3">
      <c r="A6782" s="47">
        <v>96558114</v>
      </c>
      <c r="B6782" s="47" t="s">
        <v>6910</v>
      </c>
      <c r="C6782" s="47" t="s">
        <v>3250</v>
      </c>
      <c r="D6782" s="47" t="s">
        <v>19</v>
      </c>
      <c r="E6782" s="47">
        <v>1019.32</v>
      </c>
    </row>
    <row r="6783" spans="1:5" x14ac:dyDescent="0.3">
      <c r="A6783" s="47">
        <v>96558115</v>
      </c>
      <c r="B6783" s="47" t="s">
        <v>6911</v>
      </c>
      <c r="C6783" s="47" t="s">
        <v>3250</v>
      </c>
      <c r="D6783" s="47" t="s">
        <v>19</v>
      </c>
      <c r="E6783" s="47">
        <v>825.61</v>
      </c>
    </row>
    <row r="6784" spans="1:5" x14ac:dyDescent="0.3">
      <c r="A6784" s="47">
        <v>96558116</v>
      </c>
      <c r="B6784" s="47" t="s">
        <v>6912</v>
      </c>
      <c r="C6784" s="47" t="s">
        <v>3250</v>
      </c>
      <c r="D6784" s="47" t="s">
        <v>19</v>
      </c>
      <c r="E6784" s="47">
        <v>1072.83</v>
      </c>
    </row>
    <row r="6785" spans="1:5" x14ac:dyDescent="0.3">
      <c r="A6785" s="47">
        <v>96558117</v>
      </c>
      <c r="B6785" s="47" t="s">
        <v>6913</v>
      </c>
      <c r="C6785" s="47" t="s">
        <v>3250</v>
      </c>
      <c r="D6785" s="47" t="s">
        <v>19</v>
      </c>
      <c r="E6785" s="47">
        <v>1242</v>
      </c>
    </row>
    <row r="6786" spans="1:5" x14ac:dyDescent="0.3">
      <c r="A6786" s="47">
        <v>96558118</v>
      </c>
      <c r="B6786" s="47" t="s">
        <v>6914</v>
      </c>
      <c r="C6786" s="47" t="s">
        <v>3250</v>
      </c>
      <c r="D6786" s="47" t="s">
        <v>19</v>
      </c>
      <c r="E6786" s="47">
        <v>847.49</v>
      </c>
    </row>
    <row r="6787" spans="1:5" x14ac:dyDescent="0.3">
      <c r="A6787" s="47">
        <v>96558119</v>
      </c>
      <c r="B6787" s="47" t="s">
        <v>6915</v>
      </c>
      <c r="C6787" s="47" t="s">
        <v>3250</v>
      </c>
      <c r="D6787" s="47" t="s">
        <v>19</v>
      </c>
      <c r="E6787" s="47">
        <v>873.27</v>
      </c>
    </row>
    <row r="6788" spans="1:5" x14ac:dyDescent="0.3">
      <c r="A6788" s="47">
        <v>96558121</v>
      </c>
      <c r="B6788" s="47" t="s">
        <v>6916</v>
      </c>
      <c r="C6788" s="47" t="s">
        <v>3250</v>
      </c>
      <c r="D6788" s="47" t="s">
        <v>19</v>
      </c>
      <c r="E6788" s="47">
        <v>1295.69</v>
      </c>
    </row>
    <row r="6789" spans="1:5" x14ac:dyDescent="0.3">
      <c r="A6789" s="47">
        <v>96558122</v>
      </c>
      <c r="B6789" s="47" t="s">
        <v>6917</v>
      </c>
      <c r="C6789" s="47" t="s">
        <v>3250</v>
      </c>
      <c r="D6789" s="47" t="s">
        <v>19</v>
      </c>
      <c r="E6789" s="47">
        <v>926.96</v>
      </c>
    </row>
    <row r="6790" spans="1:5" x14ac:dyDescent="0.3">
      <c r="A6790" s="47">
        <v>96558123</v>
      </c>
      <c r="B6790" s="47" t="s">
        <v>6918</v>
      </c>
      <c r="C6790" s="47" t="s">
        <v>3250</v>
      </c>
      <c r="D6790" s="47" t="s">
        <v>19</v>
      </c>
      <c r="E6790" s="47">
        <v>1351.14</v>
      </c>
    </row>
    <row r="6791" spans="1:5" x14ac:dyDescent="0.3">
      <c r="A6791" s="47">
        <v>96558124</v>
      </c>
      <c r="B6791" s="47" t="s">
        <v>6919</v>
      </c>
      <c r="C6791" s="47" t="s">
        <v>3250</v>
      </c>
      <c r="D6791" s="47" t="s">
        <v>19</v>
      </c>
      <c r="E6791" s="47">
        <v>980.47</v>
      </c>
    </row>
    <row r="6792" spans="1:5" x14ac:dyDescent="0.3">
      <c r="A6792" s="47">
        <v>96558125</v>
      </c>
      <c r="B6792" s="47" t="s">
        <v>6920</v>
      </c>
      <c r="C6792" s="47" t="s">
        <v>3250</v>
      </c>
      <c r="D6792" s="47" t="s">
        <v>19</v>
      </c>
      <c r="E6792" s="47">
        <v>1414.73</v>
      </c>
    </row>
    <row r="6793" spans="1:5" x14ac:dyDescent="0.3">
      <c r="A6793" s="47">
        <v>96558126</v>
      </c>
      <c r="B6793" s="47" t="s">
        <v>6921</v>
      </c>
      <c r="C6793" s="47" t="s">
        <v>3250</v>
      </c>
      <c r="D6793" s="47" t="s">
        <v>19</v>
      </c>
      <c r="E6793" s="47">
        <v>1071.5899999999999</v>
      </c>
    </row>
    <row r="6794" spans="1:5" x14ac:dyDescent="0.3">
      <c r="A6794" s="47">
        <v>96558127</v>
      </c>
      <c r="B6794" s="47" t="s">
        <v>6922</v>
      </c>
      <c r="C6794" s="47" t="s">
        <v>3250</v>
      </c>
      <c r="D6794" s="47" t="s">
        <v>19</v>
      </c>
      <c r="E6794" s="47">
        <v>1519.98</v>
      </c>
    </row>
    <row r="6795" spans="1:5" x14ac:dyDescent="0.3">
      <c r="A6795" s="47">
        <v>96558128</v>
      </c>
      <c r="B6795" s="47" t="s">
        <v>6923</v>
      </c>
      <c r="C6795" s="47" t="s">
        <v>3250</v>
      </c>
      <c r="D6795" s="47" t="s">
        <v>19</v>
      </c>
      <c r="E6795" s="47">
        <v>1125.27</v>
      </c>
    </row>
    <row r="6796" spans="1:5" x14ac:dyDescent="0.3">
      <c r="A6796" s="47">
        <v>96558129</v>
      </c>
      <c r="B6796" s="47" t="s">
        <v>6924</v>
      </c>
      <c r="C6796" s="47" t="s">
        <v>3250</v>
      </c>
      <c r="D6796" s="47" t="s">
        <v>19</v>
      </c>
      <c r="E6796" s="47">
        <v>1180.73</v>
      </c>
    </row>
    <row r="6797" spans="1:5" x14ac:dyDescent="0.3">
      <c r="A6797" s="47">
        <v>96558130</v>
      </c>
      <c r="B6797" s="47" t="s">
        <v>6925</v>
      </c>
      <c r="C6797" s="47" t="s">
        <v>3250</v>
      </c>
      <c r="D6797" s="47" t="s">
        <v>19</v>
      </c>
      <c r="E6797" s="47">
        <v>1603.33</v>
      </c>
    </row>
    <row r="6798" spans="1:5" x14ac:dyDescent="0.3">
      <c r="A6798" s="47">
        <v>96558131</v>
      </c>
      <c r="B6798" s="47" t="s">
        <v>6926</v>
      </c>
      <c r="C6798" s="47" t="s">
        <v>3250</v>
      </c>
      <c r="D6798" s="47" t="s">
        <v>19</v>
      </c>
      <c r="E6798" s="47">
        <v>1244.32</v>
      </c>
    </row>
    <row r="6799" spans="1:5" x14ac:dyDescent="0.3">
      <c r="A6799" s="47">
        <v>96558132</v>
      </c>
      <c r="B6799" s="47" t="s">
        <v>6927</v>
      </c>
      <c r="C6799" s="47" t="s">
        <v>3250</v>
      </c>
      <c r="D6799" s="47" t="s">
        <v>19</v>
      </c>
      <c r="E6799" s="47">
        <v>1684.56</v>
      </c>
    </row>
    <row r="6800" spans="1:5" x14ac:dyDescent="0.3">
      <c r="A6800" s="47">
        <v>96558138</v>
      </c>
      <c r="B6800" s="47" t="s">
        <v>6928</v>
      </c>
      <c r="C6800" s="47" t="s">
        <v>3250</v>
      </c>
      <c r="D6800" s="47" t="s">
        <v>19</v>
      </c>
      <c r="E6800" s="47">
        <v>589.13</v>
      </c>
    </row>
    <row r="6801" spans="1:5" x14ac:dyDescent="0.3">
      <c r="A6801" s="47">
        <v>96558139</v>
      </c>
      <c r="B6801" s="47" t="s">
        <v>6929</v>
      </c>
      <c r="C6801" s="47" t="s">
        <v>3250</v>
      </c>
      <c r="D6801" s="47" t="s">
        <v>19</v>
      </c>
      <c r="E6801" s="47">
        <v>611.20000000000005</v>
      </c>
    </row>
    <row r="6802" spans="1:5" x14ac:dyDescent="0.3">
      <c r="A6802" s="47">
        <v>96558140</v>
      </c>
      <c r="B6802" s="47" t="s">
        <v>6930</v>
      </c>
      <c r="C6802" s="47" t="s">
        <v>3250</v>
      </c>
      <c r="D6802" s="47" t="s">
        <v>19</v>
      </c>
      <c r="E6802" s="47">
        <v>632.94000000000005</v>
      </c>
    </row>
    <row r="6803" spans="1:5" x14ac:dyDescent="0.3">
      <c r="A6803" s="47">
        <v>96558143</v>
      </c>
      <c r="B6803" s="47" t="s">
        <v>6931</v>
      </c>
      <c r="C6803" s="47" t="s">
        <v>3250</v>
      </c>
      <c r="D6803" s="47" t="s">
        <v>19</v>
      </c>
      <c r="E6803" s="47">
        <v>654.82000000000005</v>
      </c>
    </row>
    <row r="6804" spans="1:5" x14ac:dyDescent="0.3">
      <c r="A6804" s="47">
        <v>96558144</v>
      </c>
      <c r="B6804" s="47" t="s">
        <v>6932</v>
      </c>
      <c r="C6804" s="47" t="s">
        <v>3250</v>
      </c>
      <c r="D6804" s="47" t="s">
        <v>19</v>
      </c>
      <c r="E6804" s="47">
        <v>676.56</v>
      </c>
    </row>
    <row r="6805" spans="1:5" x14ac:dyDescent="0.3">
      <c r="A6805" s="47">
        <v>96558145</v>
      </c>
      <c r="B6805" s="47" t="s">
        <v>6933</v>
      </c>
      <c r="C6805" s="47" t="s">
        <v>3250</v>
      </c>
      <c r="D6805" s="47" t="s">
        <v>19</v>
      </c>
      <c r="E6805" s="47">
        <v>698.45</v>
      </c>
    </row>
    <row r="6806" spans="1:5" x14ac:dyDescent="0.3">
      <c r="A6806" s="47">
        <v>96558146</v>
      </c>
      <c r="B6806" s="47" t="s">
        <v>6934</v>
      </c>
      <c r="C6806" s="47" t="s">
        <v>3250</v>
      </c>
      <c r="D6806" s="47" t="s">
        <v>19</v>
      </c>
      <c r="E6806" s="47">
        <v>720.35</v>
      </c>
    </row>
    <row r="6807" spans="1:5" x14ac:dyDescent="0.3">
      <c r="A6807" s="47">
        <v>96558147</v>
      </c>
      <c r="B6807" s="47" t="s">
        <v>6935</v>
      </c>
      <c r="C6807" s="47" t="s">
        <v>3250</v>
      </c>
      <c r="D6807" s="47" t="s">
        <v>19</v>
      </c>
      <c r="E6807" s="47">
        <v>742.07</v>
      </c>
    </row>
    <row r="6808" spans="1:5" x14ac:dyDescent="0.3">
      <c r="A6808" s="47">
        <v>96558148</v>
      </c>
      <c r="B6808" s="47" t="s">
        <v>6936</v>
      </c>
      <c r="C6808" s="47" t="s">
        <v>3250</v>
      </c>
      <c r="D6808" s="47" t="s">
        <v>19</v>
      </c>
      <c r="E6808" s="47">
        <v>763.96</v>
      </c>
    </row>
    <row r="6809" spans="1:5" x14ac:dyDescent="0.3">
      <c r="A6809" s="47">
        <v>96558149</v>
      </c>
      <c r="B6809" s="47" t="s">
        <v>6937</v>
      </c>
      <c r="C6809" s="47" t="s">
        <v>3250</v>
      </c>
      <c r="D6809" s="47" t="s">
        <v>19</v>
      </c>
      <c r="E6809" s="47">
        <v>785.68</v>
      </c>
    </row>
    <row r="6810" spans="1:5" x14ac:dyDescent="0.3">
      <c r="A6810" s="47">
        <v>96558156</v>
      </c>
      <c r="B6810" s="47" t="s">
        <v>6938</v>
      </c>
      <c r="C6810" s="47" t="s">
        <v>3250</v>
      </c>
      <c r="D6810" s="47" t="s">
        <v>19</v>
      </c>
      <c r="E6810" s="47">
        <v>617.21</v>
      </c>
    </row>
    <row r="6811" spans="1:5" x14ac:dyDescent="0.3">
      <c r="A6811" s="47">
        <v>96558157</v>
      </c>
      <c r="B6811" s="47" t="s">
        <v>6939</v>
      </c>
      <c r="C6811" s="47" t="s">
        <v>3250</v>
      </c>
      <c r="D6811" s="47" t="s">
        <v>19</v>
      </c>
      <c r="E6811" s="47">
        <v>639.29</v>
      </c>
    </row>
    <row r="6812" spans="1:5" x14ac:dyDescent="0.3">
      <c r="A6812" s="47">
        <v>96558158</v>
      </c>
      <c r="B6812" s="47" t="s">
        <v>6940</v>
      </c>
      <c r="C6812" s="47" t="s">
        <v>3250</v>
      </c>
      <c r="D6812" s="47" t="s">
        <v>19</v>
      </c>
      <c r="E6812" s="47">
        <v>661.02</v>
      </c>
    </row>
    <row r="6813" spans="1:5" x14ac:dyDescent="0.3">
      <c r="A6813" s="47">
        <v>96558159</v>
      </c>
      <c r="B6813" s="47" t="s">
        <v>6941</v>
      </c>
      <c r="C6813" s="47" t="s">
        <v>3250</v>
      </c>
      <c r="D6813" s="47" t="s">
        <v>19</v>
      </c>
      <c r="E6813" s="47">
        <v>682.9</v>
      </c>
    </row>
    <row r="6814" spans="1:5" x14ac:dyDescent="0.3">
      <c r="A6814" s="47">
        <v>96558160</v>
      </c>
      <c r="B6814" s="47" t="s">
        <v>6942</v>
      </c>
      <c r="C6814" s="47" t="s">
        <v>3250</v>
      </c>
      <c r="D6814" s="47" t="s">
        <v>19</v>
      </c>
      <c r="E6814" s="47">
        <v>704.64</v>
      </c>
    </row>
    <row r="6815" spans="1:5" x14ac:dyDescent="0.3">
      <c r="A6815" s="47">
        <v>96558161</v>
      </c>
      <c r="B6815" s="47" t="s">
        <v>6943</v>
      </c>
      <c r="C6815" s="47" t="s">
        <v>3250</v>
      </c>
      <c r="D6815" s="47" t="s">
        <v>19</v>
      </c>
      <c r="E6815" s="47">
        <v>726.52</v>
      </c>
    </row>
    <row r="6816" spans="1:5" x14ac:dyDescent="0.3">
      <c r="A6816" s="47">
        <v>96558162</v>
      </c>
      <c r="B6816" s="47" t="s">
        <v>6944</v>
      </c>
      <c r="C6816" s="47" t="s">
        <v>3250</v>
      </c>
      <c r="D6816" s="47" t="s">
        <v>19</v>
      </c>
      <c r="E6816" s="47">
        <v>748.42</v>
      </c>
    </row>
    <row r="6817" spans="1:5" x14ac:dyDescent="0.3">
      <c r="A6817" s="47">
        <v>96558163</v>
      </c>
      <c r="B6817" s="47" t="s">
        <v>6945</v>
      </c>
      <c r="C6817" s="47" t="s">
        <v>3250</v>
      </c>
      <c r="D6817" s="47" t="s">
        <v>19</v>
      </c>
      <c r="E6817" s="47">
        <v>770.15</v>
      </c>
    </row>
    <row r="6818" spans="1:5" x14ac:dyDescent="0.3">
      <c r="A6818" s="47">
        <v>96558164</v>
      </c>
      <c r="B6818" s="47" t="s">
        <v>6946</v>
      </c>
      <c r="C6818" s="47" t="s">
        <v>3250</v>
      </c>
      <c r="D6818" s="47" t="s">
        <v>19</v>
      </c>
      <c r="E6818" s="47">
        <v>792.05</v>
      </c>
    </row>
    <row r="6819" spans="1:5" x14ac:dyDescent="0.3">
      <c r="A6819" s="47">
        <v>96558168</v>
      </c>
      <c r="B6819" s="47" t="s">
        <v>6947</v>
      </c>
      <c r="C6819" s="47" t="s">
        <v>3250</v>
      </c>
      <c r="D6819" s="47" t="s">
        <v>19</v>
      </c>
      <c r="E6819" s="47">
        <v>813.76</v>
      </c>
    </row>
    <row r="6820" spans="1:5" x14ac:dyDescent="0.3">
      <c r="A6820" s="47">
        <v>96558171</v>
      </c>
      <c r="B6820" s="47" t="s">
        <v>6948</v>
      </c>
      <c r="C6820" s="47" t="s">
        <v>3250</v>
      </c>
      <c r="D6820" s="47" t="s">
        <v>19</v>
      </c>
      <c r="E6820" s="47">
        <v>835.66</v>
      </c>
    </row>
    <row r="6821" spans="1:5" x14ac:dyDescent="0.3">
      <c r="A6821" s="47">
        <v>96558172</v>
      </c>
      <c r="B6821" s="47" t="s">
        <v>6949</v>
      </c>
      <c r="C6821" s="47" t="s">
        <v>3250</v>
      </c>
      <c r="D6821" s="47" t="s">
        <v>19</v>
      </c>
      <c r="E6821" s="47">
        <v>857.56</v>
      </c>
    </row>
    <row r="6822" spans="1:5" x14ac:dyDescent="0.3">
      <c r="A6822" s="47">
        <v>96558173</v>
      </c>
      <c r="B6822" s="47" t="s">
        <v>6950</v>
      </c>
      <c r="C6822" s="47" t="s">
        <v>3250</v>
      </c>
      <c r="D6822" s="47" t="s">
        <v>19</v>
      </c>
      <c r="E6822" s="47">
        <v>895.53</v>
      </c>
    </row>
    <row r="6823" spans="1:5" x14ac:dyDescent="0.3">
      <c r="A6823" s="47">
        <v>96558174</v>
      </c>
      <c r="B6823" s="47" t="s">
        <v>6951</v>
      </c>
      <c r="C6823" s="47" t="s">
        <v>3250</v>
      </c>
      <c r="D6823" s="47" t="s">
        <v>19</v>
      </c>
      <c r="E6823" s="47">
        <v>949.22</v>
      </c>
    </row>
    <row r="6824" spans="1:5" x14ac:dyDescent="0.3">
      <c r="A6824" s="47">
        <v>96558175</v>
      </c>
      <c r="B6824" s="47" t="s">
        <v>6952</v>
      </c>
      <c r="C6824" s="47" t="s">
        <v>3250</v>
      </c>
      <c r="D6824" s="47" t="s">
        <v>19</v>
      </c>
      <c r="E6824" s="47">
        <v>1002.73</v>
      </c>
    </row>
    <row r="6825" spans="1:5" x14ac:dyDescent="0.3">
      <c r="A6825" s="47">
        <v>96558176</v>
      </c>
      <c r="B6825" s="47" t="s">
        <v>6953</v>
      </c>
      <c r="C6825" s="47" t="s">
        <v>3250</v>
      </c>
      <c r="D6825" s="47" t="s">
        <v>19</v>
      </c>
      <c r="E6825" s="47">
        <v>1171.9000000000001</v>
      </c>
    </row>
    <row r="6826" spans="1:5" x14ac:dyDescent="0.3">
      <c r="A6826" s="47">
        <v>96558177</v>
      </c>
      <c r="B6826" s="47" t="s">
        <v>6954</v>
      </c>
      <c r="C6826" s="47" t="s">
        <v>3250</v>
      </c>
      <c r="D6826" s="47" t="s">
        <v>19</v>
      </c>
      <c r="E6826" s="47">
        <v>807.58</v>
      </c>
    </row>
    <row r="6827" spans="1:5" x14ac:dyDescent="0.3">
      <c r="A6827" s="47">
        <v>96558178</v>
      </c>
      <c r="B6827" s="47" t="s">
        <v>6955</v>
      </c>
      <c r="C6827" s="47" t="s">
        <v>3250</v>
      </c>
      <c r="D6827" s="47" t="s">
        <v>19</v>
      </c>
      <c r="E6827" s="47">
        <v>829.47</v>
      </c>
    </row>
    <row r="6828" spans="1:5" x14ac:dyDescent="0.3">
      <c r="A6828" s="47">
        <v>96558179</v>
      </c>
      <c r="B6828" s="47" t="s">
        <v>6956</v>
      </c>
      <c r="C6828" s="47" t="s">
        <v>3250</v>
      </c>
      <c r="D6828" s="47" t="s">
        <v>19</v>
      </c>
      <c r="E6828" s="47">
        <v>855.27</v>
      </c>
    </row>
    <row r="6829" spans="1:5" x14ac:dyDescent="0.3">
      <c r="A6829" s="47">
        <v>96558180</v>
      </c>
      <c r="B6829" s="47" t="s">
        <v>6957</v>
      </c>
      <c r="C6829" s="47" t="s">
        <v>3250</v>
      </c>
      <c r="D6829" s="47" t="s">
        <v>19</v>
      </c>
      <c r="E6829" s="47">
        <v>908.95</v>
      </c>
    </row>
    <row r="6830" spans="1:5" x14ac:dyDescent="0.3">
      <c r="A6830" s="47">
        <v>96558181</v>
      </c>
      <c r="B6830" s="47" t="s">
        <v>6958</v>
      </c>
      <c r="C6830" s="47" t="s">
        <v>3250</v>
      </c>
      <c r="D6830" s="47" t="s">
        <v>19</v>
      </c>
      <c r="E6830" s="47">
        <v>962.46</v>
      </c>
    </row>
    <row r="6831" spans="1:5" x14ac:dyDescent="0.3">
      <c r="A6831" s="47">
        <v>96558182</v>
      </c>
      <c r="B6831" s="47" t="s">
        <v>6959</v>
      </c>
      <c r="C6831" s="47" t="s">
        <v>3250</v>
      </c>
      <c r="D6831" s="47" t="s">
        <v>19</v>
      </c>
      <c r="E6831" s="47">
        <v>1053.58</v>
      </c>
    </row>
    <row r="6832" spans="1:5" x14ac:dyDescent="0.3">
      <c r="A6832" s="47">
        <v>96558183</v>
      </c>
      <c r="B6832" s="47" t="s">
        <v>6960</v>
      </c>
      <c r="C6832" s="47" t="s">
        <v>3250</v>
      </c>
      <c r="D6832" s="47" t="s">
        <v>19</v>
      </c>
      <c r="E6832" s="47">
        <v>1107.27</v>
      </c>
    </row>
    <row r="6833" spans="1:5" x14ac:dyDescent="0.3">
      <c r="A6833" s="47">
        <v>96558184</v>
      </c>
      <c r="B6833" s="47" t="s">
        <v>6961</v>
      </c>
      <c r="C6833" s="47" t="s">
        <v>3250</v>
      </c>
      <c r="D6833" s="47" t="s">
        <v>19</v>
      </c>
      <c r="E6833" s="47">
        <v>1225.5899999999999</v>
      </c>
    </row>
    <row r="6834" spans="1:5" x14ac:dyDescent="0.3">
      <c r="A6834" s="47">
        <v>96558185</v>
      </c>
      <c r="B6834" s="47" t="s">
        <v>6962</v>
      </c>
      <c r="C6834" s="47" t="s">
        <v>3250</v>
      </c>
      <c r="D6834" s="47" t="s">
        <v>19</v>
      </c>
      <c r="E6834" s="47">
        <v>1162.73</v>
      </c>
    </row>
    <row r="6835" spans="1:5" x14ac:dyDescent="0.3">
      <c r="A6835" s="47">
        <v>96558186</v>
      </c>
      <c r="B6835" s="47" t="s">
        <v>6963</v>
      </c>
      <c r="C6835" s="47" t="s">
        <v>3250</v>
      </c>
      <c r="D6835" s="47" t="s">
        <v>19</v>
      </c>
      <c r="E6835" s="47">
        <v>1226.29</v>
      </c>
    </row>
    <row r="6836" spans="1:5" x14ac:dyDescent="0.3">
      <c r="A6836" s="47">
        <v>96558187</v>
      </c>
      <c r="B6836" s="47" t="s">
        <v>6964</v>
      </c>
      <c r="C6836" s="47" t="s">
        <v>3250</v>
      </c>
      <c r="D6836" s="47" t="s">
        <v>19</v>
      </c>
      <c r="E6836" s="47">
        <v>1281.03</v>
      </c>
    </row>
    <row r="6837" spans="1:5" x14ac:dyDescent="0.3">
      <c r="A6837" s="47">
        <v>96558188</v>
      </c>
      <c r="B6837" s="47" t="s">
        <v>6965</v>
      </c>
      <c r="C6837" s="47" t="s">
        <v>3250</v>
      </c>
      <c r="D6837" s="47" t="s">
        <v>19</v>
      </c>
      <c r="E6837" s="47">
        <v>1331.55</v>
      </c>
    </row>
    <row r="6838" spans="1:5" x14ac:dyDescent="0.3">
      <c r="A6838" s="47">
        <v>96558189</v>
      </c>
      <c r="B6838" s="47" t="s">
        <v>6966</v>
      </c>
      <c r="C6838" s="47" t="s">
        <v>3250</v>
      </c>
      <c r="D6838" s="47" t="s">
        <v>19</v>
      </c>
      <c r="E6838" s="47">
        <v>1344.62</v>
      </c>
    </row>
    <row r="6839" spans="1:5" x14ac:dyDescent="0.3">
      <c r="A6839" s="47">
        <v>96558191</v>
      </c>
      <c r="B6839" s="47" t="s">
        <v>6967</v>
      </c>
      <c r="C6839" s="47" t="s">
        <v>3250</v>
      </c>
      <c r="D6839" s="47" t="s">
        <v>19</v>
      </c>
      <c r="E6839" s="47">
        <v>1449.86</v>
      </c>
    </row>
    <row r="6840" spans="1:5" x14ac:dyDescent="0.3">
      <c r="A6840" s="47">
        <v>96558195</v>
      </c>
      <c r="B6840" s="47" t="s">
        <v>6968</v>
      </c>
      <c r="C6840" s="47" t="s">
        <v>3250</v>
      </c>
      <c r="D6840" s="47" t="s">
        <v>19</v>
      </c>
      <c r="E6840" s="47">
        <v>635.22</v>
      </c>
    </row>
    <row r="6841" spans="1:5" x14ac:dyDescent="0.3">
      <c r="A6841" s="47">
        <v>96558196</v>
      </c>
      <c r="B6841" s="47" t="s">
        <v>6969</v>
      </c>
      <c r="C6841" s="47" t="s">
        <v>3250</v>
      </c>
      <c r="D6841" s="47" t="s">
        <v>19</v>
      </c>
      <c r="E6841" s="47">
        <v>607.14</v>
      </c>
    </row>
    <row r="6842" spans="1:5" x14ac:dyDescent="0.3">
      <c r="A6842" s="47">
        <v>96558197</v>
      </c>
      <c r="B6842" s="47" t="s">
        <v>6970</v>
      </c>
      <c r="C6842" s="47" t="s">
        <v>3250</v>
      </c>
      <c r="D6842" s="47" t="s">
        <v>19</v>
      </c>
      <c r="E6842" s="47">
        <v>657.29</v>
      </c>
    </row>
    <row r="6843" spans="1:5" x14ac:dyDescent="0.3">
      <c r="A6843" s="47">
        <v>96558198</v>
      </c>
      <c r="B6843" s="47" t="s">
        <v>6971</v>
      </c>
      <c r="C6843" s="47" t="s">
        <v>3250</v>
      </c>
      <c r="D6843" s="47" t="s">
        <v>19</v>
      </c>
      <c r="E6843" s="47">
        <v>679.01</v>
      </c>
    </row>
    <row r="6844" spans="1:5" x14ac:dyDescent="0.3">
      <c r="A6844" s="47">
        <v>96558199</v>
      </c>
      <c r="B6844" s="47" t="s">
        <v>6972</v>
      </c>
      <c r="C6844" s="47" t="s">
        <v>3250</v>
      </c>
      <c r="D6844" s="47" t="s">
        <v>19</v>
      </c>
      <c r="E6844" s="47">
        <v>629.21</v>
      </c>
    </row>
    <row r="6845" spans="1:5" x14ac:dyDescent="0.3">
      <c r="A6845" s="47">
        <v>96558200</v>
      </c>
      <c r="B6845" s="47" t="s">
        <v>6973</v>
      </c>
      <c r="C6845" s="47" t="s">
        <v>3250</v>
      </c>
      <c r="D6845" s="47" t="s">
        <v>19</v>
      </c>
      <c r="E6845" s="47">
        <v>650.92999999999995</v>
      </c>
    </row>
    <row r="6846" spans="1:5" x14ac:dyDescent="0.3">
      <c r="A6846" s="47">
        <v>96558201</v>
      </c>
      <c r="B6846" s="47" t="s">
        <v>6974</v>
      </c>
      <c r="C6846" s="47" t="s">
        <v>3250</v>
      </c>
      <c r="D6846" s="47" t="s">
        <v>19</v>
      </c>
      <c r="E6846" s="47">
        <v>700.9</v>
      </c>
    </row>
    <row r="6847" spans="1:5" x14ac:dyDescent="0.3">
      <c r="A6847" s="47">
        <v>96558202</v>
      </c>
      <c r="B6847" s="47" t="s">
        <v>6975</v>
      </c>
      <c r="C6847" s="47" t="s">
        <v>3250</v>
      </c>
      <c r="D6847" s="47" t="s">
        <v>19</v>
      </c>
      <c r="E6847" s="47">
        <v>672.83</v>
      </c>
    </row>
    <row r="6848" spans="1:5" x14ac:dyDescent="0.3">
      <c r="A6848" s="47">
        <v>96558203</v>
      </c>
      <c r="B6848" s="47" t="s">
        <v>6976</v>
      </c>
      <c r="C6848" s="47" t="s">
        <v>3250</v>
      </c>
      <c r="D6848" s="47" t="s">
        <v>19</v>
      </c>
      <c r="E6848" s="47">
        <v>694.56</v>
      </c>
    </row>
    <row r="6849" spans="1:5" x14ac:dyDescent="0.3">
      <c r="A6849" s="47">
        <v>96558204</v>
      </c>
      <c r="B6849" s="47" t="s">
        <v>6977</v>
      </c>
      <c r="C6849" s="47" t="s">
        <v>3250</v>
      </c>
      <c r="D6849" s="47" t="s">
        <v>19</v>
      </c>
      <c r="E6849" s="47">
        <v>716.46</v>
      </c>
    </row>
    <row r="6850" spans="1:5" x14ac:dyDescent="0.3">
      <c r="A6850" s="47">
        <v>96558205</v>
      </c>
      <c r="B6850" s="47" t="s">
        <v>6978</v>
      </c>
      <c r="C6850" s="47" t="s">
        <v>3250</v>
      </c>
      <c r="D6850" s="47" t="s">
        <v>19</v>
      </c>
      <c r="E6850" s="47">
        <v>722.63</v>
      </c>
    </row>
    <row r="6851" spans="1:5" x14ac:dyDescent="0.3">
      <c r="A6851" s="47">
        <v>96558206</v>
      </c>
      <c r="B6851" s="47" t="s">
        <v>6979</v>
      </c>
      <c r="C6851" s="47" t="s">
        <v>3250</v>
      </c>
      <c r="D6851" s="47" t="s">
        <v>19</v>
      </c>
      <c r="E6851" s="47">
        <v>738.36</v>
      </c>
    </row>
    <row r="6852" spans="1:5" x14ac:dyDescent="0.3">
      <c r="A6852" s="47">
        <v>96558207</v>
      </c>
      <c r="B6852" s="47" t="s">
        <v>6980</v>
      </c>
      <c r="C6852" s="47" t="s">
        <v>3250</v>
      </c>
      <c r="D6852" s="47" t="s">
        <v>19</v>
      </c>
      <c r="E6852" s="47">
        <v>744.54</v>
      </c>
    </row>
    <row r="6853" spans="1:5" x14ac:dyDescent="0.3">
      <c r="A6853" s="47">
        <v>96558208</v>
      </c>
      <c r="B6853" s="47" t="s">
        <v>6981</v>
      </c>
      <c r="C6853" s="47" t="s">
        <v>3250</v>
      </c>
      <c r="D6853" s="47" t="s">
        <v>19</v>
      </c>
      <c r="E6853" s="47">
        <v>766.44</v>
      </c>
    </row>
    <row r="6854" spans="1:5" x14ac:dyDescent="0.3">
      <c r="A6854" s="47">
        <v>96558209</v>
      </c>
      <c r="B6854" s="47" t="s">
        <v>6982</v>
      </c>
      <c r="C6854" s="47" t="s">
        <v>3250</v>
      </c>
      <c r="D6854" s="47" t="s">
        <v>19</v>
      </c>
      <c r="E6854" s="47">
        <v>760.06</v>
      </c>
    </row>
    <row r="6855" spans="1:5" x14ac:dyDescent="0.3">
      <c r="A6855" s="47">
        <v>96558210</v>
      </c>
      <c r="B6855" s="47" t="s">
        <v>6983</v>
      </c>
      <c r="C6855" s="47" t="s">
        <v>3250</v>
      </c>
      <c r="D6855" s="47" t="s">
        <v>19</v>
      </c>
      <c r="E6855" s="47">
        <v>781.98</v>
      </c>
    </row>
    <row r="6856" spans="1:5" x14ac:dyDescent="0.3">
      <c r="A6856" s="47">
        <v>96558211</v>
      </c>
      <c r="B6856" s="47" t="s">
        <v>6984</v>
      </c>
      <c r="C6856" s="47" t="s">
        <v>3250</v>
      </c>
      <c r="D6856" s="47" t="s">
        <v>19</v>
      </c>
      <c r="E6856" s="47">
        <v>788.15</v>
      </c>
    </row>
    <row r="6857" spans="1:5" x14ac:dyDescent="0.3">
      <c r="A6857" s="47">
        <v>96558212</v>
      </c>
      <c r="B6857" s="47" t="s">
        <v>6985</v>
      </c>
      <c r="C6857" s="47" t="s">
        <v>3250</v>
      </c>
      <c r="D6857" s="47" t="s">
        <v>19</v>
      </c>
      <c r="E6857" s="47">
        <v>803.7</v>
      </c>
    </row>
    <row r="6858" spans="1:5" x14ac:dyDescent="0.3">
      <c r="A6858" s="47">
        <v>96558213</v>
      </c>
      <c r="B6858" s="47" t="s">
        <v>6986</v>
      </c>
      <c r="C6858" s="47" t="s">
        <v>3250</v>
      </c>
      <c r="D6858" s="47" t="s">
        <v>19</v>
      </c>
      <c r="E6858" s="47">
        <v>810.06</v>
      </c>
    </row>
    <row r="6859" spans="1:5" x14ac:dyDescent="0.3">
      <c r="A6859" s="47">
        <v>96558214</v>
      </c>
      <c r="B6859" s="47" t="s">
        <v>6987</v>
      </c>
      <c r="C6859" s="47" t="s">
        <v>3250</v>
      </c>
      <c r="D6859" s="47" t="s">
        <v>19</v>
      </c>
      <c r="E6859" s="47">
        <v>825.61</v>
      </c>
    </row>
    <row r="6860" spans="1:5" x14ac:dyDescent="0.3">
      <c r="A6860" s="47">
        <v>96558215</v>
      </c>
      <c r="B6860" s="47" t="s">
        <v>6988</v>
      </c>
      <c r="C6860" s="47" t="s">
        <v>3250</v>
      </c>
      <c r="D6860" s="47" t="s">
        <v>19</v>
      </c>
      <c r="E6860" s="47">
        <v>831.77</v>
      </c>
    </row>
    <row r="6861" spans="1:5" x14ac:dyDescent="0.3">
      <c r="A6861" s="47">
        <v>96558216</v>
      </c>
      <c r="B6861" s="47" t="s">
        <v>6989</v>
      </c>
      <c r="C6861" s="47" t="s">
        <v>3250</v>
      </c>
      <c r="D6861" s="47" t="s">
        <v>19</v>
      </c>
      <c r="E6861" s="47">
        <v>847.49</v>
      </c>
    </row>
    <row r="6862" spans="1:5" x14ac:dyDescent="0.3">
      <c r="A6862" s="47">
        <v>96558217</v>
      </c>
      <c r="B6862" s="47" t="s">
        <v>6990</v>
      </c>
      <c r="C6862" s="47" t="s">
        <v>3250</v>
      </c>
      <c r="D6862" s="47" t="s">
        <v>19</v>
      </c>
      <c r="E6862" s="47">
        <v>875.58</v>
      </c>
    </row>
    <row r="6863" spans="1:5" x14ac:dyDescent="0.3">
      <c r="A6863" s="47">
        <v>96558218</v>
      </c>
      <c r="B6863" s="47" t="s">
        <v>6991</v>
      </c>
      <c r="C6863" s="47" t="s">
        <v>3250</v>
      </c>
      <c r="D6863" s="47" t="s">
        <v>19</v>
      </c>
      <c r="E6863" s="47">
        <v>873.27</v>
      </c>
    </row>
    <row r="6864" spans="1:5" x14ac:dyDescent="0.3">
      <c r="A6864" s="47">
        <v>96558219</v>
      </c>
      <c r="B6864" s="47" t="s">
        <v>6992</v>
      </c>
      <c r="C6864" s="47" t="s">
        <v>3250</v>
      </c>
      <c r="D6864" s="47" t="s">
        <v>19</v>
      </c>
      <c r="E6864" s="47">
        <v>913.55</v>
      </c>
    </row>
    <row r="6865" spans="1:5" x14ac:dyDescent="0.3">
      <c r="A6865" s="47">
        <v>96558220</v>
      </c>
      <c r="B6865" s="47" t="s">
        <v>6993</v>
      </c>
      <c r="C6865" s="47" t="s">
        <v>3250</v>
      </c>
      <c r="D6865" s="47" t="s">
        <v>19</v>
      </c>
      <c r="E6865" s="47">
        <v>926.96</v>
      </c>
    </row>
    <row r="6866" spans="1:5" x14ac:dyDescent="0.3">
      <c r="A6866" s="47">
        <v>96558221</v>
      </c>
      <c r="B6866" s="47" t="s">
        <v>6994</v>
      </c>
      <c r="C6866" s="47" t="s">
        <v>3250</v>
      </c>
      <c r="D6866" s="47" t="s">
        <v>19</v>
      </c>
      <c r="E6866" s="47">
        <v>967.23</v>
      </c>
    </row>
    <row r="6867" spans="1:5" x14ac:dyDescent="0.3">
      <c r="A6867" s="47">
        <v>96558222</v>
      </c>
      <c r="B6867" s="47" t="s">
        <v>6995</v>
      </c>
      <c r="C6867" s="47" t="s">
        <v>3250</v>
      </c>
      <c r="D6867" s="47" t="s">
        <v>19</v>
      </c>
      <c r="E6867" s="47">
        <v>980.47</v>
      </c>
    </row>
    <row r="6868" spans="1:5" x14ac:dyDescent="0.3">
      <c r="A6868" s="47">
        <v>96558223</v>
      </c>
      <c r="B6868" s="47" t="s">
        <v>6996</v>
      </c>
      <c r="C6868" s="47" t="s">
        <v>3250</v>
      </c>
      <c r="D6868" s="47" t="s">
        <v>19</v>
      </c>
      <c r="E6868" s="47">
        <v>1020.73</v>
      </c>
    </row>
    <row r="6869" spans="1:5" x14ac:dyDescent="0.3">
      <c r="A6869" s="47">
        <v>96558224</v>
      </c>
      <c r="B6869" s="47" t="s">
        <v>6997</v>
      </c>
      <c r="C6869" s="47" t="s">
        <v>3250</v>
      </c>
      <c r="D6869" s="47" t="s">
        <v>19</v>
      </c>
      <c r="E6869" s="47">
        <v>1189.92</v>
      </c>
    </row>
    <row r="6870" spans="1:5" x14ac:dyDescent="0.3">
      <c r="A6870" s="47">
        <v>96558225</v>
      </c>
      <c r="B6870" s="47" t="s">
        <v>6998</v>
      </c>
      <c r="C6870" s="47" t="s">
        <v>3250</v>
      </c>
      <c r="D6870" s="47" t="s">
        <v>19</v>
      </c>
      <c r="E6870" s="47">
        <v>1071.5899999999999</v>
      </c>
    </row>
    <row r="6871" spans="1:5" x14ac:dyDescent="0.3">
      <c r="A6871" s="47">
        <v>96558226</v>
      </c>
      <c r="B6871" s="47" t="s">
        <v>6999</v>
      </c>
      <c r="C6871" s="47" t="s">
        <v>3250</v>
      </c>
      <c r="D6871" s="47" t="s">
        <v>19</v>
      </c>
      <c r="E6871" s="47">
        <v>1243.5999999999999</v>
      </c>
    </row>
    <row r="6872" spans="1:5" x14ac:dyDescent="0.3">
      <c r="A6872" s="47">
        <v>96558227</v>
      </c>
      <c r="B6872" s="47" t="s">
        <v>7000</v>
      </c>
      <c r="C6872" s="47" t="s">
        <v>3250</v>
      </c>
      <c r="D6872" s="47" t="s">
        <v>19</v>
      </c>
      <c r="E6872" s="47">
        <v>1125.27</v>
      </c>
    </row>
    <row r="6873" spans="1:5" x14ac:dyDescent="0.3">
      <c r="A6873" s="47">
        <v>96558228</v>
      </c>
      <c r="B6873" s="47" t="s">
        <v>7001</v>
      </c>
      <c r="C6873" s="47" t="s">
        <v>3250</v>
      </c>
      <c r="D6873" s="47" t="s">
        <v>19</v>
      </c>
      <c r="E6873" s="47">
        <v>1299.05</v>
      </c>
    </row>
    <row r="6874" spans="1:5" x14ac:dyDescent="0.3">
      <c r="A6874" s="47">
        <v>96558229</v>
      </c>
      <c r="B6874" s="47" t="s">
        <v>7002</v>
      </c>
      <c r="C6874" s="47" t="s">
        <v>3250</v>
      </c>
      <c r="D6874" s="47" t="s">
        <v>19</v>
      </c>
      <c r="E6874" s="47">
        <v>1180.73</v>
      </c>
    </row>
    <row r="6875" spans="1:5" x14ac:dyDescent="0.3">
      <c r="A6875" s="47">
        <v>96558230</v>
      </c>
      <c r="B6875" s="47" t="s">
        <v>7003</v>
      </c>
      <c r="C6875" s="47" t="s">
        <v>3250</v>
      </c>
      <c r="D6875" s="47" t="s">
        <v>19</v>
      </c>
      <c r="E6875" s="47">
        <v>1244.32</v>
      </c>
    </row>
    <row r="6876" spans="1:5" x14ac:dyDescent="0.3">
      <c r="A6876" s="47">
        <v>96558232</v>
      </c>
      <c r="B6876" s="47" t="s">
        <v>7004</v>
      </c>
      <c r="C6876" s="47" t="s">
        <v>3250</v>
      </c>
      <c r="D6876" s="47" t="s">
        <v>19</v>
      </c>
      <c r="E6876" s="47">
        <v>1362.62</v>
      </c>
    </row>
    <row r="6877" spans="1:5" x14ac:dyDescent="0.3">
      <c r="A6877" s="47">
        <v>96558234</v>
      </c>
      <c r="B6877" s="47" t="s">
        <v>7005</v>
      </c>
      <c r="C6877" s="47" t="s">
        <v>3250</v>
      </c>
      <c r="D6877" s="47" t="s">
        <v>19</v>
      </c>
      <c r="E6877" s="47">
        <v>1467.88</v>
      </c>
    </row>
    <row r="6878" spans="1:5" x14ac:dyDescent="0.3">
      <c r="A6878" s="47">
        <v>96558239</v>
      </c>
      <c r="B6878" s="47" t="s">
        <v>7006</v>
      </c>
      <c r="C6878" s="47" t="s">
        <v>3244</v>
      </c>
      <c r="D6878" s="47" t="s">
        <v>11</v>
      </c>
      <c r="E6878" s="47">
        <v>1154.42</v>
      </c>
    </row>
    <row r="6879" spans="1:5" x14ac:dyDescent="0.3">
      <c r="A6879" s="47">
        <v>96558250</v>
      </c>
      <c r="B6879" s="47" t="s">
        <v>7007</v>
      </c>
      <c r="C6879" s="47" t="s">
        <v>3244</v>
      </c>
      <c r="D6879" s="47" t="s">
        <v>11</v>
      </c>
      <c r="E6879" s="47">
        <v>1225.24</v>
      </c>
    </row>
    <row r="6880" spans="1:5" x14ac:dyDescent="0.3">
      <c r="A6880" s="47">
        <v>96558251</v>
      </c>
      <c r="B6880" s="47" t="s">
        <v>7008</v>
      </c>
      <c r="C6880" s="47" t="s">
        <v>3244</v>
      </c>
      <c r="D6880" s="47" t="s">
        <v>11</v>
      </c>
      <c r="E6880" s="47">
        <v>1291.6400000000001</v>
      </c>
    </row>
    <row r="6881" spans="1:5" x14ac:dyDescent="0.3">
      <c r="A6881" s="47">
        <v>96558252</v>
      </c>
      <c r="B6881" s="47" t="s">
        <v>7009</v>
      </c>
      <c r="C6881" s="47" t="s">
        <v>3244</v>
      </c>
      <c r="D6881" s="47" t="s">
        <v>11</v>
      </c>
      <c r="E6881" s="47">
        <v>1357.68</v>
      </c>
    </row>
    <row r="6882" spans="1:5" x14ac:dyDescent="0.3">
      <c r="A6882" s="47">
        <v>96558253</v>
      </c>
      <c r="B6882" s="47" t="s">
        <v>7010</v>
      </c>
      <c r="C6882" s="47" t="s">
        <v>3246</v>
      </c>
      <c r="D6882" s="47" t="s">
        <v>11</v>
      </c>
      <c r="E6882" s="47">
        <v>920.25</v>
      </c>
    </row>
    <row r="6883" spans="1:5" x14ac:dyDescent="0.3">
      <c r="A6883" s="47">
        <v>96558254</v>
      </c>
      <c r="B6883" s="47" t="s">
        <v>7011</v>
      </c>
      <c r="C6883" s="47" t="s">
        <v>3246</v>
      </c>
      <c r="D6883" s="47" t="s">
        <v>11</v>
      </c>
      <c r="E6883" s="47">
        <v>974.74</v>
      </c>
    </row>
    <row r="6884" spans="1:5" x14ac:dyDescent="0.3">
      <c r="A6884" s="47">
        <v>96558255</v>
      </c>
      <c r="B6884" s="47" t="s">
        <v>7012</v>
      </c>
      <c r="C6884" s="47" t="s">
        <v>3246</v>
      </c>
      <c r="D6884" s="47" t="s">
        <v>11</v>
      </c>
      <c r="E6884" s="47">
        <v>1029.55</v>
      </c>
    </row>
    <row r="6885" spans="1:5" x14ac:dyDescent="0.3">
      <c r="A6885" s="47">
        <v>96558256</v>
      </c>
      <c r="B6885" s="47" t="s">
        <v>7013</v>
      </c>
      <c r="C6885" s="47" t="s">
        <v>3246</v>
      </c>
      <c r="D6885" s="47" t="s">
        <v>11</v>
      </c>
      <c r="E6885" s="47">
        <v>1086.3499999999999</v>
      </c>
    </row>
    <row r="6886" spans="1:5" x14ac:dyDescent="0.3">
      <c r="A6886" s="47">
        <v>96558258</v>
      </c>
      <c r="B6886" s="47" t="s">
        <v>7014</v>
      </c>
      <c r="C6886" s="47" t="s">
        <v>3248</v>
      </c>
      <c r="D6886" s="47" t="s">
        <v>19</v>
      </c>
      <c r="E6886" s="47">
        <v>687.39</v>
      </c>
    </row>
    <row r="6887" spans="1:5" x14ac:dyDescent="0.3">
      <c r="A6887" s="47">
        <v>96558259</v>
      </c>
      <c r="B6887" s="47" t="s">
        <v>7015</v>
      </c>
      <c r="C6887" s="47" t="s">
        <v>3248</v>
      </c>
      <c r="D6887" s="47" t="s">
        <v>19</v>
      </c>
      <c r="E6887" s="47">
        <v>719.02</v>
      </c>
    </row>
    <row r="6888" spans="1:5" x14ac:dyDescent="0.3">
      <c r="A6888" s="47">
        <v>96558261</v>
      </c>
      <c r="B6888" s="47" t="s">
        <v>7016</v>
      </c>
      <c r="C6888" s="47" t="s">
        <v>3248</v>
      </c>
      <c r="D6888" s="47" t="s">
        <v>19</v>
      </c>
      <c r="E6888" s="47">
        <v>748.65</v>
      </c>
    </row>
    <row r="6889" spans="1:5" x14ac:dyDescent="0.3">
      <c r="A6889" s="47">
        <v>96558262</v>
      </c>
      <c r="B6889" s="47" t="s">
        <v>7017</v>
      </c>
      <c r="C6889" s="47" t="s">
        <v>3248</v>
      </c>
      <c r="D6889" s="47" t="s">
        <v>19</v>
      </c>
      <c r="E6889" s="47">
        <v>780.29</v>
      </c>
    </row>
    <row r="6890" spans="1:5" x14ac:dyDescent="0.3">
      <c r="A6890" s="47">
        <v>96558263</v>
      </c>
      <c r="B6890" s="47" t="s">
        <v>7018</v>
      </c>
      <c r="C6890" s="47" t="s">
        <v>3248</v>
      </c>
      <c r="D6890" s="47" t="s">
        <v>19</v>
      </c>
      <c r="E6890" s="47">
        <v>823.24</v>
      </c>
    </row>
    <row r="6891" spans="1:5" x14ac:dyDescent="0.3">
      <c r="A6891" s="47">
        <v>96558264</v>
      </c>
      <c r="B6891" s="47" t="s">
        <v>7019</v>
      </c>
      <c r="C6891" s="47" t="s">
        <v>3248</v>
      </c>
      <c r="D6891" s="47" t="s">
        <v>19</v>
      </c>
      <c r="E6891" s="47">
        <v>851.53</v>
      </c>
    </row>
    <row r="6892" spans="1:5" x14ac:dyDescent="0.3">
      <c r="A6892" s="47">
        <v>96558265</v>
      </c>
      <c r="B6892" s="47" t="s">
        <v>7020</v>
      </c>
      <c r="C6892" s="47" t="s">
        <v>3248</v>
      </c>
      <c r="D6892" s="47" t="s">
        <v>19</v>
      </c>
      <c r="E6892" s="47">
        <v>902.66</v>
      </c>
    </row>
    <row r="6893" spans="1:5" x14ac:dyDescent="0.3">
      <c r="A6893" s="47">
        <v>96558266</v>
      </c>
      <c r="B6893" s="47" t="s">
        <v>7021</v>
      </c>
      <c r="C6893" s="47" t="s">
        <v>3248</v>
      </c>
      <c r="D6893" s="47" t="s">
        <v>19</v>
      </c>
      <c r="E6893" s="47">
        <v>934.63</v>
      </c>
    </row>
    <row r="6894" spans="1:5" x14ac:dyDescent="0.3">
      <c r="A6894" s="47">
        <v>96558267</v>
      </c>
      <c r="B6894" s="47" t="s">
        <v>7022</v>
      </c>
      <c r="C6894" s="47" t="s">
        <v>3248</v>
      </c>
      <c r="D6894" s="47" t="s">
        <v>19</v>
      </c>
      <c r="E6894" s="47">
        <v>966.1</v>
      </c>
    </row>
    <row r="6895" spans="1:5" x14ac:dyDescent="0.3">
      <c r="A6895" s="47">
        <v>96558268</v>
      </c>
      <c r="B6895" s="47" t="s">
        <v>7023</v>
      </c>
      <c r="C6895" s="47" t="s">
        <v>3248</v>
      </c>
      <c r="D6895" s="47" t="s">
        <v>19</v>
      </c>
      <c r="E6895" s="47">
        <v>1067.1500000000001</v>
      </c>
    </row>
    <row r="6896" spans="1:5" x14ac:dyDescent="0.3">
      <c r="A6896" s="47">
        <v>96558282</v>
      </c>
      <c r="B6896" s="47" t="s">
        <v>7024</v>
      </c>
      <c r="C6896" s="47" t="s">
        <v>3248</v>
      </c>
      <c r="D6896" s="47" t="s">
        <v>19</v>
      </c>
      <c r="E6896" s="47">
        <v>1098.79</v>
      </c>
    </row>
    <row r="6897" spans="1:5" x14ac:dyDescent="0.3">
      <c r="A6897" s="47">
        <v>96558283</v>
      </c>
      <c r="B6897" s="47" t="s">
        <v>7025</v>
      </c>
      <c r="C6897" s="47" t="s">
        <v>3248</v>
      </c>
      <c r="D6897" s="47" t="s">
        <v>19</v>
      </c>
      <c r="E6897" s="47">
        <v>1130.26</v>
      </c>
    </row>
    <row r="6898" spans="1:5" x14ac:dyDescent="0.3">
      <c r="A6898" s="47">
        <v>96558284</v>
      </c>
      <c r="B6898" s="47" t="s">
        <v>7026</v>
      </c>
      <c r="C6898" s="47" t="s">
        <v>3248</v>
      </c>
      <c r="D6898" s="47" t="s">
        <v>19</v>
      </c>
      <c r="E6898" s="47">
        <v>1195.54</v>
      </c>
    </row>
    <row r="6899" spans="1:5" x14ac:dyDescent="0.3">
      <c r="A6899" s="47">
        <v>96558285</v>
      </c>
      <c r="B6899" s="47" t="s">
        <v>7027</v>
      </c>
      <c r="C6899" s="47" t="s">
        <v>3248</v>
      </c>
      <c r="D6899" s="47" t="s">
        <v>19</v>
      </c>
      <c r="E6899" s="47">
        <v>1379.18</v>
      </c>
    </row>
    <row r="6900" spans="1:5" x14ac:dyDescent="0.3">
      <c r="A6900" s="47">
        <v>96558286</v>
      </c>
      <c r="B6900" s="47" t="s">
        <v>7028</v>
      </c>
      <c r="C6900" s="47" t="s">
        <v>3248</v>
      </c>
      <c r="D6900" s="47" t="s">
        <v>19</v>
      </c>
      <c r="E6900" s="47">
        <v>1442.62</v>
      </c>
    </row>
    <row r="6901" spans="1:5" x14ac:dyDescent="0.3">
      <c r="A6901" s="47">
        <v>96558287</v>
      </c>
      <c r="B6901" s="47" t="s">
        <v>7029</v>
      </c>
      <c r="C6901" s="47" t="s">
        <v>3248</v>
      </c>
      <c r="D6901" s="47" t="s">
        <v>19</v>
      </c>
      <c r="E6901" s="47">
        <v>1502.22</v>
      </c>
    </row>
    <row r="6902" spans="1:5" x14ac:dyDescent="0.3">
      <c r="A6902" s="47">
        <v>96558288</v>
      </c>
      <c r="B6902" s="47" t="s">
        <v>7030</v>
      </c>
      <c r="C6902" s="47" t="s">
        <v>3248</v>
      </c>
      <c r="D6902" s="47" t="s">
        <v>19</v>
      </c>
      <c r="E6902" s="47">
        <v>1566</v>
      </c>
    </row>
    <row r="6903" spans="1:5" x14ac:dyDescent="0.3">
      <c r="A6903" s="47">
        <v>96558289</v>
      </c>
      <c r="B6903" s="47" t="s">
        <v>7031</v>
      </c>
      <c r="C6903" s="47" t="s">
        <v>3248</v>
      </c>
      <c r="D6903" s="47" t="s">
        <v>19</v>
      </c>
      <c r="E6903" s="47">
        <v>1630.77</v>
      </c>
    </row>
    <row r="6904" spans="1:5" x14ac:dyDescent="0.3">
      <c r="A6904" s="47">
        <v>96558291</v>
      </c>
      <c r="B6904" s="47" t="s">
        <v>7032</v>
      </c>
      <c r="C6904" s="47" t="s">
        <v>3246</v>
      </c>
      <c r="D6904" s="47" t="s">
        <v>11</v>
      </c>
      <c r="E6904" s="47">
        <v>951.97</v>
      </c>
    </row>
    <row r="6905" spans="1:5" x14ac:dyDescent="0.3">
      <c r="A6905" s="47">
        <v>96558292</v>
      </c>
      <c r="B6905" s="47" t="s">
        <v>7033</v>
      </c>
      <c r="C6905" s="47" t="s">
        <v>3246</v>
      </c>
      <c r="D6905" s="47" t="s">
        <v>11</v>
      </c>
      <c r="E6905" s="47">
        <v>1006.45</v>
      </c>
    </row>
    <row r="6906" spans="1:5" x14ac:dyDescent="0.3">
      <c r="A6906" s="47">
        <v>96558293</v>
      </c>
      <c r="B6906" s="47" t="s">
        <v>7034</v>
      </c>
      <c r="C6906" s="47" t="s">
        <v>3246</v>
      </c>
      <c r="D6906" s="47" t="s">
        <v>11</v>
      </c>
      <c r="E6906" s="47">
        <v>1061.26</v>
      </c>
    </row>
    <row r="6907" spans="1:5" x14ac:dyDescent="0.3">
      <c r="A6907" s="47">
        <v>96558294</v>
      </c>
      <c r="B6907" s="47" t="s">
        <v>7035</v>
      </c>
      <c r="C6907" s="47" t="s">
        <v>3246</v>
      </c>
      <c r="D6907" s="47" t="s">
        <v>11</v>
      </c>
      <c r="E6907" s="47">
        <v>1118.07</v>
      </c>
    </row>
    <row r="6908" spans="1:5" x14ac:dyDescent="0.3">
      <c r="A6908" s="47">
        <v>96558295</v>
      </c>
      <c r="B6908" s="47" t="s">
        <v>7036</v>
      </c>
      <c r="C6908" s="47" t="s">
        <v>3246</v>
      </c>
      <c r="D6908" s="47" t="s">
        <v>11</v>
      </c>
      <c r="E6908" s="47">
        <v>1262.4100000000001</v>
      </c>
    </row>
    <row r="6909" spans="1:5" x14ac:dyDescent="0.3">
      <c r="A6909" s="47">
        <v>96558296</v>
      </c>
      <c r="B6909" s="47" t="s">
        <v>7037</v>
      </c>
      <c r="C6909" s="47" t="s">
        <v>3246</v>
      </c>
      <c r="D6909" s="47" t="s">
        <v>11</v>
      </c>
      <c r="E6909" s="47">
        <v>1316.73</v>
      </c>
    </row>
    <row r="6910" spans="1:5" x14ac:dyDescent="0.3">
      <c r="A6910" s="47">
        <v>96558297</v>
      </c>
      <c r="B6910" s="47" t="s">
        <v>7038</v>
      </c>
      <c r="C6910" s="47" t="s">
        <v>3246</v>
      </c>
      <c r="D6910" s="47" t="s">
        <v>11</v>
      </c>
      <c r="E6910" s="47">
        <v>1401.02</v>
      </c>
    </row>
    <row r="6911" spans="1:5" x14ac:dyDescent="0.3">
      <c r="A6911" s="47">
        <v>96558298</v>
      </c>
      <c r="B6911" s="47" t="s">
        <v>7039</v>
      </c>
      <c r="C6911" s="47" t="s">
        <v>3246</v>
      </c>
      <c r="D6911" s="47" t="s">
        <v>11</v>
      </c>
      <c r="E6911" s="47">
        <v>1563.83</v>
      </c>
    </row>
    <row r="6912" spans="1:5" x14ac:dyDescent="0.3">
      <c r="A6912" s="47">
        <v>96558299</v>
      </c>
      <c r="B6912" s="47" t="s">
        <v>7040</v>
      </c>
      <c r="C6912" s="47" t="s">
        <v>3246</v>
      </c>
      <c r="D6912" s="47" t="s">
        <v>11</v>
      </c>
      <c r="E6912" s="47">
        <v>1648.12</v>
      </c>
    </row>
    <row r="6913" spans="1:5" x14ac:dyDescent="0.3">
      <c r="A6913" s="47">
        <v>96558301</v>
      </c>
      <c r="B6913" s="47" t="s">
        <v>7041</v>
      </c>
      <c r="C6913" s="47" t="s">
        <v>3248</v>
      </c>
      <c r="D6913" s="47" t="s">
        <v>19</v>
      </c>
      <c r="E6913" s="47">
        <v>1694.21</v>
      </c>
    </row>
    <row r="6914" spans="1:5" x14ac:dyDescent="0.3">
      <c r="A6914" s="47">
        <v>96558302</v>
      </c>
      <c r="B6914" s="47" t="s">
        <v>7042</v>
      </c>
      <c r="C6914" s="47" t="s">
        <v>3248</v>
      </c>
      <c r="D6914" s="47" t="s">
        <v>19</v>
      </c>
      <c r="E6914" s="47">
        <v>1757.32</v>
      </c>
    </row>
    <row r="6915" spans="1:5" x14ac:dyDescent="0.3">
      <c r="A6915" s="47">
        <v>96558303</v>
      </c>
      <c r="B6915" s="47" t="s">
        <v>7043</v>
      </c>
      <c r="C6915" s="47" t="s">
        <v>3248</v>
      </c>
      <c r="D6915" s="47" t="s">
        <v>19</v>
      </c>
      <c r="E6915" s="47">
        <v>650.98</v>
      </c>
    </row>
    <row r="6916" spans="1:5" x14ac:dyDescent="0.3">
      <c r="A6916" s="47">
        <v>96558304</v>
      </c>
      <c r="B6916" s="47" t="s">
        <v>7044</v>
      </c>
      <c r="C6916" s="47" t="s">
        <v>3248</v>
      </c>
      <c r="D6916" s="47" t="s">
        <v>19</v>
      </c>
      <c r="E6916" s="47">
        <v>712.24</v>
      </c>
    </row>
    <row r="6917" spans="1:5" x14ac:dyDescent="0.3">
      <c r="A6917" s="47">
        <v>96558305</v>
      </c>
      <c r="B6917" s="47" t="s">
        <v>7045</v>
      </c>
      <c r="C6917" s="47" t="s">
        <v>3248</v>
      </c>
      <c r="D6917" s="47" t="s">
        <v>19</v>
      </c>
      <c r="E6917" s="47">
        <v>743.88</v>
      </c>
    </row>
    <row r="6918" spans="1:5" x14ac:dyDescent="0.3">
      <c r="A6918" s="47">
        <v>96558306</v>
      </c>
      <c r="B6918" s="47" t="s">
        <v>7046</v>
      </c>
      <c r="C6918" s="47" t="s">
        <v>3248</v>
      </c>
      <c r="D6918" s="47" t="s">
        <v>19</v>
      </c>
      <c r="E6918" s="47">
        <v>786.83</v>
      </c>
    </row>
    <row r="6919" spans="1:5" x14ac:dyDescent="0.3">
      <c r="A6919" s="47">
        <v>96558307</v>
      </c>
      <c r="B6919" s="47" t="s">
        <v>7047</v>
      </c>
      <c r="C6919" s="47" t="s">
        <v>3248</v>
      </c>
      <c r="D6919" s="47" t="s">
        <v>19</v>
      </c>
      <c r="E6919" s="47">
        <v>815.12</v>
      </c>
    </row>
    <row r="6920" spans="1:5" x14ac:dyDescent="0.3">
      <c r="A6920" s="47">
        <v>96558308</v>
      </c>
      <c r="B6920" s="47" t="s">
        <v>7048</v>
      </c>
      <c r="C6920" s="47" t="s">
        <v>3248</v>
      </c>
      <c r="D6920" s="47" t="s">
        <v>19</v>
      </c>
      <c r="E6920" s="47">
        <v>866.26</v>
      </c>
    </row>
    <row r="6921" spans="1:5" x14ac:dyDescent="0.3">
      <c r="A6921" s="47">
        <v>96558309</v>
      </c>
      <c r="B6921" s="47" t="s">
        <v>7049</v>
      </c>
      <c r="C6921" s="47" t="s">
        <v>3248</v>
      </c>
      <c r="D6921" s="47" t="s">
        <v>19</v>
      </c>
      <c r="E6921" s="47">
        <v>898.23</v>
      </c>
    </row>
    <row r="6922" spans="1:5" x14ac:dyDescent="0.3">
      <c r="A6922" s="47">
        <v>96558330</v>
      </c>
      <c r="B6922" s="47" t="s">
        <v>7050</v>
      </c>
      <c r="C6922" s="47" t="s">
        <v>3248</v>
      </c>
      <c r="D6922" s="47" t="s">
        <v>19</v>
      </c>
      <c r="E6922" s="47">
        <v>929.7</v>
      </c>
    </row>
    <row r="6923" spans="1:5" x14ac:dyDescent="0.3">
      <c r="A6923" s="47">
        <v>96558331</v>
      </c>
      <c r="B6923" s="47" t="s">
        <v>7051</v>
      </c>
      <c r="C6923" s="47" t="s">
        <v>3248</v>
      </c>
      <c r="D6923" s="47" t="s">
        <v>19</v>
      </c>
      <c r="E6923" s="47">
        <v>1030.75</v>
      </c>
    </row>
    <row r="6924" spans="1:5" x14ac:dyDescent="0.3">
      <c r="A6924" s="47">
        <v>96558332</v>
      </c>
      <c r="B6924" s="47" t="s">
        <v>7052</v>
      </c>
      <c r="C6924" s="47" t="s">
        <v>3248</v>
      </c>
      <c r="D6924" s="47" t="s">
        <v>19</v>
      </c>
      <c r="E6924" s="47">
        <v>1093.8499999999999</v>
      </c>
    </row>
    <row r="6925" spans="1:5" x14ac:dyDescent="0.3">
      <c r="A6925" s="47">
        <v>96558333</v>
      </c>
      <c r="B6925" s="47" t="s">
        <v>7053</v>
      </c>
      <c r="C6925" s="47" t="s">
        <v>3248</v>
      </c>
      <c r="D6925" s="47" t="s">
        <v>19</v>
      </c>
      <c r="E6925" s="47">
        <v>1159.1300000000001</v>
      </c>
    </row>
    <row r="6926" spans="1:5" x14ac:dyDescent="0.3">
      <c r="A6926" s="47">
        <v>96558334</v>
      </c>
      <c r="B6926" s="47" t="s">
        <v>7054</v>
      </c>
      <c r="C6926" s="47" t="s">
        <v>3248</v>
      </c>
      <c r="D6926" s="47" t="s">
        <v>19</v>
      </c>
      <c r="E6926" s="47">
        <v>1342.77</v>
      </c>
    </row>
    <row r="6927" spans="1:5" x14ac:dyDescent="0.3">
      <c r="A6927" s="47">
        <v>96558336</v>
      </c>
      <c r="B6927" s="47" t="s">
        <v>7055</v>
      </c>
      <c r="C6927" s="47" t="s">
        <v>3248</v>
      </c>
      <c r="D6927" s="47" t="s">
        <v>19</v>
      </c>
      <c r="E6927" s="47">
        <v>1406.21</v>
      </c>
    </row>
    <row r="6928" spans="1:5" x14ac:dyDescent="0.3">
      <c r="A6928" s="47">
        <v>96558337</v>
      </c>
      <c r="B6928" s="47" t="s">
        <v>7056</v>
      </c>
      <c r="C6928" s="47" t="s">
        <v>3248</v>
      </c>
      <c r="D6928" s="47" t="s">
        <v>19</v>
      </c>
      <c r="E6928" s="47">
        <v>1465.82</v>
      </c>
    </row>
    <row r="6929" spans="1:5" x14ac:dyDescent="0.3">
      <c r="A6929" s="47">
        <v>96558338</v>
      </c>
      <c r="B6929" s="47" t="s">
        <v>7057</v>
      </c>
      <c r="C6929" s="47" t="s">
        <v>3248</v>
      </c>
      <c r="D6929" s="47" t="s">
        <v>19</v>
      </c>
      <c r="E6929" s="47">
        <v>1529.59</v>
      </c>
    </row>
    <row r="6930" spans="1:5" x14ac:dyDescent="0.3">
      <c r="A6930" s="47">
        <v>96558339</v>
      </c>
      <c r="B6930" s="47" t="s">
        <v>7058</v>
      </c>
      <c r="C6930" s="47" t="s">
        <v>3248</v>
      </c>
      <c r="D6930" s="47" t="s">
        <v>19</v>
      </c>
      <c r="E6930" s="47">
        <v>1657.81</v>
      </c>
    </row>
    <row r="6931" spans="1:5" x14ac:dyDescent="0.3">
      <c r="A6931" s="47">
        <v>96558341</v>
      </c>
      <c r="B6931" s="47" t="s">
        <v>7059</v>
      </c>
      <c r="C6931" s="47" t="s">
        <v>3248</v>
      </c>
      <c r="D6931" s="47" t="s">
        <v>19</v>
      </c>
      <c r="E6931" s="47">
        <v>1720.91</v>
      </c>
    </row>
    <row r="6932" spans="1:5" x14ac:dyDescent="0.3">
      <c r="A6932" s="47">
        <v>96558350</v>
      </c>
      <c r="B6932" s="47" t="s">
        <v>7060</v>
      </c>
      <c r="C6932" s="47" t="s">
        <v>3248</v>
      </c>
      <c r="D6932" s="47" t="s">
        <v>19</v>
      </c>
      <c r="E6932" s="47">
        <v>631.78</v>
      </c>
    </row>
    <row r="6933" spans="1:5" x14ac:dyDescent="0.3">
      <c r="A6933" s="47">
        <v>96558351</v>
      </c>
      <c r="B6933" s="47" t="s">
        <v>7061</v>
      </c>
      <c r="C6933" s="47" t="s">
        <v>3248</v>
      </c>
      <c r="D6933" s="47" t="s">
        <v>19</v>
      </c>
      <c r="E6933" s="47">
        <v>663.42</v>
      </c>
    </row>
    <row r="6934" spans="1:5" x14ac:dyDescent="0.3">
      <c r="A6934" s="47">
        <v>96558353</v>
      </c>
      <c r="B6934" s="47" t="s">
        <v>7062</v>
      </c>
      <c r="C6934" s="47" t="s">
        <v>3248</v>
      </c>
      <c r="D6934" s="47" t="s">
        <v>19</v>
      </c>
      <c r="E6934" s="47">
        <v>693.04</v>
      </c>
    </row>
    <row r="6935" spans="1:5" x14ac:dyDescent="0.3">
      <c r="A6935" s="47">
        <v>96558354</v>
      </c>
      <c r="B6935" s="47" t="s">
        <v>7063</v>
      </c>
      <c r="C6935" s="47" t="s">
        <v>3248</v>
      </c>
      <c r="D6935" s="47" t="s">
        <v>19</v>
      </c>
      <c r="E6935" s="47">
        <v>724.68</v>
      </c>
    </row>
    <row r="6936" spans="1:5" x14ac:dyDescent="0.3">
      <c r="A6936" s="47">
        <v>96558355</v>
      </c>
      <c r="B6936" s="47" t="s">
        <v>7064</v>
      </c>
      <c r="C6936" s="47" t="s">
        <v>3248</v>
      </c>
      <c r="D6936" s="47" t="s">
        <v>19</v>
      </c>
      <c r="E6936" s="47">
        <v>767.63</v>
      </c>
    </row>
    <row r="6937" spans="1:5" x14ac:dyDescent="0.3">
      <c r="A6937" s="47">
        <v>96558356</v>
      </c>
      <c r="B6937" s="47" t="s">
        <v>7065</v>
      </c>
      <c r="C6937" s="47" t="s">
        <v>3248</v>
      </c>
      <c r="D6937" s="47" t="s">
        <v>19</v>
      </c>
      <c r="E6937" s="47">
        <v>795.92</v>
      </c>
    </row>
    <row r="6938" spans="1:5" x14ac:dyDescent="0.3">
      <c r="A6938" s="47">
        <v>96558357</v>
      </c>
      <c r="B6938" s="47" t="s">
        <v>7066</v>
      </c>
      <c r="C6938" s="47" t="s">
        <v>3248</v>
      </c>
      <c r="D6938" s="47" t="s">
        <v>19</v>
      </c>
      <c r="E6938" s="47">
        <v>847.06</v>
      </c>
    </row>
    <row r="6939" spans="1:5" x14ac:dyDescent="0.3">
      <c r="A6939" s="47">
        <v>96558358</v>
      </c>
      <c r="B6939" s="47" t="s">
        <v>7067</v>
      </c>
      <c r="C6939" s="47" t="s">
        <v>3248</v>
      </c>
      <c r="D6939" s="47" t="s">
        <v>19</v>
      </c>
      <c r="E6939" s="47">
        <v>879.03</v>
      </c>
    </row>
    <row r="6940" spans="1:5" x14ac:dyDescent="0.3">
      <c r="A6940" s="47">
        <v>96558359</v>
      </c>
      <c r="B6940" s="47" t="s">
        <v>7068</v>
      </c>
      <c r="C6940" s="47" t="s">
        <v>3248</v>
      </c>
      <c r="D6940" s="47" t="s">
        <v>19</v>
      </c>
      <c r="E6940" s="47">
        <v>910.5</v>
      </c>
    </row>
    <row r="6941" spans="1:5" x14ac:dyDescent="0.3">
      <c r="A6941" s="47">
        <v>96558361</v>
      </c>
      <c r="B6941" s="47" t="s">
        <v>7069</v>
      </c>
      <c r="C6941" s="47" t="s">
        <v>3248</v>
      </c>
      <c r="D6941" s="47" t="s">
        <v>19</v>
      </c>
      <c r="E6941" s="47">
        <v>1043.18</v>
      </c>
    </row>
    <row r="6942" spans="1:5" x14ac:dyDescent="0.3">
      <c r="A6942" s="47">
        <v>96558363</v>
      </c>
      <c r="B6942" s="47" t="s">
        <v>7070</v>
      </c>
      <c r="C6942" s="47" t="s">
        <v>3248</v>
      </c>
      <c r="D6942" s="47" t="s">
        <v>19</v>
      </c>
      <c r="E6942" s="47">
        <v>1139.93</v>
      </c>
    </row>
    <row r="6943" spans="1:5" x14ac:dyDescent="0.3">
      <c r="A6943" s="47">
        <v>96558364</v>
      </c>
      <c r="B6943" s="47" t="s">
        <v>7071</v>
      </c>
      <c r="C6943" s="47" t="s">
        <v>3248</v>
      </c>
      <c r="D6943" s="47" t="s">
        <v>19</v>
      </c>
      <c r="E6943" s="47">
        <v>1323.57</v>
      </c>
    </row>
    <row r="6944" spans="1:5" x14ac:dyDescent="0.3">
      <c r="A6944" s="47">
        <v>96558365</v>
      </c>
      <c r="B6944" s="47" t="s">
        <v>7072</v>
      </c>
      <c r="C6944" s="47" t="s">
        <v>3248</v>
      </c>
      <c r="D6944" s="47" t="s">
        <v>19</v>
      </c>
      <c r="E6944" s="47">
        <v>1387.01</v>
      </c>
    </row>
    <row r="6945" spans="1:5" x14ac:dyDescent="0.3">
      <c r="A6945" s="47">
        <v>96558366</v>
      </c>
      <c r="B6945" s="47" t="s">
        <v>7073</v>
      </c>
      <c r="C6945" s="47" t="s">
        <v>3248</v>
      </c>
      <c r="D6945" s="47" t="s">
        <v>19</v>
      </c>
      <c r="E6945" s="47">
        <v>1446.62</v>
      </c>
    </row>
    <row r="6946" spans="1:5" x14ac:dyDescent="0.3">
      <c r="A6946" s="47">
        <v>96558367</v>
      </c>
      <c r="B6946" s="47" t="s">
        <v>7074</v>
      </c>
      <c r="C6946" s="47" t="s">
        <v>3248</v>
      </c>
      <c r="D6946" s="47" t="s">
        <v>19</v>
      </c>
      <c r="E6946" s="47">
        <v>1510.39</v>
      </c>
    </row>
    <row r="6947" spans="1:5" x14ac:dyDescent="0.3">
      <c r="A6947" s="47">
        <v>96558368</v>
      </c>
      <c r="B6947" s="47" t="s">
        <v>7075</v>
      </c>
      <c r="C6947" s="47" t="s">
        <v>3248</v>
      </c>
      <c r="D6947" s="47" t="s">
        <v>19</v>
      </c>
      <c r="E6947" s="47">
        <v>1575.17</v>
      </c>
    </row>
    <row r="6948" spans="1:5" x14ac:dyDescent="0.3">
      <c r="A6948" s="47">
        <v>96558369</v>
      </c>
      <c r="B6948" s="47" t="s">
        <v>7076</v>
      </c>
      <c r="C6948" s="47" t="s">
        <v>3248</v>
      </c>
      <c r="D6948" s="47" t="s">
        <v>19</v>
      </c>
      <c r="E6948" s="47">
        <v>1638.61</v>
      </c>
    </row>
    <row r="6949" spans="1:5" x14ac:dyDescent="0.3">
      <c r="A6949" s="47">
        <v>96558370</v>
      </c>
      <c r="B6949" s="47" t="s">
        <v>7077</v>
      </c>
      <c r="C6949" s="47" t="s">
        <v>3248</v>
      </c>
      <c r="D6949" s="47" t="s">
        <v>19</v>
      </c>
      <c r="E6949" s="47">
        <v>1701.71</v>
      </c>
    </row>
    <row r="6950" spans="1:5" x14ac:dyDescent="0.3">
      <c r="A6950" s="47">
        <v>96558371</v>
      </c>
      <c r="B6950" s="47" t="s">
        <v>7078</v>
      </c>
      <c r="C6950" s="47" t="s">
        <v>3248</v>
      </c>
      <c r="D6950" s="47" t="s">
        <v>19</v>
      </c>
      <c r="E6950" s="47">
        <v>650.98</v>
      </c>
    </row>
    <row r="6951" spans="1:5" x14ac:dyDescent="0.3">
      <c r="A6951" s="47">
        <v>96558372</v>
      </c>
      <c r="B6951" s="47" t="s">
        <v>7079</v>
      </c>
      <c r="C6951" s="47" t="s">
        <v>3248</v>
      </c>
      <c r="D6951" s="47" t="s">
        <v>19</v>
      </c>
      <c r="E6951" s="47">
        <v>682.62</v>
      </c>
    </row>
    <row r="6952" spans="1:5" x14ac:dyDescent="0.3">
      <c r="A6952" s="47">
        <v>96558374</v>
      </c>
      <c r="B6952" s="47" t="s">
        <v>7080</v>
      </c>
      <c r="C6952" s="47" t="s">
        <v>3248</v>
      </c>
      <c r="D6952" s="47" t="s">
        <v>19</v>
      </c>
      <c r="E6952" s="47">
        <v>712.24</v>
      </c>
    </row>
    <row r="6953" spans="1:5" x14ac:dyDescent="0.3">
      <c r="A6953" s="47">
        <v>96558375</v>
      </c>
      <c r="B6953" s="47" t="s">
        <v>7081</v>
      </c>
      <c r="C6953" s="47" t="s">
        <v>3248</v>
      </c>
      <c r="D6953" s="47" t="s">
        <v>19</v>
      </c>
      <c r="E6953" s="47">
        <v>743.88</v>
      </c>
    </row>
    <row r="6954" spans="1:5" x14ac:dyDescent="0.3">
      <c r="A6954" s="47">
        <v>96558376</v>
      </c>
      <c r="B6954" s="47" t="s">
        <v>7082</v>
      </c>
      <c r="C6954" s="47" t="s">
        <v>3248</v>
      </c>
      <c r="D6954" s="47" t="s">
        <v>19</v>
      </c>
      <c r="E6954" s="47">
        <v>786.83</v>
      </c>
    </row>
    <row r="6955" spans="1:5" x14ac:dyDescent="0.3">
      <c r="A6955" s="47">
        <v>96558377</v>
      </c>
      <c r="B6955" s="47" t="s">
        <v>7083</v>
      </c>
      <c r="C6955" s="47" t="s">
        <v>3248</v>
      </c>
      <c r="D6955" s="47" t="s">
        <v>19</v>
      </c>
      <c r="E6955" s="47">
        <v>815.12</v>
      </c>
    </row>
    <row r="6956" spans="1:5" x14ac:dyDescent="0.3">
      <c r="A6956" s="47">
        <v>96558378</v>
      </c>
      <c r="B6956" s="47" t="s">
        <v>7084</v>
      </c>
      <c r="C6956" s="47" t="s">
        <v>3248</v>
      </c>
      <c r="D6956" s="47" t="s">
        <v>19</v>
      </c>
      <c r="E6956" s="47">
        <v>866.26</v>
      </c>
    </row>
    <row r="6957" spans="1:5" x14ac:dyDescent="0.3">
      <c r="A6957" s="47">
        <v>96558379</v>
      </c>
      <c r="B6957" s="47" t="s">
        <v>7085</v>
      </c>
      <c r="C6957" s="47" t="s">
        <v>3248</v>
      </c>
      <c r="D6957" s="47" t="s">
        <v>19</v>
      </c>
      <c r="E6957" s="47">
        <v>898.23</v>
      </c>
    </row>
    <row r="6958" spans="1:5" x14ac:dyDescent="0.3">
      <c r="A6958" s="47">
        <v>96558390</v>
      </c>
      <c r="B6958" s="47" t="s">
        <v>7086</v>
      </c>
      <c r="C6958" s="47" t="s">
        <v>3248</v>
      </c>
      <c r="D6958" s="47" t="s">
        <v>19</v>
      </c>
      <c r="E6958" s="47">
        <v>929.7</v>
      </c>
    </row>
    <row r="6959" spans="1:5" x14ac:dyDescent="0.3">
      <c r="A6959" s="47">
        <v>96558391</v>
      </c>
      <c r="B6959" s="47" t="s">
        <v>7087</v>
      </c>
      <c r="C6959" s="47" t="s">
        <v>3248</v>
      </c>
      <c r="D6959" s="47" t="s">
        <v>19</v>
      </c>
      <c r="E6959" s="47">
        <v>1030.75</v>
      </c>
    </row>
    <row r="6960" spans="1:5" x14ac:dyDescent="0.3">
      <c r="A6960" s="47">
        <v>96558392</v>
      </c>
      <c r="B6960" s="47" t="s">
        <v>7088</v>
      </c>
      <c r="C6960" s="47" t="s">
        <v>3248</v>
      </c>
      <c r="D6960" s="47" t="s">
        <v>19</v>
      </c>
      <c r="E6960" s="47">
        <v>1062.3800000000001</v>
      </c>
    </row>
    <row r="6961" spans="1:5" x14ac:dyDescent="0.3">
      <c r="A6961" s="47">
        <v>96558393</v>
      </c>
      <c r="B6961" s="47" t="s">
        <v>7089</v>
      </c>
      <c r="C6961" s="47" t="s">
        <v>3248</v>
      </c>
      <c r="D6961" s="47" t="s">
        <v>19</v>
      </c>
      <c r="E6961" s="47">
        <v>1093.8499999999999</v>
      </c>
    </row>
    <row r="6962" spans="1:5" x14ac:dyDescent="0.3">
      <c r="A6962" s="47">
        <v>96558395</v>
      </c>
      <c r="B6962" s="47" t="s">
        <v>7090</v>
      </c>
      <c r="C6962" s="47" t="s">
        <v>3248</v>
      </c>
      <c r="D6962" s="47" t="s">
        <v>19</v>
      </c>
      <c r="E6962" s="47">
        <v>1342.77</v>
      </c>
    </row>
    <row r="6963" spans="1:5" x14ac:dyDescent="0.3">
      <c r="A6963" s="47">
        <v>96558396</v>
      </c>
      <c r="B6963" s="47" t="s">
        <v>7091</v>
      </c>
      <c r="C6963" s="47" t="s">
        <v>3248</v>
      </c>
      <c r="D6963" s="47" t="s">
        <v>19</v>
      </c>
      <c r="E6963" s="47">
        <v>1406.21</v>
      </c>
    </row>
    <row r="6964" spans="1:5" x14ac:dyDescent="0.3">
      <c r="A6964" s="47">
        <v>96558397</v>
      </c>
      <c r="B6964" s="47" t="s">
        <v>7092</v>
      </c>
      <c r="C6964" s="47" t="s">
        <v>3248</v>
      </c>
      <c r="D6964" s="47" t="s">
        <v>19</v>
      </c>
      <c r="E6964" s="47">
        <v>1465.82</v>
      </c>
    </row>
    <row r="6965" spans="1:5" x14ac:dyDescent="0.3">
      <c r="A6965" s="47">
        <v>96558399</v>
      </c>
      <c r="B6965" s="47" t="s">
        <v>7093</v>
      </c>
      <c r="C6965" s="47" t="s">
        <v>3248</v>
      </c>
      <c r="D6965" s="47" t="s">
        <v>19</v>
      </c>
      <c r="E6965" s="47">
        <v>1529.59</v>
      </c>
    </row>
    <row r="6966" spans="1:5" x14ac:dyDescent="0.3">
      <c r="A6966" s="47">
        <v>96558400</v>
      </c>
      <c r="B6966" s="47" t="s">
        <v>7094</v>
      </c>
      <c r="C6966" s="47" t="s">
        <v>3248</v>
      </c>
      <c r="D6966" s="47" t="s">
        <v>19</v>
      </c>
      <c r="E6966" s="47">
        <v>1594.37</v>
      </c>
    </row>
    <row r="6967" spans="1:5" x14ac:dyDescent="0.3">
      <c r="A6967" s="47">
        <v>96558401</v>
      </c>
      <c r="B6967" s="47" t="s">
        <v>7095</v>
      </c>
      <c r="C6967" s="47" t="s">
        <v>3248</v>
      </c>
      <c r="D6967" s="47" t="s">
        <v>19</v>
      </c>
      <c r="E6967" s="47">
        <v>1657.81</v>
      </c>
    </row>
    <row r="6968" spans="1:5" x14ac:dyDescent="0.3">
      <c r="A6968" s="47">
        <v>96558402</v>
      </c>
      <c r="B6968" s="47" t="s">
        <v>7096</v>
      </c>
      <c r="C6968" s="47" t="s">
        <v>3248</v>
      </c>
      <c r="D6968" s="47" t="s">
        <v>19</v>
      </c>
      <c r="E6968" s="47">
        <v>1720.91</v>
      </c>
    </row>
    <row r="6969" spans="1:5" x14ac:dyDescent="0.3">
      <c r="A6969" s="47">
        <v>96558676</v>
      </c>
      <c r="B6969" s="47" t="s">
        <v>7097</v>
      </c>
      <c r="C6969" s="47" t="s">
        <v>3258</v>
      </c>
      <c r="D6969" s="47" t="s">
        <v>19</v>
      </c>
      <c r="E6969" s="47">
        <v>589.13</v>
      </c>
    </row>
    <row r="6970" spans="1:5" x14ac:dyDescent="0.3">
      <c r="A6970" s="47">
        <v>96558678</v>
      </c>
      <c r="B6970" s="47" t="s">
        <v>7098</v>
      </c>
      <c r="C6970" s="47" t="s">
        <v>3258</v>
      </c>
      <c r="D6970" s="47" t="s">
        <v>19</v>
      </c>
      <c r="E6970" s="47">
        <v>632.94000000000005</v>
      </c>
    </row>
    <row r="6971" spans="1:5" x14ac:dyDescent="0.3">
      <c r="A6971" s="47">
        <v>96558680</v>
      </c>
      <c r="B6971" s="47" t="s">
        <v>7099</v>
      </c>
      <c r="C6971" s="47" t="s">
        <v>3258</v>
      </c>
      <c r="D6971" s="47" t="s">
        <v>19</v>
      </c>
      <c r="E6971" s="47">
        <v>654.82000000000005</v>
      </c>
    </row>
    <row r="6972" spans="1:5" x14ac:dyDescent="0.3">
      <c r="A6972" s="47">
        <v>96558682</v>
      </c>
      <c r="B6972" s="47" t="s">
        <v>7100</v>
      </c>
      <c r="C6972" s="47" t="s">
        <v>3258</v>
      </c>
      <c r="D6972" s="47" t="s">
        <v>19</v>
      </c>
      <c r="E6972" s="47">
        <v>676.56</v>
      </c>
    </row>
    <row r="6973" spans="1:5" x14ac:dyDescent="0.3">
      <c r="A6973" s="47">
        <v>96558684</v>
      </c>
      <c r="B6973" s="47" t="s">
        <v>7101</v>
      </c>
      <c r="C6973" s="47" t="s">
        <v>3258</v>
      </c>
      <c r="D6973" s="47" t="s">
        <v>19</v>
      </c>
      <c r="E6973" s="47">
        <v>698.45</v>
      </c>
    </row>
    <row r="6974" spans="1:5" x14ac:dyDescent="0.3">
      <c r="A6974" s="47">
        <v>96558687</v>
      </c>
      <c r="B6974" s="47" t="s">
        <v>7102</v>
      </c>
      <c r="C6974" s="47" t="s">
        <v>3258</v>
      </c>
      <c r="D6974" s="47" t="s">
        <v>19</v>
      </c>
      <c r="E6974" s="47">
        <v>712.39</v>
      </c>
    </row>
    <row r="6975" spans="1:5" x14ac:dyDescent="0.3">
      <c r="A6975" s="47">
        <v>96558688</v>
      </c>
      <c r="B6975" s="47" t="s">
        <v>7103</v>
      </c>
      <c r="C6975" s="47" t="s">
        <v>3258</v>
      </c>
      <c r="D6975" s="47" t="s">
        <v>19</v>
      </c>
      <c r="E6975" s="47">
        <v>730.25</v>
      </c>
    </row>
    <row r="6976" spans="1:5" x14ac:dyDescent="0.3">
      <c r="A6976" s="47">
        <v>96558689</v>
      </c>
      <c r="B6976" s="47" t="s">
        <v>7104</v>
      </c>
      <c r="C6976" s="47" t="s">
        <v>3258</v>
      </c>
      <c r="D6976" s="47" t="s">
        <v>19</v>
      </c>
      <c r="E6976" s="47">
        <v>763.96</v>
      </c>
    </row>
    <row r="6977" spans="1:5" x14ac:dyDescent="0.3">
      <c r="A6977" s="47">
        <v>96558690</v>
      </c>
      <c r="B6977" s="47" t="s">
        <v>7105</v>
      </c>
      <c r="C6977" s="47" t="s">
        <v>3258</v>
      </c>
      <c r="D6977" s="47" t="s">
        <v>19</v>
      </c>
      <c r="E6977" s="47">
        <v>795.59</v>
      </c>
    </row>
    <row r="6978" spans="1:5" x14ac:dyDescent="0.3">
      <c r="A6978" s="47">
        <v>96558693</v>
      </c>
      <c r="B6978" s="47" t="s">
        <v>7106</v>
      </c>
      <c r="C6978" s="47" t="s">
        <v>3258</v>
      </c>
      <c r="D6978" s="47" t="s">
        <v>19</v>
      </c>
      <c r="E6978" s="47">
        <v>827.37</v>
      </c>
    </row>
    <row r="6979" spans="1:5" x14ac:dyDescent="0.3">
      <c r="A6979" s="47">
        <v>96558695</v>
      </c>
      <c r="B6979" s="47" t="s">
        <v>7107</v>
      </c>
      <c r="C6979" s="47" t="s">
        <v>3258</v>
      </c>
      <c r="D6979" s="47" t="s">
        <v>19</v>
      </c>
      <c r="E6979" s="47">
        <v>859.14</v>
      </c>
    </row>
    <row r="6980" spans="1:5" x14ac:dyDescent="0.3">
      <c r="A6980" s="47">
        <v>96558706</v>
      </c>
      <c r="B6980" s="47" t="s">
        <v>7108</v>
      </c>
      <c r="C6980" s="47" t="s">
        <v>3258</v>
      </c>
      <c r="D6980" s="47" t="s">
        <v>19</v>
      </c>
      <c r="E6980" s="47">
        <v>994.06</v>
      </c>
    </row>
    <row r="6981" spans="1:5" x14ac:dyDescent="0.3">
      <c r="A6981" s="47">
        <v>96558708</v>
      </c>
      <c r="B6981" s="47" t="s">
        <v>7109</v>
      </c>
      <c r="C6981" s="47" t="s">
        <v>3258</v>
      </c>
      <c r="D6981" s="47" t="s">
        <v>19</v>
      </c>
      <c r="E6981" s="47">
        <v>1057.6400000000001</v>
      </c>
    </row>
    <row r="6982" spans="1:5" x14ac:dyDescent="0.3">
      <c r="A6982" s="47">
        <v>96558709</v>
      </c>
      <c r="B6982" s="47" t="s">
        <v>7110</v>
      </c>
      <c r="C6982" s="47" t="s">
        <v>3258</v>
      </c>
      <c r="D6982" s="47" t="s">
        <v>19</v>
      </c>
      <c r="E6982" s="47">
        <v>1123.1600000000001</v>
      </c>
    </row>
    <row r="6983" spans="1:5" x14ac:dyDescent="0.3">
      <c r="A6983" s="47">
        <v>96558710</v>
      </c>
      <c r="B6983" s="47" t="s">
        <v>7111</v>
      </c>
      <c r="C6983" s="47" t="s">
        <v>3258</v>
      </c>
      <c r="D6983" s="47" t="s">
        <v>19</v>
      </c>
      <c r="E6983" s="47">
        <v>1186.74</v>
      </c>
    </row>
    <row r="6984" spans="1:5" x14ac:dyDescent="0.3">
      <c r="A6984" s="47">
        <v>96558711</v>
      </c>
      <c r="B6984" s="47" t="s">
        <v>7112</v>
      </c>
      <c r="C6984" s="47" t="s">
        <v>3258</v>
      </c>
      <c r="D6984" s="47" t="s">
        <v>19</v>
      </c>
      <c r="E6984" s="47">
        <v>1325.54</v>
      </c>
    </row>
    <row r="6985" spans="1:5" x14ac:dyDescent="0.3">
      <c r="A6985" s="47">
        <v>96558712</v>
      </c>
      <c r="B6985" s="47" t="s">
        <v>7113</v>
      </c>
      <c r="C6985" s="47" t="s">
        <v>3258</v>
      </c>
      <c r="D6985" s="47" t="s">
        <v>19</v>
      </c>
      <c r="E6985" s="47">
        <v>1388.95</v>
      </c>
    </row>
    <row r="6986" spans="1:5" x14ac:dyDescent="0.3">
      <c r="A6986" s="47">
        <v>96558715</v>
      </c>
      <c r="B6986" s="47" t="s">
        <v>7114</v>
      </c>
      <c r="C6986" s="47" t="s">
        <v>3258</v>
      </c>
      <c r="D6986" s="47" t="s">
        <v>19</v>
      </c>
      <c r="E6986" s="47">
        <v>1484.31</v>
      </c>
    </row>
    <row r="6987" spans="1:5" x14ac:dyDescent="0.3">
      <c r="A6987" s="47">
        <v>96558719</v>
      </c>
      <c r="B6987" s="47" t="s">
        <v>7115</v>
      </c>
      <c r="C6987" s="47" t="s">
        <v>3258</v>
      </c>
      <c r="D6987" s="47" t="s">
        <v>19</v>
      </c>
      <c r="E6987" s="47">
        <v>607.14</v>
      </c>
    </row>
    <row r="6988" spans="1:5" x14ac:dyDescent="0.3">
      <c r="A6988" s="47">
        <v>96558727</v>
      </c>
      <c r="B6988" s="47" t="s">
        <v>7116</v>
      </c>
      <c r="C6988" s="47" t="s">
        <v>3258</v>
      </c>
      <c r="D6988" s="47" t="s">
        <v>19</v>
      </c>
      <c r="E6988" s="47">
        <v>629.21</v>
      </c>
    </row>
    <row r="6989" spans="1:5" x14ac:dyDescent="0.3">
      <c r="A6989" s="47">
        <v>96558728</v>
      </c>
      <c r="B6989" s="47" t="s">
        <v>7117</v>
      </c>
      <c r="C6989" s="47" t="s">
        <v>3258</v>
      </c>
      <c r="D6989" s="47" t="s">
        <v>19</v>
      </c>
      <c r="E6989" s="47">
        <v>650.92999999999995</v>
      </c>
    </row>
    <row r="6990" spans="1:5" x14ac:dyDescent="0.3">
      <c r="A6990" s="47">
        <v>96558729</v>
      </c>
      <c r="B6990" s="47" t="s">
        <v>7118</v>
      </c>
      <c r="C6990" s="47" t="s">
        <v>3258</v>
      </c>
      <c r="D6990" s="47" t="s">
        <v>19</v>
      </c>
      <c r="E6990" s="47">
        <v>672.83</v>
      </c>
    </row>
    <row r="6991" spans="1:5" x14ac:dyDescent="0.3">
      <c r="A6991" s="47">
        <v>96558730</v>
      </c>
      <c r="B6991" s="47" t="s">
        <v>7119</v>
      </c>
      <c r="C6991" s="47" t="s">
        <v>3258</v>
      </c>
      <c r="D6991" s="47" t="s">
        <v>19</v>
      </c>
      <c r="E6991" s="47">
        <v>694.56</v>
      </c>
    </row>
    <row r="6992" spans="1:5" x14ac:dyDescent="0.3">
      <c r="A6992" s="47">
        <v>96558731</v>
      </c>
      <c r="B6992" s="47" t="s">
        <v>7120</v>
      </c>
      <c r="C6992" s="47" t="s">
        <v>3258</v>
      </c>
      <c r="D6992" s="47" t="s">
        <v>19</v>
      </c>
      <c r="E6992" s="47">
        <v>716.46</v>
      </c>
    </row>
    <row r="6993" spans="1:5" x14ac:dyDescent="0.3">
      <c r="A6993" s="47">
        <v>96558733</v>
      </c>
      <c r="B6993" s="47" t="s">
        <v>7121</v>
      </c>
      <c r="C6993" s="47" t="s">
        <v>3258</v>
      </c>
      <c r="D6993" s="47" t="s">
        <v>19</v>
      </c>
      <c r="E6993" s="47">
        <v>730.41</v>
      </c>
    </row>
    <row r="6994" spans="1:5" x14ac:dyDescent="0.3">
      <c r="A6994" s="47">
        <v>96558734</v>
      </c>
      <c r="B6994" s="47" t="s">
        <v>7122</v>
      </c>
      <c r="C6994" s="47" t="s">
        <v>3258</v>
      </c>
      <c r="D6994" s="47" t="s">
        <v>19</v>
      </c>
      <c r="E6994" s="47">
        <v>748.25</v>
      </c>
    </row>
    <row r="6995" spans="1:5" x14ac:dyDescent="0.3">
      <c r="A6995" s="47">
        <v>96558735</v>
      </c>
      <c r="B6995" s="47" t="s">
        <v>7123</v>
      </c>
      <c r="C6995" s="47" t="s">
        <v>3258</v>
      </c>
      <c r="D6995" s="47" t="s">
        <v>19</v>
      </c>
      <c r="E6995" s="47">
        <v>781.98</v>
      </c>
    </row>
    <row r="6996" spans="1:5" x14ac:dyDescent="0.3">
      <c r="A6996" s="47">
        <v>96558736</v>
      </c>
      <c r="B6996" s="47" t="s">
        <v>7124</v>
      </c>
      <c r="C6996" s="47" t="s">
        <v>3258</v>
      </c>
      <c r="D6996" s="47" t="s">
        <v>19</v>
      </c>
      <c r="E6996" s="47">
        <v>813.58</v>
      </c>
    </row>
    <row r="6997" spans="1:5" x14ac:dyDescent="0.3">
      <c r="A6997" s="47">
        <v>96558737</v>
      </c>
      <c r="B6997" s="47" t="s">
        <v>7125</v>
      </c>
      <c r="C6997" s="47" t="s">
        <v>3258</v>
      </c>
      <c r="D6997" s="47" t="s">
        <v>19</v>
      </c>
      <c r="E6997" s="47">
        <v>845.38</v>
      </c>
    </row>
    <row r="6998" spans="1:5" x14ac:dyDescent="0.3">
      <c r="A6998" s="47">
        <v>96558738</v>
      </c>
      <c r="B6998" s="47" t="s">
        <v>7126</v>
      </c>
      <c r="C6998" s="47" t="s">
        <v>3258</v>
      </c>
      <c r="D6998" s="47" t="s">
        <v>19</v>
      </c>
      <c r="E6998" s="47">
        <v>877.16</v>
      </c>
    </row>
    <row r="6999" spans="1:5" x14ac:dyDescent="0.3">
      <c r="A6999" s="47">
        <v>96558739</v>
      </c>
      <c r="B6999" s="47" t="s">
        <v>7127</v>
      </c>
      <c r="C6999" s="47" t="s">
        <v>3258</v>
      </c>
      <c r="D6999" s="47" t="s">
        <v>19</v>
      </c>
      <c r="E6999" s="47">
        <v>942.68</v>
      </c>
    </row>
    <row r="7000" spans="1:5" x14ac:dyDescent="0.3">
      <c r="A7000" s="47">
        <v>96558740</v>
      </c>
      <c r="B7000" s="47" t="s">
        <v>7128</v>
      </c>
      <c r="C7000" s="47" t="s">
        <v>3258</v>
      </c>
      <c r="D7000" s="47" t="s">
        <v>19</v>
      </c>
      <c r="E7000" s="47">
        <v>1012.09</v>
      </c>
    </row>
    <row r="7001" spans="1:5" x14ac:dyDescent="0.3">
      <c r="A7001" s="47">
        <v>96558741</v>
      </c>
      <c r="B7001" s="47" t="s">
        <v>7129</v>
      </c>
      <c r="C7001" s="47" t="s">
        <v>3258</v>
      </c>
      <c r="D7001" s="47" t="s">
        <v>19</v>
      </c>
      <c r="E7001" s="47">
        <v>1075.6600000000001</v>
      </c>
    </row>
    <row r="7002" spans="1:5" x14ac:dyDescent="0.3">
      <c r="A7002" s="47">
        <v>96558742</v>
      </c>
      <c r="B7002" s="47" t="s">
        <v>7130</v>
      </c>
      <c r="C7002" s="47" t="s">
        <v>3258</v>
      </c>
      <c r="D7002" s="47" t="s">
        <v>19</v>
      </c>
      <c r="E7002" s="47">
        <v>1141.18</v>
      </c>
    </row>
    <row r="7003" spans="1:5" x14ac:dyDescent="0.3">
      <c r="A7003" s="47">
        <v>96558743</v>
      </c>
      <c r="B7003" s="47" t="s">
        <v>7131</v>
      </c>
      <c r="C7003" s="47" t="s">
        <v>3258</v>
      </c>
      <c r="D7003" s="47" t="s">
        <v>19</v>
      </c>
      <c r="E7003" s="47">
        <v>1204.74</v>
      </c>
    </row>
    <row r="7004" spans="1:5" x14ac:dyDescent="0.3">
      <c r="A7004" s="47">
        <v>96558744</v>
      </c>
      <c r="B7004" s="47" t="s">
        <v>7132</v>
      </c>
      <c r="C7004" s="47" t="s">
        <v>3258</v>
      </c>
      <c r="D7004" s="47" t="s">
        <v>19</v>
      </c>
      <c r="E7004" s="47">
        <v>1343.56</v>
      </c>
    </row>
    <row r="7005" spans="1:5" x14ac:dyDescent="0.3">
      <c r="A7005" s="47">
        <v>96558746</v>
      </c>
      <c r="B7005" s="47" t="s">
        <v>7133</v>
      </c>
      <c r="C7005" s="47" t="s">
        <v>3258</v>
      </c>
      <c r="D7005" s="47" t="s">
        <v>19</v>
      </c>
      <c r="E7005" s="47">
        <v>1406.95</v>
      </c>
    </row>
    <row r="7006" spans="1:5" x14ac:dyDescent="0.3">
      <c r="A7006" s="47">
        <v>96558747</v>
      </c>
      <c r="B7006" s="47" t="s">
        <v>7134</v>
      </c>
      <c r="C7006" s="47" t="s">
        <v>3258</v>
      </c>
      <c r="D7006" s="47" t="s">
        <v>19</v>
      </c>
      <c r="E7006" s="47">
        <v>1502.31</v>
      </c>
    </row>
    <row r="7007" spans="1:5" x14ac:dyDescent="0.3">
      <c r="A7007" s="47">
        <v>96558874</v>
      </c>
      <c r="B7007" s="47" t="s">
        <v>7135</v>
      </c>
      <c r="C7007" s="47" t="s">
        <v>3248</v>
      </c>
      <c r="D7007" s="47" t="s">
        <v>19</v>
      </c>
      <c r="E7007" s="47">
        <v>658.2</v>
      </c>
    </row>
    <row r="7008" spans="1:5" x14ac:dyDescent="0.3">
      <c r="A7008" s="47">
        <v>96558875</v>
      </c>
      <c r="B7008" s="47" t="s">
        <v>7136</v>
      </c>
      <c r="C7008" s="47" t="s">
        <v>3248</v>
      </c>
      <c r="D7008" s="47" t="s">
        <v>19</v>
      </c>
      <c r="E7008" s="47">
        <v>689.83</v>
      </c>
    </row>
    <row r="7009" spans="1:5" x14ac:dyDescent="0.3">
      <c r="A7009" s="47">
        <v>96558876</v>
      </c>
      <c r="B7009" s="47" t="s">
        <v>7137</v>
      </c>
      <c r="C7009" s="47" t="s">
        <v>3248</v>
      </c>
      <c r="D7009" s="47" t="s">
        <v>19</v>
      </c>
      <c r="E7009" s="47">
        <v>719.46</v>
      </c>
    </row>
    <row r="7010" spans="1:5" x14ac:dyDescent="0.3">
      <c r="A7010" s="47">
        <v>96558878</v>
      </c>
      <c r="B7010" s="47" t="s">
        <v>7138</v>
      </c>
      <c r="C7010" s="47" t="s">
        <v>3248</v>
      </c>
      <c r="D7010" s="47" t="s">
        <v>19</v>
      </c>
      <c r="E7010" s="47">
        <v>751.09</v>
      </c>
    </row>
    <row r="7011" spans="1:5" x14ac:dyDescent="0.3">
      <c r="A7011" s="47">
        <v>96558879</v>
      </c>
      <c r="B7011" s="47" t="s">
        <v>7139</v>
      </c>
      <c r="C7011" s="47" t="s">
        <v>3248</v>
      </c>
      <c r="D7011" s="47" t="s">
        <v>19</v>
      </c>
      <c r="E7011" s="47">
        <v>781.56</v>
      </c>
    </row>
    <row r="7012" spans="1:5" x14ac:dyDescent="0.3">
      <c r="A7012" s="47">
        <v>96558940</v>
      </c>
      <c r="B7012" s="47" t="s">
        <v>7140</v>
      </c>
      <c r="C7012" s="47" t="s">
        <v>3248</v>
      </c>
      <c r="D7012" s="47" t="s">
        <v>19</v>
      </c>
      <c r="E7012" s="47">
        <v>809.85</v>
      </c>
    </row>
    <row r="7013" spans="1:5" x14ac:dyDescent="0.3">
      <c r="A7013" s="47">
        <v>96558941</v>
      </c>
      <c r="B7013" s="47" t="s">
        <v>7141</v>
      </c>
      <c r="C7013" s="47" t="s">
        <v>3248</v>
      </c>
      <c r="D7013" s="47" t="s">
        <v>19</v>
      </c>
      <c r="E7013" s="47">
        <v>827.92</v>
      </c>
    </row>
    <row r="7014" spans="1:5" x14ac:dyDescent="0.3">
      <c r="A7014" s="47">
        <v>96558944</v>
      </c>
      <c r="B7014" s="47" t="s">
        <v>7142</v>
      </c>
      <c r="C7014" s="47" t="s">
        <v>3248</v>
      </c>
      <c r="D7014" s="47" t="s">
        <v>19</v>
      </c>
      <c r="E7014" s="47">
        <v>891.36</v>
      </c>
    </row>
    <row r="7015" spans="1:5" x14ac:dyDescent="0.3">
      <c r="A7015" s="47">
        <v>96558945</v>
      </c>
      <c r="B7015" s="47" t="s">
        <v>7143</v>
      </c>
      <c r="C7015" s="47" t="s">
        <v>3248</v>
      </c>
      <c r="D7015" s="47" t="s">
        <v>19</v>
      </c>
      <c r="E7015" s="47">
        <v>944.59</v>
      </c>
    </row>
    <row r="7016" spans="1:5" x14ac:dyDescent="0.3">
      <c r="A7016" s="47">
        <v>96558946</v>
      </c>
      <c r="B7016" s="47" t="s">
        <v>7144</v>
      </c>
      <c r="C7016" s="47" t="s">
        <v>3248</v>
      </c>
      <c r="D7016" s="47" t="s">
        <v>19</v>
      </c>
      <c r="E7016" s="47">
        <v>976.23</v>
      </c>
    </row>
    <row r="7017" spans="1:5" x14ac:dyDescent="0.3">
      <c r="A7017" s="47">
        <v>96558947</v>
      </c>
      <c r="B7017" s="47" t="s">
        <v>7145</v>
      </c>
      <c r="C7017" s="47" t="s">
        <v>3248</v>
      </c>
      <c r="D7017" s="47" t="s">
        <v>19</v>
      </c>
      <c r="E7017" s="47">
        <v>1007.7</v>
      </c>
    </row>
    <row r="7018" spans="1:5" x14ac:dyDescent="0.3">
      <c r="A7018" s="47">
        <v>96558948</v>
      </c>
      <c r="B7018" s="47" t="s">
        <v>7146</v>
      </c>
      <c r="C7018" s="47" t="s">
        <v>3248</v>
      </c>
      <c r="D7018" s="47" t="s">
        <v>19</v>
      </c>
      <c r="E7018" s="47">
        <v>1072.98</v>
      </c>
    </row>
    <row r="7019" spans="1:5" x14ac:dyDescent="0.3">
      <c r="A7019" s="47">
        <v>96558950</v>
      </c>
      <c r="B7019" s="47" t="s">
        <v>7147</v>
      </c>
      <c r="C7019" s="47" t="s">
        <v>3248</v>
      </c>
      <c r="D7019" s="47" t="s">
        <v>19</v>
      </c>
      <c r="E7019" s="47">
        <v>1278.53</v>
      </c>
    </row>
    <row r="7020" spans="1:5" x14ac:dyDescent="0.3">
      <c r="A7020" s="47">
        <v>96559063</v>
      </c>
      <c r="B7020" s="47" t="s">
        <v>7148</v>
      </c>
      <c r="C7020" s="47" t="s">
        <v>3248</v>
      </c>
      <c r="D7020" s="47" t="s">
        <v>19</v>
      </c>
      <c r="E7020" s="47">
        <v>709.03</v>
      </c>
    </row>
    <row r="7021" spans="1:5" x14ac:dyDescent="0.3">
      <c r="A7021" s="47">
        <v>96559065</v>
      </c>
      <c r="B7021" s="47" t="s">
        <v>7149</v>
      </c>
      <c r="C7021" s="47" t="s">
        <v>3248</v>
      </c>
      <c r="D7021" s="47" t="s">
        <v>19</v>
      </c>
      <c r="E7021" s="47">
        <v>738.66</v>
      </c>
    </row>
    <row r="7022" spans="1:5" x14ac:dyDescent="0.3">
      <c r="A7022" s="47">
        <v>96559067</v>
      </c>
      <c r="B7022" s="47" t="s">
        <v>7150</v>
      </c>
      <c r="C7022" s="47" t="s">
        <v>3248</v>
      </c>
      <c r="D7022" s="47" t="s">
        <v>19</v>
      </c>
      <c r="E7022" s="47">
        <v>770.29</v>
      </c>
    </row>
    <row r="7023" spans="1:5" x14ac:dyDescent="0.3">
      <c r="A7023" s="47">
        <v>96559082</v>
      </c>
      <c r="B7023" s="47" t="s">
        <v>7151</v>
      </c>
      <c r="C7023" s="47" t="s">
        <v>3248</v>
      </c>
      <c r="D7023" s="47" t="s">
        <v>19</v>
      </c>
      <c r="E7023" s="47">
        <v>800.76</v>
      </c>
    </row>
    <row r="7024" spans="1:5" x14ac:dyDescent="0.3">
      <c r="A7024" s="47">
        <v>96559083</v>
      </c>
      <c r="B7024" s="47" t="s">
        <v>7152</v>
      </c>
      <c r="C7024" s="47" t="s">
        <v>3248</v>
      </c>
      <c r="D7024" s="47" t="s">
        <v>19</v>
      </c>
      <c r="E7024" s="47">
        <v>829.05</v>
      </c>
    </row>
    <row r="7025" spans="1:5" x14ac:dyDescent="0.3">
      <c r="A7025" s="47">
        <v>96559085</v>
      </c>
      <c r="B7025" s="47" t="s">
        <v>7153</v>
      </c>
      <c r="C7025" s="47" t="s">
        <v>3248</v>
      </c>
      <c r="D7025" s="47" t="s">
        <v>19</v>
      </c>
      <c r="E7025" s="47">
        <v>847.12</v>
      </c>
    </row>
    <row r="7026" spans="1:5" x14ac:dyDescent="0.3">
      <c r="A7026" s="47">
        <v>96559089</v>
      </c>
      <c r="B7026" s="47" t="s">
        <v>7154</v>
      </c>
      <c r="C7026" s="47" t="s">
        <v>3248</v>
      </c>
      <c r="D7026" s="47" t="s">
        <v>19</v>
      </c>
      <c r="E7026" s="47">
        <v>879.09</v>
      </c>
    </row>
    <row r="7027" spans="1:5" x14ac:dyDescent="0.3">
      <c r="A7027" s="47">
        <v>96559092</v>
      </c>
      <c r="B7027" s="47" t="s">
        <v>7155</v>
      </c>
      <c r="C7027" s="47" t="s">
        <v>3248</v>
      </c>
      <c r="D7027" s="47" t="s">
        <v>19</v>
      </c>
      <c r="E7027" s="47">
        <v>910.56</v>
      </c>
    </row>
    <row r="7028" spans="1:5" x14ac:dyDescent="0.3">
      <c r="A7028" s="47">
        <v>96559094</v>
      </c>
      <c r="B7028" s="47" t="s">
        <v>7156</v>
      </c>
      <c r="C7028" s="47" t="s">
        <v>3248</v>
      </c>
      <c r="D7028" s="47" t="s">
        <v>19</v>
      </c>
      <c r="E7028" s="47">
        <v>963.79</v>
      </c>
    </row>
    <row r="7029" spans="1:5" x14ac:dyDescent="0.3">
      <c r="A7029" s="47">
        <v>96559101</v>
      </c>
      <c r="B7029" s="47" t="s">
        <v>7157</v>
      </c>
      <c r="C7029" s="47" t="s">
        <v>3248</v>
      </c>
      <c r="D7029" s="47" t="s">
        <v>19</v>
      </c>
      <c r="E7029" s="47">
        <v>1026.9000000000001</v>
      </c>
    </row>
    <row r="7030" spans="1:5" x14ac:dyDescent="0.3">
      <c r="A7030" s="47">
        <v>96559102</v>
      </c>
      <c r="B7030" s="47" t="s">
        <v>7158</v>
      </c>
      <c r="C7030" s="47" t="s">
        <v>3248</v>
      </c>
      <c r="D7030" s="47" t="s">
        <v>19</v>
      </c>
      <c r="E7030" s="47">
        <v>1092.18</v>
      </c>
    </row>
    <row r="7031" spans="1:5" x14ac:dyDescent="0.3">
      <c r="A7031" s="47">
        <v>96559105</v>
      </c>
      <c r="B7031" s="47" t="s">
        <v>7159</v>
      </c>
      <c r="C7031" s="47" t="s">
        <v>3248</v>
      </c>
      <c r="D7031" s="47" t="s">
        <v>19</v>
      </c>
      <c r="E7031" s="47">
        <v>1234.29</v>
      </c>
    </row>
    <row r="7032" spans="1:5" x14ac:dyDescent="0.3">
      <c r="A7032" s="47">
        <v>96559108</v>
      </c>
      <c r="B7032" s="47" t="s">
        <v>7160</v>
      </c>
      <c r="C7032" s="47" t="s">
        <v>3248</v>
      </c>
      <c r="D7032" s="47" t="s">
        <v>19</v>
      </c>
      <c r="E7032" s="47">
        <v>1297.73</v>
      </c>
    </row>
    <row r="7033" spans="1:5" x14ac:dyDescent="0.3">
      <c r="A7033" s="47">
        <v>96559133</v>
      </c>
      <c r="B7033" s="47" t="s">
        <v>7161</v>
      </c>
      <c r="C7033" s="47" t="s">
        <v>3248</v>
      </c>
      <c r="D7033" s="47" t="s">
        <v>19</v>
      </c>
      <c r="E7033" s="47">
        <v>602.59</v>
      </c>
    </row>
    <row r="7034" spans="1:5" x14ac:dyDescent="0.3">
      <c r="A7034" s="47">
        <v>96559136</v>
      </c>
      <c r="B7034" s="47" t="s">
        <v>7162</v>
      </c>
      <c r="C7034" s="47" t="s">
        <v>3248</v>
      </c>
      <c r="D7034" s="47" t="s">
        <v>19</v>
      </c>
      <c r="E7034" s="47">
        <v>663.85</v>
      </c>
    </row>
    <row r="7035" spans="1:5" x14ac:dyDescent="0.3">
      <c r="A7035" s="47">
        <v>96559137</v>
      </c>
      <c r="B7035" s="47" t="s">
        <v>7163</v>
      </c>
      <c r="C7035" s="47" t="s">
        <v>3248</v>
      </c>
      <c r="D7035" s="47" t="s">
        <v>19</v>
      </c>
      <c r="E7035" s="47">
        <v>695.49</v>
      </c>
    </row>
    <row r="7036" spans="1:5" x14ac:dyDescent="0.3">
      <c r="A7036" s="47">
        <v>96559138</v>
      </c>
      <c r="B7036" s="47" t="s">
        <v>7164</v>
      </c>
      <c r="C7036" s="47" t="s">
        <v>3248</v>
      </c>
      <c r="D7036" s="47" t="s">
        <v>19</v>
      </c>
      <c r="E7036" s="47">
        <v>725.95</v>
      </c>
    </row>
    <row r="7037" spans="1:5" x14ac:dyDescent="0.3">
      <c r="A7037" s="47">
        <v>96559139</v>
      </c>
      <c r="B7037" s="47" t="s">
        <v>7165</v>
      </c>
      <c r="C7037" s="47" t="s">
        <v>3248</v>
      </c>
      <c r="D7037" s="47" t="s">
        <v>19</v>
      </c>
      <c r="E7037" s="47">
        <v>754.24</v>
      </c>
    </row>
    <row r="7038" spans="1:5" x14ac:dyDescent="0.3">
      <c r="A7038" s="47">
        <v>96559160</v>
      </c>
      <c r="B7038" s="47" t="s">
        <v>7166</v>
      </c>
      <c r="C7038" s="47" t="s">
        <v>3248</v>
      </c>
      <c r="D7038" s="47" t="s">
        <v>19</v>
      </c>
      <c r="E7038" s="47">
        <v>772.32</v>
      </c>
    </row>
    <row r="7039" spans="1:5" x14ac:dyDescent="0.3">
      <c r="A7039" s="47">
        <v>96559161</v>
      </c>
      <c r="B7039" s="47" t="s">
        <v>7167</v>
      </c>
      <c r="C7039" s="47" t="s">
        <v>3248</v>
      </c>
      <c r="D7039" s="47" t="s">
        <v>19</v>
      </c>
      <c r="E7039" s="47">
        <v>804.29</v>
      </c>
    </row>
    <row r="7040" spans="1:5" x14ac:dyDescent="0.3">
      <c r="A7040" s="47">
        <v>96559162</v>
      </c>
      <c r="B7040" s="47" t="s">
        <v>7168</v>
      </c>
      <c r="C7040" s="47" t="s">
        <v>3248</v>
      </c>
      <c r="D7040" s="47" t="s">
        <v>19</v>
      </c>
      <c r="E7040" s="47">
        <v>835.76</v>
      </c>
    </row>
    <row r="7041" spans="1:5" x14ac:dyDescent="0.3">
      <c r="A7041" s="47">
        <v>96559163</v>
      </c>
      <c r="B7041" s="47" t="s">
        <v>7169</v>
      </c>
      <c r="C7041" s="47" t="s">
        <v>3248</v>
      </c>
      <c r="D7041" s="47" t="s">
        <v>19</v>
      </c>
      <c r="E7041" s="47">
        <v>888.99</v>
      </c>
    </row>
    <row r="7042" spans="1:5" x14ac:dyDescent="0.3">
      <c r="A7042" s="47">
        <v>96559164</v>
      </c>
      <c r="B7042" s="47" t="s">
        <v>7170</v>
      </c>
      <c r="C7042" s="47" t="s">
        <v>3248</v>
      </c>
      <c r="D7042" s="47" t="s">
        <v>19</v>
      </c>
      <c r="E7042" s="47">
        <v>920.62</v>
      </c>
    </row>
    <row r="7043" spans="1:5" x14ac:dyDescent="0.3">
      <c r="A7043" s="47">
        <v>96559165</v>
      </c>
      <c r="B7043" s="47" t="s">
        <v>7171</v>
      </c>
      <c r="C7043" s="47" t="s">
        <v>3248</v>
      </c>
      <c r="D7043" s="47" t="s">
        <v>19</v>
      </c>
      <c r="E7043" s="47">
        <v>952.09</v>
      </c>
    </row>
    <row r="7044" spans="1:5" x14ac:dyDescent="0.3">
      <c r="A7044" s="47">
        <v>96559166</v>
      </c>
      <c r="B7044" s="47" t="s">
        <v>7172</v>
      </c>
      <c r="C7044" s="47" t="s">
        <v>3248</v>
      </c>
      <c r="D7044" s="47" t="s">
        <v>19</v>
      </c>
      <c r="E7044" s="47">
        <v>1017.37</v>
      </c>
    </row>
    <row r="7045" spans="1:5" x14ac:dyDescent="0.3">
      <c r="A7045" s="47">
        <v>96559167</v>
      </c>
      <c r="B7045" s="47" t="s">
        <v>7173</v>
      </c>
      <c r="C7045" s="47" t="s">
        <v>3248</v>
      </c>
      <c r="D7045" s="47" t="s">
        <v>19</v>
      </c>
      <c r="E7045" s="47">
        <v>1159.48</v>
      </c>
    </row>
    <row r="7046" spans="1:5" x14ac:dyDescent="0.3">
      <c r="A7046" s="47">
        <v>96559168</v>
      </c>
      <c r="B7046" s="47" t="s">
        <v>7174</v>
      </c>
      <c r="C7046" s="47" t="s">
        <v>3248</v>
      </c>
      <c r="D7046" s="47" t="s">
        <v>19</v>
      </c>
      <c r="E7046" s="47">
        <v>1222.92</v>
      </c>
    </row>
    <row r="7047" spans="1:5" x14ac:dyDescent="0.3">
      <c r="A7047" s="47">
        <v>96559179</v>
      </c>
      <c r="B7047" s="47" t="s">
        <v>7175</v>
      </c>
      <c r="C7047" s="47" t="s">
        <v>3248</v>
      </c>
      <c r="D7047" s="47" t="s">
        <v>19</v>
      </c>
      <c r="E7047" s="47">
        <v>621.79</v>
      </c>
    </row>
    <row r="7048" spans="1:5" x14ac:dyDescent="0.3">
      <c r="A7048" s="47">
        <v>96559181</v>
      </c>
      <c r="B7048" s="47" t="s">
        <v>7176</v>
      </c>
      <c r="C7048" s="47" t="s">
        <v>3248</v>
      </c>
      <c r="D7048" s="47" t="s">
        <v>19</v>
      </c>
      <c r="E7048" s="47">
        <v>653.41999999999996</v>
      </c>
    </row>
    <row r="7049" spans="1:5" x14ac:dyDescent="0.3">
      <c r="A7049" s="47">
        <v>96559182</v>
      </c>
      <c r="B7049" s="47" t="s">
        <v>7177</v>
      </c>
      <c r="C7049" s="47" t="s">
        <v>3248</v>
      </c>
      <c r="D7049" s="47" t="s">
        <v>19</v>
      </c>
      <c r="E7049" s="47">
        <v>683.05</v>
      </c>
    </row>
    <row r="7050" spans="1:5" x14ac:dyDescent="0.3">
      <c r="A7050" s="47">
        <v>96559183</v>
      </c>
      <c r="B7050" s="47" t="s">
        <v>7178</v>
      </c>
      <c r="C7050" s="47" t="s">
        <v>3248</v>
      </c>
      <c r="D7050" s="47" t="s">
        <v>19</v>
      </c>
      <c r="E7050" s="47">
        <v>714.69</v>
      </c>
    </row>
    <row r="7051" spans="1:5" x14ac:dyDescent="0.3">
      <c r="A7051" s="47">
        <v>96559185</v>
      </c>
      <c r="B7051" s="47" t="s">
        <v>7179</v>
      </c>
      <c r="C7051" s="47" t="s">
        <v>3248</v>
      </c>
      <c r="D7051" s="47" t="s">
        <v>19</v>
      </c>
      <c r="E7051" s="47">
        <v>745.15</v>
      </c>
    </row>
    <row r="7052" spans="1:5" x14ac:dyDescent="0.3">
      <c r="A7052" s="47">
        <v>96559186</v>
      </c>
      <c r="B7052" s="47" t="s">
        <v>7180</v>
      </c>
      <c r="C7052" s="47" t="s">
        <v>3248</v>
      </c>
      <c r="D7052" s="47" t="s">
        <v>19</v>
      </c>
      <c r="E7052" s="47">
        <v>773.44</v>
      </c>
    </row>
    <row r="7053" spans="1:5" x14ac:dyDescent="0.3">
      <c r="A7053" s="47">
        <v>96559187</v>
      </c>
      <c r="B7053" s="47" t="s">
        <v>7181</v>
      </c>
      <c r="C7053" s="47" t="s">
        <v>3248</v>
      </c>
      <c r="D7053" s="47" t="s">
        <v>19</v>
      </c>
      <c r="E7053" s="47">
        <v>791.52</v>
      </c>
    </row>
    <row r="7054" spans="1:5" x14ac:dyDescent="0.3">
      <c r="A7054" s="47">
        <v>96559188</v>
      </c>
      <c r="B7054" s="47" t="s">
        <v>7182</v>
      </c>
      <c r="C7054" s="47" t="s">
        <v>3248</v>
      </c>
      <c r="D7054" s="47" t="s">
        <v>19</v>
      </c>
      <c r="E7054" s="47">
        <v>823.49</v>
      </c>
    </row>
    <row r="7055" spans="1:5" x14ac:dyDescent="0.3">
      <c r="A7055" s="47">
        <v>96559189</v>
      </c>
      <c r="B7055" s="47" t="s">
        <v>7183</v>
      </c>
      <c r="C7055" s="47" t="s">
        <v>3248</v>
      </c>
      <c r="D7055" s="47" t="s">
        <v>19</v>
      </c>
      <c r="E7055" s="47">
        <v>854.96</v>
      </c>
    </row>
    <row r="7056" spans="1:5" x14ac:dyDescent="0.3">
      <c r="A7056" s="47">
        <v>96559190</v>
      </c>
      <c r="B7056" s="47" t="s">
        <v>7184</v>
      </c>
      <c r="C7056" s="47" t="s">
        <v>3248</v>
      </c>
      <c r="D7056" s="47" t="s">
        <v>19</v>
      </c>
      <c r="E7056" s="47">
        <v>908.19</v>
      </c>
    </row>
    <row r="7057" spans="1:5" x14ac:dyDescent="0.3">
      <c r="A7057" s="47">
        <v>96559193</v>
      </c>
      <c r="B7057" s="47" t="s">
        <v>7185</v>
      </c>
      <c r="C7057" s="47" t="s">
        <v>3248</v>
      </c>
      <c r="D7057" s="47" t="s">
        <v>19</v>
      </c>
      <c r="E7057" s="47">
        <v>939.82</v>
      </c>
    </row>
    <row r="7058" spans="1:5" x14ac:dyDescent="0.3">
      <c r="A7058" s="47">
        <v>96559194</v>
      </c>
      <c r="B7058" s="47" t="s">
        <v>7186</v>
      </c>
      <c r="C7058" s="47" t="s">
        <v>3248</v>
      </c>
      <c r="D7058" s="47" t="s">
        <v>19</v>
      </c>
      <c r="E7058" s="47">
        <v>971.29</v>
      </c>
    </row>
    <row r="7059" spans="1:5" x14ac:dyDescent="0.3">
      <c r="A7059" s="47">
        <v>96559197</v>
      </c>
      <c r="B7059" s="47" t="s">
        <v>7187</v>
      </c>
      <c r="C7059" s="47" t="s">
        <v>3248</v>
      </c>
      <c r="D7059" s="47" t="s">
        <v>19</v>
      </c>
      <c r="E7059" s="47">
        <v>1178.68</v>
      </c>
    </row>
    <row r="7060" spans="1:5" x14ac:dyDescent="0.3">
      <c r="A7060" s="47">
        <v>96559198</v>
      </c>
      <c r="B7060" s="47" t="s">
        <v>7188</v>
      </c>
      <c r="C7060" s="47" t="s">
        <v>3248</v>
      </c>
      <c r="D7060" s="47" t="s">
        <v>19</v>
      </c>
      <c r="E7060" s="47">
        <v>1242.1199999999999</v>
      </c>
    </row>
    <row r="7061" spans="1:5" x14ac:dyDescent="0.3">
      <c r="A7061" s="47">
        <v>96559220</v>
      </c>
      <c r="B7061" s="47" t="s">
        <v>7189</v>
      </c>
      <c r="C7061" s="47" t="s">
        <v>3248</v>
      </c>
      <c r="D7061" s="47" t="s">
        <v>19</v>
      </c>
      <c r="E7061" s="47">
        <v>634.23</v>
      </c>
    </row>
    <row r="7062" spans="1:5" x14ac:dyDescent="0.3">
      <c r="A7062" s="47">
        <v>96559222</v>
      </c>
      <c r="B7062" s="47" t="s">
        <v>7190</v>
      </c>
      <c r="C7062" s="47" t="s">
        <v>3248</v>
      </c>
      <c r="D7062" s="47" t="s">
        <v>19</v>
      </c>
      <c r="E7062" s="47">
        <v>663.85</v>
      </c>
    </row>
    <row r="7063" spans="1:5" x14ac:dyDescent="0.3">
      <c r="A7063" s="47">
        <v>96559225</v>
      </c>
      <c r="B7063" s="47" t="s">
        <v>7191</v>
      </c>
      <c r="C7063" s="47" t="s">
        <v>3248</v>
      </c>
      <c r="D7063" s="47" t="s">
        <v>19</v>
      </c>
      <c r="E7063" s="47">
        <v>695.49</v>
      </c>
    </row>
    <row r="7064" spans="1:5" x14ac:dyDescent="0.3">
      <c r="A7064" s="47">
        <v>96559226</v>
      </c>
      <c r="B7064" s="47" t="s">
        <v>7192</v>
      </c>
      <c r="C7064" s="47" t="s">
        <v>3248</v>
      </c>
      <c r="D7064" s="47" t="s">
        <v>19</v>
      </c>
      <c r="E7064" s="47">
        <v>725.95</v>
      </c>
    </row>
    <row r="7065" spans="1:5" x14ac:dyDescent="0.3">
      <c r="A7065" s="47">
        <v>96559227</v>
      </c>
      <c r="B7065" s="47" t="s">
        <v>7193</v>
      </c>
      <c r="C7065" s="47" t="s">
        <v>3248</v>
      </c>
      <c r="D7065" s="47" t="s">
        <v>19</v>
      </c>
      <c r="E7065" s="47">
        <v>754.24</v>
      </c>
    </row>
    <row r="7066" spans="1:5" x14ac:dyDescent="0.3">
      <c r="A7066" s="47">
        <v>96559228</v>
      </c>
      <c r="B7066" s="47" t="s">
        <v>7194</v>
      </c>
      <c r="C7066" s="47" t="s">
        <v>3248</v>
      </c>
      <c r="D7066" s="47" t="s">
        <v>19</v>
      </c>
      <c r="E7066" s="47">
        <v>772.32</v>
      </c>
    </row>
    <row r="7067" spans="1:5" x14ac:dyDescent="0.3">
      <c r="A7067" s="47">
        <v>96559230</v>
      </c>
      <c r="B7067" s="47" t="s">
        <v>7195</v>
      </c>
      <c r="C7067" s="47" t="s">
        <v>3248</v>
      </c>
      <c r="D7067" s="47" t="s">
        <v>19</v>
      </c>
      <c r="E7067" s="47">
        <v>804.29</v>
      </c>
    </row>
    <row r="7068" spans="1:5" x14ac:dyDescent="0.3">
      <c r="A7068" s="47">
        <v>96559231</v>
      </c>
      <c r="B7068" s="47" t="s">
        <v>7196</v>
      </c>
      <c r="C7068" s="47" t="s">
        <v>3248</v>
      </c>
      <c r="D7068" s="47" t="s">
        <v>19</v>
      </c>
      <c r="E7068" s="47">
        <v>835.76</v>
      </c>
    </row>
    <row r="7069" spans="1:5" x14ac:dyDescent="0.3">
      <c r="A7069" s="47">
        <v>96559234</v>
      </c>
      <c r="B7069" s="47" t="s">
        <v>7197</v>
      </c>
      <c r="C7069" s="47" t="s">
        <v>3248</v>
      </c>
      <c r="D7069" s="47" t="s">
        <v>19</v>
      </c>
      <c r="E7069" s="47">
        <v>888.99</v>
      </c>
    </row>
    <row r="7070" spans="1:5" x14ac:dyDescent="0.3">
      <c r="A7070" s="47">
        <v>96559236</v>
      </c>
      <c r="B7070" s="47" t="s">
        <v>7198</v>
      </c>
      <c r="C7070" s="47" t="s">
        <v>3248</v>
      </c>
      <c r="D7070" s="47" t="s">
        <v>19</v>
      </c>
      <c r="E7070" s="47">
        <v>920.62</v>
      </c>
    </row>
    <row r="7071" spans="1:5" x14ac:dyDescent="0.3">
      <c r="A7071" s="47">
        <v>96559239</v>
      </c>
      <c r="B7071" s="47" t="s">
        <v>7199</v>
      </c>
      <c r="C7071" s="47" t="s">
        <v>3248</v>
      </c>
      <c r="D7071" s="47" t="s">
        <v>19</v>
      </c>
      <c r="E7071" s="47">
        <v>952.09</v>
      </c>
    </row>
    <row r="7072" spans="1:5" x14ac:dyDescent="0.3">
      <c r="A7072" s="47">
        <v>96559241</v>
      </c>
      <c r="B7072" s="47" t="s">
        <v>7200</v>
      </c>
      <c r="C7072" s="47" t="s">
        <v>3248</v>
      </c>
      <c r="D7072" s="47" t="s">
        <v>19</v>
      </c>
      <c r="E7072" s="47">
        <v>1017.37</v>
      </c>
    </row>
    <row r="7073" spans="1:5" x14ac:dyDescent="0.3">
      <c r="A7073" s="47">
        <v>96559243</v>
      </c>
      <c r="B7073" s="47" t="s">
        <v>7201</v>
      </c>
      <c r="C7073" s="47" t="s">
        <v>3248</v>
      </c>
      <c r="D7073" s="47" t="s">
        <v>19</v>
      </c>
      <c r="E7073" s="47">
        <v>1159.48</v>
      </c>
    </row>
    <row r="7074" spans="1:5" x14ac:dyDescent="0.3">
      <c r="A7074" s="47">
        <v>96559244</v>
      </c>
      <c r="B7074" s="47" t="s">
        <v>7202</v>
      </c>
      <c r="C7074" s="47" t="s">
        <v>3248</v>
      </c>
      <c r="D7074" s="47" t="s">
        <v>19</v>
      </c>
      <c r="E7074" s="47">
        <v>1222.92</v>
      </c>
    </row>
    <row r="7075" spans="1:5" x14ac:dyDescent="0.3">
      <c r="A7075" s="47">
        <v>96559292</v>
      </c>
      <c r="B7075" s="47" t="s">
        <v>7203</v>
      </c>
      <c r="C7075" s="47" t="s">
        <v>3248</v>
      </c>
      <c r="D7075" s="47" t="s">
        <v>19</v>
      </c>
      <c r="E7075" s="47">
        <v>621.79</v>
      </c>
    </row>
    <row r="7076" spans="1:5" x14ac:dyDescent="0.3">
      <c r="A7076" s="47">
        <v>96559293</v>
      </c>
      <c r="B7076" s="47" t="s">
        <v>7204</v>
      </c>
      <c r="C7076" s="47" t="s">
        <v>3248</v>
      </c>
      <c r="D7076" s="47" t="s">
        <v>19</v>
      </c>
      <c r="E7076" s="47">
        <v>653.41999999999996</v>
      </c>
    </row>
    <row r="7077" spans="1:5" x14ac:dyDescent="0.3">
      <c r="A7077" s="47">
        <v>96559295</v>
      </c>
      <c r="B7077" s="47" t="s">
        <v>7205</v>
      </c>
      <c r="C7077" s="47" t="s">
        <v>3248</v>
      </c>
      <c r="D7077" s="47" t="s">
        <v>19</v>
      </c>
      <c r="E7077" s="47">
        <v>683.05</v>
      </c>
    </row>
    <row r="7078" spans="1:5" x14ac:dyDescent="0.3">
      <c r="A7078" s="47">
        <v>96559296</v>
      </c>
      <c r="B7078" s="47" t="s">
        <v>7206</v>
      </c>
      <c r="C7078" s="47" t="s">
        <v>3248</v>
      </c>
      <c r="D7078" s="47" t="s">
        <v>19</v>
      </c>
      <c r="E7078" s="47">
        <v>714.69</v>
      </c>
    </row>
    <row r="7079" spans="1:5" x14ac:dyDescent="0.3">
      <c r="A7079" s="47">
        <v>96559297</v>
      </c>
      <c r="B7079" s="47" t="s">
        <v>7207</v>
      </c>
      <c r="C7079" s="47" t="s">
        <v>3248</v>
      </c>
      <c r="D7079" s="47" t="s">
        <v>19</v>
      </c>
      <c r="E7079" s="47">
        <v>745.15</v>
      </c>
    </row>
    <row r="7080" spans="1:5" x14ac:dyDescent="0.3">
      <c r="A7080" s="47">
        <v>96559298</v>
      </c>
      <c r="B7080" s="47" t="s">
        <v>7208</v>
      </c>
      <c r="C7080" s="47" t="s">
        <v>3248</v>
      </c>
      <c r="D7080" s="47" t="s">
        <v>19</v>
      </c>
      <c r="E7080" s="47">
        <v>773.44</v>
      </c>
    </row>
    <row r="7081" spans="1:5" x14ac:dyDescent="0.3">
      <c r="A7081" s="47">
        <v>96559299</v>
      </c>
      <c r="B7081" s="47" t="s">
        <v>7209</v>
      </c>
      <c r="C7081" s="47" t="s">
        <v>3248</v>
      </c>
      <c r="D7081" s="47" t="s">
        <v>19</v>
      </c>
      <c r="E7081" s="47">
        <v>791.52</v>
      </c>
    </row>
    <row r="7082" spans="1:5" x14ac:dyDescent="0.3">
      <c r="A7082" s="47">
        <v>96559310</v>
      </c>
      <c r="B7082" s="47" t="s">
        <v>7210</v>
      </c>
      <c r="C7082" s="47" t="s">
        <v>3248</v>
      </c>
      <c r="D7082" s="47" t="s">
        <v>19</v>
      </c>
      <c r="E7082" s="47">
        <v>823.49</v>
      </c>
    </row>
    <row r="7083" spans="1:5" x14ac:dyDescent="0.3">
      <c r="A7083" s="47">
        <v>96559311</v>
      </c>
      <c r="B7083" s="47" t="s">
        <v>7211</v>
      </c>
      <c r="C7083" s="47" t="s">
        <v>3248</v>
      </c>
      <c r="D7083" s="47" t="s">
        <v>19</v>
      </c>
      <c r="E7083" s="47">
        <v>854.96</v>
      </c>
    </row>
    <row r="7084" spans="1:5" x14ac:dyDescent="0.3">
      <c r="A7084" s="47">
        <v>96559312</v>
      </c>
      <c r="B7084" s="47" t="s">
        <v>7212</v>
      </c>
      <c r="C7084" s="47" t="s">
        <v>3248</v>
      </c>
      <c r="D7084" s="47" t="s">
        <v>19</v>
      </c>
      <c r="E7084" s="47">
        <v>908.19</v>
      </c>
    </row>
    <row r="7085" spans="1:5" x14ac:dyDescent="0.3">
      <c r="A7085" s="47">
        <v>96559313</v>
      </c>
      <c r="B7085" s="47" t="s">
        <v>7213</v>
      </c>
      <c r="C7085" s="47" t="s">
        <v>3248</v>
      </c>
      <c r="D7085" s="47" t="s">
        <v>19</v>
      </c>
      <c r="E7085" s="47">
        <v>939.82</v>
      </c>
    </row>
    <row r="7086" spans="1:5" x14ac:dyDescent="0.3">
      <c r="A7086" s="47">
        <v>96559314</v>
      </c>
      <c r="B7086" s="47" t="s">
        <v>7214</v>
      </c>
      <c r="C7086" s="47" t="s">
        <v>3248</v>
      </c>
      <c r="D7086" s="47" t="s">
        <v>19</v>
      </c>
      <c r="E7086" s="47">
        <v>971.29</v>
      </c>
    </row>
    <row r="7087" spans="1:5" x14ac:dyDescent="0.3">
      <c r="A7087" s="47">
        <v>96559315</v>
      </c>
      <c r="B7087" s="47" t="s">
        <v>7215</v>
      </c>
      <c r="C7087" s="47" t="s">
        <v>3248</v>
      </c>
      <c r="D7087" s="47" t="s">
        <v>19</v>
      </c>
      <c r="E7087" s="47">
        <v>1036.57</v>
      </c>
    </row>
    <row r="7088" spans="1:5" x14ac:dyDescent="0.3">
      <c r="A7088" s="47">
        <v>96559316</v>
      </c>
      <c r="B7088" s="47" t="s">
        <v>7216</v>
      </c>
      <c r="C7088" s="47" t="s">
        <v>3248</v>
      </c>
      <c r="D7088" s="47" t="s">
        <v>19</v>
      </c>
      <c r="E7088" s="47">
        <v>1178.68</v>
      </c>
    </row>
    <row r="7089" spans="1:5" x14ac:dyDescent="0.3">
      <c r="A7089" s="47">
        <v>96559317</v>
      </c>
      <c r="B7089" s="47" t="s">
        <v>7217</v>
      </c>
      <c r="C7089" s="47" t="s">
        <v>3248</v>
      </c>
      <c r="D7089" s="47" t="s">
        <v>19</v>
      </c>
      <c r="E7089" s="47">
        <v>1242.1199999999999</v>
      </c>
    </row>
    <row r="7090" spans="1:5" x14ac:dyDescent="0.3">
      <c r="A7090" s="47">
        <v>96559386</v>
      </c>
      <c r="B7090" s="47" t="s">
        <v>7218</v>
      </c>
      <c r="C7090" s="47" t="s">
        <v>3258</v>
      </c>
      <c r="D7090" s="47" t="s">
        <v>19</v>
      </c>
      <c r="E7090" s="47">
        <v>641.23</v>
      </c>
    </row>
    <row r="7091" spans="1:5" x14ac:dyDescent="0.3">
      <c r="A7091" s="47">
        <v>96559387</v>
      </c>
      <c r="B7091" s="47" t="s">
        <v>7219</v>
      </c>
      <c r="C7091" s="47" t="s">
        <v>3258</v>
      </c>
      <c r="D7091" s="47" t="s">
        <v>19</v>
      </c>
      <c r="E7091" s="47">
        <v>663.3</v>
      </c>
    </row>
    <row r="7092" spans="1:5" x14ac:dyDescent="0.3">
      <c r="A7092" s="47">
        <v>96559388</v>
      </c>
      <c r="B7092" s="47" t="s">
        <v>7220</v>
      </c>
      <c r="C7092" s="47" t="s">
        <v>3258</v>
      </c>
      <c r="D7092" s="47" t="s">
        <v>19</v>
      </c>
      <c r="E7092" s="47">
        <v>685.02</v>
      </c>
    </row>
    <row r="7093" spans="1:5" x14ac:dyDescent="0.3">
      <c r="A7093" s="47">
        <v>96559389</v>
      </c>
      <c r="B7093" s="47" t="s">
        <v>7221</v>
      </c>
      <c r="C7093" s="47" t="s">
        <v>3258</v>
      </c>
      <c r="D7093" s="47" t="s">
        <v>19</v>
      </c>
      <c r="E7093" s="47">
        <v>706.92</v>
      </c>
    </row>
    <row r="7094" spans="1:5" x14ac:dyDescent="0.3">
      <c r="A7094" s="47">
        <v>96559410</v>
      </c>
      <c r="B7094" s="47" t="s">
        <v>7222</v>
      </c>
      <c r="C7094" s="47" t="s">
        <v>3258</v>
      </c>
      <c r="D7094" s="47" t="s">
        <v>19</v>
      </c>
      <c r="E7094" s="47">
        <v>728.64</v>
      </c>
    </row>
    <row r="7095" spans="1:5" x14ac:dyDescent="0.3">
      <c r="A7095" s="47">
        <v>96559411</v>
      </c>
      <c r="B7095" s="47" t="s">
        <v>7223</v>
      </c>
      <c r="C7095" s="47" t="s">
        <v>3258</v>
      </c>
      <c r="D7095" s="47" t="s">
        <v>19</v>
      </c>
      <c r="E7095" s="47">
        <v>750.54</v>
      </c>
    </row>
    <row r="7096" spans="1:5" x14ac:dyDescent="0.3">
      <c r="A7096" s="47">
        <v>96559412</v>
      </c>
      <c r="B7096" s="47" t="s">
        <v>7224</v>
      </c>
      <c r="C7096" s="47" t="s">
        <v>3258</v>
      </c>
      <c r="D7096" s="47" t="s">
        <v>19</v>
      </c>
      <c r="E7096" s="47">
        <v>764.49</v>
      </c>
    </row>
    <row r="7097" spans="1:5" x14ac:dyDescent="0.3">
      <c r="A7097" s="47">
        <v>96559414</v>
      </c>
      <c r="B7097" s="47" t="s">
        <v>7225</v>
      </c>
      <c r="C7097" s="47" t="s">
        <v>3258</v>
      </c>
      <c r="D7097" s="47" t="s">
        <v>19</v>
      </c>
      <c r="E7097" s="47">
        <v>816.06</v>
      </c>
    </row>
    <row r="7098" spans="1:5" x14ac:dyDescent="0.3">
      <c r="A7098" s="47">
        <v>96559416</v>
      </c>
      <c r="B7098" s="47" t="s">
        <v>7226</v>
      </c>
      <c r="C7098" s="47" t="s">
        <v>3258</v>
      </c>
      <c r="D7098" s="47" t="s">
        <v>19</v>
      </c>
      <c r="E7098" s="47">
        <v>879.45</v>
      </c>
    </row>
    <row r="7099" spans="1:5" x14ac:dyDescent="0.3">
      <c r="A7099" s="47">
        <v>96559417</v>
      </c>
      <c r="B7099" s="47" t="s">
        <v>7227</v>
      </c>
      <c r="C7099" s="47" t="s">
        <v>3258</v>
      </c>
      <c r="D7099" s="47" t="s">
        <v>19</v>
      </c>
      <c r="E7099" s="47">
        <v>911.24</v>
      </c>
    </row>
    <row r="7100" spans="1:5" x14ac:dyDescent="0.3">
      <c r="A7100" s="47">
        <v>96559418</v>
      </c>
      <c r="B7100" s="47" t="s">
        <v>7228</v>
      </c>
      <c r="C7100" s="47" t="s">
        <v>3258</v>
      </c>
      <c r="D7100" s="47" t="s">
        <v>19</v>
      </c>
      <c r="E7100" s="47">
        <v>976.77</v>
      </c>
    </row>
    <row r="7101" spans="1:5" x14ac:dyDescent="0.3">
      <c r="A7101" s="47">
        <v>96559420</v>
      </c>
      <c r="B7101" s="47" t="s">
        <v>7229</v>
      </c>
      <c r="C7101" s="47" t="s">
        <v>3258</v>
      </c>
      <c r="D7101" s="47" t="s">
        <v>19</v>
      </c>
      <c r="E7101" s="47">
        <v>1109.74</v>
      </c>
    </row>
    <row r="7102" spans="1:5" x14ac:dyDescent="0.3">
      <c r="A7102" s="47">
        <v>96559421</v>
      </c>
      <c r="B7102" s="47" t="s">
        <v>7230</v>
      </c>
      <c r="C7102" s="47" t="s">
        <v>3258</v>
      </c>
      <c r="D7102" s="47" t="s">
        <v>19</v>
      </c>
      <c r="E7102" s="47">
        <v>1175.26</v>
      </c>
    </row>
    <row r="7103" spans="1:5" x14ac:dyDescent="0.3">
      <c r="A7103" s="47">
        <v>96559422</v>
      </c>
      <c r="B7103" s="47" t="s">
        <v>7231</v>
      </c>
      <c r="C7103" s="47" t="s">
        <v>3258</v>
      </c>
      <c r="D7103" s="47" t="s">
        <v>19</v>
      </c>
      <c r="E7103" s="47">
        <v>1238.8399999999999</v>
      </c>
    </row>
    <row r="7104" spans="1:5" x14ac:dyDescent="0.3">
      <c r="A7104" s="47">
        <v>96559423</v>
      </c>
      <c r="B7104" s="47" t="s">
        <v>7232</v>
      </c>
      <c r="C7104" s="47" t="s">
        <v>3258</v>
      </c>
      <c r="D7104" s="47" t="s">
        <v>19</v>
      </c>
      <c r="E7104" s="47">
        <v>1377.63</v>
      </c>
    </row>
    <row r="7105" spans="1:5" x14ac:dyDescent="0.3">
      <c r="A7105" s="47">
        <v>96559424</v>
      </c>
      <c r="B7105" s="47" t="s">
        <v>7233</v>
      </c>
      <c r="C7105" s="47" t="s">
        <v>3258</v>
      </c>
      <c r="D7105" s="47" t="s">
        <v>19</v>
      </c>
      <c r="E7105" s="47">
        <v>1441.03</v>
      </c>
    </row>
    <row r="7106" spans="1:5" x14ac:dyDescent="0.3">
      <c r="A7106" s="47">
        <v>96559425</v>
      </c>
      <c r="B7106" s="47" t="s">
        <v>7234</v>
      </c>
      <c r="C7106" s="47" t="s">
        <v>3258</v>
      </c>
      <c r="D7106" s="47" t="s">
        <v>19</v>
      </c>
      <c r="E7106" s="47">
        <v>1536.4</v>
      </c>
    </row>
    <row r="7107" spans="1:5" x14ac:dyDescent="0.3">
      <c r="A7107" s="47">
        <v>96559541</v>
      </c>
      <c r="B7107" s="47" t="s">
        <v>7235</v>
      </c>
      <c r="C7107" s="47" t="s">
        <v>3255</v>
      </c>
      <c r="D7107" s="47" t="s">
        <v>19</v>
      </c>
      <c r="E7107" s="47">
        <v>662.01</v>
      </c>
    </row>
    <row r="7108" spans="1:5" x14ac:dyDescent="0.3">
      <c r="A7108" s="47">
        <v>96559543</v>
      </c>
      <c r="B7108" s="47" t="s">
        <v>7236</v>
      </c>
      <c r="C7108" s="47" t="s">
        <v>3255</v>
      </c>
      <c r="D7108" s="47" t="s">
        <v>19</v>
      </c>
      <c r="E7108" s="47">
        <v>691.3</v>
      </c>
    </row>
    <row r="7109" spans="1:5" x14ac:dyDescent="0.3">
      <c r="A7109" s="47">
        <v>96559544</v>
      </c>
      <c r="B7109" s="47" t="s">
        <v>7237</v>
      </c>
      <c r="C7109" s="47" t="s">
        <v>3255</v>
      </c>
      <c r="D7109" s="47" t="s">
        <v>19</v>
      </c>
      <c r="E7109" s="47">
        <v>742.86</v>
      </c>
    </row>
    <row r="7110" spans="1:5" x14ac:dyDescent="0.3">
      <c r="A7110" s="47">
        <v>96559545</v>
      </c>
      <c r="B7110" s="47" t="s">
        <v>7238</v>
      </c>
      <c r="C7110" s="47" t="s">
        <v>3255</v>
      </c>
      <c r="D7110" s="47" t="s">
        <v>19</v>
      </c>
      <c r="E7110" s="47">
        <v>806.13</v>
      </c>
    </row>
    <row r="7111" spans="1:5" x14ac:dyDescent="0.3">
      <c r="A7111" s="47">
        <v>96559546</v>
      </c>
      <c r="B7111" s="47" t="s">
        <v>7239</v>
      </c>
      <c r="C7111" s="47" t="s">
        <v>3255</v>
      </c>
      <c r="D7111" s="47" t="s">
        <v>19</v>
      </c>
      <c r="E7111" s="47">
        <v>819.86</v>
      </c>
    </row>
    <row r="7112" spans="1:5" x14ac:dyDescent="0.3">
      <c r="A7112" s="47">
        <v>96559548</v>
      </c>
      <c r="B7112" s="47" t="s">
        <v>7240</v>
      </c>
      <c r="C7112" s="47" t="s">
        <v>3255</v>
      </c>
      <c r="D7112" s="47" t="s">
        <v>19</v>
      </c>
      <c r="E7112" s="47">
        <v>853.5</v>
      </c>
    </row>
    <row r="7113" spans="1:5" x14ac:dyDescent="0.3">
      <c r="A7113" s="47">
        <v>96559549</v>
      </c>
      <c r="B7113" s="47" t="s">
        <v>7241</v>
      </c>
      <c r="C7113" s="47" t="s">
        <v>3255</v>
      </c>
      <c r="D7113" s="47" t="s">
        <v>19</v>
      </c>
      <c r="E7113" s="47">
        <v>885.14</v>
      </c>
    </row>
    <row r="7114" spans="1:5" x14ac:dyDescent="0.3">
      <c r="A7114" s="47">
        <v>96559552</v>
      </c>
      <c r="B7114" s="47" t="s">
        <v>7242</v>
      </c>
      <c r="C7114" s="47" t="s">
        <v>3255</v>
      </c>
      <c r="D7114" s="47" t="s">
        <v>19</v>
      </c>
      <c r="E7114" s="47">
        <v>1063.07</v>
      </c>
    </row>
    <row r="7115" spans="1:5" x14ac:dyDescent="0.3">
      <c r="A7115" s="47">
        <v>96559559</v>
      </c>
      <c r="B7115" s="47" t="s">
        <v>7243</v>
      </c>
      <c r="C7115" s="47" t="s">
        <v>3255</v>
      </c>
      <c r="D7115" s="47" t="s">
        <v>19</v>
      </c>
      <c r="E7115" s="47">
        <v>681.21</v>
      </c>
    </row>
    <row r="7116" spans="1:5" x14ac:dyDescent="0.3">
      <c r="A7116" s="47">
        <v>96559571</v>
      </c>
      <c r="B7116" s="47" t="s">
        <v>7244</v>
      </c>
      <c r="C7116" s="47" t="s">
        <v>3255</v>
      </c>
      <c r="D7116" s="47" t="s">
        <v>19</v>
      </c>
      <c r="E7116" s="47">
        <v>710.5</v>
      </c>
    </row>
    <row r="7117" spans="1:5" x14ac:dyDescent="0.3">
      <c r="A7117" s="47">
        <v>96559572</v>
      </c>
      <c r="B7117" s="47" t="s">
        <v>7245</v>
      </c>
      <c r="C7117" s="47" t="s">
        <v>3255</v>
      </c>
      <c r="D7117" s="47" t="s">
        <v>19</v>
      </c>
      <c r="E7117" s="47">
        <v>762.06</v>
      </c>
    </row>
    <row r="7118" spans="1:5" x14ac:dyDescent="0.3">
      <c r="A7118" s="47">
        <v>96559573</v>
      </c>
      <c r="B7118" s="47" t="s">
        <v>7246</v>
      </c>
      <c r="C7118" s="47" t="s">
        <v>3255</v>
      </c>
      <c r="D7118" s="47" t="s">
        <v>19</v>
      </c>
      <c r="E7118" s="47">
        <v>825.33</v>
      </c>
    </row>
    <row r="7119" spans="1:5" x14ac:dyDescent="0.3">
      <c r="A7119" s="47">
        <v>96559574</v>
      </c>
      <c r="B7119" s="47" t="s">
        <v>7247</v>
      </c>
      <c r="C7119" s="47" t="s">
        <v>3255</v>
      </c>
      <c r="D7119" s="47" t="s">
        <v>19</v>
      </c>
      <c r="E7119" s="47">
        <v>839.06</v>
      </c>
    </row>
    <row r="7120" spans="1:5" x14ac:dyDescent="0.3">
      <c r="A7120" s="47">
        <v>96559575</v>
      </c>
      <c r="B7120" s="47" t="s">
        <v>7248</v>
      </c>
      <c r="C7120" s="47" t="s">
        <v>3255</v>
      </c>
      <c r="D7120" s="47" t="s">
        <v>19</v>
      </c>
      <c r="E7120" s="47">
        <v>872.7</v>
      </c>
    </row>
    <row r="7121" spans="1:5" x14ac:dyDescent="0.3">
      <c r="A7121" s="47">
        <v>96559576</v>
      </c>
      <c r="B7121" s="47" t="s">
        <v>7249</v>
      </c>
      <c r="C7121" s="47" t="s">
        <v>3255</v>
      </c>
      <c r="D7121" s="47" t="s">
        <v>19</v>
      </c>
      <c r="E7121" s="47">
        <v>904.34</v>
      </c>
    </row>
    <row r="7122" spans="1:5" x14ac:dyDescent="0.3">
      <c r="A7122" s="47">
        <v>96559577</v>
      </c>
      <c r="B7122" s="47" t="s">
        <v>7250</v>
      </c>
      <c r="C7122" s="47" t="s">
        <v>3255</v>
      </c>
      <c r="D7122" s="47" t="s">
        <v>19</v>
      </c>
      <c r="E7122" s="47">
        <v>1050.46</v>
      </c>
    </row>
    <row r="7123" spans="1:5" x14ac:dyDescent="0.3">
      <c r="A7123" s="47">
        <v>96559578</v>
      </c>
      <c r="B7123" s="47" t="s">
        <v>7251</v>
      </c>
      <c r="C7123" s="47" t="s">
        <v>3255</v>
      </c>
      <c r="D7123" s="47" t="s">
        <v>19</v>
      </c>
      <c r="E7123" s="47">
        <v>1082.27</v>
      </c>
    </row>
    <row r="7124" spans="1:5" x14ac:dyDescent="0.3">
      <c r="A7124" s="47">
        <v>96559582</v>
      </c>
      <c r="B7124" s="47" t="s">
        <v>7252</v>
      </c>
      <c r="C7124" s="47" t="s">
        <v>3255</v>
      </c>
      <c r="D7124" s="47" t="s">
        <v>19</v>
      </c>
      <c r="E7124" s="47">
        <v>681.21</v>
      </c>
    </row>
    <row r="7125" spans="1:5" x14ac:dyDescent="0.3">
      <c r="A7125" s="47">
        <v>96559583</v>
      </c>
      <c r="B7125" s="47" t="s">
        <v>7253</v>
      </c>
      <c r="C7125" s="47" t="s">
        <v>3255</v>
      </c>
      <c r="D7125" s="47" t="s">
        <v>19</v>
      </c>
      <c r="E7125" s="47">
        <v>710.5</v>
      </c>
    </row>
    <row r="7126" spans="1:5" x14ac:dyDescent="0.3">
      <c r="A7126" s="47">
        <v>96559584</v>
      </c>
      <c r="B7126" s="47" t="s">
        <v>7254</v>
      </c>
      <c r="C7126" s="47" t="s">
        <v>3255</v>
      </c>
      <c r="D7126" s="47" t="s">
        <v>19</v>
      </c>
      <c r="E7126" s="47">
        <v>762.06</v>
      </c>
    </row>
    <row r="7127" spans="1:5" x14ac:dyDescent="0.3">
      <c r="A7127" s="47">
        <v>96559585</v>
      </c>
      <c r="B7127" s="47" t="s">
        <v>7255</v>
      </c>
      <c r="C7127" s="47" t="s">
        <v>3255</v>
      </c>
      <c r="D7127" s="47" t="s">
        <v>19</v>
      </c>
      <c r="E7127" s="47">
        <v>825.33</v>
      </c>
    </row>
    <row r="7128" spans="1:5" x14ac:dyDescent="0.3">
      <c r="A7128" s="47">
        <v>96559586</v>
      </c>
      <c r="B7128" s="47" t="s">
        <v>7256</v>
      </c>
      <c r="C7128" s="47" t="s">
        <v>3255</v>
      </c>
      <c r="D7128" s="47" t="s">
        <v>19</v>
      </c>
      <c r="E7128" s="47">
        <v>839.06</v>
      </c>
    </row>
    <row r="7129" spans="1:5" x14ac:dyDescent="0.3">
      <c r="A7129" s="47">
        <v>96559587</v>
      </c>
      <c r="B7129" s="47" t="s">
        <v>7257</v>
      </c>
      <c r="C7129" s="47" t="s">
        <v>3255</v>
      </c>
      <c r="D7129" s="47" t="s">
        <v>19</v>
      </c>
      <c r="E7129" s="47">
        <v>872.7</v>
      </c>
    </row>
    <row r="7130" spans="1:5" x14ac:dyDescent="0.3">
      <c r="A7130" s="47">
        <v>96559589</v>
      </c>
      <c r="B7130" s="47" t="s">
        <v>7258</v>
      </c>
      <c r="C7130" s="47" t="s">
        <v>3255</v>
      </c>
      <c r="D7130" s="47" t="s">
        <v>19</v>
      </c>
      <c r="E7130" s="47">
        <v>1050.46</v>
      </c>
    </row>
    <row r="7131" spans="1:5" x14ac:dyDescent="0.3">
      <c r="A7131" s="47">
        <v>96559590</v>
      </c>
      <c r="B7131" s="47" t="s">
        <v>7259</v>
      </c>
      <c r="C7131" s="47" t="s">
        <v>3255</v>
      </c>
      <c r="D7131" s="47" t="s">
        <v>19</v>
      </c>
      <c r="E7131" s="47">
        <v>1082.27</v>
      </c>
    </row>
    <row r="7132" spans="1:5" x14ac:dyDescent="0.3">
      <c r="A7132" s="47">
        <v>96559591</v>
      </c>
      <c r="B7132" s="47" t="s">
        <v>7260</v>
      </c>
      <c r="C7132" s="47" t="s">
        <v>3255</v>
      </c>
      <c r="D7132" s="47" t="s">
        <v>19</v>
      </c>
      <c r="E7132" s="47">
        <v>662.01</v>
      </c>
    </row>
    <row r="7133" spans="1:5" x14ac:dyDescent="0.3">
      <c r="A7133" s="47">
        <v>96559593</v>
      </c>
      <c r="B7133" s="47" t="s">
        <v>7261</v>
      </c>
      <c r="C7133" s="47" t="s">
        <v>3255</v>
      </c>
      <c r="D7133" s="47" t="s">
        <v>19</v>
      </c>
      <c r="E7133" s="47">
        <v>742.86</v>
      </c>
    </row>
    <row r="7134" spans="1:5" x14ac:dyDescent="0.3">
      <c r="A7134" s="47">
        <v>96559595</v>
      </c>
      <c r="B7134" s="47" t="s">
        <v>7262</v>
      </c>
      <c r="C7134" s="47" t="s">
        <v>3255</v>
      </c>
      <c r="D7134" s="47" t="s">
        <v>19</v>
      </c>
      <c r="E7134" s="47">
        <v>819.86</v>
      </c>
    </row>
    <row r="7135" spans="1:5" x14ac:dyDescent="0.3">
      <c r="A7135" s="47">
        <v>96559596</v>
      </c>
      <c r="B7135" s="47" t="s">
        <v>7263</v>
      </c>
      <c r="C7135" s="47" t="s">
        <v>3255</v>
      </c>
      <c r="D7135" s="47" t="s">
        <v>19</v>
      </c>
      <c r="E7135" s="47">
        <v>853.5</v>
      </c>
    </row>
    <row r="7136" spans="1:5" x14ac:dyDescent="0.3">
      <c r="A7136" s="47">
        <v>96559597</v>
      </c>
      <c r="B7136" s="47" t="s">
        <v>7264</v>
      </c>
      <c r="C7136" s="47" t="s">
        <v>3255</v>
      </c>
      <c r="D7136" s="47" t="s">
        <v>19</v>
      </c>
      <c r="E7136" s="47">
        <v>885.14</v>
      </c>
    </row>
    <row r="7137" spans="1:5" x14ac:dyDescent="0.3">
      <c r="A7137" s="47">
        <v>96559598</v>
      </c>
      <c r="B7137" s="47" t="s">
        <v>7265</v>
      </c>
      <c r="C7137" s="47" t="s">
        <v>3255</v>
      </c>
      <c r="D7137" s="47" t="s">
        <v>19</v>
      </c>
      <c r="E7137" s="47">
        <v>1031.26</v>
      </c>
    </row>
    <row r="7138" spans="1:5" x14ac:dyDescent="0.3">
      <c r="A7138" s="47">
        <v>96559599</v>
      </c>
      <c r="B7138" s="47" t="s">
        <v>7266</v>
      </c>
      <c r="C7138" s="47" t="s">
        <v>3255</v>
      </c>
      <c r="D7138" s="47" t="s">
        <v>19</v>
      </c>
      <c r="E7138" s="47">
        <v>1063.07</v>
      </c>
    </row>
    <row r="7139" spans="1:5" x14ac:dyDescent="0.3">
      <c r="A7139" s="47">
        <v>96559600</v>
      </c>
      <c r="B7139" s="47" t="s">
        <v>7267</v>
      </c>
      <c r="C7139" s="47" t="s">
        <v>3255</v>
      </c>
      <c r="D7139" s="47" t="s">
        <v>19</v>
      </c>
      <c r="E7139" s="47">
        <v>717.62</v>
      </c>
    </row>
    <row r="7140" spans="1:5" x14ac:dyDescent="0.3">
      <c r="A7140" s="47">
        <v>96559602</v>
      </c>
      <c r="B7140" s="47" t="s">
        <v>7268</v>
      </c>
      <c r="C7140" s="47" t="s">
        <v>3255</v>
      </c>
      <c r="D7140" s="47" t="s">
        <v>19</v>
      </c>
      <c r="E7140" s="47">
        <v>746.91</v>
      </c>
    </row>
    <row r="7141" spans="1:5" x14ac:dyDescent="0.3">
      <c r="A7141" s="47">
        <v>96559604</v>
      </c>
      <c r="B7141" s="47" t="s">
        <v>7269</v>
      </c>
      <c r="C7141" s="47" t="s">
        <v>3255</v>
      </c>
      <c r="D7141" s="47" t="s">
        <v>19</v>
      </c>
      <c r="E7141" s="47">
        <v>798.46</v>
      </c>
    </row>
    <row r="7142" spans="1:5" x14ac:dyDescent="0.3">
      <c r="A7142" s="47">
        <v>96559605</v>
      </c>
      <c r="B7142" s="47" t="s">
        <v>7270</v>
      </c>
      <c r="C7142" s="47" t="s">
        <v>3255</v>
      </c>
      <c r="D7142" s="47" t="s">
        <v>19</v>
      </c>
      <c r="E7142" s="47">
        <v>861.74</v>
      </c>
    </row>
    <row r="7143" spans="1:5" x14ac:dyDescent="0.3">
      <c r="A7143" s="47">
        <v>96559606</v>
      </c>
      <c r="B7143" s="47" t="s">
        <v>7271</v>
      </c>
      <c r="C7143" s="47" t="s">
        <v>3255</v>
      </c>
      <c r="D7143" s="47" t="s">
        <v>19</v>
      </c>
      <c r="E7143" s="47">
        <v>875.46</v>
      </c>
    </row>
    <row r="7144" spans="1:5" x14ac:dyDescent="0.3">
      <c r="A7144" s="47">
        <v>96559607</v>
      </c>
      <c r="B7144" s="47" t="s">
        <v>7272</v>
      </c>
      <c r="C7144" s="47" t="s">
        <v>3255</v>
      </c>
      <c r="D7144" s="47" t="s">
        <v>19</v>
      </c>
      <c r="E7144" s="47">
        <v>909.11</v>
      </c>
    </row>
    <row r="7145" spans="1:5" x14ac:dyDescent="0.3">
      <c r="A7145" s="47">
        <v>96559608</v>
      </c>
      <c r="B7145" s="47" t="s">
        <v>7273</v>
      </c>
      <c r="C7145" s="47" t="s">
        <v>3255</v>
      </c>
      <c r="D7145" s="47" t="s">
        <v>19</v>
      </c>
      <c r="E7145" s="47">
        <v>940.74</v>
      </c>
    </row>
    <row r="7146" spans="1:5" x14ac:dyDescent="0.3">
      <c r="A7146" s="47">
        <v>96559609</v>
      </c>
      <c r="B7146" s="47" t="s">
        <v>7274</v>
      </c>
      <c r="C7146" s="47" t="s">
        <v>3255</v>
      </c>
      <c r="D7146" s="47" t="s">
        <v>19</v>
      </c>
      <c r="E7146" s="47">
        <v>1086.8699999999999</v>
      </c>
    </row>
    <row r="7147" spans="1:5" x14ac:dyDescent="0.3">
      <c r="A7147" s="47">
        <v>96559610</v>
      </c>
      <c r="B7147" s="47" t="s">
        <v>7275</v>
      </c>
      <c r="C7147" s="47" t="s">
        <v>3255</v>
      </c>
      <c r="D7147" s="47" t="s">
        <v>19</v>
      </c>
      <c r="E7147" s="47">
        <v>1118.67</v>
      </c>
    </row>
    <row r="7148" spans="1:5" x14ac:dyDescent="0.3">
      <c r="A7148" s="47">
        <v>96559611</v>
      </c>
      <c r="B7148" s="47" t="s">
        <v>7276</v>
      </c>
      <c r="C7148" s="47" t="s">
        <v>3255</v>
      </c>
      <c r="D7148" s="47" t="s">
        <v>19</v>
      </c>
      <c r="E7148" s="47">
        <v>736.82</v>
      </c>
    </row>
    <row r="7149" spans="1:5" x14ac:dyDescent="0.3">
      <c r="A7149" s="47">
        <v>96559612</v>
      </c>
      <c r="B7149" s="47" t="s">
        <v>7277</v>
      </c>
      <c r="C7149" s="47" t="s">
        <v>3255</v>
      </c>
      <c r="D7149" s="47" t="s">
        <v>19</v>
      </c>
      <c r="E7149" s="47">
        <v>766.11</v>
      </c>
    </row>
    <row r="7150" spans="1:5" x14ac:dyDescent="0.3">
      <c r="A7150" s="47">
        <v>96559613</v>
      </c>
      <c r="B7150" s="47" t="s">
        <v>7278</v>
      </c>
      <c r="C7150" s="47" t="s">
        <v>3255</v>
      </c>
      <c r="D7150" s="47" t="s">
        <v>19</v>
      </c>
      <c r="E7150" s="47">
        <v>817.66</v>
      </c>
    </row>
    <row r="7151" spans="1:5" x14ac:dyDescent="0.3">
      <c r="A7151" s="47">
        <v>96559614</v>
      </c>
      <c r="B7151" s="47" t="s">
        <v>7279</v>
      </c>
      <c r="C7151" s="47" t="s">
        <v>3255</v>
      </c>
      <c r="D7151" s="47" t="s">
        <v>19</v>
      </c>
      <c r="E7151" s="47">
        <v>880.94</v>
      </c>
    </row>
    <row r="7152" spans="1:5" x14ac:dyDescent="0.3">
      <c r="A7152" s="47">
        <v>96559616</v>
      </c>
      <c r="B7152" s="47" t="s">
        <v>7280</v>
      </c>
      <c r="C7152" s="47" t="s">
        <v>3255</v>
      </c>
      <c r="D7152" s="47" t="s">
        <v>19</v>
      </c>
      <c r="E7152" s="47">
        <v>894.66</v>
      </c>
    </row>
    <row r="7153" spans="1:5" x14ac:dyDescent="0.3">
      <c r="A7153" s="47">
        <v>96559617</v>
      </c>
      <c r="B7153" s="47" t="s">
        <v>7281</v>
      </c>
      <c r="C7153" s="47" t="s">
        <v>3255</v>
      </c>
      <c r="D7153" s="47" t="s">
        <v>19</v>
      </c>
      <c r="E7153" s="47">
        <v>928.31</v>
      </c>
    </row>
    <row r="7154" spans="1:5" x14ac:dyDescent="0.3">
      <c r="A7154" s="47">
        <v>96559618</v>
      </c>
      <c r="B7154" s="47" t="s">
        <v>7282</v>
      </c>
      <c r="C7154" s="47" t="s">
        <v>3255</v>
      </c>
      <c r="D7154" s="47" t="s">
        <v>19</v>
      </c>
      <c r="E7154" s="47">
        <v>959.94</v>
      </c>
    </row>
    <row r="7155" spans="1:5" x14ac:dyDescent="0.3">
      <c r="A7155" s="47">
        <v>96559619</v>
      </c>
      <c r="B7155" s="47" t="s">
        <v>7283</v>
      </c>
      <c r="C7155" s="47" t="s">
        <v>3255</v>
      </c>
      <c r="D7155" s="47" t="s">
        <v>19</v>
      </c>
      <c r="E7155" s="47">
        <v>1106.07</v>
      </c>
    </row>
    <row r="7156" spans="1:5" x14ac:dyDescent="0.3">
      <c r="A7156" s="47">
        <v>96559630</v>
      </c>
      <c r="B7156" s="47" t="s">
        <v>7284</v>
      </c>
      <c r="C7156" s="47" t="s">
        <v>3255</v>
      </c>
      <c r="D7156" s="47" t="s">
        <v>19</v>
      </c>
      <c r="E7156" s="47">
        <v>1137.8699999999999</v>
      </c>
    </row>
    <row r="7157" spans="1:5" x14ac:dyDescent="0.3">
      <c r="A7157" s="47">
        <v>96559682</v>
      </c>
      <c r="B7157" s="47" t="s">
        <v>7285</v>
      </c>
      <c r="C7157" s="47" t="s">
        <v>3258</v>
      </c>
      <c r="D7157" s="47" t="s">
        <v>19</v>
      </c>
      <c r="E7157" s="47">
        <v>659.24</v>
      </c>
    </row>
    <row r="7158" spans="1:5" x14ac:dyDescent="0.3">
      <c r="A7158" s="47">
        <v>96559683</v>
      </c>
      <c r="B7158" s="47" t="s">
        <v>7286</v>
      </c>
      <c r="C7158" s="47" t="s">
        <v>3258</v>
      </c>
      <c r="D7158" s="47" t="s">
        <v>19</v>
      </c>
      <c r="E7158" s="47">
        <v>681.31</v>
      </c>
    </row>
    <row r="7159" spans="1:5" x14ac:dyDescent="0.3">
      <c r="A7159" s="47">
        <v>96559684</v>
      </c>
      <c r="B7159" s="47" t="s">
        <v>7287</v>
      </c>
      <c r="C7159" s="47" t="s">
        <v>3258</v>
      </c>
      <c r="D7159" s="47" t="s">
        <v>19</v>
      </c>
      <c r="E7159" s="47">
        <v>703.03</v>
      </c>
    </row>
    <row r="7160" spans="1:5" x14ac:dyDescent="0.3">
      <c r="A7160" s="47">
        <v>96559685</v>
      </c>
      <c r="B7160" s="47" t="s">
        <v>7288</v>
      </c>
      <c r="C7160" s="47" t="s">
        <v>3258</v>
      </c>
      <c r="D7160" s="47" t="s">
        <v>19</v>
      </c>
      <c r="E7160" s="47">
        <v>724.94</v>
      </c>
    </row>
    <row r="7161" spans="1:5" x14ac:dyDescent="0.3">
      <c r="A7161" s="47">
        <v>96559686</v>
      </c>
      <c r="B7161" s="47" t="s">
        <v>7289</v>
      </c>
      <c r="C7161" s="47" t="s">
        <v>3258</v>
      </c>
      <c r="D7161" s="47" t="s">
        <v>19</v>
      </c>
      <c r="E7161" s="47">
        <v>746.66</v>
      </c>
    </row>
    <row r="7162" spans="1:5" x14ac:dyDescent="0.3">
      <c r="A7162" s="47">
        <v>96559687</v>
      </c>
      <c r="B7162" s="47" t="s">
        <v>7290</v>
      </c>
      <c r="C7162" s="47" t="s">
        <v>3258</v>
      </c>
      <c r="D7162" s="47" t="s">
        <v>19</v>
      </c>
      <c r="E7162" s="47">
        <v>768.56</v>
      </c>
    </row>
    <row r="7163" spans="1:5" x14ac:dyDescent="0.3">
      <c r="A7163" s="47">
        <v>96559688</v>
      </c>
      <c r="B7163" s="47" t="s">
        <v>7291</v>
      </c>
      <c r="C7163" s="47" t="s">
        <v>3258</v>
      </c>
      <c r="D7163" s="47" t="s">
        <v>19</v>
      </c>
      <c r="E7163" s="47">
        <v>782.52</v>
      </c>
    </row>
    <row r="7164" spans="1:5" x14ac:dyDescent="0.3">
      <c r="A7164" s="47">
        <v>96559689</v>
      </c>
      <c r="B7164" s="47" t="s">
        <v>7292</v>
      </c>
      <c r="C7164" s="47" t="s">
        <v>3258</v>
      </c>
      <c r="D7164" s="47" t="s">
        <v>19</v>
      </c>
      <c r="E7164" s="47">
        <v>800.34</v>
      </c>
    </row>
    <row r="7165" spans="1:5" x14ac:dyDescent="0.3">
      <c r="A7165" s="47">
        <v>96559694</v>
      </c>
      <c r="B7165" s="47" t="s">
        <v>7293</v>
      </c>
      <c r="C7165" s="47" t="s">
        <v>3258</v>
      </c>
      <c r="D7165" s="47" t="s">
        <v>19</v>
      </c>
      <c r="E7165" s="47">
        <v>834.08</v>
      </c>
    </row>
    <row r="7166" spans="1:5" x14ac:dyDescent="0.3">
      <c r="A7166" s="47">
        <v>96559696</v>
      </c>
      <c r="B7166" s="47" t="s">
        <v>7294</v>
      </c>
      <c r="C7166" s="47" t="s">
        <v>3258</v>
      </c>
      <c r="D7166" s="47" t="s">
        <v>19</v>
      </c>
      <c r="E7166" s="47">
        <v>865.69</v>
      </c>
    </row>
    <row r="7167" spans="1:5" x14ac:dyDescent="0.3">
      <c r="A7167" s="47">
        <v>96559698</v>
      </c>
      <c r="B7167" s="47" t="s">
        <v>7295</v>
      </c>
      <c r="C7167" s="47" t="s">
        <v>3258</v>
      </c>
      <c r="D7167" s="47" t="s">
        <v>19</v>
      </c>
      <c r="E7167" s="47">
        <v>897.48</v>
      </c>
    </row>
    <row r="7168" spans="1:5" x14ac:dyDescent="0.3">
      <c r="A7168" s="47">
        <v>96559702</v>
      </c>
      <c r="B7168" s="47" t="s">
        <v>7296</v>
      </c>
      <c r="C7168" s="47" t="s">
        <v>3258</v>
      </c>
      <c r="D7168" s="47" t="s">
        <v>19</v>
      </c>
      <c r="E7168" s="47">
        <v>994.76</v>
      </c>
    </row>
    <row r="7169" spans="1:5" x14ac:dyDescent="0.3">
      <c r="A7169" s="47">
        <v>96559705</v>
      </c>
      <c r="B7169" s="47" t="s">
        <v>7297</v>
      </c>
      <c r="C7169" s="47" t="s">
        <v>3258</v>
      </c>
      <c r="D7169" s="47" t="s">
        <v>19</v>
      </c>
      <c r="E7169" s="47">
        <v>1064.18</v>
      </c>
    </row>
    <row r="7170" spans="1:5" x14ac:dyDescent="0.3">
      <c r="A7170" s="47">
        <v>96559706</v>
      </c>
      <c r="B7170" s="47" t="s">
        <v>7298</v>
      </c>
      <c r="C7170" s="47" t="s">
        <v>3258</v>
      </c>
      <c r="D7170" s="47" t="s">
        <v>19</v>
      </c>
      <c r="E7170" s="47">
        <v>1127.75</v>
      </c>
    </row>
    <row r="7171" spans="1:5" x14ac:dyDescent="0.3">
      <c r="A7171" s="47">
        <v>96559707</v>
      </c>
      <c r="B7171" s="47" t="s">
        <v>7299</v>
      </c>
      <c r="C7171" s="47" t="s">
        <v>3258</v>
      </c>
      <c r="D7171" s="47" t="s">
        <v>19</v>
      </c>
      <c r="E7171" s="47">
        <v>1193.26</v>
      </c>
    </row>
    <row r="7172" spans="1:5" x14ac:dyDescent="0.3">
      <c r="A7172" s="47">
        <v>96559709</v>
      </c>
      <c r="B7172" s="47" t="s">
        <v>7300</v>
      </c>
      <c r="C7172" s="47" t="s">
        <v>3258</v>
      </c>
      <c r="D7172" s="47" t="s">
        <v>19</v>
      </c>
      <c r="E7172" s="47">
        <v>1256.8499999999999</v>
      </c>
    </row>
    <row r="7173" spans="1:5" x14ac:dyDescent="0.3">
      <c r="A7173" s="47">
        <v>96559711</v>
      </c>
      <c r="B7173" s="47" t="s">
        <v>7301</v>
      </c>
      <c r="C7173" s="47" t="s">
        <v>3258</v>
      </c>
      <c r="D7173" s="47" t="s">
        <v>19</v>
      </c>
      <c r="E7173" s="47">
        <v>1395.66</v>
      </c>
    </row>
    <row r="7174" spans="1:5" x14ac:dyDescent="0.3">
      <c r="A7174" s="47">
        <v>96559714</v>
      </c>
      <c r="B7174" s="47" t="s">
        <v>7302</v>
      </c>
      <c r="C7174" s="47" t="s">
        <v>3258</v>
      </c>
      <c r="D7174" s="47" t="s">
        <v>19</v>
      </c>
      <c r="E7174" s="47">
        <v>1459.05</v>
      </c>
    </row>
    <row r="7175" spans="1:5" x14ac:dyDescent="0.3">
      <c r="A7175" s="47">
        <v>96559716</v>
      </c>
      <c r="B7175" s="47" t="s">
        <v>7303</v>
      </c>
      <c r="C7175" s="47" t="s">
        <v>3258</v>
      </c>
      <c r="D7175" s="47" t="s">
        <v>19</v>
      </c>
      <c r="E7175" s="47">
        <v>1554.4</v>
      </c>
    </row>
    <row r="7176" spans="1:5" x14ac:dyDescent="0.3">
      <c r="A7176" s="47">
        <v>96559721</v>
      </c>
      <c r="B7176" s="47" t="s">
        <v>7304</v>
      </c>
      <c r="C7176" s="47" t="s">
        <v>3258</v>
      </c>
      <c r="D7176" s="47" t="s">
        <v>19</v>
      </c>
      <c r="E7176" s="47">
        <v>607.14</v>
      </c>
    </row>
    <row r="7177" spans="1:5" x14ac:dyDescent="0.3">
      <c r="A7177" s="47">
        <v>96559722</v>
      </c>
      <c r="B7177" s="47" t="s">
        <v>7305</v>
      </c>
      <c r="C7177" s="47" t="s">
        <v>3258</v>
      </c>
      <c r="D7177" s="47" t="s">
        <v>19</v>
      </c>
      <c r="E7177" s="47">
        <v>629.21</v>
      </c>
    </row>
    <row r="7178" spans="1:5" x14ac:dyDescent="0.3">
      <c r="A7178" s="47">
        <v>96559723</v>
      </c>
      <c r="B7178" s="47" t="s">
        <v>7306</v>
      </c>
      <c r="C7178" s="47" t="s">
        <v>3258</v>
      </c>
      <c r="D7178" s="47" t="s">
        <v>19</v>
      </c>
      <c r="E7178" s="47">
        <v>650.92999999999995</v>
      </c>
    </row>
    <row r="7179" spans="1:5" x14ac:dyDescent="0.3">
      <c r="A7179" s="47">
        <v>96559724</v>
      </c>
      <c r="B7179" s="47" t="s">
        <v>7307</v>
      </c>
      <c r="C7179" s="47" t="s">
        <v>3258</v>
      </c>
      <c r="D7179" s="47" t="s">
        <v>19</v>
      </c>
      <c r="E7179" s="47">
        <v>672.83</v>
      </c>
    </row>
    <row r="7180" spans="1:5" x14ac:dyDescent="0.3">
      <c r="A7180" s="47">
        <v>96559725</v>
      </c>
      <c r="B7180" s="47" t="s">
        <v>7308</v>
      </c>
      <c r="C7180" s="47" t="s">
        <v>3258</v>
      </c>
      <c r="D7180" s="47" t="s">
        <v>19</v>
      </c>
      <c r="E7180" s="47">
        <v>694.56</v>
      </c>
    </row>
    <row r="7181" spans="1:5" x14ac:dyDescent="0.3">
      <c r="A7181" s="47">
        <v>96559726</v>
      </c>
      <c r="B7181" s="47" t="s">
        <v>7309</v>
      </c>
      <c r="C7181" s="47" t="s">
        <v>3258</v>
      </c>
      <c r="D7181" s="47" t="s">
        <v>19</v>
      </c>
      <c r="E7181" s="47">
        <v>716.46</v>
      </c>
    </row>
    <row r="7182" spans="1:5" x14ac:dyDescent="0.3">
      <c r="A7182" s="47">
        <v>96559727</v>
      </c>
      <c r="B7182" s="47" t="s">
        <v>7310</v>
      </c>
      <c r="C7182" s="47" t="s">
        <v>3258</v>
      </c>
      <c r="D7182" s="47" t="s">
        <v>19</v>
      </c>
      <c r="E7182" s="47">
        <v>730.41</v>
      </c>
    </row>
    <row r="7183" spans="1:5" x14ac:dyDescent="0.3">
      <c r="A7183" s="47">
        <v>96559729</v>
      </c>
      <c r="B7183" s="47" t="s">
        <v>7311</v>
      </c>
      <c r="C7183" s="47" t="s">
        <v>3258</v>
      </c>
      <c r="D7183" s="47" t="s">
        <v>19</v>
      </c>
      <c r="E7183" s="47">
        <v>748.25</v>
      </c>
    </row>
    <row r="7184" spans="1:5" x14ac:dyDescent="0.3">
      <c r="A7184" s="47">
        <v>96559731</v>
      </c>
      <c r="B7184" s="47" t="s">
        <v>7312</v>
      </c>
      <c r="C7184" s="47" t="s">
        <v>3258</v>
      </c>
      <c r="D7184" s="47" t="s">
        <v>19</v>
      </c>
      <c r="E7184" s="47">
        <v>781.98</v>
      </c>
    </row>
    <row r="7185" spans="1:5" x14ac:dyDescent="0.3">
      <c r="A7185" s="47">
        <v>96559733</v>
      </c>
      <c r="B7185" s="47" t="s">
        <v>7313</v>
      </c>
      <c r="C7185" s="47" t="s">
        <v>3258</v>
      </c>
      <c r="D7185" s="47" t="s">
        <v>19</v>
      </c>
      <c r="E7185" s="47">
        <v>813.58</v>
      </c>
    </row>
    <row r="7186" spans="1:5" x14ac:dyDescent="0.3">
      <c r="A7186" s="47">
        <v>96559735</v>
      </c>
      <c r="B7186" s="47" t="s">
        <v>7314</v>
      </c>
      <c r="C7186" s="47" t="s">
        <v>3258</v>
      </c>
      <c r="D7186" s="47" t="s">
        <v>19</v>
      </c>
      <c r="E7186" s="47">
        <v>845.38</v>
      </c>
    </row>
    <row r="7187" spans="1:5" x14ac:dyDescent="0.3">
      <c r="A7187" s="47">
        <v>96559736</v>
      </c>
      <c r="B7187" s="47" t="s">
        <v>7315</v>
      </c>
      <c r="C7187" s="47" t="s">
        <v>3258</v>
      </c>
      <c r="D7187" s="47" t="s">
        <v>19</v>
      </c>
      <c r="E7187" s="47">
        <v>877.16</v>
      </c>
    </row>
    <row r="7188" spans="1:5" x14ac:dyDescent="0.3">
      <c r="A7188" s="47">
        <v>96559738</v>
      </c>
      <c r="B7188" s="47" t="s">
        <v>7316</v>
      </c>
      <c r="C7188" s="47" t="s">
        <v>3258</v>
      </c>
      <c r="D7188" s="47" t="s">
        <v>19</v>
      </c>
      <c r="E7188" s="47">
        <v>942.68</v>
      </c>
    </row>
    <row r="7189" spans="1:5" x14ac:dyDescent="0.3">
      <c r="A7189" s="47">
        <v>96559740</v>
      </c>
      <c r="B7189" s="47" t="s">
        <v>7317</v>
      </c>
      <c r="C7189" s="47" t="s">
        <v>3258</v>
      </c>
      <c r="D7189" s="47" t="s">
        <v>19</v>
      </c>
      <c r="E7189" s="47">
        <v>1012.09</v>
      </c>
    </row>
    <row r="7190" spans="1:5" x14ac:dyDescent="0.3">
      <c r="A7190" s="47">
        <v>96559742</v>
      </c>
      <c r="B7190" s="47" t="s">
        <v>7318</v>
      </c>
      <c r="C7190" s="47" t="s">
        <v>3258</v>
      </c>
      <c r="D7190" s="47" t="s">
        <v>19</v>
      </c>
      <c r="E7190" s="47">
        <v>1075.6600000000001</v>
      </c>
    </row>
    <row r="7191" spans="1:5" x14ac:dyDescent="0.3">
      <c r="A7191" s="47">
        <v>96559744</v>
      </c>
      <c r="B7191" s="47" t="s">
        <v>7319</v>
      </c>
      <c r="C7191" s="47" t="s">
        <v>3258</v>
      </c>
      <c r="D7191" s="47" t="s">
        <v>19</v>
      </c>
      <c r="E7191" s="47">
        <v>1141.18</v>
      </c>
    </row>
    <row r="7192" spans="1:5" x14ac:dyDescent="0.3">
      <c r="A7192" s="47">
        <v>96559746</v>
      </c>
      <c r="B7192" s="47" t="s">
        <v>7320</v>
      </c>
      <c r="C7192" s="47" t="s">
        <v>3258</v>
      </c>
      <c r="D7192" s="47" t="s">
        <v>19</v>
      </c>
      <c r="E7192" s="47">
        <v>1204.74</v>
      </c>
    </row>
    <row r="7193" spans="1:5" x14ac:dyDescent="0.3">
      <c r="A7193" s="47">
        <v>96559748</v>
      </c>
      <c r="B7193" s="47" t="s">
        <v>7321</v>
      </c>
      <c r="C7193" s="47" t="s">
        <v>3258</v>
      </c>
      <c r="D7193" s="47" t="s">
        <v>19</v>
      </c>
      <c r="E7193" s="47">
        <v>1343.56</v>
      </c>
    </row>
    <row r="7194" spans="1:5" x14ac:dyDescent="0.3">
      <c r="A7194" s="47">
        <v>96559755</v>
      </c>
      <c r="B7194" s="47" t="s">
        <v>7322</v>
      </c>
      <c r="C7194" s="47" t="s">
        <v>3258</v>
      </c>
      <c r="D7194" s="47" t="s">
        <v>19</v>
      </c>
      <c r="E7194" s="47">
        <v>1406.95</v>
      </c>
    </row>
    <row r="7195" spans="1:5" x14ac:dyDescent="0.3">
      <c r="A7195" s="47">
        <v>96559757</v>
      </c>
      <c r="B7195" s="47" t="s">
        <v>7323</v>
      </c>
      <c r="C7195" s="47" t="s">
        <v>3258</v>
      </c>
      <c r="D7195" s="47" t="s">
        <v>19</v>
      </c>
      <c r="E7195" s="47">
        <v>1502.31</v>
      </c>
    </row>
    <row r="7196" spans="1:5" x14ac:dyDescent="0.3">
      <c r="A7196" s="47">
        <v>96559759</v>
      </c>
      <c r="B7196" s="47" t="s">
        <v>7324</v>
      </c>
      <c r="C7196" s="47" t="s">
        <v>3258</v>
      </c>
      <c r="D7196" s="47" t="s">
        <v>19</v>
      </c>
      <c r="E7196" s="47">
        <v>589.13</v>
      </c>
    </row>
    <row r="7197" spans="1:5" x14ac:dyDescent="0.3">
      <c r="A7197" s="47">
        <v>96559761</v>
      </c>
      <c r="B7197" s="47" t="s">
        <v>7325</v>
      </c>
      <c r="C7197" s="47" t="s">
        <v>3258</v>
      </c>
      <c r="D7197" s="47" t="s">
        <v>19</v>
      </c>
      <c r="E7197" s="47">
        <v>611.20000000000005</v>
      </c>
    </row>
    <row r="7198" spans="1:5" x14ac:dyDescent="0.3">
      <c r="A7198" s="47">
        <v>96559762</v>
      </c>
      <c r="B7198" s="47" t="s">
        <v>7326</v>
      </c>
      <c r="C7198" s="47" t="s">
        <v>3258</v>
      </c>
      <c r="D7198" s="47" t="s">
        <v>19</v>
      </c>
      <c r="E7198" s="47">
        <v>632.94000000000005</v>
      </c>
    </row>
    <row r="7199" spans="1:5" x14ac:dyDescent="0.3">
      <c r="A7199" s="47">
        <v>96559783</v>
      </c>
      <c r="B7199" s="47" t="s">
        <v>7327</v>
      </c>
      <c r="C7199" s="47" t="s">
        <v>3258</v>
      </c>
      <c r="D7199" s="47" t="s">
        <v>19</v>
      </c>
      <c r="E7199" s="47">
        <v>676.56</v>
      </c>
    </row>
    <row r="7200" spans="1:5" x14ac:dyDescent="0.3">
      <c r="A7200" s="47">
        <v>96559786</v>
      </c>
      <c r="B7200" s="47" t="s">
        <v>7328</v>
      </c>
      <c r="C7200" s="47" t="s">
        <v>3258</v>
      </c>
      <c r="D7200" s="47" t="s">
        <v>19</v>
      </c>
      <c r="E7200" s="47">
        <v>712.39</v>
      </c>
    </row>
    <row r="7201" spans="1:5" x14ac:dyDescent="0.3">
      <c r="A7201" s="47">
        <v>96559787</v>
      </c>
      <c r="B7201" s="47" t="s">
        <v>7329</v>
      </c>
      <c r="C7201" s="47" t="s">
        <v>3258</v>
      </c>
      <c r="D7201" s="47" t="s">
        <v>19</v>
      </c>
      <c r="E7201" s="47">
        <v>730.25</v>
      </c>
    </row>
    <row r="7202" spans="1:5" x14ac:dyDescent="0.3">
      <c r="A7202" s="47">
        <v>96559789</v>
      </c>
      <c r="B7202" s="47" t="s">
        <v>7330</v>
      </c>
      <c r="C7202" s="47" t="s">
        <v>3258</v>
      </c>
      <c r="D7202" s="47" t="s">
        <v>19</v>
      </c>
      <c r="E7202" s="47">
        <v>763.96</v>
      </c>
    </row>
    <row r="7203" spans="1:5" x14ac:dyDescent="0.3">
      <c r="A7203" s="47">
        <v>96559806</v>
      </c>
      <c r="B7203" s="47" t="s">
        <v>7331</v>
      </c>
      <c r="C7203" s="47" t="s">
        <v>3258</v>
      </c>
      <c r="D7203" s="47" t="s">
        <v>19</v>
      </c>
      <c r="E7203" s="47">
        <v>795.59</v>
      </c>
    </row>
    <row r="7204" spans="1:5" x14ac:dyDescent="0.3">
      <c r="A7204" s="47">
        <v>96559844</v>
      </c>
      <c r="B7204" s="47" t="s">
        <v>7332</v>
      </c>
      <c r="C7204" s="47" t="s">
        <v>3258</v>
      </c>
      <c r="D7204" s="47" t="s">
        <v>19</v>
      </c>
      <c r="E7204" s="47">
        <v>827.37</v>
      </c>
    </row>
    <row r="7205" spans="1:5" x14ac:dyDescent="0.3">
      <c r="A7205" s="47">
        <v>96559847</v>
      </c>
      <c r="B7205" s="47" t="s">
        <v>7333</v>
      </c>
      <c r="C7205" s="47" t="s">
        <v>3258</v>
      </c>
      <c r="D7205" s="47" t="s">
        <v>19</v>
      </c>
      <c r="E7205" s="47">
        <v>859.14</v>
      </c>
    </row>
    <row r="7206" spans="1:5" x14ac:dyDescent="0.3">
      <c r="A7206" s="47">
        <v>96559848</v>
      </c>
      <c r="B7206" s="47" t="s">
        <v>7334</v>
      </c>
      <c r="C7206" s="47" t="s">
        <v>3258</v>
      </c>
      <c r="D7206" s="47" t="s">
        <v>19</v>
      </c>
      <c r="E7206" s="47">
        <v>924.66</v>
      </c>
    </row>
    <row r="7207" spans="1:5" x14ac:dyDescent="0.3">
      <c r="A7207" s="47">
        <v>96559849</v>
      </c>
      <c r="B7207" s="47" t="s">
        <v>7335</v>
      </c>
      <c r="C7207" s="47" t="s">
        <v>3258</v>
      </c>
      <c r="D7207" s="47" t="s">
        <v>19</v>
      </c>
      <c r="E7207" s="47">
        <v>994.06</v>
      </c>
    </row>
    <row r="7208" spans="1:5" x14ac:dyDescent="0.3">
      <c r="A7208" s="47">
        <v>96559850</v>
      </c>
      <c r="B7208" s="47" t="s">
        <v>7336</v>
      </c>
      <c r="C7208" s="47" t="s">
        <v>3258</v>
      </c>
      <c r="D7208" s="47" t="s">
        <v>19</v>
      </c>
      <c r="E7208" s="47">
        <v>1057.6400000000001</v>
      </c>
    </row>
    <row r="7209" spans="1:5" x14ac:dyDescent="0.3">
      <c r="A7209" s="47">
        <v>96559851</v>
      </c>
      <c r="B7209" s="47" t="s">
        <v>7337</v>
      </c>
      <c r="C7209" s="47" t="s">
        <v>3258</v>
      </c>
      <c r="D7209" s="47" t="s">
        <v>19</v>
      </c>
      <c r="E7209" s="47">
        <v>1123.1600000000001</v>
      </c>
    </row>
    <row r="7210" spans="1:5" x14ac:dyDescent="0.3">
      <c r="A7210" s="47">
        <v>96559852</v>
      </c>
      <c r="B7210" s="47" t="s">
        <v>7338</v>
      </c>
      <c r="C7210" s="47" t="s">
        <v>3258</v>
      </c>
      <c r="D7210" s="47" t="s">
        <v>19</v>
      </c>
      <c r="E7210" s="47">
        <v>1186.74</v>
      </c>
    </row>
    <row r="7211" spans="1:5" x14ac:dyDescent="0.3">
      <c r="A7211" s="47">
        <v>96559853</v>
      </c>
      <c r="B7211" s="47" t="s">
        <v>7339</v>
      </c>
      <c r="C7211" s="47" t="s">
        <v>3258</v>
      </c>
      <c r="D7211" s="47" t="s">
        <v>19</v>
      </c>
      <c r="E7211" s="47">
        <v>1325.54</v>
      </c>
    </row>
    <row r="7212" spans="1:5" x14ac:dyDescent="0.3">
      <c r="A7212" s="47">
        <v>96559854</v>
      </c>
      <c r="B7212" s="47" t="s">
        <v>7340</v>
      </c>
      <c r="C7212" s="47" t="s">
        <v>3258</v>
      </c>
      <c r="D7212" s="47" t="s">
        <v>19</v>
      </c>
      <c r="E7212" s="47">
        <v>1388.95</v>
      </c>
    </row>
    <row r="7213" spans="1:5" x14ac:dyDescent="0.3">
      <c r="A7213" s="47">
        <v>96559855</v>
      </c>
      <c r="B7213" s="47" t="s">
        <v>7341</v>
      </c>
      <c r="C7213" s="47" t="s">
        <v>3258</v>
      </c>
      <c r="D7213" s="47" t="s">
        <v>19</v>
      </c>
      <c r="E7213" s="47">
        <v>1484.31</v>
      </c>
    </row>
    <row r="7214" spans="1:5" x14ac:dyDescent="0.3">
      <c r="A7214" s="47">
        <v>96559885</v>
      </c>
      <c r="B7214" s="47" t="s">
        <v>7342</v>
      </c>
      <c r="C7214" s="47" t="s">
        <v>3255</v>
      </c>
      <c r="D7214" s="47" t="s">
        <v>19</v>
      </c>
      <c r="E7214" s="47">
        <v>746.81</v>
      </c>
    </row>
    <row r="7215" spans="1:5" x14ac:dyDescent="0.3">
      <c r="A7215" s="47">
        <v>96559886</v>
      </c>
      <c r="B7215" s="47" t="s">
        <v>7343</v>
      </c>
      <c r="C7215" s="47" t="s">
        <v>3255</v>
      </c>
      <c r="D7215" s="47" t="s">
        <v>19</v>
      </c>
      <c r="E7215" s="47">
        <v>788.59</v>
      </c>
    </row>
    <row r="7216" spans="1:5" x14ac:dyDescent="0.3">
      <c r="A7216" s="47">
        <v>96559887</v>
      </c>
      <c r="B7216" s="47" t="s">
        <v>7344</v>
      </c>
      <c r="C7216" s="47" t="s">
        <v>3255</v>
      </c>
      <c r="D7216" s="47" t="s">
        <v>19</v>
      </c>
      <c r="E7216" s="47">
        <v>840.14</v>
      </c>
    </row>
    <row r="7217" spans="1:5" x14ac:dyDescent="0.3">
      <c r="A7217" s="47">
        <v>96559889</v>
      </c>
      <c r="B7217" s="47" t="s">
        <v>7345</v>
      </c>
      <c r="C7217" s="47" t="s">
        <v>3255</v>
      </c>
      <c r="D7217" s="47" t="s">
        <v>19</v>
      </c>
      <c r="E7217" s="47">
        <v>936.47</v>
      </c>
    </row>
    <row r="7218" spans="1:5" x14ac:dyDescent="0.3">
      <c r="A7218" s="47">
        <v>96559890</v>
      </c>
      <c r="B7218" s="47" t="s">
        <v>7346</v>
      </c>
      <c r="C7218" s="47" t="s">
        <v>3255</v>
      </c>
      <c r="D7218" s="47" t="s">
        <v>19</v>
      </c>
      <c r="E7218" s="47">
        <v>998.02</v>
      </c>
    </row>
    <row r="7219" spans="1:5" x14ac:dyDescent="0.3">
      <c r="A7219" s="47">
        <v>96559891</v>
      </c>
      <c r="B7219" s="47" t="s">
        <v>7347</v>
      </c>
      <c r="C7219" s="47" t="s">
        <v>3255</v>
      </c>
      <c r="D7219" s="47" t="s">
        <v>19</v>
      </c>
      <c r="E7219" s="47">
        <v>1031.67</v>
      </c>
    </row>
    <row r="7220" spans="1:5" x14ac:dyDescent="0.3">
      <c r="A7220" s="47">
        <v>96559892</v>
      </c>
      <c r="B7220" s="47" t="s">
        <v>7348</v>
      </c>
      <c r="C7220" s="47" t="s">
        <v>3255</v>
      </c>
      <c r="D7220" s="47" t="s">
        <v>19</v>
      </c>
      <c r="E7220" s="47">
        <v>1250.96</v>
      </c>
    </row>
    <row r="7221" spans="1:5" x14ac:dyDescent="0.3">
      <c r="A7221" s="47">
        <v>96559893</v>
      </c>
      <c r="B7221" s="47" t="s">
        <v>7349</v>
      </c>
      <c r="C7221" s="47" t="s">
        <v>3255</v>
      </c>
      <c r="D7221" s="47" t="s">
        <v>19</v>
      </c>
      <c r="E7221" s="47">
        <v>1401.46</v>
      </c>
    </row>
    <row r="7222" spans="1:5" x14ac:dyDescent="0.3">
      <c r="A7222" s="47">
        <v>96559894</v>
      </c>
      <c r="B7222" s="47" t="s">
        <v>7350</v>
      </c>
      <c r="C7222" s="47" t="s">
        <v>3255</v>
      </c>
      <c r="D7222" s="47" t="s">
        <v>19</v>
      </c>
      <c r="E7222" s="47">
        <v>1433.26</v>
      </c>
    </row>
    <row r="7223" spans="1:5" x14ac:dyDescent="0.3">
      <c r="A7223" s="47">
        <v>96559895</v>
      </c>
      <c r="B7223" s="47" t="s">
        <v>7351</v>
      </c>
      <c r="C7223" s="47" t="s">
        <v>3255</v>
      </c>
      <c r="D7223" s="47" t="s">
        <v>19</v>
      </c>
      <c r="E7223" s="47">
        <v>1464.9</v>
      </c>
    </row>
    <row r="7224" spans="1:5" x14ac:dyDescent="0.3">
      <c r="A7224" s="47">
        <v>96559896</v>
      </c>
      <c r="B7224" s="47" t="s">
        <v>7352</v>
      </c>
      <c r="C7224" s="47" t="s">
        <v>3255</v>
      </c>
      <c r="D7224" s="47" t="s">
        <v>19</v>
      </c>
      <c r="E7224" s="47">
        <v>1496.53</v>
      </c>
    </row>
    <row r="7225" spans="1:5" x14ac:dyDescent="0.3">
      <c r="A7225" s="47">
        <v>96559897</v>
      </c>
      <c r="B7225" s="47" t="s">
        <v>7353</v>
      </c>
      <c r="C7225" s="47" t="s">
        <v>3255</v>
      </c>
      <c r="D7225" s="47" t="s">
        <v>19</v>
      </c>
      <c r="E7225" s="47">
        <v>1528.17</v>
      </c>
    </row>
    <row r="7226" spans="1:5" x14ac:dyDescent="0.3">
      <c r="A7226" s="47">
        <v>96559898</v>
      </c>
      <c r="B7226" s="47" t="s">
        <v>7354</v>
      </c>
      <c r="C7226" s="47" t="s">
        <v>3255</v>
      </c>
      <c r="D7226" s="47" t="s">
        <v>19</v>
      </c>
      <c r="E7226" s="47">
        <v>1559.8</v>
      </c>
    </row>
    <row r="7227" spans="1:5" x14ac:dyDescent="0.3">
      <c r="A7227" s="47">
        <v>96559899</v>
      </c>
      <c r="B7227" s="47" t="s">
        <v>7355</v>
      </c>
      <c r="C7227" s="47" t="s">
        <v>3255</v>
      </c>
      <c r="D7227" s="47" t="s">
        <v>19</v>
      </c>
      <c r="E7227" s="47">
        <v>710.4</v>
      </c>
    </row>
    <row r="7228" spans="1:5" x14ac:dyDescent="0.3">
      <c r="A7228" s="47">
        <v>96559900</v>
      </c>
      <c r="B7228" s="47" t="s">
        <v>7356</v>
      </c>
      <c r="C7228" s="47" t="s">
        <v>3255</v>
      </c>
      <c r="D7228" s="47" t="s">
        <v>19</v>
      </c>
      <c r="E7228" s="47">
        <v>752.18</v>
      </c>
    </row>
    <row r="7229" spans="1:5" x14ac:dyDescent="0.3">
      <c r="A7229" s="47">
        <v>96559901</v>
      </c>
      <c r="B7229" s="47" t="s">
        <v>7357</v>
      </c>
      <c r="C7229" s="47" t="s">
        <v>3255</v>
      </c>
      <c r="D7229" s="47" t="s">
        <v>19</v>
      </c>
      <c r="E7229" s="47">
        <v>803.74</v>
      </c>
    </row>
    <row r="7230" spans="1:5" x14ac:dyDescent="0.3">
      <c r="A7230" s="47">
        <v>96559902</v>
      </c>
      <c r="B7230" s="47" t="s">
        <v>7358</v>
      </c>
      <c r="C7230" s="47" t="s">
        <v>3255</v>
      </c>
      <c r="D7230" s="47" t="s">
        <v>19</v>
      </c>
      <c r="E7230" s="47">
        <v>900.07</v>
      </c>
    </row>
    <row r="7231" spans="1:5" x14ac:dyDescent="0.3">
      <c r="A7231" s="47">
        <v>96559903</v>
      </c>
      <c r="B7231" s="47" t="s">
        <v>7359</v>
      </c>
      <c r="C7231" s="47" t="s">
        <v>3255</v>
      </c>
      <c r="D7231" s="47" t="s">
        <v>19</v>
      </c>
      <c r="E7231" s="47">
        <v>961.62</v>
      </c>
    </row>
    <row r="7232" spans="1:5" x14ac:dyDescent="0.3">
      <c r="A7232" s="47">
        <v>96559904</v>
      </c>
      <c r="B7232" s="47" t="s">
        <v>7360</v>
      </c>
      <c r="C7232" s="47" t="s">
        <v>3255</v>
      </c>
      <c r="D7232" s="47" t="s">
        <v>19</v>
      </c>
      <c r="E7232" s="47">
        <v>995.26</v>
      </c>
    </row>
    <row r="7233" spans="1:5" x14ac:dyDescent="0.3">
      <c r="A7233" s="47">
        <v>96559906</v>
      </c>
      <c r="B7233" s="47" t="s">
        <v>7361</v>
      </c>
      <c r="C7233" s="47" t="s">
        <v>3255</v>
      </c>
      <c r="D7233" s="47" t="s">
        <v>19</v>
      </c>
      <c r="E7233" s="47">
        <v>1214.55</v>
      </c>
    </row>
    <row r="7234" spans="1:5" x14ac:dyDescent="0.3">
      <c r="A7234" s="47">
        <v>96559907</v>
      </c>
      <c r="B7234" s="47" t="s">
        <v>7362</v>
      </c>
      <c r="C7234" s="47" t="s">
        <v>3255</v>
      </c>
      <c r="D7234" s="47" t="s">
        <v>19</v>
      </c>
      <c r="E7234" s="47">
        <v>1246.3599999999999</v>
      </c>
    </row>
    <row r="7235" spans="1:5" x14ac:dyDescent="0.3">
      <c r="A7235" s="47">
        <v>96559908</v>
      </c>
      <c r="B7235" s="47" t="s">
        <v>7363</v>
      </c>
      <c r="C7235" s="47" t="s">
        <v>3255</v>
      </c>
      <c r="D7235" s="47" t="s">
        <v>19</v>
      </c>
      <c r="E7235" s="47">
        <v>1365.05</v>
      </c>
    </row>
    <row r="7236" spans="1:5" x14ac:dyDescent="0.3">
      <c r="A7236" s="47">
        <v>96559909</v>
      </c>
      <c r="B7236" s="47" t="s">
        <v>7364</v>
      </c>
      <c r="C7236" s="47" t="s">
        <v>3255</v>
      </c>
      <c r="D7236" s="47" t="s">
        <v>19</v>
      </c>
      <c r="E7236" s="47">
        <v>1396.85</v>
      </c>
    </row>
    <row r="7237" spans="1:5" x14ac:dyDescent="0.3">
      <c r="A7237" s="47">
        <v>96559910</v>
      </c>
      <c r="B7237" s="47" t="s">
        <v>7365</v>
      </c>
      <c r="C7237" s="47" t="s">
        <v>3255</v>
      </c>
      <c r="D7237" s="47" t="s">
        <v>19</v>
      </c>
      <c r="E7237" s="47">
        <v>1460.12</v>
      </c>
    </row>
    <row r="7238" spans="1:5" x14ac:dyDescent="0.3">
      <c r="A7238" s="47">
        <v>96559911</v>
      </c>
      <c r="B7238" s="47" t="s">
        <v>7366</v>
      </c>
      <c r="C7238" s="47" t="s">
        <v>3255</v>
      </c>
      <c r="D7238" s="47" t="s">
        <v>19</v>
      </c>
      <c r="E7238" s="47">
        <v>1491.76</v>
      </c>
    </row>
    <row r="7239" spans="1:5" x14ac:dyDescent="0.3">
      <c r="A7239" s="47">
        <v>96559912</v>
      </c>
      <c r="B7239" s="47" t="s">
        <v>7367</v>
      </c>
      <c r="C7239" s="47" t="s">
        <v>3255</v>
      </c>
      <c r="D7239" s="47" t="s">
        <v>19</v>
      </c>
      <c r="E7239" s="47">
        <v>1523.4</v>
      </c>
    </row>
    <row r="7240" spans="1:5" x14ac:dyDescent="0.3">
      <c r="A7240" s="47">
        <v>96559914</v>
      </c>
      <c r="B7240" s="47" t="s">
        <v>7368</v>
      </c>
      <c r="C7240" s="47" t="s">
        <v>3255</v>
      </c>
      <c r="D7240" s="47" t="s">
        <v>19</v>
      </c>
      <c r="E7240" s="47">
        <v>691.2</v>
      </c>
    </row>
    <row r="7241" spans="1:5" x14ac:dyDescent="0.3">
      <c r="A7241" s="47">
        <v>96559915</v>
      </c>
      <c r="B7241" s="47" t="s">
        <v>7369</v>
      </c>
      <c r="C7241" s="47" t="s">
        <v>3255</v>
      </c>
      <c r="D7241" s="47" t="s">
        <v>19</v>
      </c>
      <c r="E7241" s="47">
        <v>732.98</v>
      </c>
    </row>
    <row r="7242" spans="1:5" x14ac:dyDescent="0.3">
      <c r="A7242" s="47">
        <v>96559916</v>
      </c>
      <c r="B7242" s="47" t="s">
        <v>7370</v>
      </c>
      <c r="C7242" s="47" t="s">
        <v>3255</v>
      </c>
      <c r="D7242" s="47" t="s">
        <v>19</v>
      </c>
      <c r="E7242" s="47">
        <v>784.54</v>
      </c>
    </row>
    <row r="7243" spans="1:5" x14ac:dyDescent="0.3">
      <c r="A7243" s="47">
        <v>96559917</v>
      </c>
      <c r="B7243" s="47" t="s">
        <v>7371</v>
      </c>
      <c r="C7243" s="47" t="s">
        <v>3255</v>
      </c>
      <c r="D7243" s="47" t="s">
        <v>19</v>
      </c>
      <c r="E7243" s="47">
        <v>880.87</v>
      </c>
    </row>
    <row r="7244" spans="1:5" x14ac:dyDescent="0.3">
      <c r="A7244" s="47">
        <v>96559918</v>
      </c>
      <c r="B7244" s="47" t="s">
        <v>7372</v>
      </c>
      <c r="C7244" s="47" t="s">
        <v>3255</v>
      </c>
      <c r="D7244" s="47" t="s">
        <v>19</v>
      </c>
      <c r="E7244" s="47">
        <v>942.42</v>
      </c>
    </row>
    <row r="7245" spans="1:5" x14ac:dyDescent="0.3">
      <c r="A7245" s="47">
        <v>96559919</v>
      </c>
      <c r="B7245" s="47" t="s">
        <v>7373</v>
      </c>
      <c r="C7245" s="47" t="s">
        <v>3255</v>
      </c>
      <c r="D7245" s="47" t="s">
        <v>19</v>
      </c>
      <c r="E7245" s="47">
        <v>976.06</v>
      </c>
    </row>
    <row r="7246" spans="1:5" x14ac:dyDescent="0.3">
      <c r="A7246" s="47">
        <v>96559920</v>
      </c>
      <c r="B7246" s="47" t="s">
        <v>7374</v>
      </c>
      <c r="C7246" s="47" t="s">
        <v>3255</v>
      </c>
      <c r="D7246" s="47" t="s">
        <v>19</v>
      </c>
      <c r="E7246" s="47">
        <v>1007.7</v>
      </c>
    </row>
    <row r="7247" spans="1:5" x14ac:dyDescent="0.3">
      <c r="A7247" s="47">
        <v>96559921</v>
      </c>
      <c r="B7247" s="47" t="s">
        <v>7375</v>
      </c>
      <c r="C7247" s="47" t="s">
        <v>3255</v>
      </c>
      <c r="D7247" s="47" t="s">
        <v>19</v>
      </c>
      <c r="E7247" s="47">
        <v>1195.3499999999999</v>
      </c>
    </row>
    <row r="7248" spans="1:5" x14ac:dyDescent="0.3">
      <c r="A7248" s="47">
        <v>96559923</v>
      </c>
      <c r="B7248" s="47" t="s">
        <v>7376</v>
      </c>
      <c r="C7248" s="47" t="s">
        <v>3255</v>
      </c>
      <c r="D7248" s="47" t="s">
        <v>19</v>
      </c>
      <c r="E7248" s="47">
        <v>1345.85</v>
      </c>
    </row>
    <row r="7249" spans="1:5" x14ac:dyDescent="0.3">
      <c r="A7249" s="47">
        <v>96559924</v>
      </c>
      <c r="B7249" s="47" t="s">
        <v>7377</v>
      </c>
      <c r="C7249" s="47" t="s">
        <v>3255</v>
      </c>
      <c r="D7249" s="47" t="s">
        <v>19</v>
      </c>
      <c r="E7249" s="47">
        <v>1377.65</v>
      </c>
    </row>
    <row r="7250" spans="1:5" x14ac:dyDescent="0.3">
      <c r="A7250" s="47">
        <v>96559925</v>
      </c>
      <c r="B7250" s="47" t="s">
        <v>7378</v>
      </c>
      <c r="C7250" s="47" t="s">
        <v>3255</v>
      </c>
      <c r="D7250" s="47" t="s">
        <v>19</v>
      </c>
      <c r="E7250" s="47">
        <v>1409.29</v>
      </c>
    </row>
    <row r="7251" spans="1:5" x14ac:dyDescent="0.3">
      <c r="A7251" s="47">
        <v>96559926</v>
      </c>
      <c r="B7251" s="47" t="s">
        <v>7379</v>
      </c>
      <c r="C7251" s="47" t="s">
        <v>3255</v>
      </c>
      <c r="D7251" s="47" t="s">
        <v>19</v>
      </c>
      <c r="E7251" s="47">
        <v>1440.93</v>
      </c>
    </row>
    <row r="7252" spans="1:5" x14ac:dyDescent="0.3">
      <c r="A7252" s="47">
        <v>96559927</v>
      </c>
      <c r="B7252" s="47" t="s">
        <v>7380</v>
      </c>
      <c r="C7252" s="47" t="s">
        <v>3255</v>
      </c>
      <c r="D7252" s="47" t="s">
        <v>19</v>
      </c>
      <c r="E7252" s="47">
        <v>1472.56</v>
      </c>
    </row>
    <row r="7253" spans="1:5" x14ac:dyDescent="0.3">
      <c r="A7253" s="47">
        <v>96559928</v>
      </c>
      <c r="B7253" s="47" t="s">
        <v>7381</v>
      </c>
      <c r="C7253" s="47" t="s">
        <v>3255</v>
      </c>
      <c r="D7253" s="47" t="s">
        <v>19</v>
      </c>
      <c r="E7253" s="47">
        <v>1504.2</v>
      </c>
    </row>
    <row r="7254" spans="1:5" x14ac:dyDescent="0.3">
      <c r="A7254" s="47">
        <v>96559929</v>
      </c>
      <c r="B7254" s="47" t="s">
        <v>7382</v>
      </c>
      <c r="C7254" s="47" t="s">
        <v>3255</v>
      </c>
      <c r="D7254" s="47" t="s">
        <v>19</v>
      </c>
      <c r="E7254" s="47">
        <v>710.4</v>
      </c>
    </row>
    <row r="7255" spans="1:5" x14ac:dyDescent="0.3">
      <c r="A7255" s="47">
        <v>96559930</v>
      </c>
      <c r="B7255" s="47" t="s">
        <v>7383</v>
      </c>
      <c r="C7255" s="47" t="s">
        <v>3255</v>
      </c>
      <c r="D7255" s="47" t="s">
        <v>19</v>
      </c>
      <c r="E7255" s="47">
        <v>752.18</v>
      </c>
    </row>
    <row r="7256" spans="1:5" x14ac:dyDescent="0.3">
      <c r="A7256" s="47">
        <v>96559931</v>
      </c>
      <c r="B7256" s="47" t="s">
        <v>7384</v>
      </c>
      <c r="C7256" s="47" t="s">
        <v>3255</v>
      </c>
      <c r="D7256" s="47" t="s">
        <v>19</v>
      </c>
      <c r="E7256" s="47">
        <v>803.74</v>
      </c>
    </row>
    <row r="7257" spans="1:5" x14ac:dyDescent="0.3">
      <c r="A7257" s="47">
        <v>96559932</v>
      </c>
      <c r="B7257" s="47" t="s">
        <v>7385</v>
      </c>
      <c r="C7257" s="47" t="s">
        <v>3255</v>
      </c>
      <c r="D7257" s="47" t="s">
        <v>19</v>
      </c>
      <c r="E7257" s="47">
        <v>900.07</v>
      </c>
    </row>
    <row r="7258" spans="1:5" x14ac:dyDescent="0.3">
      <c r="A7258" s="47">
        <v>96559933</v>
      </c>
      <c r="B7258" s="47" t="s">
        <v>7386</v>
      </c>
      <c r="C7258" s="47" t="s">
        <v>3255</v>
      </c>
      <c r="D7258" s="47" t="s">
        <v>19</v>
      </c>
      <c r="E7258" s="47">
        <v>961.62</v>
      </c>
    </row>
    <row r="7259" spans="1:5" x14ac:dyDescent="0.3">
      <c r="A7259" s="47">
        <v>96559934</v>
      </c>
      <c r="B7259" s="47" t="s">
        <v>7387</v>
      </c>
      <c r="C7259" s="47" t="s">
        <v>3255</v>
      </c>
      <c r="D7259" s="47" t="s">
        <v>19</v>
      </c>
      <c r="E7259" s="47">
        <v>995.26</v>
      </c>
    </row>
    <row r="7260" spans="1:5" x14ac:dyDescent="0.3">
      <c r="A7260" s="47">
        <v>96559935</v>
      </c>
      <c r="B7260" s="47" t="s">
        <v>7388</v>
      </c>
      <c r="C7260" s="47" t="s">
        <v>3255</v>
      </c>
      <c r="D7260" s="47" t="s">
        <v>19</v>
      </c>
      <c r="E7260" s="47">
        <v>1026.9000000000001</v>
      </c>
    </row>
    <row r="7261" spans="1:5" x14ac:dyDescent="0.3">
      <c r="A7261" s="47">
        <v>96559936</v>
      </c>
      <c r="B7261" s="47" t="s">
        <v>7389</v>
      </c>
      <c r="C7261" s="47" t="s">
        <v>3255</v>
      </c>
      <c r="D7261" s="47" t="s">
        <v>19</v>
      </c>
      <c r="E7261" s="47">
        <v>1214.55</v>
      </c>
    </row>
    <row r="7262" spans="1:5" x14ac:dyDescent="0.3">
      <c r="A7262" s="47">
        <v>96559937</v>
      </c>
      <c r="B7262" s="47" t="s">
        <v>7390</v>
      </c>
      <c r="C7262" s="47" t="s">
        <v>3255</v>
      </c>
      <c r="D7262" s="47" t="s">
        <v>19</v>
      </c>
      <c r="E7262" s="47">
        <v>1246.3599999999999</v>
      </c>
    </row>
    <row r="7263" spans="1:5" x14ac:dyDescent="0.3">
      <c r="A7263" s="47">
        <v>96559938</v>
      </c>
      <c r="B7263" s="47" t="s">
        <v>7391</v>
      </c>
      <c r="C7263" s="47" t="s">
        <v>3255</v>
      </c>
      <c r="D7263" s="47" t="s">
        <v>19</v>
      </c>
      <c r="E7263" s="47">
        <v>1365.05</v>
      </c>
    </row>
    <row r="7264" spans="1:5" x14ac:dyDescent="0.3">
      <c r="A7264" s="47">
        <v>96559939</v>
      </c>
      <c r="B7264" s="47" t="s">
        <v>7392</v>
      </c>
      <c r="C7264" s="47" t="s">
        <v>3255</v>
      </c>
      <c r="D7264" s="47" t="s">
        <v>19</v>
      </c>
      <c r="E7264" s="47">
        <v>1396.85</v>
      </c>
    </row>
    <row r="7265" spans="1:5" x14ac:dyDescent="0.3">
      <c r="A7265" s="47">
        <v>96559950</v>
      </c>
      <c r="B7265" s="47" t="s">
        <v>7393</v>
      </c>
      <c r="C7265" s="47" t="s">
        <v>3255</v>
      </c>
      <c r="D7265" s="47" t="s">
        <v>19</v>
      </c>
      <c r="E7265" s="47">
        <v>1428.49</v>
      </c>
    </row>
    <row r="7266" spans="1:5" x14ac:dyDescent="0.3">
      <c r="A7266" s="47">
        <v>96559951</v>
      </c>
      <c r="B7266" s="47" t="s">
        <v>7394</v>
      </c>
      <c r="C7266" s="47" t="s">
        <v>3255</v>
      </c>
      <c r="D7266" s="47" t="s">
        <v>19</v>
      </c>
      <c r="E7266" s="47">
        <v>1460.12</v>
      </c>
    </row>
    <row r="7267" spans="1:5" x14ac:dyDescent="0.3">
      <c r="A7267" s="47">
        <v>96559952</v>
      </c>
      <c r="B7267" s="47" t="s">
        <v>7395</v>
      </c>
      <c r="C7267" s="47" t="s">
        <v>3255</v>
      </c>
      <c r="D7267" s="47" t="s">
        <v>19</v>
      </c>
      <c r="E7267" s="47">
        <v>1491.76</v>
      </c>
    </row>
    <row r="7268" spans="1:5" x14ac:dyDescent="0.3">
      <c r="A7268" s="47">
        <v>96559953</v>
      </c>
      <c r="B7268" s="47" t="s">
        <v>7396</v>
      </c>
      <c r="C7268" s="47" t="s">
        <v>3255</v>
      </c>
      <c r="D7268" s="47" t="s">
        <v>19</v>
      </c>
      <c r="E7268" s="47">
        <v>1523.4</v>
      </c>
    </row>
    <row r="7269" spans="1:5" x14ac:dyDescent="0.3">
      <c r="A7269" s="47">
        <v>96560016</v>
      </c>
      <c r="B7269" s="47" t="s">
        <v>7397</v>
      </c>
      <c r="C7269" s="47" t="s">
        <v>4838</v>
      </c>
      <c r="D7269" s="47" t="s">
        <v>11</v>
      </c>
      <c r="E7269" s="47">
        <v>555.04999999999995</v>
      </c>
    </row>
    <row r="7270" spans="1:5" x14ac:dyDescent="0.3">
      <c r="A7270" s="47">
        <v>96560017</v>
      </c>
      <c r="B7270" s="47" t="s">
        <v>7398</v>
      </c>
      <c r="C7270" s="47" t="s">
        <v>4838</v>
      </c>
      <c r="D7270" s="47" t="s">
        <v>11</v>
      </c>
      <c r="E7270" s="47">
        <v>572.72</v>
      </c>
    </row>
    <row r="7271" spans="1:5" x14ac:dyDescent="0.3">
      <c r="A7271" s="47">
        <v>96560018</v>
      </c>
      <c r="B7271" s="47" t="s">
        <v>7399</v>
      </c>
      <c r="C7271" s="47" t="s">
        <v>4838</v>
      </c>
      <c r="D7271" s="47" t="s">
        <v>11</v>
      </c>
      <c r="E7271" s="47">
        <v>590.17999999999995</v>
      </c>
    </row>
    <row r="7272" spans="1:5" x14ac:dyDescent="0.3">
      <c r="A7272" s="47">
        <v>96560019</v>
      </c>
      <c r="B7272" s="47" t="s">
        <v>7400</v>
      </c>
      <c r="C7272" s="47" t="s">
        <v>4838</v>
      </c>
      <c r="D7272" s="47" t="s">
        <v>11</v>
      </c>
      <c r="E7272" s="47">
        <v>607.66</v>
      </c>
    </row>
    <row r="7273" spans="1:5" x14ac:dyDescent="0.3">
      <c r="A7273" s="47">
        <v>96560030</v>
      </c>
      <c r="B7273" s="47" t="s">
        <v>7401</v>
      </c>
      <c r="C7273" s="47" t="s">
        <v>4838</v>
      </c>
      <c r="D7273" s="47" t="s">
        <v>11</v>
      </c>
      <c r="E7273" s="47">
        <v>625.16</v>
      </c>
    </row>
    <row r="7274" spans="1:5" x14ac:dyDescent="0.3">
      <c r="A7274" s="47">
        <v>96560031</v>
      </c>
      <c r="B7274" s="47" t="s">
        <v>7402</v>
      </c>
      <c r="C7274" s="47" t="s">
        <v>4838</v>
      </c>
      <c r="D7274" s="47" t="s">
        <v>11</v>
      </c>
      <c r="E7274" s="47">
        <v>642.65</v>
      </c>
    </row>
    <row r="7275" spans="1:5" x14ac:dyDescent="0.3">
      <c r="A7275" s="47">
        <v>96560033</v>
      </c>
      <c r="B7275" s="47" t="s">
        <v>7403</v>
      </c>
      <c r="C7275" s="47" t="s">
        <v>4838</v>
      </c>
      <c r="D7275" s="47" t="s">
        <v>11</v>
      </c>
      <c r="E7275" s="47">
        <v>682.03</v>
      </c>
    </row>
    <row r="7276" spans="1:5" x14ac:dyDescent="0.3">
      <c r="A7276" s="47">
        <v>96560034</v>
      </c>
      <c r="B7276" s="47" t="s">
        <v>7404</v>
      </c>
      <c r="C7276" s="47" t="s">
        <v>4838</v>
      </c>
      <c r="D7276" s="47" t="s">
        <v>11</v>
      </c>
      <c r="E7276" s="47">
        <v>709.4</v>
      </c>
    </row>
    <row r="7277" spans="1:5" x14ac:dyDescent="0.3">
      <c r="A7277" s="47">
        <v>96560035</v>
      </c>
      <c r="B7277" s="47" t="s">
        <v>7405</v>
      </c>
      <c r="C7277" s="47" t="s">
        <v>4838</v>
      </c>
      <c r="D7277" s="47" t="s">
        <v>11</v>
      </c>
      <c r="E7277" s="47">
        <v>736.59</v>
      </c>
    </row>
    <row r="7278" spans="1:5" x14ac:dyDescent="0.3">
      <c r="A7278" s="47">
        <v>96560036</v>
      </c>
      <c r="B7278" s="47" t="s">
        <v>7406</v>
      </c>
      <c r="C7278" s="47" t="s">
        <v>4838</v>
      </c>
      <c r="D7278" s="47" t="s">
        <v>11</v>
      </c>
      <c r="E7278" s="47">
        <v>839.9</v>
      </c>
    </row>
    <row r="7279" spans="1:5" x14ac:dyDescent="0.3">
      <c r="A7279" s="47">
        <v>96560037</v>
      </c>
      <c r="B7279" s="47" t="s">
        <v>7407</v>
      </c>
      <c r="C7279" s="47" t="s">
        <v>4838</v>
      </c>
      <c r="D7279" s="47" t="s">
        <v>11</v>
      </c>
      <c r="E7279" s="47">
        <v>873.1</v>
      </c>
    </row>
    <row r="7280" spans="1:5" x14ac:dyDescent="0.3">
      <c r="A7280" s="47">
        <v>96560038</v>
      </c>
      <c r="B7280" s="47" t="s">
        <v>7408</v>
      </c>
      <c r="C7280" s="47" t="s">
        <v>4838</v>
      </c>
      <c r="D7280" s="47" t="s">
        <v>11</v>
      </c>
      <c r="E7280" s="47">
        <v>929.08</v>
      </c>
    </row>
    <row r="7281" spans="1:5" x14ac:dyDescent="0.3">
      <c r="A7281" s="47">
        <v>96560039</v>
      </c>
      <c r="B7281" s="47" t="s">
        <v>7409</v>
      </c>
      <c r="C7281" s="47" t="s">
        <v>4838</v>
      </c>
      <c r="D7281" s="47" t="s">
        <v>11</v>
      </c>
      <c r="E7281" s="47">
        <v>983.66</v>
      </c>
    </row>
    <row r="7282" spans="1:5" x14ac:dyDescent="0.3">
      <c r="A7282" s="47">
        <v>96560050</v>
      </c>
      <c r="B7282" s="47" t="s">
        <v>7410</v>
      </c>
      <c r="C7282" s="47" t="s">
        <v>4838</v>
      </c>
      <c r="D7282" s="47" t="s">
        <v>11</v>
      </c>
      <c r="E7282" s="47">
        <v>1040.17</v>
      </c>
    </row>
    <row r="7283" spans="1:5" x14ac:dyDescent="0.3">
      <c r="A7283" s="47">
        <v>96560051</v>
      </c>
      <c r="B7283" s="47" t="s">
        <v>7411</v>
      </c>
      <c r="C7283" s="47" t="s">
        <v>4838</v>
      </c>
      <c r="D7283" s="47" t="s">
        <v>11</v>
      </c>
      <c r="E7283" s="47">
        <v>1094.55</v>
      </c>
    </row>
    <row r="7284" spans="1:5" x14ac:dyDescent="0.3">
      <c r="A7284" s="47">
        <v>96560053</v>
      </c>
      <c r="B7284" s="47" t="s">
        <v>7412</v>
      </c>
      <c r="C7284" s="47" t="s">
        <v>4838</v>
      </c>
      <c r="D7284" s="47" t="s">
        <v>11</v>
      </c>
      <c r="E7284" s="47">
        <v>1326.96</v>
      </c>
    </row>
    <row r="7285" spans="1:5" x14ac:dyDescent="0.3">
      <c r="A7285" s="47">
        <v>96560054</v>
      </c>
      <c r="B7285" s="47" t="s">
        <v>7413</v>
      </c>
      <c r="C7285" s="47" t="s">
        <v>4838</v>
      </c>
      <c r="D7285" s="47" t="s">
        <v>11</v>
      </c>
      <c r="E7285" s="47">
        <v>1484.65</v>
      </c>
    </row>
    <row r="7286" spans="1:5" x14ac:dyDescent="0.3">
      <c r="A7286" s="47">
        <v>96560055</v>
      </c>
      <c r="B7286" s="47" t="s">
        <v>7414</v>
      </c>
      <c r="C7286" s="47" t="s">
        <v>4838</v>
      </c>
      <c r="D7286" s="47" t="s">
        <v>11</v>
      </c>
      <c r="E7286" s="47">
        <v>1669.73</v>
      </c>
    </row>
    <row r="7287" spans="1:5" x14ac:dyDescent="0.3">
      <c r="A7287" s="47">
        <v>96560056</v>
      </c>
      <c r="B7287" s="47" t="s">
        <v>7415</v>
      </c>
      <c r="C7287" s="47" t="s">
        <v>4838</v>
      </c>
      <c r="D7287" s="47" t="s">
        <v>11</v>
      </c>
      <c r="E7287" s="47">
        <v>1751.49</v>
      </c>
    </row>
    <row r="7288" spans="1:5" x14ac:dyDescent="0.3">
      <c r="A7288" s="47">
        <v>96560068</v>
      </c>
      <c r="B7288" s="47" t="s">
        <v>7416</v>
      </c>
      <c r="C7288" s="47" t="s">
        <v>4838</v>
      </c>
      <c r="D7288" s="47" t="s">
        <v>11</v>
      </c>
      <c r="E7288" s="47">
        <v>1112.57</v>
      </c>
    </row>
    <row r="7289" spans="1:5" x14ac:dyDescent="0.3">
      <c r="A7289" s="47">
        <v>96560069</v>
      </c>
      <c r="B7289" s="47" t="s">
        <v>7417</v>
      </c>
      <c r="C7289" s="47" t="s">
        <v>4838</v>
      </c>
      <c r="D7289" s="47" t="s">
        <v>11</v>
      </c>
      <c r="E7289" s="47">
        <v>1157.25</v>
      </c>
    </row>
    <row r="7290" spans="1:5" x14ac:dyDescent="0.3">
      <c r="A7290" s="47">
        <v>96560070</v>
      </c>
      <c r="B7290" s="47" t="s">
        <v>7418</v>
      </c>
      <c r="C7290" s="47" t="s">
        <v>4838</v>
      </c>
      <c r="D7290" s="47" t="s">
        <v>11</v>
      </c>
      <c r="E7290" s="47">
        <v>1344.96</v>
      </c>
    </row>
    <row r="7291" spans="1:5" x14ac:dyDescent="0.3">
      <c r="A7291" s="47">
        <v>96560071</v>
      </c>
      <c r="B7291" s="47" t="s">
        <v>7419</v>
      </c>
      <c r="C7291" s="47" t="s">
        <v>4838</v>
      </c>
      <c r="D7291" s="47" t="s">
        <v>11</v>
      </c>
      <c r="E7291" s="47">
        <v>1420.91</v>
      </c>
    </row>
    <row r="7292" spans="1:5" x14ac:dyDescent="0.3">
      <c r="A7292" s="47">
        <v>96560072</v>
      </c>
      <c r="B7292" s="47" t="s">
        <v>7420</v>
      </c>
      <c r="C7292" s="47" t="s">
        <v>4838</v>
      </c>
      <c r="D7292" s="47" t="s">
        <v>11</v>
      </c>
      <c r="E7292" s="47">
        <v>1687.74</v>
      </c>
    </row>
    <row r="7293" spans="1:5" x14ac:dyDescent="0.3">
      <c r="A7293" s="47">
        <v>96560073</v>
      </c>
      <c r="B7293" s="47" t="s">
        <v>7421</v>
      </c>
      <c r="C7293" s="47" t="s">
        <v>4838</v>
      </c>
      <c r="D7293" s="47" t="s">
        <v>11</v>
      </c>
      <c r="E7293" s="47">
        <v>1769.51</v>
      </c>
    </row>
    <row r="7294" spans="1:5" x14ac:dyDescent="0.3">
      <c r="A7294" s="47">
        <v>96560075</v>
      </c>
      <c r="B7294" s="47" t="s">
        <v>7422</v>
      </c>
      <c r="C7294" s="47" t="s">
        <v>4838</v>
      </c>
      <c r="D7294" s="47" t="s">
        <v>11</v>
      </c>
      <c r="E7294" s="47">
        <v>573.05999999999995</v>
      </c>
    </row>
    <row r="7295" spans="1:5" x14ac:dyDescent="0.3">
      <c r="A7295" s="47">
        <v>96560076</v>
      </c>
      <c r="B7295" s="47" t="s">
        <v>7423</v>
      </c>
      <c r="C7295" s="47" t="s">
        <v>4838</v>
      </c>
      <c r="D7295" s="47" t="s">
        <v>11</v>
      </c>
      <c r="E7295" s="47">
        <v>590.72</v>
      </c>
    </row>
    <row r="7296" spans="1:5" x14ac:dyDescent="0.3">
      <c r="A7296" s="47">
        <v>96560078</v>
      </c>
      <c r="B7296" s="47" t="s">
        <v>7424</v>
      </c>
      <c r="C7296" s="47" t="s">
        <v>4838</v>
      </c>
      <c r="D7296" s="47" t="s">
        <v>11</v>
      </c>
      <c r="E7296" s="47">
        <v>608.21</v>
      </c>
    </row>
    <row r="7297" spans="1:5" x14ac:dyDescent="0.3">
      <c r="A7297" s="47">
        <v>96560079</v>
      </c>
      <c r="B7297" s="47" t="s">
        <v>7425</v>
      </c>
      <c r="C7297" s="47" t="s">
        <v>4838</v>
      </c>
      <c r="D7297" s="47" t="s">
        <v>11</v>
      </c>
      <c r="E7297" s="47">
        <v>625.69000000000005</v>
      </c>
    </row>
    <row r="7298" spans="1:5" x14ac:dyDescent="0.3">
      <c r="A7298" s="47">
        <v>96560080</v>
      </c>
      <c r="B7298" s="47" t="s">
        <v>7426</v>
      </c>
      <c r="C7298" s="47" t="s">
        <v>4838</v>
      </c>
      <c r="D7298" s="47" t="s">
        <v>11</v>
      </c>
      <c r="E7298" s="47">
        <v>643.16999999999996</v>
      </c>
    </row>
    <row r="7299" spans="1:5" x14ac:dyDescent="0.3">
      <c r="A7299" s="47">
        <v>96560082</v>
      </c>
      <c r="B7299" s="47" t="s">
        <v>7427</v>
      </c>
      <c r="C7299" s="47" t="s">
        <v>4838</v>
      </c>
      <c r="D7299" s="47" t="s">
        <v>11</v>
      </c>
      <c r="E7299" s="47">
        <v>660.65</v>
      </c>
    </row>
    <row r="7300" spans="1:5" x14ac:dyDescent="0.3">
      <c r="A7300" s="47">
        <v>96560083</v>
      </c>
      <c r="B7300" s="47" t="s">
        <v>7428</v>
      </c>
      <c r="C7300" s="47" t="s">
        <v>4838</v>
      </c>
      <c r="D7300" s="47" t="s">
        <v>11</v>
      </c>
      <c r="E7300" s="47">
        <v>678.48</v>
      </c>
    </row>
    <row r="7301" spans="1:5" x14ac:dyDescent="0.3">
      <c r="A7301" s="47">
        <v>96560084</v>
      </c>
      <c r="B7301" s="47" t="s">
        <v>7429</v>
      </c>
      <c r="C7301" s="47" t="s">
        <v>4838</v>
      </c>
      <c r="D7301" s="47" t="s">
        <v>11</v>
      </c>
      <c r="E7301" s="47">
        <v>700.03</v>
      </c>
    </row>
    <row r="7302" spans="1:5" x14ac:dyDescent="0.3">
      <c r="A7302" s="47">
        <v>96560085</v>
      </c>
      <c r="B7302" s="47" t="s">
        <v>7430</v>
      </c>
      <c r="C7302" s="47" t="s">
        <v>4838</v>
      </c>
      <c r="D7302" s="47" t="s">
        <v>11</v>
      </c>
      <c r="E7302" s="47">
        <v>727.4</v>
      </c>
    </row>
    <row r="7303" spans="1:5" x14ac:dyDescent="0.3">
      <c r="A7303" s="47">
        <v>96560086</v>
      </c>
      <c r="B7303" s="47" t="s">
        <v>7431</v>
      </c>
      <c r="C7303" s="47" t="s">
        <v>4838</v>
      </c>
      <c r="D7303" s="47" t="s">
        <v>11</v>
      </c>
      <c r="E7303" s="47">
        <v>754.59</v>
      </c>
    </row>
    <row r="7304" spans="1:5" x14ac:dyDescent="0.3">
      <c r="A7304" s="47">
        <v>96560087</v>
      </c>
      <c r="B7304" s="47" t="s">
        <v>7432</v>
      </c>
      <c r="C7304" s="47" t="s">
        <v>4838</v>
      </c>
      <c r="D7304" s="47" t="s">
        <v>11</v>
      </c>
      <c r="E7304" s="47">
        <v>857.92</v>
      </c>
    </row>
    <row r="7305" spans="1:5" x14ac:dyDescent="0.3">
      <c r="A7305" s="47">
        <v>96560088</v>
      </c>
      <c r="B7305" s="47" t="s">
        <v>7433</v>
      </c>
      <c r="C7305" s="47" t="s">
        <v>4838</v>
      </c>
      <c r="D7305" s="47" t="s">
        <v>11</v>
      </c>
      <c r="E7305" s="47">
        <v>891.11</v>
      </c>
    </row>
    <row r="7306" spans="1:5" x14ac:dyDescent="0.3">
      <c r="A7306" s="47">
        <v>96560089</v>
      </c>
      <c r="B7306" s="47" t="s">
        <v>7434</v>
      </c>
      <c r="C7306" s="47" t="s">
        <v>4838</v>
      </c>
      <c r="D7306" s="47" t="s">
        <v>11</v>
      </c>
      <c r="E7306" s="47">
        <v>947.1</v>
      </c>
    </row>
    <row r="7307" spans="1:5" x14ac:dyDescent="0.3">
      <c r="A7307" s="47">
        <v>96560090</v>
      </c>
      <c r="B7307" s="47" t="s">
        <v>7435</v>
      </c>
      <c r="C7307" s="47" t="s">
        <v>4838</v>
      </c>
      <c r="D7307" s="47" t="s">
        <v>11</v>
      </c>
      <c r="E7307" s="47">
        <v>1001.66</v>
      </c>
    </row>
    <row r="7308" spans="1:5" x14ac:dyDescent="0.3">
      <c r="A7308" s="47">
        <v>96560091</v>
      </c>
      <c r="B7308" s="47" t="s">
        <v>7436</v>
      </c>
      <c r="C7308" s="47" t="s">
        <v>4838</v>
      </c>
      <c r="D7308" s="47" t="s">
        <v>11</v>
      </c>
      <c r="E7308" s="47">
        <v>1058.17</v>
      </c>
    </row>
    <row r="7309" spans="1:5" x14ac:dyDescent="0.3">
      <c r="A7309" s="47">
        <v>96560092</v>
      </c>
      <c r="B7309" s="47" t="s">
        <v>7437</v>
      </c>
      <c r="C7309" s="47" t="s">
        <v>4838</v>
      </c>
      <c r="D7309" s="47" t="s">
        <v>11</v>
      </c>
      <c r="E7309" s="47">
        <v>1112.57</v>
      </c>
    </row>
    <row r="7310" spans="1:5" x14ac:dyDescent="0.3">
      <c r="A7310" s="47">
        <v>96560093</v>
      </c>
      <c r="B7310" s="47" t="s">
        <v>7438</v>
      </c>
      <c r="C7310" s="47" t="s">
        <v>4838</v>
      </c>
      <c r="D7310" s="47" t="s">
        <v>11</v>
      </c>
      <c r="E7310" s="47">
        <v>1157.25</v>
      </c>
    </row>
    <row r="7311" spans="1:5" x14ac:dyDescent="0.3">
      <c r="A7311" s="47">
        <v>96560095</v>
      </c>
      <c r="B7311" s="47" t="s">
        <v>7439</v>
      </c>
      <c r="C7311" s="47" t="s">
        <v>4838</v>
      </c>
      <c r="D7311" s="47" t="s">
        <v>11</v>
      </c>
      <c r="E7311" s="47">
        <v>1344.96</v>
      </c>
    </row>
    <row r="7312" spans="1:5" x14ac:dyDescent="0.3">
      <c r="A7312" s="47">
        <v>96560096</v>
      </c>
      <c r="B7312" s="47" t="s">
        <v>7440</v>
      </c>
      <c r="C7312" s="47" t="s">
        <v>4838</v>
      </c>
      <c r="D7312" s="47" t="s">
        <v>11</v>
      </c>
      <c r="E7312" s="47">
        <v>1420.91</v>
      </c>
    </row>
    <row r="7313" spans="1:5" x14ac:dyDescent="0.3">
      <c r="A7313" s="47">
        <v>96560097</v>
      </c>
      <c r="B7313" s="47" t="s">
        <v>7441</v>
      </c>
      <c r="C7313" s="47" t="s">
        <v>4838</v>
      </c>
      <c r="D7313" s="47" t="s">
        <v>11</v>
      </c>
      <c r="E7313" s="47">
        <v>1502.66</v>
      </c>
    </row>
    <row r="7314" spans="1:5" x14ac:dyDescent="0.3">
      <c r="A7314" s="47">
        <v>96560098</v>
      </c>
      <c r="B7314" s="47" t="s">
        <v>7442</v>
      </c>
      <c r="C7314" s="47" t="s">
        <v>4838</v>
      </c>
      <c r="D7314" s="47" t="s">
        <v>11</v>
      </c>
      <c r="E7314" s="47">
        <v>1687.74</v>
      </c>
    </row>
    <row r="7315" spans="1:5" x14ac:dyDescent="0.3">
      <c r="A7315" s="47">
        <v>96560100</v>
      </c>
      <c r="B7315" s="47" t="s">
        <v>7443</v>
      </c>
      <c r="C7315" s="47" t="s">
        <v>4838</v>
      </c>
      <c r="D7315" s="47" t="s">
        <v>11</v>
      </c>
      <c r="E7315" s="47">
        <v>1769.51</v>
      </c>
    </row>
    <row r="7316" spans="1:5" x14ac:dyDescent="0.3">
      <c r="A7316" s="47">
        <v>96560102</v>
      </c>
      <c r="B7316" s="47" t="s">
        <v>7444</v>
      </c>
      <c r="C7316" s="47" t="s">
        <v>4838</v>
      </c>
      <c r="D7316" s="47" t="s">
        <v>11</v>
      </c>
      <c r="E7316" s="47">
        <v>526.96</v>
      </c>
    </row>
    <row r="7317" spans="1:5" x14ac:dyDescent="0.3">
      <c r="A7317" s="47">
        <v>96560103</v>
      </c>
      <c r="B7317" s="47" t="s">
        <v>7445</v>
      </c>
      <c r="C7317" s="47" t="s">
        <v>4838</v>
      </c>
      <c r="D7317" s="47" t="s">
        <v>11</v>
      </c>
      <c r="E7317" s="47">
        <v>544.63</v>
      </c>
    </row>
    <row r="7318" spans="1:5" x14ac:dyDescent="0.3">
      <c r="A7318" s="47">
        <v>96560104</v>
      </c>
      <c r="B7318" s="47" t="s">
        <v>7446</v>
      </c>
      <c r="C7318" s="47" t="s">
        <v>4838</v>
      </c>
      <c r="D7318" s="47" t="s">
        <v>11</v>
      </c>
      <c r="E7318" s="47">
        <v>562.11</v>
      </c>
    </row>
    <row r="7319" spans="1:5" x14ac:dyDescent="0.3">
      <c r="A7319" s="47">
        <v>96560105</v>
      </c>
      <c r="B7319" s="47" t="s">
        <v>7447</v>
      </c>
      <c r="C7319" s="47" t="s">
        <v>4838</v>
      </c>
      <c r="D7319" s="47" t="s">
        <v>11</v>
      </c>
      <c r="E7319" s="47">
        <v>579.59</v>
      </c>
    </row>
    <row r="7320" spans="1:5" x14ac:dyDescent="0.3">
      <c r="A7320" s="47">
        <v>96560106</v>
      </c>
      <c r="B7320" s="47" t="s">
        <v>7448</v>
      </c>
      <c r="C7320" s="47" t="s">
        <v>4838</v>
      </c>
      <c r="D7320" s="47" t="s">
        <v>11</v>
      </c>
      <c r="E7320" s="47">
        <v>597.07000000000005</v>
      </c>
    </row>
    <row r="7321" spans="1:5" x14ac:dyDescent="0.3">
      <c r="A7321" s="47">
        <v>96560109</v>
      </c>
      <c r="B7321" s="47" t="s">
        <v>7449</v>
      </c>
      <c r="C7321" s="47" t="s">
        <v>4838</v>
      </c>
      <c r="D7321" s="47" t="s">
        <v>11</v>
      </c>
      <c r="E7321" s="47">
        <v>614.55999999999995</v>
      </c>
    </row>
    <row r="7322" spans="1:5" x14ac:dyDescent="0.3">
      <c r="A7322" s="47">
        <v>96560110</v>
      </c>
      <c r="B7322" s="47" t="s">
        <v>7450</v>
      </c>
      <c r="C7322" s="47" t="s">
        <v>4838</v>
      </c>
      <c r="D7322" s="47" t="s">
        <v>11</v>
      </c>
      <c r="E7322" s="47">
        <v>620.20000000000005</v>
      </c>
    </row>
    <row r="7323" spans="1:5" x14ac:dyDescent="0.3">
      <c r="A7323" s="47">
        <v>96560113</v>
      </c>
      <c r="B7323" s="47" t="s">
        <v>7451</v>
      </c>
      <c r="C7323" s="47" t="s">
        <v>4838</v>
      </c>
      <c r="D7323" s="47" t="s">
        <v>11</v>
      </c>
      <c r="E7323" s="47">
        <v>641.76</v>
      </c>
    </row>
    <row r="7324" spans="1:5" x14ac:dyDescent="0.3">
      <c r="A7324" s="47">
        <v>96560114</v>
      </c>
      <c r="B7324" s="47" t="s">
        <v>7452</v>
      </c>
      <c r="C7324" s="47" t="s">
        <v>4838</v>
      </c>
      <c r="D7324" s="47" t="s">
        <v>11</v>
      </c>
      <c r="E7324" s="47">
        <v>669.13</v>
      </c>
    </row>
    <row r="7325" spans="1:5" x14ac:dyDescent="0.3">
      <c r="A7325" s="47">
        <v>96560115</v>
      </c>
      <c r="B7325" s="47" t="s">
        <v>7453</v>
      </c>
      <c r="C7325" s="47" t="s">
        <v>4838</v>
      </c>
      <c r="D7325" s="47" t="s">
        <v>11</v>
      </c>
      <c r="E7325" s="47">
        <v>696.34</v>
      </c>
    </row>
    <row r="7326" spans="1:5" x14ac:dyDescent="0.3">
      <c r="A7326" s="47">
        <v>96560116</v>
      </c>
      <c r="B7326" s="47" t="s">
        <v>7454</v>
      </c>
      <c r="C7326" s="47" t="s">
        <v>4838</v>
      </c>
      <c r="D7326" s="47" t="s">
        <v>11</v>
      </c>
      <c r="E7326" s="47">
        <v>721.58</v>
      </c>
    </row>
    <row r="7327" spans="1:5" x14ac:dyDescent="0.3">
      <c r="A7327" s="47">
        <v>96560117</v>
      </c>
      <c r="B7327" s="47" t="s">
        <v>7455</v>
      </c>
      <c r="C7327" s="47" t="s">
        <v>4838</v>
      </c>
      <c r="D7327" s="47" t="s">
        <v>11</v>
      </c>
      <c r="E7327" s="47">
        <v>754.78</v>
      </c>
    </row>
    <row r="7328" spans="1:5" x14ac:dyDescent="0.3">
      <c r="A7328" s="47">
        <v>96560118</v>
      </c>
      <c r="B7328" s="47" t="s">
        <v>7456</v>
      </c>
      <c r="C7328" s="47" t="s">
        <v>4838</v>
      </c>
      <c r="D7328" s="47" t="s">
        <v>11</v>
      </c>
      <c r="E7328" s="47">
        <v>810.76</v>
      </c>
    </row>
    <row r="7329" spans="1:5" x14ac:dyDescent="0.3">
      <c r="A7329" s="47">
        <v>96560119</v>
      </c>
      <c r="B7329" s="47" t="s">
        <v>7457</v>
      </c>
      <c r="C7329" s="47" t="s">
        <v>4838</v>
      </c>
      <c r="D7329" s="47" t="s">
        <v>11</v>
      </c>
      <c r="E7329" s="47">
        <v>865.33</v>
      </c>
    </row>
    <row r="7330" spans="1:5" x14ac:dyDescent="0.3">
      <c r="A7330" s="47">
        <v>96560121</v>
      </c>
      <c r="B7330" s="47" t="s">
        <v>7458</v>
      </c>
      <c r="C7330" s="47" t="s">
        <v>4838</v>
      </c>
      <c r="D7330" s="47" t="s">
        <v>11</v>
      </c>
      <c r="E7330" s="47">
        <v>921.84</v>
      </c>
    </row>
    <row r="7331" spans="1:5" x14ac:dyDescent="0.3">
      <c r="A7331" s="47">
        <v>96560122</v>
      </c>
      <c r="B7331" s="47" t="s">
        <v>7459</v>
      </c>
      <c r="C7331" s="47" t="s">
        <v>4838</v>
      </c>
      <c r="D7331" s="47" t="s">
        <v>11</v>
      </c>
      <c r="E7331" s="47">
        <v>976.24</v>
      </c>
    </row>
    <row r="7332" spans="1:5" x14ac:dyDescent="0.3">
      <c r="A7332" s="47">
        <v>96560123</v>
      </c>
      <c r="B7332" s="47" t="s">
        <v>7460</v>
      </c>
      <c r="C7332" s="47" t="s">
        <v>4838</v>
      </c>
      <c r="D7332" s="47" t="s">
        <v>11</v>
      </c>
      <c r="E7332" s="47">
        <v>1020.93</v>
      </c>
    </row>
    <row r="7333" spans="1:5" x14ac:dyDescent="0.3">
      <c r="A7333" s="47">
        <v>96560124</v>
      </c>
      <c r="B7333" s="47" t="s">
        <v>7461</v>
      </c>
      <c r="C7333" s="47" t="s">
        <v>4838</v>
      </c>
      <c r="D7333" s="47" t="s">
        <v>11</v>
      </c>
      <c r="E7333" s="47">
        <v>1168.55</v>
      </c>
    </row>
    <row r="7334" spans="1:5" x14ac:dyDescent="0.3">
      <c r="A7334" s="47">
        <v>96560125</v>
      </c>
      <c r="B7334" s="47" t="s">
        <v>7462</v>
      </c>
      <c r="C7334" s="47" t="s">
        <v>4838</v>
      </c>
      <c r="D7334" s="47" t="s">
        <v>11</v>
      </c>
      <c r="E7334" s="47">
        <v>1244.49</v>
      </c>
    </row>
    <row r="7335" spans="1:5" x14ac:dyDescent="0.3">
      <c r="A7335" s="47">
        <v>96560126</v>
      </c>
      <c r="B7335" s="47" t="s">
        <v>7463</v>
      </c>
      <c r="C7335" s="47" t="s">
        <v>4838</v>
      </c>
      <c r="D7335" s="47" t="s">
        <v>11</v>
      </c>
      <c r="E7335" s="47">
        <v>1326.24</v>
      </c>
    </row>
    <row r="7336" spans="1:5" x14ac:dyDescent="0.3">
      <c r="A7336" s="47">
        <v>96560132</v>
      </c>
      <c r="B7336" s="47" t="s">
        <v>7464</v>
      </c>
      <c r="C7336" s="47" t="s">
        <v>4838</v>
      </c>
      <c r="D7336" s="47" t="s">
        <v>11</v>
      </c>
      <c r="E7336" s="47">
        <v>544.98</v>
      </c>
    </row>
    <row r="7337" spans="1:5" x14ac:dyDescent="0.3">
      <c r="A7337" s="47">
        <v>96560133</v>
      </c>
      <c r="B7337" s="47" t="s">
        <v>7465</v>
      </c>
      <c r="C7337" s="47" t="s">
        <v>4838</v>
      </c>
      <c r="D7337" s="47" t="s">
        <v>11</v>
      </c>
      <c r="E7337" s="47">
        <v>562.64</v>
      </c>
    </row>
    <row r="7338" spans="1:5" x14ac:dyDescent="0.3">
      <c r="A7338" s="47">
        <v>96560134</v>
      </c>
      <c r="B7338" s="47" t="s">
        <v>7466</v>
      </c>
      <c r="C7338" s="47" t="s">
        <v>4838</v>
      </c>
      <c r="D7338" s="47" t="s">
        <v>11</v>
      </c>
      <c r="E7338" s="47">
        <v>580.12</v>
      </c>
    </row>
    <row r="7339" spans="1:5" x14ac:dyDescent="0.3">
      <c r="A7339" s="47">
        <v>96560135</v>
      </c>
      <c r="B7339" s="47" t="s">
        <v>7467</v>
      </c>
      <c r="C7339" s="47" t="s">
        <v>4838</v>
      </c>
      <c r="D7339" s="47" t="s">
        <v>11</v>
      </c>
      <c r="E7339" s="47">
        <v>597.61</v>
      </c>
    </row>
    <row r="7340" spans="1:5" x14ac:dyDescent="0.3">
      <c r="A7340" s="47">
        <v>96560136</v>
      </c>
      <c r="B7340" s="47" t="s">
        <v>7468</v>
      </c>
      <c r="C7340" s="47" t="s">
        <v>4838</v>
      </c>
      <c r="D7340" s="47" t="s">
        <v>11</v>
      </c>
      <c r="E7340" s="47">
        <v>615.09</v>
      </c>
    </row>
    <row r="7341" spans="1:5" x14ac:dyDescent="0.3">
      <c r="A7341" s="47">
        <v>96560137</v>
      </c>
      <c r="B7341" s="47" t="s">
        <v>7469</v>
      </c>
      <c r="C7341" s="47" t="s">
        <v>4838</v>
      </c>
      <c r="D7341" s="47" t="s">
        <v>11</v>
      </c>
      <c r="E7341" s="47">
        <v>632.58000000000004</v>
      </c>
    </row>
    <row r="7342" spans="1:5" x14ac:dyDescent="0.3">
      <c r="A7342" s="47">
        <v>96560138</v>
      </c>
      <c r="B7342" s="47" t="s">
        <v>7470</v>
      </c>
      <c r="C7342" s="47" t="s">
        <v>4838</v>
      </c>
      <c r="D7342" s="47" t="s">
        <v>11</v>
      </c>
      <c r="E7342" s="47">
        <v>638.23</v>
      </c>
    </row>
    <row r="7343" spans="1:5" x14ac:dyDescent="0.3">
      <c r="A7343" s="47">
        <v>96560139</v>
      </c>
      <c r="B7343" s="47" t="s">
        <v>7471</v>
      </c>
      <c r="C7343" s="47" t="s">
        <v>4838</v>
      </c>
      <c r="D7343" s="47" t="s">
        <v>11</v>
      </c>
      <c r="E7343" s="47">
        <v>659.76</v>
      </c>
    </row>
    <row r="7344" spans="1:5" x14ac:dyDescent="0.3">
      <c r="A7344" s="47">
        <v>96560150</v>
      </c>
      <c r="B7344" s="47" t="s">
        <v>7472</v>
      </c>
      <c r="C7344" s="47" t="s">
        <v>4838</v>
      </c>
      <c r="D7344" s="47" t="s">
        <v>11</v>
      </c>
      <c r="E7344" s="47">
        <v>687.14</v>
      </c>
    </row>
    <row r="7345" spans="1:5" x14ac:dyDescent="0.3">
      <c r="A7345" s="47">
        <v>96560151</v>
      </c>
      <c r="B7345" s="47" t="s">
        <v>7473</v>
      </c>
      <c r="C7345" s="47" t="s">
        <v>4838</v>
      </c>
      <c r="D7345" s="47" t="s">
        <v>11</v>
      </c>
      <c r="E7345" s="47">
        <v>714.33</v>
      </c>
    </row>
    <row r="7346" spans="1:5" x14ac:dyDescent="0.3">
      <c r="A7346" s="47">
        <v>96560152</v>
      </c>
      <c r="B7346" s="47" t="s">
        <v>7474</v>
      </c>
      <c r="C7346" s="47" t="s">
        <v>4838</v>
      </c>
      <c r="D7346" s="47" t="s">
        <v>11</v>
      </c>
      <c r="E7346" s="47">
        <v>739.59</v>
      </c>
    </row>
    <row r="7347" spans="1:5" x14ac:dyDescent="0.3">
      <c r="A7347" s="47">
        <v>96560153</v>
      </c>
      <c r="B7347" s="47" t="s">
        <v>7475</v>
      </c>
      <c r="C7347" s="47" t="s">
        <v>4838</v>
      </c>
      <c r="D7347" s="47" t="s">
        <v>11</v>
      </c>
      <c r="E7347" s="47">
        <v>772.79</v>
      </c>
    </row>
    <row r="7348" spans="1:5" x14ac:dyDescent="0.3">
      <c r="A7348" s="47">
        <v>96560154</v>
      </c>
      <c r="B7348" s="47" t="s">
        <v>7476</v>
      </c>
      <c r="C7348" s="47" t="s">
        <v>4838</v>
      </c>
      <c r="D7348" s="47" t="s">
        <v>11</v>
      </c>
      <c r="E7348" s="47">
        <v>828.78</v>
      </c>
    </row>
    <row r="7349" spans="1:5" x14ac:dyDescent="0.3">
      <c r="A7349" s="47">
        <v>96560155</v>
      </c>
      <c r="B7349" s="47" t="s">
        <v>7477</v>
      </c>
      <c r="C7349" s="47" t="s">
        <v>4838</v>
      </c>
      <c r="D7349" s="47" t="s">
        <v>11</v>
      </c>
      <c r="E7349" s="47">
        <v>883.35</v>
      </c>
    </row>
    <row r="7350" spans="1:5" x14ac:dyDescent="0.3">
      <c r="A7350" s="47">
        <v>96560156</v>
      </c>
      <c r="B7350" s="47" t="s">
        <v>7478</v>
      </c>
      <c r="C7350" s="47" t="s">
        <v>4838</v>
      </c>
      <c r="D7350" s="47" t="s">
        <v>11</v>
      </c>
      <c r="E7350" s="47">
        <v>939.85</v>
      </c>
    </row>
    <row r="7351" spans="1:5" x14ac:dyDescent="0.3">
      <c r="A7351" s="47">
        <v>96560157</v>
      </c>
      <c r="B7351" s="47" t="s">
        <v>7479</v>
      </c>
      <c r="C7351" s="47" t="s">
        <v>4838</v>
      </c>
      <c r="D7351" s="47" t="s">
        <v>11</v>
      </c>
      <c r="E7351" s="47">
        <v>994.24</v>
      </c>
    </row>
    <row r="7352" spans="1:5" x14ac:dyDescent="0.3">
      <c r="A7352" s="47">
        <v>96560158</v>
      </c>
      <c r="B7352" s="47" t="s">
        <v>7480</v>
      </c>
      <c r="C7352" s="47" t="s">
        <v>4838</v>
      </c>
      <c r="D7352" s="47" t="s">
        <v>11</v>
      </c>
      <c r="E7352" s="47">
        <v>1038.92</v>
      </c>
    </row>
    <row r="7353" spans="1:5" x14ac:dyDescent="0.3">
      <c r="A7353" s="47">
        <v>96560162</v>
      </c>
      <c r="B7353" s="47" t="s">
        <v>7481</v>
      </c>
      <c r="C7353" s="47" t="s">
        <v>4838</v>
      </c>
      <c r="D7353" s="47" t="s">
        <v>11</v>
      </c>
      <c r="E7353" s="47">
        <v>561.04</v>
      </c>
    </row>
    <row r="7354" spans="1:5" x14ac:dyDescent="0.3">
      <c r="A7354" s="47">
        <v>96560163</v>
      </c>
      <c r="B7354" s="47" t="s">
        <v>7482</v>
      </c>
      <c r="C7354" s="47" t="s">
        <v>4838</v>
      </c>
      <c r="D7354" s="47" t="s">
        <v>11</v>
      </c>
      <c r="E7354" s="47">
        <v>578.71</v>
      </c>
    </row>
    <row r="7355" spans="1:5" x14ac:dyDescent="0.3">
      <c r="A7355" s="47">
        <v>96560164</v>
      </c>
      <c r="B7355" s="47" t="s">
        <v>7483</v>
      </c>
      <c r="C7355" s="47" t="s">
        <v>4838</v>
      </c>
      <c r="D7355" s="47" t="s">
        <v>11</v>
      </c>
      <c r="E7355" s="47">
        <v>596.19000000000005</v>
      </c>
    </row>
    <row r="7356" spans="1:5" x14ac:dyDescent="0.3">
      <c r="A7356" s="47">
        <v>96560165</v>
      </c>
      <c r="B7356" s="47" t="s">
        <v>7484</v>
      </c>
      <c r="C7356" s="47" t="s">
        <v>4838</v>
      </c>
      <c r="D7356" s="47" t="s">
        <v>11</v>
      </c>
      <c r="E7356" s="47">
        <v>613.67999999999995</v>
      </c>
    </row>
    <row r="7357" spans="1:5" x14ac:dyDescent="0.3">
      <c r="A7357" s="47">
        <v>96560166</v>
      </c>
      <c r="B7357" s="47" t="s">
        <v>7485</v>
      </c>
      <c r="C7357" s="47" t="s">
        <v>4838</v>
      </c>
      <c r="D7357" s="47" t="s">
        <v>11</v>
      </c>
      <c r="E7357" s="47">
        <v>631.16</v>
      </c>
    </row>
    <row r="7358" spans="1:5" x14ac:dyDescent="0.3">
      <c r="A7358" s="47">
        <v>96560167</v>
      </c>
      <c r="B7358" s="47" t="s">
        <v>7486</v>
      </c>
      <c r="C7358" s="47" t="s">
        <v>4838</v>
      </c>
      <c r="D7358" s="47" t="s">
        <v>11</v>
      </c>
      <c r="E7358" s="47">
        <v>648.65</v>
      </c>
    </row>
    <row r="7359" spans="1:5" x14ac:dyDescent="0.3">
      <c r="A7359" s="47">
        <v>96560168</v>
      </c>
      <c r="B7359" s="47" t="s">
        <v>7487</v>
      </c>
      <c r="C7359" s="47" t="s">
        <v>4838</v>
      </c>
      <c r="D7359" s="47" t="s">
        <v>11</v>
      </c>
      <c r="E7359" s="47">
        <v>654.29</v>
      </c>
    </row>
    <row r="7360" spans="1:5" x14ac:dyDescent="0.3">
      <c r="A7360" s="47">
        <v>96560171</v>
      </c>
      <c r="B7360" s="47" t="s">
        <v>7488</v>
      </c>
      <c r="C7360" s="47" t="s">
        <v>4838</v>
      </c>
      <c r="D7360" s="47" t="s">
        <v>11</v>
      </c>
      <c r="E7360" s="47">
        <v>703.22</v>
      </c>
    </row>
    <row r="7361" spans="1:5" x14ac:dyDescent="0.3">
      <c r="A7361" s="47">
        <v>96560173</v>
      </c>
      <c r="B7361" s="47" t="s">
        <v>7489</v>
      </c>
      <c r="C7361" s="47" t="s">
        <v>4838</v>
      </c>
      <c r="D7361" s="47" t="s">
        <v>11</v>
      </c>
      <c r="E7361" s="47">
        <v>755.66</v>
      </c>
    </row>
    <row r="7362" spans="1:5" x14ac:dyDescent="0.3">
      <c r="A7362" s="47">
        <v>96560175</v>
      </c>
      <c r="B7362" s="47" t="s">
        <v>7490</v>
      </c>
      <c r="C7362" s="47" t="s">
        <v>4838</v>
      </c>
      <c r="D7362" s="47" t="s">
        <v>11</v>
      </c>
      <c r="E7362" s="47">
        <v>844.85</v>
      </c>
    </row>
    <row r="7363" spans="1:5" x14ac:dyDescent="0.3">
      <c r="A7363" s="47">
        <v>96560176</v>
      </c>
      <c r="B7363" s="47" t="s">
        <v>7491</v>
      </c>
      <c r="C7363" s="47" t="s">
        <v>4838</v>
      </c>
      <c r="D7363" s="47" t="s">
        <v>11</v>
      </c>
      <c r="E7363" s="47">
        <v>899.43</v>
      </c>
    </row>
    <row r="7364" spans="1:5" x14ac:dyDescent="0.3">
      <c r="A7364" s="47">
        <v>96560177</v>
      </c>
      <c r="B7364" s="47" t="s">
        <v>7492</v>
      </c>
      <c r="C7364" s="47" t="s">
        <v>4838</v>
      </c>
      <c r="D7364" s="47" t="s">
        <v>11</v>
      </c>
      <c r="E7364" s="47">
        <v>955.92</v>
      </c>
    </row>
    <row r="7365" spans="1:5" x14ac:dyDescent="0.3">
      <c r="A7365" s="47">
        <v>96560178</v>
      </c>
      <c r="B7365" s="47" t="s">
        <v>7493</v>
      </c>
      <c r="C7365" s="47" t="s">
        <v>4838</v>
      </c>
      <c r="D7365" s="47" t="s">
        <v>11</v>
      </c>
      <c r="E7365" s="47">
        <v>1010.32</v>
      </c>
    </row>
    <row r="7366" spans="1:5" x14ac:dyDescent="0.3">
      <c r="A7366" s="47">
        <v>96560179</v>
      </c>
      <c r="B7366" s="47" t="s">
        <v>7494</v>
      </c>
      <c r="C7366" s="47" t="s">
        <v>4838</v>
      </c>
      <c r="D7366" s="47" t="s">
        <v>11</v>
      </c>
      <c r="E7366" s="47">
        <v>1055</v>
      </c>
    </row>
    <row r="7367" spans="1:5" x14ac:dyDescent="0.3">
      <c r="A7367" s="47">
        <v>96560180</v>
      </c>
      <c r="B7367" s="47" t="s">
        <v>7495</v>
      </c>
      <c r="C7367" s="47" t="s">
        <v>4838</v>
      </c>
      <c r="D7367" s="47" t="s">
        <v>11</v>
      </c>
      <c r="E7367" s="47">
        <v>1202.6199999999999</v>
      </c>
    </row>
    <row r="7368" spans="1:5" x14ac:dyDescent="0.3">
      <c r="A7368" s="47">
        <v>96560181</v>
      </c>
      <c r="B7368" s="47" t="s">
        <v>7496</v>
      </c>
      <c r="C7368" s="47" t="s">
        <v>4838</v>
      </c>
      <c r="D7368" s="47" t="s">
        <v>11</v>
      </c>
      <c r="E7368" s="47">
        <v>1278.57</v>
      </c>
    </row>
    <row r="7369" spans="1:5" x14ac:dyDescent="0.3">
      <c r="A7369" s="47">
        <v>96560182</v>
      </c>
      <c r="B7369" s="47" t="s">
        <v>7497</v>
      </c>
      <c r="C7369" s="47" t="s">
        <v>4838</v>
      </c>
      <c r="D7369" s="47" t="s">
        <v>11</v>
      </c>
      <c r="E7369" s="47">
        <v>1360.34</v>
      </c>
    </row>
    <row r="7370" spans="1:5" x14ac:dyDescent="0.3">
      <c r="A7370" s="47">
        <v>96560183</v>
      </c>
      <c r="B7370" s="47" t="s">
        <v>7498</v>
      </c>
      <c r="C7370" s="47" t="s">
        <v>4838</v>
      </c>
      <c r="D7370" s="47" t="s">
        <v>11</v>
      </c>
      <c r="E7370" s="47">
        <v>1531.46</v>
      </c>
    </row>
    <row r="7371" spans="1:5" x14ac:dyDescent="0.3">
      <c r="A7371" s="47">
        <v>96560184</v>
      </c>
      <c r="B7371" s="47" t="s">
        <v>7499</v>
      </c>
      <c r="C7371" s="47" t="s">
        <v>4838</v>
      </c>
      <c r="D7371" s="47" t="s">
        <v>11</v>
      </c>
      <c r="E7371" s="47">
        <v>1613.23</v>
      </c>
    </row>
    <row r="7372" spans="1:5" x14ac:dyDescent="0.3">
      <c r="A7372" s="47">
        <v>96560185</v>
      </c>
      <c r="B7372" s="47" t="s">
        <v>7500</v>
      </c>
      <c r="C7372" s="47" t="s">
        <v>4838</v>
      </c>
      <c r="D7372" s="47" t="s">
        <v>11</v>
      </c>
      <c r="E7372" s="47">
        <v>1186.55</v>
      </c>
    </row>
    <row r="7373" spans="1:5" x14ac:dyDescent="0.3">
      <c r="A7373" s="47">
        <v>96560186</v>
      </c>
      <c r="B7373" s="47" t="s">
        <v>7501</v>
      </c>
      <c r="C7373" s="47" t="s">
        <v>4838</v>
      </c>
      <c r="D7373" s="47" t="s">
        <v>11</v>
      </c>
      <c r="E7373" s="47">
        <v>1262.49</v>
      </c>
    </row>
    <row r="7374" spans="1:5" x14ac:dyDescent="0.3">
      <c r="A7374" s="47">
        <v>96560187</v>
      </c>
      <c r="B7374" s="47" t="s">
        <v>7502</v>
      </c>
      <c r="C7374" s="47" t="s">
        <v>4838</v>
      </c>
      <c r="D7374" s="47" t="s">
        <v>11</v>
      </c>
      <c r="E7374" s="47">
        <v>1344.26</v>
      </c>
    </row>
    <row r="7375" spans="1:5" x14ac:dyDescent="0.3">
      <c r="A7375" s="47">
        <v>96560188</v>
      </c>
      <c r="B7375" s="47" t="s">
        <v>7503</v>
      </c>
      <c r="C7375" s="47" t="s">
        <v>4838</v>
      </c>
      <c r="D7375" s="47" t="s">
        <v>11</v>
      </c>
      <c r="E7375" s="47">
        <v>579.05999999999995</v>
      </c>
    </row>
    <row r="7376" spans="1:5" x14ac:dyDescent="0.3">
      <c r="A7376" s="47">
        <v>96560189</v>
      </c>
      <c r="B7376" s="47" t="s">
        <v>7504</v>
      </c>
      <c r="C7376" s="47" t="s">
        <v>4838</v>
      </c>
      <c r="D7376" s="47" t="s">
        <v>11</v>
      </c>
      <c r="E7376" s="47">
        <v>596.72</v>
      </c>
    </row>
    <row r="7377" spans="1:5" x14ac:dyDescent="0.3">
      <c r="A7377" s="47">
        <v>96560190</v>
      </c>
      <c r="B7377" s="47" t="s">
        <v>7505</v>
      </c>
      <c r="C7377" s="47" t="s">
        <v>4838</v>
      </c>
      <c r="D7377" s="47" t="s">
        <v>11</v>
      </c>
      <c r="E7377" s="47">
        <v>614.22</v>
      </c>
    </row>
    <row r="7378" spans="1:5" x14ac:dyDescent="0.3">
      <c r="A7378" s="47">
        <v>96560191</v>
      </c>
      <c r="B7378" s="47" t="s">
        <v>7506</v>
      </c>
      <c r="C7378" s="47" t="s">
        <v>4838</v>
      </c>
      <c r="D7378" s="47" t="s">
        <v>11</v>
      </c>
      <c r="E7378" s="47">
        <v>631.67999999999995</v>
      </c>
    </row>
    <row r="7379" spans="1:5" x14ac:dyDescent="0.3">
      <c r="A7379" s="47">
        <v>96560192</v>
      </c>
      <c r="B7379" s="47" t="s">
        <v>7507</v>
      </c>
      <c r="C7379" s="47" t="s">
        <v>4838</v>
      </c>
      <c r="D7379" s="47" t="s">
        <v>11</v>
      </c>
      <c r="E7379" s="47">
        <v>649.16999999999996</v>
      </c>
    </row>
    <row r="7380" spans="1:5" x14ac:dyDescent="0.3">
      <c r="A7380" s="47">
        <v>96560193</v>
      </c>
      <c r="B7380" s="47" t="s">
        <v>7508</v>
      </c>
      <c r="C7380" s="47" t="s">
        <v>4838</v>
      </c>
      <c r="D7380" s="47" t="s">
        <v>11</v>
      </c>
      <c r="E7380" s="47">
        <v>666.66</v>
      </c>
    </row>
    <row r="7381" spans="1:5" x14ac:dyDescent="0.3">
      <c r="A7381" s="47">
        <v>96560194</v>
      </c>
      <c r="B7381" s="47" t="s">
        <v>7509</v>
      </c>
      <c r="C7381" s="47" t="s">
        <v>4838</v>
      </c>
      <c r="D7381" s="47" t="s">
        <v>11</v>
      </c>
      <c r="E7381" s="47">
        <v>672.3</v>
      </c>
    </row>
    <row r="7382" spans="1:5" x14ac:dyDescent="0.3">
      <c r="A7382" s="47">
        <v>96560195</v>
      </c>
      <c r="B7382" s="47" t="s">
        <v>7510</v>
      </c>
      <c r="C7382" s="47" t="s">
        <v>4838</v>
      </c>
      <c r="D7382" s="47" t="s">
        <v>11</v>
      </c>
      <c r="E7382" s="47">
        <v>693.85</v>
      </c>
    </row>
    <row r="7383" spans="1:5" x14ac:dyDescent="0.3">
      <c r="A7383" s="47">
        <v>96560196</v>
      </c>
      <c r="B7383" s="47" t="s">
        <v>7511</v>
      </c>
      <c r="C7383" s="47" t="s">
        <v>4838</v>
      </c>
      <c r="D7383" s="47" t="s">
        <v>11</v>
      </c>
      <c r="E7383" s="47">
        <v>721.22</v>
      </c>
    </row>
    <row r="7384" spans="1:5" x14ac:dyDescent="0.3">
      <c r="A7384" s="47">
        <v>96560197</v>
      </c>
      <c r="B7384" s="47" t="s">
        <v>7512</v>
      </c>
      <c r="C7384" s="47" t="s">
        <v>4838</v>
      </c>
      <c r="D7384" s="47" t="s">
        <v>11</v>
      </c>
      <c r="E7384" s="47">
        <v>748.42</v>
      </c>
    </row>
    <row r="7385" spans="1:5" x14ac:dyDescent="0.3">
      <c r="A7385" s="47">
        <v>96560199</v>
      </c>
      <c r="B7385" s="47" t="s">
        <v>7513</v>
      </c>
      <c r="C7385" s="47" t="s">
        <v>4838</v>
      </c>
      <c r="D7385" s="47" t="s">
        <v>11</v>
      </c>
      <c r="E7385" s="47">
        <v>773.69</v>
      </c>
    </row>
    <row r="7386" spans="1:5" x14ac:dyDescent="0.3">
      <c r="A7386" s="47">
        <v>96560200</v>
      </c>
      <c r="B7386" s="47" t="s">
        <v>7514</v>
      </c>
      <c r="C7386" s="47" t="s">
        <v>4838</v>
      </c>
      <c r="D7386" s="47" t="s">
        <v>11</v>
      </c>
      <c r="E7386" s="47">
        <v>806.86</v>
      </c>
    </row>
    <row r="7387" spans="1:5" x14ac:dyDescent="0.3">
      <c r="A7387" s="47">
        <v>96560201</v>
      </c>
      <c r="B7387" s="47" t="s">
        <v>7515</v>
      </c>
      <c r="C7387" s="47" t="s">
        <v>4838</v>
      </c>
      <c r="D7387" s="47" t="s">
        <v>11</v>
      </c>
      <c r="E7387" s="47">
        <v>862.85</v>
      </c>
    </row>
    <row r="7388" spans="1:5" x14ac:dyDescent="0.3">
      <c r="A7388" s="47">
        <v>96560202</v>
      </c>
      <c r="B7388" s="47" t="s">
        <v>7516</v>
      </c>
      <c r="C7388" s="47" t="s">
        <v>4838</v>
      </c>
      <c r="D7388" s="47" t="s">
        <v>11</v>
      </c>
      <c r="E7388" s="47">
        <v>917.42</v>
      </c>
    </row>
    <row r="7389" spans="1:5" x14ac:dyDescent="0.3">
      <c r="A7389" s="47">
        <v>96560203</v>
      </c>
      <c r="B7389" s="47" t="s">
        <v>7517</v>
      </c>
      <c r="C7389" s="47" t="s">
        <v>4838</v>
      </c>
      <c r="D7389" s="47" t="s">
        <v>11</v>
      </c>
      <c r="E7389" s="47">
        <v>973.93</v>
      </c>
    </row>
    <row r="7390" spans="1:5" x14ac:dyDescent="0.3">
      <c r="A7390" s="47">
        <v>96560204</v>
      </c>
      <c r="B7390" s="47" t="s">
        <v>7518</v>
      </c>
      <c r="C7390" s="47" t="s">
        <v>4838</v>
      </c>
      <c r="D7390" s="47" t="s">
        <v>11</v>
      </c>
      <c r="E7390" s="47">
        <v>1028.3399999999999</v>
      </c>
    </row>
    <row r="7391" spans="1:5" x14ac:dyDescent="0.3">
      <c r="A7391" s="47">
        <v>96560205</v>
      </c>
      <c r="B7391" s="47" t="s">
        <v>7519</v>
      </c>
      <c r="C7391" s="47" t="s">
        <v>4838</v>
      </c>
      <c r="D7391" s="47" t="s">
        <v>11</v>
      </c>
      <c r="E7391" s="47">
        <v>1073.01</v>
      </c>
    </row>
    <row r="7392" spans="1:5" x14ac:dyDescent="0.3">
      <c r="A7392" s="47">
        <v>96560206</v>
      </c>
      <c r="B7392" s="47" t="s">
        <v>7520</v>
      </c>
      <c r="C7392" s="47" t="s">
        <v>4838</v>
      </c>
      <c r="D7392" s="47" t="s">
        <v>11</v>
      </c>
      <c r="E7392" s="47">
        <v>1220.6500000000001</v>
      </c>
    </row>
    <row r="7393" spans="1:5" x14ac:dyDescent="0.3">
      <c r="A7393" s="47">
        <v>96560207</v>
      </c>
      <c r="B7393" s="47" t="s">
        <v>7521</v>
      </c>
      <c r="C7393" s="47" t="s">
        <v>4838</v>
      </c>
      <c r="D7393" s="47" t="s">
        <v>11</v>
      </c>
      <c r="E7393" s="47">
        <v>1296.57</v>
      </c>
    </row>
    <row r="7394" spans="1:5" x14ac:dyDescent="0.3">
      <c r="A7394" s="47">
        <v>96560208</v>
      </c>
      <c r="B7394" s="47" t="s">
        <v>7522</v>
      </c>
      <c r="C7394" s="47" t="s">
        <v>4838</v>
      </c>
      <c r="D7394" s="47" t="s">
        <v>11</v>
      </c>
      <c r="E7394" s="47">
        <v>1378.34</v>
      </c>
    </row>
    <row r="7395" spans="1:5" x14ac:dyDescent="0.3">
      <c r="A7395" s="47">
        <v>96560209</v>
      </c>
      <c r="B7395" s="47" t="s">
        <v>7523</v>
      </c>
      <c r="C7395" s="47" t="s">
        <v>4838</v>
      </c>
      <c r="D7395" s="47" t="s">
        <v>11</v>
      </c>
      <c r="E7395" s="47">
        <v>1549.46</v>
      </c>
    </row>
    <row r="7396" spans="1:5" x14ac:dyDescent="0.3">
      <c r="A7396" s="47">
        <v>96560210</v>
      </c>
      <c r="B7396" s="47" t="s">
        <v>7524</v>
      </c>
      <c r="C7396" s="47" t="s">
        <v>4838</v>
      </c>
      <c r="D7396" s="47" t="s">
        <v>11</v>
      </c>
      <c r="E7396" s="47">
        <v>1631.23</v>
      </c>
    </row>
    <row r="7397" spans="1:5" x14ac:dyDescent="0.3">
      <c r="A7397" s="47">
        <v>96560211</v>
      </c>
      <c r="B7397" s="47" t="s">
        <v>7525</v>
      </c>
      <c r="C7397" s="47" t="s">
        <v>4838</v>
      </c>
      <c r="D7397" s="47" t="s">
        <v>11</v>
      </c>
      <c r="E7397" s="47">
        <v>526.96</v>
      </c>
    </row>
    <row r="7398" spans="1:5" x14ac:dyDescent="0.3">
      <c r="A7398" s="47">
        <v>96560212</v>
      </c>
      <c r="B7398" s="47" t="s">
        <v>7526</v>
      </c>
      <c r="C7398" s="47" t="s">
        <v>4838</v>
      </c>
      <c r="D7398" s="47" t="s">
        <v>11</v>
      </c>
      <c r="E7398" s="47">
        <v>544.63</v>
      </c>
    </row>
    <row r="7399" spans="1:5" x14ac:dyDescent="0.3">
      <c r="A7399" s="47">
        <v>96560213</v>
      </c>
      <c r="B7399" s="47" t="s">
        <v>7527</v>
      </c>
      <c r="C7399" s="47" t="s">
        <v>4838</v>
      </c>
      <c r="D7399" s="47" t="s">
        <v>11</v>
      </c>
      <c r="E7399" s="47">
        <v>562.11</v>
      </c>
    </row>
    <row r="7400" spans="1:5" x14ac:dyDescent="0.3">
      <c r="A7400" s="47">
        <v>96560214</v>
      </c>
      <c r="B7400" s="47" t="s">
        <v>7528</v>
      </c>
      <c r="C7400" s="47" t="s">
        <v>4838</v>
      </c>
      <c r="D7400" s="47" t="s">
        <v>11</v>
      </c>
      <c r="E7400" s="47">
        <v>579.59</v>
      </c>
    </row>
    <row r="7401" spans="1:5" x14ac:dyDescent="0.3">
      <c r="A7401" s="47">
        <v>96560215</v>
      </c>
      <c r="B7401" s="47" t="s">
        <v>7529</v>
      </c>
      <c r="C7401" s="47" t="s">
        <v>4838</v>
      </c>
      <c r="D7401" s="47" t="s">
        <v>11</v>
      </c>
      <c r="E7401" s="47">
        <v>597.07000000000005</v>
      </c>
    </row>
    <row r="7402" spans="1:5" x14ac:dyDescent="0.3">
      <c r="A7402" s="47">
        <v>96560216</v>
      </c>
      <c r="B7402" s="47" t="s">
        <v>7530</v>
      </c>
      <c r="C7402" s="47" t="s">
        <v>4838</v>
      </c>
      <c r="D7402" s="47" t="s">
        <v>11</v>
      </c>
      <c r="E7402" s="47">
        <v>614.55999999999995</v>
      </c>
    </row>
    <row r="7403" spans="1:5" x14ac:dyDescent="0.3">
      <c r="A7403" s="47">
        <v>96560217</v>
      </c>
      <c r="B7403" s="47" t="s">
        <v>7531</v>
      </c>
      <c r="C7403" s="47" t="s">
        <v>4838</v>
      </c>
      <c r="D7403" s="47" t="s">
        <v>11</v>
      </c>
      <c r="E7403" s="47">
        <v>620.20000000000005</v>
      </c>
    </row>
    <row r="7404" spans="1:5" x14ac:dyDescent="0.3">
      <c r="A7404" s="47">
        <v>96560218</v>
      </c>
      <c r="B7404" s="47" t="s">
        <v>7532</v>
      </c>
      <c r="C7404" s="47" t="s">
        <v>4838</v>
      </c>
      <c r="D7404" s="47" t="s">
        <v>11</v>
      </c>
      <c r="E7404" s="47">
        <v>641.76</v>
      </c>
    </row>
    <row r="7405" spans="1:5" x14ac:dyDescent="0.3">
      <c r="A7405" s="47">
        <v>96560219</v>
      </c>
      <c r="B7405" s="47" t="s">
        <v>7533</v>
      </c>
      <c r="C7405" s="47" t="s">
        <v>4838</v>
      </c>
      <c r="D7405" s="47" t="s">
        <v>11</v>
      </c>
      <c r="E7405" s="47">
        <v>669.13</v>
      </c>
    </row>
    <row r="7406" spans="1:5" x14ac:dyDescent="0.3">
      <c r="A7406" s="47">
        <v>96560220</v>
      </c>
      <c r="B7406" s="47" t="s">
        <v>7534</v>
      </c>
      <c r="C7406" s="47" t="s">
        <v>4838</v>
      </c>
      <c r="D7406" s="47" t="s">
        <v>11</v>
      </c>
      <c r="E7406" s="47">
        <v>696.34</v>
      </c>
    </row>
    <row r="7407" spans="1:5" x14ac:dyDescent="0.3">
      <c r="A7407" s="47">
        <v>96560221</v>
      </c>
      <c r="B7407" s="47" t="s">
        <v>7535</v>
      </c>
      <c r="C7407" s="47" t="s">
        <v>4838</v>
      </c>
      <c r="D7407" s="47" t="s">
        <v>11</v>
      </c>
      <c r="E7407" s="47">
        <v>721.58</v>
      </c>
    </row>
    <row r="7408" spans="1:5" x14ac:dyDescent="0.3">
      <c r="A7408" s="47">
        <v>96560222</v>
      </c>
      <c r="B7408" s="47" t="s">
        <v>7536</v>
      </c>
      <c r="C7408" s="47" t="s">
        <v>4838</v>
      </c>
      <c r="D7408" s="47" t="s">
        <v>11</v>
      </c>
      <c r="E7408" s="47">
        <v>754.78</v>
      </c>
    </row>
    <row r="7409" spans="1:5" x14ac:dyDescent="0.3">
      <c r="A7409" s="47">
        <v>96560223</v>
      </c>
      <c r="B7409" s="47" t="s">
        <v>7537</v>
      </c>
      <c r="C7409" s="47" t="s">
        <v>4838</v>
      </c>
      <c r="D7409" s="47" t="s">
        <v>11</v>
      </c>
      <c r="E7409" s="47">
        <v>810.76</v>
      </c>
    </row>
    <row r="7410" spans="1:5" x14ac:dyDescent="0.3">
      <c r="A7410" s="47">
        <v>96560224</v>
      </c>
      <c r="B7410" s="47" t="s">
        <v>7538</v>
      </c>
      <c r="C7410" s="47" t="s">
        <v>4838</v>
      </c>
      <c r="D7410" s="47" t="s">
        <v>11</v>
      </c>
      <c r="E7410" s="47">
        <v>865.33</v>
      </c>
    </row>
    <row r="7411" spans="1:5" x14ac:dyDescent="0.3">
      <c r="A7411" s="47">
        <v>96560225</v>
      </c>
      <c r="B7411" s="47" t="s">
        <v>7539</v>
      </c>
      <c r="C7411" s="47" t="s">
        <v>4838</v>
      </c>
      <c r="D7411" s="47" t="s">
        <v>11</v>
      </c>
      <c r="E7411" s="47">
        <v>921.84</v>
      </c>
    </row>
    <row r="7412" spans="1:5" x14ac:dyDescent="0.3">
      <c r="A7412" s="47">
        <v>96560226</v>
      </c>
      <c r="B7412" s="47" t="s">
        <v>7540</v>
      </c>
      <c r="C7412" s="47" t="s">
        <v>4838</v>
      </c>
      <c r="D7412" s="47" t="s">
        <v>11</v>
      </c>
      <c r="E7412" s="47">
        <v>976.24</v>
      </c>
    </row>
    <row r="7413" spans="1:5" x14ac:dyDescent="0.3">
      <c r="A7413" s="47">
        <v>96560227</v>
      </c>
      <c r="B7413" s="47" t="s">
        <v>7541</v>
      </c>
      <c r="C7413" s="47" t="s">
        <v>4838</v>
      </c>
      <c r="D7413" s="47" t="s">
        <v>11</v>
      </c>
      <c r="E7413" s="47">
        <v>1020.93</v>
      </c>
    </row>
    <row r="7414" spans="1:5" x14ac:dyDescent="0.3">
      <c r="A7414" s="47">
        <v>96560229</v>
      </c>
      <c r="B7414" s="47" t="s">
        <v>7542</v>
      </c>
      <c r="C7414" s="47" t="s">
        <v>4838</v>
      </c>
      <c r="D7414" s="47" t="s">
        <v>11</v>
      </c>
      <c r="E7414" s="47">
        <v>1244.49</v>
      </c>
    </row>
    <row r="7415" spans="1:5" x14ac:dyDescent="0.3">
      <c r="A7415" s="47">
        <v>96560230</v>
      </c>
      <c r="B7415" s="47" t="s">
        <v>7543</v>
      </c>
      <c r="C7415" s="47" t="s">
        <v>4838</v>
      </c>
      <c r="D7415" s="47" t="s">
        <v>11</v>
      </c>
      <c r="E7415" s="47">
        <v>1326.24</v>
      </c>
    </row>
    <row r="7416" spans="1:5" x14ac:dyDescent="0.3">
      <c r="A7416" s="47">
        <v>96560231</v>
      </c>
      <c r="B7416" s="47" t="s">
        <v>7544</v>
      </c>
      <c r="C7416" s="47" t="s">
        <v>4838</v>
      </c>
      <c r="D7416" s="47" t="s">
        <v>11</v>
      </c>
      <c r="E7416" s="47">
        <v>1497.37</v>
      </c>
    </row>
    <row r="7417" spans="1:5" x14ac:dyDescent="0.3">
      <c r="A7417" s="47">
        <v>96560232</v>
      </c>
      <c r="B7417" s="47" t="s">
        <v>7545</v>
      </c>
      <c r="C7417" s="47" t="s">
        <v>4838</v>
      </c>
      <c r="D7417" s="47" t="s">
        <v>11</v>
      </c>
      <c r="E7417" s="47">
        <v>1579.14</v>
      </c>
    </row>
    <row r="7418" spans="1:5" x14ac:dyDescent="0.3">
      <c r="A7418" s="47">
        <v>96560236</v>
      </c>
      <c r="B7418" s="47" t="s">
        <v>7546</v>
      </c>
      <c r="C7418" s="47" t="s">
        <v>4838</v>
      </c>
      <c r="D7418" s="47" t="s">
        <v>11</v>
      </c>
      <c r="E7418" s="47">
        <v>544.98</v>
      </c>
    </row>
    <row r="7419" spans="1:5" x14ac:dyDescent="0.3">
      <c r="A7419" s="47">
        <v>96560237</v>
      </c>
      <c r="B7419" s="47" t="s">
        <v>7547</v>
      </c>
      <c r="C7419" s="47" t="s">
        <v>4838</v>
      </c>
      <c r="D7419" s="47" t="s">
        <v>11</v>
      </c>
      <c r="E7419" s="47">
        <v>562.64</v>
      </c>
    </row>
    <row r="7420" spans="1:5" x14ac:dyDescent="0.3">
      <c r="A7420" s="47">
        <v>96560238</v>
      </c>
      <c r="B7420" s="47" t="s">
        <v>7548</v>
      </c>
      <c r="C7420" s="47" t="s">
        <v>4838</v>
      </c>
      <c r="D7420" s="47" t="s">
        <v>11</v>
      </c>
      <c r="E7420" s="47">
        <v>580.12</v>
      </c>
    </row>
    <row r="7421" spans="1:5" x14ac:dyDescent="0.3">
      <c r="A7421" s="47">
        <v>96560239</v>
      </c>
      <c r="B7421" s="47" t="s">
        <v>7549</v>
      </c>
      <c r="C7421" s="47" t="s">
        <v>4838</v>
      </c>
      <c r="D7421" s="47" t="s">
        <v>11</v>
      </c>
      <c r="E7421" s="47">
        <v>597.61</v>
      </c>
    </row>
    <row r="7422" spans="1:5" x14ac:dyDescent="0.3">
      <c r="A7422" s="47">
        <v>96560240</v>
      </c>
      <c r="B7422" s="47" t="s">
        <v>7550</v>
      </c>
      <c r="C7422" s="47" t="s">
        <v>4838</v>
      </c>
      <c r="D7422" s="47" t="s">
        <v>11</v>
      </c>
      <c r="E7422" s="47">
        <v>615.09</v>
      </c>
    </row>
    <row r="7423" spans="1:5" x14ac:dyDescent="0.3">
      <c r="A7423" s="47">
        <v>96560241</v>
      </c>
      <c r="B7423" s="47" t="s">
        <v>7551</v>
      </c>
      <c r="C7423" s="47" t="s">
        <v>4838</v>
      </c>
      <c r="D7423" s="47" t="s">
        <v>11</v>
      </c>
      <c r="E7423" s="47">
        <v>632.58000000000004</v>
      </c>
    </row>
    <row r="7424" spans="1:5" x14ac:dyDescent="0.3">
      <c r="A7424" s="47">
        <v>96560242</v>
      </c>
      <c r="B7424" s="47" t="s">
        <v>7552</v>
      </c>
      <c r="C7424" s="47" t="s">
        <v>4838</v>
      </c>
      <c r="D7424" s="47" t="s">
        <v>11</v>
      </c>
      <c r="E7424" s="47">
        <v>638.23</v>
      </c>
    </row>
    <row r="7425" spans="1:5" x14ac:dyDescent="0.3">
      <c r="A7425" s="47">
        <v>96560243</v>
      </c>
      <c r="B7425" s="47" t="s">
        <v>7553</v>
      </c>
      <c r="C7425" s="47" t="s">
        <v>4838</v>
      </c>
      <c r="D7425" s="47" t="s">
        <v>11</v>
      </c>
      <c r="E7425" s="47">
        <v>659.76</v>
      </c>
    </row>
    <row r="7426" spans="1:5" x14ac:dyDescent="0.3">
      <c r="A7426" s="47">
        <v>96560244</v>
      </c>
      <c r="B7426" s="47" t="s">
        <v>7554</v>
      </c>
      <c r="C7426" s="47" t="s">
        <v>4838</v>
      </c>
      <c r="D7426" s="47" t="s">
        <v>11</v>
      </c>
      <c r="E7426" s="47">
        <v>687.14</v>
      </c>
    </row>
    <row r="7427" spans="1:5" x14ac:dyDescent="0.3">
      <c r="A7427" s="47">
        <v>96560245</v>
      </c>
      <c r="B7427" s="47" t="s">
        <v>7555</v>
      </c>
      <c r="C7427" s="47" t="s">
        <v>4838</v>
      </c>
      <c r="D7427" s="47" t="s">
        <v>11</v>
      </c>
      <c r="E7427" s="47">
        <v>714.33</v>
      </c>
    </row>
    <row r="7428" spans="1:5" x14ac:dyDescent="0.3">
      <c r="A7428" s="47">
        <v>96560246</v>
      </c>
      <c r="B7428" s="47" t="s">
        <v>7556</v>
      </c>
      <c r="C7428" s="47" t="s">
        <v>4838</v>
      </c>
      <c r="D7428" s="47" t="s">
        <v>11</v>
      </c>
      <c r="E7428" s="47">
        <v>739.59</v>
      </c>
    </row>
    <row r="7429" spans="1:5" x14ac:dyDescent="0.3">
      <c r="A7429" s="47">
        <v>96560247</v>
      </c>
      <c r="B7429" s="47" t="s">
        <v>7557</v>
      </c>
      <c r="C7429" s="47" t="s">
        <v>4838</v>
      </c>
      <c r="D7429" s="47" t="s">
        <v>11</v>
      </c>
      <c r="E7429" s="47">
        <v>772.79</v>
      </c>
    </row>
    <row r="7430" spans="1:5" x14ac:dyDescent="0.3">
      <c r="A7430" s="47">
        <v>96560248</v>
      </c>
      <c r="B7430" s="47" t="s">
        <v>7558</v>
      </c>
      <c r="C7430" s="47" t="s">
        <v>4838</v>
      </c>
      <c r="D7430" s="47" t="s">
        <v>11</v>
      </c>
      <c r="E7430" s="47">
        <v>828.78</v>
      </c>
    </row>
    <row r="7431" spans="1:5" x14ac:dyDescent="0.3">
      <c r="A7431" s="47">
        <v>96560249</v>
      </c>
      <c r="B7431" s="47" t="s">
        <v>7559</v>
      </c>
      <c r="C7431" s="47" t="s">
        <v>4838</v>
      </c>
      <c r="D7431" s="47" t="s">
        <v>11</v>
      </c>
      <c r="E7431" s="47">
        <v>883.35</v>
      </c>
    </row>
    <row r="7432" spans="1:5" x14ac:dyDescent="0.3">
      <c r="A7432" s="47">
        <v>96560250</v>
      </c>
      <c r="B7432" s="47" t="s">
        <v>7560</v>
      </c>
      <c r="C7432" s="47" t="s">
        <v>4838</v>
      </c>
      <c r="D7432" s="47" t="s">
        <v>11</v>
      </c>
      <c r="E7432" s="47">
        <v>939.85</v>
      </c>
    </row>
    <row r="7433" spans="1:5" x14ac:dyDescent="0.3">
      <c r="A7433" s="47">
        <v>96560251</v>
      </c>
      <c r="B7433" s="47" t="s">
        <v>7561</v>
      </c>
      <c r="C7433" s="47" t="s">
        <v>4838</v>
      </c>
      <c r="D7433" s="47" t="s">
        <v>11</v>
      </c>
      <c r="E7433" s="47">
        <v>994.24</v>
      </c>
    </row>
    <row r="7434" spans="1:5" x14ac:dyDescent="0.3">
      <c r="A7434" s="47">
        <v>96560252</v>
      </c>
      <c r="B7434" s="47" t="s">
        <v>7562</v>
      </c>
      <c r="C7434" s="47" t="s">
        <v>4838</v>
      </c>
      <c r="D7434" s="47" t="s">
        <v>11</v>
      </c>
      <c r="E7434" s="47">
        <v>1038.92</v>
      </c>
    </row>
    <row r="7435" spans="1:5" x14ac:dyDescent="0.3">
      <c r="A7435" s="47">
        <v>96560253</v>
      </c>
      <c r="B7435" s="47" t="s">
        <v>7563</v>
      </c>
      <c r="C7435" s="47" t="s">
        <v>4838</v>
      </c>
      <c r="D7435" s="47" t="s">
        <v>11</v>
      </c>
      <c r="E7435" s="47">
        <v>1186.55</v>
      </c>
    </row>
    <row r="7436" spans="1:5" x14ac:dyDescent="0.3">
      <c r="A7436" s="47">
        <v>96560254</v>
      </c>
      <c r="B7436" s="47" t="s">
        <v>7564</v>
      </c>
      <c r="C7436" s="47" t="s">
        <v>4838</v>
      </c>
      <c r="D7436" s="47" t="s">
        <v>11</v>
      </c>
      <c r="E7436" s="47">
        <v>1262.49</v>
      </c>
    </row>
    <row r="7437" spans="1:5" x14ac:dyDescent="0.3">
      <c r="A7437" s="47">
        <v>96560255</v>
      </c>
      <c r="B7437" s="47" t="s">
        <v>7565</v>
      </c>
      <c r="C7437" s="47" t="s">
        <v>4838</v>
      </c>
      <c r="D7437" s="47" t="s">
        <v>11</v>
      </c>
      <c r="E7437" s="47">
        <v>1344.26</v>
      </c>
    </row>
    <row r="7438" spans="1:5" x14ac:dyDescent="0.3">
      <c r="A7438" s="47">
        <v>96560256</v>
      </c>
      <c r="B7438" s="47" t="s">
        <v>7566</v>
      </c>
      <c r="C7438" s="47" t="s">
        <v>4838</v>
      </c>
      <c r="D7438" s="47" t="s">
        <v>11</v>
      </c>
      <c r="E7438" s="47">
        <v>1515.4</v>
      </c>
    </row>
    <row r="7439" spans="1:5" x14ac:dyDescent="0.3">
      <c r="A7439" s="47">
        <v>96560257</v>
      </c>
      <c r="B7439" s="47" t="s">
        <v>7567</v>
      </c>
      <c r="C7439" s="47" t="s">
        <v>4838</v>
      </c>
      <c r="D7439" s="47" t="s">
        <v>11</v>
      </c>
      <c r="E7439" s="47">
        <v>1597.15</v>
      </c>
    </row>
    <row r="7440" spans="1:5" x14ac:dyDescent="0.3">
      <c r="A7440" s="47">
        <v>96560980</v>
      </c>
      <c r="B7440" s="47" t="s">
        <v>7568</v>
      </c>
      <c r="C7440" s="47" t="s">
        <v>4627</v>
      </c>
      <c r="D7440" s="47" t="s">
        <v>11</v>
      </c>
      <c r="E7440" s="47">
        <v>534.74</v>
      </c>
    </row>
    <row r="7441" spans="1:5" x14ac:dyDescent="0.3">
      <c r="A7441" s="47">
        <v>96560983</v>
      </c>
      <c r="B7441" s="47" t="s">
        <v>7569</v>
      </c>
      <c r="C7441" s="47" t="s">
        <v>4627</v>
      </c>
      <c r="D7441" s="47" t="s">
        <v>11</v>
      </c>
      <c r="E7441" s="47">
        <v>552.4</v>
      </c>
    </row>
    <row r="7442" spans="1:5" x14ac:dyDescent="0.3">
      <c r="A7442" s="47">
        <v>96560984</v>
      </c>
      <c r="B7442" s="47" t="s">
        <v>7570</v>
      </c>
      <c r="C7442" s="47" t="s">
        <v>4627</v>
      </c>
      <c r="D7442" s="47" t="s">
        <v>11</v>
      </c>
      <c r="E7442" s="47">
        <v>569.88</v>
      </c>
    </row>
    <row r="7443" spans="1:5" x14ac:dyDescent="0.3">
      <c r="A7443" s="47">
        <v>96560985</v>
      </c>
      <c r="B7443" s="47" t="s">
        <v>7571</v>
      </c>
      <c r="C7443" s="47" t="s">
        <v>4627</v>
      </c>
      <c r="D7443" s="47" t="s">
        <v>11</v>
      </c>
      <c r="E7443" s="47">
        <v>587.20000000000005</v>
      </c>
    </row>
    <row r="7444" spans="1:5" x14ac:dyDescent="0.3">
      <c r="A7444" s="47">
        <v>96560986</v>
      </c>
      <c r="B7444" s="47" t="s">
        <v>7572</v>
      </c>
      <c r="C7444" s="47" t="s">
        <v>4627</v>
      </c>
      <c r="D7444" s="47" t="s">
        <v>11</v>
      </c>
      <c r="E7444" s="47">
        <v>604.86</v>
      </c>
    </row>
    <row r="7445" spans="1:5" x14ac:dyDescent="0.3">
      <c r="A7445" s="47">
        <v>96560987</v>
      </c>
      <c r="B7445" s="47" t="s">
        <v>7573</v>
      </c>
      <c r="C7445" s="47" t="s">
        <v>4627</v>
      </c>
      <c r="D7445" s="47" t="s">
        <v>11</v>
      </c>
      <c r="E7445" s="47">
        <v>622.33000000000004</v>
      </c>
    </row>
    <row r="7446" spans="1:5" x14ac:dyDescent="0.3">
      <c r="A7446" s="47">
        <v>96560988</v>
      </c>
      <c r="B7446" s="47" t="s">
        <v>7574</v>
      </c>
      <c r="C7446" s="47" t="s">
        <v>4627</v>
      </c>
      <c r="D7446" s="47" t="s">
        <v>11</v>
      </c>
      <c r="E7446" s="47">
        <v>640</v>
      </c>
    </row>
    <row r="7447" spans="1:5" x14ac:dyDescent="0.3">
      <c r="A7447" s="47">
        <v>96560990</v>
      </c>
      <c r="B7447" s="47" t="s">
        <v>7575</v>
      </c>
      <c r="C7447" s="47" t="s">
        <v>4627</v>
      </c>
      <c r="D7447" s="47" t="s">
        <v>11</v>
      </c>
      <c r="E7447" s="47">
        <v>657.48</v>
      </c>
    </row>
    <row r="7448" spans="1:5" x14ac:dyDescent="0.3">
      <c r="A7448" s="47">
        <v>96560991</v>
      </c>
      <c r="B7448" s="47" t="s">
        <v>7576</v>
      </c>
      <c r="C7448" s="47" t="s">
        <v>4627</v>
      </c>
      <c r="D7448" s="47" t="s">
        <v>11</v>
      </c>
      <c r="E7448" s="47">
        <v>674.62</v>
      </c>
    </row>
    <row r="7449" spans="1:5" x14ac:dyDescent="0.3">
      <c r="A7449" s="47">
        <v>96560992</v>
      </c>
      <c r="B7449" s="47" t="s">
        <v>7577</v>
      </c>
      <c r="C7449" s="47" t="s">
        <v>4627</v>
      </c>
      <c r="D7449" s="47" t="s">
        <v>11</v>
      </c>
      <c r="E7449" s="47">
        <v>692.26</v>
      </c>
    </row>
    <row r="7450" spans="1:5" x14ac:dyDescent="0.3">
      <c r="A7450" s="47">
        <v>96560993</v>
      </c>
      <c r="B7450" s="47" t="s">
        <v>7578</v>
      </c>
      <c r="C7450" s="47" t="s">
        <v>4627</v>
      </c>
      <c r="D7450" s="47" t="s">
        <v>11</v>
      </c>
      <c r="E7450" s="47">
        <v>709.74</v>
      </c>
    </row>
    <row r="7451" spans="1:5" x14ac:dyDescent="0.3">
      <c r="A7451" s="47">
        <v>96560994</v>
      </c>
      <c r="B7451" s="47" t="s">
        <v>7579</v>
      </c>
      <c r="C7451" s="47" t="s">
        <v>4627</v>
      </c>
      <c r="D7451" s="47" t="s">
        <v>11</v>
      </c>
      <c r="E7451" s="47">
        <v>727.23</v>
      </c>
    </row>
    <row r="7452" spans="1:5" x14ac:dyDescent="0.3">
      <c r="A7452" s="47">
        <v>96560995</v>
      </c>
      <c r="B7452" s="47" t="s">
        <v>7580</v>
      </c>
      <c r="C7452" s="47" t="s">
        <v>4627</v>
      </c>
      <c r="D7452" s="47" t="s">
        <v>11</v>
      </c>
      <c r="E7452" s="47">
        <v>781.79</v>
      </c>
    </row>
    <row r="7453" spans="1:5" x14ac:dyDescent="0.3">
      <c r="A7453" s="47">
        <v>96560996</v>
      </c>
      <c r="B7453" s="47" t="s">
        <v>7581</v>
      </c>
      <c r="C7453" s="47" t="s">
        <v>4627</v>
      </c>
      <c r="D7453" s="47" t="s">
        <v>11</v>
      </c>
      <c r="E7453" s="47">
        <v>809.01</v>
      </c>
    </row>
    <row r="7454" spans="1:5" x14ac:dyDescent="0.3">
      <c r="A7454" s="47">
        <v>96560997</v>
      </c>
      <c r="B7454" s="47" t="s">
        <v>7582</v>
      </c>
      <c r="C7454" s="47" t="s">
        <v>4627</v>
      </c>
      <c r="D7454" s="47" t="s">
        <v>11</v>
      </c>
      <c r="E7454" s="47">
        <v>853.69</v>
      </c>
    </row>
    <row r="7455" spans="1:5" x14ac:dyDescent="0.3">
      <c r="A7455" s="47">
        <v>96560999</v>
      </c>
      <c r="B7455" s="47" t="s">
        <v>7583</v>
      </c>
      <c r="C7455" s="47" t="s">
        <v>4627</v>
      </c>
      <c r="D7455" s="47" t="s">
        <v>11</v>
      </c>
      <c r="E7455" s="47">
        <v>927.5</v>
      </c>
    </row>
    <row r="7456" spans="1:5" x14ac:dyDescent="0.3">
      <c r="A7456" s="47">
        <v>96561000</v>
      </c>
      <c r="B7456" s="47" t="s">
        <v>7584</v>
      </c>
      <c r="C7456" s="47" t="s">
        <v>4627</v>
      </c>
      <c r="D7456" s="47" t="s">
        <v>11</v>
      </c>
      <c r="E7456" s="47">
        <v>972.35</v>
      </c>
    </row>
    <row r="7457" spans="1:5" x14ac:dyDescent="0.3">
      <c r="A7457" s="47">
        <v>96561001</v>
      </c>
      <c r="B7457" s="47" t="s">
        <v>7585</v>
      </c>
      <c r="C7457" s="47" t="s">
        <v>4627</v>
      </c>
      <c r="D7457" s="47" t="s">
        <v>11</v>
      </c>
      <c r="E7457" s="47">
        <v>1017.2</v>
      </c>
    </row>
    <row r="7458" spans="1:5" x14ac:dyDescent="0.3">
      <c r="A7458" s="47">
        <v>96561002</v>
      </c>
      <c r="B7458" s="47" t="s">
        <v>7586</v>
      </c>
      <c r="C7458" s="47" t="s">
        <v>4627</v>
      </c>
      <c r="D7458" s="47" t="s">
        <v>11</v>
      </c>
      <c r="E7458" s="47">
        <v>1088.8900000000001</v>
      </c>
    </row>
    <row r="7459" spans="1:5" x14ac:dyDescent="0.3">
      <c r="A7459" s="47">
        <v>96561003</v>
      </c>
      <c r="B7459" s="47" t="s">
        <v>7587</v>
      </c>
      <c r="C7459" s="47" t="s">
        <v>4627</v>
      </c>
      <c r="D7459" s="47" t="s">
        <v>11</v>
      </c>
      <c r="E7459" s="47">
        <v>1188.32</v>
      </c>
    </row>
    <row r="7460" spans="1:5" x14ac:dyDescent="0.3">
      <c r="A7460" s="47">
        <v>96561004</v>
      </c>
      <c r="B7460" s="47" t="s">
        <v>7588</v>
      </c>
      <c r="C7460" s="47" t="s">
        <v>4627</v>
      </c>
      <c r="D7460" s="47" t="s">
        <v>11</v>
      </c>
      <c r="E7460" s="47">
        <v>1254.2</v>
      </c>
    </row>
    <row r="7461" spans="1:5" x14ac:dyDescent="0.3">
      <c r="A7461" s="47">
        <v>96561005</v>
      </c>
      <c r="B7461" s="47" t="s">
        <v>7589</v>
      </c>
      <c r="C7461" s="47" t="s">
        <v>4627</v>
      </c>
      <c r="D7461" s="47" t="s">
        <v>11</v>
      </c>
      <c r="E7461" s="47">
        <v>1320.42</v>
      </c>
    </row>
    <row r="7462" spans="1:5" x14ac:dyDescent="0.3">
      <c r="A7462" s="47">
        <v>96561489</v>
      </c>
      <c r="B7462" s="47" t="s">
        <v>7590</v>
      </c>
      <c r="C7462" s="47" t="s">
        <v>4627</v>
      </c>
      <c r="D7462" s="47" t="s">
        <v>11</v>
      </c>
      <c r="E7462" s="47">
        <v>552.75</v>
      </c>
    </row>
    <row r="7463" spans="1:5" x14ac:dyDescent="0.3">
      <c r="A7463" s="47">
        <v>96561490</v>
      </c>
      <c r="B7463" s="47" t="s">
        <v>7591</v>
      </c>
      <c r="C7463" s="47" t="s">
        <v>4627</v>
      </c>
      <c r="D7463" s="47" t="s">
        <v>11</v>
      </c>
      <c r="E7463" s="47">
        <v>570.41</v>
      </c>
    </row>
    <row r="7464" spans="1:5" x14ac:dyDescent="0.3">
      <c r="A7464" s="47">
        <v>96561493</v>
      </c>
      <c r="B7464" s="47" t="s">
        <v>7592</v>
      </c>
      <c r="C7464" s="47" t="s">
        <v>4627</v>
      </c>
      <c r="D7464" s="47" t="s">
        <v>11</v>
      </c>
      <c r="E7464" s="47">
        <v>587.9</v>
      </c>
    </row>
    <row r="7465" spans="1:5" x14ac:dyDescent="0.3">
      <c r="A7465" s="47">
        <v>96561494</v>
      </c>
      <c r="B7465" s="47" t="s">
        <v>7593</v>
      </c>
      <c r="C7465" s="47" t="s">
        <v>4627</v>
      </c>
      <c r="D7465" s="47" t="s">
        <v>11</v>
      </c>
      <c r="E7465" s="47">
        <v>605.19000000000005</v>
      </c>
    </row>
    <row r="7466" spans="1:5" x14ac:dyDescent="0.3">
      <c r="A7466" s="47">
        <v>96561495</v>
      </c>
      <c r="B7466" s="47" t="s">
        <v>7594</v>
      </c>
      <c r="C7466" s="47" t="s">
        <v>4627</v>
      </c>
      <c r="D7466" s="47" t="s">
        <v>11</v>
      </c>
      <c r="E7466" s="47">
        <v>622.85</v>
      </c>
    </row>
    <row r="7467" spans="1:5" x14ac:dyDescent="0.3">
      <c r="A7467" s="47">
        <v>96561498</v>
      </c>
      <c r="B7467" s="47" t="s">
        <v>7595</v>
      </c>
      <c r="C7467" s="47" t="s">
        <v>4627</v>
      </c>
      <c r="D7467" s="47" t="s">
        <v>11</v>
      </c>
      <c r="E7467" s="47">
        <v>640.34</v>
      </c>
    </row>
    <row r="7468" spans="1:5" x14ac:dyDescent="0.3">
      <c r="A7468" s="47">
        <v>96561499</v>
      </c>
      <c r="B7468" s="47" t="s">
        <v>7596</v>
      </c>
      <c r="C7468" s="47" t="s">
        <v>4627</v>
      </c>
      <c r="D7468" s="47" t="s">
        <v>11</v>
      </c>
      <c r="E7468" s="47">
        <v>658.01</v>
      </c>
    </row>
    <row r="7469" spans="1:5" x14ac:dyDescent="0.3">
      <c r="A7469" s="47">
        <v>96561510</v>
      </c>
      <c r="B7469" s="47" t="s">
        <v>7597</v>
      </c>
      <c r="C7469" s="47" t="s">
        <v>4627</v>
      </c>
      <c r="D7469" s="47" t="s">
        <v>11</v>
      </c>
      <c r="E7469" s="47">
        <v>675.48</v>
      </c>
    </row>
    <row r="7470" spans="1:5" x14ac:dyDescent="0.3">
      <c r="A7470" s="47">
        <v>96561511</v>
      </c>
      <c r="B7470" s="47" t="s">
        <v>7598</v>
      </c>
      <c r="C7470" s="47" t="s">
        <v>4627</v>
      </c>
      <c r="D7470" s="47" t="s">
        <v>11</v>
      </c>
      <c r="E7470" s="47">
        <v>692.61</v>
      </c>
    </row>
    <row r="7471" spans="1:5" x14ac:dyDescent="0.3">
      <c r="A7471" s="47">
        <v>96561512</v>
      </c>
      <c r="B7471" s="47" t="s">
        <v>7599</v>
      </c>
      <c r="C7471" s="47" t="s">
        <v>4627</v>
      </c>
      <c r="D7471" s="47" t="s">
        <v>11</v>
      </c>
      <c r="E7471" s="47">
        <v>710.27</v>
      </c>
    </row>
    <row r="7472" spans="1:5" x14ac:dyDescent="0.3">
      <c r="A7472" s="47">
        <v>96561513</v>
      </c>
      <c r="B7472" s="47" t="s">
        <v>7600</v>
      </c>
      <c r="C7472" s="47" t="s">
        <v>4627</v>
      </c>
      <c r="D7472" s="47" t="s">
        <v>11</v>
      </c>
      <c r="E7472" s="47">
        <v>727.77</v>
      </c>
    </row>
    <row r="7473" spans="1:5" x14ac:dyDescent="0.3">
      <c r="A7473" s="47">
        <v>96561514</v>
      </c>
      <c r="B7473" s="47" t="s">
        <v>7601</v>
      </c>
      <c r="C7473" s="47" t="s">
        <v>4627</v>
      </c>
      <c r="D7473" s="47" t="s">
        <v>11</v>
      </c>
      <c r="E7473" s="47">
        <v>745.24</v>
      </c>
    </row>
    <row r="7474" spans="1:5" x14ac:dyDescent="0.3">
      <c r="A7474" s="47">
        <v>96561515</v>
      </c>
      <c r="B7474" s="47" t="s">
        <v>7602</v>
      </c>
      <c r="C7474" s="47" t="s">
        <v>4627</v>
      </c>
      <c r="D7474" s="47" t="s">
        <v>11</v>
      </c>
      <c r="E7474" s="47">
        <v>799.81</v>
      </c>
    </row>
    <row r="7475" spans="1:5" x14ac:dyDescent="0.3">
      <c r="A7475" s="47">
        <v>96561516</v>
      </c>
      <c r="B7475" s="47" t="s">
        <v>7603</v>
      </c>
      <c r="C7475" s="47" t="s">
        <v>4627</v>
      </c>
      <c r="D7475" s="47" t="s">
        <v>11</v>
      </c>
      <c r="E7475" s="47">
        <v>827</v>
      </c>
    </row>
    <row r="7476" spans="1:5" x14ac:dyDescent="0.3">
      <c r="A7476" s="47">
        <v>96561517</v>
      </c>
      <c r="B7476" s="47" t="s">
        <v>7604</v>
      </c>
      <c r="C7476" s="47" t="s">
        <v>4627</v>
      </c>
      <c r="D7476" s="47" t="s">
        <v>11</v>
      </c>
      <c r="E7476" s="47">
        <v>871.67</v>
      </c>
    </row>
    <row r="7477" spans="1:5" x14ac:dyDescent="0.3">
      <c r="A7477" s="47">
        <v>96561518</v>
      </c>
      <c r="B7477" s="47" t="s">
        <v>7605</v>
      </c>
      <c r="C7477" s="47" t="s">
        <v>4627</v>
      </c>
      <c r="D7477" s="47" t="s">
        <v>11</v>
      </c>
      <c r="E7477" s="47">
        <v>945.5</v>
      </c>
    </row>
    <row r="7478" spans="1:5" x14ac:dyDescent="0.3">
      <c r="A7478" s="47">
        <v>96561520</v>
      </c>
      <c r="B7478" s="47" t="s">
        <v>7606</v>
      </c>
      <c r="C7478" s="47" t="s">
        <v>4627</v>
      </c>
      <c r="D7478" s="47" t="s">
        <v>11</v>
      </c>
      <c r="E7478" s="47">
        <v>990.37</v>
      </c>
    </row>
    <row r="7479" spans="1:5" x14ac:dyDescent="0.3">
      <c r="A7479" s="47">
        <v>96561521</v>
      </c>
      <c r="B7479" s="47" t="s">
        <v>7607</v>
      </c>
      <c r="C7479" s="47" t="s">
        <v>4627</v>
      </c>
      <c r="D7479" s="47" t="s">
        <v>11</v>
      </c>
      <c r="E7479" s="47">
        <v>1035.21</v>
      </c>
    </row>
    <row r="7480" spans="1:5" x14ac:dyDescent="0.3">
      <c r="A7480" s="47">
        <v>96561522</v>
      </c>
      <c r="B7480" s="47" t="s">
        <v>7608</v>
      </c>
      <c r="C7480" s="47" t="s">
        <v>4627</v>
      </c>
      <c r="D7480" s="47" t="s">
        <v>11</v>
      </c>
      <c r="E7480" s="47">
        <v>1106.9000000000001</v>
      </c>
    </row>
    <row r="7481" spans="1:5" x14ac:dyDescent="0.3">
      <c r="A7481" s="47">
        <v>96561523</v>
      </c>
      <c r="B7481" s="47" t="s">
        <v>7609</v>
      </c>
      <c r="C7481" s="47" t="s">
        <v>4627</v>
      </c>
      <c r="D7481" s="47" t="s">
        <v>11</v>
      </c>
      <c r="E7481" s="47">
        <v>1206.3599999999999</v>
      </c>
    </row>
    <row r="7482" spans="1:5" x14ac:dyDescent="0.3">
      <c r="A7482" s="47">
        <v>96561524</v>
      </c>
      <c r="B7482" s="47" t="s">
        <v>7610</v>
      </c>
      <c r="C7482" s="47" t="s">
        <v>4627</v>
      </c>
      <c r="D7482" s="47" t="s">
        <v>11</v>
      </c>
      <c r="E7482" s="47">
        <v>1272.21</v>
      </c>
    </row>
    <row r="7483" spans="1:5" x14ac:dyDescent="0.3">
      <c r="A7483" s="47">
        <v>96561525</v>
      </c>
      <c r="B7483" s="47" t="s">
        <v>7611</v>
      </c>
      <c r="C7483" s="47" t="s">
        <v>4627</v>
      </c>
      <c r="D7483" s="47" t="s">
        <v>11</v>
      </c>
      <c r="E7483" s="47">
        <v>1338.43</v>
      </c>
    </row>
    <row r="7484" spans="1:5" x14ac:dyDescent="0.3">
      <c r="A7484" s="47">
        <v>96561556</v>
      </c>
      <c r="B7484" s="47" t="s">
        <v>7612</v>
      </c>
      <c r="C7484" s="47" t="s">
        <v>4627</v>
      </c>
      <c r="D7484" s="47" t="s">
        <v>11</v>
      </c>
      <c r="E7484" s="47">
        <v>568.82000000000005</v>
      </c>
    </row>
    <row r="7485" spans="1:5" x14ac:dyDescent="0.3">
      <c r="A7485" s="47">
        <v>96561558</v>
      </c>
      <c r="B7485" s="47" t="s">
        <v>7613</v>
      </c>
      <c r="C7485" s="47" t="s">
        <v>4627</v>
      </c>
      <c r="D7485" s="47" t="s">
        <v>11</v>
      </c>
      <c r="E7485" s="47">
        <v>586.47</v>
      </c>
    </row>
    <row r="7486" spans="1:5" x14ac:dyDescent="0.3">
      <c r="A7486" s="47">
        <v>96561559</v>
      </c>
      <c r="B7486" s="47" t="s">
        <v>7614</v>
      </c>
      <c r="C7486" s="47" t="s">
        <v>4627</v>
      </c>
      <c r="D7486" s="47" t="s">
        <v>11</v>
      </c>
      <c r="E7486" s="47">
        <v>603.98</v>
      </c>
    </row>
    <row r="7487" spans="1:5" x14ac:dyDescent="0.3">
      <c r="A7487" s="47">
        <v>96561560</v>
      </c>
      <c r="B7487" s="47" t="s">
        <v>7615</v>
      </c>
      <c r="C7487" s="47" t="s">
        <v>4627</v>
      </c>
      <c r="D7487" s="47" t="s">
        <v>11</v>
      </c>
      <c r="E7487" s="47">
        <v>621.27</v>
      </c>
    </row>
    <row r="7488" spans="1:5" x14ac:dyDescent="0.3">
      <c r="A7488" s="47">
        <v>96561561</v>
      </c>
      <c r="B7488" s="47" t="s">
        <v>7616</v>
      </c>
      <c r="C7488" s="47" t="s">
        <v>4627</v>
      </c>
      <c r="D7488" s="47" t="s">
        <v>11</v>
      </c>
      <c r="E7488" s="47">
        <v>638.94000000000005</v>
      </c>
    </row>
    <row r="7489" spans="1:5" x14ac:dyDescent="0.3">
      <c r="A7489" s="47">
        <v>96561562</v>
      </c>
      <c r="B7489" s="47" t="s">
        <v>7617</v>
      </c>
      <c r="C7489" s="47" t="s">
        <v>4627</v>
      </c>
      <c r="D7489" s="47" t="s">
        <v>11</v>
      </c>
      <c r="E7489" s="47">
        <v>656.42</v>
      </c>
    </row>
    <row r="7490" spans="1:5" x14ac:dyDescent="0.3">
      <c r="A7490" s="47">
        <v>96561563</v>
      </c>
      <c r="B7490" s="47" t="s">
        <v>7618</v>
      </c>
      <c r="C7490" s="47" t="s">
        <v>4627</v>
      </c>
      <c r="D7490" s="47" t="s">
        <v>11</v>
      </c>
      <c r="E7490" s="47">
        <v>674.08</v>
      </c>
    </row>
    <row r="7491" spans="1:5" x14ac:dyDescent="0.3">
      <c r="A7491" s="47">
        <v>96561564</v>
      </c>
      <c r="B7491" s="47" t="s">
        <v>7619</v>
      </c>
      <c r="C7491" s="47" t="s">
        <v>4627</v>
      </c>
      <c r="D7491" s="47" t="s">
        <v>11</v>
      </c>
      <c r="E7491" s="47">
        <v>691.55</v>
      </c>
    </row>
    <row r="7492" spans="1:5" x14ac:dyDescent="0.3">
      <c r="A7492" s="47">
        <v>96561565</v>
      </c>
      <c r="B7492" s="47" t="s">
        <v>7620</v>
      </c>
      <c r="C7492" s="47" t="s">
        <v>4627</v>
      </c>
      <c r="D7492" s="47" t="s">
        <v>11</v>
      </c>
      <c r="E7492" s="47">
        <v>708.69</v>
      </c>
    </row>
    <row r="7493" spans="1:5" x14ac:dyDescent="0.3">
      <c r="A7493" s="47">
        <v>96561566</v>
      </c>
      <c r="B7493" s="47" t="s">
        <v>5526</v>
      </c>
      <c r="C7493" s="47" t="s">
        <v>4627</v>
      </c>
      <c r="D7493" s="47" t="s">
        <v>11</v>
      </c>
      <c r="E7493" s="47">
        <v>726.35</v>
      </c>
    </row>
    <row r="7494" spans="1:5" x14ac:dyDescent="0.3">
      <c r="A7494" s="47">
        <v>96561567</v>
      </c>
      <c r="B7494" s="47" t="s">
        <v>5527</v>
      </c>
      <c r="C7494" s="47" t="s">
        <v>4627</v>
      </c>
      <c r="D7494" s="47" t="s">
        <v>11</v>
      </c>
      <c r="E7494" s="47">
        <v>743.84</v>
      </c>
    </row>
    <row r="7495" spans="1:5" x14ac:dyDescent="0.3">
      <c r="A7495" s="47">
        <v>96561569</v>
      </c>
      <c r="B7495" s="47" t="s">
        <v>5528</v>
      </c>
      <c r="C7495" s="47" t="s">
        <v>4627</v>
      </c>
      <c r="D7495" s="47" t="s">
        <v>11</v>
      </c>
      <c r="E7495" s="47">
        <v>761.31</v>
      </c>
    </row>
    <row r="7496" spans="1:5" x14ac:dyDescent="0.3">
      <c r="A7496" s="47">
        <v>96561570</v>
      </c>
      <c r="B7496" s="47" t="s">
        <v>7621</v>
      </c>
      <c r="C7496" s="47" t="s">
        <v>4627</v>
      </c>
      <c r="D7496" s="47" t="s">
        <v>11</v>
      </c>
      <c r="E7496" s="47">
        <v>815.89</v>
      </c>
    </row>
    <row r="7497" spans="1:5" x14ac:dyDescent="0.3">
      <c r="A7497" s="47">
        <v>96561571</v>
      </c>
      <c r="B7497" s="47" t="s">
        <v>5530</v>
      </c>
      <c r="C7497" s="47" t="s">
        <v>4627</v>
      </c>
      <c r="D7497" s="47" t="s">
        <v>11</v>
      </c>
      <c r="E7497" s="47">
        <v>843.08</v>
      </c>
    </row>
    <row r="7498" spans="1:5" x14ac:dyDescent="0.3">
      <c r="A7498" s="47">
        <v>96561572</v>
      </c>
      <c r="B7498" s="47" t="s">
        <v>5531</v>
      </c>
      <c r="C7498" s="47" t="s">
        <v>4627</v>
      </c>
      <c r="D7498" s="47" t="s">
        <v>11</v>
      </c>
      <c r="E7498" s="47">
        <v>887.77</v>
      </c>
    </row>
    <row r="7499" spans="1:5" x14ac:dyDescent="0.3">
      <c r="A7499" s="47">
        <v>96561573</v>
      </c>
      <c r="B7499" s="47" t="s">
        <v>5532</v>
      </c>
      <c r="C7499" s="47" t="s">
        <v>4627</v>
      </c>
      <c r="D7499" s="47" t="s">
        <v>11</v>
      </c>
      <c r="E7499" s="47">
        <v>961.57</v>
      </c>
    </row>
    <row r="7500" spans="1:5" x14ac:dyDescent="0.3">
      <c r="A7500" s="47">
        <v>96561574</v>
      </c>
      <c r="B7500" s="47" t="s">
        <v>5533</v>
      </c>
      <c r="C7500" s="47" t="s">
        <v>4627</v>
      </c>
      <c r="D7500" s="47" t="s">
        <v>11</v>
      </c>
      <c r="E7500" s="47">
        <v>1006.43</v>
      </c>
    </row>
    <row r="7501" spans="1:5" x14ac:dyDescent="0.3">
      <c r="A7501" s="47">
        <v>96561575</v>
      </c>
      <c r="B7501" s="47" t="s">
        <v>5534</v>
      </c>
      <c r="C7501" s="47" t="s">
        <v>4627</v>
      </c>
      <c r="D7501" s="47" t="s">
        <v>11</v>
      </c>
      <c r="E7501" s="47">
        <v>1051.27</v>
      </c>
    </row>
    <row r="7502" spans="1:5" x14ac:dyDescent="0.3">
      <c r="A7502" s="47">
        <v>96561576</v>
      </c>
      <c r="B7502" s="47" t="s">
        <v>5535</v>
      </c>
      <c r="C7502" s="47" t="s">
        <v>4627</v>
      </c>
      <c r="D7502" s="47" t="s">
        <v>11</v>
      </c>
      <c r="E7502" s="47">
        <v>1122.98</v>
      </c>
    </row>
    <row r="7503" spans="1:5" x14ac:dyDescent="0.3">
      <c r="A7503" s="47">
        <v>96561577</v>
      </c>
      <c r="B7503" s="47" t="s">
        <v>5536</v>
      </c>
      <c r="C7503" s="47" t="s">
        <v>4627</v>
      </c>
      <c r="D7503" s="47" t="s">
        <v>11</v>
      </c>
      <c r="E7503" s="47">
        <v>1222.4000000000001</v>
      </c>
    </row>
    <row r="7504" spans="1:5" x14ac:dyDescent="0.3">
      <c r="A7504" s="47">
        <v>96561578</v>
      </c>
      <c r="B7504" s="47" t="s">
        <v>5537</v>
      </c>
      <c r="C7504" s="47" t="s">
        <v>4627</v>
      </c>
      <c r="D7504" s="47" t="s">
        <v>11</v>
      </c>
      <c r="E7504" s="47">
        <v>1288.27</v>
      </c>
    </row>
    <row r="7505" spans="1:5" x14ac:dyDescent="0.3">
      <c r="A7505" s="47">
        <v>96561579</v>
      </c>
      <c r="B7505" s="47" t="s">
        <v>5538</v>
      </c>
      <c r="C7505" s="47" t="s">
        <v>4627</v>
      </c>
      <c r="D7505" s="47" t="s">
        <v>11</v>
      </c>
      <c r="E7505" s="47">
        <v>1354.51</v>
      </c>
    </row>
    <row r="7506" spans="1:5" x14ac:dyDescent="0.3">
      <c r="A7506" s="47">
        <v>96561980</v>
      </c>
      <c r="B7506" s="47" t="s">
        <v>7622</v>
      </c>
      <c r="C7506" s="47" t="s">
        <v>4627</v>
      </c>
      <c r="D7506" s="47" t="s">
        <v>11</v>
      </c>
      <c r="E7506" s="47">
        <v>586.83000000000004</v>
      </c>
    </row>
    <row r="7507" spans="1:5" x14ac:dyDescent="0.3">
      <c r="A7507" s="47">
        <v>96561982</v>
      </c>
      <c r="B7507" s="47" t="s">
        <v>7623</v>
      </c>
      <c r="C7507" s="47" t="s">
        <v>4627</v>
      </c>
      <c r="D7507" s="47" t="s">
        <v>11</v>
      </c>
      <c r="E7507" s="47">
        <v>604.49</v>
      </c>
    </row>
    <row r="7508" spans="1:5" x14ac:dyDescent="0.3">
      <c r="A7508" s="47">
        <v>96561983</v>
      </c>
      <c r="B7508" s="47" t="s">
        <v>7624</v>
      </c>
      <c r="C7508" s="47" t="s">
        <v>4627</v>
      </c>
      <c r="D7508" s="47" t="s">
        <v>11</v>
      </c>
      <c r="E7508" s="47">
        <v>621.98</v>
      </c>
    </row>
    <row r="7509" spans="1:5" x14ac:dyDescent="0.3">
      <c r="A7509" s="47">
        <v>96561984</v>
      </c>
      <c r="B7509" s="47" t="s">
        <v>7625</v>
      </c>
      <c r="C7509" s="47" t="s">
        <v>4627</v>
      </c>
      <c r="D7509" s="47" t="s">
        <v>11</v>
      </c>
      <c r="E7509" s="47">
        <v>639.29</v>
      </c>
    </row>
    <row r="7510" spans="1:5" x14ac:dyDescent="0.3">
      <c r="A7510" s="47">
        <v>96561985</v>
      </c>
      <c r="B7510" s="47" t="s">
        <v>7626</v>
      </c>
      <c r="C7510" s="47" t="s">
        <v>4627</v>
      </c>
      <c r="D7510" s="47" t="s">
        <v>11</v>
      </c>
      <c r="E7510" s="47">
        <v>656.95</v>
      </c>
    </row>
    <row r="7511" spans="1:5" x14ac:dyDescent="0.3">
      <c r="A7511" s="47">
        <v>96561986</v>
      </c>
      <c r="B7511" s="47" t="s">
        <v>7627</v>
      </c>
      <c r="C7511" s="47" t="s">
        <v>4627</v>
      </c>
      <c r="D7511" s="47" t="s">
        <v>11</v>
      </c>
      <c r="E7511" s="47">
        <v>674.42</v>
      </c>
    </row>
    <row r="7512" spans="1:5" x14ac:dyDescent="0.3">
      <c r="A7512" s="47">
        <v>96561987</v>
      </c>
      <c r="B7512" s="47" t="s">
        <v>7628</v>
      </c>
      <c r="C7512" s="47" t="s">
        <v>4627</v>
      </c>
      <c r="D7512" s="47" t="s">
        <v>11</v>
      </c>
      <c r="E7512" s="47">
        <v>692.08</v>
      </c>
    </row>
    <row r="7513" spans="1:5" x14ac:dyDescent="0.3">
      <c r="A7513" s="47">
        <v>96561988</v>
      </c>
      <c r="B7513" s="47" t="s">
        <v>7629</v>
      </c>
      <c r="C7513" s="47" t="s">
        <v>4627</v>
      </c>
      <c r="D7513" s="47" t="s">
        <v>11</v>
      </c>
      <c r="E7513" s="47">
        <v>709.57</v>
      </c>
    </row>
    <row r="7514" spans="1:5" x14ac:dyDescent="0.3">
      <c r="A7514" s="47">
        <v>96562023</v>
      </c>
      <c r="B7514" s="47" t="s">
        <v>5547</v>
      </c>
      <c r="C7514" s="47" t="s">
        <v>4627</v>
      </c>
      <c r="D7514" s="47" t="s">
        <v>11</v>
      </c>
      <c r="E7514" s="47">
        <v>726.68</v>
      </c>
    </row>
    <row r="7515" spans="1:5" x14ac:dyDescent="0.3">
      <c r="A7515" s="47">
        <v>96562024</v>
      </c>
      <c r="B7515" s="47" t="s">
        <v>5548</v>
      </c>
      <c r="C7515" s="47" t="s">
        <v>4627</v>
      </c>
      <c r="D7515" s="47" t="s">
        <v>11</v>
      </c>
      <c r="E7515" s="47">
        <v>744.35</v>
      </c>
    </row>
    <row r="7516" spans="1:5" x14ac:dyDescent="0.3">
      <c r="A7516" s="47">
        <v>96562025</v>
      </c>
      <c r="B7516" s="47" t="s">
        <v>5549</v>
      </c>
      <c r="C7516" s="47" t="s">
        <v>4627</v>
      </c>
      <c r="D7516" s="47" t="s">
        <v>11</v>
      </c>
      <c r="E7516" s="47">
        <v>761.85</v>
      </c>
    </row>
    <row r="7517" spans="1:5" x14ac:dyDescent="0.3">
      <c r="A7517" s="47">
        <v>96562027</v>
      </c>
      <c r="B7517" s="47" t="s">
        <v>5550</v>
      </c>
      <c r="C7517" s="47" t="s">
        <v>4627</v>
      </c>
      <c r="D7517" s="47" t="s">
        <v>11</v>
      </c>
      <c r="E7517" s="47">
        <v>779.31</v>
      </c>
    </row>
    <row r="7518" spans="1:5" x14ac:dyDescent="0.3">
      <c r="A7518" s="47">
        <v>96562028</v>
      </c>
      <c r="B7518" s="47" t="s">
        <v>5551</v>
      </c>
      <c r="C7518" s="47" t="s">
        <v>4627</v>
      </c>
      <c r="D7518" s="47" t="s">
        <v>11</v>
      </c>
      <c r="E7518" s="47">
        <v>833.88</v>
      </c>
    </row>
    <row r="7519" spans="1:5" x14ac:dyDescent="0.3">
      <c r="A7519" s="47">
        <v>96562029</v>
      </c>
      <c r="B7519" s="47" t="s">
        <v>5552</v>
      </c>
      <c r="C7519" s="47" t="s">
        <v>4627</v>
      </c>
      <c r="D7519" s="47" t="s">
        <v>11</v>
      </c>
      <c r="E7519" s="47">
        <v>861.09</v>
      </c>
    </row>
    <row r="7520" spans="1:5" x14ac:dyDescent="0.3">
      <c r="A7520" s="47">
        <v>96562040</v>
      </c>
      <c r="B7520" s="47" t="s">
        <v>5553</v>
      </c>
      <c r="C7520" s="47" t="s">
        <v>4627</v>
      </c>
      <c r="D7520" s="47" t="s">
        <v>11</v>
      </c>
      <c r="E7520" s="47">
        <v>905.78</v>
      </c>
    </row>
    <row r="7521" spans="1:5" x14ac:dyDescent="0.3">
      <c r="A7521" s="47">
        <v>96562041</v>
      </c>
      <c r="B7521" s="47" t="s">
        <v>7630</v>
      </c>
      <c r="C7521" s="47" t="s">
        <v>4627</v>
      </c>
      <c r="D7521" s="47" t="s">
        <v>11</v>
      </c>
      <c r="E7521" s="47">
        <v>979.6</v>
      </c>
    </row>
    <row r="7522" spans="1:5" x14ac:dyDescent="0.3">
      <c r="A7522" s="47">
        <v>96562042</v>
      </c>
      <c r="B7522" s="47" t="s">
        <v>7631</v>
      </c>
      <c r="C7522" s="47" t="s">
        <v>4627</v>
      </c>
      <c r="D7522" s="47" t="s">
        <v>11</v>
      </c>
      <c r="E7522" s="47">
        <v>1024.45</v>
      </c>
    </row>
    <row r="7523" spans="1:5" x14ac:dyDescent="0.3">
      <c r="A7523" s="47">
        <v>96562043</v>
      </c>
      <c r="B7523" s="47" t="s">
        <v>7632</v>
      </c>
      <c r="C7523" s="47" t="s">
        <v>4627</v>
      </c>
      <c r="D7523" s="47" t="s">
        <v>11</v>
      </c>
      <c r="E7523" s="47">
        <v>1069.3</v>
      </c>
    </row>
    <row r="7524" spans="1:5" x14ac:dyDescent="0.3">
      <c r="A7524" s="47">
        <v>96562044</v>
      </c>
      <c r="B7524" s="47" t="s">
        <v>7633</v>
      </c>
      <c r="C7524" s="47" t="s">
        <v>4627</v>
      </c>
      <c r="D7524" s="47" t="s">
        <v>11</v>
      </c>
      <c r="E7524" s="47">
        <v>1141</v>
      </c>
    </row>
    <row r="7525" spans="1:5" x14ac:dyDescent="0.3">
      <c r="A7525" s="47">
        <v>96562045</v>
      </c>
      <c r="B7525" s="47" t="s">
        <v>7634</v>
      </c>
      <c r="C7525" s="47" t="s">
        <v>4627</v>
      </c>
      <c r="D7525" s="47" t="s">
        <v>11</v>
      </c>
      <c r="E7525" s="47">
        <v>1240.42</v>
      </c>
    </row>
    <row r="7526" spans="1:5" x14ac:dyDescent="0.3">
      <c r="A7526" s="47">
        <v>96562046</v>
      </c>
      <c r="B7526" s="47" t="s">
        <v>7635</v>
      </c>
      <c r="C7526" s="47" t="s">
        <v>4627</v>
      </c>
      <c r="D7526" s="47" t="s">
        <v>11</v>
      </c>
      <c r="E7526" s="47">
        <v>1306.29</v>
      </c>
    </row>
    <row r="7527" spans="1:5" x14ac:dyDescent="0.3">
      <c r="A7527" s="47">
        <v>96562047</v>
      </c>
      <c r="B7527" s="47" t="s">
        <v>7636</v>
      </c>
      <c r="C7527" s="47" t="s">
        <v>4627</v>
      </c>
      <c r="D7527" s="47" t="s">
        <v>11</v>
      </c>
      <c r="E7527" s="47">
        <v>1372.5</v>
      </c>
    </row>
    <row r="7528" spans="1:5" x14ac:dyDescent="0.3">
      <c r="A7528" s="47">
        <v>96562049</v>
      </c>
      <c r="B7528" s="47" t="s">
        <v>7637</v>
      </c>
      <c r="C7528" s="47" t="s">
        <v>4627</v>
      </c>
      <c r="D7528" s="47" t="s">
        <v>11</v>
      </c>
      <c r="E7528" s="47">
        <v>534.74</v>
      </c>
    </row>
    <row r="7529" spans="1:5" x14ac:dyDescent="0.3">
      <c r="A7529" s="47">
        <v>96562050</v>
      </c>
      <c r="B7529" s="47" t="s">
        <v>7638</v>
      </c>
      <c r="C7529" s="47" t="s">
        <v>4627</v>
      </c>
      <c r="D7529" s="47" t="s">
        <v>11</v>
      </c>
      <c r="E7529" s="47">
        <v>552.4</v>
      </c>
    </row>
    <row r="7530" spans="1:5" x14ac:dyDescent="0.3">
      <c r="A7530" s="47">
        <v>96562051</v>
      </c>
      <c r="B7530" s="47" t="s">
        <v>7639</v>
      </c>
      <c r="C7530" s="47" t="s">
        <v>4627</v>
      </c>
      <c r="D7530" s="47" t="s">
        <v>11</v>
      </c>
      <c r="E7530" s="47">
        <v>569.88</v>
      </c>
    </row>
    <row r="7531" spans="1:5" x14ac:dyDescent="0.3">
      <c r="A7531" s="47">
        <v>96562052</v>
      </c>
      <c r="B7531" s="47" t="s">
        <v>7640</v>
      </c>
      <c r="C7531" s="47" t="s">
        <v>4627</v>
      </c>
      <c r="D7531" s="47" t="s">
        <v>11</v>
      </c>
      <c r="E7531" s="47">
        <v>587.20000000000005</v>
      </c>
    </row>
    <row r="7532" spans="1:5" x14ac:dyDescent="0.3">
      <c r="A7532" s="47">
        <v>96562053</v>
      </c>
      <c r="B7532" s="47" t="s">
        <v>7641</v>
      </c>
      <c r="C7532" s="47" t="s">
        <v>4627</v>
      </c>
      <c r="D7532" s="47" t="s">
        <v>11</v>
      </c>
      <c r="E7532" s="47">
        <v>604.86</v>
      </c>
    </row>
    <row r="7533" spans="1:5" x14ac:dyDescent="0.3">
      <c r="A7533" s="47">
        <v>96562054</v>
      </c>
      <c r="B7533" s="47" t="s">
        <v>7642</v>
      </c>
      <c r="C7533" s="47" t="s">
        <v>4627</v>
      </c>
      <c r="D7533" s="47" t="s">
        <v>11</v>
      </c>
      <c r="E7533" s="47">
        <v>622.33000000000004</v>
      </c>
    </row>
    <row r="7534" spans="1:5" x14ac:dyDescent="0.3">
      <c r="A7534" s="47">
        <v>96562055</v>
      </c>
      <c r="B7534" s="47" t="s">
        <v>7643</v>
      </c>
      <c r="C7534" s="47" t="s">
        <v>4627</v>
      </c>
      <c r="D7534" s="47" t="s">
        <v>11</v>
      </c>
      <c r="E7534" s="47">
        <v>640</v>
      </c>
    </row>
    <row r="7535" spans="1:5" x14ac:dyDescent="0.3">
      <c r="A7535" s="47">
        <v>96562056</v>
      </c>
      <c r="B7535" s="47" t="s">
        <v>7644</v>
      </c>
      <c r="C7535" s="47" t="s">
        <v>4627</v>
      </c>
      <c r="D7535" s="47" t="s">
        <v>11</v>
      </c>
      <c r="E7535" s="47">
        <v>657.48</v>
      </c>
    </row>
    <row r="7536" spans="1:5" x14ac:dyDescent="0.3">
      <c r="A7536" s="47">
        <v>96562057</v>
      </c>
      <c r="B7536" s="47" t="s">
        <v>7645</v>
      </c>
      <c r="C7536" s="47" t="s">
        <v>4627</v>
      </c>
      <c r="D7536" s="47" t="s">
        <v>11</v>
      </c>
      <c r="E7536" s="47">
        <v>674.62</v>
      </c>
    </row>
    <row r="7537" spans="1:5" x14ac:dyDescent="0.3">
      <c r="A7537" s="47">
        <v>96562058</v>
      </c>
      <c r="B7537" s="47" t="s">
        <v>7646</v>
      </c>
      <c r="C7537" s="47" t="s">
        <v>4627</v>
      </c>
      <c r="D7537" s="47" t="s">
        <v>11</v>
      </c>
      <c r="E7537" s="47">
        <v>692.26</v>
      </c>
    </row>
    <row r="7538" spans="1:5" x14ac:dyDescent="0.3">
      <c r="A7538" s="47">
        <v>96562059</v>
      </c>
      <c r="B7538" s="47" t="s">
        <v>7647</v>
      </c>
      <c r="C7538" s="47" t="s">
        <v>4627</v>
      </c>
      <c r="D7538" s="47" t="s">
        <v>11</v>
      </c>
      <c r="E7538" s="47">
        <v>709.74</v>
      </c>
    </row>
    <row r="7539" spans="1:5" x14ac:dyDescent="0.3">
      <c r="A7539" s="47">
        <v>96562080</v>
      </c>
      <c r="B7539" s="47" t="s">
        <v>7648</v>
      </c>
      <c r="C7539" s="47" t="s">
        <v>4627</v>
      </c>
      <c r="D7539" s="47" t="s">
        <v>11</v>
      </c>
      <c r="E7539" s="47">
        <v>727.23</v>
      </c>
    </row>
    <row r="7540" spans="1:5" x14ac:dyDescent="0.3">
      <c r="A7540" s="47">
        <v>96562081</v>
      </c>
      <c r="B7540" s="47" t="s">
        <v>7649</v>
      </c>
      <c r="C7540" s="47" t="s">
        <v>4627</v>
      </c>
      <c r="D7540" s="47" t="s">
        <v>11</v>
      </c>
      <c r="E7540" s="47">
        <v>781.79</v>
      </c>
    </row>
    <row r="7541" spans="1:5" x14ac:dyDescent="0.3">
      <c r="A7541" s="47">
        <v>96562082</v>
      </c>
      <c r="B7541" s="47" t="s">
        <v>7650</v>
      </c>
      <c r="C7541" s="47" t="s">
        <v>4627</v>
      </c>
      <c r="D7541" s="47" t="s">
        <v>11</v>
      </c>
      <c r="E7541" s="47">
        <v>809.01</v>
      </c>
    </row>
    <row r="7542" spans="1:5" x14ac:dyDescent="0.3">
      <c r="A7542" s="47">
        <v>96562085</v>
      </c>
      <c r="B7542" s="47" t="s">
        <v>7651</v>
      </c>
      <c r="C7542" s="47" t="s">
        <v>4627</v>
      </c>
      <c r="D7542" s="47" t="s">
        <v>11</v>
      </c>
      <c r="E7542" s="47">
        <v>853.69</v>
      </c>
    </row>
    <row r="7543" spans="1:5" x14ac:dyDescent="0.3">
      <c r="A7543" s="47">
        <v>96562086</v>
      </c>
      <c r="B7543" s="47" t="s">
        <v>7652</v>
      </c>
      <c r="C7543" s="47" t="s">
        <v>4627</v>
      </c>
      <c r="D7543" s="47" t="s">
        <v>11</v>
      </c>
      <c r="E7543" s="47">
        <v>927.5</v>
      </c>
    </row>
    <row r="7544" spans="1:5" x14ac:dyDescent="0.3">
      <c r="A7544" s="47">
        <v>96562087</v>
      </c>
      <c r="B7544" s="47" t="s">
        <v>7653</v>
      </c>
      <c r="C7544" s="47" t="s">
        <v>4627</v>
      </c>
      <c r="D7544" s="47" t="s">
        <v>11</v>
      </c>
      <c r="E7544" s="47">
        <v>972.35</v>
      </c>
    </row>
    <row r="7545" spans="1:5" x14ac:dyDescent="0.3">
      <c r="A7545" s="47">
        <v>96562088</v>
      </c>
      <c r="B7545" s="47" t="s">
        <v>7654</v>
      </c>
      <c r="C7545" s="47" t="s">
        <v>4627</v>
      </c>
      <c r="D7545" s="47" t="s">
        <v>11</v>
      </c>
      <c r="E7545" s="47">
        <v>1017.2</v>
      </c>
    </row>
    <row r="7546" spans="1:5" x14ac:dyDescent="0.3">
      <c r="A7546" s="47">
        <v>96562089</v>
      </c>
      <c r="B7546" s="47" t="s">
        <v>7655</v>
      </c>
      <c r="C7546" s="47" t="s">
        <v>4627</v>
      </c>
      <c r="D7546" s="47" t="s">
        <v>11</v>
      </c>
      <c r="E7546" s="47">
        <v>1088.8900000000001</v>
      </c>
    </row>
    <row r="7547" spans="1:5" x14ac:dyDescent="0.3">
      <c r="A7547" s="47">
        <v>96562090</v>
      </c>
      <c r="B7547" s="47" t="s">
        <v>7656</v>
      </c>
      <c r="C7547" s="47" t="s">
        <v>4627</v>
      </c>
      <c r="D7547" s="47" t="s">
        <v>11</v>
      </c>
      <c r="E7547" s="47">
        <v>1188.32</v>
      </c>
    </row>
    <row r="7548" spans="1:5" x14ac:dyDescent="0.3">
      <c r="A7548" s="47">
        <v>96562091</v>
      </c>
      <c r="B7548" s="47" t="s">
        <v>7657</v>
      </c>
      <c r="C7548" s="47" t="s">
        <v>4627</v>
      </c>
      <c r="D7548" s="47" t="s">
        <v>11</v>
      </c>
      <c r="E7548" s="47">
        <v>1254.2</v>
      </c>
    </row>
    <row r="7549" spans="1:5" x14ac:dyDescent="0.3">
      <c r="A7549" s="47">
        <v>96562092</v>
      </c>
      <c r="B7549" s="47" t="s">
        <v>7658</v>
      </c>
      <c r="C7549" s="47" t="s">
        <v>4627</v>
      </c>
      <c r="D7549" s="47" t="s">
        <v>11</v>
      </c>
      <c r="E7549" s="47">
        <v>1320.42</v>
      </c>
    </row>
    <row r="7550" spans="1:5" x14ac:dyDescent="0.3">
      <c r="A7550" s="47">
        <v>96562094</v>
      </c>
      <c r="B7550" s="47" t="s">
        <v>7659</v>
      </c>
      <c r="C7550" s="47" t="s">
        <v>4627</v>
      </c>
      <c r="D7550" s="47" t="s">
        <v>11</v>
      </c>
      <c r="E7550" s="47">
        <v>570.41</v>
      </c>
    </row>
    <row r="7551" spans="1:5" x14ac:dyDescent="0.3">
      <c r="A7551" s="47">
        <v>96562095</v>
      </c>
      <c r="B7551" s="47" t="s">
        <v>7660</v>
      </c>
      <c r="C7551" s="47" t="s">
        <v>4627</v>
      </c>
      <c r="D7551" s="47" t="s">
        <v>11</v>
      </c>
      <c r="E7551" s="47">
        <v>587.9</v>
      </c>
    </row>
    <row r="7552" spans="1:5" x14ac:dyDescent="0.3">
      <c r="A7552" s="47">
        <v>96562096</v>
      </c>
      <c r="B7552" s="47" t="s">
        <v>7661</v>
      </c>
      <c r="C7552" s="47" t="s">
        <v>4627</v>
      </c>
      <c r="D7552" s="47" t="s">
        <v>11</v>
      </c>
      <c r="E7552" s="47">
        <v>605.19000000000005</v>
      </c>
    </row>
    <row r="7553" spans="1:5" x14ac:dyDescent="0.3">
      <c r="A7553" s="47">
        <v>96562097</v>
      </c>
      <c r="B7553" s="47" t="s">
        <v>7662</v>
      </c>
      <c r="C7553" s="47" t="s">
        <v>4627</v>
      </c>
      <c r="D7553" s="47" t="s">
        <v>11</v>
      </c>
      <c r="E7553" s="47">
        <v>622.85</v>
      </c>
    </row>
    <row r="7554" spans="1:5" x14ac:dyDescent="0.3">
      <c r="A7554" s="47">
        <v>96562098</v>
      </c>
      <c r="B7554" s="47" t="s">
        <v>7663</v>
      </c>
      <c r="C7554" s="47" t="s">
        <v>4627</v>
      </c>
      <c r="D7554" s="47" t="s">
        <v>11</v>
      </c>
      <c r="E7554" s="47">
        <v>640.34</v>
      </c>
    </row>
    <row r="7555" spans="1:5" x14ac:dyDescent="0.3">
      <c r="A7555" s="47">
        <v>96562099</v>
      </c>
      <c r="B7555" s="47" t="s">
        <v>7664</v>
      </c>
      <c r="C7555" s="47" t="s">
        <v>4627</v>
      </c>
      <c r="D7555" s="47" t="s">
        <v>11</v>
      </c>
      <c r="E7555" s="47">
        <v>658.01</v>
      </c>
    </row>
    <row r="7556" spans="1:5" x14ac:dyDescent="0.3">
      <c r="A7556" s="47">
        <v>96562100</v>
      </c>
      <c r="B7556" s="47" t="s">
        <v>7665</v>
      </c>
      <c r="C7556" s="47" t="s">
        <v>4627</v>
      </c>
      <c r="D7556" s="47" t="s">
        <v>11</v>
      </c>
      <c r="E7556" s="47">
        <v>675.48</v>
      </c>
    </row>
    <row r="7557" spans="1:5" x14ac:dyDescent="0.3">
      <c r="A7557" s="47">
        <v>96562101</v>
      </c>
      <c r="B7557" s="47" t="s">
        <v>7666</v>
      </c>
      <c r="C7557" s="47" t="s">
        <v>4627</v>
      </c>
      <c r="D7557" s="47" t="s">
        <v>11</v>
      </c>
      <c r="E7557" s="47">
        <v>692.61</v>
      </c>
    </row>
    <row r="7558" spans="1:5" x14ac:dyDescent="0.3">
      <c r="A7558" s="47">
        <v>96562102</v>
      </c>
      <c r="B7558" s="47" t="s">
        <v>7667</v>
      </c>
      <c r="C7558" s="47" t="s">
        <v>4627</v>
      </c>
      <c r="D7558" s="47" t="s">
        <v>11</v>
      </c>
      <c r="E7558" s="47">
        <v>710.27</v>
      </c>
    </row>
    <row r="7559" spans="1:5" x14ac:dyDescent="0.3">
      <c r="A7559" s="47">
        <v>96562103</v>
      </c>
      <c r="B7559" s="47" t="s">
        <v>7668</v>
      </c>
      <c r="C7559" s="47" t="s">
        <v>4627</v>
      </c>
      <c r="D7559" s="47" t="s">
        <v>11</v>
      </c>
      <c r="E7559" s="47">
        <v>727.77</v>
      </c>
    </row>
    <row r="7560" spans="1:5" x14ac:dyDescent="0.3">
      <c r="A7560" s="47">
        <v>96562104</v>
      </c>
      <c r="B7560" s="47" t="s">
        <v>7669</v>
      </c>
      <c r="C7560" s="47" t="s">
        <v>4627</v>
      </c>
      <c r="D7560" s="47" t="s">
        <v>11</v>
      </c>
      <c r="E7560" s="47">
        <v>745.24</v>
      </c>
    </row>
    <row r="7561" spans="1:5" x14ac:dyDescent="0.3">
      <c r="A7561" s="47">
        <v>96562105</v>
      </c>
      <c r="B7561" s="47" t="s">
        <v>7670</v>
      </c>
      <c r="C7561" s="47" t="s">
        <v>4627</v>
      </c>
      <c r="D7561" s="47" t="s">
        <v>11</v>
      </c>
      <c r="E7561" s="47">
        <v>799.81</v>
      </c>
    </row>
    <row r="7562" spans="1:5" x14ac:dyDescent="0.3">
      <c r="A7562" s="47">
        <v>96562106</v>
      </c>
      <c r="B7562" s="47" t="s">
        <v>7671</v>
      </c>
      <c r="C7562" s="47" t="s">
        <v>4627</v>
      </c>
      <c r="D7562" s="47" t="s">
        <v>11</v>
      </c>
      <c r="E7562" s="47">
        <v>827</v>
      </c>
    </row>
    <row r="7563" spans="1:5" x14ac:dyDescent="0.3">
      <c r="A7563" s="47">
        <v>96562107</v>
      </c>
      <c r="B7563" s="47" t="s">
        <v>7672</v>
      </c>
      <c r="C7563" s="47" t="s">
        <v>4627</v>
      </c>
      <c r="D7563" s="47" t="s">
        <v>11</v>
      </c>
      <c r="E7563" s="47">
        <v>871.67</v>
      </c>
    </row>
    <row r="7564" spans="1:5" x14ac:dyDescent="0.3">
      <c r="A7564" s="47">
        <v>96562108</v>
      </c>
      <c r="B7564" s="47" t="s">
        <v>7673</v>
      </c>
      <c r="C7564" s="47" t="s">
        <v>4627</v>
      </c>
      <c r="D7564" s="47" t="s">
        <v>11</v>
      </c>
      <c r="E7564" s="47">
        <v>945.5</v>
      </c>
    </row>
    <row r="7565" spans="1:5" x14ac:dyDescent="0.3">
      <c r="A7565" s="47">
        <v>96562109</v>
      </c>
      <c r="B7565" s="47" t="s">
        <v>7674</v>
      </c>
      <c r="C7565" s="47" t="s">
        <v>4627</v>
      </c>
      <c r="D7565" s="47" t="s">
        <v>11</v>
      </c>
      <c r="E7565" s="47">
        <v>990.37</v>
      </c>
    </row>
    <row r="7566" spans="1:5" x14ac:dyDescent="0.3">
      <c r="A7566" s="47">
        <v>96562110</v>
      </c>
      <c r="B7566" s="47" t="s">
        <v>7675</v>
      </c>
      <c r="C7566" s="47" t="s">
        <v>4627</v>
      </c>
      <c r="D7566" s="47" t="s">
        <v>11</v>
      </c>
      <c r="E7566" s="47">
        <v>1035.21</v>
      </c>
    </row>
    <row r="7567" spans="1:5" x14ac:dyDescent="0.3">
      <c r="A7567" s="47">
        <v>96562111</v>
      </c>
      <c r="B7567" s="47" t="s">
        <v>7676</v>
      </c>
      <c r="C7567" s="47" t="s">
        <v>4627</v>
      </c>
      <c r="D7567" s="47" t="s">
        <v>11</v>
      </c>
      <c r="E7567" s="47">
        <v>1106.9000000000001</v>
      </c>
    </row>
    <row r="7568" spans="1:5" x14ac:dyDescent="0.3">
      <c r="A7568" s="47">
        <v>96562112</v>
      </c>
      <c r="B7568" s="47" t="s">
        <v>7677</v>
      </c>
      <c r="C7568" s="47" t="s">
        <v>4627</v>
      </c>
      <c r="D7568" s="47" t="s">
        <v>11</v>
      </c>
      <c r="E7568" s="47">
        <v>1206.3599999999999</v>
      </c>
    </row>
    <row r="7569" spans="1:5" x14ac:dyDescent="0.3">
      <c r="A7569" s="47">
        <v>96562113</v>
      </c>
      <c r="B7569" s="47" t="s">
        <v>7678</v>
      </c>
      <c r="C7569" s="47" t="s">
        <v>4627</v>
      </c>
      <c r="D7569" s="47" t="s">
        <v>11</v>
      </c>
      <c r="E7569" s="47">
        <v>1272.21</v>
      </c>
    </row>
    <row r="7570" spans="1:5" x14ac:dyDescent="0.3">
      <c r="A7570" s="47">
        <v>96562114</v>
      </c>
      <c r="B7570" s="47" t="s">
        <v>7679</v>
      </c>
      <c r="C7570" s="47" t="s">
        <v>4627</v>
      </c>
      <c r="D7570" s="47" t="s">
        <v>11</v>
      </c>
      <c r="E7570" s="47">
        <v>1338.43</v>
      </c>
    </row>
    <row r="7571" spans="1:5" x14ac:dyDescent="0.3">
      <c r="A7571" s="47">
        <v>96562493</v>
      </c>
      <c r="B7571" s="47" t="s">
        <v>7680</v>
      </c>
      <c r="C7571" s="47" t="s">
        <v>4627</v>
      </c>
      <c r="D7571" s="47" t="s">
        <v>11</v>
      </c>
      <c r="E7571" s="47">
        <v>562.82000000000005</v>
      </c>
    </row>
    <row r="7572" spans="1:5" x14ac:dyDescent="0.3">
      <c r="A7572" s="47">
        <v>96562495</v>
      </c>
      <c r="B7572" s="47" t="s">
        <v>7681</v>
      </c>
      <c r="C7572" s="47" t="s">
        <v>4627</v>
      </c>
      <c r="D7572" s="47" t="s">
        <v>11</v>
      </c>
      <c r="E7572" s="47">
        <v>580.48</v>
      </c>
    </row>
    <row r="7573" spans="1:5" x14ac:dyDescent="0.3">
      <c r="A7573" s="47">
        <v>96562496</v>
      </c>
      <c r="B7573" s="47" t="s">
        <v>7682</v>
      </c>
      <c r="C7573" s="47" t="s">
        <v>4627</v>
      </c>
      <c r="D7573" s="47" t="s">
        <v>11</v>
      </c>
      <c r="E7573" s="47">
        <v>597.96</v>
      </c>
    </row>
    <row r="7574" spans="1:5" x14ac:dyDescent="0.3">
      <c r="A7574" s="47">
        <v>96562497</v>
      </c>
      <c r="B7574" s="47" t="s">
        <v>7683</v>
      </c>
      <c r="C7574" s="47" t="s">
        <v>4627</v>
      </c>
      <c r="D7574" s="47" t="s">
        <v>11</v>
      </c>
      <c r="E7574" s="47">
        <v>615.27</v>
      </c>
    </row>
    <row r="7575" spans="1:5" x14ac:dyDescent="0.3">
      <c r="A7575" s="47">
        <v>96562498</v>
      </c>
      <c r="B7575" s="47" t="s">
        <v>7684</v>
      </c>
      <c r="C7575" s="47" t="s">
        <v>4627</v>
      </c>
      <c r="D7575" s="47" t="s">
        <v>11</v>
      </c>
      <c r="E7575" s="47">
        <v>632.94000000000005</v>
      </c>
    </row>
    <row r="7576" spans="1:5" x14ac:dyDescent="0.3">
      <c r="A7576" s="47">
        <v>96562499</v>
      </c>
      <c r="B7576" s="47" t="s">
        <v>7685</v>
      </c>
      <c r="C7576" s="47" t="s">
        <v>4627</v>
      </c>
      <c r="D7576" s="47" t="s">
        <v>11</v>
      </c>
      <c r="E7576" s="47">
        <v>650.4</v>
      </c>
    </row>
    <row r="7577" spans="1:5" x14ac:dyDescent="0.3">
      <c r="A7577" s="47">
        <v>96562500</v>
      </c>
      <c r="B7577" s="47" t="s">
        <v>7686</v>
      </c>
      <c r="C7577" s="47" t="s">
        <v>4627</v>
      </c>
      <c r="D7577" s="47" t="s">
        <v>11</v>
      </c>
      <c r="E7577" s="47">
        <v>668.07</v>
      </c>
    </row>
    <row r="7578" spans="1:5" x14ac:dyDescent="0.3">
      <c r="A7578" s="47">
        <v>96562502</v>
      </c>
      <c r="B7578" s="47" t="s">
        <v>7687</v>
      </c>
      <c r="C7578" s="47" t="s">
        <v>4627</v>
      </c>
      <c r="D7578" s="47" t="s">
        <v>11</v>
      </c>
      <c r="E7578" s="47">
        <v>685.56</v>
      </c>
    </row>
    <row r="7579" spans="1:5" x14ac:dyDescent="0.3">
      <c r="A7579" s="47">
        <v>96562504</v>
      </c>
      <c r="B7579" s="47" t="s">
        <v>7688</v>
      </c>
      <c r="C7579" s="47" t="s">
        <v>4627</v>
      </c>
      <c r="D7579" s="47" t="s">
        <v>11</v>
      </c>
      <c r="E7579" s="47">
        <v>720.35</v>
      </c>
    </row>
    <row r="7580" spans="1:5" x14ac:dyDescent="0.3">
      <c r="A7580" s="47">
        <v>96562505</v>
      </c>
      <c r="B7580" s="47" t="s">
        <v>7689</v>
      </c>
      <c r="C7580" s="47" t="s">
        <v>4627</v>
      </c>
      <c r="D7580" s="47" t="s">
        <v>11</v>
      </c>
      <c r="E7580" s="47">
        <v>737.83</v>
      </c>
    </row>
    <row r="7581" spans="1:5" x14ac:dyDescent="0.3">
      <c r="A7581" s="47">
        <v>96562506</v>
      </c>
      <c r="B7581" s="47" t="s">
        <v>7690</v>
      </c>
      <c r="C7581" s="47" t="s">
        <v>4627</v>
      </c>
      <c r="D7581" s="47" t="s">
        <v>11</v>
      </c>
      <c r="E7581" s="47">
        <v>755.32</v>
      </c>
    </row>
    <row r="7582" spans="1:5" x14ac:dyDescent="0.3">
      <c r="A7582" s="47">
        <v>96562509</v>
      </c>
      <c r="B7582" s="47" t="s">
        <v>7691</v>
      </c>
      <c r="C7582" s="47" t="s">
        <v>4627</v>
      </c>
      <c r="D7582" s="47" t="s">
        <v>11</v>
      </c>
      <c r="E7582" s="47">
        <v>849.27</v>
      </c>
    </row>
    <row r="7583" spans="1:5" x14ac:dyDescent="0.3">
      <c r="A7583" s="47">
        <v>96562520</v>
      </c>
      <c r="B7583" s="47" t="s">
        <v>7692</v>
      </c>
      <c r="C7583" s="47" t="s">
        <v>4627</v>
      </c>
      <c r="D7583" s="47" t="s">
        <v>11</v>
      </c>
      <c r="E7583" s="47">
        <v>893.94</v>
      </c>
    </row>
    <row r="7584" spans="1:5" x14ac:dyDescent="0.3">
      <c r="A7584" s="47">
        <v>96562521</v>
      </c>
      <c r="B7584" s="47" t="s">
        <v>7693</v>
      </c>
      <c r="C7584" s="47" t="s">
        <v>4627</v>
      </c>
      <c r="D7584" s="47" t="s">
        <v>11</v>
      </c>
      <c r="E7584" s="47">
        <v>1045.8</v>
      </c>
    </row>
    <row r="7585" spans="1:5" x14ac:dyDescent="0.3">
      <c r="A7585" s="47">
        <v>96562522</v>
      </c>
      <c r="B7585" s="47" t="s">
        <v>7694</v>
      </c>
      <c r="C7585" s="47" t="s">
        <v>4627</v>
      </c>
      <c r="D7585" s="47" t="s">
        <v>11</v>
      </c>
      <c r="E7585" s="47">
        <v>1090.6600000000001</v>
      </c>
    </row>
    <row r="7586" spans="1:5" x14ac:dyDescent="0.3">
      <c r="A7586" s="47">
        <v>96562523</v>
      </c>
      <c r="B7586" s="47" t="s">
        <v>7695</v>
      </c>
      <c r="C7586" s="47" t="s">
        <v>4627</v>
      </c>
      <c r="D7586" s="47" t="s">
        <v>11</v>
      </c>
      <c r="E7586" s="47">
        <v>1135.52</v>
      </c>
    </row>
    <row r="7587" spans="1:5" x14ac:dyDescent="0.3">
      <c r="A7587" s="47">
        <v>96562524</v>
      </c>
      <c r="B7587" s="47" t="s">
        <v>7696</v>
      </c>
      <c r="C7587" s="47" t="s">
        <v>4627</v>
      </c>
      <c r="D7587" s="47" t="s">
        <v>11</v>
      </c>
      <c r="E7587" s="47">
        <v>1063.82</v>
      </c>
    </row>
    <row r="7588" spans="1:5" x14ac:dyDescent="0.3">
      <c r="A7588" s="47">
        <v>96562525</v>
      </c>
      <c r="B7588" s="47" t="s">
        <v>7697</v>
      </c>
      <c r="C7588" s="47" t="s">
        <v>4627</v>
      </c>
      <c r="D7588" s="47" t="s">
        <v>11</v>
      </c>
      <c r="E7588" s="47">
        <v>1108.69</v>
      </c>
    </row>
    <row r="7589" spans="1:5" x14ac:dyDescent="0.3">
      <c r="A7589" s="47">
        <v>96562526</v>
      </c>
      <c r="B7589" s="47" t="s">
        <v>7698</v>
      </c>
      <c r="C7589" s="47" t="s">
        <v>4627</v>
      </c>
      <c r="D7589" s="47" t="s">
        <v>11</v>
      </c>
      <c r="E7589" s="47">
        <v>1153.53</v>
      </c>
    </row>
    <row r="7590" spans="1:5" x14ac:dyDescent="0.3">
      <c r="A7590" s="47">
        <v>96562527</v>
      </c>
      <c r="B7590" s="47" t="s">
        <v>7699</v>
      </c>
      <c r="C7590" s="47" t="s">
        <v>4627</v>
      </c>
      <c r="D7590" s="47" t="s">
        <v>11</v>
      </c>
      <c r="E7590" s="47">
        <v>1225.24</v>
      </c>
    </row>
    <row r="7591" spans="1:5" x14ac:dyDescent="0.3">
      <c r="A7591" s="47">
        <v>96562528</v>
      </c>
      <c r="B7591" s="47" t="s">
        <v>7700</v>
      </c>
      <c r="C7591" s="47" t="s">
        <v>4627</v>
      </c>
      <c r="D7591" s="47" t="s">
        <v>11</v>
      </c>
      <c r="E7591" s="47">
        <v>1207.21</v>
      </c>
    </row>
    <row r="7592" spans="1:5" x14ac:dyDescent="0.3">
      <c r="A7592" s="47">
        <v>96562529</v>
      </c>
      <c r="B7592" s="47" t="s">
        <v>7701</v>
      </c>
      <c r="C7592" s="47" t="s">
        <v>4627</v>
      </c>
      <c r="D7592" s="47" t="s">
        <v>11</v>
      </c>
      <c r="E7592" s="47">
        <v>1306.6500000000001</v>
      </c>
    </row>
    <row r="7593" spans="1:5" x14ac:dyDescent="0.3">
      <c r="A7593" s="47">
        <v>96562530</v>
      </c>
      <c r="B7593" s="47" t="s">
        <v>7702</v>
      </c>
      <c r="C7593" s="47" t="s">
        <v>4627</v>
      </c>
      <c r="D7593" s="47" t="s">
        <v>11</v>
      </c>
      <c r="E7593" s="47">
        <v>1324.66</v>
      </c>
    </row>
    <row r="7594" spans="1:5" x14ac:dyDescent="0.3">
      <c r="A7594" s="47">
        <v>96562536</v>
      </c>
      <c r="B7594" s="47" t="s">
        <v>7703</v>
      </c>
      <c r="C7594" s="47" t="s">
        <v>4627</v>
      </c>
      <c r="D7594" s="47" t="s">
        <v>11</v>
      </c>
      <c r="E7594" s="47">
        <v>596.91</v>
      </c>
    </row>
    <row r="7595" spans="1:5" x14ac:dyDescent="0.3">
      <c r="A7595" s="47">
        <v>96562537</v>
      </c>
      <c r="B7595" s="47" t="s">
        <v>7704</v>
      </c>
      <c r="C7595" s="47" t="s">
        <v>4627</v>
      </c>
      <c r="D7595" s="47" t="s">
        <v>11</v>
      </c>
      <c r="E7595" s="47">
        <v>614.55999999999995</v>
      </c>
    </row>
    <row r="7596" spans="1:5" x14ac:dyDescent="0.3">
      <c r="A7596" s="47">
        <v>96562538</v>
      </c>
      <c r="B7596" s="47" t="s">
        <v>7705</v>
      </c>
      <c r="C7596" s="47" t="s">
        <v>4627</v>
      </c>
      <c r="D7596" s="47" t="s">
        <v>11</v>
      </c>
      <c r="E7596" s="47">
        <v>632.04999999999995</v>
      </c>
    </row>
    <row r="7597" spans="1:5" x14ac:dyDescent="0.3">
      <c r="A7597" s="47">
        <v>96562539</v>
      </c>
      <c r="B7597" s="47" t="s">
        <v>7706</v>
      </c>
      <c r="C7597" s="47" t="s">
        <v>4627</v>
      </c>
      <c r="D7597" s="47" t="s">
        <v>11</v>
      </c>
      <c r="E7597" s="47">
        <v>649.34</v>
      </c>
    </row>
    <row r="7598" spans="1:5" x14ac:dyDescent="0.3">
      <c r="A7598" s="47">
        <v>96562581</v>
      </c>
      <c r="B7598" s="47" t="s">
        <v>7707</v>
      </c>
      <c r="C7598" s="47" t="s">
        <v>4627</v>
      </c>
      <c r="D7598" s="47" t="s">
        <v>11</v>
      </c>
      <c r="E7598" s="47">
        <v>667.01</v>
      </c>
    </row>
    <row r="7599" spans="1:5" x14ac:dyDescent="0.3">
      <c r="A7599" s="47">
        <v>96562582</v>
      </c>
      <c r="B7599" s="47" t="s">
        <v>7708</v>
      </c>
      <c r="C7599" s="47" t="s">
        <v>4627</v>
      </c>
      <c r="D7599" s="47" t="s">
        <v>11</v>
      </c>
      <c r="E7599" s="47">
        <v>684.49</v>
      </c>
    </row>
    <row r="7600" spans="1:5" x14ac:dyDescent="0.3">
      <c r="A7600" s="47">
        <v>96562583</v>
      </c>
      <c r="B7600" s="47" t="s">
        <v>7709</v>
      </c>
      <c r="C7600" s="47" t="s">
        <v>4627</v>
      </c>
      <c r="D7600" s="47" t="s">
        <v>11</v>
      </c>
      <c r="E7600" s="47">
        <v>702.16</v>
      </c>
    </row>
    <row r="7601" spans="1:5" x14ac:dyDescent="0.3">
      <c r="A7601" s="47">
        <v>96562584</v>
      </c>
      <c r="B7601" s="47" t="s">
        <v>7710</v>
      </c>
      <c r="C7601" s="47" t="s">
        <v>4627</v>
      </c>
      <c r="D7601" s="47" t="s">
        <v>11</v>
      </c>
      <c r="E7601" s="47">
        <v>719.64</v>
      </c>
    </row>
    <row r="7602" spans="1:5" x14ac:dyDescent="0.3">
      <c r="A7602" s="47">
        <v>96562585</v>
      </c>
      <c r="B7602" s="47" t="s">
        <v>7711</v>
      </c>
      <c r="C7602" s="47" t="s">
        <v>4627</v>
      </c>
      <c r="D7602" s="47" t="s">
        <v>11</v>
      </c>
      <c r="E7602" s="47">
        <v>736.77</v>
      </c>
    </row>
    <row r="7603" spans="1:5" x14ac:dyDescent="0.3">
      <c r="A7603" s="47">
        <v>96562586</v>
      </c>
      <c r="B7603" s="47" t="s">
        <v>7712</v>
      </c>
      <c r="C7603" s="47" t="s">
        <v>4627</v>
      </c>
      <c r="D7603" s="47" t="s">
        <v>11</v>
      </c>
      <c r="E7603" s="47">
        <v>754.43</v>
      </c>
    </row>
    <row r="7604" spans="1:5" x14ac:dyDescent="0.3">
      <c r="A7604" s="47">
        <v>96562587</v>
      </c>
      <c r="B7604" s="47" t="s">
        <v>7713</v>
      </c>
      <c r="C7604" s="47" t="s">
        <v>4627</v>
      </c>
      <c r="D7604" s="47" t="s">
        <v>11</v>
      </c>
      <c r="E7604" s="47">
        <v>771.91</v>
      </c>
    </row>
    <row r="7605" spans="1:5" x14ac:dyDescent="0.3">
      <c r="A7605" s="47">
        <v>96562588</v>
      </c>
      <c r="B7605" s="47" t="s">
        <v>7714</v>
      </c>
      <c r="C7605" s="47" t="s">
        <v>4627</v>
      </c>
      <c r="D7605" s="47" t="s">
        <v>11</v>
      </c>
      <c r="E7605" s="47">
        <v>789.4</v>
      </c>
    </row>
    <row r="7606" spans="1:5" x14ac:dyDescent="0.3">
      <c r="A7606" s="47">
        <v>96562589</v>
      </c>
      <c r="B7606" s="47" t="s">
        <v>7715</v>
      </c>
      <c r="C7606" s="47" t="s">
        <v>4627</v>
      </c>
      <c r="D7606" s="47" t="s">
        <v>11</v>
      </c>
      <c r="E7606" s="47">
        <v>856.15</v>
      </c>
    </row>
    <row r="7607" spans="1:5" x14ac:dyDescent="0.3">
      <c r="A7607" s="47">
        <v>96562600</v>
      </c>
      <c r="B7607" s="47" t="s">
        <v>7716</v>
      </c>
      <c r="C7607" s="47" t="s">
        <v>4627</v>
      </c>
      <c r="D7607" s="47" t="s">
        <v>11</v>
      </c>
      <c r="E7607" s="47">
        <v>883.35</v>
      </c>
    </row>
    <row r="7608" spans="1:5" x14ac:dyDescent="0.3">
      <c r="A7608" s="47">
        <v>96562601</v>
      </c>
      <c r="B7608" s="47" t="s">
        <v>7717</v>
      </c>
      <c r="C7608" s="47" t="s">
        <v>4627</v>
      </c>
      <c r="D7608" s="47" t="s">
        <v>11</v>
      </c>
      <c r="E7608" s="47">
        <v>928.03</v>
      </c>
    </row>
    <row r="7609" spans="1:5" x14ac:dyDescent="0.3">
      <c r="A7609" s="47">
        <v>96562602</v>
      </c>
      <c r="B7609" s="47" t="s">
        <v>7718</v>
      </c>
      <c r="C7609" s="47" t="s">
        <v>4627</v>
      </c>
      <c r="D7609" s="47" t="s">
        <v>11</v>
      </c>
      <c r="E7609" s="47">
        <v>1079.9100000000001</v>
      </c>
    </row>
    <row r="7610" spans="1:5" x14ac:dyDescent="0.3">
      <c r="A7610" s="47">
        <v>96562603</v>
      </c>
      <c r="B7610" s="47" t="s">
        <v>7719</v>
      </c>
      <c r="C7610" s="47" t="s">
        <v>4627</v>
      </c>
      <c r="D7610" s="47" t="s">
        <v>11</v>
      </c>
      <c r="E7610" s="47">
        <v>1124.76</v>
      </c>
    </row>
    <row r="7611" spans="1:5" x14ac:dyDescent="0.3">
      <c r="A7611" s="47">
        <v>96562604</v>
      </c>
      <c r="B7611" s="47" t="s">
        <v>7720</v>
      </c>
      <c r="C7611" s="47" t="s">
        <v>4627</v>
      </c>
      <c r="D7611" s="47" t="s">
        <v>11</v>
      </c>
      <c r="E7611" s="47">
        <v>1169.6099999999999</v>
      </c>
    </row>
    <row r="7612" spans="1:5" x14ac:dyDescent="0.3">
      <c r="A7612" s="47">
        <v>96562605</v>
      </c>
      <c r="B7612" s="47" t="s">
        <v>7721</v>
      </c>
      <c r="C7612" s="47" t="s">
        <v>4627</v>
      </c>
      <c r="D7612" s="47" t="s">
        <v>11</v>
      </c>
      <c r="E7612" s="47">
        <v>1241.3</v>
      </c>
    </row>
    <row r="7613" spans="1:5" x14ac:dyDescent="0.3">
      <c r="A7613" s="47">
        <v>96562606</v>
      </c>
      <c r="B7613" s="47" t="s">
        <v>7722</v>
      </c>
      <c r="C7613" s="47" t="s">
        <v>4627</v>
      </c>
      <c r="D7613" s="47" t="s">
        <v>11</v>
      </c>
      <c r="E7613" s="47">
        <v>1340.73</v>
      </c>
    </row>
    <row r="7614" spans="1:5" x14ac:dyDescent="0.3">
      <c r="A7614" s="47">
        <v>96562607</v>
      </c>
      <c r="B7614" s="47" t="s">
        <v>7723</v>
      </c>
      <c r="C7614" s="47" t="s">
        <v>4627</v>
      </c>
      <c r="D7614" s="47" t="s">
        <v>11</v>
      </c>
      <c r="E7614" s="47">
        <v>1406.6</v>
      </c>
    </row>
    <row r="7615" spans="1:5" x14ac:dyDescent="0.3">
      <c r="A7615" s="47">
        <v>96562608</v>
      </c>
      <c r="B7615" s="47" t="s">
        <v>7724</v>
      </c>
      <c r="C7615" s="47" t="s">
        <v>4627</v>
      </c>
      <c r="D7615" s="47" t="s">
        <v>11</v>
      </c>
      <c r="E7615" s="47">
        <v>1472.82</v>
      </c>
    </row>
    <row r="7616" spans="1:5" x14ac:dyDescent="0.3">
      <c r="A7616" s="47">
        <v>96562609</v>
      </c>
      <c r="B7616" s="47" t="s">
        <v>7725</v>
      </c>
      <c r="C7616" s="47" t="s">
        <v>4627</v>
      </c>
      <c r="D7616" s="47" t="s">
        <v>11</v>
      </c>
      <c r="E7616" s="47">
        <v>1372.5</v>
      </c>
    </row>
    <row r="7617" spans="1:5" x14ac:dyDescent="0.3">
      <c r="A7617" s="47">
        <v>96562610</v>
      </c>
      <c r="B7617" s="47" t="s">
        <v>7726</v>
      </c>
      <c r="C7617" s="47" t="s">
        <v>4627</v>
      </c>
      <c r="D7617" s="47" t="s">
        <v>11</v>
      </c>
      <c r="E7617" s="47">
        <v>1438.74</v>
      </c>
    </row>
    <row r="7618" spans="1:5" x14ac:dyDescent="0.3">
      <c r="A7618" s="47">
        <v>96562611</v>
      </c>
      <c r="B7618" s="47" t="s">
        <v>7727</v>
      </c>
      <c r="C7618" s="47" t="s">
        <v>4627</v>
      </c>
      <c r="D7618" s="47" t="s">
        <v>11</v>
      </c>
      <c r="E7618" s="47">
        <v>1390.53</v>
      </c>
    </row>
    <row r="7619" spans="1:5" x14ac:dyDescent="0.3">
      <c r="A7619" s="47">
        <v>96562612</v>
      </c>
      <c r="B7619" s="47" t="s">
        <v>7728</v>
      </c>
      <c r="C7619" s="47" t="s">
        <v>4627</v>
      </c>
      <c r="D7619" s="47" t="s">
        <v>11</v>
      </c>
      <c r="E7619" s="47">
        <v>1456.77</v>
      </c>
    </row>
    <row r="7620" spans="1:5" x14ac:dyDescent="0.3">
      <c r="A7620" s="47">
        <v>96562618</v>
      </c>
      <c r="B7620" s="47" t="s">
        <v>7729</v>
      </c>
      <c r="C7620" s="47" t="s">
        <v>4627</v>
      </c>
      <c r="D7620" s="47" t="s">
        <v>11</v>
      </c>
      <c r="E7620" s="47">
        <v>562.82000000000005</v>
      </c>
    </row>
    <row r="7621" spans="1:5" x14ac:dyDescent="0.3">
      <c r="A7621" s="47">
        <v>96562660</v>
      </c>
      <c r="B7621" s="47" t="s">
        <v>7730</v>
      </c>
      <c r="C7621" s="47" t="s">
        <v>4627</v>
      </c>
      <c r="D7621" s="47" t="s">
        <v>11</v>
      </c>
      <c r="E7621" s="47">
        <v>580.48</v>
      </c>
    </row>
    <row r="7622" spans="1:5" x14ac:dyDescent="0.3">
      <c r="A7622" s="47">
        <v>96562662</v>
      </c>
      <c r="B7622" s="47" t="s">
        <v>7731</v>
      </c>
      <c r="C7622" s="47" t="s">
        <v>4627</v>
      </c>
      <c r="D7622" s="47" t="s">
        <v>11</v>
      </c>
      <c r="E7622" s="47">
        <v>597.96</v>
      </c>
    </row>
    <row r="7623" spans="1:5" x14ac:dyDescent="0.3">
      <c r="A7623" s="47">
        <v>96562665</v>
      </c>
      <c r="B7623" s="47" t="s">
        <v>7732</v>
      </c>
      <c r="C7623" s="47" t="s">
        <v>4627</v>
      </c>
      <c r="D7623" s="47" t="s">
        <v>11</v>
      </c>
      <c r="E7623" s="47">
        <v>615.27</v>
      </c>
    </row>
    <row r="7624" spans="1:5" x14ac:dyDescent="0.3">
      <c r="A7624" s="47">
        <v>96562666</v>
      </c>
      <c r="B7624" s="47" t="s">
        <v>7733</v>
      </c>
      <c r="C7624" s="47" t="s">
        <v>4627</v>
      </c>
      <c r="D7624" s="47" t="s">
        <v>11</v>
      </c>
      <c r="E7624" s="47">
        <v>632.94000000000005</v>
      </c>
    </row>
    <row r="7625" spans="1:5" x14ac:dyDescent="0.3">
      <c r="A7625" s="47">
        <v>96562668</v>
      </c>
      <c r="B7625" s="47" t="s">
        <v>7734</v>
      </c>
      <c r="C7625" s="47" t="s">
        <v>4627</v>
      </c>
      <c r="D7625" s="47" t="s">
        <v>11</v>
      </c>
      <c r="E7625" s="47">
        <v>650.4</v>
      </c>
    </row>
    <row r="7626" spans="1:5" x14ac:dyDescent="0.3">
      <c r="A7626" s="47">
        <v>96562681</v>
      </c>
      <c r="B7626" s="47" t="s">
        <v>7735</v>
      </c>
      <c r="C7626" s="47" t="s">
        <v>4627</v>
      </c>
      <c r="D7626" s="47" t="s">
        <v>11</v>
      </c>
      <c r="E7626" s="47">
        <v>668.07</v>
      </c>
    </row>
    <row r="7627" spans="1:5" x14ac:dyDescent="0.3">
      <c r="A7627" s="47">
        <v>96562682</v>
      </c>
      <c r="B7627" s="47" t="s">
        <v>7736</v>
      </c>
      <c r="C7627" s="47" t="s">
        <v>4627</v>
      </c>
      <c r="D7627" s="47" t="s">
        <v>11</v>
      </c>
      <c r="E7627" s="47">
        <v>685.56</v>
      </c>
    </row>
    <row r="7628" spans="1:5" x14ac:dyDescent="0.3">
      <c r="A7628" s="47">
        <v>96562684</v>
      </c>
      <c r="B7628" s="47" t="s">
        <v>7737</v>
      </c>
      <c r="C7628" s="47" t="s">
        <v>4627</v>
      </c>
      <c r="D7628" s="47" t="s">
        <v>11</v>
      </c>
      <c r="E7628" s="47">
        <v>702.69</v>
      </c>
    </row>
    <row r="7629" spans="1:5" x14ac:dyDescent="0.3">
      <c r="A7629" s="47">
        <v>96562686</v>
      </c>
      <c r="B7629" s="47" t="s">
        <v>7738</v>
      </c>
      <c r="C7629" s="47" t="s">
        <v>4627</v>
      </c>
      <c r="D7629" s="47" t="s">
        <v>11</v>
      </c>
      <c r="E7629" s="47">
        <v>720.35</v>
      </c>
    </row>
    <row r="7630" spans="1:5" x14ac:dyDescent="0.3">
      <c r="A7630" s="47">
        <v>96562687</v>
      </c>
      <c r="B7630" s="47" t="s">
        <v>7739</v>
      </c>
      <c r="C7630" s="47" t="s">
        <v>4627</v>
      </c>
      <c r="D7630" s="47" t="s">
        <v>11</v>
      </c>
      <c r="E7630" s="47">
        <v>737.83</v>
      </c>
    </row>
    <row r="7631" spans="1:5" x14ac:dyDescent="0.3">
      <c r="A7631" s="47">
        <v>96562689</v>
      </c>
      <c r="B7631" s="47" t="s">
        <v>7740</v>
      </c>
      <c r="C7631" s="47" t="s">
        <v>4627</v>
      </c>
      <c r="D7631" s="47" t="s">
        <v>11</v>
      </c>
      <c r="E7631" s="47">
        <v>755.32</v>
      </c>
    </row>
    <row r="7632" spans="1:5" x14ac:dyDescent="0.3">
      <c r="A7632" s="47">
        <v>96562690</v>
      </c>
      <c r="B7632" s="47" t="s">
        <v>7741</v>
      </c>
      <c r="C7632" s="47" t="s">
        <v>4627</v>
      </c>
      <c r="D7632" s="47" t="s">
        <v>11</v>
      </c>
      <c r="E7632" s="47">
        <v>822.07</v>
      </c>
    </row>
    <row r="7633" spans="1:5" x14ac:dyDescent="0.3">
      <c r="A7633" s="47">
        <v>96562692</v>
      </c>
      <c r="B7633" s="47" t="s">
        <v>7742</v>
      </c>
      <c r="C7633" s="47" t="s">
        <v>4627</v>
      </c>
      <c r="D7633" s="47" t="s">
        <v>11</v>
      </c>
      <c r="E7633" s="47">
        <v>849.27</v>
      </c>
    </row>
    <row r="7634" spans="1:5" x14ac:dyDescent="0.3">
      <c r="A7634" s="47">
        <v>96562694</v>
      </c>
      <c r="B7634" s="47" t="s">
        <v>7743</v>
      </c>
      <c r="C7634" s="47" t="s">
        <v>4627</v>
      </c>
      <c r="D7634" s="47" t="s">
        <v>11</v>
      </c>
      <c r="E7634" s="47">
        <v>893.94</v>
      </c>
    </row>
    <row r="7635" spans="1:5" x14ac:dyDescent="0.3">
      <c r="A7635" s="47">
        <v>96562697</v>
      </c>
      <c r="B7635" s="47" t="s">
        <v>7744</v>
      </c>
      <c r="C7635" s="47" t="s">
        <v>4627</v>
      </c>
      <c r="D7635" s="47" t="s">
        <v>11</v>
      </c>
      <c r="E7635" s="47">
        <v>1045.8</v>
      </c>
    </row>
    <row r="7636" spans="1:5" x14ac:dyDescent="0.3">
      <c r="A7636" s="47">
        <v>96562698</v>
      </c>
      <c r="B7636" s="47" t="s">
        <v>7745</v>
      </c>
      <c r="C7636" s="47" t="s">
        <v>4627</v>
      </c>
      <c r="D7636" s="47" t="s">
        <v>11</v>
      </c>
      <c r="E7636" s="47">
        <v>1090.6600000000001</v>
      </c>
    </row>
    <row r="7637" spans="1:5" x14ac:dyDescent="0.3">
      <c r="A7637" s="47">
        <v>96562699</v>
      </c>
      <c r="B7637" s="47" t="s">
        <v>7746</v>
      </c>
      <c r="C7637" s="47" t="s">
        <v>4627</v>
      </c>
      <c r="D7637" s="47" t="s">
        <v>11</v>
      </c>
      <c r="E7637" s="47">
        <v>1207.21</v>
      </c>
    </row>
    <row r="7638" spans="1:5" x14ac:dyDescent="0.3">
      <c r="A7638" s="47">
        <v>96562700</v>
      </c>
      <c r="B7638" s="47" t="s">
        <v>7747</v>
      </c>
      <c r="C7638" s="47" t="s">
        <v>4627</v>
      </c>
      <c r="D7638" s="47" t="s">
        <v>11</v>
      </c>
      <c r="E7638" s="47">
        <v>1306.6500000000001</v>
      </c>
    </row>
    <row r="7639" spans="1:5" x14ac:dyDescent="0.3">
      <c r="A7639" s="47">
        <v>96562701</v>
      </c>
      <c r="B7639" s="47" t="s">
        <v>7748</v>
      </c>
      <c r="C7639" s="47" t="s">
        <v>4627</v>
      </c>
      <c r="D7639" s="47" t="s">
        <v>11</v>
      </c>
      <c r="E7639" s="47">
        <v>1372.5</v>
      </c>
    </row>
    <row r="7640" spans="1:5" x14ac:dyDescent="0.3">
      <c r="A7640" s="47">
        <v>96562702</v>
      </c>
      <c r="B7640" s="47" t="s">
        <v>7749</v>
      </c>
      <c r="C7640" s="47" t="s">
        <v>4627</v>
      </c>
      <c r="D7640" s="47" t="s">
        <v>11</v>
      </c>
      <c r="E7640" s="47">
        <v>1438.74</v>
      </c>
    </row>
    <row r="7641" spans="1:5" x14ac:dyDescent="0.3">
      <c r="A7641" s="47">
        <v>96562705</v>
      </c>
      <c r="B7641" s="47" t="s">
        <v>7750</v>
      </c>
      <c r="C7641" s="47" t="s">
        <v>4627</v>
      </c>
      <c r="D7641" s="47" t="s">
        <v>11</v>
      </c>
      <c r="E7641" s="47">
        <v>598.49</v>
      </c>
    </row>
    <row r="7642" spans="1:5" x14ac:dyDescent="0.3">
      <c r="A7642" s="47">
        <v>96562706</v>
      </c>
      <c r="B7642" s="47" t="s">
        <v>7751</v>
      </c>
      <c r="C7642" s="47" t="s">
        <v>4627</v>
      </c>
      <c r="D7642" s="47" t="s">
        <v>11</v>
      </c>
      <c r="E7642" s="47">
        <v>615.97</v>
      </c>
    </row>
    <row r="7643" spans="1:5" x14ac:dyDescent="0.3">
      <c r="A7643" s="47">
        <v>96562707</v>
      </c>
      <c r="B7643" s="47" t="s">
        <v>7752</v>
      </c>
      <c r="C7643" s="47" t="s">
        <v>4627</v>
      </c>
      <c r="D7643" s="47" t="s">
        <v>11</v>
      </c>
      <c r="E7643" s="47">
        <v>633.28</v>
      </c>
    </row>
    <row r="7644" spans="1:5" x14ac:dyDescent="0.3">
      <c r="A7644" s="47">
        <v>96562708</v>
      </c>
      <c r="B7644" s="47" t="s">
        <v>7753</v>
      </c>
      <c r="C7644" s="47" t="s">
        <v>4627</v>
      </c>
      <c r="D7644" s="47" t="s">
        <v>11</v>
      </c>
      <c r="E7644" s="47">
        <v>650.92999999999995</v>
      </c>
    </row>
    <row r="7645" spans="1:5" x14ac:dyDescent="0.3">
      <c r="A7645" s="47">
        <v>96562709</v>
      </c>
      <c r="B7645" s="47" t="s">
        <v>7754</v>
      </c>
      <c r="C7645" s="47" t="s">
        <v>4627</v>
      </c>
      <c r="D7645" s="47" t="s">
        <v>11</v>
      </c>
      <c r="E7645" s="47">
        <v>668.41</v>
      </c>
    </row>
    <row r="7646" spans="1:5" x14ac:dyDescent="0.3">
      <c r="A7646" s="47">
        <v>96562721</v>
      </c>
      <c r="B7646" s="47" t="s">
        <v>7755</v>
      </c>
      <c r="C7646" s="47" t="s">
        <v>4627</v>
      </c>
      <c r="D7646" s="47" t="s">
        <v>11</v>
      </c>
      <c r="E7646" s="47">
        <v>686.08</v>
      </c>
    </row>
    <row r="7647" spans="1:5" x14ac:dyDescent="0.3">
      <c r="A7647" s="47">
        <v>96562722</v>
      </c>
      <c r="B7647" s="47" t="s">
        <v>7756</v>
      </c>
      <c r="C7647" s="47" t="s">
        <v>4627</v>
      </c>
      <c r="D7647" s="47" t="s">
        <v>11</v>
      </c>
      <c r="E7647" s="47">
        <v>703.56</v>
      </c>
    </row>
    <row r="7648" spans="1:5" x14ac:dyDescent="0.3">
      <c r="A7648" s="47">
        <v>96562724</v>
      </c>
      <c r="B7648" s="47" t="s">
        <v>7757</v>
      </c>
      <c r="C7648" s="47" t="s">
        <v>4627</v>
      </c>
      <c r="D7648" s="47" t="s">
        <v>11</v>
      </c>
      <c r="E7648" s="47">
        <v>720.7</v>
      </c>
    </row>
    <row r="7649" spans="1:5" x14ac:dyDescent="0.3">
      <c r="A7649" s="47">
        <v>96562725</v>
      </c>
      <c r="B7649" s="47" t="s">
        <v>7758</v>
      </c>
      <c r="C7649" s="47" t="s">
        <v>4627</v>
      </c>
      <c r="D7649" s="47" t="s">
        <v>11</v>
      </c>
      <c r="E7649" s="47">
        <v>738.36</v>
      </c>
    </row>
    <row r="7650" spans="1:5" x14ac:dyDescent="0.3">
      <c r="A7650" s="47">
        <v>96562742</v>
      </c>
      <c r="B7650" s="47" t="s">
        <v>7759</v>
      </c>
      <c r="C7650" s="47" t="s">
        <v>4627</v>
      </c>
      <c r="D7650" s="47" t="s">
        <v>11</v>
      </c>
      <c r="E7650" s="47">
        <v>755.84</v>
      </c>
    </row>
    <row r="7651" spans="1:5" x14ac:dyDescent="0.3">
      <c r="A7651" s="47">
        <v>96562744</v>
      </c>
      <c r="B7651" s="47" t="s">
        <v>7760</v>
      </c>
      <c r="C7651" s="47" t="s">
        <v>4627</v>
      </c>
      <c r="D7651" s="47" t="s">
        <v>11</v>
      </c>
      <c r="E7651" s="47">
        <v>773.32</v>
      </c>
    </row>
    <row r="7652" spans="1:5" x14ac:dyDescent="0.3">
      <c r="A7652" s="47">
        <v>96562746</v>
      </c>
      <c r="B7652" s="47" t="s">
        <v>7761</v>
      </c>
      <c r="C7652" s="47" t="s">
        <v>4627</v>
      </c>
      <c r="D7652" s="47" t="s">
        <v>11</v>
      </c>
      <c r="E7652" s="47">
        <v>840.06</v>
      </c>
    </row>
    <row r="7653" spans="1:5" x14ac:dyDescent="0.3">
      <c r="A7653" s="47">
        <v>96562748</v>
      </c>
      <c r="B7653" s="47" t="s">
        <v>7762</v>
      </c>
      <c r="C7653" s="47" t="s">
        <v>4627</v>
      </c>
      <c r="D7653" s="47" t="s">
        <v>11</v>
      </c>
      <c r="E7653" s="47">
        <v>867.27</v>
      </c>
    </row>
    <row r="7654" spans="1:5" x14ac:dyDescent="0.3">
      <c r="A7654" s="47">
        <v>96562750</v>
      </c>
      <c r="B7654" s="47" t="s">
        <v>7763</v>
      </c>
      <c r="C7654" s="47" t="s">
        <v>4627</v>
      </c>
      <c r="D7654" s="47" t="s">
        <v>11</v>
      </c>
      <c r="E7654" s="47">
        <v>1063.82</v>
      </c>
    </row>
    <row r="7655" spans="1:5" x14ac:dyDescent="0.3">
      <c r="A7655" s="47">
        <v>96562753</v>
      </c>
      <c r="B7655" s="47" t="s">
        <v>7764</v>
      </c>
      <c r="C7655" s="47" t="s">
        <v>4627</v>
      </c>
      <c r="D7655" s="47" t="s">
        <v>11</v>
      </c>
      <c r="E7655" s="47">
        <v>1108.69</v>
      </c>
    </row>
    <row r="7656" spans="1:5" x14ac:dyDescent="0.3">
      <c r="A7656" s="47">
        <v>96562755</v>
      </c>
      <c r="B7656" s="47" t="s">
        <v>7765</v>
      </c>
      <c r="C7656" s="47" t="s">
        <v>4627</v>
      </c>
      <c r="D7656" s="47" t="s">
        <v>11</v>
      </c>
      <c r="E7656" s="47">
        <v>1153.53</v>
      </c>
    </row>
    <row r="7657" spans="1:5" x14ac:dyDescent="0.3">
      <c r="A7657" s="47">
        <v>96562757</v>
      </c>
      <c r="B7657" s="47" t="s">
        <v>7766</v>
      </c>
      <c r="C7657" s="47" t="s">
        <v>4627</v>
      </c>
      <c r="D7657" s="47" t="s">
        <v>11</v>
      </c>
      <c r="E7657" s="47">
        <v>1225.24</v>
      </c>
    </row>
    <row r="7658" spans="1:5" x14ac:dyDescent="0.3">
      <c r="A7658" s="47">
        <v>96562759</v>
      </c>
      <c r="B7658" s="47" t="s">
        <v>7767</v>
      </c>
      <c r="C7658" s="47" t="s">
        <v>4627</v>
      </c>
      <c r="D7658" s="47" t="s">
        <v>11</v>
      </c>
      <c r="E7658" s="47">
        <v>1324.66</v>
      </c>
    </row>
    <row r="7659" spans="1:5" x14ac:dyDescent="0.3">
      <c r="A7659" s="47">
        <v>96562761</v>
      </c>
      <c r="B7659" s="47" t="s">
        <v>7768</v>
      </c>
      <c r="C7659" s="47" t="s">
        <v>4627</v>
      </c>
      <c r="D7659" s="47" t="s">
        <v>11</v>
      </c>
      <c r="E7659" s="47">
        <v>1390.53</v>
      </c>
    </row>
    <row r="7660" spans="1:5" x14ac:dyDescent="0.3">
      <c r="A7660" s="47">
        <v>96562763</v>
      </c>
      <c r="B7660" s="47" t="s">
        <v>7769</v>
      </c>
      <c r="C7660" s="47" t="s">
        <v>4627</v>
      </c>
      <c r="D7660" s="47" t="s">
        <v>11</v>
      </c>
      <c r="E7660" s="47">
        <v>1456.77</v>
      </c>
    </row>
    <row r="7661" spans="1:5" x14ac:dyDescent="0.3">
      <c r="A7661" s="47">
        <v>96563103</v>
      </c>
      <c r="B7661" s="47" t="s">
        <v>7770</v>
      </c>
      <c r="C7661" s="47" t="s">
        <v>5052</v>
      </c>
      <c r="D7661" s="47" t="s">
        <v>11</v>
      </c>
      <c r="E7661" s="47">
        <v>541.44000000000005</v>
      </c>
    </row>
    <row r="7662" spans="1:5" x14ac:dyDescent="0.3">
      <c r="A7662" s="47">
        <v>96563104</v>
      </c>
      <c r="B7662" s="47" t="s">
        <v>7771</v>
      </c>
      <c r="C7662" s="47" t="s">
        <v>5052</v>
      </c>
      <c r="D7662" s="47" t="s">
        <v>11</v>
      </c>
      <c r="E7662" s="47">
        <v>566.71</v>
      </c>
    </row>
    <row r="7663" spans="1:5" x14ac:dyDescent="0.3">
      <c r="A7663" s="47">
        <v>96563105</v>
      </c>
      <c r="B7663" s="47" t="s">
        <v>7772</v>
      </c>
      <c r="C7663" s="47" t="s">
        <v>5052</v>
      </c>
      <c r="D7663" s="47" t="s">
        <v>11</v>
      </c>
      <c r="E7663" s="47">
        <v>593.89</v>
      </c>
    </row>
    <row r="7664" spans="1:5" x14ac:dyDescent="0.3">
      <c r="A7664" s="47">
        <v>96563106</v>
      </c>
      <c r="B7664" s="47" t="s">
        <v>7773</v>
      </c>
      <c r="C7664" s="47" t="s">
        <v>5052</v>
      </c>
      <c r="D7664" s="47" t="s">
        <v>11</v>
      </c>
      <c r="E7664" s="47">
        <v>619.30999999999995</v>
      </c>
    </row>
    <row r="7665" spans="1:5" x14ac:dyDescent="0.3">
      <c r="A7665" s="47">
        <v>96563107</v>
      </c>
      <c r="B7665" s="47" t="s">
        <v>7774</v>
      </c>
      <c r="C7665" s="47" t="s">
        <v>5052</v>
      </c>
      <c r="D7665" s="47" t="s">
        <v>11</v>
      </c>
      <c r="E7665" s="47">
        <v>639.29</v>
      </c>
    </row>
    <row r="7666" spans="1:5" x14ac:dyDescent="0.3">
      <c r="A7666" s="47">
        <v>96563108</v>
      </c>
      <c r="B7666" s="47" t="s">
        <v>7775</v>
      </c>
      <c r="C7666" s="47" t="s">
        <v>5052</v>
      </c>
      <c r="D7666" s="47" t="s">
        <v>11</v>
      </c>
      <c r="E7666" s="47">
        <v>670.19</v>
      </c>
    </row>
    <row r="7667" spans="1:5" x14ac:dyDescent="0.3">
      <c r="A7667" s="47">
        <v>96563109</v>
      </c>
      <c r="B7667" s="47" t="s">
        <v>7776</v>
      </c>
      <c r="C7667" s="47" t="s">
        <v>5052</v>
      </c>
      <c r="D7667" s="47" t="s">
        <v>11</v>
      </c>
      <c r="E7667" s="47">
        <v>781.26</v>
      </c>
    </row>
    <row r="7668" spans="1:5" x14ac:dyDescent="0.3">
      <c r="A7668" s="47">
        <v>96563130</v>
      </c>
      <c r="B7668" s="47" t="s">
        <v>7777</v>
      </c>
      <c r="C7668" s="47" t="s">
        <v>5052</v>
      </c>
      <c r="D7668" s="47" t="s">
        <v>11</v>
      </c>
      <c r="E7668" s="47">
        <v>810.59</v>
      </c>
    </row>
    <row r="7669" spans="1:5" x14ac:dyDescent="0.3">
      <c r="A7669" s="47">
        <v>96563131</v>
      </c>
      <c r="B7669" s="47" t="s">
        <v>7778</v>
      </c>
      <c r="C7669" s="47" t="s">
        <v>5052</v>
      </c>
      <c r="D7669" s="47" t="s">
        <v>11</v>
      </c>
      <c r="E7669" s="47">
        <v>839.9</v>
      </c>
    </row>
    <row r="7670" spans="1:5" x14ac:dyDescent="0.3">
      <c r="A7670" s="47">
        <v>96563132</v>
      </c>
      <c r="B7670" s="47" t="s">
        <v>7779</v>
      </c>
      <c r="C7670" s="47" t="s">
        <v>5052</v>
      </c>
      <c r="D7670" s="47" t="s">
        <v>11</v>
      </c>
      <c r="E7670" s="47">
        <v>884.58</v>
      </c>
    </row>
    <row r="7671" spans="1:5" x14ac:dyDescent="0.3">
      <c r="A7671" s="47">
        <v>96563133</v>
      </c>
      <c r="B7671" s="47" t="s">
        <v>7780</v>
      </c>
      <c r="C7671" s="47" t="s">
        <v>5052</v>
      </c>
      <c r="D7671" s="47" t="s">
        <v>11</v>
      </c>
      <c r="E7671" s="47">
        <v>917.6</v>
      </c>
    </row>
    <row r="7672" spans="1:5" x14ac:dyDescent="0.3">
      <c r="A7672" s="47">
        <v>96563134</v>
      </c>
      <c r="B7672" s="47" t="s">
        <v>7781</v>
      </c>
      <c r="C7672" s="47" t="s">
        <v>5052</v>
      </c>
      <c r="D7672" s="47" t="s">
        <v>11</v>
      </c>
      <c r="E7672" s="47">
        <v>950.63</v>
      </c>
    </row>
    <row r="7673" spans="1:5" x14ac:dyDescent="0.3">
      <c r="A7673" s="47">
        <v>96563135</v>
      </c>
      <c r="B7673" s="47" t="s">
        <v>7782</v>
      </c>
      <c r="C7673" s="47" t="s">
        <v>5052</v>
      </c>
      <c r="D7673" s="47" t="s">
        <v>11</v>
      </c>
      <c r="E7673" s="47">
        <v>1016.66</v>
      </c>
    </row>
    <row r="7674" spans="1:5" x14ac:dyDescent="0.3">
      <c r="A7674" s="47">
        <v>96563136</v>
      </c>
      <c r="B7674" s="47" t="s">
        <v>7783</v>
      </c>
      <c r="C7674" s="47" t="s">
        <v>5052</v>
      </c>
      <c r="D7674" s="47" t="s">
        <v>11</v>
      </c>
      <c r="E7674" s="47">
        <v>1181.27</v>
      </c>
    </row>
    <row r="7675" spans="1:5" x14ac:dyDescent="0.3">
      <c r="A7675" s="47">
        <v>96563138</v>
      </c>
      <c r="B7675" s="47" t="s">
        <v>7784</v>
      </c>
      <c r="C7675" s="47" t="s">
        <v>5052</v>
      </c>
      <c r="D7675" s="47" t="s">
        <v>11</v>
      </c>
      <c r="E7675" s="47">
        <v>1245.3699999999999</v>
      </c>
    </row>
    <row r="7676" spans="1:5" x14ac:dyDescent="0.3">
      <c r="A7676" s="47">
        <v>96563139</v>
      </c>
      <c r="B7676" s="47" t="s">
        <v>7785</v>
      </c>
      <c r="C7676" s="47" t="s">
        <v>5052</v>
      </c>
      <c r="D7676" s="47" t="s">
        <v>11</v>
      </c>
      <c r="E7676" s="47">
        <v>1302.05</v>
      </c>
    </row>
    <row r="7677" spans="1:5" x14ac:dyDescent="0.3">
      <c r="A7677" s="47">
        <v>96563140</v>
      </c>
      <c r="B7677" s="47" t="s">
        <v>7786</v>
      </c>
      <c r="C7677" s="47" t="s">
        <v>5052</v>
      </c>
      <c r="D7677" s="47" t="s">
        <v>11</v>
      </c>
      <c r="E7677" s="47">
        <v>1368.47</v>
      </c>
    </row>
    <row r="7678" spans="1:5" x14ac:dyDescent="0.3">
      <c r="A7678" s="47">
        <v>96563141</v>
      </c>
      <c r="B7678" s="47" t="s">
        <v>7787</v>
      </c>
      <c r="C7678" s="47" t="s">
        <v>5052</v>
      </c>
      <c r="D7678" s="47" t="s">
        <v>11</v>
      </c>
      <c r="E7678" s="47">
        <v>1434.51</v>
      </c>
    </row>
    <row r="7679" spans="1:5" x14ac:dyDescent="0.3">
      <c r="A7679" s="47">
        <v>96563142</v>
      </c>
      <c r="B7679" s="47" t="s">
        <v>7788</v>
      </c>
      <c r="C7679" s="47" t="s">
        <v>5052</v>
      </c>
      <c r="D7679" s="47" t="s">
        <v>11</v>
      </c>
      <c r="E7679" s="47">
        <v>1500.71</v>
      </c>
    </row>
    <row r="7680" spans="1:5" x14ac:dyDescent="0.3">
      <c r="A7680" s="47">
        <v>96563143</v>
      </c>
      <c r="B7680" s="47" t="s">
        <v>7789</v>
      </c>
      <c r="C7680" s="47" t="s">
        <v>5052</v>
      </c>
      <c r="D7680" s="47" t="s">
        <v>11</v>
      </c>
      <c r="E7680" s="47">
        <v>1566.6</v>
      </c>
    </row>
    <row r="7681" spans="1:5" x14ac:dyDescent="0.3">
      <c r="A7681" s="47">
        <v>96563144</v>
      </c>
      <c r="B7681" s="47" t="s">
        <v>7790</v>
      </c>
      <c r="C7681" s="47" t="s">
        <v>5052</v>
      </c>
      <c r="D7681" s="47" t="s">
        <v>11</v>
      </c>
      <c r="E7681" s="47">
        <v>1199.27</v>
      </c>
    </row>
    <row r="7682" spans="1:5" x14ac:dyDescent="0.3">
      <c r="A7682" s="47">
        <v>96563146</v>
      </c>
      <c r="B7682" s="47" t="s">
        <v>7791</v>
      </c>
      <c r="C7682" s="47" t="s">
        <v>5052</v>
      </c>
      <c r="D7682" s="47" t="s">
        <v>11</v>
      </c>
      <c r="E7682" s="47">
        <v>1320.07</v>
      </c>
    </row>
    <row r="7683" spans="1:5" x14ac:dyDescent="0.3">
      <c r="A7683" s="47">
        <v>96563148</v>
      </c>
      <c r="B7683" s="47" t="s">
        <v>7792</v>
      </c>
      <c r="C7683" s="47" t="s">
        <v>5052</v>
      </c>
      <c r="D7683" s="47" t="s">
        <v>11</v>
      </c>
      <c r="E7683" s="47">
        <v>1452.51</v>
      </c>
    </row>
    <row r="7684" spans="1:5" x14ac:dyDescent="0.3">
      <c r="A7684" s="47">
        <v>96563149</v>
      </c>
      <c r="B7684" s="47" t="s">
        <v>7793</v>
      </c>
      <c r="C7684" s="47" t="s">
        <v>5052</v>
      </c>
      <c r="D7684" s="47" t="s">
        <v>11</v>
      </c>
      <c r="E7684" s="47">
        <v>1518.74</v>
      </c>
    </row>
    <row r="7685" spans="1:5" x14ac:dyDescent="0.3">
      <c r="A7685" s="47">
        <v>96563150</v>
      </c>
      <c r="B7685" s="47" t="s">
        <v>7794</v>
      </c>
      <c r="C7685" s="47" t="s">
        <v>5052</v>
      </c>
      <c r="D7685" s="47" t="s">
        <v>11</v>
      </c>
      <c r="E7685" s="47">
        <v>1584.62</v>
      </c>
    </row>
    <row r="7686" spans="1:5" x14ac:dyDescent="0.3">
      <c r="A7686" s="47">
        <v>96563152</v>
      </c>
      <c r="B7686" s="47" t="s">
        <v>7795</v>
      </c>
      <c r="C7686" s="47" t="s">
        <v>5052</v>
      </c>
      <c r="D7686" s="47" t="s">
        <v>11</v>
      </c>
      <c r="E7686" s="47">
        <v>559.45000000000005</v>
      </c>
    </row>
    <row r="7687" spans="1:5" x14ac:dyDescent="0.3">
      <c r="A7687" s="47">
        <v>96563155</v>
      </c>
      <c r="B7687" s="47" t="s">
        <v>7796</v>
      </c>
      <c r="C7687" s="47" t="s">
        <v>5052</v>
      </c>
      <c r="D7687" s="47" t="s">
        <v>11</v>
      </c>
      <c r="E7687" s="47">
        <v>584.71</v>
      </c>
    </row>
    <row r="7688" spans="1:5" x14ac:dyDescent="0.3">
      <c r="A7688" s="47">
        <v>96563156</v>
      </c>
      <c r="B7688" s="47" t="s">
        <v>7797</v>
      </c>
      <c r="C7688" s="47" t="s">
        <v>5052</v>
      </c>
      <c r="D7688" s="47" t="s">
        <v>11</v>
      </c>
      <c r="E7688" s="47">
        <v>611.91</v>
      </c>
    </row>
    <row r="7689" spans="1:5" x14ac:dyDescent="0.3">
      <c r="A7689" s="47">
        <v>96563157</v>
      </c>
      <c r="B7689" s="47" t="s">
        <v>7798</v>
      </c>
      <c r="C7689" s="47" t="s">
        <v>5052</v>
      </c>
      <c r="D7689" s="47" t="s">
        <v>11</v>
      </c>
      <c r="E7689" s="47">
        <v>637.35</v>
      </c>
    </row>
    <row r="7690" spans="1:5" x14ac:dyDescent="0.3">
      <c r="A7690" s="47">
        <v>96563158</v>
      </c>
      <c r="B7690" s="47" t="s">
        <v>7799</v>
      </c>
      <c r="C7690" s="47" t="s">
        <v>5052</v>
      </c>
      <c r="D7690" s="47" t="s">
        <v>11</v>
      </c>
      <c r="E7690" s="47">
        <v>657.29</v>
      </c>
    </row>
    <row r="7691" spans="1:5" x14ac:dyDescent="0.3">
      <c r="A7691" s="47">
        <v>96563170</v>
      </c>
      <c r="B7691" s="47" t="s">
        <v>7800</v>
      </c>
      <c r="C7691" s="47" t="s">
        <v>5052</v>
      </c>
      <c r="D7691" s="47" t="s">
        <v>11</v>
      </c>
      <c r="E7691" s="47">
        <v>688.21</v>
      </c>
    </row>
    <row r="7692" spans="1:5" x14ac:dyDescent="0.3">
      <c r="A7692" s="47">
        <v>96563171</v>
      </c>
      <c r="B7692" s="47" t="s">
        <v>7801</v>
      </c>
      <c r="C7692" s="47" t="s">
        <v>5052</v>
      </c>
      <c r="D7692" s="47" t="s">
        <v>11</v>
      </c>
      <c r="E7692" s="47">
        <v>799.28</v>
      </c>
    </row>
    <row r="7693" spans="1:5" x14ac:dyDescent="0.3">
      <c r="A7693" s="47">
        <v>96563172</v>
      </c>
      <c r="B7693" s="47" t="s">
        <v>7802</v>
      </c>
      <c r="C7693" s="47" t="s">
        <v>5052</v>
      </c>
      <c r="D7693" s="47" t="s">
        <v>11</v>
      </c>
      <c r="E7693" s="47">
        <v>828.59</v>
      </c>
    </row>
    <row r="7694" spans="1:5" x14ac:dyDescent="0.3">
      <c r="A7694" s="47">
        <v>96563173</v>
      </c>
      <c r="B7694" s="47" t="s">
        <v>7803</v>
      </c>
      <c r="C7694" s="47" t="s">
        <v>5052</v>
      </c>
      <c r="D7694" s="47" t="s">
        <v>11</v>
      </c>
      <c r="E7694" s="47">
        <v>857.92</v>
      </c>
    </row>
    <row r="7695" spans="1:5" x14ac:dyDescent="0.3">
      <c r="A7695" s="47">
        <v>96563174</v>
      </c>
      <c r="B7695" s="47" t="s">
        <v>7804</v>
      </c>
      <c r="C7695" s="47" t="s">
        <v>5052</v>
      </c>
      <c r="D7695" s="47" t="s">
        <v>11</v>
      </c>
      <c r="E7695" s="47">
        <v>902.59</v>
      </c>
    </row>
    <row r="7696" spans="1:5" x14ac:dyDescent="0.3">
      <c r="A7696" s="47">
        <v>96563175</v>
      </c>
      <c r="B7696" s="47" t="s">
        <v>7805</v>
      </c>
      <c r="C7696" s="47" t="s">
        <v>5052</v>
      </c>
      <c r="D7696" s="47" t="s">
        <v>11</v>
      </c>
      <c r="E7696" s="47">
        <v>935.61</v>
      </c>
    </row>
    <row r="7697" spans="1:5" x14ac:dyDescent="0.3">
      <c r="A7697" s="47">
        <v>96563176</v>
      </c>
      <c r="B7697" s="47" t="s">
        <v>7806</v>
      </c>
      <c r="C7697" s="47" t="s">
        <v>5052</v>
      </c>
      <c r="D7697" s="47" t="s">
        <v>11</v>
      </c>
      <c r="E7697" s="47">
        <v>968.64</v>
      </c>
    </row>
    <row r="7698" spans="1:5" x14ac:dyDescent="0.3">
      <c r="A7698" s="47">
        <v>96563177</v>
      </c>
      <c r="B7698" s="47" t="s">
        <v>7807</v>
      </c>
      <c r="C7698" s="47" t="s">
        <v>5052</v>
      </c>
      <c r="D7698" s="47" t="s">
        <v>11</v>
      </c>
      <c r="E7698" s="47">
        <v>1034.69</v>
      </c>
    </row>
    <row r="7699" spans="1:5" x14ac:dyDescent="0.3">
      <c r="A7699" s="47">
        <v>96563178</v>
      </c>
      <c r="B7699" s="47" t="s">
        <v>7808</v>
      </c>
      <c r="C7699" s="47" t="s">
        <v>5052</v>
      </c>
      <c r="D7699" s="47" t="s">
        <v>11</v>
      </c>
      <c r="E7699" s="47">
        <v>1199.27</v>
      </c>
    </row>
    <row r="7700" spans="1:5" x14ac:dyDescent="0.3">
      <c r="A7700" s="47">
        <v>96563179</v>
      </c>
      <c r="B7700" s="47" t="s">
        <v>7809</v>
      </c>
      <c r="C7700" s="47" t="s">
        <v>5052</v>
      </c>
      <c r="D7700" s="47" t="s">
        <v>11</v>
      </c>
      <c r="E7700" s="47">
        <v>1263.3800000000001</v>
      </c>
    </row>
    <row r="7701" spans="1:5" x14ac:dyDescent="0.3">
      <c r="A7701" s="47">
        <v>96563190</v>
      </c>
      <c r="B7701" s="47" t="s">
        <v>7810</v>
      </c>
      <c r="C7701" s="47" t="s">
        <v>5052</v>
      </c>
      <c r="D7701" s="47" t="s">
        <v>11</v>
      </c>
      <c r="E7701" s="47">
        <v>1320.07</v>
      </c>
    </row>
    <row r="7702" spans="1:5" x14ac:dyDescent="0.3">
      <c r="A7702" s="47">
        <v>96563191</v>
      </c>
      <c r="B7702" s="47" t="s">
        <v>7811</v>
      </c>
      <c r="C7702" s="47" t="s">
        <v>5052</v>
      </c>
      <c r="D7702" s="47" t="s">
        <v>11</v>
      </c>
      <c r="E7702" s="47">
        <v>1386.47</v>
      </c>
    </row>
    <row r="7703" spans="1:5" x14ac:dyDescent="0.3">
      <c r="A7703" s="47">
        <v>96563192</v>
      </c>
      <c r="B7703" s="47" t="s">
        <v>7812</v>
      </c>
      <c r="C7703" s="47" t="s">
        <v>5052</v>
      </c>
      <c r="D7703" s="47" t="s">
        <v>11</v>
      </c>
      <c r="E7703" s="47">
        <v>1452.51</v>
      </c>
    </row>
    <row r="7704" spans="1:5" x14ac:dyDescent="0.3">
      <c r="A7704" s="47">
        <v>96563193</v>
      </c>
      <c r="B7704" s="47" t="s">
        <v>7813</v>
      </c>
      <c r="C7704" s="47" t="s">
        <v>5052</v>
      </c>
      <c r="D7704" s="47" t="s">
        <v>11</v>
      </c>
      <c r="E7704" s="47">
        <v>1518.74</v>
      </c>
    </row>
    <row r="7705" spans="1:5" x14ac:dyDescent="0.3">
      <c r="A7705" s="47">
        <v>96563194</v>
      </c>
      <c r="B7705" s="47" t="s">
        <v>7814</v>
      </c>
      <c r="C7705" s="47" t="s">
        <v>5052</v>
      </c>
      <c r="D7705" s="47" t="s">
        <v>11</v>
      </c>
      <c r="E7705" s="47">
        <v>1584.62</v>
      </c>
    </row>
    <row r="7706" spans="1:5" x14ac:dyDescent="0.3">
      <c r="A7706" s="47">
        <v>96563221</v>
      </c>
      <c r="B7706" s="47" t="s">
        <v>7815</v>
      </c>
      <c r="C7706" s="47" t="s">
        <v>5052</v>
      </c>
      <c r="D7706" s="47" t="s">
        <v>11</v>
      </c>
      <c r="E7706" s="47">
        <v>513.37</v>
      </c>
    </row>
    <row r="7707" spans="1:5" x14ac:dyDescent="0.3">
      <c r="A7707" s="47">
        <v>96563222</v>
      </c>
      <c r="B7707" s="47" t="s">
        <v>7816</v>
      </c>
      <c r="C7707" s="47" t="s">
        <v>5052</v>
      </c>
      <c r="D7707" s="47" t="s">
        <v>11</v>
      </c>
      <c r="E7707" s="47">
        <v>538.62</v>
      </c>
    </row>
    <row r="7708" spans="1:5" x14ac:dyDescent="0.3">
      <c r="A7708" s="47">
        <v>96563223</v>
      </c>
      <c r="B7708" s="47" t="s">
        <v>7817</v>
      </c>
      <c r="C7708" s="47" t="s">
        <v>5052</v>
      </c>
      <c r="D7708" s="47" t="s">
        <v>11</v>
      </c>
      <c r="E7708" s="47">
        <v>565.80999999999995</v>
      </c>
    </row>
    <row r="7709" spans="1:5" x14ac:dyDescent="0.3">
      <c r="A7709" s="47">
        <v>96563224</v>
      </c>
      <c r="B7709" s="47" t="s">
        <v>7818</v>
      </c>
      <c r="C7709" s="47" t="s">
        <v>5052</v>
      </c>
      <c r="D7709" s="47" t="s">
        <v>11</v>
      </c>
      <c r="E7709" s="47">
        <v>591.25</v>
      </c>
    </row>
    <row r="7710" spans="1:5" x14ac:dyDescent="0.3">
      <c r="A7710" s="47">
        <v>96563238</v>
      </c>
      <c r="B7710" s="47" t="s">
        <v>7819</v>
      </c>
      <c r="C7710" s="47" t="s">
        <v>5052</v>
      </c>
      <c r="D7710" s="47" t="s">
        <v>11</v>
      </c>
      <c r="E7710" s="47">
        <v>599.01</v>
      </c>
    </row>
    <row r="7711" spans="1:5" x14ac:dyDescent="0.3">
      <c r="A7711" s="47">
        <v>96563239</v>
      </c>
      <c r="B7711" s="47" t="s">
        <v>7820</v>
      </c>
      <c r="C7711" s="47" t="s">
        <v>5052</v>
      </c>
      <c r="D7711" s="47" t="s">
        <v>11</v>
      </c>
      <c r="E7711" s="47">
        <v>629.94000000000005</v>
      </c>
    </row>
    <row r="7712" spans="1:5" x14ac:dyDescent="0.3">
      <c r="A7712" s="47">
        <v>96563250</v>
      </c>
      <c r="B7712" s="47" t="s">
        <v>7821</v>
      </c>
      <c r="C7712" s="47" t="s">
        <v>5052</v>
      </c>
      <c r="D7712" s="47" t="s">
        <v>11</v>
      </c>
      <c r="E7712" s="47">
        <v>662.94</v>
      </c>
    </row>
    <row r="7713" spans="1:5" x14ac:dyDescent="0.3">
      <c r="A7713" s="47">
        <v>96563251</v>
      </c>
      <c r="B7713" s="47" t="s">
        <v>7822</v>
      </c>
      <c r="C7713" s="47" t="s">
        <v>5052</v>
      </c>
      <c r="D7713" s="47" t="s">
        <v>11</v>
      </c>
      <c r="E7713" s="47">
        <v>692.26</v>
      </c>
    </row>
    <row r="7714" spans="1:5" x14ac:dyDescent="0.3">
      <c r="A7714" s="47">
        <v>96563252</v>
      </c>
      <c r="B7714" s="47" t="s">
        <v>7823</v>
      </c>
      <c r="C7714" s="47" t="s">
        <v>5052</v>
      </c>
      <c r="D7714" s="47" t="s">
        <v>11</v>
      </c>
      <c r="E7714" s="47">
        <v>721.58</v>
      </c>
    </row>
    <row r="7715" spans="1:5" x14ac:dyDescent="0.3">
      <c r="A7715" s="47">
        <v>96563253</v>
      </c>
      <c r="B7715" s="47" t="s">
        <v>7824</v>
      </c>
      <c r="C7715" s="47" t="s">
        <v>5052</v>
      </c>
      <c r="D7715" s="47" t="s">
        <v>11</v>
      </c>
      <c r="E7715" s="47">
        <v>766.26</v>
      </c>
    </row>
    <row r="7716" spans="1:5" x14ac:dyDescent="0.3">
      <c r="A7716" s="47">
        <v>96563254</v>
      </c>
      <c r="B7716" s="47" t="s">
        <v>7825</v>
      </c>
      <c r="C7716" s="47" t="s">
        <v>5052</v>
      </c>
      <c r="D7716" s="47" t="s">
        <v>11</v>
      </c>
      <c r="E7716" s="47">
        <v>799.28</v>
      </c>
    </row>
    <row r="7717" spans="1:5" x14ac:dyDescent="0.3">
      <c r="A7717" s="47">
        <v>96563255</v>
      </c>
      <c r="B7717" s="47" t="s">
        <v>7826</v>
      </c>
      <c r="C7717" s="47" t="s">
        <v>5052</v>
      </c>
      <c r="D7717" s="47" t="s">
        <v>11</v>
      </c>
      <c r="E7717" s="47">
        <v>832.3</v>
      </c>
    </row>
    <row r="7718" spans="1:5" x14ac:dyDescent="0.3">
      <c r="A7718" s="47">
        <v>96563256</v>
      </c>
      <c r="B7718" s="47" t="s">
        <v>7827</v>
      </c>
      <c r="C7718" s="47" t="s">
        <v>5052</v>
      </c>
      <c r="D7718" s="47" t="s">
        <v>11</v>
      </c>
      <c r="E7718" s="47">
        <v>898.35</v>
      </c>
    </row>
    <row r="7719" spans="1:5" x14ac:dyDescent="0.3">
      <c r="A7719" s="47">
        <v>96563257</v>
      </c>
      <c r="B7719" s="47" t="s">
        <v>7828</v>
      </c>
      <c r="C7719" s="47" t="s">
        <v>5052</v>
      </c>
      <c r="D7719" s="47" t="s">
        <v>11</v>
      </c>
      <c r="E7719" s="47">
        <v>1022.86</v>
      </c>
    </row>
    <row r="7720" spans="1:5" x14ac:dyDescent="0.3">
      <c r="A7720" s="47">
        <v>96563260</v>
      </c>
      <c r="B7720" s="47" t="s">
        <v>7829</v>
      </c>
      <c r="C7720" s="47" t="s">
        <v>5052</v>
      </c>
      <c r="D7720" s="47" t="s">
        <v>11</v>
      </c>
      <c r="E7720" s="47">
        <v>1086.97</v>
      </c>
    </row>
    <row r="7721" spans="1:5" x14ac:dyDescent="0.3">
      <c r="A7721" s="47">
        <v>96563444</v>
      </c>
      <c r="B7721" s="47" t="s">
        <v>7830</v>
      </c>
      <c r="C7721" s="47" t="s">
        <v>5052</v>
      </c>
      <c r="D7721" s="47" t="s">
        <v>11</v>
      </c>
      <c r="E7721" s="47">
        <v>531.38</v>
      </c>
    </row>
    <row r="7722" spans="1:5" x14ac:dyDescent="0.3">
      <c r="A7722" s="47">
        <v>96563445</v>
      </c>
      <c r="B7722" s="47" t="s">
        <v>7831</v>
      </c>
      <c r="C7722" s="47" t="s">
        <v>5052</v>
      </c>
      <c r="D7722" s="47" t="s">
        <v>11</v>
      </c>
      <c r="E7722" s="47">
        <v>556.65</v>
      </c>
    </row>
    <row r="7723" spans="1:5" x14ac:dyDescent="0.3">
      <c r="A7723" s="47">
        <v>96563446</v>
      </c>
      <c r="B7723" s="47" t="s">
        <v>7832</v>
      </c>
      <c r="C7723" s="47" t="s">
        <v>5052</v>
      </c>
      <c r="D7723" s="47" t="s">
        <v>11</v>
      </c>
      <c r="E7723" s="47">
        <v>583.83000000000004</v>
      </c>
    </row>
    <row r="7724" spans="1:5" x14ac:dyDescent="0.3">
      <c r="A7724" s="47">
        <v>96563447</v>
      </c>
      <c r="B7724" s="47" t="s">
        <v>7833</v>
      </c>
      <c r="C7724" s="47" t="s">
        <v>5052</v>
      </c>
      <c r="D7724" s="47" t="s">
        <v>11</v>
      </c>
      <c r="E7724" s="47">
        <v>609.26</v>
      </c>
    </row>
    <row r="7725" spans="1:5" x14ac:dyDescent="0.3">
      <c r="A7725" s="47">
        <v>96563448</v>
      </c>
      <c r="B7725" s="47" t="s">
        <v>7834</v>
      </c>
      <c r="C7725" s="47" t="s">
        <v>5052</v>
      </c>
      <c r="D7725" s="47" t="s">
        <v>11</v>
      </c>
      <c r="E7725" s="47">
        <v>617.04</v>
      </c>
    </row>
    <row r="7726" spans="1:5" x14ac:dyDescent="0.3">
      <c r="A7726" s="47">
        <v>96563449</v>
      </c>
      <c r="B7726" s="47" t="s">
        <v>7835</v>
      </c>
      <c r="C7726" s="47" t="s">
        <v>5052</v>
      </c>
      <c r="D7726" s="47" t="s">
        <v>11</v>
      </c>
      <c r="E7726" s="47">
        <v>647.91999999999996</v>
      </c>
    </row>
    <row r="7727" spans="1:5" x14ac:dyDescent="0.3">
      <c r="A7727" s="47">
        <v>96563450</v>
      </c>
      <c r="B7727" s="47" t="s">
        <v>7836</v>
      </c>
      <c r="C7727" s="47" t="s">
        <v>5052</v>
      </c>
      <c r="D7727" s="47" t="s">
        <v>11</v>
      </c>
      <c r="E7727" s="47">
        <v>680.95</v>
      </c>
    </row>
    <row r="7728" spans="1:5" x14ac:dyDescent="0.3">
      <c r="A7728" s="47">
        <v>96563451</v>
      </c>
      <c r="B7728" s="47" t="s">
        <v>7837</v>
      </c>
      <c r="C7728" s="47" t="s">
        <v>5052</v>
      </c>
      <c r="D7728" s="47" t="s">
        <v>11</v>
      </c>
      <c r="E7728" s="47">
        <v>710.27</v>
      </c>
    </row>
    <row r="7729" spans="1:5" x14ac:dyDescent="0.3">
      <c r="A7729" s="47">
        <v>96563452</v>
      </c>
      <c r="B7729" s="47" t="s">
        <v>7838</v>
      </c>
      <c r="C7729" s="47" t="s">
        <v>5052</v>
      </c>
      <c r="D7729" s="47" t="s">
        <v>11</v>
      </c>
      <c r="E7729" s="47">
        <v>739.59</v>
      </c>
    </row>
    <row r="7730" spans="1:5" x14ac:dyDescent="0.3">
      <c r="A7730" s="47">
        <v>96563453</v>
      </c>
      <c r="B7730" s="47" t="s">
        <v>7839</v>
      </c>
      <c r="C7730" s="47" t="s">
        <v>5052</v>
      </c>
      <c r="D7730" s="47" t="s">
        <v>11</v>
      </c>
      <c r="E7730" s="47">
        <v>784.28</v>
      </c>
    </row>
    <row r="7731" spans="1:5" x14ac:dyDescent="0.3">
      <c r="A7731" s="47">
        <v>96563454</v>
      </c>
      <c r="B7731" s="47" t="s">
        <v>7840</v>
      </c>
      <c r="C7731" s="47" t="s">
        <v>5052</v>
      </c>
      <c r="D7731" s="47" t="s">
        <v>11</v>
      </c>
      <c r="E7731" s="47">
        <v>817.3</v>
      </c>
    </row>
    <row r="7732" spans="1:5" x14ac:dyDescent="0.3">
      <c r="A7732" s="47">
        <v>96563455</v>
      </c>
      <c r="B7732" s="47" t="s">
        <v>7841</v>
      </c>
      <c r="C7732" s="47" t="s">
        <v>5052</v>
      </c>
      <c r="D7732" s="47" t="s">
        <v>11</v>
      </c>
      <c r="E7732" s="47">
        <v>850.32</v>
      </c>
    </row>
    <row r="7733" spans="1:5" x14ac:dyDescent="0.3">
      <c r="A7733" s="47">
        <v>96563456</v>
      </c>
      <c r="B7733" s="47" t="s">
        <v>7842</v>
      </c>
      <c r="C7733" s="47" t="s">
        <v>5052</v>
      </c>
      <c r="D7733" s="47" t="s">
        <v>11</v>
      </c>
      <c r="E7733" s="47">
        <v>916.37</v>
      </c>
    </row>
    <row r="7734" spans="1:5" x14ac:dyDescent="0.3">
      <c r="A7734" s="47">
        <v>96563457</v>
      </c>
      <c r="B7734" s="47" t="s">
        <v>7843</v>
      </c>
      <c r="C7734" s="47" t="s">
        <v>5052</v>
      </c>
      <c r="D7734" s="47" t="s">
        <v>11</v>
      </c>
      <c r="E7734" s="47">
        <v>1040.8699999999999</v>
      </c>
    </row>
    <row r="7735" spans="1:5" x14ac:dyDescent="0.3">
      <c r="A7735" s="47">
        <v>96563458</v>
      </c>
      <c r="B7735" s="47" t="s">
        <v>7844</v>
      </c>
      <c r="C7735" s="47" t="s">
        <v>5052</v>
      </c>
      <c r="D7735" s="47" t="s">
        <v>11</v>
      </c>
      <c r="E7735" s="47">
        <v>1104.96</v>
      </c>
    </row>
    <row r="7736" spans="1:5" x14ac:dyDescent="0.3">
      <c r="A7736" s="47">
        <v>96563486</v>
      </c>
      <c r="B7736" s="47" t="s">
        <v>7845</v>
      </c>
      <c r="C7736" s="47" t="s">
        <v>5052</v>
      </c>
      <c r="D7736" s="47" t="s">
        <v>11</v>
      </c>
      <c r="E7736" s="47">
        <v>547.45000000000005</v>
      </c>
    </row>
    <row r="7737" spans="1:5" x14ac:dyDescent="0.3">
      <c r="A7737" s="47">
        <v>96563487</v>
      </c>
      <c r="B7737" s="47" t="s">
        <v>7846</v>
      </c>
      <c r="C7737" s="47" t="s">
        <v>5052</v>
      </c>
      <c r="D7737" s="47" t="s">
        <v>11</v>
      </c>
      <c r="E7737" s="47">
        <v>572.72</v>
      </c>
    </row>
    <row r="7738" spans="1:5" x14ac:dyDescent="0.3">
      <c r="A7738" s="47">
        <v>96563489</v>
      </c>
      <c r="B7738" s="47" t="s">
        <v>7847</v>
      </c>
      <c r="C7738" s="47" t="s">
        <v>5052</v>
      </c>
      <c r="D7738" s="47" t="s">
        <v>11</v>
      </c>
      <c r="E7738" s="47">
        <v>625.32000000000005</v>
      </c>
    </row>
    <row r="7739" spans="1:5" x14ac:dyDescent="0.3">
      <c r="A7739" s="47">
        <v>96563490</v>
      </c>
      <c r="B7739" s="47" t="s">
        <v>7848</v>
      </c>
      <c r="C7739" s="47" t="s">
        <v>5052</v>
      </c>
      <c r="D7739" s="47" t="s">
        <v>11</v>
      </c>
      <c r="E7739" s="47">
        <v>633.1</v>
      </c>
    </row>
    <row r="7740" spans="1:5" x14ac:dyDescent="0.3">
      <c r="A7740" s="47">
        <v>96563491</v>
      </c>
      <c r="B7740" s="47" t="s">
        <v>7849</v>
      </c>
      <c r="C7740" s="47" t="s">
        <v>5052</v>
      </c>
      <c r="D7740" s="47" t="s">
        <v>11</v>
      </c>
      <c r="E7740" s="47">
        <v>664.01</v>
      </c>
    </row>
    <row r="7741" spans="1:5" x14ac:dyDescent="0.3">
      <c r="A7741" s="47">
        <v>96563492</v>
      </c>
      <c r="B7741" s="47" t="s">
        <v>7850</v>
      </c>
      <c r="C7741" s="47" t="s">
        <v>5052</v>
      </c>
      <c r="D7741" s="47" t="s">
        <v>11</v>
      </c>
      <c r="E7741" s="47">
        <v>697.03</v>
      </c>
    </row>
    <row r="7742" spans="1:5" x14ac:dyDescent="0.3">
      <c r="A7742" s="47">
        <v>96563493</v>
      </c>
      <c r="B7742" s="47" t="s">
        <v>7851</v>
      </c>
      <c r="C7742" s="47" t="s">
        <v>5052</v>
      </c>
      <c r="D7742" s="47" t="s">
        <v>11</v>
      </c>
      <c r="E7742" s="47">
        <v>726.35</v>
      </c>
    </row>
    <row r="7743" spans="1:5" x14ac:dyDescent="0.3">
      <c r="A7743" s="47">
        <v>96563494</v>
      </c>
      <c r="B7743" s="47" t="s">
        <v>7852</v>
      </c>
      <c r="C7743" s="47" t="s">
        <v>5052</v>
      </c>
      <c r="D7743" s="47" t="s">
        <v>11</v>
      </c>
      <c r="E7743" s="47">
        <v>755.66</v>
      </c>
    </row>
    <row r="7744" spans="1:5" x14ac:dyDescent="0.3">
      <c r="A7744" s="47">
        <v>96563495</v>
      </c>
      <c r="B7744" s="47" t="s">
        <v>7853</v>
      </c>
      <c r="C7744" s="47" t="s">
        <v>5052</v>
      </c>
      <c r="D7744" s="47" t="s">
        <v>11</v>
      </c>
      <c r="E7744" s="47">
        <v>800.34</v>
      </c>
    </row>
    <row r="7745" spans="1:5" x14ac:dyDescent="0.3">
      <c r="A7745" s="47">
        <v>96563496</v>
      </c>
      <c r="B7745" s="47" t="s">
        <v>7854</v>
      </c>
      <c r="C7745" s="47" t="s">
        <v>5052</v>
      </c>
      <c r="D7745" s="47" t="s">
        <v>11</v>
      </c>
      <c r="E7745" s="47">
        <v>833.35</v>
      </c>
    </row>
    <row r="7746" spans="1:5" x14ac:dyDescent="0.3">
      <c r="A7746" s="47">
        <v>96563497</v>
      </c>
      <c r="B7746" s="47" t="s">
        <v>7855</v>
      </c>
      <c r="C7746" s="47" t="s">
        <v>5052</v>
      </c>
      <c r="D7746" s="47" t="s">
        <v>11</v>
      </c>
      <c r="E7746" s="47">
        <v>866.38</v>
      </c>
    </row>
    <row r="7747" spans="1:5" x14ac:dyDescent="0.3">
      <c r="A7747" s="47">
        <v>96563498</v>
      </c>
      <c r="B7747" s="47" t="s">
        <v>7856</v>
      </c>
      <c r="C7747" s="47" t="s">
        <v>5052</v>
      </c>
      <c r="D7747" s="47" t="s">
        <v>11</v>
      </c>
      <c r="E7747" s="47">
        <v>932.43</v>
      </c>
    </row>
    <row r="7748" spans="1:5" x14ac:dyDescent="0.3">
      <c r="A7748" s="47">
        <v>96563499</v>
      </c>
      <c r="B7748" s="47" t="s">
        <v>7857</v>
      </c>
      <c r="C7748" s="47" t="s">
        <v>5052</v>
      </c>
      <c r="D7748" s="47" t="s">
        <v>11</v>
      </c>
      <c r="E7748" s="47">
        <v>1056.95</v>
      </c>
    </row>
    <row r="7749" spans="1:5" x14ac:dyDescent="0.3">
      <c r="A7749" s="47">
        <v>96563500</v>
      </c>
      <c r="B7749" s="47" t="s">
        <v>7858</v>
      </c>
      <c r="C7749" s="47" t="s">
        <v>5052</v>
      </c>
      <c r="D7749" s="47" t="s">
        <v>11</v>
      </c>
      <c r="E7749" s="47">
        <v>1121.04</v>
      </c>
    </row>
    <row r="7750" spans="1:5" x14ac:dyDescent="0.3">
      <c r="A7750" s="47">
        <v>96563510</v>
      </c>
      <c r="B7750" s="47" t="s">
        <v>7859</v>
      </c>
      <c r="C7750" s="47" t="s">
        <v>5052</v>
      </c>
      <c r="D7750" s="47" t="s">
        <v>11</v>
      </c>
      <c r="E7750" s="47">
        <v>565.47</v>
      </c>
    </row>
    <row r="7751" spans="1:5" x14ac:dyDescent="0.3">
      <c r="A7751" s="47">
        <v>96563511</v>
      </c>
      <c r="B7751" s="47" t="s">
        <v>7860</v>
      </c>
      <c r="C7751" s="47" t="s">
        <v>5052</v>
      </c>
      <c r="D7751" s="47" t="s">
        <v>11</v>
      </c>
      <c r="E7751" s="47">
        <v>590.72</v>
      </c>
    </row>
    <row r="7752" spans="1:5" x14ac:dyDescent="0.3">
      <c r="A7752" s="47">
        <v>96563512</v>
      </c>
      <c r="B7752" s="47" t="s">
        <v>7861</v>
      </c>
      <c r="C7752" s="47" t="s">
        <v>5052</v>
      </c>
      <c r="D7752" s="47" t="s">
        <v>11</v>
      </c>
      <c r="E7752" s="47">
        <v>617.91999999999996</v>
      </c>
    </row>
    <row r="7753" spans="1:5" x14ac:dyDescent="0.3">
      <c r="A7753" s="47">
        <v>96563513</v>
      </c>
      <c r="B7753" s="47" t="s">
        <v>7862</v>
      </c>
      <c r="C7753" s="47" t="s">
        <v>5052</v>
      </c>
      <c r="D7753" s="47" t="s">
        <v>11</v>
      </c>
      <c r="E7753" s="47">
        <v>643.35</v>
      </c>
    </row>
    <row r="7754" spans="1:5" x14ac:dyDescent="0.3">
      <c r="A7754" s="47">
        <v>96563514</v>
      </c>
      <c r="B7754" s="47" t="s">
        <v>7863</v>
      </c>
      <c r="C7754" s="47" t="s">
        <v>5052</v>
      </c>
      <c r="D7754" s="47" t="s">
        <v>11</v>
      </c>
      <c r="E7754" s="47">
        <v>651.12</v>
      </c>
    </row>
    <row r="7755" spans="1:5" x14ac:dyDescent="0.3">
      <c r="A7755" s="47">
        <v>96563515</v>
      </c>
      <c r="B7755" s="47" t="s">
        <v>7864</v>
      </c>
      <c r="C7755" s="47" t="s">
        <v>5052</v>
      </c>
      <c r="D7755" s="47" t="s">
        <v>11</v>
      </c>
      <c r="E7755" s="47">
        <v>682.03</v>
      </c>
    </row>
    <row r="7756" spans="1:5" x14ac:dyDescent="0.3">
      <c r="A7756" s="47">
        <v>96563516</v>
      </c>
      <c r="B7756" s="47" t="s">
        <v>7865</v>
      </c>
      <c r="C7756" s="47" t="s">
        <v>5052</v>
      </c>
      <c r="D7756" s="47" t="s">
        <v>11</v>
      </c>
      <c r="E7756" s="47">
        <v>715.04</v>
      </c>
    </row>
    <row r="7757" spans="1:5" x14ac:dyDescent="0.3">
      <c r="A7757" s="47">
        <v>96563518</v>
      </c>
      <c r="B7757" s="47" t="s">
        <v>7866</v>
      </c>
      <c r="C7757" s="47" t="s">
        <v>5052</v>
      </c>
      <c r="D7757" s="47" t="s">
        <v>11</v>
      </c>
      <c r="E7757" s="47">
        <v>744.35</v>
      </c>
    </row>
    <row r="7758" spans="1:5" x14ac:dyDescent="0.3">
      <c r="A7758" s="47">
        <v>96563519</v>
      </c>
      <c r="B7758" s="47" t="s">
        <v>7867</v>
      </c>
      <c r="C7758" s="47" t="s">
        <v>5052</v>
      </c>
      <c r="D7758" s="47" t="s">
        <v>11</v>
      </c>
      <c r="E7758" s="47">
        <v>773.69</v>
      </c>
    </row>
    <row r="7759" spans="1:5" x14ac:dyDescent="0.3">
      <c r="A7759" s="47">
        <v>96563532</v>
      </c>
      <c r="B7759" s="47" t="s">
        <v>7868</v>
      </c>
      <c r="C7759" s="47" t="s">
        <v>5052</v>
      </c>
      <c r="D7759" s="47" t="s">
        <v>11</v>
      </c>
      <c r="E7759" s="47">
        <v>818.36</v>
      </c>
    </row>
    <row r="7760" spans="1:5" x14ac:dyDescent="0.3">
      <c r="A7760" s="47">
        <v>96563533</v>
      </c>
      <c r="B7760" s="47" t="s">
        <v>7869</v>
      </c>
      <c r="C7760" s="47" t="s">
        <v>5052</v>
      </c>
      <c r="D7760" s="47" t="s">
        <v>11</v>
      </c>
      <c r="E7760" s="47">
        <v>851.37</v>
      </c>
    </row>
    <row r="7761" spans="1:5" x14ac:dyDescent="0.3">
      <c r="A7761" s="47">
        <v>96563534</v>
      </c>
      <c r="B7761" s="47" t="s">
        <v>7870</v>
      </c>
      <c r="C7761" s="47" t="s">
        <v>5052</v>
      </c>
      <c r="D7761" s="47" t="s">
        <v>11</v>
      </c>
      <c r="E7761" s="47">
        <v>884.41</v>
      </c>
    </row>
    <row r="7762" spans="1:5" x14ac:dyDescent="0.3">
      <c r="A7762" s="47">
        <v>96563535</v>
      </c>
      <c r="B7762" s="47" t="s">
        <v>7871</v>
      </c>
      <c r="C7762" s="47" t="s">
        <v>5052</v>
      </c>
      <c r="D7762" s="47" t="s">
        <v>11</v>
      </c>
      <c r="E7762" s="47">
        <v>950.45</v>
      </c>
    </row>
    <row r="7763" spans="1:5" x14ac:dyDescent="0.3">
      <c r="A7763" s="47">
        <v>96563536</v>
      </c>
      <c r="B7763" s="47" t="s">
        <v>7872</v>
      </c>
      <c r="C7763" s="47" t="s">
        <v>5052</v>
      </c>
      <c r="D7763" s="47" t="s">
        <v>11</v>
      </c>
      <c r="E7763" s="47">
        <v>1074.96</v>
      </c>
    </row>
    <row r="7764" spans="1:5" x14ac:dyDescent="0.3">
      <c r="A7764" s="47">
        <v>96563537</v>
      </c>
      <c r="B7764" s="47" t="s">
        <v>7873</v>
      </c>
      <c r="C7764" s="47" t="s">
        <v>5052</v>
      </c>
      <c r="D7764" s="47" t="s">
        <v>11</v>
      </c>
      <c r="E7764" s="47">
        <v>1139.05</v>
      </c>
    </row>
    <row r="7765" spans="1:5" x14ac:dyDescent="0.3">
      <c r="A7765" s="47">
        <v>96563547</v>
      </c>
      <c r="B7765" s="47" t="s">
        <v>7874</v>
      </c>
      <c r="C7765" s="47" t="s">
        <v>5052</v>
      </c>
      <c r="D7765" s="47" t="s">
        <v>11</v>
      </c>
      <c r="E7765" s="47">
        <v>513.37</v>
      </c>
    </row>
    <row r="7766" spans="1:5" x14ac:dyDescent="0.3">
      <c r="A7766" s="47">
        <v>96563548</v>
      </c>
      <c r="B7766" s="47" t="s">
        <v>7875</v>
      </c>
      <c r="C7766" s="47" t="s">
        <v>5052</v>
      </c>
      <c r="D7766" s="47" t="s">
        <v>11</v>
      </c>
      <c r="E7766" s="47">
        <v>538.62</v>
      </c>
    </row>
    <row r="7767" spans="1:5" x14ac:dyDescent="0.3">
      <c r="A7767" s="47">
        <v>96563549</v>
      </c>
      <c r="B7767" s="47" t="s">
        <v>7876</v>
      </c>
      <c r="C7767" s="47" t="s">
        <v>5052</v>
      </c>
      <c r="D7767" s="47" t="s">
        <v>11</v>
      </c>
      <c r="E7767" s="47">
        <v>565.80999999999995</v>
      </c>
    </row>
    <row r="7768" spans="1:5" x14ac:dyDescent="0.3">
      <c r="A7768" s="47">
        <v>96563550</v>
      </c>
      <c r="B7768" s="47" t="s">
        <v>7877</v>
      </c>
      <c r="C7768" s="47" t="s">
        <v>5052</v>
      </c>
      <c r="D7768" s="47" t="s">
        <v>11</v>
      </c>
      <c r="E7768" s="47">
        <v>591.25</v>
      </c>
    </row>
    <row r="7769" spans="1:5" x14ac:dyDescent="0.3">
      <c r="A7769" s="47">
        <v>96563551</v>
      </c>
      <c r="B7769" s="47" t="s">
        <v>7878</v>
      </c>
      <c r="C7769" s="47" t="s">
        <v>5052</v>
      </c>
      <c r="D7769" s="47" t="s">
        <v>11</v>
      </c>
      <c r="E7769" s="47">
        <v>599.01</v>
      </c>
    </row>
    <row r="7770" spans="1:5" x14ac:dyDescent="0.3">
      <c r="A7770" s="47">
        <v>96563553</v>
      </c>
      <c r="B7770" s="47" t="s">
        <v>7879</v>
      </c>
      <c r="C7770" s="47" t="s">
        <v>5052</v>
      </c>
      <c r="D7770" s="47" t="s">
        <v>11</v>
      </c>
      <c r="E7770" s="47">
        <v>662.94</v>
      </c>
    </row>
    <row r="7771" spans="1:5" x14ac:dyDescent="0.3">
      <c r="A7771" s="47">
        <v>96563555</v>
      </c>
      <c r="B7771" s="47" t="s">
        <v>7880</v>
      </c>
      <c r="C7771" s="47" t="s">
        <v>5052</v>
      </c>
      <c r="D7771" s="47" t="s">
        <v>11</v>
      </c>
      <c r="E7771" s="47">
        <v>692.26</v>
      </c>
    </row>
    <row r="7772" spans="1:5" x14ac:dyDescent="0.3">
      <c r="A7772" s="47">
        <v>96563556</v>
      </c>
      <c r="B7772" s="47" t="s">
        <v>7881</v>
      </c>
      <c r="C7772" s="47" t="s">
        <v>5052</v>
      </c>
      <c r="D7772" s="47" t="s">
        <v>11</v>
      </c>
      <c r="E7772" s="47">
        <v>721.58</v>
      </c>
    </row>
    <row r="7773" spans="1:5" x14ac:dyDescent="0.3">
      <c r="A7773" s="47">
        <v>96563557</v>
      </c>
      <c r="B7773" s="47" t="s">
        <v>7882</v>
      </c>
      <c r="C7773" s="47" t="s">
        <v>5052</v>
      </c>
      <c r="D7773" s="47" t="s">
        <v>11</v>
      </c>
      <c r="E7773" s="47">
        <v>766.26</v>
      </c>
    </row>
    <row r="7774" spans="1:5" x14ac:dyDescent="0.3">
      <c r="A7774" s="47">
        <v>96563558</v>
      </c>
      <c r="B7774" s="47" t="s">
        <v>7883</v>
      </c>
      <c r="C7774" s="47" t="s">
        <v>5052</v>
      </c>
      <c r="D7774" s="47" t="s">
        <v>11</v>
      </c>
      <c r="E7774" s="47">
        <v>799.28</v>
      </c>
    </row>
    <row r="7775" spans="1:5" x14ac:dyDescent="0.3">
      <c r="A7775" s="47">
        <v>96563559</v>
      </c>
      <c r="B7775" s="47" t="s">
        <v>7884</v>
      </c>
      <c r="C7775" s="47" t="s">
        <v>5052</v>
      </c>
      <c r="D7775" s="47" t="s">
        <v>11</v>
      </c>
      <c r="E7775" s="47">
        <v>832.3</v>
      </c>
    </row>
    <row r="7776" spans="1:5" x14ac:dyDescent="0.3">
      <c r="A7776" s="47">
        <v>96563570</v>
      </c>
      <c r="B7776" s="47" t="s">
        <v>7885</v>
      </c>
      <c r="C7776" s="47" t="s">
        <v>5052</v>
      </c>
      <c r="D7776" s="47" t="s">
        <v>11</v>
      </c>
      <c r="E7776" s="47">
        <v>898.35</v>
      </c>
    </row>
    <row r="7777" spans="1:5" x14ac:dyDescent="0.3">
      <c r="A7777" s="47">
        <v>96563572</v>
      </c>
      <c r="B7777" s="47" t="s">
        <v>7886</v>
      </c>
      <c r="C7777" s="47" t="s">
        <v>5052</v>
      </c>
      <c r="D7777" s="47" t="s">
        <v>11</v>
      </c>
      <c r="E7777" s="47">
        <v>1022.86</v>
      </c>
    </row>
    <row r="7778" spans="1:5" x14ac:dyDescent="0.3">
      <c r="A7778" s="47">
        <v>96563573</v>
      </c>
      <c r="B7778" s="47" t="s">
        <v>7887</v>
      </c>
      <c r="C7778" s="47" t="s">
        <v>5052</v>
      </c>
      <c r="D7778" s="47" t="s">
        <v>11</v>
      </c>
      <c r="E7778" s="47">
        <v>1086.97</v>
      </c>
    </row>
    <row r="7779" spans="1:5" x14ac:dyDescent="0.3">
      <c r="A7779" s="47">
        <v>96563582</v>
      </c>
      <c r="B7779" s="47" t="s">
        <v>7888</v>
      </c>
      <c r="C7779" s="47" t="s">
        <v>5052</v>
      </c>
      <c r="D7779" s="47" t="s">
        <v>11</v>
      </c>
      <c r="E7779" s="47">
        <v>531.38</v>
      </c>
    </row>
    <row r="7780" spans="1:5" x14ac:dyDescent="0.3">
      <c r="A7780" s="47">
        <v>96563583</v>
      </c>
      <c r="B7780" s="47" t="s">
        <v>7889</v>
      </c>
      <c r="C7780" s="47" t="s">
        <v>5052</v>
      </c>
      <c r="D7780" s="47" t="s">
        <v>11</v>
      </c>
      <c r="E7780" s="47">
        <v>556.65</v>
      </c>
    </row>
    <row r="7781" spans="1:5" x14ac:dyDescent="0.3">
      <c r="A7781" s="47">
        <v>96563584</v>
      </c>
      <c r="B7781" s="47" t="s">
        <v>7890</v>
      </c>
      <c r="C7781" s="47" t="s">
        <v>5052</v>
      </c>
      <c r="D7781" s="47" t="s">
        <v>11</v>
      </c>
      <c r="E7781" s="47">
        <v>583.83000000000004</v>
      </c>
    </row>
    <row r="7782" spans="1:5" x14ac:dyDescent="0.3">
      <c r="A7782" s="47">
        <v>96563585</v>
      </c>
      <c r="B7782" s="47" t="s">
        <v>7891</v>
      </c>
      <c r="C7782" s="47" t="s">
        <v>5052</v>
      </c>
      <c r="D7782" s="47" t="s">
        <v>11</v>
      </c>
      <c r="E7782" s="47">
        <v>609.26</v>
      </c>
    </row>
    <row r="7783" spans="1:5" x14ac:dyDescent="0.3">
      <c r="A7783" s="47">
        <v>96563586</v>
      </c>
      <c r="B7783" s="47" t="s">
        <v>7892</v>
      </c>
      <c r="C7783" s="47" t="s">
        <v>5052</v>
      </c>
      <c r="D7783" s="47" t="s">
        <v>11</v>
      </c>
      <c r="E7783" s="47">
        <v>617.04</v>
      </c>
    </row>
    <row r="7784" spans="1:5" x14ac:dyDescent="0.3">
      <c r="A7784" s="47">
        <v>96563587</v>
      </c>
      <c r="B7784" s="47" t="s">
        <v>7893</v>
      </c>
      <c r="C7784" s="47" t="s">
        <v>5052</v>
      </c>
      <c r="D7784" s="47" t="s">
        <v>11</v>
      </c>
      <c r="E7784" s="47">
        <v>647.91999999999996</v>
      </c>
    </row>
    <row r="7785" spans="1:5" x14ac:dyDescent="0.3">
      <c r="A7785" s="47">
        <v>96563588</v>
      </c>
      <c r="B7785" s="47" t="s">
        <v>7894</v>
      </c>
      <c r="C7785" s="47" t="s">
        <v>5052</v>
      </c>
      <c r="D7785" s="47" t="s">
        <v>11</v>
      </c>
      <c r="E7785" s="47">
        <v>680.95</v>
      </c>
    </row>
    <row r="7786" spans="1:5" x14ac:dyDescent="0.3">
      <c r="A7786" s="47">
        <v>96563589</v>
      </c>
      <c r="B7786" s="47" t="s">
        <v>7895</v>
      </c>
      <c r="C7786" s="47" t="s">
        <v>5052</v>
      </c>
      <c r="D7786" s="47" t="s">
        <v>11</v>
      </c>
      <c r="E7786" s="47">
        <v>710.27</v>
      </c>
    </row>
    <row r="7787" spans="1:5" x14ac:dyDescent="0.3">
      <c r="A7787" s="47">
        <v>96563590</v>
      </c>
      <c r="B7787" s="47" t="s">
        <v>7896</v>
      </c>
      <c r="C7787" s="47" t="s">
        <v>5052</v>
      </c>
      <c r="D7787" s="47" t="s">
        <v>11</v>
      </c>
      <c r="E7787" s="47">
        <v>739.59</v>
      </c>
    </row>
    <row r="7788" spans="1:5" x14ac:dyDescent="0.3">
      <c r="A7788" s="47">
        <v>96563591</v>
      </c>
      <c r="B7788" s="47" t="s">
        <v>7897</v>
      </c>
      <c r="C7788" s="47" t="s">
        <v>5052</v>
      </c>
      <c r="D7788" s="47" t="s">
        <v>11</v>
      </c>
      <c r="E7788" s="47">
        <v>784.28</v>
      </c>
    </row>
    <row r="7789" spans="1:5" x14ac:dyDescent="0.3">
      <c r="A7789" s="47">
        <v>96563592</v>
      </c>
      <c r="B7789" s="47" t="s">
        <v>7898</v>
      </c>
      <c r="C7789" s="47" t="s">
        <v>5052</v>
      </c>
      <c r="D7789" s="47" t="s">
        <v>11</v>
      </c>
      <c r="E7789" s="47">
        <v>817.3</v>
      </c>
    </row>
    <row r="7790" spans="1:5" x14ac:dyDescent="0.3">
      <c r="A7790" s="47">
        <v>96563593</v>
      </c>
      <c r="B7790" s="47" t="s">
        <v>7899</v>
      </c>
      <c r="C7790" s="47" t="s">
        <v>5052</v>
      </c>
      <c r="D7790" s="47" t="s">
        <v>11</v>
      </c>
      <c r="E7790" s="47">
        <v>850.32</v>
      </c>
    </row>
    <row r="7791" spans="1:5" x14ac:dyDescent="0.3">
      <c r="A7791" s="47">
        <v>96563594</v>
      </c>
      <c r="B7791" s="47" t="s">
        <v>7900</v>
      </c>
      <c r="C7791" s="47" t="s">
        <v>5052</v>
      </c>
      <c r="D7791" s="47" t="s">
        <v>11</v>
      </c>
      <c r="E7791" s="47">
        <v>916.37</v>
      </c>
    </row>
    <row r="7792" spans="1:5" x14ac:dyDescent="0.3">
      <c r="A7792" s="47">
        <v>96563595</v>
      </c>
      <c r="B7792" s="47" t="s">
        <v>7901</v>
      </c>
      <c r="C7792" s="47" t="s">
        <v>5052</v>
      </c>
      <c r="D7792" s="47" t="s">
        <v>11</v>
      </c>
      <c r="E7792" s="47">
        <v>1040.8699999999999</v>
      </c>
    </row>
    <row r="7793" spans="1:5" x14ac:dyDescent="0.3">
      <c r="A7793" s="47">
        <v>96563596</v>
      </c>
      <c r="B7793" s="47" t="s">
        <v>7902</v>
      </c>
      <c r="C7793" s="47" t="s">
        <v>5052</v>
      </c>
      <c r="D7793" s="47" t="s">
        <v>11</v>
      </c>
      <c r="E7793" s="47">
        <v>1104.96</v>
      </c>
    </row>
    <row r="7794" spans="1:5" x14ac:dyDescent="0.3">
      <c r="A7794" s="47">
        <v>96564099</v>
      </c>
      <c r="B7794" s="47" t="s">
        <v>7903</v>
      </c>
      <c r="C7794" s="47" t="s">
        <v>5271</v>
      </c>
      <c r="D7794" s="47" t="s">
        <v>11</v>
      </c>
      <c r="E7794" s="47">
        <v>1444.04</v>
      </c>
    </row>
    <row r="7795" spans="1:5" x14ac:dyDescent="0.3">
      <c r="A7795" s="47">
        <v>96564160</v>
      </c>
      <c r="B7795" s="47" t="s">
        <v>7904</v>
      </c>
      <c r="C7795" s="47" t="s">
        <v>5271</v>
      </c>
      <c r="D7795" s="47" t="s">
        <v>11</v>
      </c>
      <c r="E7795" s="47">
        <v>1498.61</v>
      </c>
    </row>
    <row r="7796" spans="1:5" x14ac:dyDescent="0.3">
      <c r="A7796" s="47">
        <v>96564161</v>
      </c>
      <c r="B7796" s="47" t="s">
        <v>7905</v>
      </c>
      <c r="C7796" s="47" t="s">
        <v>5271</v>
      </c>
      <c r="D7796" s="47" t="s">
        <v>11</v>
      </c>
      <c r="E7796" s="47">
        <v>1560.77</v>
      </c>
    </row>
    <row r="7797" spans="1:5" x14ac:dyDescent="0.3">
      <c r="A7797" s="47">
        <v>96564162</v>
      </c>
      <c r="B7797" s="47" t="s">
        <v>7906</v>
      </c>
      <c r="C7797" s="47" t="s">
        <v>5271</v>
      </c>
      <c r="D7797" s="47" t="s">
        <v>11</v>
      </c>
      <c r="E7797" s="47">
        <v>1644.31</v>
      </c>
    </row>
    <row r="7798" spans="1:5" x14ac:dyDescent="0.3">
      <c r="A7798" s="47">
        <v>96564163</v>
      </c>
      <c r="B7798" s="47" t="s">
        <v>7907</v>
      </c>
      <c r="C7798" s="47" t="s">
        <v>5271</v>
      </c>
      <c r="D7798" s="47" t="s">
        <v>11</v>
      </c>
      <c r="E7798" s="47">
        <v>1862.05</v>
      </c>
    </row>
    <row r="7799" spans="1:5" x14ac:dyDescent="0.3">
      <c r="A7799" s="47">
        <v>96564164</v>
      </c>
      <c r="B7799" s="47" t="s">
        <v>7908</v>
      </c>
      <c r="C7799" s="47" t="s">
        <v>5271</v>
      </c>
      <c r="D7799" s="47" t="s">
        <v>11</v>
      </c>
      <c r="E7799" s="47">
        <v>1970.83</v>
      </c>
    </row>
    <row r="7800" spans="1:5" x14ac:dyDescent="0.3">
      <c r="A7800" s="47">
        <v>96564168</v>
      </c>
      <c r="B7800" s="47" t="s">
        <v>7909</v>
      </c>
      <c r="C7800" s="47" t="s">
        <v>5271</v>
      </c>
      <c r="D7800" s="47" t="s">
        <v>11</v>
      </c>
      <c r="E7800" s="47">
        <v>1662.31</v>
      </c>
    </row>
    <row r="7801" spans="1:5" x14ac:dyDescent="0.3">
      <c r="A7801" s="47">
        <v>96564254</v>
      </c>
      <c r="B7801" s="47" t="s">
        <v>7910</v>
      </c>
      <c r="C7801" s="47" t="s">
        <v>5271</v>
      </c>
      <c r="D7801" s="47" t="s">
        <v>11</v>
      </c>
      <c r="E7801" s="47">
        <v>613.33000000000004</v>
      </c>
    </row>
    <row r="7802" spans="1:5" x14ac:dyDescent="0.3">
      <c r="A7802" s="47">
        <v>96564255</v>
      </c>
      <c r="B7802" s="47" t="s">
        <v>7911</v>
      </c>
      <c r="C7802" s="47" t="s">
        <v>5271</v>
      </c>
      <c r="D7802" s="47" t="s">
        <v>11</v>
      </c>
      <c r="E7802" s="47">
        <v>654.82000000000005</v>
      </c>
    </row>
    <row r="7803" spans="1:5" x14ac:dyDescent="0.3">
      <c r="A7803" s="47">
        <v>96564256</v>
      </c>
      <c r="B7803" s="47" t="s">
        <v>7912</v>
      </c>
      <c r="C7803" s="47" t="s">
        <v>5271</v>
      </c>
      <c r="D7803" s="47" t="s">
        <v>11</v>
      </c>
      <c r="E7803" s="47">
        <v>699.7</v>
      </c>
    </row>
    <row r="7804" spans="1:5" x14ac:dyDescent="0.3">
      <c r="A7804" s="47">
        <v>96564257</v>
      </c>
      <c r="B7804" s="47" t="s">
        <v>7913</v>
      </c>
      <c r="C7804" s="47" t="s">
        <v>5271</v>
      </c>
      <c r="D7804" s="47" t="s">
        <v>11</v>
      </c>
      <c r="E7804" s="47">
        <v>831.95</v>
      </c>
    </row>
    <row r="7805" spans="1:5" x14ac:dyDescent="0.3">
      <c r="A7805" s="47">
        <v>96564258</v>
      </c>
      <c r="B7805" s="47" t="s">
        <v>7914</v>
      </c>
      <c r="C7805" s="47" t="s">
        <v>5271</v>
      </c>
      <c r="D7805" s="47" t="s">
        <v>11</v>
      </c>
      <c r="E7805" s="47">
        <v>851.37</v>
      </c>
    </row>
    <row r="7806" spans="1:5" x14ac:dyDescent="0.3">
      <c r="A7806" s="47">
        <v>96564259</v>
      </c>
      <c r="B7806" s="47" t="s">
        <v>7915</v>
      </c>
      <c r="C7806" s="47" t="s">
        <v>5271</v>
      </c>
      <c r="D7806" s="47" t="s">
        <v>11</v>
      </c>
      <c r="E7806" s="47">
        <v>878.57</v>
      </c>
    </row>
    <row r="7807" spans="1:5" x14ac:dyDescent="0.3">
      <c r="A7807" s="47">
        <v>96564270</v>
      </c>
      <c r="B7807" s="47" t="s">
        <v>7916</v>
      </c>
      <c r="C7807" s="47" t="s">
        <v>5271</v>
      </c>
      <c r="D7807" s="47" t="s">
        <v>11</v>
      </c>
      <c r="E7807" s="47">
        <v>905.94</v>
      </c>
    </row>
    <row r="7808" spans="1:5" x14ac:dyDescent="0.3">
      <c r="A7808" s="47">
        <v>96564271</v>
      </c>
      <c r="B7808" s="47" t="s">
        <v>7917</v>
      </c>
      <c r="C7808" s="47" t="s">
        <v>5271</v>
      </c>
      <c r="D7808" s="47" t="s">
        <v>11</v>
      </c>
      <c r="E7808" s="47">
        <v>1051.1099999999999</v>
      </c>
    </row>
    <row r="7809" spans="1:5" x14ac:dyDescent="0.3">
      <c r="A7809" s="47">
        <v>96564272</v>
      </c>
      <c r="B7809" s="47" t="s">
        <v>7918</v>
      </c>
      <c r="C7809" s="47" t="s">
        <v>5271</v>
      </c>
      <c r="D7809" s="47" t="s">
        <v>11</v>
      </c>
      <c r="E7809" s="47">
        <v>1085.9000000000001</v>
      </c>
    </row>
    <row r="7810" spans="1:5" x14ac:dyDescent="0.3">
      <c r="A7810" s="47">
        <v>96564273</v>
      </c>
      <c r="B7810" s="47" t="s">
        <v>7919</v>
      </c>
      <c r="C7810" s="47" t="s">
        <v>5271</v>
      </c>
      <c r="D7810" s="47" t="s">
        <v>11</v>
      </c>
      <c r="E7810" s="47">
        <v>1181.6099999999999</v>
      </c>
    </row>
    <row r="7811" spans="1:5" x14ac:dyDescent="0.3">
      <c r="A7811" s="47">
        <v>96564274</v>
      </c>
      <c r="B7811" s="47" t="s">
        <v>7920</v>
      </c>
      <c r="C7811" s="47" t="s">
        <v>5271</v>
      </c>
      <c r="D7811" s="47" t="s">
        <v>11</v>
      </c>
      <c r="E7811" s="47">
        <v>1208.8</v>
      </c>
    </row>
    <row r="7812" spans="1:5" x14ac:dyDescent="0.3">
      <c r="A7812" s="47">
        <v>96564275</v>
      </c>
      <c r="B7812" s="47" t="s">
        <v>7921</v>
      </c>
      <c r="C7812" s="47" t="s">
        <v>5271</v>
      </c>
      <c r="D7812" s="47" t="s">
        <v>11</v>
      </c>
      <c r="E7812" s="47">
        <v>1238.1300000000001</v>
      </c>
    </row>
    <row r="7813" spans="1:5" x14ac:dyDescent="0.3">
      <c r="A7813" s="47">
        <v>96564276</v>
      </c>
      <c r="B7813" s="47" t="s">
        <v>7922</v>
      </c>
      <c r="C7813" s="47" t="s">
        <v>5271</v>
      </c>
      <c r="D7813" s="47" t="s">
        <v>11</v>
      </c>
      <c r="E7813" s="47">
        <v>1265.33</v>
      </c>
    </row>
    <row r="7814" spans="1:5" x14ac:dyDescent="0.3">
      <c r="A7814" s="47">
        <v>96564277</v>
      </c>
      <c r="B7814" s="47" t="s">
        <v>7923</v>
      </c>
      <c r="C7814" s="47" t="s">
        <v>5271</v>
      </c>
      <c r="D7814" s="47" t="s">
        <v>11</v>
      </c>
      <c r="E7814" s="47">
        <v>1292.52</v>
      </c>
    </row>
    <row r="7815" spans="1:5" x14ac:dyDescent="0.3">
      <c r="A7815" s="47">
        <v>96564278</v>
      </c>
      <c r="B7815" s="47" t="s">
        <v>7924</v>
      </c>
      <c r="C7815" s="47" t="s">
        <v>5271</v>
      </c>
      <c r="D7815" s="47" t="s">
        <v>11</v>
      </c>
      <c r="E7815" s="47">
        <v>1319.53</v>
      </c>
    </row>
    <row r="7816" spans="1:5" x14ac:dyDescent="0.3">
      <c r="A7816" s="47">
        <v>96564279</v>
      </c>
      <c r="B7816" s="47" t="s">
        <v>7925</v>
      </c>
      <c r="C7816" s="47" t="s">
        <v>5271</v>
      </c>
      <c r="D7816" s="47" t="s">
        <v>11</v>
      </c>
      <c r="E7816" s="47">
        <v>1256.1300000000001</v>
      </c>
    </row>
    <row r="7817" spans="1:5" x14ac:dyDescent="0.3">
      <c r="A7817" s="47">
        <v>96564280</v>
      </c>
      <c r="B7817" s="47" t="s">
        <v>7926</v>
      </c>
      <c r="C7817" s="47" t="s">
        <v>5271</v>
      </c>
      <c r="D7817" s="47" t="s">
        <v>11</v>
      </c>
      <c r="E7817" s="47">
        <v>1283.33</v>
      </c>
    </row>
    <row r="7818" spans="1:5" x14ac:dyDescent="0.3">
      <c r="A7818" s="47">
        <v>96564281</v>
      </c>
      <c r="B7818" s="47" t="s">
        <v>7927</v>
      </c>
      <c r="C7818" s="47" t="s">
        <v>5271</v>
      </c>
      <c r="D7818" s="47" t="s">
        <v>11</v>
      </c>
      <c r="E7818" s="47">
        <v>1310.53</v>
      </c>
    </row>
    <row r="7819" spans="1:5" x14ac:dyDescent="0.3">
      <c r="A7819" s="47">
        <v>96564282</v>
      </c>
      <c r="B7819" s="47" t="s">
        <v>7928</v>
      </c>
      <c r="C7819" s="47" t="s">
        <v>5271</v>
      </c>
      <c r="D7819" s="47" t="s">
        <v>11</v>
      </c>
      <c r="E7819" s="47">
        <v>1337.55</v>
      </c>
    </row>
    <row r="7820" spans="1:5" x14ac:dyDescent="0.3">
      <c r="A7820" s="47">
        <v>96564283</v>
      </c>
      <c r="B7820" s="47" t="s">
        <v>7929</v>
      </c>
      <c r="C7820" s="47" t="s">
        <v>5271</v>
      </c>
      <c r="D7820" s="47" t="s">
        <v>11</v>
      </c>
      <c r="E7820" s="47">
        <v>631.34</v>
      </c>
    </row>
    <row r="7821" spans="1:5" x14ac:dyDescent="0.3">
      <c r="A7821" s="47">
        <v>96564284</v>
      </c>
      <c r="B7821" s="47" t="s">
        <v>7930</v>
      </c>
      <c r="C7821" s="47" t="s">
        <v>5271</v>
      </c>
      <c r="D7821" s="47" t="s">
        <v>11</v>
      </c>
      <c r="E7821" s="47">
        <v>672.83</v>
      </c>
    </row>
    <row r="7822" spans="1:5" x14ac:dyDescent="0.3">
      <c r="A7822" s="47">
        <v>96564285</v>
      </c>
      <c r="B7822" s="47" t="s">
        <v>7931</v>
      </c>
      <c r="C7822" s="47" t="s">
        <v>5271</v>
      </c>
      <c r="D7822" s="47" t="s">
        <v>11</v>
      </c>
      <c r="E7822" s="47">
        <v>717.7</v>
      </c>
    </row>
    <row r="7823" spans="1:5" x14ac:dyDescent="0.3">
      <c r="A7823" s="47">
        <v>96564286</v>
      </c>
      <c r="B7823" s="47" t="s">
        <v>7932</v>
      </c>
      <c r="C7823" s="47" t="s">
        <v>5271</v>
      </c>
      <c r="D7823" s="47" t="s">
        <v>11</v>
      </c>
      <c r="E7823" s="47">
        <v>849.96</v>
      </c>
    </row>
    <row r="7824" spans="1:5" x14ac:dyDescent="0.3">
      <c r="A7824" s="47">
        <v>96564287</v>
      </c>
      <c r="B7824" s="47" t="s">
        <v>7933</v>
      </c>
      <c r="C7824" s="47" t="s">
        <v>5271</v>
      </c>
      <c r="D7824" s="47" t="s">
        <v>11</v>
      </c>
      <c r="E7824" s="47">
        <v>869.39</v>
      </c>
    </row>
    <row r="7825" spans="1:5" x14ac:dyDescent="0.3">
      <c r="A7825" s="47">
        <v>96564288</v>
      </c>
      <c r="B7825" s="47" t="s">
        <v>7934</v>
      </c>
      <c r="C7825" s="47" t="s">
        <v>5271</v>
      </c>
      <c r="D7825" s="47" t="s">
        <v>11</v>
      </c>
      <c r="E7825" s="47">
        <v>896.59</v>
      </c>
    </row>
    <row r="7826" spans="1:5" x14ac:dyDescent="0.3">
      <c r="A7826" s="47">
        <v>96564289</v>
      </c>
      <c r="B7826" s="47" t="s">
        <v>7935</v>
      </c>
      <c r="C7826" s="47" t="s">
        <v>5271</v>
      </c>
      <c r="D7826" s="47" t="s">
        <v>11</v>
      </c>
      <c r="E7826" s="47">
        <v>923.97</v>
      </c>
    </row>
    <row r="7827" spans="1:5" x14ac:dyDescent="0.3">
      <c r="A7827" s="47">
        <v>96564290</v>
      </c>
      <c r="B7827" s="47" t="s">
        <v>7936</v>
      </c>
      <c r="C7827" s="47" t="s">
        <v>5271</v>
      </c>
      <c r="D7827" s="47" t="s">
        <v>11</v>
      </c>
      <c r="E7827" s="47">
        <v>1069.1300000000001</v>
      </c>
    </row>
    <row r="7828" spans="1:5" x14ac:dyDescent="0.3">
      <c r="A7828" s="47">
        <v>96564291</v>
      </c>
      <c r="B7828" s="47" t="s">
        <v>7937</v>
      </c>
      <c r="C7828" s="47" t="s">
        <v>5271</v>
      </c>
      <c r="D7828" s="47" t="s">
        <v>11</v>
      </c>
      <c r="E7828" s="47">
        <v>1103.9000000000001</v>
      </c>
    </row>
    <row r="7829" spans="1:5" x14ac:dyDescent="0.3">
      <c r="A7829" s="47">
        <v>96564292</v>
      </c>
      <c r="B7829" s="47" t="s">
        <v>7938</v>
      </c>
      <c r="C7829" s="47" t="s">
        <v>5271</v>
      </c>
      <c r="D7829" s="47" t="s">
        <v>11</v>
      </c>
      <c r="E7829" s="47">
        <v>1199.6400000000001</v>
      </c>
    </row>
    <row r="7830" spans="1:5" x14ac:dyDescent="0.3">
      <c r="A7830" s="47">
        <v>96564293</v>
      </c>
      <c r="B7830" s="47" t="s">
        <v>7939</v>
      </c>
      <c r="C7830" s="47" t="s">
        <v>5271</v>
      </c>
      <c r="D7830" s="47" t="s">
        <v>11</v>
      </c>
      <c r="E7830" s="47">
        <v>1226.82</v>
      </c>
    </row>
    <row r="7831" spans="1:5" x14ac:dyDescent="0.3">
      <c r="A7831" s="47">
        <v>96564295</v>
      </c>
      <c r="B7831" s="47" t="s">
        <v>7940</v>
      </c>
      <c r="C7831" s="47" t="s">
        <v>5271</v>
      </c>
      <c r="D7831" s="47" t="s">
        <v>11</v>
      </c>
      <c r="E7831" s="47">
        <v>1256.1300000000001</v>
      </c>
    </row>
    <row r="7832" spans="1:5" x14ac:dyDescent="0.3">
      <c r="A7832" s="47">
        <v>96564296</v>
      </c>
      <c r="B7832" s="47" t="s">
        <v>7941</v>
      </c>
      <c r="C7832" s="47" t="s">
        <v>5271</v>
      </c>
      <c r="D7832" s="47" t="s">
        <v>11</v>
      </c>
      <c r="E7832" s="47">
        <v>1283.33</v>
      </c>
    </row>
    <row r="7833" spans="1:5" x14ac:dyDescent="0.3">
      <c r="A7833" s="47">
        <v>96564297</v>
      </c>
      <c r="B7833" s="47" t="s">
        <v>7942</v>
      </c>
      <c r="C7833" s="47" t="s">
        <v>5271</v>
      </c>
      <c r="D7833" s="47" t="s">
        <v>11</v>
      </c>
      <c r="E7833" s="47">
        <v>1310.53</v>
      </c>
    </row>
    <row r="7834" spans="1:5" x14ac:dyDescent="0.3">
      <c r="A7834" s="47">
        <v>96564298</v>
      </c>
      <c r="B7834" s="47" t="s">
        <v>7943</v>
      </c>
      <c r="C7834" s="47" t="s">
        <v>5271</v>
      </c>
      <c r="D7834" s="47" t="s">
        <v>11</v>
      </c>
      <c r="E7834" s="47">
        <v>1337.55</v>
      </c>
    </row>
    <row r="7835" spans="1:5" x14ac:dyDescent="0.3">
      <c r="A7835" s="47">
        <v>96564299</v>
      </c>
      <c r="B7835" s="47" t="s">
        <v>7944</v>
      </c>
      <c r="C7835" s="47" t="s">
        <v>5271</v>
      </c>
      <c r="D7835" s="47" t="s">
        <v>11</v>
      </c>
      <c r="E7835" s="47">
        <v>585.26</v>
      </c>
    </row>
    <row r="7836" spans="1:5" x14ac:dyDescent="0.3">
      <c r="A7836" s="47">
        <v>96564300</v>
      </c>
      <c r="B7836" s="47" t="s">
        <v>7945</v>
      </c>
      <c r="C7836" s="47" t="s">
        <v>5271</v>
      </c>
      <c r="D7836" s="47" t="s">
        <v>11</v>
      </c>
      <c r="E7836" s="47">
        <v>614.55999999999995</v>
      </c>
    </row>
    <row r="7837" spans="1:5" x14ac:dyDescent="0.3">
      <c r="A7837" s="47">
        <v>96564301</v>
      </c>
      <c r="B7837" s="47" t="s">
        <v>7946</v>
      </c>
      <c r="C7837" s="47" t="s">
        <v>5271</v>
      </c>
      <c r="D7837" s="47" t="s">
        <v>11</v>
      </c>
      <c r="E7837" s="47">
        <v>659.42</v>
      </c>
    </row>
    <row r="7838" spans="1:5" x14ac:dyDescent="0.3">
      <c r="A7838" s="47">
        <v>96564302</v>
      </c>
      <c r="B7838" s="47" t="s">
        <v>7947</v>
      </c>
      <c r="C7838" s="47" t="s">
        <v>5271</v>
      </c>
      <c r="D7838" s="47" t="s">
        <v>11</v>
      </c>
      <c r="E7838" s="47">
        <v>713.63</v>
      </c>
    </row>
    <row r="7839" spans="1:5" x14ac:dyDescent="0.3">
      <c r="A7839" s="47">
        <v>96564304</v>
      </c>
      <c r="B7839" s="47" t="s">
        <v>7948</v>
      </c>
      <c r="C7839" s="47" t="s">
        <v>5271</v>
      </c>
      <c r="D7839" s="47" t="s">
        <v>11</v>
      </c>
      <c r="E7839" s="47">
        <v>760.26</v>
      </c>
    </row>
    <row r="7840" spans="1:5" x14ac:dyDescent="0.3">
      <c r="A7840" s="47">
        <v>96564305</v>
      </c>
      <c r="B7840" s="47" t="s">
        <v>7949</v>
      </c>
      <c r="C7840" s="47" t="s">
        <v>5271</v>
      </c>
      <c r="D7840" s="47" t="s">
        <v>11</v>
      </c>
      <c r="E7840" s="47">
        <v>787.62</v>
      </c>
    </row>
    <row r="7841" spans="1:5" x14ac:dyDescent="0.3">
      <c r="A7841" s="47">
        <v>96564306</v>
      </c>
      <c r="B7841" s="47" t="s">
        <v>7950</v>
      </c>
      <c r="C7841" s="47" t="s">
        <v>5271</v>
      </c>
      <c r="D7841" s="47" t="s">
        <v>11</v>
      </c>
      <c r="E7841" s="47">
        <v>892.7</v>
      </c>
    </row>
    <row r="7842" spans="1:5" x14ac:dyDescent="0.3">
      <c r="A7842" s="47">
        <v>96564307</v>
      </c>
      <c r="B7842" s="47" t="s">
        <v>7951</v>
      </c>
      <c r="C7842" s="47" t="s">
        <v>5271</v>
      </c>
      <c r="D7842" s="47" t="s">
        <v>11</v>
      </c>
      <c r="E7842" s="47">
        <v>927.5</v>
      </c>
    </row>
    <row r="7843" spans="1:5" x14ac:dyDescent="0.3">
      <c r="A7843" s="47">
        <v>96564309</v>
      </c>
      <c r="B7843" s="47" t="s">
        <v>7952</v>
      </c>
      <c r="C7843" s="47" t="s">
        <v>5271</v>
      </c>
      <c r="D7843" s="47" t="s">
        <v>11</v>
      </c>
      <c r="E7843" s="47">
        <v>603.24</v>
      </c>
    </row>
    <row r="7844" spans="1:5" x14ac:dyDescent="0.3">
      <c r="A7844" s="47">
        <v>96564310</v>
      </c>
      <c r="B7844" s="47" t="s">
        <v>7953</v>
      </c>
      <c r="C7844" s="47" t="s">
        <v>5271</v>
      </c>
      <c r="D7844" s="47" t="s">
        <v>11</v>
      </c>
      <c r="E7844" s="47">
        <v>632.58000000000004</v>
      </c>
    </row>
    <row r="7845" spans="1:5" x14ac:dyDescent="0.3">
      <c r="A7845" s="47">
        <v>96564311</v>
      </c>
      <c r="B7845" s="47" t="s">
        <v>7954</v>
      </c>
      <c r="C7845" s="47" t="s">
        <v>5271</v>
      </c>
      <c r="D7845" s="47" t="s">
        <v>11</v>
      </c>
      <c r="E7845" s="47">
        <v>677.42</v>
      </c>
    </row>
    <row r="7846" spans="1:5" x14ac:dyDescent="0.3">
      <c r="A7846" s="47">
        <v>96564313</v>
      </c>
      <c r="B7846" s="47" t="s">
        <v>7955</v>
      </c>
      <c r="C7846" s="47" t="s">
        <v>5271</v>
      </c>
      <c r="D7846" s="47" t="s">
        <v>11</v>
      </c>
      <c r="E7846" s="47">
        <v>731.65</v>
      </c>
    </row>
    <row r="7847" spans="1:5" x14ac:dyDescent="0.3">
      <c r="A7847" s="47">
        <v>96564314</v>
      </c>
      <c r="B7847" s="47" t="s">
        <v>7956</v>
      </c>
      <c r="C7847" s="47" t="s">
        <v>5271</v>
      </c>
      <c r="D7847" s="47" t="s">
        <v>11</v>
      </c>
      <c r="E7847" s="47">
        <v>751.06</v>
      </c>
    </row>
    <row r="7848" spans="1:5" x14ac:dyDescent="0.3">
      <c r="A7848" s="47">
        <v>96564316</v>
      </c>
      <c r="B7848" s="47" t="s">
        <v>7957</v>
      </c>
      <c r="C7848" s="47" t="s">
        <v>5271</v>
      </c>
      <c r="D7848" s="47" t="s">
        <v>11</v>
      </c>
      <c r="E7848" s="47">
        <v>778.26</v>
      </c>
    </row>
    <row r="7849" spans="1:5" x14ac:dyDescent="0.3">
      <c r="A7849" s="47">
        <v>96564317</v>
      </c>
      <c r="B7849" s="47" t="s">
        <v>7958</v>
      </c>
      <c r="C7849" s="47" t="s">
        <v>5271</v>
      </c>
      <c r="D7849" s="47" t="s">
        <v>11</v>
      </c>
      <c r="E7849" s="47">
        <v>805.64</v>
      </c>
    </row>
    <row r="7850" spans="1:5" x14ac:dyDescent="0.3">
      <c r="A7850" s="47">
        <v>96564318</v>
      </c>
      <c r="B7850" s="47" t="s">
        <v>7959</v>
      </c>
      <c r="C7850" s="47" t="s">
        <v>5271</v>
      </c>
      <c r="D7850" s="47" t="s">
        <v>11</v>
      </c>
      <c r="E7850" s="47">
        <v>910.71</v>
      </c>
    </row>
    <row r="7851" spans="1:5" x14ac:dyDescent="0.3">
      <c r="A7851" s="47">
        <v>96564319</v>
      </c>
      <c r="B7851" s="47" t="s">
        <v>7960</v>
      </c>
      <c r="C7851" s="47" t="s">
        <v>5271</v>
      </c>
      <c r="D7851" s="47" t="s">
        <v>11</v>
      </c>
      <c r="E7851" s="47">
        <v>945.5</v>
      </c>
    </row>
    <row r="7852" spans="1:5" x14ac:dyDescent="0.3">
      <c r="A7852" s="47">
        <v>96564320</v>
      </c>
      <c r="B7852" s="47" t="s">
        <v>7961</v>
      </c>
      <c r="C7852" s="47" t="s">
        <v>5271</v>
      </c>
      <c r="D7852" s="47" t="s">
        <v>11</v>
      </c>
      <c r="E7852" s="47">
        <v>619.30999999999995</v>
      </c>
    </row>
    <row r="7853" spans="1:5" x14ac:dyDescent="0.3">
      <c r="A7853" s="47">
        <v>96564321</v>
      </c>
      <c r="B7853" s="47" t="s">
        <v>7962</v>
      </c>
      <c r="C7853" s="47" t="s">
        <v>5271</v>
      </c>
      <c r="D7853" s="47" t="s">
        <v>11</v>
      </c>
      <c r="E7853" s="47">
        <v>648.65</v>
      </c>
    </row>
    <row r="7854" spans="1:5" x14ac:dyDescent="0.3">
      <c r="A7854" s="47">
        <v>96564322</v>
      </c>
      <c r="B7854" s="47" t="s">
        <v>7963</v>
      </c>
      <c r="C7854" s="47" t="s">
        <v>5271</v>
      </c>
      <c r="D7854" s="47" t="s">
        <v>11</v>
      </c>
      <c r="E7854" s="47">
        <v>693.49</v>
      </c>
    </row>
    <row r="7855" spans="1:5" x14ac:dyDescent="0.3">
      <c r="A7855" s="47">
        <v>96564323</v>
      </c>
      <c r="B7855" s="47" t="s">
        <v>7964</v>
      </c>
      <c r="C7855" s="47" t="s">
        <v>5271</v>
      </c>
      <c r="D7855" s="47" t="s">
        <v>11</v>
      </c>
      <c r="E7855" s="47">
        <v>747.71</v>
      </c>
    </row>
    <row r="7856" spans="1:5" x14ac:dyDescent="0.3">
      <c r="A7856" s="47">
        <v>96564324</v>
      </c>
      <c r="B7856" s="47" t="s">
        <v>7965</v>
      </c>
      <c r="C7856" s="47" t="s">
        <v>5271</v>
      </c>
      <c r="D7856" s="47" t="s">
        <v>11</v>
      </c>
      <c r="E7856" s="47">
        <v>767.14</v>
      </c>
    </row>
    <row r="7857" spans="1:5" x14ac:dyDescent="0.3">
      <c r="A7857" s="47">
        <v>96564325</v>
      </c>
      <c r="B7857" s="47" t="s">
        <v>7966</v>
      </c>
      <c r="C7857" s="47" t="s">
        <v>5271</v>
      </c>
      <c r="D7857" s="47" t="s">
        <v>11</v>
      </c>
      <c r="E7857" s="47">
        <v>794.33</v>
      </c>
    </row>
    <row r="7858" spans="1:5" x14ac:dyDescent="0.3">
      <c r="A7858" s="47">
        <v>96564326</v>
      </c>
      <c r="B7858" s="47" t="s">
        <v>7967</v>
      </c>
      <c r="C7858" s="47" t="s">
        <v>5271</v>
      </c>
      <c r="D7858" s="47" t="s">
        <v>11</v>
      </c>
      <c r="E7858" s="47">
        <v>821.71</v>
      </c>
    </row>
    <row r="7859" spans="1:5" x14ac:dyDescent="0.3">
      <c r="A7859" s="47">
        <v>96564327</v>
      </c>
      <c r="B7859" s="47" t="s">
        <v>7968</v>
      </c>
      <c r="C7859" s="47" t="s">
        <v>5271</v>
      </c>
      <c r="D7859" s="47" t="s">
        <v>11</v>
      </c>
      <c r="E7859" s="47">
        <v>926.78</v>
      </c>
    </row>
    <row r="7860" spans="1:5" x14ac:dyDescent="0.3">
      <c r="A7860" s="47">
        <v>96564328</v>
      </c>
      <c r="B7860" s="47" t="s">
        <v>7969</v>
      </c>
      <c r="C7860" s="47" t="s">
        <v>5271</v>
      </c>
      <c r="D7860" s="47" t="s">
        <v>11</v>
      </c>
      <c r="E7860" s="47">
        <v>961.57</v>
      </c>
    </row>
    <row r="7861" spans="1:5" x14ac:dyDescent="0.3">
      <c r="A7861" s="47">
        <v>96564329</v>
      </c>
      <c r="B7861" s="47" t="s">
        <v>7970</v>
      </c>
      <c r="C7861" s="47" t="s">
        <v>5271</v>
      </c>
      <c r="D7861" s="47" t="s">
        <v>11</v>
      </c>
      <c r="E7861" s="47">
        <v>637.35</v>
      </c>
    </row>
    <row r="7862" spans="1:5" x14ac:dyDescent="0.3">
      <c r="A7862" s="47">
        <v>96564330</v>
      </c>
      <c r="B7862" s="47" t="s">
        <v>7971</v>
      </c>
      <c r="C7862" s="47" t="s">
        <v>5271</v>
      </c>
      <c r="D7862" s="47" t="s">
        <v>11</v>
      </c>
      <c r="E7862" s="47">
        <v>666.66</v>
      </c>
    </row>
    <row r="7863" spans="1:5" x14ac:dyDescent="0.3">
      <c r="A7863" s="47">
        <v>96564331</v>
      </c>
      <c r="B7863" s="47" t="s">
        <v>7972</v>
      </c>
      <c r="C7863" s="47" t="s">
        <v>5271</v>
      </c>
      <c r="D7863" s="47" t="s">
        <v>11</v>
      </c>
      <c r="E7863" s="47">
        <v>711.51</v>
      </c>
    </row>
    <row r="7864" spans="1:5" x14ac:dyDescent="0.3">
      <c r="A7864" s="47">
        <v>96564332</v>
      </c>
      <c r="B7864" s="47" t="s">
        <v>7973</v>
      </c>
      <c r="C7864" s="47" t="s">
        <v>5271</v>
      </c>
      <c r="D7864" s="47" t="s">
        <v>11</v>
      </c>
      <c r="E7864" s="47">
        <v>765.73</v>
      </c>
    </row>
    <row r="7865" spans="1:5" x14ac:dyDescent="0.3">
      <c r="A7865" s="47">
        <v>96564335</v>
      </c>
      <c r="B7865" s="47" t="s">
        <v>7974</v>
      </c>
      <c r="C7865" s="47" t="s">
        <v>5271</v>
      </c>
      <c r="D7865" s="47" t="s">
        <v>11</v>
      </c>
      <c r="E7865" s="47">
        <v>812.35</v>
      </c>
    </row>
    <row r="7866" spans="1:5" x14ac:dyDescent="0.3">
      <c r="A7866" s="47">
        <v>96564336</v>
      </c>
      <c r="B7866" s="47" t="s">
        <v>7975</v>
      </c>
      <c r="C7866" s="47" t="s">
        <v>5271</v>
      </c>
      <c r="D7866" s="47" t="s">
        <v>11</v>
      </c>
      <c r="E7866" s="47">
        <v>839.73</v>
      </c>
    </row>
    <row r="7867" spans="1:5" x14ac:dyDescent="0.3">
      <c r="A7867" s="47">
        <v>96564337</v>
      </c>
      <c r="B7867" s="47" t="s">
        <v>7976</v>
      </c>
      <c r="C7867" s="47" t="s">
        <v>5271</v>
      </c>
      <c r="D7867" s="47" t="s">
        <v>11</v>
      </c>
      <c r="E7867" s="47">
        <v>944.8</v>
      </c>
    </row>
    <row r="7868" spans="1:5" x14ac:dyDescent="0.3">
      <c r="A7868" s="47">
        <v>96564338</v>
      </c>
      <c r="B7868" s="47" t="s">
        <v>7977</v>
      </c>
      <c r="C7868" s="47" t="s">
        <v>5271</v>
      </c>
      <c r="D7868" s="47" t="s">
        <v>11</v>
      </c>
      <c r="E7868" s="47">
        <v>979.6</v>
      </c>
    </row>
    <row r="7869" spans="1:5" x14ac:dyDescent="0.3">
      <c r="A7869" s="47">
        <v>96564341</v>
      </c>
      <c r="B7869" s="47" t="s">
        <v>7978</v>
      </c>
      <c r="C7869" s="47" t="s">
        <v>5271</v>
      </c>
      <c r="D7869" s="47" t="s">
        <v>11</v>
      </c>
      <c r="E7869" s="47">
        <v>585.26</v>
      </c>
    </row>
    <row r="7870" spans="1:5" x14ac:dyDescent="0.3">
      <c r="A7870" s="47">
        <v>96564342</v>
      </c>
      <c r="B7870" s="47" t="s">
        <v>7979</v>
      </c>
      <c r="C7870" s="47" t="s">
        <v>5271</v>
      </c>
      <c r="D7870" s="47" t="s">
        <v>11</v>
      </c>
      <c r="E7870" s="47">
        <v>614.55999999999995</v>
      </c>
    </row>
    <row r="7871" spans="1:5" x14ac:dyDescent="0.3">
      <c r="A7871" s="47">
        <v>96564343</v>
      </c>
      <c r="B7871" s="47" t="s">
        <v>7980</v>
      </c>
      <c r="C7871" s="47" t="s">
        <v>5271</v>
      </c>
      <c r="D7871" s="47" t="s">
        <v>11</v>
      </c>
      <c r="E7871" s="47">
        <v>659.42</v>
      </c>
    </row>
    <row r="7872" spans="1:5" x14ac:dyDescent="0.3">
      <c r="A7872" s="47">
        <v>96564344</v>
      </c>
      <c r="B7872" s="47" t="s">
        <v>7981</v>
      </c>
      <c r="C7872" s="47" t="s">
        <v>5271</v>
      </c>
      <c r="D7872" s="47" t="s">
        <v>11</v>
      </c>
      <c r="E7872" s="47">
        <v>713.63</v>
      </c>
    </row>
    <row r="7873" spans="1:5" x14ac:dyDescent="0.3">
      <c r="A7873" s="47">
        <v>96564345</v>
      </c>
      <c r="B7873" s="47" t="s">
        <v>7982</v>
      </c>
      <c r="C7873" s="47" t="s">
        <v>5271</v>
      </c>
      <c r="D7873" s="47" t="s">
        <v>11</v>
      </c>
      <c r="E7873" s="47">
        <v>733.05</v>
      </c>
    </row>
    <row r="7874" spans="1:5" x14ac:dyDescent="0.3">
      <c r="A7874" s="47">
        <v>96564346</v>
      </c>
      <c r="B7874" s="47" t="s">
        <v>7983</v>
      </c>
      <c r="C7874" s="47" t="s">
        <v>5271</v>
      </c>
      <c r="D7874" s="47" t="s">
        <v>11</v>
      </c>
      <c r="E7874" s="47">
        <v>760.26</v>
      </c>
    </row>
    <row r="7875" spans="1:5" x14ac:dyDescent="0.3">
      <c r="A7875" s="47">
        <v>96564347</v>
      </c>
      <c r="B7875" s="47" t="s">
        <v>7984</v>
      </c>
      <c r="C7875" s="47" t="s">
        <v>5271</v>
      </c>
      <c r="D7875" s="47" t="s">
        <v>11</v>
      </c>
      <c r="E7875" s="47">
        <v>787.62</v>
      </c>
    </row>
    <row r="7876" spans="1:5" x14ac:dyDescent="0.3">
      <c r="A7876" s="47">
        <v>96564348</v>
      </c>
      <c r="B7876" s="47" t="s">
        <v>7985</v>
      </c>
      <c r="C7876" s="47" t="s">
        <v>5271</v>
      </c>
      <c r="D7876" s="47" t="s">
        <v>11</v>
      </c>
      <c r="E7876" s="47">
        <v>892.7</v>
      </c>
    </row>
    <row r="7877" spans="1:5" x14ac:dyDescent="0.3">
      <c r="A7877" s="47">
        <v>96564351</v>
      </c>
      <c r="B7877" s="47" t="s">
        <v>7986</v>
      </c>
      <c r="C7877" s="47" t="s">
        <v>5271</v>
      </c>
      <c r="D7877" s="47" t="s">
        <v>11</v>
      </c>
      <c r="E7877" s="47">
        <v>927.5</v>
      </c>
    </row>
    <row r="7878" spans="1:5" x14ac:dyDescent="0.3">
      <c r="A7878" s="47">
        <v>96564352</v>
      </c>
      <c r="B7878" s="47" t="s">
        <v>7987</v>
      </c>
      <c r="C7878" s="47" t="s">
        <v>5271</v>
      </c>
      <c r="D7878" s="47" t="s">
        <v>11</v>
      </c>
      <c r="E7878" s="47">
        <v>603.24</v>
      </c>
    </row>
    <row r="7879" spans="1:5" x14ac:dyDescent="0.3">
      <c r="A7879" s="47">
        <v>96564353</v>
      </c>
      <c r="B7879" s="47" t="s">
        <v>7988</v>
      </c>
      <c r="C7879" s="47" t="s">
        <v>5271</v>
      </c>
      <c r="D7879" s="47" t="s">
        <v>11</v>
      </c>
      <c r="E7879" s="47">
        <v>632.58000000000004</v>
      </c>
    </row>
    <row r="7880" spans="1:5" x14ac:dyDescent="0.3">
      <c r="A7880" s="47">
        <v>96564354</v>
      </c>
      <c r="B7880" s="47" t="s">
        <v>7989</v>
      </c>
      <c r="C7880" s="47" t="s">
        <v>5271</v>
      </c>
      <c r="D7880" s="47" t="s">
        <v>11</v>
      </c>
      <c r="E7880" s="47">
        <v>677.42</v>
      </c>
    </row>
    <row r="7881" spans="1:5" x14ac:dyDescent="0.3">
      <c r="A7881" s="47">
        <v>96564355</v>
      </c>
      <c r="B7881" s="47" t="s">
        <v>7990</v>
      </c>
      <c r="C7881" s="47" t="s">
        <v>5271</v>
      </c>
      <c r="D7881" s="47" t="s">
        <v>11</v>
      </c>
      <c r="E7881" s="47">
        <v>731.65</v>
      </c>
    </row>
    <row r="7882" spans="1:5" x14ac:dyDescent="0.3">
      <c r="A7882" s="47">
        <v>96564357</v>
      </c>
      <c r="B7882" s="47" t="s">
        <v>7991</v>
      </c>
      <c r="C7882" s="47" t="s">
        <v>5271</v>
      </c>
      <c r="D7882" s="47" t="s">
        <v>11</v>
      </c>
      <c r="E7882" s="47">
        <v>778.26</v>
      </c>
    </row>
    <row r="7883" spans="1:5" x14ac:dyDescent="0.3">
      <c r="A7883" s="47">
        <v>96564358</v>
      </c>
      <c r="B7883" s="47" t="s">
        <v>7992</v>
      </c>
      <c r="C7883" s="47" t="s">
        <v>5271</v>
      </c>
      <c r="D7883" s="47" t="s">
        <v>11</v>
      </c>
      <c r="E7883" s="47">
        <v>805.64</v>
      </c>
    </row>
    <row r="7884" spans="1:5" x14ac:dyDescent="0.3">
      <c r="A7884" s="47">
        <v>96564359</v>
      </c>
      <c r="B7884" s="47" t="s">
        <v>7993</v>
      </c>
      <c r="C7884" s="47" t="s">
        <v>5271</v>
      </c>
      <c r="D7884" s="47" t="s">
        <v>11</v>
      </c>
      <c r="E7884" s="47">
        <v>910.71</v>
      </c>
    </row>
    <row r="7885" spans="1:5" x14ac:dyDescent="0.3">
      <c r="A7885" s="47">
        <v>96564360</v>
      </c>
      <c r="B7885" s="47" t="s">
        <v>7994</v>
      </c>
      <c r="C7885" s="47" t="s">
        <v>5271</v>
      </c>
      <c r="D7885" s="47" t="s">
        <v>11</v>
      </c>
      <c r="E7885" s="47">
        <v>945.5</v>
      </c>
    </row>
    <row r="7886" spans="1:5" x14ac:dyDescent="0.3">
      <c r="A7886" s="47">
        <v>96566785</v>
      </c>
      <c r="B7886" s="47" t="s">
        <v>7995</v>
      </c>
      <c r="C7886" s="47" t="s">
        <v>5271</v>
      </c>
      <c r="D7886" s="47" t="s">
        <v>11</v>
      </c>
      <c r="E7886" s="47">
        <v>1827.96</v>
      </c>
    </row>
    <row r="7887" spans="1:5" x14ac:dyDescent="0.3">
      <c r="A7887" s="47">
        <v>96566786</v>
      </c>
      <c r="B7887" s="47" t="s">
        <v>7996</v>
      </c>
      <c r="C7887" s="47" t="s">
        <v>5271</v>
      </c>
      <c r="D7887" s="47" t="s">
        <v>11</v>
      </c>
      <c r="E7887" s="47">
        <v>1936.76</v>
      </c>
    </row>
    <row r="7888" spans="1:5" x14ac:dyDescent="0.3">
      <c r="A7888" s="47">
        <v>96566787</v>
      </c>
      <c r="B7888" s="47" t="s">
        <v>7997</v>
      </c>
      <c r="C7888" s="47" t="s">
        <v>5271</v>
      </c>
      <c r="D7888" s="47" t="s">
        <v>11</v>
      </c>
      <c r="E7888" s="47">
        <v>1427.96</v>
      </c>
    </row>
    <row r="7889" spans="1:5" x14ac:dyDescent="0.3">
      <c r="A7889" s="47">
        <v>96566788</v>
      </c>
      <c r="B7889" s="47" t="s">
        <v>7998</v>
      </c>
      <c r="C7889" s="47" t="s">
        <v>5271</v>
      </c>
      <c r="D7889" s="47" t="s">
        <v>11</v>
      </c>
      <c r="E7889" s="47">
        <v>1482.54</v>
      </c>
    </row>
    <row r="7890" spans="1:5" x14ac:dyDescent="0.3">
      <c r="A7890" s="47">
        <v>96566789</v>
      </c>
      <c r="B7890" s="47" t="s">
        <v>7999</v>
      </c>
      <c r="C7890" s="47" t="s">
        <v>5271</v>
      </c>
      <c r="D7890" s="47" t="s">
        <v>11</v>
      </c>
      <c r="E7890" s="47">
        <v>1544.7</v>
      </c>
    </row>
    <row r="7891" spans="1:5" x14ac:dyDescent="0.3">
      <c r="A7891" s="47">
        <v>96566790</v>
      </c>
      <c r="B7891" s="47" t="s">
        <v>8000</v>
      </c>
      <c r="C7891" s="47" t="s">
        <v>5271</v>
      </c>
      <c r="D7891" s="47" t="s">
        <v>11</v>
      </c>
      <c r="E7891" s="47">
        <v>1628.23</v>
      </c>
    </row>
    <row r="7892" spans="1:5" x14ac:dyDescent="0.3">
      <c r="A7892" s="47">
        <v>96566791</v>
      </c>
      <c r="B7892" s="47" t="s">
        <v>8001</v>
      </c>
      <c r="C7892" s="47" t="s">
        <v>5271</v>
      </c>
      <c r="D7892" s="47" t="s">
        <v>11</v>
      </c>
      <c r="E7892" s="47">
        <v>1845.97</v>
      </c>
    </row>
    <row r="7893" spans="1:5" x14ac:dyDescent="0.3">
      <c r="A7893" s="47">
        <v>96566792</v>
      </c>
      <c r="B7893" s="47" t="s">
        <v>8002</v>
      </c>
      <c r="C7893" s="47" t="s">
        <v>5271</v>
      </c>
      <c r="D7893" s="47" t="s">
        <v>11</v>
      </c>
      <c r="E7893" s="47">
        <v>1954.75</v>
      </c>
    </row>
    <row r="7894" spans="1:5" x14ac:dyDescent="0.3">
      <c r="A7894" s="47">
        <v>96566812</v>
      </c>
      <c r="B7894" s="47" t="s">
        <v>8003</v>
      </c>
      <c r="C7894" s="47" t="s">
        <v>3250</v>
      </c>
      <c r="D7894" s="47" t="s">
        <v>19</v>
      </c>
      <c r="E7894" s="47">
        <v>887.77</v>
      </c>
    </row>
    <row r="7895" spans="1:5" x14ac:dyDescent="0.3">
      <c r="A7895" s="47">
        <v>96578133</v>
      </c>
      <c r="B7895" s="47" t="s">
        <v>8004</v>
      </c>
      <c r="C7895" s="47" t="s">
        <v>3252</v>
      </c>
      <c r="D7895" s="47" t="s">
        <v>11</v>
      </c>
      <c r="E7895" s="47">
        <v>1287.6600000000001</v>
      </c>
    </row>
    <row r="7896" spans="1:5" x14ac:dyDescent="0.3">
      <c r="A7896" s="47">
        <v>98388813</v>
      </c>
      <c r="B7896" s="47" t="s">
        <v>8005</v>
      </c>
      <c r="C7896" s="47" t="s">
        <v>8006</v>
      </c>
      <c r="D7896" s="47" t="s">
        <v>19</v>
      </c>
      <c r="E7896" s="47">
        <v>2364.92</v>
      </c>
    </row>
    <row r="7897" spans="1:5" x14ac:dyDescent="0.3">
      <c r="A7897" s="47">
        <v>98388815</v>
      </c>
      <c r="B7897" s="47" t="s">
        <v>8007</v>
      </c>
      <c r="C7897" s="47" t="s">
        <v>8006</v>
      </c>
      <c r="D7897" s="47" t="s">
        <v>19</v>
      </c>
      <c r="E7897" s="47" t="s">
        <v>1462</v>
      </c>
    </row>
    <row r="7898" spans="1:5" x14ac:dyDescent="0.3">
      <c r="A7898" s="47">
        <v>98388816</v>
      </c>
      <c r="B7898" s="47" t="s">
        <v>8008</v>
      </c>
      <c r="C7898" s="47" t="s">
        <v>8006</v>
      </c>
      <c r="D7898" s="47" t="s">
        <v>19</v>
      </c>
      <c r="E7898" s="47" t="s">
        <v>1462</v>
      </c>
    </row>
    <row r="7899" spans="1:5" x14ac:dyDescent="0.3">
      <c r="A7899" s="47">
        <v>98388817</v>
      </c>
      <c r="B7899" s="47" t="s">
        <v>8009</v>
      </c>
      <c r="C7899" s="47" t="s">
        <v>8006</v>
      </c>
      <c r="D7899" s="47" t="s">
        <v>19</v>
      </c>
      <c r="E7899" s="47" t="s">
        <v>1462</v>
      </c>
    </row>
    <row r="7900" spans="1:5" x14ac:dyDescent="0.3">
      <c r="A7900" s="47">
        <v>98388822</v>
      </c>
      <c r="B7900" s="47" t="s">
        <v>8010</v>
      </c>
      <c r="C7900" s="47" t="s">
        <v>8006</v>
      </c>
      <c r="D7900" s="47" t="s">
        <v>19</v>
      </c>
      <c r="E7900" s="47" t="s">
        <v>1462</v>
      </c>
    </row>
    <row r="7901" spans="1:5" x14ac:dyDescent="0.3">
      <c r="A7901" s="47">
        <v>98388823</v>
      </c>
      <c r="B7901" s="47" t="s">
        <v>8011</v>
      </c>
      <c r="C7901" s="47" t="s">
        <v>8006</v>
      </c>
      <c r="D7901" s="47" t="s">
        <v>19</v>
      </c>
      <c r="E7901" s="47" t="s">
        <v>1462</v>
      </c>
    </row>
    <row r="7902" spans="1:5" x14ac:dyDescent="0.3">
      <c r="A7902" s="47">
        <v>98388824</v>
      </c>
      <c r="B7902" s="47" t="s">
        <v>8012</v>
      </c>
      <c r="C7902" s="47" t="s">
        <v>8006</v>
      </c>
      <c r="D7902" s="47" t="s">
        <v>19</v>
      </c>
      <c r="E7902" s="47" t="s">
        <v>1462</v>
      </c>
    </row>
    <row r="7903" spans="1:5" x14ac:dyDescent="0.3">
      <c r="A7903" s="47">
        <v>98388827</v>
      </c>
      <c r="B7903" s="47" t="s">
        <v>8013</v>
      </c>
      <c r="C7903" s="47" t="s">
        <v>8006</v>
      </c>
      <c r="D7903" s="47" t="s">
        <v>19</v>
      </c>
      <c r="E7903" s="47">
        <v>2525.8200000000002</v>
      </c>
    </row>
    <row r="7904" spans="1:5" x14ac:dyDescent="0.3">
      <c r="A7904" s="47">
        <v>98388828</v>
      </c>
      <c r="B7904" s="47" t="s">
        <v>8014</v>
      </c>
      <c r="C7904" s="47" t="s">
        <v>8006</v>
      </c>
      <c r="D7904" s="47" t="s">
        <v>19</v>
      </c>
      <c r="E7904" s="47" t="s">
        <v>1462</v>
      </c>
    </row>
    <row r="7905" spans="1:5" x14ac:dyDescent="0.3">
      <c r="A7905" s="47">
        <v>98388829</v>
      </c>
      <c r="B7905" s="47" t="s">
        <v>8015</v>
      </c>
      <c r="C7905" s="47" t="s">
        <v>8006</v>
      </c>
      <c r="D7905" s="47" t="s">
        <v>19</v>
      </c>
      <c r="E7905" s="47" t="s">
        <v>1462</v>
      </c>
    </row>
    <row r="7906" spans="1:5" x14ac:dyDescent="0.3">
      <c r="A7906" s="47">
        <v>98388830</v>
      </c>
      <c r="B7906" s="47" t="s">
        <v>8016</v>
      </c>
      <c r="C7906" s="47" t="s">
        <v>8006</v>
      </c>
      <c r="D7906" s="47" t="s">
        <v>19</v>
      </c>
      <c r="E7906" s="47" t="s">
        <v>1462</v>
      </c>
    </row>
    <row r="7907" spans="1:5" x14ac:dyDescent="0.3">
      <c r="A7907" s="47">
        <v>98388854</v>
      </c>
      <c r="B7907" s="47" t="s">
        <v>8017</v>
      </c>
      <c r="C7907" s="47" t="s">
        <v>8006</v>
      </c>
      <c r="D7907" s="47" t="s">
        <v>19</v>
      </c>
      <c r="E7907" s="47">
        <v>2525.8200000000002</v>
      </c>
    </row>
    <row r="7908" spans="1:5" x14ac:dyDescent="0.3">
      <c r="A7908" s="47">
        <v>98388856</v>
      </c>
      <c r="B7908" s="47" t="s">
        <v>8018</v>
      </c>
      <c r="C7908" s="47" t="s">
        <v>8006</v>
      </c>
      <c r="D7908" s="47" t="s">
        <v>19</v>
      </c>
      <c r="E7908" s="47" t="s">
        <v>1462</v>
      </c>
    </row>
    <row r="7909" spans="1:5" x14ac:dyDescent="0.3">
      <c r="A7909" s="47">
        <v>98388857</v>
      </c>
      <c r="B7909" s="47" t="s">
        <v>8019</v>
      </c>
      <c r="C7909" s="47" t="s">
        <v>8006</v>
      </c>
      <c r="D7909" s="47" t="s">
        <v>19</v>
      </c>
      <c r="E7909" s="47" t="s">
        <v>1462</v>
      </c>
    </row>
    <row r="7910" spans="1:5" x14ac:dyDescent="0.3">
      <c r="A7910" s="47">
        <v>98388860</v>
      </c>
      <c r="B7910" s="47" t="s">
        <v>8020</v>
      </c>
      <c r="C7910" s="47" t="s">
        <v>8006</v>
      </c>
      <c r="D7910" s="47" t="s">
        <v>19</v>
      </c>
      <c r="E7910" s="47">
        <v>2491.13</v>
      </c>
    </row>
    <row r="7911" spans="1:5" x14ac:dyDescent="0.3">
      <c r="A7911" s="47">
        <v>98388871</v>
      </c>
      <c r="B7911" s="47" t="s">
        <v>8021</v>
      </c>
      <c r="C7911" s="47" t="s">
        <v>8006</v>
      </c>
      <c r="D7911" s="47" t="s">
        <v>19</v>
      </c>
      <c r="E7911" s="47" t="s">
        <v>1462</v>
      </c>
    </row>
    <row r="7912" spans="1:5" x14ac:dyDescent="0.3">
      <c r="A7912" s="47">
        <v>98388872</v>
      </c>
      <c r="B7912" s="47" t="s">
        <v>8022</v>
      </c>
      <c r="C7912" s="47" t="s">
        <v>8006</v>
      </c>
      <c r="D7912" s="47" t="s">
        <v>19</v>
      </c>
      <c r="E7912" s="47" t="s">
        <v>1462</v>
      </c>
    </row>
    <row r="7913" spans="1:5" x14ac:dyDescent="0.3">
      <c r="A7913" s="47">
        <v>98388874</v>
      </c>
      <c r="B7913" s="47" t="s">
        <v>8023</v>
      </c>
      <c r="C7913" s="47" t="s">
        <v>8006</v>
      </c>
      <c r="D7913" s="47" t="s">
        <v>19</v>
      </c>
      <c r="E7913" s="47">
        <v>2491.13</v>
      </c>
    </row>
    <row r="7914" spans="1:5" x14ac:dyDescent="0.3">
      <c r="A7914" s="47">
        <v>98388876</v>
      </c>
      <c r="B7914" s="47" t="s">
        <v>8024</v>
      </c>
      <c r="C7914" s="47" t="s">
        <v>8006</v>
      </c>
      <c r="D7914" s="47" t="s">
        <v>19</v>
      </c>
      <c r="E7914" s="47" t="s">
        <v>1462</v>
      </c>
    </row>
    <row r="7915" spans="1:5" x14ac:dyDescent="0.3">
      <c r="A7915" s="47">
        <v>98388877</v>
      </c>
      <c r="B7915" s="47" t="s">
        <v>8025</v>
      </c>
      <c r="C7915" s="47" t="s">
        <v>8006</v>
      </c>
      <c r="D7915" s="47" t="s">
        <v>19</v>
      </c>
      <c r="E7915" s="47" t="s">
        <v>1462</v>
      </c>
    </row>
    <row r="7916" spans="1:5" x14ac:dyDescent="0.3">
      <c r="A7916" s="47">
        <v>98388879</v>
      </c>
      <c r="B7916" s="47" t="s">
        <v>8026</v>
      </c>
      <c r="C7916" s="47" t="s">
        <v>8006</v>
      </c>
      <c r="D7916" s="47" t="s">
        <v>19</v>
      </c>
      <c r="E7916" s="47" t="s">
        <v>1462</v>
      </c>
    </row>
    <row r="7917" spans="1:5" x14ac:dyDescent="0.3">
      <c r="A7917" s="47">
        <v>98388880</v>
      </c>
      <c r="B7917" s="47" t="s">
        <v>8027</v>
      </c>
      <c r="C7917" s="47" t="s">
        <v>8006</v>
      </c>
      <c r="D7917" s="47" t="s">
        <v>19</v>
      </c>
      <c r="E7917" s="47" t="s">
        <v>1462</v>
      </c>
    </row>
    <row r="7918" spans="1:5" x14ac:dyDescent="0.3">
      <c r="A7918" s="47">
        <v>98388881</v>
      </c>
      <c r="B7918" s="47" t="s">
        <v>8028</v>
      </c>
      <c r="C7918" s="47" t="s">
        <v>8006</v>
      </c>
      <c r="D7918" s="47" t="s">
        <v>19</v>
      </c>
      <c r="E7918" s="47" t="s">
        <v>1462</v>
      </c>
    </row>
    <row r="7919" spans="1:5" x14ac:dyDescent="0.3">
      <c r="A7919" s="47">
        <v>98388884</v>
      </c>
      <c r="B7919" s="47" t="s">
        <v>8029</v>
      </c>
      <c r="C7919" s="47" t="s">
        <v>8006</v>
      </c>
      <c r="D7919" s="47" t="s">
        <v>19</v>
      </c>
      <c r="E7919" s="47" t="s">
        <v>1462</v>
      </c>
    </row>
    <row r="7920" spans="1:5" x14ac:dyDescent="0.3">
      <c r="A7920" s="47">
        <v>98388885</v>
      </c>
      <c r="B7920" s="47" t="s">
        <v>8030</v>
      </c>
      <c r="C7920" s="47" t="s">
        <v>8006</v>
      </c>
      <c r="D7920" s="47" t="s">
        <v>19</v>
      </c>
      <c r="E7920" s="47" t="s">
        <v>1462</v>
      </c>
    </row>
    <row r="7921" spans="1:5" x14ac:dyDescent="0.3">
      <c r="A7921" s="47">
        <v>98388887</v>
      </c>
      <c r="B7921" s="47" t="s">
        <v>8031</v>
      </c>
      <c r="C7921" s="47" t="s">
        <v>8006</v>
      </c>
      <c r="D7921" s="47" t="s">
        <v>19</v>
      </c>
      <c r="E7921" s="47" t="s">
        <v>1462</v>
      </c>
    </row>
    <row r="7922" spans="1:5" x14ac:dyDescent="0.3">
      <c r="A7922" s="47">
        <v>98389277</v>
      </c>
      <c r="B7922" s="47" t="s">
        <v>8032</v>
      </c>
      <c r="C7922" s="47" t="s">
        <v>8033</v>
      </c>
      <c r="D7922" s="47" t="s">
        <v>11</v>
      </c>
      <c r="E7922" s="47">
        <v>1024.27</v>
      </c>
    </row>
    <row r="7923" spans="1:5" x14ac:dyDescent="0.3">
      <c r="A7923" s="47">
        <v>98389279</v>
      </c>
      <c r="B7923" s="47" t="s">
        <v>8034</v>
      </c>
      <c r="C7923" s="47" t="s">
        <v>8033</v>
      </c>
      <c r="D7923" s="47" t="s">
        <v>11</v>
      </c>
      <c r="E7923" s="47">
        <v>1101.79</v>
      </c>
    </row>
    <row r="7924" spans="1:5" x14ac:dyDescent="0.3">
      <c r="A7924" s="47">
        <v>98389280</v>
      </c>
      <c r="B7924" s="47" t="s">
        <v>8035</v>
      </c>
      <c r="C7924" s="47" t="s">
        <v>8033</v>
      </c>
      <c r="D7924" s="47" t="s">
        <v>11</v>
      </c>
      <c r="E7924" s="47">
        <v>1219.05</v>
      </c>
    </row>
    <row r="7925" spans="1:5" x14ac:dyDescent="0.3">
      <c r="A7925" s="47">
        <v>98389289</v>
      </c>
      <c r="B7925" s="47" t="s">
        <v>8036</v>
      </c>
      <c r="C7925" s="47" t="s">
        <v>8033</v>
      </c>
      <c r="D7925" s="47" t="s">
        <v>11</v>
      </c>
      <c r="E7925" s="47">
        <v>1435.74</v>
      </c>
    </row>
    <row r="7926" spans="1:5" x14ac:dyDescent="0.3">
      <c r="A7926" s="47">
        <v>98389290</v>
      </c>
      <c r="B7926" s="47" t="s">
        <v>8037</v>
      </c>
      <c r="C7926" s="47" t="s">
        <v>8033</v>
      </c>
      <c r="D7926" s="47" t="s">
        <v>11</v>
      </c>
      <c r="E7926" s="47">
        <v>1792.83</v>
      </c>
    </row>
    <row r="7927" spans="1:5" x14ac:dyDescent="0.3">
      <c r="A7927" s="47">
        <v>98389291</v>
      </c>
      <c r="B7927" s="47" t="s">
        <v>8038</v>
      </c>
      <c r="C7927" s="47" t="s">
        <v>8033</v>
      </c>
      <c r="D7927" s="47" t="s">
        <v>11</v>
      </c>
      <c r="E7927" s="47">
        <v>1054.29</v>
      </c>
    </row>
    <row r="7928" spans="1:5" x14ac:dyDescent="0.3">
      <c r="A7928" s="47">
        <v>98389292</v>
      </c>
      <c r="B7928" s="47" t="s">
        <v>8039</v>
      </c>
      <c r="C7928" s="47" t="s">
        <v>8033</v>
      </c>
      <c r="D7928" s="47" t="s">
        <v>11</v>
      </c>
      <c r="E7928" s="47">
        <v>1131.82</v>
      </c>
    </row>
    <row r="7929" spans="1:5" x14ac:dyDescent="0.3">
      <c r="A7929" s="47">
        <v>98389293</v>
      </c>
      <c r="B7929" s="47" t="s">
        <v>8040</v>
      </c>
      <c r="C7929" s="47" t="s">
        <v>8033</v>
      </c>
      <c r="D7929" s="47" t="s">
        <v>11</v>
      </c>
      <c r="E7929" s="47">
        <v>1249.08</v>
      </c>
    </row>
    <row r="7930" spans="1:5" x14ac:dyDescent="0.3">
      <c r="A7930" s="47">
        <v>98389294</v>
      </c>
      <c r="B7930" s="47" t="s">
        <v>8041</v>
      </c>
      <c r="C7930" s="47" t="s">
        <v>8033</v>
      </c>
      <c r="D7930" s="47" t="s">
        <v>11</v>
      </c>
      <c r="E7930" s="47">
        <v>1465.76</v>
      </c>
    </row>
    <row r="7931" spans="1:5" x14ac:dyDescent="0.3">
      <c r="A7931" s="47">
        <v>98389295</v>
      </c>
      <c r="B7931" s="47" t="s">
        <v>8042</v>
      </c>
      <c r="C7931" s="47" t="s">
        <v>8033</v>
      </c>
      <c r="D7931" s="47" t="s">
        <v>11</v>
      </c>
      <c r="E7931" s="47">
        <v>1822.83</v>
      </c>
    </row>
    <row r="7932" spans="1:5" x14ac:dyDescent="0.3">
      <c r="A7932" s="47">
        <v>98389296</v>
      </c>
      <c r="B7932" s="47" t="s">
        <v>8043</v>
      </c>
      <c r="C7932" s="47" t="s">
        <v>8044</v>
      </c>
      <c r="D7932" s="47" t="s">
        <v>11</v>
      </c>
      <c r="E7932" s="47">
        <v>1226.56</v>
      </c>
    </row>
    <row r="7933" spans="1:5" x14ac:dyDescent="0.3">
      <c r="A7933" s="47">
        <v>98389298</v>
      </c>
      <c r="B7933" s="47" t="s">
        <v>8045</v>
      </c>
      <c r="C7933" s="47" t="s">
        <v>8044</v>
      </c>
      <c r="D7933" s="47" t="s">
        <v>11</v>
      </c>
      <c r="E7933" s="47">
        <v>1310.26</v>
      </c>
    </row>
    <row r="7934" spans="1:5" x14ac:dyDescent="0.3">
      <c r="A7934" s="47">
        <v>98389299</v>
      </c>
      <c r="B7934" s="47" t="s">
        <v>8046</v>
      </c>
      <c r="C7934" s="47" t="s">
        <v>8044</v>
      </c>
      <c r="D7934" s="47" t="s">
        <v>11</v>
      </c>
      <c r="E7934" s="47">
        <v>1450.81</v>
      </c>
    </row>
    <row r="7935" spans="1:5" x14ac:dyDescent="0.3">
      <c r="A7935" s="47">
        <v>98389301</v>
      </c>
      <c r="B7935" s="47" t="s">
        <v>8047</v>
      </c>
      <c r="C7935" s="47" t="s">
        <v>8044</v>
      </c>
      <c r="D7935" s="47" t="s">
        <v>11</v>
      </c>
      <c r="E7935" s="47">
        <v>1698.18</v>
      </c>
    </row>
    <row r="7936" spans="1:5" x14ac:dyDescent="0.3">
      <c r="A7936" s="47">
        <v>98389302</v>
      </c>
      <c r="B7936" s="47" t="s">
        <v>8048</v>
      </c>
      <c r="C7936" s="47" t="s">
        <v>8044</v>
      </c>
      <c r="D7936" s="47" t="s">
        <v>11</v>
      </c>
      <c r="E7936" s="47">
        <v>2037.81</v>
      </c>
    </row>
    <row r="7937" spans="1:5" x14ac:dyDescent="0.3">
      <c r="A7937" s="47">
        <v>98389303</v>
      </c>
      <c r="B7937" s="47" t="s">
        <v>8049</v>
      </c>
      <c r="C7937" s="47" t="s">
        <v>8044</v>
      </c>
      <c r="D7937" s="47" t="s">
        <v>11</v>
      </c>
      <c r="E7937" s="47">
        <v>1258.27</v>
      </c>
    </row>
    <row r="7938" spans="1:5" x14ac:dyDescent="0.3">
      <c r="A7938" s="47">
        <v>98389305</v>
      </c>
      <c r="B7938" s="47" t="s">
        <v>8050</v>
      </c>
      <c r="C7938" s="47" t="s">
        <v>8044</v>
      </c>
      <c r="D7938" s="47" t="s">
        <v>11</v>
      </c>
      <c r="E7938" s="47">
        <v>1341.96</v>
      </c>
    </row>
    <row r="7939" spans="1:5" x14ac:dyDescent="0.3">
      <c r="A7939" s="47">
        <v>98389306</v>
      </c>
      <c r="B7939" s="47" t="s">
        <v>8051</v>
      </c>
      <c r="C7939" s="47" t="s">
        <v>8044</v>
      </c>
      <c r="D7939" s="47" t="s">
        <v>11</v>
      </c>
      <c r="E7939" s="47">
        <v>1482.5</v>
      </c>
    </row>
    <row r="7940" spans="1:5" x14ac:dyDescent="0.3">
      <c r="A7940" s="47">
        <v>98389307</v>
      </c>
      <c r="B7940" s="47" t="s">
        <v>8052</v>
      </c>
      <c r="C7940" s="47" t="s">
        <v>8044</v>
      </c>
      <c r="D7940" s="47" t="s">
        <v>11</v>
      </c>
      <c r="E7940" s="47">
        <v>1729.88</v>
      </c>
    </row>
    <row r="7941" spans="1:5" x14ac:dyDescent="0.3">
      <c r="A7941" s="47">
        <v>98389308</v>
      </c>
      <c r="B7941" s="47" t="s">
        <v>8053</v>
      </c>
      <c r="C7941" s="47" t="s">
        <v>8044</v>
      </c>
      <c r="D7941" s="47" t="s">
        <v>11</v>
      </c>
      <c r="E7941" s="47">
        <v>2069.52</v>
      </c>
    </row>
    <row r="7942" spans="1:5" x14ac:dyDescent="0.3">
      <c r="A7942" s="47">
        <v>98389309</v>
      </c>
      <c r="B7942" s="47" t="s">
        <v>8054</v>
      </c>
      <c r="C7942" s="47" t="s">
        <v>8044</v>
      </c>
      <c r="D7942" s="47" t="s">
        <v>11</v>
      </c>
      <c r="E7942" s="47">
        <v>2496.38</v>
      </c>
    </row>
    <row r="7943" spans="1:5" x14ac:dyDescent="0.3">
      <c r="A7943" s="47">
        <v>98389310</v>
      </c>
      <c r="B7943" s="47" t="s">
        <v>8055</v>
      </c>
      <c r="C7943" s="47" t="s">
        <v>8033</v>
      </c>
      <c r="D7943" s="47" t="s">
        <v>11</v>
      </c>
      <c r="E7943" s="47">
        <v>1156.54</v>
      </c>
    </row>
    <row r="7944" spans="1:5" x14ac:dyDescent="0.3">
      <c r="A7944" s="47">
        <v>98389311</v>
      </c>
      <c r="B7944" s="47" t="s">
        <v>8056</v>
      </c>
      <c r="C7944" s="47" t="s">
        <v>8033</v>
      </c>
      <c r="D7944" s="47" t="s">
        <v>11</v>
      </c>
      <c r="E7944" s="47">
        <v>1234.07</v>
      </c>
    </row>
    <row r="7945" spans="1:5" x14ac:dyDescent="0.3">
      <c r="A7945" s="47">
        <v>98389312</v>
      </c>
      <c r="B7945" s="47" t="s">
        <v>8057</v>
      </c>
      <c r="C7945" s="47" t="s">
        <v>8033</v>
      </c>
      <c r="D7945" s="47" t="s">
        <v>11</v>
      </c>
      <c r="E7945" s="47">
        <v>1351.33</v>
      </c>
    </row>
    <row r="7946" spans="1:5" x14ac:dyDescent="0.3">
      <c r="A7946" s="47">
        <v>98389313</v>
      </c>
      <c r="B7946" s="47" t="s">
        <v>8058</v>
      </c>
      <c r="C7946" s="47" t="s">
        <v>8033</v>
      </c>
      <c r="D7946" s="47" t="s">
        <v>11</v>
      </c>
      <c r="E7946" s="47">
        <v>1568.01</v>
      </c>
    </row>
    <row r="7947" spans="1:5" x14ac:dyDescent="0.3">
      <c r="A7947" s="47">
        <v>98389314</v>
      </c>
      <c r="B7947" s="47" t="s">
        <v>8059</v>
      </c>
      <c r="C7947" s="47" t="s">
        <v>8033</v>
      </c>
      <c r="D7947" s="47" t="s">
        <v>11</v>
      </c>
      <c r="E7947" s="47">
        <v>1925.08</v>
      </c>
    </row>
    <row r="7948" spans="1:5" x14ac:dyDescent="0.3">
      <c r="A7948" s="47">
        <v>98389315</v>
      </c>
      <c r="B7948" s="47" t="s">
        <v>8060</v>
      </c>
      <c r="C7948" s="47" t="s">
        <v>8033</v>
      </c>
      <c r="D7948" s="47" t="s">
        <v>11</v>
      </c>
      <c r="E7948" s="47">
        <v>1186.55</v>
      </c>
    </row>
    <row r="7949" spans="1:5" x14ac:dyDescent="0.3">
      <c r="A7949" s="47">
        <v>98389316</v>
      </c>
      <c r="B7949" s="47" t="s">
        <v>8061</v>
      </c>
      <c r="C7949" s="47" t="s">
        <v>8033</v>
      </c>
      <c r="D7949" s="47" t="s">
        <v>11</v>
      </c>
      <c r="E7949" s="47">
        <v>1264.0899999999999</v>
      </c>
    </row>
    <row r="7950" spans="1:5" x14ac:dyDescent="0.3">
      <c r="A7950" s="47">
        <v>98389317</v>
      </c>
      <c r="B7950" s="47" t="s">
        <v>8062</v>
      </c>
      <c r="C7950" s="47" t="s">
        <v>8033</v>
      </c>
      <c r="D7950" s="47" t="s">
        <v>11</v>
      </c>
      <c r="E7950" s="47">
        <v>1381.33</v>
      </c>
    </row>
    <row r="7951" spans="1:5" x14ac:dyDescent="0.3">
      <c r="A7951" s="47">
        <v>98389318</v>
      </c>
      <c r="B7951" s="47" t="s">
        <v>8063</v>
      </c>
      <c r="C7951" s="47" t="s">
        <v>8033</v>
      </c>
      <c r="D7951" s="47" t="s">
        <v>11</v>
      </c>
      <c r="E7951" s="47">
        <v>1598.04</v>
      </c>
    </row>
    <row r="7952" spans="1:5" x14ac:dyDescent="0.3">
      <c r="A7952" s="47">
        <v>98389319</v>
      </c>
      <c r="B7952" s="47" t="s">
        <v>8064</v>
      </c>
      <c r="C7952" s="47" t="s">
        <v>8033</v>
      </c>
      <c r="D7952" s="47" t="s">
        <v>11</v>
      </c>
      <c r="E7952" s="47">
        <v>1955.12</v>
      </c>
    </row>
    <row r="7953" spans="1:5" x14ac:dyDescent="0.3">
      <c r="A7953" s="47">
        <v>98389320</v>
      </c>
      <c r="B7953" s="47" t="s">
        <v>8065</v>
      </c>
      <c r="C7953" s="47" t="s">
        <v>8044</v>
      </c>
      <c r="D7953" s="47" t="s">
        <v>11</v>
      </c>
      <c r="E7953" s="47">
        <v>1366.19</v>
      </c>
    </row>
    <row r="7954" spans="1:5" x14ac:dyDescent="0.3">
      <c r="A7954" s="47">
        <v>98389331</v>
      </c>
      <c r="B7954" s="47" t="s">
        <v>8066</v>
      </c>
      <c r="C7954" s="47" t="s">
        <v>8044</v>
      </c>
      <c r="D7954" s="47" t="s">
        <v>11</v>
      </c>
      <c r="E7954" s="47">
        <v>1449.9</v>
      </c>
    </row>
    <row r="7955" spans="1:5" x14ac:dyDescent="0.3">
      <c r="A7955" s="47">
        <v>98389332</v>
      </c>
      <c r="B7955" s="47" t="s">
        <v>8067</v>
      </c>
      <c r="C7955" s="47" t="s">
        <v>8044</v>
      </c>
      <c r="D7955" s="47" t="s">
        <v>11</v>
      </c>
      <c r="E7955" s="47">
        <v>1590.43</v>
      </c>
    </row>
    <row r="7956" spans="1:5" x14ac:dyDescent="0.3">
      <c r="A7956" s="47">
        <v>98389333</v>
      </c>
      <c r="B7956" s="47" t="s">
        <v>8068</v>
      </c>
      <c r="C7956" s="47" t="s">
        <v>8044</v>
      </c>
      <c r="D7956" s="47" t="s">
        <v>11</v>
      </c>
      <c r="E7956" s="47">
        <v>1837.8</v>
      </c>
    </row>
    <row r="7957" spans="1:5" x14ac:dyDescent="0.3">
      <c r="A7957" s="47">
        <v>98389334</v>
      </c>
      <c r="B7957" s="47" t="s">
        <v>8069</v>
      </c>
      <c r="C7957" s="47" t="s">
        <v>8044</v>
      </c>
      <c r="D7957" s="47" t="s">
        <v>11</v>
      </c>
      <c r="E7957" s="47">
        <v>2177.4499999999998</v>
      </c>
    </row>
    <row r="7958" spans="1:5" x14ac:dyDescent="0.3">
      <c r="A7958" s="47">
        <v>98389335</v>
      </c>
      <c r="B7958" s="47" t="s">
        <v>8070</v>
      </c>
      <c r="C7958" s="47" t="s">
        <v>8044</v>
      </c>
      <c r="D7958" s="47" t="s">
        <v>11</v>
      </c>
      <c r="E7958" s="47">
        <v>1397.87</v>
      </c>
    </row>
    <row r="7959" spans="1:5" x14ac:dyDescent="0.3">
      <c r="A7959" s="47">
        <v>98389336</v>
      </c>
      <c r="B7959" s="47" t="s">
        <v>8071</v>
      </c>
      <c r="C7959" s="47" t="s">
        <v>8044</v>
      </c>
      <c r="D7959" s="47" t="s">
        <v>11</v>
      </c>
      <c r="E7959" s="47">
        <v>1481.58</v>
      </c>
    </row>
    <row r="7960" spans="1:5" x14ac:dyDescent="0.3">
      <c r="A7960" s="47">
        <v>98389337</v>
      </c>
      <c r="B7960" s="47" t="s">
        <v>8072</v>
      </c>
      <c r="C7960" s="47" t="s">
        <v>8044</v>
      </c>
      <c r="D7960" s="47" t="s">
        <v>11</v>
      </c>
      <c r="E7960" s="47">
        <v>1622.12</v>
      </c>
    </row>
    <row r="7961" spans="1:5" x14ac:dyDescent="0.3">
      <c r="A7961" s="47">
        <v>98389338</v>
      </c>
      <c r="B7961" s="47" t="s">
        <v>8073</v>
      </c>
      <c r="C7961" s="47" t="s">
        <v>8044</v>
      </c>
      <c r="D7961" s="47" t="s">
        <v>11</v>
      </c>
      <c r="E7961" s="47">
        <v>1869.5</v>
      </c>
    </row>
    <row r="7962" spans="1:5" x14ac:dyDescent="0.3">
      <c r="A7962" s="47">
        <v>98389340</v>
      </c>
      <c r="B7962" s="47" t="s">
        <v>8074</v>
      </c>
      <c r="C7962" s="47" t="s">
        <v>8044</v>
      </c>
      <c r="D7962" s="47" t="s">
        <v>11</v>
      </c>
      <c r="E7962" s="47">
        <v>2209.12</v>
      </c>
    </row>
    <row r="7963" spans="1:5" x14ac:dyDescent="0.3">
      <c r="A7963" s="47">
        <v>98389342</v>
      </c>
      <c r="B7963" s="47" t="s">
        <v>8075</v>
      </c>
      <c r="C7963" s="47" t="s">
        <v>8044</v>
      </c>
      <c r="D7963" s="47" t="s">
        <v>11</v>
      </c>
      <c r="E7963" s="47" t="s">
        <v>1462</v>
      </c>
    </row>
    <row r="7964" spans="1:5" x14ac:dyDescent="0.3">
      <c r="A7964" s="47">
        <v>98389343</v>
      </c>
      <c r="B7964" s="47" t="s">
        <v>8076</v>
      </c>
      <c r="C7964" s="47" t="s">
        <v>8077</v>
      </c>
      <c r="D7964" s="47" t="s">
        <v>11</v>
      </c>
      <c r="E7964" s="47">
        <v>1116.21</v>
      </c>
    </row>
    <row r="7965" spans="1:5" x14ac:dyDescent="0.3">
      <c r="A7965" s="47">
        <v>98389344</v>
      </c>
      <c r="B7965" s="47" t="s">
        <v>8078</v>
      </c>
      <c r="C7965" s="47" t="s">
        <v>8077</v>
      </c>
      <c r="D7965" s="47" t="s">
        <v>11</v>
      </c>
      <c r="E7965" s="47">
        <v>1214.26</v>
      </c>
    </row>
    <row r="7966" spans="1:5" x14ac:dyDescent="0.3">
      <c r="A7966" s="47">
        <v>98389345</v>
      </c>
      <c r="B7966" s="47" t="s">
        <v>8079</v>
      </c>
      <c r="C7966" s="47" t="s">
        <v>8077</v>
      </c>
      <c r="D7966" s="47" t="s">
        <v>11</v>
      </c>
      <c r="E7966" s="47">
        <v>1346.06</v>
      </c>
    </row>
    <row r="7967" spans="1:5" x14ac:dyDescent="0.3">
      <c r="A7967" s="47">
        <v>98389346</v>
      </c>
      <c r="B7967" s="47" t="s">
        <v>8080</v>
      </c>
      <c r="C7967" s="47" t="s">
        <v>8077</v>
      </c>
      <c r="D7967" s="47" t="s">
        <v>11</v>
      </c>
      <c r="E7967" s="47">
        <v>1591.18</v>
      </c>
    </row>
    <row r="7968" spans="1:5" x14ac:dyDescent="0.3">
      <c r="A7968" s="47">
        <v>98389347</v>
      </c>
      <c r="B7968" s="47" t="s">
        <v>8081</v>
      </c>
      <c r="C7968" s="47" t="s">
        <v>8077</v>
      </c>
      <c r="D7968" s="47" t="s">
        <v>11</v>
      </c>
      <c r="E7968" s="47">
        <v>1994.95</v>
      </c>
    </row>
    <row r="7969" spans="1:5" x14ac:dyDescent="0.3">
      <c r="A7969" s="47">
        <v>98389348</v>
      </c>
      <c r="B7969" s="47" t="s">
        <v>8082</v>
      </c>
      <c r="C7969" s="47" t="s">
        <v>8077</v>
      </c>
      <c r="D7969" s="47" t="s">
        <v>11</v>
      </c>
      <c r="E7969" s="47">
        <v>1116.21</v>
      </c>
    </row>
    <row r="7970" spans="1:5" x14ac:dyDescent="0.3">
      <c r="A7970" s="47">
        <v>98389349</v>
      </c>
      <c r="B7970" s="47" t="s">
        <v>8083</v>
      </c>
      <c r="C7970" s="47" t="s">
        <v>8077</v>
      </c>
      <c r="D7970" s="47" t="s">
        <v>11</v>
      </c>
      <c r="E7970" s="47">
        <v>1214.26</v>
      </c>
    </row>
    <row r="7971" spans="1:5" x14ac:dyDescent="0.3">
      <c r="A7971" s="47">
        <v>98389350</v>
      </c>
      <c r="B7971" s="47" t="s">
        <v>8084</v>
      </c>
      <c r="C7971" s="47" t="s">
        <v>8077</v>
      </c>
      <c r="D7971" s="47" t="s">
        <v>11</v>
      </c>
      <c r="E7971" s="47">
        <v>1346.06</v>
      </c>
    </row>
    <row r="7972" spans="1:5" x14ac:dyDescent="0.3">
      <c r="A7972" s="47">
        <v>98389351</v>
      </c>
      <c r="B7972" s="47" t="s">
        <v>8085</v>
      </c>
      <c r="C7972" s="47" t="s">
        <v>8077</v>
      </c>
      <c r="D7972" s="47" t="s">
        <v>11</v>
      </c>
      <c r="E7972" s="47">
        <v>1591.18</v>
      </c>
    </row>
    <row r="7973" spans="1:5" x14ac:dyDescent="0.3">
      <c r="A7973" s="47">
        <v>98389352</v>
      </c>
      <c r="B7973" s="47" t="s">
        <v>8086</v>
      </c>
      <c r="C7973" s="47" t="s">
        <v>8077</v>
      </c>
      <c r="D7973" s="47" t="s">
        <v>11</v>
      </c>
      <c r="E7973" s="47">
        <v>1994.95</v>
      </c>
    </row>
    <row r="7974" spans="1:5" x14ac:dyDescent="0.3">
      <c r="A7974" s="47">
        <v>98389353</v>
      </c>
      <c r="B7974" s="47" t="s">
        <v>8087</v>
      </c>
      <c r="C7974" s="47" t="s">
        <v>8077</v>
      </c>
      <c r="D7974" s="47" t="s">
        <v>11</v>
      </c>
      <c r="E7974" s="47">
        <v>1152.2</v>
      </c>
    </row>
    <row r="7975" spans="1:5" x14ac:dyDescent="0.3">
      <c r="A7975" s="47">
        <v>98389354</v>
      </c>
      <c r="B7975" s="47" t="s">
        <v>8088</v>
      </c>
      <c r="C7975" s="47" t="s">
        <v>8077</v>
      </c>
      <c r="D7975" s="47" t="s">
        <v>11</v>
      </c>
      <c r="E7975" s="47">
        <v>1250.23</v>
      </c>
    </row>
    <row r="7976" spans="1:5" x14ac:dyDescent="0.3">
      <c r="A7976" s="47">
        <v>98389356</v>
      </c>
      <c r="B7976" s="47" t="s">
        <v>8089</v>
      </c>
      <c r="C7976" s="47" t="s">
        <v>8077</v>
      </c>
      <c r="D7976" s="47" t="s">
        <v>11</v>
      </c>
      <c r="E7976" s="47">
        <v>1382.04</v>
      </c>
    </row>
    <row r="7977" spans="1:5" x14ac:dyDescent="0.3">
      <c r="A7977" s="47">
        <v>98389358</v>
      </c>
      <c r="B7977" s="47" t="s">
        <v>8090</v>
      </c>
      <c r="C7977" s="47" t="s">
        <v>8077</v>
      </c>
      <c r="D7977" s="47" t="s">
        <v>11</v>
      </c>
      <c r="E7977" s="47">
        <v>1627.16</v>
      </c>
    </row>
    <row r="7978" spans="1:5" x14ac:dyDescent="0.3">
      <c r="A7978" s="47">
        <v>98389359</v>
      </c>
      <c r="B7978" s="47" t="s">
        <v>8091</v>
      </c>
      <c r="C7978" s="47" t="s">
        <v>8077</v>
      </c>
      <c r="D7978" s="47" t="s">
        <v>11</v>
      </c>
      <c r="E7978" s="47">
        <v>2030.92</v>
      </c>
    </row>
    <row r="7979" spans="1:5" x14ac:dyDescent="0.3">
      <c r="A7979" s="47">
        <v>98389360</v>
      </c>
      <c r="B7979" s="47" t="s">
        <v>8092</v>
      </c>
      <c r="C7979" s="47" t="s">
        <v>8093</v>
      </c>
      <c r="D7979" s="47" t="s">
        <v>11</v>
      </c>
      <c r="E7979" s="47">
        <v>1261.6099999999999</v>
      </c>
    </row>
    <row r="7980" spans="1:5" x14ac:dyDescent="0.3">
      <c r="A7980" s="47">
        <v>98389361</v>
      </c>
      <c r="B7980" s="47" t="s">
        <v>8094</v>
      </c>
      <c r="C7980" s="47" t="s">
        <v>8093</v>
      </c>
      <c r="D7980" s="47" t="s">
        <v>11</v>
      </c>
      <c r="E7980" s="47">
        <v>1361.52</v>
      </c>
    </row>
    <row r="7981" spans="1:5" x14ac:dyDescent="0.3">
      <c r="A7981" s="47">
        <v>98389362</v>
      </c>
      <c r="B7981" s="47" t="s">
        <v>8095</v>
      </c>
      <c r="C7981" s="47" t="s">
        <v>8093</v>
      </c>
      <c r="D7981" s="47" t="s">
        <v>11</v>
      </c>
      <c r="E7981" s="47">
        <v>1510.1</v>
      </c>
    </row>
    <row r="7982" spans="1:5" x14ac:dyDescent="0.3">
      <c r="A7982" s="47">
        <v>98389363</v>
      </c>
      <c r="B7982" s="47" t="s">
        <v>8096</v>
      </c>
      <c r="C7982" s="47" t="s">
        <v>8093</v>
      </c>
      <c r="D7982" s="47" t="s">
        <v>11</v>
      </c>
      <c r="E7982" s="47">
        <v>1773.86</v>
      </c>
    </row>
    <row r="7983" spans="1:5" x14ac:dyDescent="0.3">
      <c r="A7983" s="47">
        <v>98389364</v>
      </c>
      <c r="B7983" s="47" t="s">
        <v>8097</v>
      </c>
      <c r="C7983" s="47" t="s">
        <v>8093</v>
      </c>
      <c r="D7983" s="47" t="s">
        <v>11</v>
      </c>
      <c r="E7983" s="47">
        <v>2140.34</v>
      </c>
    </row>
    <row r="7984" spans="1:5" x14ac:dyDescent="0.3">
      <c r="A7984" s="47">
        <v>98389365</v>
      </c>
      <c r="B7984" s="47" t="s">
        <v>8098</v>
      </c>
      <c r="C7984" s="47" t="s">
        <v>8093</v>
      </c>
      <c r="D7984" s="47" t="s">
        <v>11</v>
      </c>
      <c r="E7984" s="47">
        <v>2588.84</v>
      </c>
    </row>
    <row r="7985" spans="1:5" x14ac:dyDescent="0.3">
      <c r="A7985" s="47">
        <v>98389366</v>
      </c>
      <c r="B7985" s="47" t="s">
        <v>8099</v>
      </c>
      <c r="C7985" s="47" t="s">
        <v>8093</v>
      </c>
      <c r="D7985" s="47" t="s">
        <v>11</v>
      </c>
      <c r="E7985" s="47">
        <v>1261.6099999999999</v>
      </c>
    </row>
    <row r="7986" spans="1:5" x14ac:dyDescent="0.3">
      <c r="A7986" s="47">
        <v>98389368</v>
      </c>
      <c r="B7986" s="47" t="s">
        <v>8100</v>
      </c>
      <c r="C7986" s="47" t="s">
        <v>8093</v>
      </c>
      <c r="D7986" s="47" t="s">
        <v>11</v>
      </c>
      <c r="E7986" s="47">
        <v>1361.52</v>
      </c>
    </row>
    <row r="7987" spans="1:5" x14ac:dyDescent="0.3">
      <c r="A7987" s="47">
        <v>98389370</v>
      </c>
      <c r="B7987" s="47" t="s">
        <v>8101</v>
      </c>
      <c r="C7987" s="47" t="s">
        <v>8093</v>
      </c>
      <c r="D7987" s="47" t="s">
        <v>11</v>
      </c>
      <c r="E7987" s="47">
        <v>1510.1</v>
      </c>
    </row>
    <row r="7988" spans="1:5" x14ac:dyDescent="0.3">
      <c r="A7988" s="47">
        <v>98389371</v>
      </c>
      <c r="B7988" s="47" t="s">
        <v>8102</v>
      </c>
      <c r="C7988" s="47" t="s">
        <v>8093</v>
      </c>
      <c r="D7988" s="47" t="s">
        <v>11</v>
      </c>
      <c r="E7988" s="47">
        <v>1773.86</v>
      </c>
    </row>
    <row r="7989" spans="1:5" x14ac:dyDescent="0.3">
      <c r="A7989" s="47">
        <v>98389372</v>
      </c>
      <c r="B7989" s="47" t="s">
        <v>8103</v>
      </c>
      <c r="C7989" s="47" t="s">
        <v>8093</v>
      </c>
      <c r="D7989" s="47" t="s">
        <v>11</v>
      </c>
      <c r="E7989" s="47">
        <v>2140.34</v>
      </c>
    </row>
    <row r="7990" spans="1:5" x14ac:dyDescent="0.3">
      <c r="A7990" s="47">
        <v>98389373</v>
      </c>
      <c r="B7990" s="47" t="s">
        <v>8104</v>
      </c>
      <c r="C7990" s="47" t="s">
        <v>8093</v>
      </c>
      <c r="D7990" s="47" t="s">
        <v>11</v>
      </c>
      <c r="E7990" s="47">
        <v>2588.84</v>
      </c>
    </row>
    <row r="7991" spans="1:5" x14ac:dyDescent="0.3">
      <c r="A7991" s="47">
        <v>98389374</v>
      </c>
      <c r="B7991" s="47" t="s">
        <v>8105</v>
      </c>
      <c r="C7991" s="47" t="s">
        <v>8093</v>
      </c>
      <c r="D7991" s="47" t="s">
        <v>11</v>
      </c>
      <c r="E7991" s="47">
        <v>1297.5999999999999</v>
      </c>
    </row>
    <row r="7992" spans="1:5" x14ac:dyDescent="0.3">
      <c r="A7992" s="47">
        <v>98389376</v>
      </c>
      <c r="B7992" s="47" t="s">
        <v>8106</v>
      </c>
      <c r="C7992" s="47" t="s">
        <v>8093</v>
      </c>
      <c r="D7992" s="47" t="s">
        <v>11</v>
      </c>
      <c r="E7992" s="47">
        <v>1397.5</v>
      </c>
    </row>
    <row r="7993" spans="1:5" x14ac:dyDescent="0.3">
      <c r="A7993" s="47">
        <v>98389377</v>
      </c>
      <c r="B7993" s="47" t="s">
        <v>8107</v>
      </c>
      <c r="C7993" s="47" t="s">
        <v>8093</v>
      </c>
      <c r="D7993" s="47" t="s">
        <v>11</v>
      </c>
      <c r="E7993" s="47">
        <v>1546.08</v>
      </c>
    </row>
    <row r="7994" spans="1:5" x14ac:dyDescent="0.3">
      <c r="A7994" s="47">
        <v>98389378</v>
      </c>
      <c r="B7994" s="47" t="s">
        <v>8108</v>
      </c>
      <c r="C7994" s="47" t="s">
        <v>8093</v>
      </c>
      <c r="D7994" s="47" t="s">
        <v>11</v>
      </c>
      <c r="E7994" s="47">
        <v>1809.84</v>
      </c>
    </row>
    <row r="7995" spans="1:5" x14ac:dyDescent="0.3">
      <c r="A7995" s="47">
        <v>98389379</v>
      </c>
      <c r="B7995" s="47" t="s">
        <v>8109</v>
      </c>
      <c r="C7995" s="47" t="s">
        <v>8093</v>
      </c>
      <c r="D7995" s="47" t="s">
        <v>11</v>
      </c>
      <c r="E7995" s="47">
        <v>2176.34</v>
      </c>
    </row>
    <row r="7996" spans="1:5" x14ac:dyDescent="0.3">
      <c r="A7996" s="47">
        <v>98389380</v>
      </c>
      <c r="B7996" s="47" t="s">
        <v>8110</v>
      </c>
      <c r="C7996" s="47" t="s">
        <v>8093</v>
      </c>
      <c r="D7996" s="47" t="s">
        <v>11</v>
      </c>
      <c r="E7996" s="47" t="s">
        <v>1462</v>
      </c>
    </row>
    <row r="7997" spans="1:5" x14ac:dyDescent="0.3">
      <c r="A7997" s="47">
        <v>98389381</v>
      </c>
      <c r="B7997" s="47" t="s">
        <v>8111</v>
      </c>
      <c r="C7997" s="47" t="s">
        <v>8077</v>
      </c>
      <c r="D7997" s="47" t="s">
        <v>11</v>
      </c>
      <c r="E7997" s="47">
        <v>1255.8399999999999</v>
      </c>
    </row>
    <row r="7998" spans="1:5" x14ac:dyDescent="0.3">
      <c r="A7998" s="47">
        <v>98389382</v>
      </c>
      <c r="B7998" s="47" t="s">
        <v>8112</v>
      </c>
      <c r="C7998" s="47" t="s">
        <v>8077</v>
      </c>
      <c r="D7998" s="47" t="s">
        <v>11</v>
      </c>
      <c r="E7998" s="47">
        <v>1353.89</v>
      </c>
    </row>
    <row r="7999" spans="1:5" x14ac:dyDescent="0.3">
      <c r="A7999" s="47">
        <v>98389383</v>
      </c>
      <c r="B7999" s="47" t="s">
        <v>8113</v>
      </c>
      <c r="C7999" s="47" t="s">
        <v>8077</v>
      </c>
      <c r="D7999" s="47" t="s">
        <v>11</v>
      </c>
      <c r="E7999" s="47">
        <v>1485.68</v>
      </c>
    </row>
    <row r="8000" spans="1:5" x14ac:dyDescent="0.3">
      <c r="A8000" s="47">
        <v>98389384</v>
      </c>
      <c r="B8000" s="47" t="s">
        <v>8114</v>
      </c>
      <c r="C8000" s="47" t="s">
        <v>8077</v>
      </c>
      <c r="D8000" s="47" t="s">
        <v>11</v>
      </c>
      <c r="E8000" s="47">
        <v>1730.81</v>
      </c>
    </row>
    <row r="8001" spans="1:5" x14ac:dyDescent="0.3">
      <c r="A8001" s="47">
        <v>98389385</v>
      </c>
      <c r="B8001" s="47" t="s">
        <v>8115</v>
      </c>
      <c r="C8001" s="47" t="s">
        <v>8077</v>
      </c>
      <c r="D8001" s="47" t="s">
        <v>11</v>
      </c>
      <c r="E8001" s="47">
        <v>2134.5500000000002</v>
      </c>
    </row>
    <row r="8002" spans="1:5" x14ac:dyDescent="0.3">
      <c r="A8002" s="47">
        <v>98389388</v>
      </c>
      <c r="B8002" s="47" t="s">
        <v>8116</v>
      </c>
      <c r="C8002" s="47" t="s">
        <v>8077</v>
      </c>
      <c r="D8002" s="47" t="s">
        <v>11</v>
      </c>
      <c r="E8002" s="47">
        <v>1255.8399999999999</v>
      </c>
    </row>
    <row r="8003" spans="1:5" x14ac:dyDescent="0.3">
      <c r="A8003" s="47">
        <v>98389390</v>
      </c>
      <c r="B8003" s="47" t="s">
        <v>8117</v>
      </c>
      <c r="C8003" s="47" t="s">
        <v>8077</v>
      </c>
      <c r="D8003" s="47" t="s">
        <v>11</v>
      </c>
      <c r="E8003" s="47">
        <v>1353.89</v>
      </c>
    </row>
    <row r="8004" spans="1:5" x14ac:dyDescent="0.3">
      <c r="A8004" s="47">
        <v>98389391</v>
      </c>
      <c r="B8004" s="47" t="s">
        <v>8118</v>
      </c>
      <c r="C8004" s="47" t="s">
        <v>8077</v>
      </c>
      <c r="D8004" s="47" t="s">
        <v>11</v>
      </c>
      <c r="E8004" s="47">
        <v>1485.68</v>
      </c>
    </row>
    <row r="8005" spans="1:5" x14ac:dyDescent="0.3">
      <c r="A8005" s="47">
        <v>98389392</v>
      </c>
      <c r="B8005" s="47" t="s">
        <v>8119</v>
      </c>
      <c r="C8005" s="47" t="s">
        <v>8077</v>
      </c>
      <c r="D8005" s="47" t="s">
        <v>11</v>
      </c>
      <c r="E8005" s="47">
        <v>1730.81</v>
      </c>
    </row>
    <row r="8006" spans="1:5" x14ac:dyDescent="0.3">
      <c r="A8006" s="47">
        <v>98389393</v>
      </c>
      <c r="B8006" s="47" t="s">
        <v>8120</v>
      </c>
      <c r="C8006" s="47" t="s">
        <v>8077</v>
      </c>
      <c r="D8006" s="47" t="s">
        <v>11</v>
      </c>
      <c r="E8006" s="47">
        <v>2134.5500000000002</v>
      </c>
    </row>
    <row r="8007" spans="1:5" x14ac:dyDescent="0.3">
      <c r="A8007" s="47">
        <v>98389394</v>
      </c>
      <c r="B8007" s="47" t="s">
        <v>8121</v>
      </c>
      <c r="C8007" s="47" t="s">
        <v>8077</v>
      </c>
      <c r="D8007" s="47" t="s">
        <v>11</v>
      </c>
      <c r="E8007" s="47">
        <v>1291.8</v>
      </c>
    </row>
    <row r="8008" spans="1:5" x14ac:dyDescent="0.3">
      <c r="A8008" s="47">
        <v>98389395</v>
      </c>
      <c r="B8008" s="47" t="s">
        <v>8122</v>
      </c>
      <c r="C8008" s="47" t="s">
        <v>8077</v>
      </c>
      <c r="D8008" s="47" t="s">
        <v>11</v>
      </c>
      <c r="E8008" s="47">
        <v>1389.87</v>
      </c>
    </row>
    <row r="8009" spans="1:5" x14ac:dyDescent="0.3">
      <c r="A8009" s="47">
        <v>98389397</v>
      </c>
      <c r="B8009" s="47" t="s">
        <v>8123</v>
      </c>
      <c r="C8009" s="47" t="s">
        <v>8077</v>
      </c>
      <c r="D8009" s="47" t="s">
        <v>11</v>
      </c>
      <c r="E8009" s="47">
        <v>1521.64</v>
      </c>
    </row>
    <row r="8010" spans="1:5" x14ac:dyDescent="0.3">
      <c r="A8010" s="47">
        <v>98389398</v>
      </c>
      <c r="B8010" s="47" t="s">
        <v>8124</v>
      </c>
      <c r="C8010" s="47" t="s">
        <v>8077</v>
      </c>
      <c r="D8010" s="47" t="s">
        <v>11</v>
      </c>
      <c r="E8010" s="47">
        <v>1766.79</v>
      </c>
    </row>
    <row r="8011" spans="1:5" x14ac:dyDescent="0.3">
      <c r="A8011" s="47">
        <v>98389399</v>
      </c>
      <c r="B8011" s="47" t="s">
        <v>8125</v>
      </c>
      <c r="C8011" s="47" t="s">
        <v>8077</v>
      </c>
      <c r="D8011" s="47" t="s">
        <v>11</v>
      </c>
      <c r="E8011" s="47">
        <v>2170.5500000000002</v>
      </c>
    </row>
    <row r="8012" spans="1:5" x14ac:dyDescent="0.3">
      <c r="A8012" s="47">
        <v>98389400</v>
      </c>
      <c r="B8012" s="47" t="s">
        <v>8126</v>
      </c>
      <c r="C8012" s="47" t="s">
        <v>8093</v>
      </c>
      <c r="D8012" s="47" t="s">
        <v>11</v>
      </c>
      <c r="E8012" s="47">
        <v>1401.23</v>
      </c>
    </row>
    <row r="8013" spans="1:5" x14ac:dyDescent="0.3">
      <c r="A8013" s="47">
        <v>98389401</v>
      </c>
      <c r="B8013" s="47" t="s">
        <v>8127</v>
      </c>
      <c r="C8013" s="47" t="s">
        <v>8093</v>
      </c>
      <c r="D8013" s="47" t="s">
        <v>11</v>
      </c>
      <c r="E8013" s="47">
        <v>1501.16</v>
      </c>
    </row>
    <row r="8014" spans="1:5" x14ac:dyDescent="0.3">
      <c r="A8014" s="47">
        <v>98389403</v>
      </c>
      <c r="B8014" s="47" t="s">
        <v>8128</v>
      </c>
      <c r="C8014" s="47" t="s">
        <v>8093</v>
      </c>
      <c r="D8014" s="47" t="s">
        <v>11</v>
      </c>
      <c r="E8014" s="47">
        <v>1649.72</v>
      </c>
    </row>
    <row r="8015" spans="1:5" x14ac:dyDescent="0.3">
      <c r="A8015" s="47">
        <v>98389404</v>
      </c>
      <c r="B8015" s="47" t="s">
        <v>8129</v>
      </c>
      <c r="C8015" s="47" t="s">
        <v>8093</v>
      </c>
      <c r="D8015" s="47" t="s">
        <v>11</v>
      </c>
      <c r="E8015" s="47">
        <v>1913.49</v>
      </c>
    </row>
    <row r="8016" spans="1:5" x14ac:dyDescent="0.3">
      <c r="A8016" s="47">
        <v>98389405</v>
      </c>
      <c r="B8016" s="47" t="s">
        <v>8130</v>
      </c>
      <c r="C8016" s="47" t="s">
        <v>8093</v>
      </c>
      <c r="D8016" s="47" t="s">
        <v>11</v>
      </c>
      <c r="E8016" s="47">
        <v>2279.96</v>
      </c>
    </row>
    <row r="8017" spans="1:5" x14ac:dyDescent="0.3">
      <c r="A8017" s="47">
        <v>98389406</v>
      </c>
      <c r="B8017" s="47" t="s">
        <v>8131</v>
      </c>
      <c r="C8017" s="47" t="s">
        <v>8093</v>
      </c>
      <c r="D8017" s="47" t="s">
        <v>11</v>
      </c>
      <c r="E8017" s="47" t="s">
        <v>1462</v>
      </c>
    </row>
    <row r="8018" spans="1:5" x14ac:dyDescent="0.3">
      <c r="A8018" s="47">
        <v>98389409</v>
      </c>
      <c r="B8018" s="47" t="s">
        <v>8132</v>
      </c>
      <c r="C8018" s="47" t="s">
        <v>8093</v>
      </c>
      <c r="D8018" s="47" t="s">
        <v>11</v>
      </c>
      <c r="E8018" s="47">
        <v>1501.16</v>
      </c>
    </row>
    <row r="8019" spans="1:5" x14ac:dyDescent="0.3">
      <c r="A8019" s="47">
        <v>98389410</v>
      </c>
      <c r="B8019" s="47" t="s">
        <v>8133</v>
      </c>
      <c r="C8019" s="47" t="s">
        <v>8093</v>
      </c>
      <c r="D8019" s="47" t="s">
        <v>11</v>
      </c>
      <c r="E8019" s="47">
        <v>1649.72</v>
      </c>
    </row>
    <row r="8020" spans="1:5" x14ac:dyDescent="0.3">
      <c r="A8020" s="47">
        <v>98389411</v>
      </c>
      <c r="B8020" s="47" t="s">
        <v>8134</v>
      </c>
      <c r="C8020" s="47" t="s">
        <v>8093</v>
      </c>
      <c r="D8020" s="47" t="s">
        <v>11</v>
      </c>
      <c r="E8020" s="47">
        <v>1913.49</v>
      </c>
    </row>
    <row r="8021" spans="1:5" x14ac:dyDescent="0.3">
      <c r="A8021" s="47">
        <v>98389412</v>
      </c>
      <c r="B8021" s="47" t="s">
        <v>8135</v>
      </c>
      <c r="C8021" s="47" t="s">
        <v>8093</v>
      </c>
      <c r="D8021" s="47" t="s">
        <v>11</v>
      </c>
      <c r="E8021" s="47">
        <v>2279.96</v>
      </c>
    </row>
    <row r="8022" spans="1:5" x14ac:dyDescent="0.3">
      <c r="A8022" s="47">
        <v>98389413</v>
      </c>
      <c r="B8022" s="47" t="s">
        <v>8136</v>
      </c>
      <c r="C8022" s="47" t="s">
        <v>8093</v>
      </c>
      <c r="D8022" s="47" t="s">
        <v>11</v>
      </c>
      <c r="E8022" s="47" t="s">
        <v>1462</v>
      </c>
    </row>
    <row r="8023" spans="1:5" x14ac:dyDescent="0.3">
      <c r="A8023" s="47">
        <v>98389414</v>
      </c>
      <c r="B8023" s="47" t="s">
        <v>8137</v>
      </c>
      <c r="C8023" s="47" t="s">
        <v>8093</v>
      </c>
      <c r="D8023" s="47" t="s">
        <v>11</v>
      </c>
      <c r="E8023" s="47">
        <v>1437.19</v>
      </c>
    </row>
    <row r="8024" spans="1:5" x14ac:dyDescent="0.3">
      <c r="A8024" s="47">
        <v>98389416</v>
      </c>
      <c r="B8024" s="47" t="s">
        <v>8138</v>
      </c>
      <c r="C8024" s="47" t="s">
        <v>8093</v>
      </c>
      <c r="D8024" s="47" t="s">
        <v>11</v>
      </c>
      <c r="E8024" s="47">
        <v>1537.14</v>
      </c>
    </row>
    <row r="8025" spans="1:5" x14ac:dyDescent="0.3">
      <c r="A8025" s="47">
        <v>98389417</v>
      </c>
      <c r="B8025" s="47" t="s">
        <v>8139</v>
      </c>
      <c r="C8025" s="47" t="s">
        <v>8093</v>
      </c>
      <c r="D8025" s="47" t="s">
        <v>11</v>
      </c>
      <c r="E8025" s="47">
        <v>1685.7</v>
      </c>
    </row>
    <row r="8026" spans="1:5" x14ac:dyDescent="0.3">
      <c r="A8026" s="47">
        <v>98389418</v>
      </c>
      <c r="B8026" s="47" t="s">
        <v>8140</v>
      </c>
      <c r="C8026" s="47" t="s">
        <v>8093</v>
      </c>
      <c r="D8026" s="47" t="s">
        <v>11</v>
      </c>
      <c r="E8026" s="47">
        <v>1949.47</v>
      </c>
    </row>
    <row r="8027" spans="1:5" x14ac:dyDescent="0.3">
      <c r="A8027" s="47">
        <v>98389419</v>
      </c>
      <c r="B8027" s="47" t="s">
        <v>8141</v>
      </c>
      <c r="C8027" s="47" t="s">
        <v>8093</v>
      </c>
      <c r="D8027" s="47" t="s">
        <v>11</v>
      </c>
      <c r="E8027" s="47">
        <v>2315.94</v>
      </c>
    </row>
    <row r="8028" spans="1:5" x14ac:dyDescent="0.3">
      <c r="A8028" s="47">
        <v>98389420</v>
      </c>
      <c r="B8028" s="47" t="s">
        <v>8142</v>
      </c>
      <c r="C8028" s="47" t="s">
        <v>8093</v>
      </c>
      <c r="D8028" s="47" t="s">
        <v>11</v>
      </c>
      <c r="E8028" s="47" t="s">
        <v>1462</v>
      </c>
    </row>
    <row r="8029" spans="1:5" x14ac:dyDescent="0.3">
      <c r="A8029" s="47">
        <v>98389422</v>
      </c>
      <c r="B8029" s="47" t="s">
        <v>8143</v>
      </c>
      <c r="C8029" s="47" t="s">
        <v>8144</v>
      </c>
      <c r="D8029" s="47" t="s">
        <v>19</v>
      </c>
      <c r="E8029" s="47">
        <v>1184.23</v>
      </c>
    </row>
    <row r="8030" spans="1:5" x14ac:dyDescent="0.3">
      <c r="A8030" s="47">
        <v>98389423</v>
      </c>
      <c r="B8030" s="47" t="s">
        <v>8145</v>
      </c>
      <c r="C8030" s="47" t="s">
        <v>8144</v>
      </c>
      <c r="D8030" s="47" t="s">
        <v>19</v>
      </c>
      <c r="E8030" s="47">
        <v>1282.8900000000001</v>
      </c>
    </row>
    <row r="8031" spans="1:5" x14ac:dyDescent="0.3">
      <c r="A8031" s="47">
        <v>98389424</v>
      </c>
      <c r="B8031" s="47" t="s">
        <v>8146</v>
      </c>
      <c r="C8031" s="47" t="s">
        <v>8144</v>
      </c>
      <c r="D8031" s="47" t="s">
        <v>19</v>
      </c>
      <c r="E8031" s="47">
        <v>1419.12</v>
      </c>
    </row>
    <row r="8032" spans="1:5" x14ac:dyDescent="0.3">
      <c r="A8032" s="47">
        <v>98389425</v>
      </c>
      <c r="B8032" s="47" t="s">
        <v>8147</v>
      </c>
      <c r="C8032" s="47" t="s">
        <v>8144</v>
      </c>
      <c r="D8032" s="47" t="s">
        <v>19</v>
      </c>
      <c r="E8032" s="47">
        <v>1672.98</v>
      </c>
    </row>
    <row r="8033" spans="1:5" x14ac:dyDescent="0.3">
      <c r="A8033" s="47">
        <v>98389426</v>
      </c>
      <c r="B8033" s="47" t="s">
        <v>8148</v>
      </c>
      <c r="C8033" s="47" t="s">
        <v>8144</v>
      </c>
      <c r="D8033" s="47" t="s">
        <v>19</v>
      </c>
      <c r="E8033" s="47">
        <v>2084.23</v>
      </c>
    </row>
    <row r="8034" spans="1:5" x14ac:dyDescent="0.3">
      <c r="A8034" s="47">
        <v>98389428</v>
      </c>
      <c r="B8034" s="47" t="s">
        <v>8149</v>
      </c>
      <c r="C8034" s="47" t="s">
        <v>8144</v>
      </c>
      <c r="D8034" s="47" t="s">
        <v>19</v>
      </c>
      <c r="E8034" s="47">
        <v>1201.6400000000001</v>
      </c>
    </row>
    <row r="8035" spans="1:5" x14ac:dyDescent="0.3">
      <c r="A8035" s="47">
        <v>98389429</v>
      </c>
      <c r="B8035" s="47" t="s">
        <v>8150</v>
      </c>
      <c r="C8035" s="47" t="s">
        <v>8144</v>
      </c>
      <c r="D8035" s="47" t="s">
        <v>19</v>
      </c>
      <c r="E8035" s="47">
        <v>1300.3</v>
      </c>
    </row>
    <row r="8036" spans="1:5" x14ac:dyDescent="0.3">
      <c r="A8036" s="47">
        <v>98389430</v>
      </c>
      <c r="B8036" s="47" t="s">
        <v>8151</v>
      </c>
      <c r="C8036" s="47" t="s">
        <v>8144</v>
      </c>
      <c r="D8036" s="47" t="s">
        <v>19</v>
      </c>
      <c r="E8036" s="47">
        <v>1436.53</v>
      </c>
    </row>
    <row r="8037" spans="1:5" x14ac:dyDescent="0.3">
      <c r="A8037" s="47">
        <v>98389431</v>
      </c>
      <c r="B8037" s="47" t="s">
        <v>8152</v>
      </c>
      <c r="C8037" s="47" t="s">
        <v>8144</v>
      </c>
      <c r="D8037" s="47" t="s">
        <v>19</v>
      </c>
      <c r="E8037" s="47">
        <v>1690.4</v>
      </c>
    </row>
    <row r="8038" spans="1:5" x14ac:dyDescent="0.3">
      <c r="A8038" s="47">
        <v>98389433</v>
      </c>
      <c r="B8038" s="47" t="s">
        <v>8153</v>
      </c>
      <c r="C8038" s="47" t="s">
        <v>8144</v>
      </c>
      <c r="D8038" s="47" t="s">
        <v>19</v>
      </c>
      <c r="E8038" s="47">
        <v>2101.63</v>
      </c>
    </row>
    <row r="8039" spans="1:5" x14ac:dyDescent="0.3">
      <c r="A8039" s="47">
        <v>98389435</v>
      </c>
      <c r="B8039" s="47" t="s">
        <v>8154</v>
      </c>
      <c r="C8039" s="47" t="s">
        <v>8144</v>
      </c>
      <c r="D8039" s="47" t="s">
        <v>19</v>
      </c>
      <c r="E8039" s="47">
        <v>1184.23</v>
      </c>
    </row>
    <row r="8040" spans="1:5" x14ac:dyDescent="0.3">
      <c r="A8040" s="47">
        <v>98389437</v>
      </c>
      <c r="B8040" s="47" t="s">
        <v>8155</v>
      </c>
      <c r="C8040" s="47" t="s">
        <v>8144</v>
      </c>
      <c r="D8040" s="47" t="s">
        <v>19</v>
      </c>
      <c r="E8040" s="47">
        <v>1282.8900000000001</v>
      </c>
    </row>
    <row r="8041" spans="1:5" x14ac:dyDescent="0.3">
      <c r="A8041" s="47">
        <v>98389438</v>
      </c>
      <c r="B8041" s="47" t="s">
        <v>8156</v>
      </c>
      <c r="C8041" s="47" t="s">
        <v>8144</v>
      </c>
      <c r="D8041" s="47" t="s">
        <v>19</v>
      </c>
      <c r="E8041" s="47">
        <v>1419.12</v>
      </c>
    </row>
    <row r="8042" spans="1:5" x14ac:dyDescent="0.3">
      <c r="A8042" s="47">
        <v>98389440</v>
      </c>
      <c r="B8042" s="47" t="s">
        <v>8157</v>
      </c>
      <c r="C8042" s="47" t="s">
        <v>8144</v>
      </c>
      <c r="D8042" s="47" t="s">
        <v>19</v>
      </c>
      <c r="E8042" s="47">
        <v>1672.98</v>
      </c>
    </row>
    <row r="8043" spans="1:5" x14ac:dyDescent="0.3">
      <c r="A8043" s="47">
        <v>98389451</v>
      </c>
      <c r="B8043" s="47" t="s">
        <v>8158</v>
      </c>
      <c r="C8043" s="47" t="s">
        <v>8144</v>
      </c>
      <c r="D8043" s="47" t="s">
        <v>19</v>
      </c>
      <c r="E8043" s="47">
        <v>2084.23</v>
      </c>
    </row>
    <row r="8044" spans="1:5" x14ac:dyDescent="0.3">
      <c r="A8044" s="47">
        <v>98389453</v>
      </c>
      <c r="B8044" s="47" t="s">
        <v>8159</v>
      </c>
      <c r="C8044" s="47" t="s">
        <v>8144</v>
      </c>
      <c r="D8044" s="47" t="s">
        <v>19</v>
      </c>
      <c r="E8044" s="47">
        <v>1201.6400000000001</v>
      </c>
    </row>
    <row r="8045" spans="1:5" x14ac:dyDescent="0.3">
      <c r="A8045" s="47">
        <v>98389454</v>
      </c>
      <c r="B8045" s="47" t="s">
        <v>8160</v>
      </c>
      <c r="C8045" s="47" t="s">
        <v>8144</v>
      </c>
      <c r="D8045" s="47" t="s">
        <v>19</v>
      </c>
      <c r="E8045" s="47">
        <v>1300.3</v>
      </c>
    </row>
    <row r="8046" spans="1:5" x14ac:dyDescent="0.3">
      <c r="A8046" s="47">
        <v>98389456</v>
      </c>
      <c r="B8046" s="47" t="s">
        <v>8161</v>
      </c>
      <c r="C8046" s="47" t="s">
        <v>8144</v>
      </c>
      <c r="D8046" s="47" t="s">
        <v>19</v>
      </c>
      <c r="E8046" s="47">
        <v>1690.4</v>
      </c>
    </row>
    <row r="8047" spans="1:5" x14ac:dyDescent="0.3">
      <c r="A8047" s="47">
        <v>98389457</v>
      </c>
      <c r="B8047" s="47" t="s">
        <v>8162</v>
      </c>
      <c r="C8047" s="47" t="s">
        <v>8144</v>
      </c>
      <c r="D8047" s="47" t="s">
        <v>19</v>
      </c>
      <c r="E8047" s="47">
        <v>2101.63</v>
      </c>
    </row>
    <row r="8048" spans="1:5" x14ac:dyDescent="0.3">
      <c r="A8048" s="47">
        <v>98389459</v>
      </c>
      <c r="B8048" s="47" t="s">
        <v>8163</v>
      </c>
      <c r="C8048" s="47" t="s">
        <v>8144</v>
      </c>
      <c r="D8048" s="47" t="s">
        <v>19</v>
      </c>
      <c r="E8048" s="47">
        <v>1234.5899999999999</v>
      </c>
    </row>
    <row r="8049" spans="1:5" x14ac:dyDescent="0.3">
      <c r="A8049" s="47">
        <v>98389460</v>
      </c>
      <c r="B8049" s="47" t="s">
        <v>8164</v>
      </c>
      <c r="C8049" s="47" t="s">
        <v>8144</v>
      </c>
      <c r="D8049" s="47" t="s">
        <v>19</v>
      </c>
      <c r="E8049" s="47">
        <v>1333.24</v>
      </c>
    </row>
    <row r="8050" spans="1:5" x14ac:dyDescent="0.3">
      <c r="A8050" s="47">
        <v>98389462</v>
      </c>
      <c r="B8050" s="47" t="s">
        <v>8165</v>
      </c>
      <c r="C8050" s="47" t="s">
        <v>8144</v>
      </c>
      <c r="D8050" s="47" t="s">
        <v>19</v>
      </c>
      <c r="E8050" s="47">
        <v>1469.49</v>
      </c>
    </row>
    <row r="8051" spans="1:5" x14ac:dyDescent="0.3">
      <c r="A8051" s="47">
        <v>98389463</v>
      </c>
      <c r="B8051" s="47" t="s">
        <v>8166</v>
      </c>
      <c r="C8051" s="47" t="s">
        <v>8144</v>
      </c>
      <c r="D8051" s="47" t="s">
        <v>19</v>
      </c>
      <c r="E8051" s="47">
        <v>1723.33</v>
      </c>
    </row>
    <row r="8052" spans="1:5" x14ac:dyDescent="0.3">
      <c r="A8052" s="47">
        <v>98389464</v>
      </c>
      <c r="B8052" s="47" t="s">
        <v>8167</v>
      </c>
      <c r="C8052" s="47" t="s">
        <v>8144</v>
      </c>
      <c r="D8052" s="47" t="s">
        <v>19</v>
      </c>
      <c r="E8052" s="47">
        <v>2134.56</v>
      </c>
    </row>
    <row r="8053" spans="1:5" x14ac:dyDescent="0.3">
      <c r="A8053" s="47">
        <v>98389465</v>
      </c>
      <c r="B8053" s="47" t="s">
        <v>8168</v>
      </c>
      <c r="C8053" s="47" t="s">
        <v>8144</v>
      </c>
      <c r="D8053" s="47" t="s">
        <v>19</v>
      </c>
      <c r="E8053" s="47">
        <v>1252.01</v>
      </c>
    </row>
    <row r="8054" spans="1:5" x14ac:dyDescent="0.3">
      <c r="A8054" s="47">
        <v>98389467</v>
      </c>
      <c r="B8054" s="47" t="s">
        <v>8169</v>
      </c>
      <c r="C8054" s="47" t="s">
        <v>8144</v>
      </c>
      <c r="D8054" s="47" t="s">
        <v>19</v>
      </c>
      <c r="E8054" s="47">
        <v>1350.67</v>
      </c>
    </row>
    <row r="8055" spans="1:5" x14ac:dyDescent="0.3">
      <c r="A8055" s="47">
        <v>98389468</v>
      </c>
      <c r="B8055" s="47" t="s">
        <v>8170</v>
      </c>
      <c r="C8055" s="47" t="s">
        <v>8144</v>
      </c>
      <c r="D8055" s="47" t="s">
        <v>19</v>
      </c>
      <c r="E8055" s="47">
        <v>1486.89</v>
      </c>
    </row>
    <row r="8056" spans="1:5" x14ac:dyDescent="0.3">
      <c r="A8056" s="47">
        <v>98389469</v>
      </c>
      <c r="B8056" s="47" t="s">
        <v>8171</v>
      </c>
      <c r="C8056" s="47" t="s">
        <v>8144</v>
      </c>
      <c r="D8056" s="47" t="s">
        <v>19</v>
      </c>
      <c r="E8056" s="47">
        <v>1740.74</v>
      </c>
    </row>
    <row r="8057" spans="1:5" x14ac:dyDescent="0.3">
      <c r="A8057" s="47">
        <v>98389470</v>
      </c>
      <c r="B8057" s="47" t="s">
        <v>8172</v>
      </c>
      <c r="C8057" s="47" t="s">
        <v>8144</v>
      </c>
      <c r="D8057" s="47" t="s">
        <v>19</v>
      </c>
      <c r="E8057" s="47">
        <v>2151.98</v>
      </c>
    </row>
    <row r="8058" spans="1:5" x14ac:dyDescent="0.3">
      <c r="A8058" s="47">
        <v>98389471</v>
      </c>
      <c r="B8058" s="47" t="s">
        <v>8173</v>
      </c>
      <c r="C8058" s="47" t="s">
        <v>8174</v>
      </c>
      <c r="D8058" s="47" t="s">
        <v>19</v>
      </c>
      <c r="E8058" s="47">
        <v>1385.08</v>
      </c>
    </row>
    <row r="8059" spans="1:5" x14ac:dyDescent="0.3">
      <c r="A8059" s="47">
        <v>98389472</v>
      </c>
      <c r="B8059" s="47" t="s">
        <v>8175</v>
      </c>
      <c r="C8059" s="47" t="s">
        <v>8174</v>
      </c>
      <c r="D8059" s="47" t="s">
        <v>19</v>
      </c>
      <c r="E8059" s="47">
        <v>1491.87</v>
      </c>
    </row>
    <row r="8060" spans="1:5" x14ac:dyDescent="0.3">
      <c r="A8060" s="47">
        <v>98389474</v>
      </c>
      <c r="B8060" s="47" t="s">
        <v>8176</v>
      </c>
      <c r="C8060" s="47" t="s">
        <v>8174</v>
      </c>
      <c r="D8060" s="47" t="s">
        <v>19</v>
      </c>
      <c r="E8060" s="47">
        <v>1653.99</v>
      </c>
    </row>
    <row r="8061" spans="1:5" x14ac:dyDescent="0.3">
      <c r="A8061" s="47">
        <v>98389475</v>
      </c>
      <c r="B8061" s="47" t="s">
        <v>8177</v>
      </c>
      <c r="C8061" s="47" t="s">
        <v>8174</v>
      </c>
      <c r="D8061" s="47" t="s">
        <v>19</v>
      </c>
      <c r="E8061" s="47">
        <v>1940.94</v>
      </c>
    </row>
    <row r="8062" spans="1:5" x14ac:dyDescent="0.3">
      <c r="A8062" s="47">
        <v>98389476</v>
      </c>
      <c r="B8062" s="47" t="s">
        <v>8178</v>
      </c>
      <c r="C8062" s="47" t="s">
        <v>8174</v>
      </c>
      <c r="D8062" s="47" t="s">
        <v>19</v>
      </c>
      <c r="E8062" s="47">
        <v>2331.8200000000002</v>
      </c>
    </row>
    <row r="8063" spans="1:5" x14ac:dyDescent="0.3">
      <c r="A8063" s="47">
        <v>98389477</v>
      </c>
      <c r="B8063" s="47" t="s">
        <v>8179</v>
      </c>
      <c r="C8063" s="47" t="s">
        <v>8174</v>
      </c>
      <c r="D8063" s="47" t="s">
        <v>19</v>
      </c>
      <c r="E8063" s="47" t="s">
        <v>1462</v>
      </c>
    </row>
    <row r="8064" spans="1:5" x14ac:dyDescent="0.3">
      <c r="A8064" s="47">
        <v>98389479</v>
      </c>
      <c r="B8064" s="47" t="s">
        <v>8180</v>
      </c>
      <c r="C8064" s="47" t="s">
        <v>8174</v>
      </c>
      <c r="D8064" s="47" t="s">
        <v>19</v>
      </c>
      <c r="E8064" s="47">
        <v>1403.3</v>
      </c>
    </row>
    <row r="8065" spans="1:5" x14ac:dyDescent="0.3">
      <c r="A8065" s="47">
        <v>98389482</v>
      </c>
      <c r="B8065" s="47" t="s">
        <v>8181</v>
      </c>
      <c r="C8065" s="47" t="s">
        <v>8174</v>
      </c>
      <c r="D8065" s="47" t="s">
        <v>19</v>
      </c>
      <c r="E8065" s="47">
        <v>1672.22</v>
      </c>
    </row>
    <row r="8066" spans="1:5" x14ac:dyDescent="0.3">
      <c r="A8066" s="47">
        <v>98389483</v>
      </c>
      <c r="B8066" s="47" t="s">
        <v>8182</v>
      </c>
      <c r="C8066" s="47" t="s">
        <v>8174</v>
      </c>
      <c r="D8066" s="47" t="s">
        <v>19</v>
      </c>
      <c r="E8066" s="47">
        <v>1959.15</v>
      </c>
    </row>
    <row r="8067" spans="1:5" x14ac:dyDescent="0.3">
      <c r="A8067" s="47">
        <v>98389484</v>
      </c>
      <c r="B8067" s="47" t="s">
        <v>8183</v>
      </c>
      <c r="C8067" s="47" t="s">
        <v>8174</v>
      </c>
      <c r="D8067" s="47" t="s">
        <v>19</v>
      </c>
      <c r="E8067" s="47">
        <v>2350.0300000000002</v>
      </c>
    </row>
    <row r="8068" spans="1:5" x14ac:dyDescent="0.3">
      <c r="A8068" s="47">
        <v>98389485</v>
      </c>
      <c r="B8068" s="47" t="s">
        <v>8184</v>
      </c>
      <c r="C8068" s="47" t="s">
        <v>8174</v>
      </c>
      <c r="D8068" s="47" t="s">
        <v>19</v>
      </c>
      <c r="E8068" s="47" t="s">
        <v>1462</v>
      </c>
    </row>
    <row r="8069" spans="1:5" x14ac:dyDescent="0.3">
      <c r="A8069" s="47">
        <v>98389486</v>
      </c>
      <c r="B8069" s="47" t="s">
        <v>8185</v>
      </c>
      <c r="C8069" s="47" t="s">
        <v>8174</v>
      </c>
      <c r="D8069" s="47" t="s">
        <v>19</v>
      </c>
      <c r="E8069" s="47">
        <v>1385.08</v>
      </c>
    </row>
    <row r="8070" spans="1:5" x14ac:dyDescent="0.3">
      <c r="A8070" s="47">
        <v>98389488</v>
      </c>
      <c r="B8070" s="47" t="s">
        <v>8186</v>
      </c>
      <c r="C8070" s="47" t="s">
        <v>8174</v>
      </c>
      <c r="D8070" s="47" t="s">
        <v>19</v>
      </c>
      <c r="E8070" s="47">
        <v>1491.87</v>
      </c>
    </row>
    <row r="8071" spans="1:5" x14ac:dyDescent="0.3">
      <c r="A8071" s="47">
        <v>98389489</v>
      </c>
      <c r="B8071" s="47" t="s">
        <v>8187</v>
      </c>
      <c r="C8071" s="47" t="s">
        <v>8174</v>
      </c>
      <c r="D8071" s="47" t="s">
        <v>19</v>
      </c>
      <c r="E8071" s="47">
        <v>1653.99</v>
      </c>
    </row>
    <row r="8072" spans="1:5" x14ac:dyDescent="0.3">
      <c r="A8072" s="47">
        <v>98389490</v>
      </c>
      <c r="B8072" s="47" t="s">
        <v>8188</v>
      </c>
      <c r="C8072" s="47" t="s">
        <v>8174</v>
      </c>
      <c r="D8072" s="47" t="s">
        <v>19</v>
      </c>
      <c r="E8072" s="47">
        <v>1940.94</v>
      </c>
    </row>
    <row r="8073" spans="1:5" x14ac:dyDescent="0.3">
      <c r="A8073" s="47">
        <v>98389491</v>
      </c>
      <c r="B8073" s="47" t="s">
        <v>8189</v>
      </c>
      <c r="C8073" s="47" t="s">
        <v>8174</v>
      </c>
      <c r="D8073" s="47" t="s">
        <v>19</v>
      </c>
      <c r="E8073" s="47">
        <v>2331.8200000000002</v>
      </c>
    </row>
    <row r="8074" spans="1:5" x14ac:dyDescent="0.3">
      <c r="A8074" s="47">
        <v>98389492</v>
      </c>
      <c r="B8074" s="47" t="s">
        <v>8190</v>
      </c>
      <c r="C8074" s="47" t="s">
        <v>8174</v>
      </c>
      <c r="D8074" s="47" t="s">
        <v>19</v>
      </c>
      <c r="E8074" s="47" t="s">
        <v>1462</v>
      </c>
    </row>
    <row r="8075" spans="1:5" x14ac:dyDescent="0.3">
      <c r="A8075" s="47">
        <v>98389493</v>
      </c>
      <c r="B8075" s="47" t="s">
        <v>8191</v>
      </c>
      <c r="C8075" s="47" t="s">
        <v>8174</v>
      </c>
      <c r="D8075" s="47" t="s">
        <v>19</v>
      </c>
      <c r="E8075" s="47">
        <v>1403.3</v>
      </c>
    </row>
    <row r="8076" spans="1:5" x14ac:dyDescent="0.3">
      <c r="A8076" s="47">
        <v>98389494</v>
      </c>
      <c r="B8076" s="47" t="s">
        <v>8192</v>
      </c>
      <c r="C8076" s="47" t="s">
        <v>8174</v>
      </c>
      <c r="D8076" s="47" t="s">
        <v>19</v>
      </c>
      <c r="E8076" s="47">
        <v>1510.08</v>
      </c>
    </row>
    <row r="8077" spans="1:5" x14ac:dyDescent="0.3">
      <c r="A8077" s="47">
        <v>98389495</v>
      </c>
      <c r="B8077" s="47" t="s">
        <v>8193</v>
      </c>
      <c r="C8077" s="47" t="s">
        <v>8174</v>
      </c>
      <c r="D8077" s="47" t="s">
        <v>19</v>
      </c>
      <c r="E8077" s="47">
        <v>1672.22</v>
      </c>
    </row>
    <row r="8078" spans="1:5" x14ac:dyDescent="0.3">
      <c r="A8078" s="47">
        <v>98389497</v>
      </c>
      <c r="B8078" s="47" t="s">
        <v>8194</v>
      </c>
      <c r="C8078" s="47" t="s">
        <v>8174</v>
      </c>
      <c r="D8078" s="47" t="s">
        <v>19</v>
      </c>
      <c r="E8078" s="47">
        <v>1959.15</v>
      </c>
    </row>
    <row r="8079" spans="1:5" x14ac:dyDescent="0.3">
      <c r="A8079" s="47">
        <v>98389498</v>
      </c>
      <c r="B8079" s="47" t="s">
        <v>8195</v>
      </c>
      <c r="C8079" s="47" t="s">
        <v>8174</v>
      </c>
      <c r="D8079" s="47" t="s">
        <v>19</v>
      </c>
      <c r="E8079" s="47">
        <v>2350.0300000000002</v>
      </c>
    </row>
    <row r="8080" spans="1:5" x14ac:dyDescent="0.3">
      <c r="A8080" s="47">
        <v>98389501</v>
      </c>
      <c r="B8080" s="47" t="s">
        <v>8196</v>
      </c>
      <c r="C8080" s="47" t="s">
        <v>8174</v>
      </c>
      <c r="D8080" s="47" t="s">
        <v>19</v>
      </c>
      <c r="E8080" s="47">
        <v>1437.76</v>
      </c>
    </row>
    <row r="8081" spans="1:5" x14ac:dyDescent="0.3">
      <c r="A8081" s="47">
        <v>98389503</v>
      </c>
      <c r="B8081" s="47" t="s">
        <v>8197</v>
      </c>
      <c r="C8081" s="47" t="s">
        <v>8174</v>
      </c>
      <c r="D8081" s="47" t="s">
        <v>19</v>
      </c>
      <c r="E8081" s="47">
        <v>1544.55</v>
      </c>
    </row>
    <row r="8082" spans="1:5" x14ac:dyDescent="0.3">
      <c r="A8082" s="47">
        <v>98389504</v>
      </c>
      <c r="B8082" s="47" t="s">
        <v>8198</v>
      </c>
      <c r="C8082" s="47" t="s">
        <v>8174</v>
      </c>
      <c r="D8082" s="47" t="s">
        <v>19</v>
      </c>
      <c r="E8082" s="47">
        <v>1706.68</v>
      </c>
    </row>
    <row r="8083" spans="1:5" x14ac:dyDescent="0.3">
      <c r="A8083" s="47">
        <v>98389505</v>
      </c>
      <c r="B8083" s="47" t="s">
        <v>8199</v>
      </c>
      <c r="C8083" s="47" t="s">
        <v>8174</v>
      </c>
      <c r="D8083" s="47" t="s">
        <v>19</v>
      </c>
      <c r="E8083" s="47">
        <v>1993.62</v>
      </c>
    </row>
    <row r="8084" spans="1:5" x14ac:dyDescent="0.3">
      <c r="A8084" s="47">
        <v>98389506</v>
      </c>
      <c r="B8084" s="47" t="s">
        <v>8200</v>
      </c>
      <c r="C8084" s="47" t="s">
        <v>8174</v>
      </c>
      <c r="D8084" s="47" t="s">
        <v>19</v>
      </c>
      <c r="E8084" s="47">
        <v>2384.4899999999998</v>
      </c>
    </row>
    <row r="8085" spans="1:5" x14ac:dyDescent="0.3">
      <c r="A8085" s="47">
        <v>98389507</v>
      </c>
      <c r="B8085" s="47" t="s">
        <v>8201</v>
      </c>
      <c r="C8085" s="47" t="s">
        <v>8174</v>
      </c>
      <c r="D8085" s="47" t="s">
        <v>19</v>
      </c>
      <c r="E8085" s="47" t="s">
        <v>1462</v>
      </c>
    </row>
    <row r="8086" spans="1:5" x14ac:dyDescent="0.3">
      <c r="A8086" s="47">
        <v>98389509</v>
      </c>
      <c r="B8086" s="47" t="s">
        <v>8202</v>
      </c>
      <c r="C8086" s="47" t="s">
        <v>8174</v>
      </c>
      <c r="D8086" s="47" t="s">
        <v>19</v>
      </c>
      <c r="E8086" s="47">
        <v>1455.97</v>
      </c>
    </row>
    <row r="8087" spans="1:5" x14ac:dyDescent="0.3">
      <c r="A8087" s="47">
        <v>98389510</v>
      </c>
      <c r="B8087" s="47" t="s">
        <v>8203</v>
      </c>
      <c r="C8087" s="47" t="s">
        <v>8174</v>
      </c>
      <c r="D8087" s="47" t="s">
        <v>19</v>
      </c>
      <c r="E8087" s="47">
        <v>1562.76</v>
      </c>
    </row>
    <row r="8088" spans="1:5" x14ac:dyDescent="0.3">
      <c r="A8088" s="47">
        <v>98389511</v>
      </c>
      <c r="B8088" s="47" t="s">
        <v>8204</v>
      </c>
      <c r="C8088" s="47" t="s">
        <v>8174</v>
      </c>
      <c r="D8088" s="47" t="s">
        <v>19</v>
      </c>
      <c r="E8088" s="47">
        <v>1724.89</v>
      </c>
    </row>
    <row r="8089" spans="1:5" x14ac:dyDescent="0.3">
      <c r="A8089" s="47">
        <v>98389512</v>
      </c>
      <c r="B8089" s="47" t="s">
        <v>8205</v>
      </c>
      <c r="C8089" s="47" t="s">
        <v>8174</v>
      </c>
      <c r="D8089" s="47" t="s">
        <v>19</v>
      </c>
      <c r="E8089" s="47">
        <v>2011.83</v>
      </c>
    </row>
    <row r="8090" spans="1:5" x14ac:dyDescent="0.3">
      <c r="A8090" s="47">
        <v>98389513</v>
      </c>
      <c r="B8090" s="47" t="s">
        <v>8206</v>
      </c>
      <c r="C8090" s="47" t="s">
        <v>8174</v>
      </c>
      <c r="D8090" s="47" t="s">
        <v>19</v>
      </c>
      <c r="E8090" s="47">
        <v>2402.71</v>
      </c>
    </row>
    <row r="8091" spans="1:5" x14ac:dyDescent="0.3">
      <c r="A8091" s="47">
        <v>98389514</v>
      </c>
      <c r="B8091" s="47" t="s">
        <v>8207</v>
      </c>
      <c r="C8091" s="47" t="s">
        <v>8174</v>
      </c>
      <c r="D8091" s="47" t="s">
        <v>19</v>
      </c>
      <c r="E8091" s="47" t="s">
        <v>1462</v>
      </c>
    </row>
    <row r="8092" spans="1:5" x14ac:dyDescent="0.3">
      <c r="A8092" s="47">
        <v>98389515</v>
      </c>
      <c r="B8092" s="47" t="s">
        <v>8208</v>
      </c>
      <c r="C8092" s="47" t="s">
        <v>8144</v>
      </c>
      <c r="D8092" s="47" t="s">
        <v>19</v>
      </c>
      <c r="E8092" s="47">
        <v>1312.08</v>
      </c>
    </row>
    <row r="8093" spans="1:5" x14ac:dyDescent="0.3">
      <c r="A8093" s="47">
        <v>98389516</v>
      </c>
      <c r="B8093" s="47" t="s">
        <v>8209</v>
      </c>
      <c r="C8093" s="47" t="s">
        <v>8144</v>
      </c>
      <c r="D8093" s="47" t="s">
        <v>19</v>
      </c>
      <c r="E8093" s="47">
        <v>1410.76</v>
      </c>
    </row>
    <row r="8094" spans="1:5" x14ac:dyDescent="0.3">
      <c r="A8094" s="47">
        <v>98389517</v>
      </c>
      <c r="B8094" s="47" t="s">
        <v>8210</v>
      </c>
      <c r="C8094" s="47" t="s">
        <v>8144</v>
      </c>
      <c r="D8094" s="47" t="s">
        <v>19</v>
      </c>
      <c r="E8094" s="47">
        <v>1546.99</v>
      </c>
    </row>
    <row r="8095" spans="1:5" x14ac:dyDescent="0.3">
      <c r="A8095" s="47">
        <v>98389518</v>
      </c>
      <c r="B8095" s="47" t="s">
        <v>8211</v>
      </c>
      <c r="C8095" s="47" t="s">
        <v>8144</v>
      </c>
      <c r="D8095" s="47" t="s">
        <v>19</v>
      </c>
      <c r="E8095" s="47">
        <v>1800.84</v>
      </c>
    </row>
    <row r="8096" spans="1:5" x14ac:dyDescent="0.3">
      <c r="A8096" s="47">
        <v>98389520</v>
      </c>
      <c r="B8096" s="47" t="s">
        <v>8212</v>
      </c>
      <c r="C8096" s="47" t="s">
        <v>8144</v>
      </c>
      <c r="D8096" s="47" t="s">
        <v>19</v>
      </c>
      <c r="E8096" s="47">
        <v>2212.0700000000002</v>
      </c>
    </row>
    <row r="8097" spans="1:5" x14ac:dyDescent="0.3">
      <c r="A8097" s="47">
        <v>98389521</v>
      </c>
      <c r="B8097" s="47" t="s">
        <v>8213</v>
      </c>
      <c r="C8097" s="47" t="s">
        <v>8144</v>
      </c>
      <c r="D8097" s="47" t="s">
        <v>19</v>
      </c>
      <c r="E8097" s="47">
        <v>1329.49</v>
      </c>
    </row>
    <row r="8098" spans="1:5" x14ac:dyDescent="0.3">
      <c r="A8098" s="47">
        <v>98389523</v>
      </c>
      <c r="B8098" s="47" t="s">
        <v>8214</v>
      </c>
      <c r="C8098" s="47" t="s">
        <v>8144</v>
      </c>
      <c r="D8098" s="47" t="s">
        <v>19</v>
      </c>
      <c r="E8098" s="47">
        <v>1564.4</v>
      </c>
    </row>
    <row r="8099" spans="1:5" x14ac:dyDescent="0.3">
      <c r="A8099" s="47">
        <v>98389524</v>
      </c>
      <c r="B8099" s="47" t="s">
        <v>8215</v>
      </c>
      <c r="C8099" s="47" t="s">
        <v>8144</v>
      </c>
      <c r="D8099" s="47" t="s">
        <v>19</v>
      </c>
      <c r="E8099" s="47">
        <v>1818.24</v>
      </c>
    </row>
    <row r="8100" spans="1:5" x14ac:dyDescent="0.3">
      <c r="A8100" s="47">
        <v>98389526</v>
      </c>
      <c r="B8100" s="47" t="s">
        <v>8216</v>
      </c>
      <c r="C8100" s="47" t="s">
        <v>8144</v>
      </c>
      <c r="D8100" s="47" t="s">
        <v>19</v>
      </c>
      <c r="E8100" s="47">
        <v>2229.48</v>
      </c>
    </row>
    <row r="8101" spans="1:5" x14ac:dyDescent="0.3">
      <c r="A8101" s="47">
        <v>98389527</v>
      </c>
      <c r="B8101" s="47" t="s">
        <v>8217</v>
      </c>
      <c r="C8101" s="47" t="s">
        <v>8144</v>
      </c>
      <c r="D8101" s="47" t="s">
        <v>19</v>
      </c>
      <c r="E8101" s="47">
        <v>1312.08</v>
      </c>
    </row>
    <row r="8102" spans="1:5" x14ac:dyDescent="0.3">
      <c r="A8102" s="47">
        <v>98389529</v>
      </c>
      <c r="B8102" s="47" t="s">
        <v>8218</v>
      </c>
      <c r="C8102" s="47" t="s">
        <v>8144</v>
      </c>
      <c r="D8102" s="47" t="s">
        <v>19</v>
      </c>
      <c r="E8102" s="47">
        <v>1410.76</v>
      </c>
    </row>
    <row r="8103" spans="1:5" x14ac:dyDescent="0.3">
      <c r="A8103" s="47">
        <v>98389530</v>
      </c>
      <c r="B8103" s="47" t="s">
        <v>8219</v>
      </c>
      <c r="C8103" s="47" t="s">
        <v>8144</v>
      </c>
      <c r="D8103" s="47" t="s">
        <v>19</v>
      </c>
      <c r="E8103" s="47">
        <v>1546.99</v>
      </c>
    </row>
    <row r="8104" spans="1:5" x14ac:dyDescent="0.3">
      <c r="A8104" s="47">
        <v>98389531</v>
      </c>
      <c r="B8104" s="47" t="s">
        <v>8220</v>
      </c>
      <c r="C8104" s="47" t="s">
        <v>8144</v>
      </c>
      <c r="D8104" s="47" t="s">
        <v>19</v>
      </c>
      <c r="E8104" s="47">
        <v>1800.84</v>
      </c>
    </row>
    <row r="8105" spans="1:5" x14ac:dyDescent="0.3">
      <c r="A8105" s="47">
        <v>98389532</v>
      </c>
      <c r="B8105" s="47" t="s">
        <v>8221</v>
      </c>
      <c r="C8105" s="47" t="s">
        <v>8144</v>
      </c>
      <c r="D8105" s="47" t="s">
        <v>19</v>
      </c>
      <c r="E8105" s="47">
        <v>2212.0700000000002</v>
      </c>
    </row>
    <row r="8106" spans="1:5" x14ac:dyDescent="0.3">
      <c r="A8106" s="47">
        <v>98389533</v>
      </c>
      <c r="B8106" s="47" t="s">
        <v>8222</v>
      </c>
      <c r="C8106" s="47" t="s">
        <v>8144</v>
      </c>
      <c r="D8106" s="47" t="s">
        <v>19</v>
      </c>
      <c r="E8106" s="47">
        <v>1329.49</v>
      </c>
    </row>
    <row r="8107" spans="1:5" x14ac:dyDescent="0.3">
      <c r="A8107" s="47">
        <v>98389534</v>
      </c>
      <c r="B8107" s="47" t="s">
        <v>8223</v>
      </c>
      <c r="C8107" s="47" t="s">
        <v>8144</v>
      </c>
      <c r="D8107" s="47" t="s">
        <v>19</v>
      </c>
      <c r="E8107" s="47">
        <v>1428.17</v>
      </c>
    </row>
    <row r="8108" spans="1:5" x14ac:dyDescent="0.3">
      <c r="A8108" s="47">
        <v>98389535</v>
      </c>
      <c r="B8108" s="47" t="s">
        <v>8224</v>
      </c>
      <c r="C8108" s="47" t="s">
        <v>8144</v>
      </c>
      <c r="D8108" s="47" t="s">
        <v>19</v>
      </c>
      <c r="E8108" s="47">
        <v>1564.4</v>
      </c>
    </row>
    <row r="8109" spans="1:5" x14ac:dyDescent="0.3">
      <c r="A8109" s="47">
        <v>98389536</v>
      </c>
      <c r="B8109" s="47" t="s">
        <v>8225</v>
      </c>
      <c r="C8109" s="47" t="s">
        <v>8144</v>
      </c>
      <c r="D8109" s="47" t="s">
        <v>19</v>
      </c>
      <c r="E8109" s="47">
        <v>1818.24</v>
      </c>
    </row>
    <row r="8110" spans="1:5" x14ac:dyDescent="0.3">
      <c r="A8110" s="47">
        <v>98389537</v>
      </c>
      <c r="B8110" s="47" t="s">
        <v>8226</v>
      </c>
      <c r="C8110" s="47" t="s">
        <v>8144</v>
      </c>
      <c r="D8110" s="47" t="s">
        <v>19</v>
      </c>
      <c r="E8110" s="47">
        <v>2229.48</v>
      </c>
    </row>
    <row r="8111" spans="1:5" x14ac:dyDescent="0.3">
      <c r="A8111" s="47">
        <v>98389538</v>
      </c>
      <c r="B8111" s="47" t="s">
        <v>8227</v>
      </c>
      <c r="C8111" s="47" t="s">
        <v>8144</v>
      </c>
      <c r="D8111" s="47" t="s">
        <v>19</v>
      </c>
      <c r="E8111" s="47">
        <v>1362.45</v>
      </c>
    </row>
    <row r="8112" spans="1:5" x14ac:dyDescent="0.3">
      <c r="A8112" s="47">
        <v>98389539</v>
      </c>
      <c r="B8112" s="47" t="s">
        <v>8228</v>
      </c>
      <c r="C8112" s="47" t="s">
        <v>8144</v>
      </c>
      <c r="D8112" s="47" t="s">
        <v>19</v>
      </c>
      <c r="E8112" s="47">
        <v>1461.12</v>
      </c>
    </row>
    <row r="8113" spans="1:5" x14ac:dyDescent="0.3">
      <c r="A8113" s="47">
        <v>98389542</v>
      </c>
      <c r="B8113" s="47" t="s">
        <v>8229</v>
      </c>
      <c r="C8113" s="47" t="s">
        <v>8144</v>
      </c>
      <c r="D8113" s="47" t="s">
        <v>19</v>
      </c>
      <c r="E8113" s="47">
        <v>1597.35</v>
      </c>
    </row>
    <row r="8114" spans="1:5" x14ac:dyDescent="0.3">
      <c r="A8114" s="47">
        <v>98389545</v>
      </c>
      <c r="B8114" s="47" t="s">
        <v>8230</v>
      </c>
      <c r="C8114" s="47" t="s">
        <v>8144</v>
      </c>
      <c r="D8114" s="47" t="s">
        <v>19</v>
      </c>
      <c r="E8114" s="47">
        <v>1851.19</v>
      </c>
    </row>
    <row r="8115" spans="1:5" x14ac:dyDescent="0.3">
      <c r="A8115" s="47">
        <v>98389546</v>
      </c>
      <c r="B8115" s="47" t="s">
        <v>8231</v>
      </c>
      <c r="C8115" s="47" t="s">
        <v>8144</v>
      </c>
      <c r="D8115" s="47" t="s">
        <v>19</v>
      </c>
      <c r="E8115" s="47">
        <v>2262.4299999999998</v>
      </c>
    </row>
    <row r="8116" spans="1:5" x14ac:dyDescent="0.3">
      <c r="A8116" s="47">
        <v>98389547</v>
      </c>
      <c r="B8116" s="47" t="s">
        <v>8232</v>
      </c>
      <c r="C8116" s="47" t="s">
        <v>8144</v>
      </c>
      <c r="D8116" s="47" t="s">
        <v>19</v>
      </c>
      <c r="E8116" s="47">
        <v>1379.85</v>
      </c>
    </row>
    <row r="8117" spans="1:5" x14ac:dyDescent="0.3">
      <c r="A8117" s="47">
        <v>98389548</v>
      </c>
      <c r="B8117" s="47" t="s">
        <v>8233</v>
      </c>
      <c r="C8117" s="47" t="s">
        <v>8144</v>
      </c>
      <c r="D8117" s="47" t="s">
        <v>19</v>
      </c>
      <c r="E8117" s="47">
        <v>1478.54</v>
      </c>
    </row>
    <row r="8118" spans="1:5" x14ac:dyDescent="0.3">
      <c r="A8118" s="47">
        <v>98389549</v>
      </c>
      <c r="B8118" s="47" t="s">
        <v>8234</v>
      </c>
      <c r="C8118" s="47" t="s">
        <v>8144</v>
      </c>
      <c r="D8118" s="47" t="s">
        <v>19</v>
      </c>
      <c r="E8118" s="47">
        <v>1614.75</v>
      </c>
    </row>
    <row r="8119" spans="1:5" x14ac:dyDescent="0.3">
      <c r="A8119" s="47">
        <v>98389550</v>
      </c>
      <c r="B8119" s="47" t="s">
        <v>8235</v>
      </c>
      <c r="C8119" s="47" t="s">
        <v>8144</v>
      </c>
      <c r="D8119" s="47" t="s">
        <v>19</v>
      </c>
      <c r="E8119" s="47">
        <v>1868.61</v>
      </c>
    </row>
    <row r="8120" spans="1:5" x14ac:dyDescent="0.3">
      <c r="A8120" s="47">
        <v>98389553</v>
      </c>
      <c r="B8120" s="47" t="s">
        <v>8236</v>
      </c>
      <c r="C8120" s="47" t="s">
        <v>8174</v>
      </c>
      <c r="D8120" s="47" t="s">
        <v>19</v>
      </c>
      <c r="E8120" s="47">
        <v>1518.83</v>
      </c>
    </row>
    <row r="8121" spans="1:5" x14ac:dyDescent="0.3">
      <c r="A8121" s="47">
        <v>98389554</v>
      </c>
      <c r="B8121" s="47" t="s">
        <v>8237</v>
      </c>
      <c r="C8121" s="47" t="s">
        <v>8174</v>
      </c>
      <c r="D8121" s="47" t="s">
        <v>19</v>
      </c>
      <c r="E8121" s="47">
        <v>1625.61</v>
      </c>
    </row>
    <row r="8122" spans="1:5" x14ac:dyDescent="0.3">
      <c r="A8122" s="47">
        <v>98389555</v>
      </c>
      <c r="B8122" s="47" t="s">
        <v>8238</v>
      </c>
      <c r="C8122" s="47" t="s">
        <v>8174</v>
      </c>
      <c r="D8122" s="47" t="s">
        <v>19</v>
      </c>
      <c r="E8122" s="47">
        <v>1787.74</v>
      </c>
    </row>
    <row r="8123" spans="1:5" x14ac:dyDescent="0.3">
      <c r="A8123" s="47">
        <v>98389556</v>
      </c>
      <c r="B8123" s="47" t="s">
        <v>8239</v>
      </c>
      <c r="C8123" s="47" t="s">
        <v>8174</v>
      </c>
      <c r="D8123" s="47" t="s">
        <v>19</v>
      </c>
      <c r="E8123" s="47">
        <v>2074.69</v>
      </c>
    </row>
    <row r="8124" spans="1:5" x14ac:dyDescent="0.3">
      <c r="A8124" s="47">
        <v>98389557</v>
      </c>
      <c r="B8124" s="47" t="s">
        <v>8240</v>
      </c>
      <c r="C8124" s="47" t="s">
        <v>8174</v>
      </c>
      <c r="D8124" s="47" t="s">
        <v>19</v>
      </c>
      <c r="E8124" s="47">
        <v>2465.5500000000002</v>
      </c>
    </row>
    <row r="8125" spans="1:5" x14ac:dyDescent="0.3">
      <c r="A8125" s="47">
        <v>98389559</v>
      </c>
      <c r="B8125" s="47" t="s">
        <v>8241</v>
      </c>
      <c r="C8125" s="47" t="s">
        <v>8174</v>
      </c>
      <c r="D8125" s="47" t="s">
        <v>19</v>
      </c>
      <c r="E8125" s="47" t="s">
        <v>1462</v>
      </c>
    </row>
    <row r="8126" spans="1:5" x14ac:dyDescent="0.3">
      <c r="A8126" s="47">
        <v>98389561</v>
      </c>
      <c r="B8126" s="47" t="s">
        <v>8242</v>
      </c>
      <c r="C8126" s="47" t="s">
        <v>8174</v>
      </c>
      <c r="D8126" s="47" t="s">
        <v>19</v>
      </c>
      <c r="E8126" s="47">
        <v>1537.05</v>
      </c>
    </row>
    <row r="8127" spans="1:5" x14ac:dyDescent="0.3">
      <c r="A8127" s="47">
        <v>98389562</v>
      </c>
      <c r="B8127" s="47" t="s">
        <v>8243</v>
      </c>
      <c r="C8127" s="47" t="s">
        <v>8174</v>
      </c>
      <c r="D8127" s="47" t="s">
        <v>19</v>
      </c>
      <c r="E8127" s="47">
        <v>1643.82</v>
      </c>
    </row>
    <row r="8128" spans="1:5" x14ac:dyDescent="0.3">
      <c r="A8128" s="47">
        <v>98389563</v>
      </c>
      <c r="B8128" s="47" t="s">
        <v>8244</v>
      </c>
      <c r="C8128" s="47" t="s">
        <v>8174</v>
      </c>
      <c r="D8128" s="47" t="s">
        <v>19</v>
      </c>
      <c r="E8128" s="47">
        <v>1805.96</v>
      </c>
    </row>
    <row r="8129" spans="1:5" x14ac:dyDescent="0.3">
      <c r="A8129" s="47">
        <v>98389564</v>
      </c>
      <c r="B8129" s="47" t="s">
        <v>8245</v>
      </c>
      <c r="C8129" s="47" t="s">
        <v>8174</v>
      </c>
      <c r="D8129" s="47" t="s">
        <v>19</v>
      </c>
      <c r="E8129" s="47">
        <v>2092.9</v>
      </c>
    </row>
    <row r="8130" spans="1:5" x14ac:dyDescent="0.3">
      <c r="A8130" s="47">
        <v>98389565</v>
      </c>
      <c r="B8130" s="47" t="s">
        <v>8246</v>
      </c>
      <c r="C8130" s="47" t="s">
        <v>8174</v>
      </c>
      <c r="D8130" s="47" t="s">
        <v>19</v>
      </c>
      <c r="E8130" s="47">
        <v>2483.7600000000002</v>
      </c>
    </row>
    <row r="8131" spans="1:5" x14ac:dyDescent="0.3">
      <c r="A8131" s="47">
        <v>98389566</v>
      </c>
      <c r="B8131" s="47" t="s">
        <v>8247</v>
      </c>
      <c r="C8131" s="47" t="s">
        <v>8174</v>
      </c>
      <c r="D8131" s="47" t="s">
        <v>19</v>
      </c>
      <c r="E8131" s="47" t="s">
        <v>1462</v>
      </c>
    </row>
    <row r="8132" spans="1:5" x14ac:dyDescent="0.3">
      <c r="A8132" s="47">
        <v>98389567</v>
      </c>
      <c r="B8132" s="47" t="s">
        <v>8248</v>
      </c>
      <c r="C8132" s="47" t="s">
        <v>8174</v>
      </c>
      <c r="D8132" s="47" t="s">
        <v>19</v>
      </c>
      <c r="E8132" s="47">
        <v>1518.83</v>
      </c>
    </row>
    <row r="8133" spans="1:5" x14ac:dyDescent="0.3">
      <c r="A8133" s="47">
        <v>98389569</v>
      </c>
      <c r="B8133" s="47" t="s">
        <v>8249</v>
      </c>
      <c r="C8133" s="47" t="s">
        <v>8174</v>
      </c>
      <c r="D8133" s="47" t="s">
        <v>19</v>
      </c>
      <c r="E8133" s="47">
        <v>1625.61</v>
      </c>
    </row>
    <row r="8134" spans="1:5" x14ac:dyDescent="0.3">
      <c r="A8134" s="47">
        <v>98389570</v>
      </c>
      <c r="B8134" s="47" t="s">
        <v>8250</v>
      </c>
      <c r="C8134" s="47" t="s">
        <v>8174</v>
      </c>
      <c r="D8134" s="47" t="s">
        <v>19</v>
      </c>
      <c r="E8134" s="47">
        <v>1787.74</v>
      </c>
    </row>
    <row r="8135" spans="1:5" x14ac:dyDescent="0.3">
      <c r="A8135" s="47">
        <v>98389572</v>
      </c>
      <c r="B8135" s="47" t="s">
        <v>8251</v>
      </c>
      <c r="C8135" s="47" t="s">
        <v>8174</v>
      </c>
      <c r="D8135" s="47" t="s">
        <v>19</v>
      </c>
      <c r="E8135" s="47">
        <v>2074.69</v>
      </c>
    </row>
    <row r="8136" spans="1:5" x14ac:dyDescent="0.3">
      <c r="A8136" s="47">
        <v>98389574</v>
      </c>
      <c r="B8136" s="47" t="s">
        <v>8252</v>
      </c>
      <c r="C8136" s="47" t="s">
        <v>8174</v>
      </c>
      <c r="D8136" s="47" t="s">
        <v>19</v>
      </c>
      <c r="E8136" s="47">
        <v>2465.5500000000002</v>
      </c>
    </row>
    <row r="8137" spans="1:5" x14ac:dyDescent="0.3">
      <c r="A8137" s="47">
        <v>98389575</v>
      </c>
      <c r="B8137" s="47" t="s">
        <v>8253</v>
      </c>
      <c r="C8137" s="47" t="s">
        <v>8174</v>
      </c>
      <c r="D8137" s="47" t="s">
        <v>19</v>
      </c>
      <c r="E8137" s="47" t="s">
        <v>1462</v>
      </c>
    </row>
    <row r="8138" spans="1:5" x14ac:dyDescent="0.3">
      <c r="A8138" s="47">
        <v>98389577</v>
      </c>
      <c r="B8138" s="47" t="s">
        <v>8254</v>
      </c>
      <c r="C8138" s="47" t="s">
        <v>8174</v>
      </c>
      <c r="D8138" s="47" t="s">
        <v>19</v>
      </c>
      <c r="E8138" s="47">
        <v>1537.05</v>
      </c>
    </row>
    <row r="8139" spans="1:5" x14ac:dyDescent="0.3">
      <c r="A8139" s="47">
        <v>98389579</v>
      </c>
      <c r="B8139" s="47" t="s">
        <v>8255</v>
      </c>
      <c r="C8139" s="47" t="s">
        <v>8174</v>
      </c>
      <c r="D8139" s="47" t="s">
        <v>19</v>
      </c>
      <c r="E8139" s="47">
        <v>1643.82</v>
      </c>
    </row>
    <row r="8140" spans="1:5" x14ac:dyDescent="0.3">
      <c r="A8140" s="47">
        <v>98389580</v>
      </c>
      <c r="B8140" s="47" t="s">
        <v>8256</v>
      </c>
      <c r="C8140" s="47" t="s">
        <v>8174</v>
      </c>
      <c r="D8140" s="47" t="s">
        <v>19</v>
      </c>
      <c r="E8140" s="47">
        <v>1805.96</v>
      </c>
    </row>
    <row r="8141" spans="1:5" x14ac:dyDescent="0.3">
      <c r="A8141" s="47">
        <v>98389581</v>
      </c>
      <c r="B8141" s="47" t="s">
        <v>8257</v>
      </c>
      <c r="C8141" s="47" t="s">
        <v>8174</v>
      </c>
      <c r="D8141" s="47" t="s">
        <v>19</v>
      </c>
      <c r="E8141" s="47">
        <v>2092.9</v>
      </c>
    </row>
    <row r="8142" spans="1:5" x14ac:dyDescent="0.3">
      <c r="A8142" s="47">
        <v>98389583</v>
      </c>
      <c r="B8142" s="47" t="s">
        <v>8258</v>
      </c>
      <c r="C8142" s="47" t="s">
        <v>8174</v>
      </c>
      <c r="D8142" s="47" t="s">
        <v>19</v>
      </c>
      <c r="E8142" s="47" t="s">
        <v>1462</v>
      </c>
    </row>
    <row r="8143" spans="1:5" x14ac:dyDescent="0.3">
      <c r="A8143" s="47">
        <v>98389584</v>
      </c>
      <c r="B8143" s="47" t="s">
        <v>8259</v>
      </c>
      <c r="C8143" s="47" t="s">
        <v>8174</v>
      </c>
      <c r="D8143" s="47" t="s">
        <v>19</v>
      </c>
      <c r="E8143" s="47">
        <v>1571.51</v>
      </c>
    </row>
    <row r="8144" spans="1:5" x14ac:dyDescent="0.3">
      <c r="A8144" s="47">
        <v>98389586</v>
      </c>
      <c r="B8144" s="47" t="s">
        <v>8260</v>
      </c>
      <c r="C8144" s="47" t="s">
        <v>8174</v>
      </c>
      <c r="D8144" s="47" t="s">
        <v>19</v>
      </c>
      <c r="E8144" s="47">
        <v>1678.29</v>
      </c>
    </row>
    <row r="8145" spans="1:5" x14ac:dyDescent="0.3">
      <c r="A8145" s="47">
        <v>98389587</v>
      </c>
      <c r="B8145" s="47" t="s">
        <v>8261</v>
      </c>
      <c r="C8145" s="47" t="s">
        <v>8174</v>
      </c>
      <c r="D8145" s="47" t="s">
        <v>19</v>
      </c>
      <c r="E8145" s="47">
        <v>1840.42</v>
      </c>
    </row>
    <row r="8146" spans="1:5" x14ac:dyDescent="0.3">
      <c r="A8146" s="47">
        <v>98389588</v>
      </c>
      <c r="B8146" s="47" t="s">
        <v>8262</v>
      </c>
      <c r="C8146" s="47" t="s">
        <v>8174</v>
      </c>
      <c r="D8146" s="47" t="s">
        <v>19</v>
      </c>
      <c r="E8146" s="47">
        <v>2127.37</v>
      </c>
    </row>
    <row r="8147" spans="1:5" x14ac:dyDescent="0.3">
      <c r="A8147" s="47">
        <v>98389589</v>
      </c>
      <c r="B8147" s="47" t="s">
        <v>8263</v>
      </c>
      <c r="C8147" s="47" t="s">
        <v>8174</v>
      </c>
      <c r="D8147" s="47" t="s">
        <v>19</v>
      </c>
      <c r="E8147" s="47">
        <v>2518.23</v>
      </c>
    </row>
    <row r="8148" spans="1:5" x14ac:dyDescent="0.3">
      <c r="A8148" s="47">
        <v>98389591</v>
      </c>
      <c r="B8148" s="47" t="s">
        <v>8264</v>
      </c>
      <c r="C8148" s="47" t="s">
        <v>8174</v>
      </c>
      <c r="D8148" s="47" t="s">
        <v>19</v>
      </c>
      <c r="E8148" s="47" t="s">
        <v>1462</v>
      </c>
    </row>
    <row r="8149" spans="1:5" x14ac:dyDescent="0.3">
      <c r="A8149" s="47">
        <v>98389592</v>
      </c>
      <c r="B8149" s="47" t="s">
        <v>8265</v>
      </c>
      <c r="C8149" s="47" t="s">
        <v>8174</v>
      </c>
      <c r="D8149" s="47" t="s">
        <v>19</v>
      </c>
      <c r="E8149" s="47">
        <v>1589.73</v>
      </c>
    </row>
    <row r="8150" spans="1:5" x14ac:dyDescent="0.3">
      <c r="A8150" s="47">
        <v>98389593</v>
      </c>
      <c r="B8150" s="47" t="s">
        <v>8266</v>
      </c>
      <c r="C8150" s="47" t="s">
        <v>8174</v>
      </c>
      <c r="D8150" s="47" t="s">
        <v>19</v>
      </c>
      <c r="E8150" s="47">
        <v>1696.48</v>
      </c>
    </row>
    <row r="8151" spans="1:5" x14ac:dyDescent="0.3">
      <c r="A8151" s="47">
        <v>98389594</v>
      </c>
      <c r="B8151" s="47" t="s">
        <v>8267</v>
      </c>
      <c r="C8151" s="47" t="s">
        <v>8174</v>
      </c>
      <c r="D8151" s="47" t="s">
        <v>19</v>
      </c>
      <c r="E8151" s="47">
        <v>1858.62</v>
      </c>
    </row>
    <row r="8152" spans="1:5" x14ac:dyDescent="0.3">
      <c r="A8152" s="47">
        <v>98389596</v>
      </c>
      <c r="B8152" s="47" t="s">
        <v>8268</v>
      </c>
      <c r="C8152" s="47" t="s">
        <v>8174</v>
      </c>
      <c r="D8152" s="47" t="s">
        <v>19</v>
      </c>
      <c r="E8152" s="47">
        <v>2536.44</v>
      </c>
    </row>
    <row r="8153" spans="1:5" x14ac:dyDescent="0.3">
      <c r="A8153" s="47">
        <v>98389597</v>
      </c>
      <c r="B8153" s="47" t="s">
        <v>8269</v>
      </c>
      <c r="C8153" s="47" t="s">
        <v>8174</v>
      </c>
      <c r="D8153" s="47" t="s">
        <v>19</v>
      </c>
      <c r="E8153" s="47" t="s">
        <v>1462</v>
      </c>
    </row>
    <row r="8154" spans="1:5" x14ac:dyDescent="0.3">
      <c r="A8154" s="47">
        <v>98389684</v>
      </c>
      <c r="B8154" s="47" t="s">
        <v>8270</v>
      </c>
      <c r="C8154" s="47" t="s">
        <v>8271</v>
      </c>
      <c r="D8154" s="47" t="s">
        <v>11</v>
      </c>
      <c r="E8154" s="47">
        <v>977.83</v>
      </c>
    </row>
    <row r="8155" spans="1:5" x14ac:dyDescent="0.3">
      <c r="A8155" s="47">
        <v>98389685</v>
      </c>
      <c r="B8155" s="47" t="s">
        <v>8272</v>
      </c>
      <c r="C8155" s="47" t="s">
        <v>8271</v>
      </c>
      <c r="D8155" s="47" t="s">
        <v>11</v>
      </c>
      <c r="E8155" s="47">
        <v>1051.27</v>
      </c>
    </row>
    <row r="8156" spans="1:5" x14ac:dyDescent="0.3">
      <c r="A8156" s="47">
        <v>98389686</v>
      </c>
      <c r="B8156" s="47" t="s">
        <v>8273</v>
      </c>
      <c r="C8156" s="47" t="s">
        <v>8271</v>
      </c>
      <c r="D8156" s="47" t="s">
        <v>11</v>
      </c>
      <c r="E8156" s="47">
        <v>1154.78</v>
      </c>
    </row>
    <row r="8157" spans="1:5" x14ac:dyDescent="0.3">
      <c r="A8157" s="47">
        <v>98389687</v>
      </c>
      <c r="B8157" s="47" t="s">
        <v>8274</v>
      </c>
      <c r="C8157" s="47" t="s">
        <v>8271</v>
      </c>
      <c r="D8157" s="47" t="s">
        <v>11</v>
      </c>
      <c r="E8157" s="47">
        <v>1307.52</v>
      </c>
    </row>
    <row r="8158" spans="1:5" x14ac:dyDescent="0.3">
      <c r="A8158" s="47">
        <v>98389688</v>
      </c>
      <c r="B8158" s="47" t="s">
        <v>8275</v>
      </c>
      <c r="C8158" s="47" t="s">
        <v>8271</v>
      </c>
      <c r="D8158" s="47" t="s">
        <v>11</v>
      </c>
      <c r="E8158" s="47">
        <v>1594.15</v>
      </c>
    </row>
    <row r="8159" spans="1:5" x14ac:dyDescent="0.3">
      <c r="A8159" s="47">
        <v>98389689</v>
      </c>
      <c r="B8159" s="47" t="s">
        <v>8276</v>
      </c>
      <c r="C8159" s="47" t="s">
        <v>8271</v>
      </c>
      <c r="D8159" s="47" t="s">
        <v>11</v>
      </c>
      <c r="E8159" s="47">
        <v>1007.84</v>
      </c>
    </row>
    <row r="8160" spans="1:5" x14ac:dyDescent="0.3">
      <c r="A8160" s="47">
        <v>98389690</v>
      </c>
      <c r="B8160" s="47" t="s">
        <v>8277</v>
      </c>
      <c r="C8160" s="47" t="s">
        <v>8271</v>
      </c>
      <c r="D8160" s="47" t="s">
        <v>11</v>
      </c>
      <c r="E8160" s="47">
        <v>1081.31</v>
      </c>
    </row>
    <row r="8161" spans="1:5" x14ac:dyDescent="0.3">
      <c r="A8161" s="47">
        <v>98389691</v>
      </c>
      <c r="B8161" s="47" t="s">
        <v>8278</v>
      </c>
      <c r="C8161" s="47" t="s">
        <v>8271</v>
      </c>
      <c r="D8161" s="47" t="s">
        <v>11</v>
      </c>
      <c r="E8161" s="47">
        <v>1184.8</v>
      </c>
    </row>
    <row r="8162" spans="1:5" x14ac:dyDescent="0.3">
      <c r="A8162" s="47">
        <v>98389692</v>
      </c>
      <c r="B8162" s="47" t="s">
        <v>8279</v>
      </c>
      <c r="C8162" s="47" t="s">
        <v>8271</v>
      </c>
      <c r="D8162" s="47" t="s">
        <v>11</v>
      </c>
      <c r="E8162" s="47">
        <v>1337.55</v>
      </c>
    </row>
    <row r="8163" spans="1:5" x14ac:dyDescent="0.3">
      <c r="A8163" s="47">
        <v>98389693</v>
      </c>
      <c r="B8163" s="47" t="s">
        <v>8280</v>
      </c>
      <c r="C8163" s="47" t="s">
        <v>8271</v>
      </c>
      <c r="D8163" s="47" t="s">
        <v>11</v>
      </c>
      <c r="E8163" s="47">
        <v>1624.16</v>
      </c>
    </row>
    <row r="8164" spans="1:5" x14ac:dyDescent="0.3">
      <c r="A8164" s="47">
        <v>98389694</v>
      </c>
      <c r="B8164" s="47" t="s">
        <v>8281</v>
      </c>
      <c r="C8164" s="47" t="s">
        <v>8282</v>
      </c>
      <c r="D8164" s="47" t="s">
        <v>11</v>
      </c>
      <c r="E8164" s="47">
        <v>1177.55</v>
      </c>
    </row>
    <row r="8165" spans="1:5" x14ac:dyDescent="0.3">
      <c r="A8165" s="47">
        <v>98389695</v>
      </c>
      <c r="B8165" s="47" t="s">
        <v>8283</v>
      </c>
      <c r="C8165" s="47" t="s">
        <v>8282</v>
      </c>
      <c r="D8165" s="47" t="s">
        <v>11</v>
      </c>
      <c r="E8165" s="47">
        <v>1256.96</v>
      </c>
    </row>
    <row r="8166" spans="1:5" x14ac:dyDescent="0.3">
      <c r="A8166" s="47">
        <v>98389696</v>
      </c>
      <c r="B8166" s="47" t="s">
        <v>8284</v>
      </c>
      <c r="C8166" s="47" t="s">
        <v>8282</v>
      </c>
      <c r="D8166" s="47" t="s">
        <v>11</v>
      </c>
      <c r="E8166" s="47">
        <v>1382.98</v>
      </c>
    </row>
    <row r="8167" spans="1:5" x14ac:dyDescent="0.3">
      <c r="A8167" s="47">
        <v>98389697</v>
      </c>
      <c r="B8167" s="47" t="s">
        <v>8285</v>
      </c>
      <c r="C8167" s="47" t="s">
        <v>8282</v>
      </c>
      <c r="D8167" s="47" t="s">
        <v>11</v>
      </c>
      <c r="E8167" s="47">
        <v>1562.86</v>
      </c>
    </row>
    <row r="8168" spans="1:5" x14ac:dyDescent="0.3">
      <c r="A8168" s="47">
        <v>98389698</v>
      </c>
      <c r="B8168" s="47" t="s">
        <v>8286</v>
      </c>
      <c r="C8168" s="47" t="s">
        <v>8282</v>
      </c>
      <c r="D8168" s="47" t="s">
        <v>11</v>
      </c>
      <c r="E8168" s="47">
        <v>1828.1</v>
      </c>
    </row>
    <row r="8169" spans="1:5" x14ac:dyDescent="0.3">
      <c r="A8169" s="47">
        <v>98389699</v>
      </c>
      <c r="B8169" s="47" t="s">
        <v>8287</v>
      </c>
      <c r="C8169" s="47" t="s">
        <v>8282</v>
      </c>
      <c r="D8169" s="47" t="s">
        <v>11</v>
      </c>
      <c r="E8169" s="47">
        <v>2302.34</v>
      </c>
    </row>
    <row r="8170" spans="1:5" x14ac:dyDescent="0.3">
      <c r="A8170" s="47">
        <v>98389700</v>
      </c>
      <c r="B8170" s="47" t="s">
        <v>8288</v>
      </c>
      <c r="C8170" s="47" t="s">
        <v>8282</v>
      </c>
      <c r="D8170" s="47" t="s">
        <v>11</v>
      </c>
      <c r="E8170" s="47">
        <v>1209.23</v>
      </c>
    </row>
    <row r="8171" spans="1:5" x14ac:dyDescent="0.3">
      <c r="A8171" s="47">
        <v>98389701</v>
      </c>
      <c r="B8171" s="47" t="s">
        <v>8289</v>
      </c>
      <c r="C8171" s="47" t="s">
        <v>8282</v>
      </c>
      <c r="D8171" s="47" t="s">
        <v>11</v>
      </c>
      <c r="E8171" s="47">
        <v>1288.6400000000001</v>
      </c>
    </row>
    <row r="8172" spans="1:5" x14ac:dyDescent="0.3">
      <c r="A8172" s="47">
        <v>98389702</v>
      </c>
      <c r="B8172" s="47" t="s">
        <v>8290</v>
      </c>
      <c r="C8172" s="47" t="s">
        <v>8282</v>
      </c>
      <c r="D8172" s="47" t="s">
        <v>11</v>
      </c>
      <c r="E8172" s="47">
        <v>1414.65</v>
      </c>
    </row>
    <row r="8173" spans="1:5" x14ac:dyDescent="0.3">
      <c r="A8173" s="47">
        <v>98389703</v>
      </c>
      <c r="B8173" s="47" t="s">
        <v>8291</v>
      </c>
      <c r="C8173" s="47" t="s">
        <v>8282</v>
      </c>
      <c r="D8173" s="47" t="s">
        <v>11</v>
      </c>
      <c r="E8173" s="47">
        <v>1594.53</v>
      </c>
    </row>
    <row r="8174" spans="1:5" x14ac:dyDescent="0.3">
      <c r="A8174" s="47">
        <v>98389704</v>
      </c>
      <c r="B8174" s="47" t="s">
        <v>8292</v>
      </c>
      <c r="C8174" s="47" t="s">
        <v>8282</v>
      </c>
      <c r="D8174" s="47" t="s">
        <v>11</v>
      </c>
      <c r="E8174" s="47">
        <v>1859.8</v>
      </c>
    </row>
    <row r="8175" spans="1:5" x14ac:dyDescent="0.3">
      <c r="A8175" s="47">
        <v>98389705</v>
      </c>
      <c r="B8175" s="47" t="s">
        <v>8293</v>
      </c>
      <c r="C8175" s="47" t="s">
        <v>8271</v>
      </c>
      <c r="D8175" s="47" t="s">
        <v>11</v>
      </c>
      <c r="E8175" s="47">
        <v>1110.0899999999999</v>
      </c>
    </row>
    <row r="8176" spans="1:5" x14ac:dyDescent="0.3">
      <c r="A8176" s="47">
        <v>98389706</v>
      </c>
      <c r="B8176" s="47" t="s">
        <v>8294</v>
      </c>
      <c r="C8176" s="47" t="s">
        <v>8271</v>
      </c>
      <c r="D8176" s="47" t="s">
        <v>11</v>
      </c>
      <c r="E8176" s="47">
        <v>1183.56</v>
      </c>
    </row>
    <row r="8177" spans="1:5" x14ac:dyDescent="0.3">
      <c r="A8177" s="47">
        <v>98389707</v>
      </c>
      <c r="B8177" s="47" t="s">
        <v>8295</v>
      </c>
      <c r="C8177" s="47" t="s">
        <v>8271</v>
      </c>
      <c r="D8177" s="47" t="s">
        <v>11</v>
      </c>
      <c r="E8177" s="47">
        <v>1287.05</v>
      </c>
    </row>
    <row r="8178" spans="1:5" x14ac:dyDescent="0.3">
      <c r="A8178" s="47">
        <v>98389708</v>
      </c>
      <c r="B8178" s="47" t="s">
        <v>8296</v>
      </c>
      <c r="C8178" s="47" t="s">
        <v>8271</v>
      </c>
      <c r="D8178" s="47" t="s">
        <v>11</v>
      </c>
      <c r="E8178" s="47">
        <v>1439.81</v>
      </c>
    </row>
    <row r="8179" spans="1:5" x14ac:dyDescent="0.3">
      <c r="A8179" s="47">
        <v>98389709</v>
      </c>
      <c r="B8179" s="47" t="s">
        <v>8297</v>
      </c>
      <c r="C8179" s="47" t="s">
        <v>8271</v>
      </c>
      <c r="D8179" s="47" t="s">
        <v>11</v>
      </c>
      <c r="E8179" s="47">
        <v>1726.42</v>
      </c>
    </row>
    <row r="8180" spans="1:5" x14ac:dyDescent="0.3">
      <c r="A8180" s="47">
        <v>98389710</v>
      </c>
      <c r="B8180" s="47" t="s">
        <v>8298</v>
      </c>
      <c r="C8180" s="47" t="s">
        <v>8271</v>
      </c>
      <c r="D8180" s="47" t="s">
        <v>11</v>
      </c>
      <c r="E8180" s="47">
        <v>1140.1199999999999</v>
      </c>
    </row>
    <row r="8181" spans="1:5" x14ac:dyDescent="0.3">
      <c r="A8181" s="47">
        <v>98389711</v>
      </c>
      <c r="B8181" s="47" t="s">
        <v>8299</v>
      </c>
      <c r="C8181" s="47" t="s">
        <v>8271</v>
      </c>
      <c r="D8181" s="47" t="s">
        <v>11</v>
      </c>
      <c r="E8181" s="47">
        <v>1213.57</v>
      </c>
    </row>
    <row r="8182" spans="1:5" x14ac:dyDescent="0.3">
      <c r="A8182" s="47">
        <v>98389712</v>
      </c>
      <c r="B8182" s="47" t="s">
        <v>8300</v>
      </c>
      <c r="C8182" s="47" t="s">
        <v>8271</v>
      </c>
      <c r="D8182" s="47" t="s">
        <v>11</v>
      </c>
      <c r="E8182" s="47">
        <v>1317.07</v>
      </c>
    </row>
    <row r="8183" spans="1:5" x14ac:dyDescent="0.3">
      <c r="A8183" s="47">
        <v>98389713</v>
      </c>
      <c r="B8183" s="47" t="s">
        <v>8301</v>
      </c>
      <c r="C8183" s="47" t="s">
        <v>8271</v>
      </c>
      <c r="D8183" s="47" t="s">
        <v>11</v>
      </c>
      <c r="E8183" s="47">
        <v>1469.83</v>
      </c>
    </row>
    <row r="8184" spans="1:5" x14ac:dyDescent="0.3">
      <c r="A8184" s="47">
        <v>98389714</v>
      </c>
      <c r="B8184" s="47" t="s">
        <v>8302</v>
      </c>
      <c r="C8184" s="47" t="s">
        <v>8271</v>
      </c>
      <c r="D8184" s="47" t="s">
        <v>11</v>
      </c>
      <c r="E8184" s="47">
        <v>1756.45</v>
      </c>
    </row>
    <row r="8185" spans="1:5" x14ac:dyDescent="0.3">
      <c r="A8185" s="47">
        <v>98389715</v>
      </c>
      <c r="B8185" s="47" t="s">
        <v>8303</v>
      </c>
      <c r="C8185" s="47" t="s">
        <v>8282</v>
      </c>
      <c r="D8185" s="47" t="s">
        <v>11</v>
      </c>
      <c r="E8185" s="47">
        <v>1317.16</v>
      </c>
    </row>
    <row r="8186" spans="1:5" x14ac:dyDescent="0.3">
      <c r="A8186" s="47">
        <v>98389716</v>
      </c>
      <c r="B8186" s="47" t="s">
        <v>8304</v>
      </c>
      <c r="C8186" s="47" t="s">
        <v>8282</v>
      </c>
      <c r="D8186" s="47" t="s">
        <v>11</v>
      </c>
      <c r="E8186" s="47">
        <v>1396.58</v>
      </c>
    </row>
    <row r="8187" spans="1:5" x14ac:dyDescent="0.3">
      <c r="A8187" s="47">
        <v>98389717</v>
      </c>
      <c r="B8187" s="47" t="s">
        <v>8305</v>
      </c>
      <c r="C8187" s="47" t="s">
        <v>8282</v>
      </c>
      <c r="D8187" s="47" t="s">
        <v>11</v>
      </c>
      <c r="E8187" s="47">
        <v>1522.58</v>
      </c>
    </row>
    <row r="8188" spans="1:5" x14ac:dyDescent="0.3">
      <c r="A8188" s="47">
        <v>98389718</v>
      </c>
      <c r="B8188" s="47" t="s">
        <v>8306</v>
      </c>
      <c r="C8188" s="47" t="s">
        <v>8282</v>
      </c>
      <c r="D8188" s="47" t="s">
        <v>11</v>
      </c>
      <c r="E8188" s="47">
        <v>1702.46</v>
      </c>
    </row>
    <row r="8189" spans="1:5" x14ac:dyDescent="0.3">
      <c r="A8189" s="47">
        <v>98389719</v>
      </c>
      <c r="B8189" s="47" t="s">
        <v>8307</v>
      </c>
      <c r="C8189" s="47" t="s">
        <v>8282</v>
      </c>
      <c r="D8189" s="47" t="s">
        <v>11</v>
      </c>
      <c r="E8189" s="47">
        <v>1967.74</v>
      </c>
    </row>
    <row r="8190" spans="1:5" x14ac:dyDescent="0.3">
      <c r="A8190" s="47">
        <v>98389720</v>
      </c>
      <c r="B8190" s="47" t="s">
        <v>8308</v>
      </c>
      <c r="C8190" s="47" t="s">
        <v>8282</v>
      </c>
      <c r="D8190" s="47" t="s">
        <v>11</v>
      </c>
      <c r="E8190" s="47">
        <v>2441.94</v>
      </c>
    </row>
    <row r="8191" spans="1:5" x14ac:dyDescent="0.3">
      <c r="A8191" s="47">
        <v>98389721</v>
      </c>
      <c r="B8191" s="47" t="s">
        <v>8309</v>
      </c>
      <c r="C8191" s="47" t="s">
        <v>8282</v>
      </c>
      <c r="D8191" s="47" t="s">
        <v>11</v>
      </c>
      <c r="E8191" s="47">
        <v>1348.85</v>
      </c>
    </row>
    <row r="8192" spans="1:5" x14ac:dyDescent="0.3">
      <c r="A8192" s="47">
        <v>98389722</v>
      </c>
      <c r="B8192" s="47" t="s">
        <v>8310</v>
      </c>
      <c r="C8192" s="47" t="s">
        <v>8282</v>
      </c>
      <c r="D8192" s="47" t="s">
        <v>11</v>
      </c>
      <c r="E8192" s="47">
        <v>1428.26</v>
      </c>
    </row>
    <row r="8193" spans="1:5" x14ac:dyDescent="0.3">
      <c r="A8193" s="47">
        <v>98389723</v>
      </c>
      <c r="B8193" s="47" t="s">
        <v>8311</v>
      </c>
      <c r="C8193" s="47" t="s">
        <v>8282</v>
      </c>
      <c r="D8193" s="47" t="s">
        <v>11</v>
      </c>
      <c r="E8193" s="47">
        <v>1554.28</v>
      </c>
    </row>
    <row r="8194" spans="1:5" x14ac:dyDescent="0.3">
      <c r="A8194" s="47">
        <v>98389724</v>
      </c>
      <c r="B8194" s="47" t="s">
        <v>8312</v>
      </c>
      <c r="C8194" s="47" t="s">
        <v>8282</v>
      </c>
      <c r="D8194" s="47" t="s">
        <v>11</v>
      </c>
      <c r="E8194" s="47">
        <v>1734.16</v>
      </c>
    </row>
    <row r="8195" spans="1:5" x14ac:dyDescent="0.3">
      <c r="A8195" s="47">
        <v>98389725</v>
      </c>
      <c r="B8195" s="47" t="s">
        <v>8313</v>
      </c>
      <c r="C8195" s="47" t="s">
        <v>8282</v>
      </c>
      <c r="D8195" s="47" t="s">
        <v>11</v>
      </c>
      <c r="E8195" s="47">
        <v>1999.42</v>
      </c>
    </row>
    <row r="8196" spans="1:5" x14ac:dyDescent="0.3">
      <c r="A8196" s="47">
        <v>98389726</v>
      </c>
      <c r="B8196" s="47" t="s">
        <v>8314</v>
      </c>
      <c r="C8196" s="47" t="s">
        <v>8315</v>
      </c>
      <c r="D8196" s="47" t="s">
        <v>11</v>
      </c>
      <c r="E8196" s="47">
        <v>1070.9100000000001</v>
      </c>
    </row>
    <row r="8197" spans="1:5" x14ac:dyDescent="0.3">
      <c r="A8197" s="47">
        <v>98389727</v>
      </c>
      <c r="B8197" s="47" t="s">
        <v>8316</v>
      </c>
      <c r="C8197" s="47" t="s">
        <v>8315</v>
      </c>
      <c r="D8197" s="47" t="s">
        <v>11</v>
      </c>
      <c r="E8197" s="47">
        <v>1154.6199999999999</v>
      </c>
    </row>
    <row r="8198" spans="1:5" x14ac:dyDescent="0.3">
      <c r="A8198" s="47">
        <v>98389728</v>
      </c>
      <c r="B8198" s="47" t="s">
        <v>8317</v>
      </c>
      <c r="C8198" s="47" t="s">
        <v>8315</v>
      </c>
      <c r="D8198" s="47" t="s">
        <v>11</v>
      </c>
      <c r="E8198" s="47">
        <v>1270.2</v>
      </c>
    </row>
    <row r="8199" spans="1:5" x14ac:dyDescent="0.3">
      <c r="A8199" s="47">
        <v>98389729</v>
      </c>
      <c r="B8199" s="47" t="s">
        <v>8318</v>
      </c>
      <c r="C8199" s="47" t="s">
        <v>8315</v>
      </c>
      <c r="D8199" s="47" t="s">
        <v>11</v>
      </c>
      <c r="E8199" s="47">
        <v>1445.6</v>
      </c>
    </row>
    <row r="8200" spans="1:5" x14ac:dyDescent="0.3">
      <c r="A8200" s="47">
        <v>98389730</v>
      </c>
      <c r="B8200" s="47" t="s">
        <v>8319</v>
      </c>
      <c r="C8200" s="47" t="s">
        <v>8315</v>
      </c>
      <c r="D8200" s="47" t="s">
        <v>11</v>
      </c>
      <c r="E8200" s="47">
        <v>1762.86</v>
      </c>
    </row>
    <row r="8201" spans="1:5" x14ac:dyDescent="0.3">
      <c r="A8201" s="47">
        <v>98389741</v>
      </c>
      <c r="B8201" s="47" t="s">
        <v>8320</v>
      </c>
      <c r="C8201" s="47" t="s">
        <v>8315</v>
      </c>
      <c r="D8201" s="47" t="s">
        <v>11</v>
      </c>
      <c r="E8201" s="47">
        <v>1070.9100000000001</v>
      </c>
    </row>
    <row r="8202" spans="1:5" x14ac:dyDescent="0.3">
      <c r="A8202" s="47">
        <v>98389742</v>
      </c>
      <c r="B8202" s="47" t="s">
        <v>8321</v>
      </c>
      <c r="C8202" s="47" t="s">
        <v>8315</v>
      </c>
      <c r="D8202" s="47" t="s">
        <v>11</v>
      </c>
      <c r="E8202" s="47">
        <v>1154.6199999999999</v>
      </c>
    </row>
    <row r="8203" spans="1:5" x14ac:dyDescent="0.3">
      <c r="A8203" s="47">
        <v>98389743</v>
      </c>
      <c r="B8203" s="47" t="s">
        <v>8322</v>
      </c>
      <c r="C8203" s="47" t="s">
        <v>8315</v>
      </c>
      <c r="D8203" s="47" t="s">
        <v>11</v>
      </c>
      <c r="E8203" s="47">
        <v>1270.2</v>
      </c>
    </row>
    <row r="8204" spans="1:5" x14ac:dyDescent="0.3">
      <c r="A8204" s="47">
        <v>98389744</v>
      </c>
      <c r="B8204" s="47" t="s">
        <v>8323</v>
      </c>
      <c r="C8204" s="47" t="s">
        <v>8315</v>
      </c>
      <c r="D8204" s="47" t="s">
        <v>11</v>
      </c>
      <c r="E8204" s="47">
        <v>1445.6</v>
      </c>
    </row>
    <row r="8205" spans="1:5" x14ac:dyDescent="0.3">
      <c r="A8205" s="47">
        <v>98389745</v>
      </c>
      <c r="B8205" s="47" t="s">
        <v>8324</v>
      </c>
      <c r="C8205" s="47" t="s">
        <v>8315</v>
      </c>
      <c r="D8205" s="47" t="s">
        <v>11</v>
      </c>
      <c r="E8205" s="47">
        <v>1762.86</v>
      </c>
    </row>
    <row r="8206" spans="1:5" x14ac:dyDescent="0.3">
      <c r="A8206" s="47">
        <v>98389746</v>
      </c>
      <c r="B8206" s="47" t="s">
        <v>8325</v>
      </c>
      <c r="C8206" s="47" t="s">
        <v>8315</v>
      </c>
      <c r="D8206" s="47" t="s">
        <v>11</v>
      </c>
      <c r="E8206" s="47">
        <v>1106.8900000000001</v>
      </c>
    </row>
    <row r="8207" spans="1:5" x14ac:dyDescent="0.3">
      <c r="A8207" s="47">
        <v>98389747</v>
      </c>
      <c r="B8207" s="47" t="s">
        <v>8326</v>
      </c>
      <c r="C8207" s="47" t="s">
        <v>8315</v>
      </c>
      <c r="D8207" s="47" t="s">
        <v>11</v>
      </c>
      <c r="E8207" s="47">
        <v>1190.5899999999999</v>
      </c>
    </row>
    <row r="8208" spans="1:5" x14ac:dyDescent="0.3">
      <c r="A8208" s="47">
        <v>98389748</v>
      </c>
      <c r="B8208" s="47" t="s">
        <v>8327</v>
      </c>
      <c r="C8208" s="47" t="s">
        <v>8315</v>
      </c>
      <c r="D8208" s="47" t="s">
        <v>11</v>
      </c>
      <c r="E8208" s="47">
        <v>1306.1600000000001</v>
      </c>
    </row>
    <row r="8209" spans="1:5" x14ac:dyDescent="0.3">
      <c r="A8209" s="47">
        <v>98389749</v>
      </c>
      <c r="B8209" s="47" t="s">
        <v>8328</v>
      </c>
      <c r="C8209" s="47" t="s">
        <v>8315</v>
      </c>
      <c r="D8209" s="47" t="s">
        <v>11</v>
      </c>
      <c r="E8209" s="47">
        <v>1481.58</v>
      </c>
    </row>
    <row r="8210" spans="1:5" x14ac:dyDescent="0.3">
      <c r="A8210" s="47">
        <v>98389750</v>
      </c>
      <c r="B8210" s="47" t="s">
        <v>8329</v>
      </c>
      <c r="C8210" s="47" t="s">
        <v>8315</v>
      </c>
      <c r="D8210" s="47" t="s">
        <v>11</v>
      </c>
      <c r="E8210" s="47">
        <v>1798.85</v>
      </c>
    </row>
    <row r="8211" spans="1:5" x14ac:dyDescent="0.3">
      <c r="A8211" s="47">
        <v>98389751</v>
      </c>
      <c r="B8211" s="47" t="s">
        <v>8330</v>
      </c>
      <c r="C8211" s="47" t="s">
        <v>8331</v>
      </c>
      <c r="D8211" s="47" t="s">
        <v>11</v>
      </c>
      <c r="E8211" s="47">
        <v>1216.32</v>
      </c>
    </row>
    <row r="8212" spans="1:5" x14ac:dyDescent="0.3">
      <c r="A8212" s="47">
        <v>98389752</v>
      </c>
      <c r="B8212" s="47" t="s">
        <v>8332</v>
      </c>
      <c r="C8212" s="47" t="s">
        <v>8331</v>
      </c>
      <c r="D8212" s="47" t="s">
        <v>11</v>
      </c>
      <c r="E8212" s="47">
        <v>1301.8900000000001</v>
      </c>
    </row>
    <row r="8213" spans="1:5" x14ac:dyDescent="0.3">
      <c r="A8213" s="47">
        <v>98389753</v>
      </c>
      <c r="B8213" s="47" t="s">
        <v>8333</v>
      </c>
      <c r="C8213" s="47" t="s">
        <v>8331</v>
      </c>
      <c r="D8213" s="47" t="s">
        <v>11</v>
      </c>
      <c r="E8213" s="47">
        <v>1434.22</v>
      </c>
    </row>
    <row r="8214" spans="1:5" x14ac:dyDescent="0.3">
      <c r="A8214" s="47">
        <v>98389754</v>
      </c>
      <c r="B8214" s="47" t="s">
        <v>8334</v>
      </c>
      <c r="C8214" s="47" t="s">
        <v>8331</v>
      </c>
      <c r="D8214" s="47" t="s">
        <v>11</v>
      </c>
      <c r="E8214" s="47">
        <v>1628.28</v>
      </c>
    </row>
    <row r="8215" spans="1:5" x14ac:dyDescent="0.3">
      <c r="A8215" s="47">
        <v>98389756</v>
      </c>
      <c r="B8215" s="47" t="s">
        <v>8335</v>
      </c>
      <c r="C8215" s="47" t="s">
        <v>8331</v>
      </c>
      <c r="D8215" s="47" t="s">
        <v>11</v>
      </c>
      <c r="E8215" s="47">
        <v>1908.28</v>
      </c>
    </row>
    <row r="8216" spans="1:5" x14ac:dyDescent="0.3">
      <c r="A8216" s="47">
        <v>98389757</v>
      </c>
      <c r="B8216" s="47" t="s">
        <v>8336</v>
      </c>
      <c r="C8216" s="47" t="s">
        <v>8331</v>
      </c>
      <c r="D8216" s="47" t="s">
        <v>11</v>
      </c>
      <c r="E8216" s="47">
        <v>2373.17</v>
      </c>
    </row>
    <row r="8217" spans="1:5" x14ac:dyDescent="0.3">
      <c r="A8217" s="47">
        <v>98389758</v>
      </c>
      <c r="B8217" s="47" t="s">
        <v>8337</v>
      </c>
      <c r="C8217" s="47" t="s">
        <v>8331</v>
      </c>
      <c r="D8217" s="47" t="s">
        <v>11</v>
      </c>
      <c r="E8217" s="47">
        <v>1216.32</v>
      </c>
    </row>
    <row r="8218" spans="1:5" x14ac:dyDescent="0.3">
      <c r="A8218" s="47">
        <v>98389759</v>
      </c>
      <c r="B8218" s="47" t="s">
        <v>8338</v>
      </c>
      <c r="C8218" s="47" t="s">
        <v>8331</v>
      </c>
      <c r="D8218" s="47" t="s">
        <v>11</v>
      </c>
      <c r="E8218" s="47">
        <v>1301.8900000000001</v>
      </c>
    </row>
    <row r="8219" spans="1:5" x14ac:dyDescent="0.3">
      <c r="A8219" s="47">
        <v>98389760</v>
      </c>
      <c r="B8219" s="47" t="s">
        <v>8339</v>
      </c>
      <c r="C8219" s="47" t="s">
        <v>8331</v>
      </c>
      <c r="D8219" s="47" t="s">
        <v>11</v>
      </c>
      <c r="E8219" s="47">
        <v>1434.22</v>
      </c>
    </row>
    <row r="8220" spans="1:5" x14ac:dyDescent="0.3">
      <c r="A8220" s="47">
        <v>98389761</v>
      </c>
      <c r="B8220" s="47" t="s">
        <v>8340</v>
      </c>
      <c r="C8220" s="47" t="s">
        <v>8331</v>
      </c>
      <c r="D8220" s="47" t="s">
        <v>11</v>
      </c>
      <c r="E8220" s="47">
        <v>1628.28</v>
      </c>
    </row>
    <row r="8221" spans="1:5" x14ac:dyDescent="0.3">
      <c r="A8221" s="47">
        <v>98389762</v>
      </c>
      <c r="B8221" s="47" t="s">
        <v>8341</v>
      </c>
      <c r="C8221" s="47" t="s">
        <v>8331</v>
      </c>
      <c r="D8221" s="47" t="s">
        <v>11</v>
      </c>
      <c r="E8221" s="47">
        <v>1908.28</v>
      </c>
    </row>
    <row r="8222" spans="1:5" x14ac:dyDescent="0.3">
      <c r="A8222" s="47">
        <v>98389764</v>
      </c>
      <c r="B8222" s="47" t="s">
        <v>8342</v>
      </c>
      <c r="C8222" s="47" t="s">
        <v>8331</v>
      </c>
      <c r="D8222" s="47" t="s">
        <v>11</v>
      </c>
      <c r="E8222" s="47">
        <v>1252.29</v>
      </c>
    </row>
    <row r="8223" spans="1:5" x14ac:dyDescent="0.3">
      <c r="A8223" s="47">
        <v>98389765</v>
      </c>
      <c r="B8223" s="47" t="s">
        <v>8343</v>
      </c>
      <c r="C8223" s="47" t="s">
        <v>8331</v>
      </c>
      <c r="D8223" s="47" t="s">
        <v>11</v>
      </c>
      <c r="E8223" s="47">
        <v>1337.86</v>
      </c>
    </row>
    <row r="8224" spans="1:5" x14ac:dyDescent="0.3">
      <c r="A8224" s="47">
        <v>98389767</v>
      </c>
      <c r="B8224" s="47" t="s">
        <v>8344</v>
      </c>
      <c r="C8224" s="47" t="s">
        <v>8331</v>
      </c>
      <c r="D8224" s="47" t="s">
        <v>11</v>
      </c>
      <c r="E8224" s="47">
        <v>1470.21</v>
      </c>
    </row>
    <row r="8225" spans="1:5" x14ac:dyDescent="0.3">
      <c r="A8225" s="47">
        <v>98389769</v>
      </c>
      <c r="B8225" s="47" t="s">
        <v>8345</v>
      </c>
      <c r="C8225" s="47" t="s">
        <v>8331</v>
      </c>
      <c r="D8225" s="47" t="s">
        <v>11</v>
      </c>
      <c r="E8225" s="47">
        <v>1664.27</v>
      </c>
    </row>
    <row r="8226" spans="1:5" x14ac:dyDescent="0.3">
      <c r="A8226" s="47">
        <v>98389770</v>
      </c>
      <c r="B8226" s="47" t="s">
        <v>8346</v>
      </c>
      <c r="C8226" s="47" t="s">
        <v>8331</v>
      </c>
      <c r="D8226" s="47" t="s">
        <v>11</v>
      </c>
      <c r="E8226" s="47">
        <v>1944.24</v>
      </c>
    </row>
    <row r="8227" spans="1:5" x14ac:dyDescent="0.3">
      <c r="A8227" s="47">
        <v>98389782</v>
      </c>
      <c r="B8227" s="47" t="s">
        <v>8347</v>
      </c>
      <c r="C8227" s="47" t="s">
        <v>8331</v>
      </c>
      <c r="D8227" s="47" t="s">
        <v>11</v>
      </c>
      <c r="E8227" s="47">
        <v>2409.14</v>
      </c>
    </row>
    <row r="8228" spans="1:5" x14ac:dyDescent="0.3">
      <c r="A8228" s="47">
        <v>98389783</v>
      </c>
      <c r="B8228" s="47" t="s">
        <v>8348</v>
      </c>
      <c r="C8228" s="47" t="s">
        <v>8315</v>
      </c>
      <c r="D8228" s="47" t="s">
        <v>11</v>
      </c>
      <c r="E8228" s="47">
        <v>1210.54</v>
      </c>
    </row>
    <row r="8229" spans="1:5" x14ac:dyDescent="0.3">
      <c r="A8229" s="47">
        <v>98389784</v>
      </c>
      <c r="B8229" s="47" t="s">
        <v>8349</v>
      </c>
      <c r="C8229" s="47" t="s">
        <v>8315</v>
      </c>
      <c r="D8229" s="47" t="s">
        <v>11</v>
      </c>
      <c r="E8229" s="47">
        <v>1294.24</v>
      </c>
    </row>
    <row r="8230" spans="1:5" x14ac:dyDescent="0.3">
      <c r="A8230" s="47">
        <v>98389785</v>
      </c>
      <c r="B8230" s="47" t="s">
        <v>8350</v>
      </c>
      <c r="C8230" s="47" t="s">
        <v>8315</v>
      </c>
      <c r="D8230" s="47" t="s">
        <v>11</v>
      </c>
      <c r="E8230" s="47">
        <v>1409.8</v>
      </c>
    </row>
    <row r="8231" spans="1:5" x14ac:dyDescent="0.3">
      <c r="A8231" s="47">
        <v>98389786</v>
      </c>
      <c r="B8231" s="47" t="s">
        <v>8351</v>
      </c>
      <c r="C8231" s="47" t="s">
        <v>8315</v>
      </c>
      <c r="D8231" s="47" t="s">
        <v>11</v>
      </c>
      <c r="E8231" s="47">
        <v>1585.21</v>
      </c>
    </row>
    <row r="8232" spans="1:5" x14ac:dyDescent="0.3">
      <c r="A8232" s="47">
        <v>98389787</v>
      </c>
      <c r="B8232" s="47" t="s">
        <v>8352</v>
      </c>
      <c r="C8232" s="47" t="s">
        <v>8315</v>
      </c>
      <c r="D8232" s="47" t="s">
        <v>11</v>
      </c>
      <c r="E8232" s="47">
        <v>1902.5</v>
      </c>
    </row>
    <row r="8233" spans="1:5" x14ac:dyDescent="0.3">
      <c r="A8233" s="47">
        <v>98389788</v>
      </c>
      <c r="B8233" s="47" t="s">
        <v>8353</v>
      </c>
      <c r="C8233" s="47" t="s">
        <v>8315</v>
      </c>
      <c r="D8233" s="47" t="s">
        <v>11</v>
      </c>
      <c r="E8233" s="47">
        <v>1210.54</v>
      </c>
    </row>
    <row r="8234" spans="1:5" x14ac:dyDescent="0.3">
      <c r="A8234" s="47">
        <v>98389789</v>
      </c>
      <c r="B8234" s="47" t="s">
        <v>8354</v>
      </c>
      <c r="C8234" s="47" t="s">
        <v>8315</v>
      </c>
      <c r="D8234" s="47" t="s">
        <v>11</v>
      </c>
      <c r="E8234" s="47">
        <v>1294.24</v>
      </c>
    </row>
    <row r="8235" spans="1:5" x14ac:dyDescent="0.3">
      <c r="A8235" s="47">
        <v>98389791</v>
      </c>
      <c r="B8235" s="47" t="s">
        <v>8355</v>
      </c>
      <c r="C8235" s="47" t="s">
        <v>8315</v>
      </c>
      <c r="D8235" s="47" t="s">
        <v>11</v>
      </c>
      <c r="E8235" s="47">
        <v>1585.21</v>
      </c>
    </row>
    <row r="8236" spans="1:5" x14ac:dyDescent="0.3">
      <c r="A8236" s="47">
        <v>98389792</v>
      </c>
      <c r="B8236" s="47" t="s">
        <v>8356</v>
      </c>
      <c r="C8236" s="47" t="s">
        <v>8315</v>
      </c>
      <c r="D8236" s="47" t="s">
        <v>11</v>
      </c>
      <c r="E8236" s="47">
        <v>1902.5</v>
      </c>
    </row>
    <row r="8237" spans="1:5" x14ac:dyDescent="0.3">
      <c r="A8237" s="47">
        <v>98389793</v>
      </c>
      <c r="B8237" s="47" t="s">
        <v>8357</v>
      </c>
      <c r="C8237" s="47" t="s">
        <v>8315</v>
      </c>
      <c r="D8237" s="47" t="s">
        <v>11</v>
      </c>
      <c r="E8237" s="47">
        <v>1246.51</v>
      </c>
    </row>
    <row r="8238" spans="1:5" x14ac:dyDescent="0.3">
      <c r="A8238" s="47">
        <v>98389794</v>
      </c>
      <c r="B8238" s="47" t="s">
        <v>8358</v>
      </c>
      <c r="C8238" s="47" t="s">
        <v>8315</v>
      </c>
      <c r="D8238" s="47" t="s">
        <v>11</v>
      </c>
      <c r="E8238" s="47">
        <v>1330.21</v>
      </c>
    </row>
    <row r="8239" spans="1:5" x14ac:dyDescent="0.3">
      <c r="A8239" s="47">
        <v>98389795</v>
      </c>
      <c r="B8239" s="47" t="s">
        <v>8359</v>
      </c>
      <c r="C8239" s="47" t="s">
        <v>8315</v>
      </c>
      <c r="D8239" s="47" t="s">
        <v>11</v>
      </c>
      <c r="E8239" s="47">
        <v>1445.79</v>
      </c>
    </row>
    <row r="8240" spans="1:5" x14ac:dyDescent="0.3">
      <c r="A8240" s="47">
        <v>98389796</v>
      </c>
      <c r="B8240" s="47" t="s">
        <v>8360</v>
      </c>
      <c r="C8240" s="47" t="s">
        <v>8315</v>
      </c>
      <c r="D8240" s="47" t="s">
        <v>11</v>
      </c>
      <c r="E8240" s="47">
        <v>1621.2</v>
      </c>
    </row>
    <row r="8241" spans="1:5" x14ac:dyDescent="0.3">
      <c r="A8241" s="47">
        <v>98389797</v>
      </c>
      <c r="B8241" s="47" t="s">
        <v>8361</v>
      </c>
      <c r="C8241" s="47" t="s">
        <v>8315</v>
      </c>
      <c r="D8241" s="47" t="s">
        <v>11</v>
      </c>
      <c r="E8241" s="47">
        <v>1938.47</v>
      </c>
    </row>
    <row r="8242" spans="1:5" x14ac:dyDescent="0.3">
      <c r="A8242" s="47">
        <v>98389798</v>
      </c>
      <c r="B8242" s="47" t="s">
        <v>8362</v>
      </c>
      <c r="C8242" s="47" t="s">
        <v>8331</v>
      </c>
      <c r="D8242" s="47" t="s">
        <v>11</v>
      </c>
      <c r="E8242" s="47">
        <v>1355.93</v>
      </c>
    </row>
    <row r="8243" spans="1:5" x14ac:dyDescent="0.3">
      <c r="A8243" s="47">
        <v>98389799</v>
      </c>
      <c r="B8243" s="47" t="s">
        <v>8363</v>
      </c>
      <c r="C8243" s="47" t="s">
        <v>8331</v>
      </c>
      <c r="D8243" s="47" t="s">
        <v>11</v>
      </c>
      <c r="E8243" s="47">
        <v>1441.49</v>
      </c>
    </row>
    <row r="8244" spans="1:5" x14ac:dyDescent="0.3">
      <c r="A8244" s="47">
        <v>98389800</v>
      </c>
      <c r="B8244" s="47" t="s">
        <v>8364</v>
      </c>
      <c r="C8244" s="47" t="s">
        <v>8331</v>
      </c>
      <c r="D8244" s="47" t="s">
        <v>11</v>
      </c>
      <c r="E8244" s="47">
        <v>1573.85</v>
      </c>
    </row>
    <row r="8245" spans="1:5" x14ac:dyDescent="0.3">
      <c r="A8245" s="47">
        <v>98389801</v>
      </c>
      <c r="B8245" s="47" t="s">
        <v>8365</v>
      </c>
      <c r="C8245" s="47" t="s">
        <v>8331</v>
      </c>
      <c r="D8245" s="47" t="s">
        <v>11</v>
      </c>
      <c r="E8245" s="47">
        <v>1767.9</v>
      </c>
    </row>
    <row r="8246" spans="1:5" x14ac:dyDescent="0.3">
      <c r="A8246" s="47">
        <v>98389802</v>
      </c>
      <c r="B8246" s="47" t="s">
        <v>8366</v>
      </c>
      <c r="C8246" s="47" t="s">
        <v>8331</v>
      </c>
      <c r="D8246" s="47" t="s">
        <v>11</v>
      </c>
      <c r="E8246" s="47">
        <v>2047.87</v>
      </c>
    </row>
    <row r="8247" spans="1:5" x14ac:dyDescent="0.3">
      <c r="A8247" s="47">
        <v>98389804</v>
      </c>
      <c r="B8247" s="47" t="s">
        <v>8367</v>
      </c>
      <c r="C8247" s="47" t="s">
        <v>8331</v>
      </c>
      <c r="D8247" s="47" t="s">
        <v>11</v>
      </c>
      <c r="E8247" s="47">
        <v>2512.79</v>
      </c>
    </row>
    <row r="8248" spans="1:5" x14ac:dyDescent="0.3">
      <c r="A8248" s="47">
        <v>98389806</v>
      </c>
      <c r="B8248" s="47" t="s">
        <v>8368</v>
      </c>
      <c r="C8248" s="47" t="s">
        <v>8331</v>
      </c>
      <c r="D8248" s="47" t="s">
        <v>11</v>
      </c>
      <c r="E8248" s="47">
        <v>1355.93</v>
      </c>
    </row>
    <row r="8249" spans="1:5" x14ac:dyDescent="0.3">
      <c r="A8249" s="47">
        <v>98389807</v>
      </c>
      <c r="B8249" s="47" t="s">
        <v>8369</v>
      </c>
      <c r="C8249" s="47" t="s">
        <v>8331</v>
      </c>
      <c r="D8249" s="47" t="s">
        <v>11</v>
      </c>
      <c r="E8249" s="47">
        <v>1441.49</v>
      </c>
    </row>
    <row r="8250" spans="1:5" x14ac:dyDescent="0.3">
      <c r="A8250" s="47">
        <v>98389808</v>
      </c>
      <c r="B8250" s="47" t="s">
        <v>8370</v>
      </c>
      <c r="C8250" s="47" t="s">
        <v>8331</v>
      </c>
      <c r="D8250" s="47" t="s">
        <v>11</v>
      </c>
      <c r="E8250" s="47">
        <v>1573.85</v>
      </c>
    </row>
    <row r="8251" spans="1:5" x14ac:dyDescent="0.3">
      <c r="A8251" s="47">
        <v>98389809</v>
      </c>
      <c r="B8251" s="47" t="s">
        <v>8371</v>
      </c>
      <c r="C8251" s="47" t="s">
        <v>8331</v>
      </c>
      <c r="D8251" s="47" t="s">
        <v>11</v>
      </c>
      <c r="E8251" s="47">
        <v>1767.9</v>
      </c>
    </row>
    <row r="8252" spans="1:5" x14ac:dyDescent="0.3">
      <c r="A8252" s="47">
        <v>98389810</v>
      </c>
      <c r="B8252" s="47" t="s">
        <v>8372</v>
      </c>
      <c r="C8252" s="47" t="s">
        <v>8331</v>
      </c>
      <c r="D8252" s="47" t="s">
        <v>11</v>
      </c>
      <c r="E8252" s="47">
        <v>2047.87</v>
      </c>
    </row>
    <row r="8253" spans="1:5" x14ac:dyDescent="0.3">
      <c r="A8253" s="47">
        <v>98389811</v>
      </c>
      <c r="B8253" s="47" t="s">
        <v>8373</v>
      </c>
      <c r="C8253" s="47" t="s">
        <v>8331</v>
      </c>
      <c r="D8253" s="47" t="s">
        <v>11</v>
      </c>
      <c r="E8253" s="47">
        <v>2512.79</v>
      </c>
    </row>
    <row r="8254" spans="1:5" x14ac:dyDescent="0.3">
      <c r="A8254" s="47">
        <v>98389812</v>
      </c>
      <c r="B8254" s="47" t="s">
        <v>8374</v>
      </c>
      <c r="C8254" s="47" t="s">
        <v>8331</v>
      </c>
      <c r="D8254" s="47" t="s">
        <v>11</v>
      </c>
      <c r="E8254" s="47">
        <v>1391.91</v>
      </c>
    </row>
    <row r="8255" spans="1:5" x14ac:dyDescent="0.3">
      <c r="A8255" s="47">
        <v>98389813</v>
      </c>
      <c r="B8255" s="47" t="s">
        <v>8375</v>
      </c>
      <c r="C8255" s="47" t="s">
        <v>8331</v>
      </c>
      <c r="D8255" s="47" t="s">
        <v>11</v>
      </c>
      <c r="E8255" s="47">
        <v>1477.49</v>
      </c>
    </row>
    <row r="8256" spans="1:5" x14ac:dyDescent="0.3">
      <c r="A8256" s="47">
        <v>98389814</v>
      </c>
      <c r="B8256" s="47" t="s">
        <v>8376</v>
      </c>
      <c r="C8256" s="47" t="s">
        <v>8331</v>
      </c>
      <c r="D8256" s="47" t="s">
        <v>11</v>
      </c>
      <c r="E8256" s="47">
        <v>1609.82</v>
      </c>
    </row>
    <row r="8257" spans="1:5" x14ac:dyDescent="0.3">
      <c r="A8257" s="47">
        <v>98389815</v>
      </c>
      <c r="B8257" s="47" t="s">
        <v>8377</v>
      </c>
      <c r="C8257" s="47" t="s">
        <v>8331</v>
      </c>
      <c r="D8257" s="47" t="s">
        <v>11</v>
      </c>
      <c r="E8257" s="47">
        <v>1803.86</v>
      </c>
    </row>
    <row r="8258" spans="1:5" x14ac:dyDescent="0.3">
      <c r="A8258" s="47">
        <v>98389816</v>
      </c>
      <c r="B8258" s="47" t="s">
        <v>8378</v>
      </c>
      <c r="C8258" s="47" t="s">
        <v>8331</v>
      </c>
      <c r="D8258" s="47" t="s">
        <v>11</v>
      </c>
      <c r="E8258" s="47">
        <v>2083.87</v>
      </c>
    </row>
    <row r="8259" spans="1:5" x14ac:dyDescent="0.3">
      <c r="A8259" s="47">
        <v>98389818</v>
      </c>
      <c r="B8259" s="47" t="s">
        <v>8379</v>
      </c>
      <c r="C8259" s="47" t="s">
        <v>8331</v>
      </c>
      <c r="D8259" s="47" t="s">
        <v>11</v>
      </c>
      <c r="E8259" s="47">
        <v>2548.7600000000002</v>
      </c>
    </row>
    <row r="8260" spans="1:5" x14ac:dyDescent="0.3">
      <c r="A8260" s="47">
        <v>98389819</v>
      </c>
      <c r="B8260" s="47" t="s">
        <v>8380</v>
      </c>
      <c r="C8260" s="47" t="s">
        <v>8381</v>
      </c>
      <c r="D8260" s="47" t="s">
        <v>19</v>
      </c>
      <c r="E8260" s="47">
        <v>1138.1300000000001</v>
      </c>
    </row>
    <row r="8261" spans="1:5" x14ac:dyDescent="0.3">
      <c r="A8261" s="47">
        <v>98389820</v>
      </c>
      <c r="B8261" s="47" t="s">
        <v>8382</v>
      </c>
      <c r="C8261" s="47" t="s">
        <v>8381</v>
      </c>
      <c r="D8261" s="47" t="s">
        <v>19</v>
      </c>
      <c r="E8261" s="47">
        <v>1221.45</v>
      </c>
    </row>
    <row r="8262" spans="1:5" x14ac:dyDescent="0.3">
      <c r="A8262" s="47">
        <v>98389822</v>
      </c>
      <c r="B8262" s="47" t="s">
        <v>8383</v>
      </c>
      <c r="C8262" s="47" t="s">
        <v>8381</v>
      </c>
      <c r="D8262" s="47" t="s">
        <v>19</v>
      </c>
      <c r="E8262" s="47">
        <v>1340.26</v>
      </c>
    </row>
    <row r="8263" spans="1:5" x14ac:dyDescent="0.3">
      <c r="A8263" s="47">
        <v>98389823</v>
      </c>
      <c r="B8263" s="47" t="s">
        <v>8384</v>
      </c>
      <c r="C8263" s="47" t="s">
        <v>8381</v>
      </c>
      <c r="D8263" s="47" t="s">
        <v>19</v>
      </c>
      <c r="E8263" s="47">
        <v>1519.5</v>
      </c>
    </row>
    <row r="8264" spans="1:5" x14ac:dyDescent="0.3">
      <c r="A8264" s="47">
        <v>98389824</v>
      </c>
      <c r="B8264" s="47" t="s">
        <v>8385</v>
      </c>
      <c r="C8264" s="47" t="s">
        <v>8381</v>
      </c>
      <c r="D8264" s="47" t="s">
        <v>19</v>
      </c>
      <c r="E8264" s="47">
        <v>1844.53</v>
      </c>
    </row>
    <row r="8265" spans="1:5" x14ac:dyDescent="0.3">
      <c r="A8265" s="47">
        <v>98389827</v>
      </c>
      <c r="B8265" s="47" t="s">
        <v>8386</v>
      </c>
      <c r="C8265" s="47" t="s">
        <v>8381</v>
      </c>
      <c r="D8265" s="47" t="s">
        <v>19</v>
      </c>
      <c r="E8265" s="47">
        <v>1155.54</v>
      </c>
    </row>
    <row r="8266" spans="1:5" x14ac:dyDescent="0.3">
      <c r="A8266" s="47">
        <v>98389828</v>
      </c>
      <c r="B8266" s="47" t="s">
        <v>8387</v>
      </c>
      <c r="C8266" s="47" t="s">
        <v>8381</v>
      </c>
      <c r="D8266" s="47" t="s">
        <v>19</v>
      </c>
      <c r="E8266" s="47">
        <v>1238.8599999999999</v>
      </c>
    </row>
    <row r="8267" spans="1:5" x14ac:dyDescent="0.3">
      <c r="A8267" s="47">
        <v>98389829</v>
      </c>
      <c r="B8267" s="47" t="s">
        <v>8388</v>
      </c>
      <c r="C8267" s="47" t="s">
        <v>8381</v>
      </c>
      <c r="D8267" s="47" t="s">
        <v>19</v>
      </c>
      <c r="E8267" s="47">
        <v>1357.66</v>
      </c>
    </row>
    <row r="8268" spans="1:5" x14ac:dyDescent="0.3">
      <c r="A8268" s="47">
        <v>98389830</v>
      </c>
      <c r="B8268" s="47" t="s">
        <v>8389</v>
      </c>
      <c r="C8268" s="47" t="s">
        <v>8381</v>
      </c>
      <c r="D8268" s="47" t="s">
        <v>19</v>
      </c>
      <c r="E8268" s="47">
        <v>1536.91</v>
      </c>
    </row>
    <row r="8269" spans="1:5" x14ac:dyDescent="0.3">
      <c r="A8269" s="47">
        <v>98389831</v>
      </c>
      <c r="B8269" s="47" t="s">
        <v>8390</v>
      </c>
      <c r="C8269" s="47" t="s">
        <v>8381</v>
      </c>
      <c r="D8269" s="47" t="s">
        <v>19</v>
      </c>
      <c r="E8269" s="47">
        <v>1861.94</v>
      </c>
    </row>
    <row r="8270" spans="1:5" x14ac:dyDescent="0.3">
      <c r="A8270" s="47">
        <v>98389832</v>
      </c>
      <c r="B8270" s="47" t="s">
        <v>8391</v>
      </c>
      <c r="C8270" s="47" t="s">
        <v>8381</v>
      </c>
      <c r="D8270" s="47" t="s">
        <v>19</v>
      </c>
      <c r="E8270" s="47">
        <v>1138.1300000000001</v>
      </c>
    </row>
    <row r="8271" spans="1:5" x14ac:dyDescent="0.3">
      <c r="A8271" s="47">
        <v>98389833</v>
      </c>
      <c r="B8271" s="47" t="s">
        <v>8392</v>
      </c>
      <c r="C8271" s="47" t="s">
        <v>8381</v>
      </c>
      <c r="D8271" s="47" t="s">
        <v>19</v>
      </c>
      <c r="E8271" s="47">
        <v>1221.45</v>
      </c>
    </row>
    <row r="8272" spans="1:5" x14ac:dyDescent="0.3">
      <c r="A8272" s="47">
        <v>98389834</v>
      </c>
      <c r="B8272" s="47" t="s">
        <v>8393</v>
      </c>
      <c r="C8272" s="47" t="s">
        <v>8381</v>
      </c>
      <c r="D8272" s="47" t="s">
        <v>19</v>
      </c>
      <c r="E8272" s="47">
        <v>1340.26</v>
      </c>
    </row>
    <row r="8273" spans="1:5" x14ac:dyDescent="0.3">
      <c r="A8273" s="47">
        <v>98389835</v>
      </c>
      <c r="B8273" s="47" t="s">
        <v>8394</v>
      </c>
      <c r="C8273" s="47" t="s">
        <v>8381</v>
      </c>
      <c r="D8273" s="47" t="s">
        <v>19</v>
      </c>
      <c r="E8273" s="47">
        <v>1519.5</v>
      </c>
    </row>
    <row r="8274" spans="1:5" x14ac:dyDescent="0.3">
      <c r="A8274" s="47">
        <v>98389837</v>
      </c>
      <c r="B8274" s="47" t="s">
        <v>8395</v>
      </c>
      <c r="C8274" s="47" t="s">
        <v>8381</v>
      </c>
      <c r="D8274" s="47" t="s">
        <v>19</v>
      </c>
      <c r="E8274" s="47">
        <v>1844.53</v>
      </c>
    </row>
    <row r="8275" spans="1:5" x14ac:dyDescent="0.3">
      <c r="A8275" s="47">
        <v>98389839</v>
      </c>
      <c r="B8275" s="47" t="s">
        <v>8396</v>
      </c>
      <c r="C8275" s="47" t="s">
        <v>8381</v>
      </c>
      <c r="D8275" s="47" t="s">
        <v>19</v>
      </c>
      <c r="E8275" s="47">
        <v>1238.8599999999999</v>
      </c>
    </row>
    <row r="8276" spans="1:5" x14ac:dyDescent="0.3">
      <c r="A8276" s="47">
        <v>98389840</v>
      </c>
      <c r="B8276" s="47" t="s">
        <v>8397</v>
      </c>
      <c r="C8276" s="47" t="s">
        <v>8381</v>
      </c>
      <c r="D8276" s="47" t="s">
        <v>19</v>
      </c>
      <c r="E8276" s="47">
        <v>1357.66</v>
      </c>
    </row>
    <row r="8277" spans="1:5" x14ac:dyDescent="0.3">
      <c r="A8277" s="47">
        <v>98389841</v>
      </c>
      <c r="B8277" s="47" t="s">
        <v>8398</v>
      </c>
      <c r="C8277" s="47" t="s">
        <v>8381</v>
      </c>
      <c r="D8277" s="47" t="s">
        <v>19</v>
      </c>
      <c r="E8277" s="47">
        <v>1536.91</v>
      </c>
    </row>
    <row r="8278" spans="1:5" x14ac:dyDescent="0.3">
      <c r="A8278" s="47">
        <v>98389843</v>
      </c>
      <c r="B8278" s="47" t="s">
        <v>8399</v>
      </c>
      <c r="C8278" s="47" t="s">
        <v>8381</v>
      </c>
      <c r="D8278" s="47" t="s">
        <v>19</v>
      </c>
      <c r="E8278" s="47">
        <v>1861.94</v>
      </c>
    </row>
    <row r="8279" spans="1:5" x14ac:dyDescent="0.3">
      <c r="A8279" s="47">
        <v>98389844</v>
      </c>
      <c r="B8279" s="47" t="s">
        <v>8400</v>
      </c>
      <c r="C8279" s="47" t="s">
        <v>8381</v>
      </c>
      <c r="D8279" s="47" t="s">
        <v>19</v>
      </c>
      <c r="E8279" s="47">
        <v>1188.49</v>
      </c>
    </row>
    <row r="8280" spans="1:5" x14ac:dyDescent="0.3">
      <c r="A8280" s="47">
        <v>98389845</v>
      </c>
      <c r="B8280" s="47" t="s">
        <v>8401</v>
      </c>
      <c r="C8280" s="47" t="s">
        <v>8381</v>
      </c>
      <c r="D8280" s="47" t="s">
        <v>19</v>
      </c>
      <c r="E8280" s="47">
        <v>1271.8</v>
      </c>
    </row>
    <row r="8281" spans="1:5" x14ac:dyDescent="0.3">
      <c r="A8281" s="47">
        <v>98389846</v>
      </c>
      <c r="B8281" s="47" t="s">
        <v>8402</v>
      </c>
      <c r="C8281" s="47" t="s">
        <v>8381</v>
      </c>
      <c r="D8281" s="47" t="s">
        <v>19</v>
      </c>
      <c r="E8281" s="47">
        <v>1390.62</v>
      </c>
    </row>
    <row r="8282" spans="1:5" x14ac:dyDescent="0.3">
      <c r="A8282" s="47">
        <v>98389847</v>
      </c>
      <c r="B8282" s="47" t="s">
        <v>8403</v>
      </c>
      <c r="C8282" s="47" t="s">
        <v>8381</v>
      </c>
      <c r="D8282" s="47" t="s">
        <v>19</v>
      </c>
      <c r="E8282" s="47">
        <v>1569.87</v>
      </c>
    </row>
    <row r="8283" spans="1:5" x14ac:dyDescent="0.3">
      <c r="A8283" s="47">
        <v>98389848</v>
      </c>
      <c r="B8283" s="47" t="s">
        <v>8404</v>
      </c>
      <c r="C8283" s="47" t="s">
        <v>8381</v>
      </c>
      <c r="D8283" s="47" t="s">
        <v>19</v>
      </c>
      <c r="E8283" s="47">
        <v>1894.89</v>
      </c>
    </row>
    <row r="8284" spans="1:5" x14ac:dyDescent="0.3">
      <c r="A8284" s="47">
        <v>98389849</v>
      </c>
      <c r="B8284" s="47" t="s">
        <v>8405</v>
      </c>
      <c r="C8284" s="47" t="s">
        <v>8381</v>
      </c>
      <c r="D8284" s="47" t="s">
        <v>19</v>
      </c>
      <c r="E8284" s="47">
        <v>1205.9100000000001</v>
      </c>
    </row>
    <row r="8285" spans="1:5" x14ac:dyDescent="0.3">
      <c r="A8285" s="47">
        <v>98389861</v>
      </c>
      <c r="B8285" s="47" t="s">
        <v>8406</v>
      </c>
      <c r="C8285" s="47" t="s">
        <v>8381</v>
      </c>
      <c r="D8285" s="47" t="s">
        <v>19</v>
      </c>
      <c r="E8285" s="47">
        <v>1408.01</v>
      </c>
    </row>
    <row r="8286" spans="1:5" x14ac:dyDescent="0.3">
      <c r="A8286" s="47">
        <v>98389862</v>
      </c>
      <c r="B8286" s="47" t="s">
        <v>8407</v>
      </c>
      <c r="C8286" s="47" t="s">
        <v>8381</v>
      </c>
      <c r="D8286" s="47" t="s">
        <v>19</v>
      </c>
      <c r="E8286" s="47">
        <v>1587.27</v>
      </c>
    </row>
    <row r="8287" spans="1:5" x14ac:dyDescent="0.3">
      <c r="A8287" s="47">
        <v>98389863</v>
      </c>
      <c r="B8287" s="47" t="s">
        <v>8408</v>
      </c>
      <c r="C8287" s="47" t="s">
        <v>8381</v>
      </c>
      <c r="D8287" s="47" t="s">
        <v>19</v>
      </c>
      <c r="E8287" s="47">
        <v>1912.31</v>
      </c>
    </row>
    <row r="8288" spans="1:5" x14ac:dyDescent="0.3">
      <c r="A8288" s="47">
        <v>98389864</v>
      </c>
      <c r="B8288" s="47" t="s">
        <v>8409</v>
      </c>
      <c r="C8288" s="47" t="s">
        <v>8410</v>
      </c>
      <c r="D8288" s="47" t="s">
        <v>19</v>
      </c>
      <c r="E8288" s="47">
        <v>1336.87</v>
      </c>
    </row>
    <row r="8289" spans="1:5" x14ac:dyDescent="0.3">
      <c r="A8289" s="47">
        <v>98389865</v>
      </c>
      <c r="B8289" s="47" t="s">
        <v>8411</v>
      </c>
      <c r="C8289" s="47" t="s">
        <v>8410</v>
      </c>
      <c r="D8289" s="47" t="s">
        <v>19</v>
      </c>
      <c r="E8289" s="47">
        <v>1427.58</v>
      </c>
    </row>
    <row r="8290" spans="1:5" x14ac:dyDescent="0.3">
      <c r="A8290" s="47">
        <v>98389866</v>
      </c>
      <c r="B8290" s="47" t="s">
        <v>8412</v>
      </c>
      <c r="C8290" s="47" t="s">
        <v>8410</v>
      </c>
      <c r="D8290" s="47" t="s">
        <v>19</v>
      </c>
      <c r="E8290" s="47">
        <v>1571.51</v>
      </c>
    </row>
    <row r="8291" spans="1:5" x14ac:dyDescent="0.3">
      <c r="A8291" s="47">
        <v>98389867</v>
      </c>
      <c r="B8291" s="47" t="s">
        <v>8413</v>
      </c>
      <c r="C8291" s="47" t="s">
        <v>8410</v>
      </c>
      <c r="D8291" s="47" t="s">
        <v>19</v>
      </c>
      <c r="E8291" s="47">
        <v>1780.41</v>
      </c>
    </row>
    <row r="8292" spans="1:5" x14ac:dyDescent="0.3">
      <c r="A8292" s="47">
        <v>98389868</v>
      </c>
      <c r="B8292" s="47" t="s">
        <v>8414</v>
      </c>
      <c r="C8292" s="47" t="s">
        <v>8410</v>
      </c>
      <c r="D8292" s="47" t="s">
        <v>19</v>
      </c>
      <c r="E8292" s="47">
        <v>2081.13</v>
      </c>
    </row>
    <row r="8293" spans="1:5" x14ac:dyDescent="0.3">
      <c r="A8293" s="47">
        <v>98389869</v>
      </c>
      <c r="B8293" s="47" t="s">
        <v>8415</v>
      </c>
      <c r="C8293" s="47" t="s">
        <v>8410</v>
      </c>
      <c r="D8293" s="47" t="s">
        <v>19</v>
      </c>
      <c r="E8293" s="47">
        <v>2579.48</v>
      </c>
    </row>
    <row r="8294" spans="1:5" x14ac:dyDescent="0.3">
      <c r="A8294" s="47">
        <v>98389870</v>
      </c>
      <c r="B8294" s="47" t="s">
        <v>8416</v>
      </c>
      <c r="C8294" s="47" t="s">
        <v>8410</v>
      </c>
      <c r="D8294" s="47" t="s">
        <v>19</v>
      </c>
      <c r="E8294" s="47">
        <v>1355.09</v>
      </c>
    </row>
    <row r="8295" spans="1:5" x14ac:dyDescent="0.3">
      <c r="A8295" s="47">
        <v>98389871</v>
      </c>
      <c r="B8295" s="47" t="s">
        <v>8417</v>
      </c>
      <c r="C8295" s="47" t="s">
        <v>8410</v>
      </c>
      <c r="D8295" s="47" t="s">
        <v>19</v>
      </c>
      <c r="E8295" s="47">
        <v>1445.8</v>
      </c>
    </row>
    <row r="8296" spans="1:5" x14ac:dyDescent="0.3">
      <c r="A8296" s="47">
        <v>98389872</v>
      </c>
      <c r="B8296" s="47" t="s">
        <v>8418</v>
      </c>
      <c r="C8296" s="47" t="s">
        <v>8410</v>
      </c>
      <c r="D8296" s="47" t="s">
        <v>19</v>
      </c>
      <c r="E8296" s="47">
        <v>1589.73</v>
      </c>
    </row>
    <row r="8297" spans="1:5" x14ac:dyDescent="0.3">
      <c r="A8297" s="47">
        <v>98389873</v>
      </c>
      <c r="B8297" s="47" t="s">
        <v>8419</v>
      </c>
      <c r="C8297" s="47" t="s">
        <v>8410</v>
      </c>
      <c r="D8297" s="47" t="s">
        <v>19</v>
      </c>
      <c r="E8297" s="47">
        <v>1798.64</v>
      </c>
    </row>
    <row r="8298" spans="1:5" x14ac:dyDescent="0.3">
      <c r="A8298" s="47">
        <v>98389874</v>
      </c>
      <c r="B8298" s="47" t="s">
        <v>8420</v>
      </c>
      <c r="C8298" s="47" t="s">
        <v>8410</v>
      </c>
      <c r="D8298" s="47" t="s">
        <v>19</v>
      </c>
      <c r="E8298" s="47">
        <v>2099.31</v>
      </c>
    </row>
    <row r="8299" spans="1:5" x14ac:dyDescent="0.3">
      <c r="A8299" s="47">
        <v>98389875</v>
      </c>
      <c r="B8299" s="47" t="s">
        <v>8421</v>
      </c>
      <c r="C8299" s="47" t="s">
        <v>8410</v>
      </c>
      <c r="D8299" s="47" t="s">
        <v>19</v>
      </c>
      <c r="E8299" s="47">
        <v>2597.69</v>
      </c>
    </row>
    <row r="8300" spans="1:5" x14ac:dyDescent="0.3">
      <c r="A8300" s="47">
        <v>98389876</v>
      </c>
      <c r="B8300" s="47" t="s">
        <v>8422</v>
      </c>
      <c r="C8300" s="47" t="s">
        <v>8410</v>
      </c>
      <c r="D8300" s="47" t="s">
        <v>19</v>
      </c>
      <c r="E8300" s="47">
        <v>1336.87</v>
      </c>
    </row>
    <row r="8301" spans="1:5" x14ac:dyDescent="0.3">
      <c r="A8301" s="47">
        <v>98389878</v>
      </c>
      <c r="B8301" s="47" t="s">
        <v>8423</v>
      </c>
      <c r="C8301" s="47" t="s">
        <v>8410</v>
      </c>
      <c r="D8301" s="47" t="s">
        <v>19</v>
      </c>
      <c r="E8301" s="47">
        <v>1571.51</v>
      </c>
    </row>
    <row r="8302" spans="1:5" x14ac:dyDescent="0.3">
      <c r="A8302" s="47">
        <v>98389879</v>
      </c>
      <c r="B8302" s="47" t="s">
        <v>8424</v>
      </c>
      <c r="C8302" s="47" t="s">
        <v>8410</v>
      </c>
      <c r="D8302" s="47" t="s">
        <v>19</v>
      </c>
      <c r="E8302" s="47">
        <v>1780.41</v>
      </c>
    </row>
    <row r="8303" spans="1:5" x14ac:dyDescent="0.3">
      <c r="A8303" s="47">
        <v>98389880</v>
      </c>
      <c r="B8303" s="47" t="s">
        <v>8425</v>
      </c>
      <c r="C8303" s="47" t="s">
        <v>8410</v>
      </c>
      <c r="D8303" s="47" t="s">
        <v>19</v>
      </c>
      <c r="E8303" s="47">
        <v>2081.13</v>
      </c>
    </row>
    <row r="8304" spans="1:5" x14ac:dyDescent="0.3">
      <c r="A8304" s="47">
        <v>98389881</v>
      </c>
      <c r="B8304" s="47" t="s">
        <v>8426</v>
      </c>
      <c r="C8304" s="47" t="s">
        <v>8410</v>
      </c>
      <c r="D8304" s="47" t="s">
        <v>19</v>
      </c>
      <c r="E8304" s="47">
        <v>2579.48</v>
      </c>
    </row>
    <row r="8305" spans="1:5" x14ac:dyDescent="0.3">
      <c r="A8305" s="47">
        <v>98389882</v>
      </c>
      <c r="B8305" s="47" t="s">
        <v>8427</v>
      </c>
      <c r="C8305" s="47" t="s">
        <v>8410</v>
      </c>
      <c r="D8305" s="47" t="s">
        <v>19</v>
      </c>
      <c r="E8305" s="47">
        <v>1355.09</v>
      </c>
    </row>
    <row r="8306" spans="1:5" x14ac:dyDescent="0.3">
      <c r="A8306" s="47">
        <v>98389884</v>
      </c>
      <c r="B8306" s="47" t="s">
        <v>8428</v>
      </c>
      <c r="C8306" s="47" t="s">
        <v>8410</v>
      </c>
      <c r="D8306" s="47" t="s">
        <v>19</v>
      </c>
      <c r="E8306" s="47">
        <v>1445.8</v>
      </c>
    </row>
    <row r="8307" spans="1:5" x14ac:dyDescent="0.3">
      <c r="A8307" s="47">
        <v>98389885</v>
      </c>
      <c r="B8307" s="47" t="s">
        <v>8429</v>
      </c>
      <c r="C8307" s="47" t="s">
        <v>8410</v>
      </c>
      <c r="D8307" s="47" t="s">
        <v>19</v>
      </c>
      <c r="E8307" s="47">
        <v>1589.73</v>
      </c>
    </row>
    <row r="8308" spans="1:5" x14ac:dyDescent="0.3">
      <c r="A8308" s="47">
        <v>98389886</v>
      </c>
      <c r="B8308" s="47" t="s">
        <v>8430</v>
      </c>
      <c r="C8308" s="47" t="s">
        <v>8410</v>
      </c>
      <c r="D8308" s="47" t="s">
        <v>19</v>
      </c>
      <c r="E8308" s="47">
        <v>1798.64</v>
      </c>
    </row>
    <row r="8309" spans="1:5" x14ac:dyDescent="0.3">
      <c r="A8309" s="47">
        <v>98389887</v>
      </c>
      <c r="B8309" s="47" t="s">
        <v>8431</v>
      </c>
      <c r="C8309" s="47" t="s">
        <v>8410</v>
      </c>
      <c r="D8309" s="47" t="s">
        <v>19</v>
      </c>
      <c r="E8309" s="47">
        <v>2099.31</v>
      </c>
    </row>
    <row r="8310" spans="1:5" x14ac:dyDescent="0.3">
      <c r="A8310" s="47">
        <v>98389888</v>
      </c>
      <c r="B8310" s="47" t="s">
        <v>8432</v>
      </c>
      <c r="C8310" s="47" t="s">
        <v>8410</v>
      </c>
      <c r="D8310" s="47" t="s">
        <v>19</v>
      </c>
      <c r="E8310" s="47">
        <v>2597.69</v>
      </c>
    </row>
    <row r="8311" spans="1:5" x14ac:dyDescent="0.3">
      <c r="A8311" s="47">
        <v>98389889</v>
      </c>
      <c r="B8311" s="47" t="s">
        <v>8433</v>
      </c>
      <c r="C8311" s="47" t="s">
        <v>8410</v>
      </c>
      <c r="D8311" s="47" t="s">
        <v>19</v>
      </c>
      <c r="E8311" s="47">
        <v>1389.55</v>
      </c>
    </row>
    <row r="8312" spans="1:5" x14ac:dyDescent="0.3">
      <c r="A8312" s="47">
        <v>98389890</v>
      </c>
      <c r="B8312" s="47" t="s">
        <v>8434</v>
      </c>
      <c r="C8312" s="47" t="s">
        <v>8410</v>
      </c>
      <c r="D8312" s="47" t="s">
        <v>19</v>
      </c>
      <c r="E8312" s="47">
        <v>1480.26</v>
      </c>
    </row>
    <row r="8313" spans="1:5" x14ac:dyDescent="0.3">
      <c r="A8313" s="47">
        <v>98389891</v>
      </c>
      <c r="B8313" s="47" t="s">
        <v>8435</v>
      </c>
      <c r="C8313" s="47" t="s">
        <v>8410</v>
      </c>
      <c r="D8313" s="47" t="s">
        <v>19</v>
      </c>
      <c r="E8313" s="47">
        <v>1624.19</v>
      </c>
    </row>
    <row r="8314" spans="1:5" x14ac:dyDescent="0.3">
      <c r="A8314" s="47">
        <v>98389892</v>
      </c>
      <c r="B8314" s="47" t="s">
        <v>8436</v>
      </c>
      <c r="C8314" s="47" t="s">
        <v>8410</v>
      </c>
      <c r="D8314" s="47" t="s">
        <v>19</v>
      </c>
      <c r="E8314" s="47">
        <v>1833.09</v>
      </c>
    </row>
    <row r="8315" spans="1:5" x14ac:dyDescent="0.3">
      <c r="A8315" s="47">
        <v>98389893</v>
      </c>
      <c r="B8315" s="47" t="s">
        <v>8437</v>
      </c>
      <c r="C8315" s="47" t="s">
        <v>8410</v>
      </c>
      <c r="D8315" s="47" t="s">
        <v>19</v>
      </c>
      <c r="E8315" s="47">
        <v>2133.79</v>
      </c>
    </row>
    <row r="8316" spans="1:5" x14ac:dyDescent="0.3">
      <c r="A8316" s="47">
        <v>98389894</v>
      </c>
      <c r="B8316" s="47" t="s">
        <v>8438</v>
      </c>
      <c r="C8316" s="47" t="s">
        <v>8410</v>
      </c>
      <c r="D8316" s="47" t="s">
        <v>19</v>
      </c>
      <c r="E8316" s="47" t="s">
        <v>1462</v>
      </c>
    </row>
    <row r="8317" spans="1:5" x14ac:dyDescent="0.3">
      <c r="A8317" s="47">
        <v>98389896</v>
      </c>
      <c r="B8317" s="47" t="s">
        <v>8439</v>
      </c>
      <c r="C8317" s="47" t="s">
        <v>8410</v>
      </c>
      <c r="D8317" s="47" t="s">
        <v>19</v>
      </c>
      <c r="E8317" s="47">
        <v>1407.78</v>
      </c>
    </row>
    <row r="8318" spans="1:5" x14ac:dyDescent="0.3">
      <c r="A8318" s="47">
        <v>98389897</v>
      </c>
      <c r="B8318" s="47" t="s">
        <v>8440</v>
      </c>
      <c r="C8318" s="47" t="s">
        <v>8410</v>
      </c>
      <c r="D8318" s="47" t="s">
        <v>19</v>
      </c>
      <c r="E8318" s="47">
        <v>1498.47</v>
      </c>
    </row>
    <row r="8319" spans="1:5" x14ac:dyDescent="0.3">
      <c r="A8319" s="47">
        <v>98389898</v>
      </c>
      <c r="B8319" s="47" t="s">
        <v>8441</v>
      </c>
      <c r="C8319" s="47" t="s">
        <v>8410</v>
      </c>
      <c r="D8319" s="47" t="s">
        <v>19</v>
      </c>
      <c r="E8319" s="47">
        <v>1642.39</v>
      </c>
    </row>
    <row r="8320" spans="1:5" x14ac:dyDescent="0.3">
      <c r="A8320" s="47">
        <v>98389899</v>
      </c>
      <c r="B8320" s="47" t="s">
        <v>8442</v>
      </c>
      <c r="C8320" s="47" t="s">
        <v>8410</v>
      </c>
      <c r="D8320" s="47" t="s">
        <v>19</v>
      </c>
      <c r="E8320" s="47">
        <v>1851.32</v>
      </c>
    </row>
    <row r="8321" spans="1:5" x14ac:dyDescent="0.3">
      <c r="A8321" s="47">
        <v>98389900</v>
      </c>
      <c r="B8321" s="47" t="s">
        <v>8443</v>
      </c>
      <c r="C8321" s="47" t="s">
        <v>8410</v>
      </c>
      <c r="D8321" s="47" t="s">
        <v>19</v>
      </c>
      <c r="E8321" s="47">
        <v>2152.0100000000002</v>
      </c>
    </row>
    <row r="8322" spans="1:5" x14ac:dyDescent="0.3">
      <c r="A8322" s="47">
        <v>98389901</v>
      </c>
      <c r="B8322" s="47" t="s">
        <v>8444</v>
      </c>
      <c r="C8322" s="47" t="s">
        <v>8410</v>
      </c>
      <c r="D8322" s="47" t="s">
        <v>19</v>
      </c>
      <c r="E8322" s="47" t="s">
        <v>1462</v>
      </c>
    </row>
    <row r="8323" spans="1:5" x14ac:dyDescent="0.3">
      <c r="A8323" s="47">
        <v>98389902</v>
      </c>
      <c r="B8323" s="47" t="s">
        <v>8445</v>
      </c>
      <c r="C8323" s="47" t="s">
        <v>8381</v>
      </c>
      <c r="D8323" s="47" t="s">
        <v>19</v>
      </c>
      <c r="E8323" s="47">
        <v>1265.99</v>
      </c>
    </row>
    <row r="8324" spans="1:5" x14ac:dyDescent="0.3">
      <c r="A8324" s="47">
        <v>98389903</v>
      </c>
      <c r="B8324" s="47" t="s">
        <v>8446</v>
      </c>
      <c r="C8324" s="47" t="s">
        <v>8381</v>
      </c>
      <c r="D8324" s="47" t="s">
        <v>19</v>
      </c>
      <c r="E8324" s="47">
        <v>1349.3</v>
      </c>
    </row>
    <row r="8325" spans="1:5" x14ac:dyDescent="0.3">
      <c r="A8325" s="47">
        <v>98389904</v>
      </c>
      <c r="B8325" s="47" t="s">
        <v>8447</v>
      </c>
      <c r="C8325" s="47" t="s">
        <v>8381</v>
      </c>
      <c r="D8325" s="47" t="s">
        <v>19</v>
      </c>
      <c r="E8325" s="47">
        <v>1468.11</v>
      </c>
    </row>
    <row r="8326" spans="1:5" x14ac:dyDescent="0.3">
      <c r="A8326" s="47">
        <v>98389905</v>
      </c>
      <c r="B8326" s="47" t="s">
        <v>8448</v>
      </c>
      <c r="C8326" s="47" t="s">
        <v>8381</v>
      </c>
      <c r="D8326" s="47" t="s">
        <v>19</v>
      </c>
      <c r="E8326" s="47">
        <v>1647.37</v>
      </c>
    </row>
    <row r="8327" spans="1:5" x14ac:dyDescent="0.3">
      <c r="A8327" s="47">
        <v>98389906</v>
      </c>
      <c r="B8327" s="47" t="s">
        <v>8449</v>
      </c>
      <c r="C8327" s="47" t="s">
        <v>8381</v>
      </c>
      <c r="D8327" s="47" t="s">
        <v>19</v>
      </c>
      <c r="E8327" s="47">
        <v>1972.39</v>
      </c>
    </row>
    <row r="8328" spans="1:5" x14ac:dyDescent="0.3">
      <c r="A8328" s="47">
        <v>98389907</v>
      </c>
      <c r="B8328" s="47" t="s">
        <v>8450</v>
      </c>
      <c r="C8328" s="47" t="s">
        <v>8381</v>
      </c>
      <c r="D8328" s="47" t="s">
        <v>19</v>
      </c>
      <c r="E8328" s="47">
        <v>1283.4000000000001</v>
      </c>
    </row>
    <row r="8329" spans="1:5" x14ac:dyDescent="0.3">
      <c r="A8329" s="47">
        <v>98389909</v>
      </c>
      <c r="B8329" s="47" t="s">
        <v>8451</v>
      </c>
      <c r="C8329" s="47" t="s">
        <v>8381</v>
      </c>
      <c r="D8329" s="47" t="s">
        <v>19</v>
      </c>
      <c r="E8329" s="47">
        <v>1366.7</v>
      </c>
    </row>
    <row r="8330" spans="1:5" x14ac:dyDescent="0.3">
      <c r="A8330" s="47">
        <v>98389910</v>
      </c>
      <c r="B8330" s="47" t="s">
        <v>8452</v>
      </c>
      <c r="C8330" s="47" t="s">
        <v>8381</v>
      </c>
      <c r="D8330" s="47" t="s">
        <v>19</v>
      </c>
      <c r="E8330" s="47">
        <v>1485.52</v>
      </c>
    </row>
    <row r="8331" spans="1:5" x14ac:dyDescent="0.3">
      <c r="A8331" s="47">
        <v>98389911</v>
      </c>
      <c r="B8331" s="47" t="s">
        <v>8453</v>
      </c>
      <c r="C8331" s="47" t="s">
        <v>8381</v>
      </c>
      <c r="D8331" s="47" t="s">
        <v>19</v>
      </c>
      <c r="E8331" s="47">
        <v>1664.78</v>
      </c>
    </row>
    <row r="8332" spans="1:5" x14ac:dyDescent="0.3">
      <c r="A8332" s="47">
        <v>98389913</v>
      </c>
      <c r="B8332" s="47" t="s">
        <v>8454</v>
      </c>
      <c r="C8332" s="47" t="s">
        <v>8381</v>
      </c>
      <c r="D8332" s="47" t="s">
        <v>19</v>
      </c>
      <c r="E8332" s="47">
        <v>1989.81</v>
      </c>
    </row>
    <row r="8333" spans="1:5" x14ac:dyDescent="0.3">
      <c r="A8333" s="47">
        <v>98389914</v>
      </c>
      <c r="B8333" s="47" t="s">
        <v>8455</v>
      </c>
      <c r="C8333" s="47" t="s">
        <v>8381</v>
      </c>
      <c r="D8333" s="47" t="s">
        <v>19</v>
      </c>
      <c r="E8333" s="47">
        <v>1265.99</v>
      </c>
    </row>
    <row r="8334" spans="1:5" x14ac:dyDescent="0.3">
      <c r="A8334" s="47">
        <v>98389915</v>
      </c>
      <c r="B8334" s="47" t="s">
        <v>8456</v>
      </c>
      <c r="C8334" s="47" t="s">
        <v>8381</v>
      </c>
      <c r="D8334" s="47" t="s">
        <v>19</v>
      </c>
      <c r="E8334" s="47">
        <v>1349.3</v>
      </c>
    </row>
    <row r="8335" spans="1:5" x14ac:dyDescent="0.3">
      <c r="A8335" s="47">
        <v>98389916</v>
      </c>
      <c r="B8335" s="47" t="s">
        <v>8457</v>
      </c>
      <c r="C8335" s="47" t="s">
        <v>8381</v>
      </c>
      <c r="D8335" s="47" t="s">
        <v>19</v>
      </c>
      <c r="E8335" s="47">
        <v>1468.11</v>
      </c>
    </row>
    <row r="8336" spans="1:5" x14ac:dyDescent="0.3">
      <c r="A8336" s="47">
        <v>98389917</v>
      </c>
      <c r="B8336" s="47" t="s">
        <v>8458</v>
      </c>
      <c r="C8336" s="47" t="s">
        <v>8381</v>
      </c>
      <c r="D8336" s="47" t="s">
        <v>19</v>
      </c>
      <c r="E8336" s="47">
        <v>1647.37</v>
      </c>
    </row>
    <row r="8337" spans="1:5" x14ac:dyDescent="0.3">
      <c r="A8337" s="47">
        <v>98389918</v>
      </c>
      <c r="B8337" s="47" t="s">
        <v>8459</v>
      </c>
      <c r="C8337" s="47" t="s">
        <v>8381</v>
      </c>
      <c r="D8337" s="47" t="s">
        <v>19</v>
      </c>
      <c r="E8337" s="47">
        <v>1972.39</v>
      </c>
    </row>
    <row r="8338" spans="1:5" x14ac:dyDescent="0.3">
      <c r="A8338" s="47">
        <v>98389919</v>
      </c>
      <c r="B8338" s="47" t="s">
        <v>8460</v>
      </c>
      <c r="C8338" s="47" t="s">
        <v>8381</v>
      </c>
      <c r="D8338" s="47" t="s">
        <v>19</v>
      </c>
      <c r="E8338" s="47">
        <v>1283.4000000000001</v>
      </c>
    </row>
    <row r="8339" spans="1:5" x14ac:dyDescent="0.3">
      <c r="A8339" s="47">
        <v>98389920</v>
      </c>
      <c r="B8339" s="47" t="s">
        <v>8461</v>
      </c>
      <c r="C8339" s="47" t="s">
        <v>8381</v>
      </c>
      <c r="D8339" s="47" t="s">
        <v>19</v>
      </c>
      <c r="E8339" s="47">
        <v>1366.7</v>
      </c>
    </row>
    <row r="8340" spans="1:5" x14ac:dyDescent="0.3">
      <c r="A8340" s="47">
        <v>98389921</v>
      </c>
      <c r="B8340" s="47" t="s">
        <v>8462</v>
      </c>
      <c r="C8340" s="47" t="s">
        <v>8381</v>
      </c>
      <c r="D8340" s="47" t="s">
        <v>19</v>
      </c>
      <c r="E8340" s="47">
        <v>1485.52</v>
      </c>
    </row>
    <row r="8341" spans="1:5" x14ac:dyDescent="0.3">
      <c r="A8341" s="47">
        <v>98389922</v>
      </c>
      <c r="B8341" s="47" t="s">
        <v>8463</v>
      </c>
      <c r="C8341" s="47" t="s">
        <v>8381</v>
      </c>
      <c r="D8341" s="47" t="s">
        <v>19</v>
      </c>
      <c r="E8341" s="47">
        <v>1664.78</v>
      </c>
    </row>
    <row r="8342" spans="1:5" x14ac:dyDescent="0.3">
      <c r="A8342" s="47">
        <v>98389923</v>
      </c>
      <c r="B8342" s="47" t="s">
        <v>8464</v>
      </c>
      <c r="C8342" s="47" t="s">
        <v>8381</v>
      </c>
      <c r="D8342" s="47" t="s">
        <v>19</v>
      </c>
      <c r="E8342" s="47">
        <v>1989.81</v>
      </c>
    </row>
    <row r="8343" spans="1:5" x14ac:dyDescent="0.3">
      <c r="A8343" s="47">
        <v>98389924</v>
      </c>
      <c r="B8343" s="47" t="s">
        <v>8465</v>
      </c>
      <c r="C8343" s="47" t="s">
        <v>8381</v>
      </c>
      <c r="D8343" s="47" t="s">
        <v>19</v>
      </c>
      <c r="E8343" s="47">
        <v>1316.36</v>
      </c>
    </row>
    <row r="8344" spans="1:5" x14ac:dyDescent="0.3">
      <c r="A8344" s="47">
        <v>98389925</v>
      </c>
      <c r="B8344" s="47" t="s">
        <v>8466</v>
      </c>
      <c r="C8344" s="47" t="s">
        <v>8381</v>
      </c>
      <c r="D8344" s="47" t="s">
        <v>19</v>
      </c>
      <c r="E8344" s="47">
        <v>1399.67</v>
      </c>
    </row>
    <row r="8345" spans="1:5" x14ac:dyDescent="0.3">
      <c r="A8345" s="47">
        <v>98389926</v>
      </c>
      <c r="B8345" s="47" t="s">
        <v>8467</v>
      </c>
      <c r="C8345" s="47" t="s">
        <v>8381</v>
      </c>
      <c r="D8345" s="47" t="s">
        <v>19</v>
      </c>
      <c r="E8345" s="47">
        <v>1518.48</v>
      </c>
    </row>
    <row r="8346" spans="1:5" x14ac:dyDescent="0.3">
      <c r="A8346" s="47">
        <v>98389927</v>
      </c>
      <c r="B8346" s="47" t="s">
        <v>8468</v>
      </c>
      <c r="C8346" s="47" t="s">
        <v>8381</v>
      </c>
      <c r="D8346" s="47" t="s">
        <v>19</v>
      </c>
      <c r="E8346" s="47">
        <v>1697.73</v>
      </c>
    </row>
    <row r="8347" spans="1:5" x14ac:dyDescent="0.3">
      <c r="A8347" s="47">
        <v>98389930</v>
      </c>
      <c r="B8347" s="47" t="s">
        <v>8469</v>
      </c>
      <c r="C8347" s="47" t="s">
        <v>8381</v>
      </c>
      <c r="D8347" s="47" t="s">
        <v>19</v>
      </c>
      <c r="E8347" s="47">
        <v>2022.76</v>
      </c>
    </row>
    <row r="8348" spans="1:5" x14ac:dyDescent="0.3">
      <c r="A8348" s="47">
        <v>98389931</v>
      </c>
      <c r="B8348" s="47" t="s">
        <v>8470</v>
      </c>
      <c r="C8348" s="47" t="s">
        <v>8381</v>
      </c>
      <c r="D8348" s="47" t="s">
        <v>19</v>
      </c>
      <c r="E8348" s="47">
        <v>1333.76</v>
      </c>
    </row>
    <row r="8349" spans="1:5" x14ac:dyDescent="0.3">
      <c r="A8349" s="47">
        <v>98389932</v>
      </c>
      <c r="B8349" s="47" t="s">
        <v>8471</v>
      </c>
      <c r="C8349" s="47" t="s">
        <v>8381</v>
      </c>
      <c r="D8349" s="47" t="s">
        <v>19</v>
      </c>
      <c r="E8349" s="47">
        <v>1417.07</v>
      </c>
    </row>
    <row r="8350" spans="1:5" x14ac:dyDescent="0.3">
      <c r="A8350" s="47">
        <v>98389933</v>
      </c>
      <c r="B8350" s="47" t="s">
        <v>8472</v>
      </c>
      <c r="C8350" s="47" t="s">
        <v>8381</v>
      </c>
      <c r="D8350" s="47" t="s">
        <v>19</v>
      </c>
      <c r="E8350" s="47">
        <v>1535.88</v>
      </c>
    </row>
    <row r="8351" spans="1:5" x14ac:dyDescent="0.3">
      <c r="A8351" s="47">
        <v>98389934</v>
      </c>
      <c r="B8351" s="47" t="s">
        <v>8473</v>
      </c>
      <c r="C8351" s="47" t="s">
        <v>8381</v>
      </c>
      <c r="D8351" s="47" t="s">
        <v>19</v>
      </c>
      <c r="E8351" s="47">
        <v>1715.13</v>
      </c>
    </row>
    <row r="8352" spans="1:5" x14ac:dyDescent="0.3">
      <c r="A8352" s="47">
        <v>98389936</v>
      </c>
      <c r="B8352" s="47" t="s">
        <v>8474</v>
      </c>
      <c r="C8352" s="47" t="s">
        <v>8381</v>
      </c>
      <c r="D8352" s="47" t="s">
        <v>19</v>
      </c>
      <c r="E8352" s="47">
        <v>2040.16</v>
      </c>
    </row>
    <row r="8353" spans="1:5" x14ac:dyDescent="0.3">
      <c r="A8353" s="47">
        <v>98389937</v>
      </c>
      <c r="B8353" s="47" t="s">
        <v>8475</v>
      </c>
      <c r="C8353" s="47" t="s">
        <v>8410</v>
      </c>
      <c r="D8353" s="47" t="s">
        <v>19</v>
      </c>
      <c r="E8353" s="47">
        <v>1470.61</v>
      </c>
    </row>
    <row r="8354" spans="1:5" x14ac:dyDescent="0.3">
      <c r="A8354" s="47">
        <v>98389938</v>
      </c>
      <c r="B8354" s="47" t="s">
        <v>8476</v>
      </c>
      <c r="C8354" s="47" t="s">
        <v>8410</v>
      </c>
      <c r="D8354" s="47" t="s">
        <v>19</v>
      </c>
      <c r="E8354" s="47">
        <v>1561.32</v>
      </c>
    </row>
    <row r="8355" spans="1:5" x14ac:dyDescent="0.3">
      <c r="A8355" s="47">
        <v>98389939</v>
      </c>
      <c r="B8355" s="47" t="s">
        <v>8477</v>
      </c>
      <c r="C8355" s="47" t="s">
        <v>8410</v>
      </c>
      <c r="D8355" s="47" t="s">
        <v>19</v>
      </c>
      <c r="E8355" s="47">
        <v>1705.25</v>
      </c>
    </row>
    <row r="8356" spans="1:5" x14ac:dyDescent="0.3">
      <c r="A8356" s="47">
        <v>98389940</v>
      </c>
      <c r="B8356" s="47" t="s">
        <v>8478</v>
      </c>
      <c r="C8356" s="47" t="s">
        <v>8410</v>
      </c>
      <c r="D8356" s="47" t="s">
        <v>19</v>
      </c>
      <c r="E8356" s="47">
        <v>1914.16</v>
      </c>
    </row>
    <row r="8357" spans="1:5" x14ac:dyDescent="0.3">
      <c r="A8357" s="47">
        <v>98389943</v>
      </c>
      <c r="B8357" s="47" t="s">
        <v>8479</v>
      </c>
      <c r="C8357" s="47" t="s">
        <v>8410</v>
      </c>
      <c r="D8357" s="47" t="s">
        <v>19</v>
      </c>
      <c r="E8357" s="47" t="s">
        <v>1462</v>
      </c>
    </row>
    <row r="8358" spans="1:5" x14ac:dyDescent="0.3">
      <c r="A8358" s="47">
        <v>98389944</v>
      </c>
      <c r="B8358" s="47" t="s">
        <v>8480</v>
      </c>
      <c r="C8358" s="47" t="s">
        <v>8410</v>
      </c>
      <c r="D8358" s="47" t="s">
        <v>19</v>
      </c>
      <c r="E8358" s="47">
        <v>1488.84</v>
      </c>
    </row>
    <row r="8359" spans="1:5" x14ac:dyDescent="0.3">
      <c r="A8359" s="47">
        <v>98389945</v>
      </c>
      <c r="B8359" s="47" t="s">
        <v>8481</v>
      </c>
      <c r="C8359" s="47" t="s">
        <v>8410</v>
      </c>
      <c r="D8359" s="47" t="s">
        <v>19</v>
      </c>
      <c r="E8359" s="47">
        <v>1579.54</v>
      </c>
    </row>
    <row r="8360" spans="1:5" x14ac:dyDescent="0.3">
      <c r="A8360" s="47">
        <v>98389946</v>
      </c>
      <c r="B8360" s="47" t="s">
        <v>8482</v>
      </c>
      <c r="C8360" s="47" t="s">
        <v>8410</v>
      </c>
      <c r="D8360" s="47" t="s">
        <v>19</v>
      </c>
      <c r="E8360" s="47">
        <v>1723.46</v>
      </c>
    </row>
    <row r="8361" spans="1:5" x14ac:dyDescent="0.3">
      <c r="A8361" s="47">
        <v>98389947</v>
      </c>
      <c r="B8361" s="47" t="s">
        <v>8483</v>
      </c>
      <c r="C8361" s="47" t="s">
        <v>8410</v>
      </c>
      <c r="D8361" s="47" t="s">
        <v>19</v>
      </c>
      <c r="E8361" s="47">
        <v>1932.37</v>
      </c>
    </row>
    <row r="8362" spans="1:5" x14ac:dyDescent="0.3">
      <c r="A8362" s="47">
        <v>98389948</v>
      </c>
      <c r="B8362" s="47" t="s">
        <v>8484</v>
      </c>
      <c r="C8362" s="47" t="s">
        <v>8410</v>
      </c>
      <c r="D8362" s="47" t="s">
        <v>19</v>
      </c>
      <c r="E8362" s="47">
        <v>2233.0700000000002</v>
      </c>
    </row>
    <row r="8363" spans="1:5" x14ac:dyDescent="0.3">
      <c r="A8363" s="47">
        <v>98389949</v>
      </c>
      <c r="B8363" s="47" t="s">
        <v>8485</v>
      </c>
      <c r="C8363" s="47" t="s">
        <v>8410</v>
      </c>
      <c r="D8363" s="47" t="s">
        <v>19</v>
      </c>
      <c r="E8363" s="47" t="s">
        <v>1462</v>
      </c>
    </row>
    <row r="8364" spans="1:5" x14ac:dyDescent="0.3">
      <c r="A8364" s="47">
        <v>98389950</v>
      </c>
      <c r="B8364" s="47" t="s">
        <v>8486</v>
      </c>
      <c r="C8364" s="47" t="s">
        <v>8410</v>
      </c>
      <c r="D8364" s="47" t="s">
        <v>19</v>
      </c>
      <c r="E8364" s="47">
        <v>1470.61</v>
      </c>
    </row>
    <row r="8365" spans="1:5" x14ac:dyDescent="0.3">
      <c r="A8365" s="47">
        <v>98389951</v>
      </c>
      <c r="B8365" s="47" t="s">
        <v>8487</v>
      </c>
      <c r="C8365" s="47" t="s">
        <v>8410</v>
      </c>
      <c r="D8365" s="47" t="s">
        <v>19</v>
      </c>
      <c r="E8365" s="47">
        <v>1561.32</v>
      </c>
    </row>
    <row r="8366" spans="1:5" x14ac:dyDescent="0.3">
      <c r="A8366" s="47">
        <v>98389952</v>
      </c>
      <c r="B8366" s="47" t="s">
        <v>8488</v>
      </c>
      <c r="C8366" s="47" t="s">
        <v>8410</v>
      </c>
      <c r="D8366" s="47" t="s">
        <v>19</v>
      </c>
      <c r="E8366" s="47">
        <v>1705.25</v>
      </c>
    </row>
    <row r="8367" spans="1:5" x14ac:dyDescent="0.3">
      <c r="A8367" s="47">
        <v>98389953</v>
      </c>
      <c r="B8367" s="47" t="s">
        <v>8489</v>
      </c>
      <c r="C8367" s="47" t="s">
        <v>8410</v>
      </c>
      <c r="D8367" s="47" t="s">
        <v>19</v>
      </c>
      <c r="E8367" s="47">
        <v>1914.16</v>
      </c>
    </row>
    <row r="8368" spans="1:5" x14ac:dyDescent="0.3">
      <c r="A8368" s="47">
        <v>98389954</v>
      </c>
      <c r="B8368" s="47" t="s">
        <v>8490</v>
      </c>
      <c r="C8368" s="47" t="s">
        <v>8410</v>
      </c>
      <c r="D8368" s="47" t="s">
        <v>19</v>
      </c>
      <c r="E8368" s="47">
        <v>2214.85</v>
      </c>
    </row>
    <row r="8369" spans="1:5" x14ac:dyDescent="0.3">
      <c r="A8369" s="47">
        <v>98389955</v>
      </c>
      <c r="B8369" s="47" t="s">
        <v>8491</v>
      </c>
      <c r="C8369" s="47" t="s">
        <v>8410</v>
      </c>
      <c r="D8369" s="47" t="s">
        <v>19</v>
      </c>
      <c r="E8369" s="47" t="s">
        <v>1462</v>
      </c>
    </row>
    <row r="8370" spans="1:5" x14ac:dyDescent="0.3">
      <c r="A8370" s="47">
        <v>98389956</v>
      </c>
      <c r="B8370" s="47" t="s">
        <v>8492</v>
      </c>
      <c r="C8370" s="47" t="s">
        <v>8410</v>
      </c>
      <c r="D8370" s="47" t="s">
        <v>19</v>
      </c>
      <c r="E8370" s="47">
        <v>1488.84</v>
      </c>
    </row>
    <row r="8371" spans="1:5" x14ac:dyDescent="0.3">
      <c r="A8371" s="47">
        <v>98389957</v>
      </c>
      <c r="B8371" s="47" t="s">
        <v>8493</v>
      </c>
      <c r="C8371" s="47" t="s">
        <v>8410</v>
      </c>
      <c r="D8371" s="47" t="s">
        <v>19</v>
      </c>
      <c r="E8371" s="47">
        <v>1579.54</v>
      </c>
    </row>
    <row r="8372" spans="1:5" x14ac:dyDescent="0.3">
      <c r="A8372" s="47">
        <v>98389958</v>
      </c>
      <c r="B8372" s="47" t="s">
        <v>8494</v>
      </c>
      <c r="C8372" s="47" t="s">
        <v>8410</v>
      </c>
      <c r="D8372" s="47" t="s">
        <v>19</v>
      </c>
      <c r="E8372" s="47">
        <v>1723.46</v>
      </c>
    </row>
    <row r="8373" spans="1:5" x14ac:dyDescent="0.3">
      <c r="A8373" s="47">
        <v>98389959</v>
      </c>
      <c r="B8373" s="47" t="s">
        <v>8495</v>
      </c>
      <c r="C8373" s="47" t="s">
        <v>8410</v>
      </c>
      <c r="D8373" s="47" t="s">
        <v>19</v>
      </c>
      <c r="E8373" s="47">
        <v>1932.37</v>
      </c>
    </row>
    <row r="8374" spans="1:5" x14ac:dyDescent="0.3">
      <c r="A8374" s="47">
        <v>98389960</v>
      </c>
      <c r="B8374" s="47" t="s">
        <v>8496</v>
      </c>
      <c r="C8374" s="47" t="s">
        <v>8410</v>
      </c>
      <c r="D8374" s="47" t="s">
        <v>19</v>
      </c>
      <c r="E8374" s="47">
        <v>2233.0700000000002</v>
      </c>
    </row>
    <row r="8375" spans="1:5" x14ac:dyDescent="0.3">
      <c r="A8375" s="47">
        <v>98389971</v>
      </c>
      <c r="B8375" s="47" t="s">
        <v>8497</v>
      </c>
      <c r="C8375" s="47" t="s">
        <v>8410</v>
      </c>
      <c r="D8375" s="47" t="s">
        <v>19</v>
      </c>
      <c r="E8375" s="47" t="s">
        <v>1462</v>
      </c>
    </row>
    <row r="8376" spans="1:5" x14ac:dyDescent="0.3">
      <c r="A8376" s="47">
        <v>98389972</v>
      </c>
      <c r="B8376" s="47" t="s">
        <v>8498</v>
      </c>
      <c r="C8376" s="47" t="s">
        <v>8410</v>
      </c>
      <c r="D8376" s="47" t="s">
        <v>19</v>
      </c>
      <c r="E8376" s="47">
        <v>1523.3</v>
      </c>
    </row>
    <row r="8377" spans="1:5" x14ac:dyDescent="0.3">
      <c r="A8377" s="47">
        <v>98389973</v>
      </c>
      <c r="B8377" s="47" t="s">
        <v>8499</v>
      </c>
      <c r="C8377" s="47" t="s">
        <v>8410</v>
      </c>
      <c r="D8377" s="47" t="s">
        <v>19</v>
      </c>
      <c r="E8377" s="47">
        <v>1614</v>
      </c>
    </row>
    <row r="8378" spans="1:5" x14ac:dyDescent="0.3">
      <c r="A8378" s="47">
        <v>98389974</v>
      </c>
      <c r="B8378" s="47" t="s">
        <v>8500</v>
      </c>
      <c r="C8378" s="47" t="s">
        <v>8410</v>
      </c>
      <c r="D8378" s="47" t="s">
        <v>19</v>
      </c>
      <c r="E8378" s="47">
        <v>1757.92</v>
      </c>
    </row>
    <row r="8379" spans="1:5" x14ac:dyDescent="0.3">
      <c r="A8379" s="47">
        <v>98389975</v>
      </c>
      <c r="B8379" s="47" t="s">
        <v>8501</v>
      </c>
      <c r="C8379" s="47" t="s">
        <v>8410</v>
      </c>
      <c r="D8379" s="47" t="s">
        <v>19</v>
      </c>
      <c r="E8379" s="47">
        <v>1966.84</v>
      </c>
    </row>
    <row r="8380" spans="1:5" x14ac:dyDescent="0.3">
      <c r="A8380" s="47">
        <v>98389976</v>
      </c>
      <c r="B8380" s="47" t="s">
        <v>8502</v>
      </c>
      <c r="C8380" s="47" t="s">
        <v>8410</v>
      </c>
      <c r="D8380" s="47" t="s">
        <v>19</v>
      </c>
      <c r="E8380" s="47">
        <v>2267.5300000000002</v>
      </c>
    </row>
    <row r="8381" spans="1:5" x14ac:dyDescent="0.3">
      <c r="A8381" s="47">
        <v>98389977</v>
      </c>
      <c r="B8381" s="47" t="s">
        <v>8503</v>
      </c>
      <c r="C8381" s="47" t="s">
        <v>8410</v>
      </c>
      <c r="D8381" s="47" t="s">
        <v>19</v>
      </c>
      <c r="E8381" s="47" t="s">
        <v>1462</v>
      </c>
    </row>
    <row r="8382" spans="1:5" x14ac:dyDescent="0.3">
      <c r="A8382" s="47">
        <v>98389979</v>
      </c>
      <c r="B8382" s="47" t="s">
        <v>8504</v>
      </c>
      <c r="C8382" s="47" t="s">
        <v>8410</v>
      </c>
      <c r="D8382" s="47" t="s">
        <v>19</v>
      </c>
      <c r="E8382" s="47">
        <v>1541.5</v>
      </c>
    </row>
    <row r="8383" spans="1:5" x14ac:dyDescent="0.3">
      <c r="A8383" s="47">
        <v>98389980</v>
      </c>
      <c r="B8383" s="47" t="s">
        <v>8505</v>
      </c>
      <c r="C8383" s="47" t="s">
        <v>8410</v>
      </c>
      <c r="D8383" s="47" t="s">
        <v>19</v>
      </c>
      <c r="E8383" s="47">
        <v>1632.22</v>
      </c>
    </row>
    <row r="8384" spans="1:5" x14ac:dyDescent="0.3">
      <c r="A8384" s="47">
        <v>98389981</v>
      </c>
      <c r="B8384" s="47" t="s">
        <v>8506</v>
      </c>
      <c r="C8384" s="47" t="s">
        <v>8410</v>
      </c>
      <c r="D8384" s="47" t="s">
        <v>19</v>
      </c>
      <c r="E8384" s="47">
        <v>1776.12</v>
      </c>
    </row>
    <row r="8385" spans="1:5" x14ac:dyDescent="0.3">
      <c r="A8385" s="47">
        <v>98389982</v>
      </c>
      <c r="B8385" s="47" t="s">
        <v>8507</v>
      </c>
      <c r="C8385" s="47" t="s">
        <v>8410</v>
      </c>
      <c r="D8385" s="47" t="s">
        <v>19</v>
      </c>
      <c r="E8385" s="47">
        <v>1985.05</v>
      </c>
    </row>
    <row r="8386" spans="1:5" x14ac:dyDescent="0.3">
      <c r="A8386" s="47">
        <v>98389983</v>
      </c>
      <c r="B8386" s="47" t="s">
        <v>8508</v>
      </c>
      <c r="C8386" s="47" t="s">
        <v>8410</v>
      </c>
      <c r="D8386" s="47" t="s">
        <v>19</v>
      </c>
      <c r="E8386" s="47">
        <v>2285.75</v>
      </c>
    </row>
    <row r="8387" spans="1:5" x14ac:dyDescent="0.3">
      <c r="A8387" s="47">
        <v>98389984</v>
      </c>
      <c r="B8387" s="47" t="s">
        <v>8509</v>
      </c>
      <c r="C8387" s="47" t="s">
        <v>8410</v>
      </c>
      <c r="D8387" s="47" t="s">
        <v>19</v>
      </c>
      <c r="E8387" s="47" t="s">
        <v>1462</v>
      </c>
    </row>
    <row r="8388" spans="1:5" x14ac:dyDescent="0.3">
      <c r="A8388" s="47">
        <v>98390008</v>
      </c>
      <c r="B8388" s="47" t="s">
        <v>8510</v>
      </c>
      <c r="C8388" s="47" t="s">
        <v>8511</v>
      </c>
      <c r="D8388" s="47" t="s">
        <v>11</v>
      </c>
      <c r="E8388" s="47">
        <v>1033.6099999999999</v>
      </c>
    </row>
    <row r="8389" spans="1:5" x14ac:dyDescent="0.3">
      <c r="A8389" s="47">
        <v>98390009</v>
      </c>
      <c r="B8389" s="47" t="s">
        <v>8512</v>
      </c>
      <c r="C8389" s="47" t="s">
        <v>8511</v>
      </c>
      <c r="D8389" s="47" t="s">
        <v>11</v>
      </c>
      <c r="E8389" s="47">
        <v>1198.21</v>
      </c>
    </row>
    <row r="8390" spans="1:5" x14ac:dyDescent="0.3">
      <c r="A8390" s="47">
        <v>98390021</v>
      </c>
      <c r="B8390" s="47" t="s">
        <v>8513</v>
      </c>
      <c r="C8390" s="47" t="s">
        <v>8511</v>
      </c>
      <c r="D8390" s="47" t="s">
        <v>11</v>
      </c>
      <c r="E8390" s="47">
        <v>1063.6600000000001</v>
      </c>
    </row>
    <row r="8391" spans="1:5" x14ac:dyDescent="0.3">
      <c r="A8391" s="47">
        <v>98390022</v>
      </c>
      <c r="B8391" s="47" t="s">
        <v>8514</v>
      </c>
      <c r="C8391" s="47" t="s">
        <v>8511</v>
      </c>
      <c r="D8391" s="47" t="s">
        <v>11</v>
      </c>
      <c r="E8391" s="47">
        <v>1228.24</v>
      </c>
    </row>
    <row r="8392" spans="1:5" x14ac:dyDescent="0.3">
      <c r="A8392" s="47">
        <v>98390023</v>
      </c>
      <c r="B8392" s="47" t="s">
        <v>8515</v>
      </c>
      <c r="C8392" s="47" t="s">
        <v>8511</v>
      </c>
      <c r="D8392" s="47" t="s">
        <v>11</v>
      </c>
      <c r="E8392" s="47">
        <v>1494</v>
      </c>
    </row>
    <row r="8393" spans="1:5" x14ac:dyDescent="0.3">
      <c r="A8393" s="47">
        <v>98390024</v>
      </c>
      <c r="B8393" s="47" t="s">
        <v>8516</v>
      </c>
      <c r="C8393" s="47" t="s">
        <v>8517</v>
      </c>
      <c r="D8393" s="47" t="s">
        <v>11</v>
      </c>
      <c r="E8393" s="47">
        <v>1238.31</v>
      </c>
    </row>
    <row r="8394" spans="1:5" x14ac:dyDescent="0.3">
      <c r="A8394" s="47">
        <v>98390025</v>
      </c>
      <c r="B8394" s="47" t="s">
        <v>8518</v>
      </c>
      <c r="C8394" s="47" t="s">
        <v>8517</v>
      </c>
      <c r="D8394" s="47" t="s">
        <v>11</v>
      </c>
      <c r="E8394" s="47">
        <v>1447.47</v>
      </c>
    </row>
    <row r="8395" spans="1:5" x14ac:dyDescent="0.3">
      <c r="A8395" s="47">
        <v>98390026</v>
      </c>
      <c r="B8395" s="47" t="s">
        <v>8519</v>
      </c>
      <c r="C8395" s="47" t="s">
        <v>8517</v>
      </c>
      <c r="D8395" s="47" t="s">
        <v>11</v>
      </c>
      <c r="E8395" s="47">
        <v>1690.73</v>
      </c>
    </row>
    <row r="8396" spans="1:5" x14ac:dyDescent="0.3">
      <c r="A8396" s="47">
        <v>98390027</v>
      </c>
      <c r="B8396" s="47" t="s">
        <v>8520</v>
      </c>
      <c r="C8396" s="47" t="s">
        <v>8517</v>
      </c>
      <c r="D8396" s="47" t="s">
        <v>11</v>
      </c>
      <c r="E8396" s="47">
        <v>2102.13</v>
      </c>
    </row>
    <row r="8397" spans="1:5" x14ac:dyDescent="0.3">
      <c r="A8397" s="47">
        <v>98390028</v>
      </c>
      <c r="B8397" s="47" t="s">
        <v>8521</v>
      </c>
      <c r="C8397" s="47" t="s">
        <v>8517</v>
      </c>
      <c r="D8397" s="47" t="s">
        <v>11</v>
      </c>
      <c r="E8397" s="47">
        <v>1270</v>
      </c>
    </row>
    <row r="8398" spans="1:5" x14ac:dyDescent="0.3">
      <c r="A8398" s="47">
        <v>98390029</v>
      </c>
      <c r="B8398" s="47" t="s">
        <v>8522</v>
      </c>
      <c r="C8398" s="47" t="s">
        <v>8517</v>
      </c>
      <c r="D8398" s="47" t="s">
        <v>11</v>
      </c>
      <c r="E8398" s="47">
        <v>1479.15</v>
      </c>
    </row>
    <row r="8399" spans="1:5" x14ac:dyDescent="0.3">
      <c r="A8399" s="47">
        <v>98390030</v>
      </c>
      <c r="B8399" s="47" t="s">
        <v>8523</v>
      </c>
      <c r="C8399" s="47" t="s">
        <v>8517</v>
      </c>
      <c r="D8399" s="47" t="s">
        <v>11</v>
      </c>
      <c r="E8399" s="47">
        <v>1722.43</v>
      </c>
    </row>
    <row r="8400" spans="1:5" x14ac:dyDescent="0.3">
      <c r="A8400" s="47">
        <v>98390031</v>
      </c>
      <c r="B8400" s="47" t="s">
        <v>8524</v>
      </c>
      <c r="C8400" s="47" t="s">
        <v>8517</v>
      </c>
      <c r="D8400" s="47" t="s">
        <v>11</v>
      </c>
      <c r="E8400" s="47">
        <v>2133.81</v>
      </c>
    </row>
    <row r="8401" spans="1:5" x14ac:dyDescent="0.3">
      <c r="A8401" s="47">
        <v>98390032</v>
      </c>
      <c r="B8401" s="47" t="s">
        <v>8525</v>
      </c>
      <c r="C8401" s="47" t="s">
        <v>8511</v>
      </c>
      <c r="D8401" s="47" t="s">
        <v>11</v>
      </c>
      <c r="E8401" s="47">
        <v>1165.9000000000001</v>
      </c>
    </row>
    <row r="8402" spans="1:5" x14ac:dyDescent="0.3">
      <c r="A8402" s="47">
        <v>98390033</v>
      </c>
      <c r="B8402" s="47" t="s">
        <v>8526</v>
      </c>
      <c r="C8402" s="47" t="s">
        <v>8511</v>
      </c>
      <c r="D8402" s="47" t="s">
        <v>11</v>
      </c>
      <c r="E8402" s="47">
        <v>1330.5</v>
      </c>
    </row>
    <row r="8403" spans="1:5" x14ac:dyDescent="0.3">
      <c r="A8403" s="47">
        <v>98390035</v>
      </c>
      <c r="B8403" s="47" t="s">
        <v>8527</v>
      </c>
      <c r="C8403" s="47" t="s">
        <v>8511</v>
      </c>
      <c r="D8403" s="47" t="s">
        <v>11</v>
      </c>
      <c r="E8403" s="47">
        <v>1596.26</v>
      </c>
    </row>
    <row r="8404" spans="1:5" x14ac:dyDescent="0.3">
      <c r="A8404" s="47">
        <v>98390036</v>
      </c>
      <c r="B8404" s="47" t="s">
        <v>8528</v>
      </c>
      <c r="C8404" s="47" t="s">
        <v>8511</v>
      </c>
      <c r="D8404" s="47" t="s">
        <v>11</v>
      </c>
      <c r="E8404" s="47">
        <v>1195.9100000000001</v>
      </c>
    </row>
    <row r="8405" spans="1:5" x14ac:dyDescent="0.3">
      <c r="A8405" s="47">
        <v>98390037</v>
      </c>
      <c r="B8405" s="47" t="s">
        <v>8529</v>
      </c>
      <c r="C8405" s="47" t="s">
        <v>8511</v>
      </c>
      <c r="D8405" s="47" t="s">
        <v>11</v>
      </c>
      <c r="E8405" s="47">
        <v>1360.51</v>
      </c>
    </row>
    <row r="8406" spans="1:5" x14ac:dyDescent="0.3">
      <c r="A8406" s="47">
        <v>98390038</v>
      </c>
      <c r="B8406" s="47" t="s">
        <v>8530</v>
      </c>
      <c r="C8406" s="47" t="s">
        <v>8511</v>
      </c>
      <c r="D8406" s="47" t="s">
        <v>11</v>
      </c>
      <c r="E8406" s="47">
        <v>1626.29</v>
      </c>
    </row>
    <row r="8407" spans="1:5" x14ac:dyDescent="0.3">
      <c r="A8407" s="47">
        <v>98390039</v>
      </c>
      <c r="B8407" s="47" t="s">
        <v>8531</v>
      </c>
      <c r="C8407" s="47" t="s">
        <v>8517</v>
      </c>
      <c r="D8407" s="47" t="s">
        <v>11</v>
      </c>
      <c r="E8407" s="47">
        <v>1377.94</v>
      </c>
    </row>
    <row r="8408" spans="1:5" x14ac:dyDescent="0.3">
      <c r="A8408" s="47">
        <v>98390040</v>
      </c>
      <c r="B8408" s="47" t="s">
        <v>8532</v>
      </c>
      <c r="C8408" s="47" t="s">
        <v>8517</v>
      </c>
      <c r="D8408" s="47" t="s">
        <v>11</v>
      </c>
      <c r="E8408" s="47">
        <v>1587.08</v>
      </c>
    </row>
    <row r="8409" spans="1:5" x14ac:dyDescent="0.3">
      <c r="A8409" s="47">
        <v>98390041</v>
      </c>
      <c r="B8409" s="47" t="s">
        <v>8533</v>
      </c>
      <c r="C8409" s="47" t="s">
        <v>8517</v>
      </c>
      <c r="D8409" s="47" t="s">
        <v>11</v>
      </c>
      <c r="E8409" s="47">
        <v>1830.34</v>
      </c>
    </row>
    <row r="8410" spans="1:5" x14ac:dyDescent="0.3">
      <c r="A8410" s="47">
        <v>98390042</v>
      </c>
      <c r="B8410" s="47" t="s">
        <v>8534</v>
      </c>
      <c r="C8410" s="47" t="s">
        <v>8517</v>
      </c>
      <c r="D8410" s="47" t="s">
        <v>11</v>
      </c>
      <c r="E8410" s="47">
        <v>2241.75</v>
      </c>
    </row>
    <row r="8411" spans="1:5" x14ac:dyDescent="0.3">
      <c r="A8411" s="47">
        <v>98390043</v>
      </c>
      <c r="B8411" s="47" t="s">
        <v>8535</v>
      </c>
      <c r="C8411" s="47" t="s">
        <v>8517</v>
      </c>
      <c r="D8411" s="47" t="s">
        <v>11</v>
      </c>
      <c r="E8411" s="47">
        <v>1409.62</v>
      </c>
    </row>
    <row r="8412" spans="1:5" x14ac:dyDescent="0.3">
      <c r="A8412" s="47">
        <v>98390044</v>
      </c>
      <c r="B8412" s="47" t="s">
        <v>8536</v>
      </c>
      <c r="C8412" s="47" t="s">
        <v>8517</v>
      </c>
      <c r="D8412" s="47" t="s">
        <v>11</v>
      </c>
      <c r="E8412" s="47">
        <v>1618.78</v>
      </c>
    </row>
    <row r="8413" spans="1:5" x14ac:dyDescent="0.3">
      <c r="A8413" s="47">
        <v>98390045</v>
      </c>
      <c r="B8413" s="47" t="s">
        <v>8537</v>
      </c>
      <c r="C8413" s="47" t="s">
        <v>8517</v>
      </c>
      <c r="D8413" s="47" t="s">
        <v>11</v>
      </c>
      <c r="E8413" s="47">
        <v>1862.02</v>
      </c>
    </row>
    <row r="8414" spans="1:5" x14ac:dyDescent="0.3">
      <c r="A8414" s="47">
        <v>98390046</v>
      </c>
      <c r="B8414" s="47" t="s">
        <v>8538</v>
      </c>
      <c r="C8414" s="47" t="s">
        <v>8517</v>
      </c>
      <c r="D8414" s="47" t="s">
        <v>11</v>
      </c>
      <c r="E8414" s="47">
        <v>2273.4499999999998</v>
      </c>
    </row>
    <row r="8415" spans="1:5" x14ac:dyDescent="0.3">
      <c r="A8415" s="47">
        <v>98390047</v>
      </c>
      <c r="B8415" s="47" t="s">
        <v>8539</v>
      </c>
      <c r="C8415" s="47" t="s">
        <v>8540</v>
      </c>
      <c r="D8415" s="47" t="s">
        <v>11</v>
      </c>
      <c r="E8415" s="47">
        <v>1138.4000000000001</v>
      </c>
    </row>
    <row r="8416" spans="1:5" x14ac:dyDescent="0.3">
      <c r="A8416" s="47">
        <v>98390048</v>
      </c>
      <c r="B8416" s="47" t="s">
        <v>8541</v>
      </c>
      <c r="C8416" s="47" t="s">
        <v>8540</v>
      </c>
      <c r="D8416" s="47" t="s">
        <v>11</v>
      </c>
      <c r="E8416" s="47">
        <v>1326.48</v>
      </c>
    </row>
    <row r="8417" spans="1:5" x14ac:dyDescent="0.3">
      <c r="A8417" s="47">
        <v>98390049</v>
      </c>
      <c r="B8417" s="47" t="s">
        <v>8542</v>
      </c>
      <c r="C8417" s="47" t="s">
        <v>8540</v>
      </c>
      <c r="D8417" s="47" t="s">
        <v>11</v>
      </c>
      <c r="E8417" s="47">
        <v>1619.14</v>
      </c>
    </row>
    <row r="8418" spans="1:5" x14ac:dyDescent="0.3">
      <c r="A8418" s="47">
        <v>98390050</v>
      </c>
      <c r="B8418" s="47" t="s">
        <v>8543</v>
      </c>
      <c r="C8418" s="47" t="s">
        <v>8540</v>
      </c>
      <c r="D8418" s="47" t="s">
        <v>11</v>
      </c>
      <c r="E8418" s="47">
        <v>1138.4000000000001</v>
      </c>
    </row>
    <row r="8419" spans="1:5" x14ac:dyDescent="0.3">
      <c r="A8419" s="47">
        <v>98390061</v>
      </c>
      <c r="B8419" s="47" t="s">
        <v>8544</v>
      </c>
      <c r="C8419" s="47" t="s">
        <v>8540</v>
      </c>
      <c r="D8419" s="47" t="s">
        <v>11</v>
      </c>
      <c r="E8419" s="47">
        <v>1326.48</v>
      </c>
    </row>
    <row r="8420" spans="1:5" x14ac:dyDescent="0.3">
      <c r="A8420" s="47">
        <v>98390063</v>
      </c>
      <c r="B8420" s="47" t="s">
        <v>8545</v>
      </c>
      <c r="C8420" s="47" t="s">
        <v>8540</v>
      </c>
      <c r="D8420" s="47" t="s">
        <v>11</v>
      </c>
      <c r="E8420" s="47">
        <v>1619.14</v>
      </c>
    </row>
    <row r="8421" spans="1:5" x14ac:dyDescent="0.3">
      <c r="A8421" s="47">
        <v>98390064</v>
      </c>
      <c r="B8421" s="47" t="s">
        <v>8546</v>
      </c>
      <c r="C8421" s="47" t="s">
        <v>8540</v>
      </c>
      <c r="D8421" s="47" t="s">
        <v>11</v>
      </c>
      <c r="E8421" s="47">
        <v>1174.3800000000001</v>
      </c>
    </row>
    <row r="8422" spans="1:5" x14ac:dyDescent="0.3">
      <c r="A8422" s="47">
        <v>98390065</v>
      </c>
      <c r="B8422" s="47" t="s">
        <v>8547</v>
      </c>
      <c r="C8422" s="47" t="s">
        <v>8540</v>
      </c>
      <c r="D8422" s="47" t="s">
        <v>11</v>
      </c>
      <c r="E8422" s="47">
        <v>1362.46</v>
      </c>
    </row>
    <row r="8423" spans="1:5" x14ac:dyDescent="0.3">
      <c r="A8423" s="47">
        <v>98390066</v>
      </c>
      <c r="B8423" s="47" t="s">
        <v>8548</v>
      </c>
      <c r="C8423" s="47" t="s">
        <v>8540</v>
      </c>
      <c r="D8423" s="47" t="s">
        <v>11</v>
      </c>
      <c r="E8423" s="47">
        <v>1655.12</v>
      </c>
    </row>
    <row r="8424" spans="1:5" x14ac:dyDescent="0.3">
      <c r="A8424" s="47">
        <v>98390067</v>
      </c>
      <c r="B8424" s="47" t="s">
        <v>8549</v>
      </c>
      <c r="C8424" s="47" t="s">
        <v>8550</v>
      </c>
      <c r="D8424" s="47" t="s">
        <v>11</v>
      </c>
      <c r="E8424" s="47">
        <v>1285.6600000000001</v>
      </c>
    </row>
    <row r="8425" spans="1:5" x14ac:dyDescent="0.3">
      <c r="A8425" s="47">
        <v>98390068</v>
      </c>
      <c r="B8425" s="47" t="s">
        <v>8551</v>
      </c>
      <c r="C8425" s="47" t="s">
        <v>8550</v>
      </c>
      <c r="D8425" s="47" t="s">
        <v>11</v>
      </c>
      <c r="E8425" s="47">
        <v>1509.17</v>
      </c>
    </row>
    <row r="8426" spans="1:5" x14ac:dyDescent="0.3">
      <c r="A8426" s="47">
        <v>98390069</v>
      </c>
      <c r="B8426" s="47" t="s">
        <v>8552</v>
      </c>
      <c r="C8426" s="47" t="s">
        <v>8550</v>
      </c>
      <c r="D8426" s="47" t="s">
        <v>11</v>
      </c>
      <c r="E8426" s="47">
        <v>1764.54</v>
      </c>
    </row>
    <row r="8427" spans="1:5" x14ac:dyDescent="0.3">
      <c r="A8427" s="47">
        <v>98390070</v>
      </c>
      <c r="B8427" s="47" t="s">
        <v>8553</v>
      </c>
      <c r="C8427" s="47" t="s">
        <v>8550</v>
      </c>
      <c r="D8427" s="47" t="s">
        <v>11</v>
      </c>
      <c r="E8427" s="47">
        <v>2194.59</v>
      </c>
    </row>
    <row r="8428" spans="1:5" x14ac:dyDescent="0.3">
      <c r="A8428" s="47">
        <v>98390071</v>
      </c>
      <c r="B8428" s="47" t="s">
        <v>8554</v>
      </c>
      <c r="C8428" s="47" t="s">
        <v>8550</v>
      </c>
      <c r="D8428" s="47" t="s">
        <v>11</v>
      </c>
      <c r="E8428" s="47">
        <v>1285.6600000000001</v>
      </c>
    </row>
    <row r="8429" spans="1:5" x14ac:dyDescent="0.3">
      <c r="A8429" s="47">
        <v>98390072</v>
      </c>
      <c r="B8429" s="47" t="s">
        <v>8555</v>
      </c>
      <c r="C8429" s="47" t="s">
        <v>8550</v>
      </c>
      <c r="D8429" s="47" t="s">
        <v>11</v>
      </c>
      <c r="E8429" s="47">
        <v>1509.17</v>
      </c>
    </row>
    <row r="8430" spans="1:5" x14ac:dyDescent="0.3">
      <c r="A8430" s="47">
        <v>98390073</v>
      </c>
      <c r="B8430" s="47" t="s">
        <v>8556</v>
      </c>
      <c r="C8430" s="47" t="s">
        <v>8550</v>
      </c>
      <c r="D8430" s="47" t="s">
        <v>11</v>
      </c>
      <c r="E8430" s="47">
        <v>1764.54</v>
      </c>
    </row>
    <row r="8431" spans="1:5" x14ac:dyDescent="0.3">
      <c r="A8431" s="47">
        <v>98390074</v>
      </c>
      <c r="B8431" s="47" t="s">
        <v>8557</v>
      </c>
      <c r="C8431" s="47" t="s">
        <v>8550</v>
      </c>
      <c r="D8431" s="47" t="s">
        <v>11</v>
      </c>
      <c r="E8431" s="47">
        <v>2194.59</v>
      </c>
    </row>
    <row r="8432" spans="1:5" x14ac:dyDescent="0.3">
      <c r="A8432" s="47">
        <v>98390075</v>
      </c>
      <c r="B8432" s="47" t="s">
        <v>8558</v>
      </c>
      <c r="C8432" s="47" t="s">
        <v>8550</v>
      </c>
      <c r="D8432" s="47" t="s">
        <v>11</v>
      </c>
      <c r="E8432" s="47">
        <v>1321.65</v>
      </c>
    </row>
    <row r="8433" spans="1:5" x14ac:dyDescent="0.3">
      <c r="A8433" s="47">
        <v>98390076</v>
      </c>
      <c r="B8433" s="47" t="s">
        <v>8559</v>
      </c>
      <c r="C8433" s="47" t="s">
        <v>8550</v>
      </c>
      <c r="D8433" s="47" t="s">
        <v>11</v>
      </c>
      <c r="E8433" s="47">
        <v>1545.13</v>
      </c>
    </row>
    <row r="8434" spans="1:5" x14ac:dyDescent="0.3">
      <c r="A8434" s="47">
        <v>98390077</v>
      </c>
      <c r="B8434" s="47" t="s">
        <v>8560</v>
      </c>
      <c r="C8434" s="47" t="s">
        <v>8550</v>
      </c>
      <c r="D8434" s="47" t="s">
        <v>11</v>
      </c>
      <c r="E8434" s="47">
        <v>1800.51</v>
      </c>
    </row>
    <row r="8435" spans="1:5" x14ac:dyDescent="0.3">
      <c r="A8435" s="47">
        <v>98390078</v>
      </c>
      <c r="B8435" s="47" t="s">
        <v>8561</v>
      </c>
      <c r="C8435" s="47" t="s">
        <v>8550</v>
      </c>
      <c r="D8435" s="47" t="s">
        <v>11</v>
      </c>
      <c r="E8435" s="47">
        <v>2230.5500000000002</v>
      </c>
    </row>
    <row r="8436" spans="1:5" x14ac:dyDescent="0.3">
      <c r="A8436" s="47">
        <v>98390079</v>
      </c>
      <c r="B8436" s="47" t="s">
        <v>8562</v>
      </c>
      <c r="C8436" s="47" t="s">
        <v>8540</v>
      </c>
      <c r="D8436" s="47" t="s">
        <v>11</v>
      </c>
      <c r="E8436" s="47">
        <v>1278.01</v>
      </c>
    </row>
    <row r="8437" spans="1:5" x14ac:dyDescent="0.3">
      <c r="A8437" s="47">
        <v>98390080</v>
      </c>
      <c r="B8437" s="47" t="s">
        <v>8563</v>
      </c>
      <c r="C8437" s="47" t="s">
        <v>8540</v>
      </c>
      <c r="D8437" s="47" t="s">
        <v>11</v>
      </c>
      <c r="E8437" s="47">
        <v>1466.12</v>
      </c>
    </row>
    <row r="8438" spans="1:5" x14ac:dyDescent="0.3">
      <c r="A8438" s="47">
        <v>98390082</v>
      </c>
      <c r="B8438" s="47" t="s">
        <v>8564</v>
      </c>
      <c r="C8438" s="47" t="s">
        <v>8540</v>
      </c>
      <c r="D8438" s="47" t="s">
        <v>11</v>
      </c>
      <c r="E8438" s="47">
        <v>1758.77</v>
      </c>
    </row>
    <row r="8439" spans="1:5" x14ac:dyDescent="0.3">
      <c r="A8439" s="47">
        <v>98390083</v>
      </c>
      <c r="B8439" s="47" t="s">
        <v>8565</v>
      </c>
      <c r="C8439" s="47" t="s">
        <v>8540</v>
      </c>
      <c r="D8439" s="47" t="s">
        <v>11</v>
      </c>
      <c r="E8439" s="47">
        <v>1278.01</v>
      </c>
    </row>
    <row r="8440" spans="1:5" x14ac:dyDescent="0.3">
      <c r="A8440" s="47">
        <v>98390084</v>
      </c>
      <c r="B8440" s="47" t="s">
        <v>8566</v>
      </c>
      <c r="C8440" s="47" t="s">
        <v>8540</v>
      </c>
      <c r="D8440" s="47" t="s">
        <v>11</v>
      </c>
      <c r="E8440" s="47">
        <v>1466.12</v>
      </c>
    </row>
    <row r="8441" spans="1:5" x14ac:dyDescent="0.3">
      <c r="A8441" s="47">
        <v>98390085</v>
      </c>
      <c r="B8441" s="47" t="s">
        <v>8567</v>
      </c>
      <c r="C8441" s="47" t="s">
        <v>8540</v>
      </c>
      <c r="D8441" s="47" t="s">
        <v>11</v>
      </c>
      <c r="E8441" s="47">
        <v>1758.77</v>
      </c>
    </row>
    <row r="8442" spans="1:5" x14ac:dyDescent="0.3">
      <c r="A8442" s="47">
        <v>98390086</v>
      </c>
      <c r="B8442" s="47" t="s">
        <v>8568</v>
      </c>
      <c r="C8442" s="47" t="s">
        <v>8540</v>
      </c>
      <c r="D8442" s="47" t="s">
        <v>11</v>
      </c>
      <c r="E8442" s="47">
        <v>1313.99</v>
      </c>
    </row>
    <row r="8443" spans="1:5" x14ac:dyDescent="0.3">
      <c r="A8443" s="47">
        <v>98390087</v>
      </c>
      <c r="B8443" s="47" t="s">
        <v>8569</v>
      </c>
      <c r="C8443" s="47" t="s">
        <v>8540</v>
      </c>
      <c r="D8443" s="47" t="s">
        <v>11</v>
      </c>
      <c r="E8443" s="47">
        <v>1502.08</v>
      </c>
    </row>
    <row r="8444" spans="1:5" x14ac:dyDescent="0.3">
      <c r="A8444" s="47">
        <v>98390088</v>
      </c>
      <c r="B8444" s="47" t="s">
        <v>8570</v>
      </c>
      <c r="C8444" s="47" t="s">
        <v>8540</v>
      </c>
      <c r="D8444" s="47" t="s">
        <v>11</v>
      </c>
      <c r="E8444" s="47">
        <v>1794.75</v>
      </c>
    </row>
    <row r="8445" spans="1:5" x14ac:dyDescent="0.3">
      <c r="A8445" s="47">
        <v>98390089</v>
      </c>
      <c r="B8445" s="47" t="s">
        <v>8571</v>
      </c>
      <c r="C8445" s="47" t="s">
        <v>8550</v>
      </c>
      <c r="D8445" s="47" t="s">
        <v>11</v>
      </c>
      <c r="E8445" s="47">
        <v>1425.28</v>
      </c>
    </row>
    <row r="8446" spans="1:5" x14ac:dyDescent="0.3">
      <c r="A8446" s="47">
        <v>98390090</v>
      </c>
      <c r="B8446" s="47" t="s">
        <v>8572</v>
      </c>
      <c r="C8446" s="47" t="s">
        <v>8550</v>
      </c>
      <c r="D8446" s="47" t="s">
        <v>11</v>
      </c>
      <c r="E8446" s="47">
        <v>1648.79</v>
      </c>
    </row>
    <row r="8447" spans="1:5" x14ac:dyDescent="0.3">
      <c r="A8447" s="47">
        <v>98390091</v>
      </c>
      <c r="B8447" s="47" t="s">
        <v>8573</v>
      </c>
      <c r="C8447" s="47" t="s">
        <v>8550</v>
      </c>
      <c r="D8447" s="47" t="s">
        <v>11</v>
      </c>
      <c r="E8447" s="47">
        <v>1904.17</v>
      </c>
    </row>
    <row r="8448" spans="1:5" x14ac:dyDescent="0.3">
      <c r="A8448" s="47">
        <v>98390092</v>
      </c>
      <c r="B8448" s="47" t="s">
        <v>8574</v>
      </c>
      <c r="C8448" s="47" t="s">
        <v>8550</v>
      </c>
      <c r="D8448" s="47" t="s">
        <v>11</v>
      </c>
      <c r="E8448" s="47">
        <v>2334.21</v>
      </c>
    </row>
    <row r="8449" spans="1:5" x14ac:dyDescent="0.3">
      <c r="A8449" s="47">
        <v>98390094</v>
      </c>
      <c r="B8449" s="47" t="s">
        <v>8575</v>
      </c>
      <c r="C8449" s="47" t="s">
        <v>8550</v>
      </c>
      <c r="D8449" s="47" t="s">
        <v>11</v>
      </c>
      <c r="E8449" s="47">
        <v>1425.28</v>
      </c>
    </row>
    <row r="8450" spans="1:5" x14ac:dyDescent="0.3">
      <c r="A8450" s="47">
        <v>98390096</v>
      </c>
      <c r="B8450" s="47" t="s">
        <v>8576</v>
      </c>
      <c r="C8450" s="47" t="s">
        <v>8550</v>
      </c>
      <c r="D8450" s="47" t="s">
        <v>11</v>
      </c>
      <c r="E8450" s="47">
        <v>1904.17</v>
      </c>
    </row>
    <row r="8451" spans="1:5" x14ac:dyDescent="0.3">
      <c r="A8451" s="47">
        <v>98390097</v>
      </c>
      <c r="B8451" s="47" t="s">
        <v>8577</v>
      </c>
      <c r="C8451" s="47" t="s">
        <v>8550</v>
      </c>
      <c r="D8451" s="47" t="s">
        <v>11</v>
      </c>
      <c r="E8451" s="47">
        <v>2334.21</v>
      </c>
    </row>
    <row r="8452" spans="1:5" x14ac:dyDescent="0.3">
      <c r="A8452" s="47">
        <v>98390098</v>
      </c>
      <c r="B8452" s="47" t="s">
        <v>8578</v>
      </c>
      <c r="C8452" s="47" t="s">
        <v>8550</v>
      </c>
      <c r="D8452" s="47" t="s">
        <v>11</v>
      </c>
      <c r="E8452" s="47">
        <v>1461.26</v>
      </c>
    </row>
    <row r="8453" spans="1:5" x14ac:dyDescent="0.3">
      <c r="A8453" s="47">
        <v>98390100</v>
      </c>
      <c r="B8453" s="47" t="s">
        <v>8579</v>
      </c>
      <c r="C8453" s="47" t="s">
        <v>8550</v>
      </c>
      <c r="D8453" s="47" t="s">
        <v>11</v>
      </c>
      <c r="E8453" s="47">
        <v>1684.76</v>
      </c>
    </row>
    <row r="8454" spans="1:5" x14ac:dyDescent="0.3">
      <c r="A8454" s="47">
        <v>98390101</v>
      </c>
      <c r="B8454" s="47" t="s">
        <v>8580</v>
      </c>
      <c r="C8454" s="47" t="s">
        <v>8550</v>
      </c>
      <c r="D8454" s="47" t="s">
        <v>11</v>
      </c>
      <c r="E8454" s="47">
        <v>1940.14</v>
      </c>
    </row>
    <row r="8455" spans="1:5" x14ac:dyDescent="0.3">
      <c r="A8455" s="47">
        <v>98390102</v>
      </c>
      <c r="B8455" s="47" t="s">
        <v>8581</v>
      </c>
      <c r="C8455" s="47" t="s">
        <v>8550</v>
      </c>
      <c r="D8455" s="47" t="s">
        <v>11</v>
      </c>
      <c r="E8455" s="47">
        <v>2370.1799999999998</v>
      </c>
    </row>
    <row r="8456" spans="1:5" x14ac:dyDescent="0.3">
      <c r="A8456" s="47">
        <v>98390103</v>
      </c>
      <c r="B8456" s="47" t="s">
        <v>8582</v>
      </c>
      <c r="C8456" s="47" t="s">
        <v>8583</v>
      </c>
      <c r="D8456" s="47" t="s">
        <v>19</v>
      </c>
      <c r="E8456" s="47">
        <v>1204.3699999999999</v>
      </c>
    </row>
    <row r="8457" spans="1:5" x14ac:dyDescent="0.3">
      <c r="A8457" s="47">
        <v>98390104</v>
      </c>
      <c r="B8457" s="47" t="s">
        <v>8584</v>
      </c>
      <c r="C8457" s="47" t="s">
        <v>8583</v>
      </c>
      <c r="D8457" s="47" t="s">
        <v>19</v>
      </c>
      <c r="E8457" s="47">
        <v>1396.76</v>
      </c>
    </row>
    <row r="8458" spans="1:5" x14ac:dyDescent="0.3">
      <c r="A8458" s="47">
        <v>98390105</v>
      </c>
      <c r="B8458" s="47" t="s">
        <v>8585</v>
      </c>
      <c r="C8458" s="47" t="s">
        <v>8583</v>
      </c>
      <c r="D8458" s="47" t="s">
        <v>19</v>
      </c>
      <c r="E8458" s="47">
        <v>1696.7</v>
      </c>
    </row>
    <row r="8459" spans="1:5" x14ac:dyDescent="0.3">
      <c r="A8459" s="47">
        <v>98390106</v>
      </c>
      <c r="B8459" s="47" t="s">
        <v>8586</v>
      </c>
      <c r="C8459" s="47" t="s">
        <v>8583</v>
      </c>
      <c r="D8459" s="47" t="s">
        <v>19</v>
      </c>
      <c r="E8459" s="47">
        <v>1221.78</v>
      </c>
    </row>
    <row r="8460" spans="1:5" x14ac:dyDescent="0.3">
      <c r="A8460" s="47">
        <v>98390108</v>
      </c>
      <c r="B8460" s="47" t="s">
        <v>8587</v>
      </c>
      <c r="C8460" s="47" t="s">
        <v>8583</v>
      </c>
      <c r="D8460" s="47" t="s">
        <v>19</v>
      </c>
      <c r="E8460" s="47">
        <v>1414.18</v>
      </c>
    </row>
    <row r="8461" spans="1:5" x14ac:dyDescent="0.3">
      <c r="A8461" s="47">
        <v>98390109</v>
      </c>
      <c r="B8461" s="47" t="s">
        <v>8588</v>
      </c>
      <c r="C8461" s="47" t="s">
        <v>8583</v>
      </c>
      <c r="D8461" s="47" t="s">
        <v>19</v>
      </c>
      <c r="E8461" s="47">
        <v>1714.11</v>
      </c>
    </row>
    <row r="8462" spans="1:5" x14ac:dyDescent="0.3">
      <c r="A8462" s="47">
        <v>98390110</v>
      </c>
      <c r="B8462" s="47" t="s">
        <v>8589</v>
      </c>
      <c r="C8462" s="47" t="s">
        <v>8583</v>
      </c>
      <c r="D8462" s="47" t="s">
        <v>19</v>
      </c>
      <c r="E8462" s="47">
        <v>1204.3699999999999</v>
      </c>
    </row>
    <row r="8463" spans="1:5" x14ac:dyDescent="0.3">
      <c r="A8463" s="47">
        <v>98390111</v>
      </c>
      <c r="B8463" s="47" t="s">
        <v>8590</v>
      </c>
      <c r="C8463" s="47" t="s">
        <v>8583</v>
      </c>
      <c r="D8463" s="47" t="s">
        <v>19</v>
      </c>
      <c r="E8463" s="47">
        <v>1396.76</v>
      </c>
    </row>
    <row r="8464" spans="1:5" x14ac:dyDescent="0.3">
      <c r="A8464" s="47">
        <v>98390112</v>
      </c>
      <c r="B8464" s="47" t="s">
        <v>8591</v>
      </c>
      <c r="C8464" s="47" t="s">
        <v>8583</v>
      </c>
      <c r="D8464" s="47" t="s">
        <v>19</v>
      </c>
      <c r="E8464" s="47">
        <v>1696.7</v>
      </c>
    </row>
    <row r="8465" spans="1:5" x14ac:dyDescent="0.3">
      <c r="A8465" s="47">
        <v>98390114</v>
      </c>
      <c r="B8465" s="47" t="s">
        <v>8592</v>
      </c>
      <c r="C8465" s="47" t="s">
        <v>8583</v>
      </c>
      <c r="D8465" s="47" t="s">
        <v>19</v>
      </c>
      <c r="E8465" s="47">
        <v>1221.78</v>
      </c>
    </row>
    <row r="8466" spans="1:5" x14ac:dyDescent="0.3">
      <c r="A8466" s="47">
        <v>98390115</v>
      </c>
      <c r="B8466" s="47" t="s">
        <v>8593</v>
      </c>
      <c r="C8466" s="47" t="s">
        <v>8583</v>
      </c>
      <c r="D8466" s="47" t="s">
        <v>19</v>
      </c>
      <c r="E8466" s="47">
        <v>1414.18</v>
      </c>
    </row>
    <row r="8467" spans="1:5" x14ac:dyDescent="0.3">
      <c r="A8467" s="47">
        <v>98390116</v>
      </c>
      <c r="B8467" s="47" t="s">
        <v>8594</v>
      </c>
      <c r="C8467" s="47" t="s">
        <v>8583</v>
      </c>
      <c r="D8467" s="47" t="s">
        <v>19</v>
      </c>
      <c r="E8467" s="47">
        <v>1714.11</v>
      </c>
    </row>
    <row r="8468" spans="1:5" x14ac:dyDescent="0.3">
      <c r="A8468" s="47">
        <v>98390117</v>
      </c>
      <c r="B8468" s="47" t="s">
        <v>8595</v>
      </c>
      <c r="C8468" s="47" t="s">
        <v>8583</v>
      </c>
      <c r="D8468" s="47" t="s">
        <v>19</v>
      </c>
      <c r="E8468" s="47">
        <v>1254.73</v>
      </c>
    </row>
    <row r="8469" spans="1:5" x14ac:dyDescent="0.3">
      <c r="A8469" s="47">
        <v>98390118</v>
      </c>
      <c r="B8469" s="47" t="s">
        <v>8596</v>
      </c>
      <c r="C8469" s="47" t="s">
        <v>8583</v>
      </c>
      <c r="D8469" s="47" t="s">
        <v>19</v>
      </c>
      <c r="E8469" s="47">
        <v>1447.12</v>
      </c>
    </row>
    <row r="8470" spans="1:5" x14ac:dyDescent="0.3">
      <c r="A8470" s="47">
        <v>98390120</v>
      </c>
      <c r="B8470" s="47" t="s">
        <v>8597</v>
      </c>
      <c r="C8470" s="47" t="s">
        <v>8583</v>
      </c>
      <c r="D8470" s="47" t="s">
        <v>19</v>
      </c>
      <c r="E8470" s="47">
        <v>1747.06</v>
      </c>
    </row>
    <row r="8471" spans="1:5" x14ac:dyDescent="0.3">
      <c r="A8471" s="47">
        <v>98390122</v>
      </c>
      <c r="B8471" s="47" t="s">
        <v>8598</v>
      </c>
      <c r="C8471" s="47" t="s">
        <v>8583</v>
      </c>
      <c r="D8471" s="47" t="s">
        <v>19</v>
      </c>
      <c r="E8471" s="47">
        <v>1272.1500000000001</v>
      </c>
    </row>
    <row r="8472" spans="1:5" x14ac:dyDescent="0.3">
      <c r="A8472" s="47">
        <v>98390124</v>
      </c>
      <c r="B8472" s="47" t="s">
        <v>8599</v>
      </c>
      <c r="C8472" s="47" t="s">
        <v>8583</v>
      </c>
      <c r="D8472" s="47" t="s">
        <v>19</v>
      </c>
      <c r="E8472" s="47">
        <v>1464.53</v>
      </c>
    </row>
    <row r="8473" spans="1:5" x14ac:dyDescent="0.3">
      <c r="A8473" s="47">
        <v>98390126</v>
      </c>
      <c r="B8473" s="47" t="s">
        <v>8600</v>
      </c>
      <c r="C8473" s="47" t="s">
        <v>8583</v>
      </c>
      <c r="D8473" s="47" t="s">
        <v>19</v>
      </c>
      <c r="E8473" s="47">
        <v>1764.46</v>
      </c>
    </row>
    <row r="8474" spans="1:5" x14ac:dyDescent="0.3">
      <c r="A8474" s="47">
        <v>98390129</v>
      </c>
      <c r="B8474" s="47" t="s">
        <v>8601</v>
      </c>
      <c r="C8474" s="47" t="s">
        <v>8602</v>
      </c>
      <c r="D8474" s="47" t="s">
        <v>19</v>
      </c>
      <c r="E8474" s="47">
        <v>1409.73</v>
      </c>
    </row>
    <row r="8475" spans="1:5" x14ac:dyDescent="0.3">
      <c r="A8475" s="47">
        <v>98390131</v>
      </c>
      <c r="B8475" s="47" t="s">
        <v>8603</v>
      </c>
      <c r="C8475" s="47" t="s">
        <v>8602</v>
      </c>
      <c r="D8475" s="47" t="s">
        <v>19</v>
      </c>
      <c r="E8475" s="47">
        <v>1652.04</v>
      </c>
    </row>
    <row r="8476" spans="1:5" x14ac:dyDescent="0.3">
      <c r="A8476" s="47">
        <v>98390133</v>
      </c>
      <c r="B8476" s="47" t="s">
        <v>8604</v>
      </c>
      <c r="C8476" s="47" t="s">
        <v>8602</v>
      </c>
      <c r="D8476" s="47" t="s">
        <v>19</v>
      </c>
      <c r="E8476" s="47">
        <v>1926.49</v>
      </c>
    </row>
    <row r="8477" spans="1:5" x14ac:dyDescent="0.3">
      <c r="A8477" s="47">
        <v>98390135</v>
      </c>
      <c r="B8477" s="47" t="s">
        <v>8605</v>
      </c>
      <c r="C8477" s="47" t="s">
        <v>8602</v>
      </c>
      <c r="D8477" s="47" t="s">
        <v>19</v>
      </c>
      <c r="E8477" s="47">
        <v>2386.81</v>
      </c>
    </row>
    <row r="8478" spans="1:5" x14ac:dyDescent="0.3">
      <c r="A8478" s="47">
        <v>98390137</v>
      </c>
      <c r="B8478" s="47" t="s">
        <v>8606</v>
      </c>
      <c r="C8478" s="47" t="s">
        <v>8602</v>
      </c>
      <c r="D8478" s="47" t="s">
        <v>19</v>
      </c>
      <c r="E8478" s="47">
        <v>1427.94</v>
      </c>
    </row>
    <row r="8479" spans="1:5" x14ac:dyDescent="0.3">
      <c r="A8479" s="47">
        <v>98390138</v>
      </c>
      <c r="B8479" s="47" t="s">
        <v>8607</v>
      </c>
      <c r="C8479" s="47" t="s">
        <v>8602</v>
      </c>
      <c r="D8479" s="47" t="s">
        <v>19</v>
      </c>
      <c r="E8479" s="47">
        <v>1670.24</v>
      </c>
    </row>
    <row r="8480" spans="1:5" x14ac:dyDescent="0.3">
      <c r="A8480" s="47">
        <v>98390139</v>
      </c>
      <c r="B8480" s="47" t="s">
        <v>8608</v>
      </c>
      <c r="C8480" s="47" t="s">
        <v>8602</v>
      </c>
      <c r="D8480" s="47" t="s">
        <v>19</v>
      </c>
      <c r="E8480" s="47">
        <v>1944.7</v>
      </c>
    </row>
    <row r="8481" spans="1:5" x14ac:dyDescent="0.3">
      <c r="A8481" s="47">
        <v>98390140</v>
      </c>
      <c r="B8481" s="47" t="s">
        <v>8609</v>
      </c>
      <c r="C8481" s="47" t="s">
        <v>8602</v>
      </c>
      <c r="D8481" s="47" t="s">
        <v>19</v>
      </c>
      <c r="E8481" s="47">
        <v>2405.02</v>
      </c>
    </row>
    <row r="8482" spans="1:5" x14ac:dyDescent="0.3">
      <c r="A8482" s="47">
        <v>98390142</v>
      </c>
      <c r="B8482" s="47" t="s">
        <v>8610</v>
      </c>
      <c r="C8482" s="47" t="s">
        <v>8602</v>
      </c>
      <c r="D8482" s="47" t="s">
        <v>19</v>
      </c>
      <c r="E8482" s="47">
        <v>1652.04</v>
      </c>
    </row>
    <row r="8483" spans="1:5" x14ac:dyDescent="0.3">
      <c r="A8483" s="47">
        <v>98390144</v>
      </c>
      <c r="B8483" s="47" t="s">
        <v>8611</v>
      </c>
      <c r="C8483" s="47" t="s">
        <v>8602</v>
      </c>
      <c r="D8483" s="47" t="s">
        <v>19</v>
      </c>
      <c r="E8483" s="47">
        <v>1926.49</v>
      </c>
    </row>
    <row r="8484" spans="1:5" x14ac:dyDescent="0.3">
      <c r="A8484" s="47">
        <v>98390145</v>
      </c>
      <c r="B8484" s="47" t="s">
        <v>8612</v>
      </c>
      <c r="C8484" s="47" t="s">
        <v>8602</v>
      </c>
      <c r="D8484" s="47" t="s">
        <v>19</v>
      </c>
      <c r="E8484" s="47">
        <v>2386.81</v>
      </c>
    </row>
    <row r="8485" spans="1:5" x14ac:dyDescent="0.3">
      <c r="A8485" s="47">
        <v>98390146</v>
      </c>
      <c r="B8485" s="47" t="s">
        <v>8613</v>
      </c>
      <c r="C8485" s="47" t="s">
        <v>8602</v>
      </c>
      <c r="D8485" s="47" t="s">
        <v>19</v>
      </c>
      <c r="E8485" s="47">
        <v>1427.94</v>
      </c>
    </row>
    <row r="8486" spans="1:5" x14ac:dyDescent="0.3">
      <c r="A8486" s="47">
        <v>98390147</v>
      </c>
      <c r="B8486" s="47" t="s">
        <v>8614</v>
      </c>
      <c r="C8486" s="47" t="s">
        <v>8602</v>
      </c>
      <c r="D8486" s="47" t="s">
        <v>19</v>
      </c>
      <c r="E8486" s="47">
        <v>1670.24</v>
      </c>
    </row>
    <row r="8487" spans="1:5" x14ac:dyDescent="0.3">
      <c r="A8487" s="47">
        <v>98390148</v>
      </c>
      <c r="B8487" s="47" t="s">
        <v>8615</v>
      </c>
      <c r="C8487" s="47" t="s">
        <v>8602</v>
      </c>
      <c r="D8487" s="47" t="s">
        <v>19</v>
      </c>
      <c r="E8487" s="47">
        <v>1944.7</v>
      </c>
    </row>
    <row r="8488" spans="1:5" x14ac:dyDescent="0.3">
      <c r="A8488" s="47">
        <v>98390149</v>
      </c>
      <c r="B8488" s="47" t="s">
        <v>8616</v>
      </c>
      <c r="C8488" s="47" t="s">
        <v>8602</v>
      </c>
      <c r="D8488" s="47" t="s">
        <v>19</v>
      </c>
      <c r="E8488" s="47">
        <v>2405.02</v>
      </c>
    </row>
    <row r="8489" spans="1:5" x14ac:dyDescent="0.3">
      <c r="A8489" s="47">
        <v>98390150</v>
      </c>
      <c r="B8489" s="47" t="s">
        <v>8617</v>
      </c>
      <c r="C8489" s="47" t="s">
        <v>8602</v>
      </c>
      <c r="D8489" s="47" t="s">
        <v>19</v>
      </c>
      <c r="E8489" s="47">
        <v>1462.41</v>
      </c>
    </row>
    <row r="8490" spans="1:5" x14ac:dyDescent="0.3">
      <c r="A8490" s="47">
        <v>98390151</v>
      </c>
      <c r="B8490" s="47" t="s">
        <v>8618</v>
      </c>
      <c r="C8490" s="47" t="s">
        <v>8602</v>
      </c>
      <c r="D8490" s="47" t="s">
        <v>19</v>
      </c>
      <c r="E8490" s="47">
        <v>1704.72</v>
      </c>
    </row>
    <row r="8491" spans="1:5" x14ac:dyDescent="0.3">
      <c r="A8491" s="47">
        <v>98390152</v>
      </c>
      <c r="B8491" s="47" t="s">
        <v>8619</v>
      </c>
      <c r="C8491" s="47" t="s">
        <v>8602</v>
      </c>
      <c r="D8491" s="47" t="s">
        <v>19</v>
      </c>
      <c r="E8491" s="47">
        <v>1979.17</v>
      </c>
    </row>
    <row r="8492" spans="1:5" x14ac:dyDescent="0.3">
      <c r="A8492" s="47">
        <v>98390153</v>
      </c>
      <c r="B8492" s="47" t="s">
        <v>8620</v>
      </c>
      <c r="C8492" s="47" t="s">
        <v>8602</v>
      </c>
      <c r="D8492" s="47" t="s">
        <v>19</v>
      </c>
      <c r="E8492" s="47">
        <v>2439.48</v>
      </c>
    </row>
    <row r="8493" spans="1:5" x14ac:dyDescent="0.3">
      <c r="A8493" s="47">
        <v>98390154</v>
      </c>
      <c r="B8493" s="47" t="s">
        <v>8621</v>
      </c>
      <c r="C8493" s="47" t="s">
        <v>8602</v>
      </c>
      <c r="D8493" s="47" t="s">
        <v>19</v>
      </c>
      <c r="E8493" s="47">
        <v>1480.62</v>
      </c>
    </row>
    <row r="8494" spans="1:5" x14ac:dyDescent="0.3">
      <c r="A8494" s="47">
        <v>98390155</v>
      </c>
      <c r="B8494" s="47" t="s">
        <v>8622</v>
      </c>
      <c r="C8494" s="47" t="s">
        <v>8602</v>
      </c>
      <c r="D8494" s="47" t="s">
        <v>19</v>
      </c>
      <c r="E8494" s="47">
        <v>1722.93</v>
      </c>
    </row>
    <row r="8495" spans="1:5" x14ac:dyDescent="0.3">
      <c r="A8495" s="47">
        <v>98390156</v>
      </c>
      <c r="B8495" s="47" t="s">
        <v>8623</v>
      </c>
      <c r="C8495" s="47" t="s">
        <v>8602</v>
      </c>
      <c r="D8495" s="47" t="s">
        <v>19</v>
      </c>
      <c r="E8495" s="47">
        <v>1997.36</v>
      </c>
    </row>
    <row r="8496" spans="1:5" x14ac:dyDescent="0.3">
      <c r="A8496" s="47">
        <v>98390157</v>
      </c>
      <c r="B8496" s="47" t="s">
        <v>8624</v>
      </c>
      <c r="C8496" s="47" t="s">
        <v>8602</v>
      </c>
      <c r="D8496" s="47" t="s">
        <v>19</v>
      </c>
      <c r="E8496" s="47">
        <v>2457.6999999999998</v>
      </c>
    </row>
    <row r="8497" spans="1:5" x14ac:dyDescent="0.3">
      <c r="A8497" s="47">
        <v>98390158</v>
      </c>
      <c r="B8497" s="47" t="s">
        <v>8625</v>
      </c>
      <c r="C8497" s="47" t="s">
        <v>8583</v>
      </c>
      <c r="D8497" s="47" t="s">
        <v>19</v>
      </c>
      <c r="E8497" s="47">
        <v>1332.23</v>
      </c>
    </row>
    <row r="8498" spans="1:5" x14ac:dyDescent="0.3">
      <c r="A8498" s="47">
        <v>98390159</v>
      </c>
      <c r="B8498" s="47" t="s">
        <v>8626</v>
      </c>
      <c r="C8498" s="47" t="s">
        <v>8583</v>
      </c>
      <c r="D8498" s="47" t="s">
        <v>19</v>
      </c>
      <c r="E8498" s="47">
        <v>1524.63</v>
      </c>
    </row>
    <row r="8499" spans="1:5" x14ac:dyDescent="0.3">
      <c r="A8499" s="47">
        <v>98390160</v>
      </c>
      <c r="B8499" s="47" t="s">
        <v>8627</v>
      </c>
      <c r="C8499" s="47" t="s">
        <v>8583</v>
      </c>
      <c r="D8499" s="47" t="s">
        <v>19</v>
      </c>
      <c r="E8499" s="47">
        <v>1824.55</v>
      </c>
    </row>
    <row r="8500" spans="1:5" x14ac:dyDescent="0.3">
      <c r="A8500" s="47">
        <v>98390161</v>
      </c>
      <c r="B8500" s="47" t="s">
        <v>8628</v>
      </c>
      <c r="C8500" s="47" t="s">
        <v>8583</v>
      </c>
      <c r="D8500" s="47" t="s">
        <v>19</v>
      </c>
      <c r="E8500" s="47">
        <v>1349.64</v>
      </c>
    </row>
    <row r="8501" spans="1:5" x14ac:dyDescent="0.3">
      <c r="A8501" s="47">
        <v>98390162</v>
      </c>
      <c r="B8501" s="47" t="s">
        <v>8629</v>
      </c>
      <c r="C8501" s="47" t="s">
        <v>8583</v>
      </c>
      <c r="D8501" s="47" t="s">
        <v>19</v>
      </c>
      <c r="E8501" s="47">
        <v>1542.03</v>
      </c>
    </row>
    <row r="8502" spans="1:5" x14ac:dyDescent="0.3">
      <c r="A8502" s="47">
        <v>98390163</v>
      </c>
      <c r="B8502" s="47" t="s">
        <v>8630</v>
      </c>
      <c r="C8502" s="47" t="s">
        <v>8583</v>
      </c>
      <c r="D8502" s="47" t="s">
        <v>19</v>
      </c>
      <c r="E8502" s="47">
        <v>1841.97</v>
      </c>
    </row>
    <row r="8503" spans="1:5" x14ac:dyDescent="0.3">
      <c r="A8503" s="47">
        <v>98390164</v>
      </c>
      <c r="B8503" s="47" t="s">
        <v>8631</v>
      </c>
      <c r="C8503" s="47" t="s">
        <v>8583</v>
      </c>
      <c r="D8503" s="47" t="s">
        <v>19</v>
      </c>
      <c r="E8503" s="47">
        <v>1332.23</v>
      </c>
    </row>
    <row r="8504" spans="1:5" x14ac:dyDescent="0.3">
      <c r="A8504" s="47">
        <v>98390165</v>
      </c>
      <c r="B8504" s="47" t="s">
        <v>8632</v>
      </c>
      <c r="C8504" s="47" t="s">
        <v>8583</v>
      </c>
      <c r="D8504" s="47" t="s">
        <v>19</v>
      </c>
      <c r="E8504" s="47">
        <v>1524.63</v>
      </c>
    </row>
    <row r="8505" spans="1:5" x14ac:dyDescent="0.3">
      <c r="A8505" s="47">
        <v>98390166</v>
      </c>
      <c r="B8505" s="47" t="s">
        <v>8633</v>
      </c>
      <c r="C8505" s="47" t="s">
        <v>8583</v>
      </c>
      <c r="D8505" s="47" t="s">
        <v>19</v>
      </c>
      <c r="E8505" s="47">
        <v>1824.55</v>
      </c>
    </row>
    <row r="8506" spans="1:5" x14ac:dyDescent="0.3">
      <c r="A8506" s="47">
        <v>98390167</v>
      </c>
      <c r="B8506" s="47" t="s">
        <v>8634</v>
      </c>
      <c r="C8506" s="47" t="s">
        <v>8583</v>
      </c>
      <c r="D8506" s="47" t="s">
        <v>19</v>
      </c>
      <c r="E8506" s="47">
        <v>1349.64</v>
      </c>
    </row>
    <row r="8507" spans="1:5" x14ac:dyDescent="0.3">
      <c r="A8507" s="47">
        <v>98390168</v>
      </c>
      <c r="B8507" s="47" t="s">
        <v>8635</v>
      </c>
      <c r="C8507" s="47" t="s">
        <v>8583</v>
      </c>
      <c r="D8507" s="47" t="s">
        <v>19</v>
      </c>
      <c r="E8507" s="47">
        <v>1542.03</v>
      </c>
    </row>
    <row r="8508" spans="1:5" x14ac:dyDescent="0.3">
      <c r="A8508" s="47">
        <v>98390170</v>
      </c>
      <c r="B8508" s="47" t="s">
        <v>8636</v>
      </c>
      <c r="C8508" s="47" t="s">
        <v>8583</v>
      </c>
      <c r="D8508" s="47" t="s">
        <v>19</v>
      </c>
      <c r="E8508" s="47">
        <v>1382.6</v>
      </c>
    </row>
    <row r="8509" spans="1:5" x14ac:dyDescent="0.3">
      <c r="A8509" s="47">
        <v>98390171</v>
      </c>
      <c r="B8509" s="47" t="s">
        <v>8637</v>
      </c>
      <c r="C8509" s="47" t="s">
        <v>8583</v>
      </c>
      <c r="D8509" s="47" t="s">
        <v>19</v>
      </c>
      <c r="E8509" s="47">
        <v>1574.99</v>
      </c>
    </row>
    <row r="8510" spans="1:5" x14ac:dyDescent="0.3">
      <c r="A8510" s="47">
        <v>98390172</v>
      </c>
      <c r="B8510" s="47" t="s">
        <v>8638</v>
      </c>
      <c r="C8510" s="47" t="s">
        <v>8583</v>
      </c>
      <c r="D8510" s="47" t="s">
        <v>19</v>
      </c>
      <c r="E8510" s="47">
        <v>1874.91</v>
      </c>
    </row>
    <row r="8511" spans="1:5" x14ac:dyDescent="0.3">
      <c r="A8511" s="47">
        <v>98390173</v>
      </c>
      <c r="B8511" s="47" t="s">
        <v>8639</v>
      </c>
      <c r="C8511" s="47" t="s">
        <v>8583</v>
      </c>
      <c r="D8511" s="47" t="s">
        <v>19</v>
      </c>
      <c r="E8511" s="47">
        <v>1400</v>
      </c>
    </row>
    <row r="8512" spans="1:5" x14ac:dyDescent="0.3">
      <c r="A8512" s="47">
        <v>98390174</v>
      </c>
      <c r="B8512" s="47" t="s">
        <v>8640</v>
      </c>
      <c r="C8512" s="47" t="s">
        <v>8583</v>
      </c>
      <c r="D8512" s="47" t="s">
        <v>19</v>
      </c>
      <c r="E8512" s="47">
        <v>1592.39</v>
      </c>
    </row>
    <row r="8513" spans="1:5" x14ac:dyDescent="0.3">
      <c r="A8513" s="47">
        <v>98390175</v>
      </c>
      <c r="B8513" s="47" t="s">
        <v>8641</v>
      </c>
      <c r="C8513" s="47" t="s">
        <v>8583</v>
      </c>
      <c r="D8513" s="47" t="s">
        <v>19</v>
      </c>
      <c r="E8513" s="47">
        <v>1892.33</v>
      </c>
    </row>
    <row r="8514" spans="1:5" x14ac:dyDescent="0.3">
      <c r="A8514" s="47">
        <v>98390176</v>
      </c>
      <c r="B8514" s="47" t="s">
        <v>8642</v>
      </c>
      <c r="C8514" s="47" t="s">
        <v>8602</v>
      </c>
      <c r="D8514" s="47" t="s">
        <v>19</v>
      </c>
      <c r="E8514" s="47">
        <v>1543.47</v>
      </c>
    </row>
    <row r="8515" spans="1:5" x14ac:dyDescent="0.3">
      <c r="A8515" s="47">
        <v>98390177</v>
      </c>
      <c r="B8515" s="47" t="s">
        <v>8643</v>
      </c>
      <c r="C8515" s="47" t="s">
        <v>8602</v>
      </c>
      <c r="D8515" s="47" t="s">
        <v>19</v>
      </c>
      <c r="E8515" s="47">
        <v>1785.77</v>
      </c>
    </row>
    <row r="8516" spans="1:5" x14ac:dyDescent="0.3">
      <c r="A8516" s="47">
        <v>98390178</v>
      </c>
      <c r="B8516" s="47" t="s">
        <v>8644</v>
      </c>
      <c r="C8516" s="47" t="s">
        <v>8602</v>
      </c>
      <c r="D8516" s="47" t="s">
        <v>19</v>
      </c>
      <c r="E8516" s="47">
        <v>2060.2199999999998</v>
      </c>
    </row>
    <row r="8517" spans="1:5" x14ac:dyDescent="0.3">
      <c r="A8517" s="47">
        <v>98390179</v>
      </c>
      <c r="B8517" s="47" t="s">
        <v>8645</v>
      </c>
      <c r="C8517" s="47" t="s">
        <v>8602</v>
      </c>
      <c r="D8517" s="47" t="s">
        <v>19</v>
      </c>
      <c r="E8517" s="47">
        <v>2520.5500000000002</v>
      </c>
    </row>
    <row r="8518" spans="1:5" x14ac:dyDescent="0.3">
      <c r="A8518" s="47">
        <v>98390180</v>
      </c>
      <c r="B8518" s="47" t="s">
        <v>8646</v>
      </c>
      <c r="C8518" s="47" t="s">
        <v>8602</v>
      </c>
      <c r="D8518" s="47" t="s">
        <v>19</v>
      </c>
      <c r="E8518" s="47">
        <v>1561.7</v>
      </c>
    </row>
    <row r="8519" spans="1:5" x14ac:dyDescent="0.3">
      <c r="A8519" s="47">
        <v>98390181</v>
      </c>
      <c r="B8519" s="47" t="s">
        <v>8647</v>
      </c>
      <c r="C8519" s="47" t="s">
        <v>8602</v>
      </c>
      <c r="D8519" s="47" t="s">
        <v>19</v>
      </c>
      <c r="E8519" s="47">
        <v>1803.99</v>
      </c>
    </row>
    <row r="8520" spans="1:5" x14ac:dyDescent="0.3">
      <c r="A8520" s="47">
        <v>98390182</v>
      </c>
      <c r="B8520" s="47" t="s">
        <v>8648</v>
      </c>
      <c r="C8520" s="47" t="s">
        <v>8602</v>
      </c>
      <c r="D8520" s="47" t="s">
        <v>19</v>
      </c>
      <c r="E8520" s="47">
        <v>2078.44</v>
      </c>
    </row>
    <row r="8521" spans="1:5" x14ac:dyDescent="0.3">
      <c r="A8521" s="47">
        <v>98390183</v>
      </c>
      <c r="B8521" s="47" t="s">
        <v>8649</v>
      </c>
      <c r="C8521" s="47" t="s">
        <v>8602</v>
      </c>
      <c r="D8521" s="47" t="s">
        <v>19</v>
      </c>
      <c r="E8521" s="47">
        <v>2538.7600000000002</v>
      </c>
    </row>
    <row r="8522" spans="1:5" x14ac:dyDescent="0.3">
      <c r="A8522" s="47">
        <v>98390184</v>
      </c>
      <c r="B8522" s="47" t="s">
        <v>8650</v>
      </c>
      <c r="C8522" s="47" t="s">
        <v>8602</v>
      </c>
      <c r="D8522" s="47" t="s">
        <v>19</v>
      </c>
      <c r="E8522" s="47">
        <v>1543.47</v>
      </c>
    </row>
    <row r="8523" spans="1:5" x14ac:dyDescent="0.3">
      <c r="A8523" s="47">
        <v>98390185</v>
      </c>
      <c r="B8523" s="47" t="s">
        <v>8651</v>
      </c>
      <c r="C8523" s="47" t="s">
        <v>8602</v>
      </c>
      <c r="D8523" s="47" t="s">
        <v>19</v>
      </c>
      <c r="E8523" s="47">
        <v>1785.77</v>
      </c>
    </row>
    <row r="8524" spans="1:5" x14ac:dyDescent="0.3">
      <c r="A8524" s="47">
        <v>98390186</v>
      </c>
      <c r="B8524" s="47" t="s">
        <v>8652</v>
      </c>
      <c r="C8524" s="47" t="s">
        <v>8602</v>
      </c>
      <c r="D8524" s="47" t="s">
        <v>19</v>
      </c>
      <c r="E8524" s="47">
        <v>2060.2199999999998</v>
      </c>
    </row>
    <row r="8525" spans="1:5" x14ac:dyDescent="0.3">
      <c r="A8525" s="47">
        <v>98390187</v>
      </c>
      <c r="B8525" s="47" t="s">
        <v>8653</v>
      </c>
      <c r="C8525" s="47" t="s">
        <v>8602</v>
      </c>
      <c r="D8525" s="47" t="s">
        <v>19</v>
      </c>
      <c r="E8525" s="47">
        <v>2520.5500000000002</v>
      </c>
    </row>
    <row r="8526" spans="1:5" x14ac:dyDescent="0.3">
      <c r="A8526" s="47">
        <v>98390188</v>
      </c>
      <c r="B8526" s="47" t="s">
        <v>8654</v>
      </c>
      <c r="C8526" s="47" t="s">
        <v>8602</v>
      </c>
      <c r="D8526" s="47" t="s">
        <v>19</v>
      </c>
      <c r="E8526" s="47">
        <v>1561.7</v>
      </c>
    </row>
    <row r="8527" spans="1:5" x14ac:dyDescent="0.3">
      <c r="A8527" s="47">
        <v>98390189</v>
      </c>
      <c r="B8527" s="47" t="s">
        <v>8655</v>
      </c>
      <c r="C8527" s="47" t="s">
        <v>8602</v>
      </c>
      <c r="D8527" s="47" t="s">
        <v>19</v>
      </c>
      <c r="E8527" s="47">
        <v>1803.99</v>
      </c>
    </row>
    <row r="8528" spans="1:5" x14ac:dyDescent="0.3">
      <c r="A8528" s="47">
        <v>98390190</v>
      </c>
      <c r="B8528" s="47" t="s">
        <v>8656</v>
      </c>
      <c r="C8528" s="47" t="s">
        <v>8602</v>
      </c>
      <c r="D8528" s="47" t="s">
        <v>19</v>
      </c>
      <c r="E8528" s="47">
        <v>2078.44</v>
      </c>
    </row>
    <row r="8529" spans="1:5" x14ac:dyDescent="0.3">
      <c r="A8529" s="47">
        <v>98390191</v>
      </c>
      <c r="B8529" s="47" t="s">
        <v>8657</v>
      </c>
      <c r="C8529" s="47" t="s">
        <v>8602</v>
      </c>
      <c r="D8529" s="47" t="s">
        <v>19</v>
      </c>
      <c r="E8529" s="47">
        <v>2538.7600000000002</v>
      </c>
    </row>
    <row r="8530" spans="1:5" x14ac:dyDescent="0.3">
      <c r="A8530" s="47">
        <v>98390192</v>
      </c>
      <c r="B8530" s="47" t="s">
        <v>8658</v>
      </c>
      <c r="C8530" s="47" t="s">
        <v>8602</v>
      </c>
      <c r="D8530" s="47" t="s">
        <v>19</v>
      </c>
      <c r="E8530" s="47">
        <v>1596.14</v>
      </c>
    </row>
    <row r="8531" spans="1:5" x14ac:dyDescent="0.3">
      <c r="A8531" s="47">
        <v>98390193</v>
      </c>
      <c r="B8531" s="47" t="s">
        <v>8659</v>
      </c>
      <c r="C8531" s="47" t="s">
        <v>8602</v>
      </c>
      <c r="D8531" s="47" t="s">
        <v>19</v>
      </c>
      <c r="E8531" s="47">
        <v>1838.46</v>
      </c>
    </row>
    <row r="8532" spans="1:5" x14ac:dyDescent="0.3">
      <c r="A8532" s="47">
        <v>98390194</v>
      </c>
      <c r="B8532" s="47" t="s">
        <v>8660</v>
      </c>
      <c r="C8532" s="47" t="s">
        <v>8602</v>
      </c>
      <c r="D8532" s="47" t="s">
        <v>19</v>
      </c>
      <c r="E8532" s="47">
        <v>2112.9</v>
      </c>
    </row>
    <row r="8533" spans="1:5" x14ac:dyDescent="0.3">
      <c r="A8533" s="47">
        <v>98390195</v>
      </c>
      <c r="B8533" s="47" t="s">
        <v>8661</v>
      </c>
      <c r="C8533" s="47" t="s">
        <v>8602</v>
      </c>
      <c r="D8533" s="47" t="s">
        <v>19</v>
      </c>
      <c r="E8533" s="47">
        <v>2573.2199999999998</v>
      </c>
    </row>
    <row r="8534" spans="1:5" x14ac:dyDescent="0.3">
      <c r="A8534" s="47">
        <v>98390196</v>
      </c>
      <c r="B8534" s="47" t="s">
        <v>8662</v>
      </c>
      <c r="C8534" s="47" t="s">
        <v>8602</v>
      </c>
      <c r="D8534" s="47" t="s">
        <v>19</v>
      </c>
      <c r="E8534" s="47">
        <v>1614.36</v>
      </c>
    </row>
    <row r="8535" spans="1:5" x14ac:dyDescent="0.3">
      <c r="A8535" s="47">
        <v>98390197</v>
      </c>
      <c r="B8535" s="47" t="s">
        <v>8663</v>
      </c>
      <c r="C8535" s="47" t="s">
        <v>8602</v>
      </c>
      <c r="D8535" s="47" t="s">
        <v>19</v>
      </c>
      <c r="E8535" s="47">
        <v>1856.66</v>
      </c>
    </row>
    <row r="8536" spans="1:5" x14ac:dyDescent="0.3">
      <c r="A8536" s="47">
        <v>98390198</v>
      </c>
      <c r="B8536" s="47" t="s">
        <v>8664</v>
      </c>
      <c r="C8536" s="47" t="s">
        <v>8602</v>
      </c>
      <c r="D8536" s="47" t="s">
        <v>19</v>
      </c>
      <c r="E8536" s="47">
        <v>2131.11</v>
      </c>
    </row>
    <row r="8537" spans="1:5" x14ac:dyDescent="0.3">
      <c r="A8537" s="47">
        <v>98390199</v>
      </c>
      <c r="B8537" s="47" t="s">
        <v>8665</v>
      </c>
      <c r="C8537" s="47" t="s">
        <v>8602</v>
      </c>
      <c r="D8537" s="47" t="s">
        <v>19</v>
      </c>
      <c r="E8537" s="47">
        <v>2591.4499999999998</v>
      </c>
    </row>
    <row r="8538" spans="1:5" x14ac:dyDescent="0.3">
      <c r="A8538" s="47">
        <v>98390236</v>
      </c>
      <c r="B8538" s="47" t="s">
        <v>8666</v>
      </c>
      <c r="C8538" s="47" t="s">
        <v>8667</v>
      </c>
      <c r="D8538" s="47" t="s">
        <v>11</v>
      </c>
      <c r="E8538" s="47">
        <v>1150</v>
      </c>
    </row>
    <row r="8539" spans="1:5" x14ac:dyDescent="0.3">
      <c r="A8539" s="47">
        <v>98390237</v>
      </c>
      <c r="B8539" s="47" t="s">
        <v>8668</v>
      </c>
      <c r="C8539" s="47" t="s">
        <v>8667</v>
      </c>
      <c r="D8539" s="47" t="s">
        <v>11</v>
      </c>
      <c r="E8539" s="47">
        <v>1416.32</v>
      </c>
    </row>
    <row r="8540" spans="1:5" x14ac:dyDescent="0.3">
      <c r="A8540" s="47">
        <v>98390238</v>
      </c>
      <c r="B8540" s="47" t="s">
        <v>8669</v>
      </c>
      <c r="C8540" s="47" t="s">
        <v>8667</v>
      </c>
      <c r="D8540" s="47" t="s">
        <v>11</v>
      </c>
      <c r="E8540" s="47">
        <v>1182.1400000000001</v>
      </c>
    </row>
    <row r="8541" spans="1:5" x14ac:dyDescent="0.3">
      <c r="A8541" s="47">
        <v>98390240</v>
      </c>
      <c r="B8541" s="47" t="s">
        <v>8670</v>
      </c>
      <c r="C8541" s="47" t="s">
        <v>8667</v>
      </c>
      <c r="D8541" s="47" t="s">
        <v>11</v>
      </c>
      <c r="E8541" s="47">
        <v>1448.46</v>
      </c>
    </row>
    <row r="8542" spans="1:5" x14ac:dyDescent="0.3">
      <c r="A8542" s="47">
        <v>98390261</v>
      </c>
      <c r="B8542" s="47" t="s">
        <v>8671</v>
      </c>
      <c r="C8542" s="47" t="s">
        <v>8672</v>
      </c>
      <c r="D8542" s="47" t="s">
        <v>11</v>
      </c>
      <c r="E8542" s="47">
        <v>1640.4</v>
      </c>
    </row>
    <row r="8543" spans="1:5" x14ac:dyDescent="0.3">
      <c r="A8543" s="47">
        <v>98390262</v>
      </c>
      <c r="B8543" s="47" t="s">
        <v>8673</v>
      </c>
      <c r="C8543" s="47" t="s">
        <v>8672</v>
      </c>
      <c r="D8543" s="47" t="s">
        <v>11</v>
      </c>
      <c r="E8543" s="47">
        <v>2131.7800000000002</v>
      </c>
    </row>
    <row r="8544" spans="1:5" x14ac:dyDescent="0.3">
      <c r="A8544" s="47">
        <v>98390265</v>
      </c>
      <c r="B8544" s="47" t="s">
        <v>8674</v>
      </c>
      <c r="C8544" s="47" t="s">
        <v>8672</v>
      </c>
      <c r="D8544" s="47" t="s">
        <v>11</v>
      </c>
      <c r="E8544" s="47">
        <v>1674.32</v>
      </c>
    </row>
    <row r="8545" spans="1:5" x14ac:dyDescent="0.3">
      <c r="A8545" s="47">
        <v>98390267</v>
      </c>
      <c r="B8545" s="47" t="s">
        <v>8675</v>
      </c>
      <c r="C8545" s="47" t="s">
        <v>8672</v>
      </c>
      <c r="D8545" s="47" t="s">
        <v>11</v>
      </c>
      <c r="E8545" s="47">
        <v>2165.6999999999998</v>
      </c>
    </row>
    <row r="8546" spans="1:5" x14ac:dyDescent="0.3">
      <c r="A8546" s="47">
        <v>98390268</v>
      </c>
      <c r="B8546" s="47" t="s">
        <v>8676</v>
      </c>
      <c r="C8546" s="47" t="s">
        <v>8667</v>
      </c>
      <c r="D8546" s="47" t="s">
        <v>11</v>
      </c>
      <c r="E8546" s="47">
        <v>1282.29</v>
      </c>
    </row>
    <row r="8547" spans="1:5" x14ac:dyDescent="0.3">
      <c r="A8547" s="47">
        <v>98390269</v>
      </c>
      <c r="B8547" s="47" t="s">
        <v>8677</v>
      </c>
      <c r="C8547" s="47" t="s">
        <v>8667</v>
      </c>
      <c r="D8547" s="47" t="s">
        <v>11</v>
      </c>
      <c r="E8547" s="47">
        <v>1548.58</v>
      </c>
    </row>
    <row r="8548" spans="1:5" x14ac:dyDescent="0.3">
      <c r="A8548" s="47">
        <v>98390270</v>
      </c>
      <c r="B8548" s="47" t="s">
        <v>8678</v>
      </c>
      <c r="C8548" s="47" t="s">
        <v>8667</v>
      </c>
      <c r="D8548" s="47" t="s">
        <v>11</v>
      </c>
      <c r="E8548" s="47">
        <v>1314.42</v>
      </c>
    </row>
    <row r="8549" spans="1:5" x14ac:dyDescent="0.3">
      <c r="A8549" s="47">
        <v>98390272</v>
      </c>
      <c r="B8549" s="47" t="s">
        <v>8679</v>
      </c>
      <c r="C8549" s="47" t="s">
        <v>8667</v>
      </c>
      <c r="D8549" s="47" t="s">
        <v>11</v>
      </c>
      <c r="E8549" s="47">
        <v>1580.72</v>
      </c>
    </row>
    <row r="8550" spans="1:5" x14ac:dyDescent="0.3">
      <c r="A8550" s="47">
        <v>98390273</v>
      </c>
      <c r="B8550" s="47" t="s">
        <v>8680</v>
      </c>
      <c r="C8550" s="47" t="s">
        <v>8672</v>
      </c>
      <c r="D8550" s="47" t="s">
        <v>11</v>
      </c>
      <c r="E8550" s="47">
        <v>1780.03</v>
      </c>
    </row>
    <row r="8551" spans="1:5" x14ac:dyDescent="0.3">
      <c r="A8551" s="47">
        <v>98390274</v>
      </c>
      <c r="B8551" s="47" t="s">
        <v>8681</v>
      </c>
      <c r="C8551" s="47" t="s">
        <v>8672</v>
      </c>
      <c r="D8551" s="47" t="s">
        <v>11</v>
      </c>
      <c r="E8551" s="47">
        <v>2271.39</v>
      </c>
    </row>
    <row r="8552" spans="1:5" x14ac:dyDescent="0.3">
      <c r="A8552" s="47">
        <v>98390276</v>
      </c>
      <c r="B8552" s="47" t="s">
        <v>8682</v>
      </c>
      <c r="C8552" s="47" t="s">
        <v>8672</v>
      </c>
      <c r="D8552" s="47" t="s">
        <v>11</v>
      </c>
      <c r="E8552" s="47">
        <v>1813.95</v>
      </c>
    </row>
    <row r="8553" spans="1:5" x14ac:dyDescent="0.3">
      <c r="A8553" s="47">
        <v>98390277</v>
      </c>
      <c r="B8553" s="47" t="s">
        <v>8683</v>
      </c>
      <c r="C8553" s="47" t="s">
        <v>8672</v>
      </c>
      <c r="D8553" s="47" t="s">
        <v>11</v>
      </c>
      <c r="E8553" s="47">
        <v>2305.3200000000002</v>
      </c>
    </row>
    <row r="8554" spans="1:5" x14ac:dyDescent="0.3">
      <c r="A8554" s="47">
        <v>98390278</v>
      </c>
      <c r="B8554" s="47" t="s">
        <v>8684</v>
      </c>
      <c r="C8554" s="47" t="s">
        <v>8685</v>
      </c>
      <c r="D8554" s="47" t="s">
        <v>11</v>
      </c>
      <c r="E8554" s="47">
        <v>1311.39</v>
      </c>
    </row>
    <row r="8555" spans="1:5" x14ac:dyDescent="0.3">
      <c r="A8555" s="47">
        <v>98390279</v>
      </c>
      <c r="B8555" s="47" t="s">
        <v>8686</v>
      </c>
      <c r="C8555" s="47" t="s">
        <v>8685</v>
      </c>
      <c r="D8555" s="47" t="s">
        <v>11</v>
      </c>
      <c r="E8555" s="47">
        <v>1715.7</v>
      </c>
    </row>
    <row r="8556" spans="1:5" x14ac:dyDescent="0.3">
      <c r="A8556" s="47">
        <v>98390280</v>
      </c>
      <c r="B8556" s="47" t="s">
        <v>8687</v>
      </c>
      <c r="C8556" s="47" t="s">
        <v>8685</v>
      </c>
      <c r="D8556" s="47" t="s">
        <v>11</v>
      </c>
      <c r="E8556" s="47">
        <v>1311.39</v>
      </c>
    </row>
    <row r="8557" spans="1:5" x14ac:dyDescent="0.3">
      <c r="A8557" s="47">
        <v>98390281</v>
      </c>
      <c r="B8557" s="47" t="s">
        <v>8688</v>
      </c>
      <c r="C8557" s="47" t="s">
        <v>8685</v>
      </c>
      <c r="D8557" s="47" t="s">
        <v>11</v>
      </c>
      <c r="E8557" s="47">
        <v>1715.7</v>
      </c>
    </row>
    <row r="8558" spans="1:5" x14ac:dyDescent="0.3">
      <c r="A8558" s="47">
        <v>98390282</v>
      </c>
      <c r="B8558" s="47" t="s">
        <v>8689</v>
      </c>
      <c r="C8558" s="47" t="s">
        <v>8685</v>
      </c>
      <c r="D8558" s="47" t="s">
        <v>11</v>
      </c>
      <c r="E8558" s="47">
        <v>1372.91</v>
      </c>
    </row>
    <row r="8559" spans="1:5" x14ac:dyDescent="0.3">
      <c r="A8559" s="47">
        <v>98390283</v>
      </c>
      <c r="B8559" s="47" t="s">
        <v>8690</v>
      </c>
      <c r="C8559" s="47" t="s">
        <v>8685</v>
      </c>
      <c r="D8559" s="47" t="s">
        <v>11</v>
      </c>
      <c r="E8559" s="47">
        <v>1777.22</v>
      </c>
    </row>
    <row r="8560" spans="1:5" x14ac:dyDescent="0.3">
      <c r="A8560" s="47">
        <v>98390284</v>
      </c>
      <c r="B8560" s="47" t="s">
        <v>8691</v>
      </c>
      <c r="C8560" s="47" t="s">
        <v>8692</v>
      </c>
      <c r="D8560" s="47" t="s">
        <v>11</v>
      </c>
      <c r="E8560" s="47">
        <v>1861.12</v>
      </c>
    </row>
    <row r="8561" spans="1:5" x14ac:dyDescent="0.3">
      <c r="A8561" s="47">
        <v>98390285</v>
      </c>
      <c r="B8561" s="47" t="s">
        <v>8693</v>
      </c>
      <c r="C8561" s="47" t="s">
        <v>8692</v>
      </c>
      <c r="D8561" s="47" t="s">
        <v>11</v>
      </c>
      <c r="E8561" s="47">
        <v>2268.4</v>
      </c>
    </row>
    <row r="8562" spans="1:5" x14ac:dyDescent="0.3">
      <c r="A8562" s="47">
        <v>98390286</v>
      </c>
      <c r="B8562" s="47" t="s">
        <v>8694</v>
      </c>
      <c r="C8562" s="47" t="s">
        <v>8692</v>
      </c>
      <c r="D8562" s="47" t="s">
        <v>11</v>
      </c>
      <c r="E8562" s="47">
        <v>1861.12</v>
      </c>
    </row>
    <row r="8563" spans="1:5" x14ac:dyDescent="0.3">
      <c r="A8563" s="47">
        <v>98390287</v>
      </c>
      <c r="B8563" s="47" t="s">
        <v>8695</v>
      </c>
      <c r="C8563" s="47" t="s">
        <v>8692</v>
      </c>
      <c r="D8563" s="47" t="s">
        <v>11</v>
      </c>
      <c r="E8563" s="47">
        <v>2268.4</v>
      </c>
    </row>
    <row r="8564" spans="1:5" x14ac:dyDescent="0.3">
      <c r="A8564" s="47">
        <v>98390288</v>
      </c>
      <c r="B8564" s="47" t="s">
        <v>8696</v>
      </c>
      <c r="C8564" s="47" t="s">
        <v>8692</v>
      </c>
      <c r="D8564" s="47" t="s">
        <v>11</v>
      </c>
      <c r="E8564" s="47">
        <v>1922.63</v>
      </c>
    </row>
    <row r="8565" spans="1:5" x14ac:dyDescent="0.3">
      <c r="A8565" s="47">
        <v>98390289</v>
      </c>
      <c r="B8565" s="47" t="s">
        <v>8697</v>
      </c>
      <c r="C8565" s="47" t="s">
        <v>8692</v>
      </c>
      <c r="D8565" s="47" t="s">
        <v>11</v>
      </c>
      <c r="E8565" s="47">
        <v>2329.9299999999998</v>
      </c>
    </row>
    <row r="8566" spans="1:5" x14ac:dyDescent="0.3">
      <c r="A8566" s="47">
        <v>98390290</v>
      </c>
      <c r="B8566" s="47" t="s">
        <v>8698</v>
      </c>
      <c r="C8566" s="47" t="s">
        <v>8685</v>
      </c>
      <c r="D8566" s="47" t="s">
        <v>11</v>
      </c>
      <c r="E8566" s="47">
        <v>1451.01</v>
      </c>
    </row>
    <row r="8567" spans="1:5" x14ac:dyDescent="0.3">
      <c r="A8567" s="47">
        <v>98390291</v>
      </c>
      <c r="B8567" s="47" t="s">
        <v>8699</v>
      </c>
      <c r="C8567" s="47" t="s">
        <v>8685</v>
      </c>
      <c r="D8567" s="47" t="s">
        <v>11</v>
      </c>
      <c r="E8567" s="47">
        <v>1855.33</v>
      </c>
    </row>
    <row r="8568" spans="1:5" x14ac:dyDescent="0.3">
      <c r="A8568" s="47">
        <v>98390292</v>
      </c>
      <c r="B8568" s="47" t="s">
        <v>8700</v>
      </c>
      <c r="C8568" s="47" t="s">
        <v>8685</v>
      </c>
      <c r="D8568" s="47" t="s">
        <v>11</v>
      </c>
      <c r="E8568" s="47">
        <v>1451.01</v>
      </c>
    </row>
    <row r="8569" spans="1:5" x14ac:dyDescent="0.3">
      <c r="A8569" s="47">
        <v>98390293</v>
      </c>
      <c r="B8569" s="47" t="s">
        <v>8701</v>
      </c>
      <c r="C8569" s="47" t="s">
        <v>8685</v>
      </c>
      <c r="D8569" s="47" t="s">
        <v>11</v>
      </c>
      <c r="E8569" s="47">
        <v>1855.33</v>
      </c>
    </row>
    <row r="8570" spans="1:5" x14ac:dyDescent="0.3">
      <c r="A8570" s="47">
        <v>98390294</v>
      </c>
      <c r="B8570" s="47" t="s">
        <v>8702</v>
      </c>
      <c r="C8570" s="47" t="s">
        <v>8685</v>
      </c>
      <c r="D8570" s="47" t="s">
        <v>11</v>
      </c>
      <c r="E8570" s="47">
        <v>1512.51</v>
      </c>
    </row>
    <row r="8571" spans="1:5" x14ac:dyDescent="0.3">
      <c r="A8571" s="47">
        <v>98390295</v>
      </c>
      <c r="B8571" s="47" t="s">
        <v>8703</v>
      </c>
      <c r="C8571" s="47" t="s">
        <v>8685</v>
      </c>
      <c r="D8571" s="47" t="s">
        <v>11</v>
      </c>
      <c r="E8571" s="47">
        <v>1916.85</v>
      </c>
    </row>
    <row r="8572" spans="1:5" x14ac:dyDescent="0.3">
      <c r="A8572" s="47">
        <v>98390296</v>
      </c>
      <c r="B8572" s="47" t="s">
        <v>8704</v>
      </c>
      <c r="C8572" s="47" t="s">
        <v>8692</v>
      </c>
      <c r="D8572" s="47" t="s">
        <v>11</v>
      </c>
      <c r="E8572" s="47">
        <v>2000.73</v>
      </c>
    </row>
    <row r="8573" spans="1:5" x14ac:dyDescent="0.3">
      <c r="A8573" s="47">
        <v>98390297</v>
      </c>
      <c r="B8573" s="47" t="s">
        <v>8705</v>
      </c>
      <c r="C8573" s="47" t="s">
        <v>8692</v>
      </c>
      <c r="D8573" s="47" t="s">
        <v>11</v>
      </c>
      <c r="E8573" s="47">
        <v>2408.02</v>
      </c>
    </row>
    <row r="8574" spans="1:5" x14ac:dyDescent="0.3">
      <c r="A8574" s="47">
        <v>98390298</v>
      </c>
      <c r="B8574" s="47" t="s">
        <v>8706</v>
      </c>
      <c r="C8574" s="47" t="s">
        <v>8692</v>
      </c>
      <c r="D8574" s="47" t="s">
        <v>11</v>
      </c>
      <c r="E8574" s="47">
        <v>2000.73</v>
      </c>
    </row>
    <row r="8575" spans="1:5" x14ac:dyDescent="0.3">
      <c r="A8575" s="47">
        <v>98390299</v>
      </c>
      <c r="B8575" s="47" t="s">
        <v>8707</v>
      </c>
      <c r="C8575" s="47" t="s">
        <v>8692</v>
      </c>
      <c r="D8575" s="47" t="s">
        <v>11</v>
      </c>
      <c r="E8575" s="47">
        <v>2408.02</v>
      </c>
    </row>
    <row r="8576" spans="1:5" x14ac:dyDescent="0.3">
      <c r="A8576" s="47">
        <v>98390300</v>
      </c>
      <c r="B8576" s="47" t="s">
        <v>8708</v>
      </c>
      <c r="C8576" s="47" t="s">
        <v>8692</v>
      </c>
      <c r="D8576" s="47" t="s">
        <v>11</v>
      </c>
      <c r="E8576" s="47">
        <v>2062.2199999999998</v>
      </c>
    </row>
    <row r="8577" spans="1:5" x14ac:dyDescent="0.3">
      <c r="A8577" s="47">
        <v>98390301</v>
      </c>
      <c r="B8577" s="47" t="s">
        <v>8709</v>
      </c>
      <c r="C8577" s="47" t="s">
        <v>8692</v>
      </c>
      <c r="D8577" s="47" t="s">
        <v>11</v>
      </c>
      <c r="E8577" s="47">
        <v>2469.5500000000002</v>
      </c>
    </row>
    <row r="8578" spans="1:5" x14ac:dyDescent="0.3">
      <c r="A8578" s="47">
        <v>98390302</v>
      </c>
      <c r="B8578" s="47" t="s">
        <v>8710</v>
      </c>
      <c r="C8578" s="47" t="s">
        <v>8711</v>
      </c>
      <c r="D8578" s="47" t="s">
        <v>19</v>
      </c>
      <c r="E8578" s="47">
        <v>1443.81</v>
      </c>
    </row>
    <row r="8579" spans="1:5" x14ac:dyDescent="0.3">
      <c r="A8579" s="47">
        <v>98390303</v>
      </c>
      <c r="B8579" s="47" t="s">
        <v>8712</v>
      </c>
      <c r="C8579" s="47" t="s">
        <v>8711</v>
      </c>
      <c r="D8579" s="47" t="s">
        <v>19</v>
      </c>
      <c r="E8579" s="47">
        <v>1871.29</v>
      </c>
    </row>
    <row r="8580" spans="1:5" x14ac:dyDescent="0.3">
      <c r="A8580" s="47">
        <v>98390304</v>
      </c>
      <c r="B8580" s="47" t="s">
        <v>8713</v>
      </c>
      <c r="C8580" s="47" t="s">
        <v>8711</v>
      </c>
      <c r="D8580" s="47" t="s">
        <v>19</v>
      </c>
      <c r="E8580" s="47">
        <v>1466.2</v>
      </c>
    </row>
    <row r="8581" spans="1:5" x14ac:dyDescent="0.3">
      <c r="A8581" s="47">
        <v>98390305</v>
      </c>
      <c r="B8581" s="47" t="s">
        <v>8714</v>
      </c>
      <c r="C8581" s="47" t="s">
        <v>8711</v>
      </c>
      <c r="D8581" s="47" t="s">
        <v>19</v>
      </c>
      <c r="E8581" s="47">
        <v>1893.68</v>
      </c>
    </row>
    <row r="8582" spans="1:5" x14ac:dyDescent="0.3">
      <c r="A8582" s="47">
        <v>98390306</v>
      </c>
      <c r="B8582" s="47" t="s">
        <v>8715</v>
      </c>
      <c r="C8582" s="47" t="s">
        <v>8711</v>
      </c>
      <c r="D8582" s="47" t="s">
        <v>19</v>
      </c>
      <c r="E8582" s="47">
        <v>1443.81</v>
      </c>
    </row>
    <row r="8583" spans="1:5" x14ac:dyDescent="0.3">
      <c r="A8583" s="47">
        <v>98390307</v>
      </c>
      <c r="B8583" s="47" t="s">
        <v>8716</v>
      </c>
      <c r="C8583" s="47" t="s">
        <v>8711</v>
      </c>
      <c r="D8583" s="47" t="s">
        <v>19</v>
      </c>
      <c r="E8583" s="47">
        <v>1871.29</v>
      </c>
    </row>
    <row r="8584" spans="1:5" x14ac:dyDescent="0.3">
      <c r="A8584" s="47">
        <v>98390309</v>
      </c>
      <c r="B8584" s="47" t="s">
        <v>8717</v>
      </c>
      <c r="C8584" s="47" t="s">
        <v>8711</v>
      </c>
      <c r="D8584" s="47" t="s">
        <v>19</v>
      </c>
      <c r="E8584" s="47">
        <v>1466.2</v>
      </c>
    </row>
    <row r="8585" spans="1:5" x14ac:dyDescent="0.3">
      <c r="A8585" s="47">
        <v>98390310</v>
      </c>
      <c r="B8585" s="47" t="s">
        <v>8718</v>
      </c>
      <c r="C8585" s="47" t="s">
        <v>8711</v>
      </c>
      <c r="D8585" s="47" t="s">
        <v>19</v>
      </c>
      <c r="E8585" s="47">
        <v>1893.68</v>
      </c>
    </row>
    <row r="8586" spans="1:5" x14ac:dyDescent="0.3">
      <c r="A8586" s="47">
        <v>98390311</v>
      </c>
      <c r="B8586" s="47" t="s">
        <v>8719</v>
      </c>
      <c r="C8586" s="47" t="s">
        <v>8711</v>
      </c>
      <c r="D8586" s="47" t="s">
        <v>19</v>
      </c>
      <c r="E8586" s="47">
        <v>1505.37</v>
      </c>
    </row>
    <row r="8587" spans="1:5" x14ac:dyDescent="0.3">
      <c r="A8587" s="47">
        <v>98390312</v>
      </c>
      <c r="B8587" s="47" t="s">
        <v>8720</v>
      </c>
      <c r="C8587" s="47" t="s">
        <v>8711</v>
      </c>
      <c r="D8587" s="47" t="s">
        <v>19</v>
      </c>
      <c r="E8587" s="47">
        <v>1932.85</v>
      </c>
    </row>
    <row r="8588" spans="1:5" x14ac:dyDescent="0.3">
      <c r="A8588" s="47">
        <v>98390314</v>
      </c>
      <c r="B8588" s="47" t="s">
        <v>8721</v>
      </c>
      <c r="C8588" s="47" t="s">
        <v>8711</v>
      </c>
      <c r="D8588" s="47" t="s">
        <v>19</v>
      </c>
      <c r="E8588" s="47">
        <v>1955.25</v>
      </c>
    </row>
    <row r="8589" spans="1:5" x14ac:dyDescent="0.3">
      <c r="A8589" s="47">
        <v>98390315</v>
      </c>
      <c r="B8589" s="47" t="s">
        <v>8722</v>
      </c>
      <c r="C8589" s="47" t="s">
        <v>8723</v>
      </c>
      <c r="D8589" s="47" t="s">
        <v>19</v>
      </c>
      <c r="E8589" s="47">
        <v>1995.86</v>
      </c>
    </row>
    <row r="8590" spans="1:5" x14ac:dyDescent="0.3">
      <c r="A8590" s="47">
        <v>98390316</v>
      </c>
      <c r="B8590" s="47" t="s">
        <v>8724</v>
      </c>
      <c r="C8590" s="47" t="s">
        <v>8723</v>
      </c>
      <c r="D8590" s="47" t="s">
        <v>19</v>
      </c>
      <c r="E8590" s="47">
        <v>2414.23</v>
      </c>
    </row>
    <row r="8591" spans="1:5" x14ac:dyDescent="0.3">
      <c r="A8591" s="47">
        <v>98390317</v>
      </c>
      <c r="B8591" s="47" t="s">
        <v>8725</v>
      </c>
      <c r="C8591" s="47" t="s">
        <v>8723</v>
      </c>
      <c r="D8591" s="47" t="s">
        <v>19</v>
      </c>
      <c r="E8591" s="47">
        <v>2020.54</v>
      </c>
    </row>
    <row r="8592" spans="1:5" x14ac:dyDescent="0.3">
      <c r="A8592" s="47">
        <v>98390318</v>
      </c>
      <c r="B8592" s="47" t="s">
        <v>8726</v>
      </c>
      <c r="C8592" s="47" t="s">
        <v>8723</v>
      </c>
      <c r="D8592" s="47" t="s">
        <v>19</v>
      </c>
      <c r="E8592" s="47">
        <v>2438.92</v>
      </c>
    </row>
    <row r="8593" spans="1:5" x14ac:dyDescent="0.3">
      <c r="A8593" s="47">
        <v>98390319</v>
      </c>
      <c r="B8593" s="47" t="s">
        <v>8727</v>
      </c>
      <c r="C8593" s="47" t="s">
        <v>8723</v>
      </c>
      <c r="D8593" s="47" t="s">
        <v>19</v>
      </c>
      <c r="E8593" s="47">
        <v>1995.86</v>
      </c>
    </row>
    <row r="8594" spans="1:5" x14ac:dyDescent="0.3">
      <c r="A8594" s="47">
        <v>98390320</v>
      </c>
      <c r="B8594" s="47" t="s">
        <v>8728</v>
      </c>
      <c r="C8594" s="47" t="s">
        <v>8723</v>
      </c>
      <c r="D8594" s="47" t="s">
        <v>19</v>
      </c>
      <c r="E8594" s="47">
        <v>2414.23</v>
      </c>
    </row>
    <row r="8595" spans="1:5" x14ac:dyDescent="0.3">
      <c r="A8595" s="47">
        <v>98390321</v>
      </c>
      <c r="B8595" s="47" t="s">
        <v>8729</v>
      </c>
      <c r="C8595" s="47" t="s">
        <v>8723</v>
      </c>
      <c r="D8595" s="47" t="s">
        <v>19</v>
      </c>
      <c r="E8595" s="47">
        <v>2020.54</v>
      </c>
    </row>
    <row r="8596" spans="1:5" x14ac:dyDescent="0.3">
      <c r="A8596" s="47">
        <v>98390322</v>
      </c>
      <c r="B8596" s="47" t="s">
        <v>8730</v>
      </c>
      <c r="C8596" s="47" t="s">
        <v>8723</v>
      </c>
      <c r="D8596" s="47" t="s">
        <v>19</v>
      </c>
      <c r="E8596" s="47">
        <v>2438.92</v>
      </c>
    </row>
    <row r="8597" spans="1:5" x14ac:dyDescent="0.3">
      <c r="A8597" s="47">
        <v>98390323</v>
      </c>
      <c r="B8597" s="47" t="s">
        <v>8731</v>
      </c>
      <c r="C8597" s="47" t="s">
        <v>8723</v>
      </c>
      <c r="D8597" s="47" t="s">
        <v>19</v>
      </c>
      <c r="E8597" s="47">
        <v>2063.77</v>
      </c>
    </row>
    <row r="8598" spans="1:5" x14ac:dyDescent="0.3">
      <c r="A8598" s="47">
        <v>98390324</v>
      </c>
      <c r="B8598" s="47" t="s">
        <v>8732</v>
      </c>
      <c r="C8598" s="47" t="s">
        <v>8723</v>
      </c>
      <c r="D8598" s="47" t="s">
        <v>19</v>
      </c>
      <c r="E8598" s="47">
        <v>2482.14</v>
      </c>
    </row>
    <row r="8599" spans="1:5" x14ac:dyDescent="0.3">
      <c r="A8599" s="47">
        <v>98390325</v>
      </c>
      <c r="B8599" s="47" t="s">
        <v>8733</v>
      </c>
      <c r="C8599" s="47" t="s">
        <v>8723</v>
      </c>
      <c r="D8599" s="47" t="s">
        <v>19</v>
      </c>
      <c r="E8599" s="47">
        <v>2088.46</v>
      </c>
    </row>
    <row r="8600" spans="1:5" x14ac:dyDescent="0.3">
      <c r="A8600" s="47">
        <v>98390326</v>
      </c>
      <c r="B8600" s="47" t="s">
        <v>8734</v>
      </c>
      <c r="C8600" s="47" t="s">
        <v>8723</v>
      </c>
      <c r="D8600" s="47" t="s">
        <v>19</v>
      </c>
      <c r="E8600" s="47">
        <v>2506.83</v>
      </c>
    </row>
    <row r="8601" spans="1:5" x14ac:dyDescent="0.3">
      <c r="A8601" s="47">
        <v>98390327</v>
      </c>
      <c r="B8601" s="47" t="s">
        <v>8735</v>
      </c>
      <c r="C8601" s="47" t="s">
        <v>8711</v>
      </c>
      <c r="D8601" s="47" t="s">
        <v>19</v>
      </c>
      <c r="E8601" s="47">
        <v>1579.03</v>
      </c>
    </row>
    <row r="8602" spans="1:5" x14ac:dyDescent="0.3">
      <c r="A8602" s="47">
        <v>98390328</v>
      </c>
      <c r="B8602" s="47" t="s">
        <v>8736</v>
      </c>
      <c r="C8602" s="47" t="s">
        <v>8711</v>
      </c>
      <c r="D8602" s="47" t="s">
        <v>19</v>
      </c>
      <c r="E8602" s="47">
        <v>2006.51</v>
      </c>
    </row>
    <row r="8603" spans="1:5" x14ac:dyDescent="0.3">
      <c r="A8603" s="47">
        <v>98390329</v>
      </c>
      <c r="B8603" s="47" t="s">
        <v>8737</v>
      </c>
      <c r="C8603" s="47" t="s">
        <v>8711</v>
      </c>
      <c r="D8603" s="47" t="s">
        <v>19</v>
      </c>
      <c r="E8603" s="47">
        <v>1601.41</v>
      </c>
    </row>
    <row r="8604" spans="1:5" x14ac:dyDescent="0.3">
      <c r="A8604" s="47">
        <v>98390331</v>
      </c>
      <c r="B8604" s="47" t="s">
        <v>8738</v>
      </c>
      <c r="C8604" s="47" t="s">
        <v>8711</v>
      </c>
      <c r="D8604" s="47" t="s">
        <v>19</v>
      </c>
      <c r="E8604" s="47">
        <v>1579.03</v>
      </c>
    </row>
    <row r="8605" spans="1:5" x14ac:dyDescent="0.3">
      <c r="A8605" s="47">
        <v>98390332</v>
      </c>
      <c r="B8605" s="47" t="s">
        <v>8739</v>
      </c>
      <c r="C8605" s="47" t="s">
        <v>8711</v>
      </c>
      <c r="D8605" s="47" t="s">
        <v>19</v>
      </c>
      <c r="E8605" s="47">
        <v>2006.51</v>
      </c>
    </row>
    <row r="8606" spans="1:5" x14ac:dyDescent="0.3">
      <c r="A8606" s="47">
        <v>98390333</v>
      </c>
      <c r="B8606" s="47" t="s">
        <v>8740</v>
      </c>
      <c r="C8606" s="47" t="s">
        <v>8711</v>
      </c>
      <c r="D8606" s="47" t="s">
        <v>19</v>
      </c>
      <c r="E8606" s="47">
        <v>1601.41</v>
      </c>
    </row>
    <row r="8607" spans="1:5" x14ac:dyDescent="0.3">
      <c r="A8607" s="47">
        <v>98390334</v>
      </c>
      <c r="B8607" s="47" t="s">
        <v>8741</v>
      </c>
      <c r="C8607" s="47" t="s">
        <v>8711</v>
      </c>
      <c r="D8607" s="47" t="s">
        <v>19</v>
      </c>
      <c r="E8607" s="47">
        <v>2028.88</v>
      </c>
    </row>
    <row r="8608" spans="1:5" x14ac:dyDescent="0.3">
      <c r="A8608" s="47">
        <v>98390335</v>
      </c>
      <c r="B8608" s="47" t="s">
        <v>8742</v>
      </c>
      <c r="C8608" s="47" t="s">
        <v>8711</v>
      </c>
      <c r="D8608" s="47" t="s">
        <v>19</v>
      </c>
      <c r="E8608" s="47">
        <v>1640.58</v>
      </c>
    </row>
    <row r="8609" spans="1:5" x14ac:dyDescent="0.3">
      <c r="A8609" s="47">
        <v>98390336</v>
      </c>
      <c r="B8609" s="47" t="s">
        <v>8743</v>
      </c>
      <c r="C8609" s="47" t="s">
        <v>8711</v>
      </c>
      <c r="D8609" s="47" t="s">
        <v>19</v>
      </c>
      <c r="E8609" s="47">
        <v>2068.06</v>
      </c>
    </row>
    <row r="8610" spans="1:5" x14ac:dyDescent="0.3">
      <c r="A8610" s="47">
        <v>98390337</v>
      </c>
      <c r="B8610" s="47" t="s">
        <v>8744</v>
      </c>
      <c r="C8610" s="47" t="s">
        <v>8711</v>
      </c>
      <c r="D8610" s="47" t="s">
        <v>19</v>
      </c>
      <c r="E8610" s="47">
        <v>1662.97</v>
      </c>
    </row>
    <row r="8611" spans="1:5" x14ac:dyDescent="0.3">
      <c r="A8611" s="47">
        <v>98390339</v>
      </c>
      <c r="B8611" s="47" t="s">
        <v>8745</v>
      </c>
      <c r="C8611" s="47" t="s">
        <v>8723</v>
      </c>
      <c r="D8611" s="47" t="s">
        <v>19</v>
      </c>
      <c r="E8611" s="47">
        <v>2140.71</v>
      </c>
    </row>
    <row r="8612" spans="1:5" x14ac:dyDescent="0.3">
      <c r="A8612" s="47">
        <v>98390340</v>
      </c>
      <c r="B8612" s="47" t="s">
        <v>8746</v>
      </c>
      <c r="C8612" s="47" t="s">
        <v>8723</v>
      </c>
      <c r="D8612" s="47" t="s">
        <v>19</v>
      </c>
      <c r="E8612" s="47">
        <v>2559.08</v>
      </c>
    </row>
    <row r="8613" spans="1:5" x14ac:dyDescent="0.3">
      <c r="A8613" s="47">
        <v>98390341</v>
      </c>
      <c r="B8613" s="47" t="s">
        <v>8747</v>
      </c>
      <c r="C8613" s="47" t="s">
        <v>8723</v>
      </c>
      <c r="D8613" s="47" t="s">
        <v>19</v>
      </c>
      <c r="E8613" s="47">
        <v>2165.39</v>
      </c>
    </row>
    <row r="8614" spans="1:5" x14ac:dyDescent="0.3">
      <c r="A8614" s="47">
        <v>98390342</v>
      </c>
      <c r="B8614" s="47" t="s">
        <v>8748</v>
      </c>
      <c r="C8614" s="47" t="s">
        <v>8723</v>
      </c>
      <c r="D8614" s="47" t="s">
        <v>19</v>
      </c>
      <c r="E8614" s="47">
        <v>2583.77</v>
      </c>
    </row>
    <row r="8615" spans="1:5" x14ac:dyDescent="0.3">
      <c r="A8615" s="47">
        <v>98390343</v>
      </c>
      <c r="B8615" s="47" t="s">
        <v>8749</v>
      </c>
      <c r="C8615" s="47" t="s">
        <v>8723</v>
      </c>
      <c r="D8615" s="47" t="s">
        <v>19</v>
      </c>
      <c r="E8615" s="47">
        <v>2140.71</v>
      </c>
    </row>
    <row r="8616" spans="1:5" x14ac:dyDescent="0.3">
      <c r="A8616" s="47">
        <v>98390344</v>
      </c>
      <c r="B8616" s="47" t="s">
        <v>8750</v>
      </c>
      <c r="C8616" s="47" t="s">
        <v>8723</v>
      </c>
      <c r="D8616" s="47" t="s">
        <v>19</v>
      </c>
      <c r="E8616" s="47">
        <v>2559.08</v>
      </c>
    </row>
    <row r="8617" spans="1:5" x14ac:dyDescent="0.3">
      <c r="A8617" s="47">
        <v>98390345</v>
      </c>
      <c r="B8617" s="47" t="s">
        <v>8751</v>
      </c>
      <c r="C8617" s="47" t="s">
        <v>8723</v>
      </c>
      <c r="D8617" s="47" t="s">
        <v>19</v>
      </c>
      <c r="E8617" s="47">
        <v>2165.39</v>
      </c>
    </row>
    <row r="8618" spans="1:5" x14ac:dyDescent="0.3">
      <c r="A8618" s="47">
        <v>98390346</v>
      </c>
      <c r="B8618" s="47" t="s">
        <v>8752</v>
      </c>
      <c r="C8618" s="47" t="s">
        <v>8723</v>
      </c>
      <c r="D8618" s="47" t="s">
        <v>19</v>
      </c>
      <c r="E8618" s="47">
        <v>2583.77</v>
      </c>
    </row>
    <row r="8619" spans="1:5" x14ac:dyDescent="0.3">
      <c r="A8619" s="47">
        <v>98390347</v>
      </c>
      <c r="B8619" s="47" t="s">
        <v>8753</v>
      </c>
      <c r="C8619" s="47" t="s">
        <v>8723</v>
      </c>
      <c r="D8619" s="47" t="s">
        <v>19</v>
      </c>
      <c r="E8619" s="47">
        <v>2208.62</v>
      </c>
    </row>
    <row r="8620" spans="1:5" x14ac:dyDescent="0.3">
      <c r="A8620" s="47">
        <v>98390348</v>
      </c>
      <c r="B8620" s="47" t="s">
        <v>8754</v>
      </c>
      <c r="C8620" s="47" t="s">
        <v>8723</v>
      </c>
      <c r="D8620" s="47" t="s">
        <v>19</v>
      </c>
      <c r="E8620" s="47" t="s">
        <v>1462</v>
      </c>
    </row>
    <row r="8621" spans="1:5" x14ac:dyDescent="0.3">
      <c r="A8621" s="47">
        <v>98390349</v>
      </c>
      <c r="B8621" s="47" t="s">
        <v>8755</v>
      </c>
      <c r="C8621" s="47" t="s">
        <v>8723</v>
      </c>
      <c r="D8621" s="47" t="s">
        <v>19</v>
      </c>
      <c r="E8621" s="47">
        <v>2233.31</v>
      </c>
    </row>
    <row r="8622" spans="1:5" x14ac:dyDescent="0.3">
      <c r="A8622" s="47">
        <v>98390350</v>
      </c>
      <c r="B8622" s="47" t="s">
        <v>8756</v>
      </c>
      <c r="C8622" s="47" t="s">
        <v>8723</v>
      </c>
      <c r="D8622" s="47" t="s">
        <v>19</v>
      </c>
      <c r="E8622" s="47" t="s">
        <v>1462</v>
      </c>
    </row>
    <row r="8623" spans="1:5" x14ac:dyDescent="0.3">
      <c r="A8623" s="47">
        <v>98390684</v>
      </c>
      <c r="B8623" s="47" t="s">
        <v>8757</v>
      </c>
      <c r="C8623" s="47" t="s">
        <v>8672</v>
      </c>
      <c r="D8623" s="47" t="s">
        <v>11</v>
      </c>
      <c r="E8623" s="47">
        <v>1377.94</v>
      </c>
    </row>
    <row r="8624" spans="1:5" x14ac:dyDescent="0.3">
      <c r="A8624" s="47">
        <v>98390685</v>
      </c>
      <c r="B8624" s="47" t="s">
        <v>8758</v>
      </c>
      <c r="C8624" s="47" t="s">
        <v>8672</v>
      </c>
      <c r="D8624" s="47" t="s">
        <v>11</v>
      </c>
      <c r="E8624" s="47">
        <v>1411.86</v>
      </c>
    </row>
    <row r="8625" spans="1:5" x14ac:dyDescent="0.3">
      <c r="A8625" s="47">
        <v>98390686</v>
      </c>
      <c r="B8625" s="47" t="s">
        <v>8759</v>
      </c>
      <c r="C8625" s="47" t="s">
        <v>8672</v>
      </c>
      <c r="D8625" s="47" t="s">
        <v>11</v>
      </c>
      <c r="E8625" s="47">
        <v>1517.55</v>
      </c>
    </row>
    <row r="8626" spans="1:5" x14ac:dyDescent="0.3">
      <c r="A8626" s="47">
        <v>98390688</v>
      </c>
      <c r="B8626" s="47" t="s">
        <v>8760</v>
      </c>
      <c r="C8626" s="47" t="s">
        <v>8672</v>
      </c>
      <c r="D8626" s="47" t="s">
        <v>11</v>
      </c>
      <c r="E8626" s="47">
        <v>1551.48</v>
      </c>
    </row>
    <row r="8627" spans="1:5" x14ac:dyDescent="0.3">
      <c r="A8627" s="47">
        <v>98390690</v>
      </c>
      <c r="B8627" s="47" t="s">
        <v>8761</v>
      </c>
      <c r="C8627" s="47" t="s">
        <v>8692</v>
      </c>
      <c r="D8627" s="47" t="s">
        <v>11</v>
      </c>
      <c r="E8627" s="47">
        <v>1475.43</v>
      </c>
    </row>
    <row r="8628" spans="1:5" x14ac:dyDescent="0.3">
      <c r="A8628" s="47">
        <v>98390693</v>
      </c>
      <c r="B8628" s="47" t="s">
        <v>8762</v>
      </c>
      <c r="C8628" s="47" t="s">
        <v>8692</v>
      </c>
      <c r="D8628" s="47" t="s">
        <v>11</v>
      </c>
      <c r="E8628" s="47">
        <v>1536.94</v>
      </c>
    </row>
    <row r="8629" spans="1:5" x14ac:dyDescent="0.3">
      <c r="A8629" s="47">
        <v>98390694</v>
      </c>
      <c r="B8629" s="47" t="s">
        <v>8763</v>
      </c>
      <c r="C8629" s="47" t="s">
        <v>8692</v>
      </c>
      <c r="D8629" s="47" t="s">
        <v>11</v>
      </c>
      <c r="E8629" s="47">
        <v>1615.06</v>
      </c>
    </row>
    <row r="8630" spans="1:5" x14ac:dyDescent="0.3">
      <c r="A8630" s="47">
        <v>98390696</v>
      </c>
      <c r="B8630" s="47" t="s">
        <v>8764</v>
      </c>
      <c r="C8630" s="47" t="s">
        <v>8692</v>
      </c>
      <c r="D8630" s="47" t="s">
        <v>11</v>
      </c>
      <c r="E8630" s="47">
        <v>1676.55</v>
      </c>
    </row>
    <row r="8631" spans="1:5" x14ac:dyDescent="0.3">
      <c r="A8631" s="47">
        <v>98390697</v>
      </c>
      <c r="B8631" s="47" t="s">
        <v>8765</v>
      </c>
      <c r="C8631" s="47" t="s">
        <v>8723</v>
      </c>
      <c r="D8631" s="47" t="s">
        <v>19</v>
      </c>
      <c r="E8631" s="47">
        <v>1586.64</v>
      </c>
    </row>
    <row r="8632" spans="1:5" x14ac:dyDescent="0.3">
      <c r="A8632" s="47">
        <v>98390698</v>
      </c>
      <c r="B8632" s="47" t="s">
        <v>8766</v>
      </c>
      <c r="C8632" s="47" t="s">
        <v>8723</v>
      </c>
      <c r="D8632" s="47" t="s">
        <v>19</v>
      </c>
      <c r="E8632" s="47">
        <v>1611.33</v>
      </c>
    </row>
    <row r="8633" spans="1:5" x14ac:dyDescent="0.3">
      <c r="A8633" s="47">
        <v>98390699</v>
      </c>
      <c r="B8633" s="47" t="s">
        <v>8767</v>
      </c>
      <c r="C8633" s="47" t="s">
        <v>8723</v>
      </c>
      <c r="D8633" s="47" t="s">
        <v>19</v>
      </c>
      <c r="E8633" s="47">
        <v>1586.64</v>
      </c>
    </row>
    <row r="8634" spans="1:5" x14ac:dyDescent="0.3">
      <c r="A8634" s="47">
        <v>98390700</v>
      </c>
      <c r="B8634" s="47" t="s">
        <v>8768</v>
      </c>
      <c r="C8634" s="47" t="s">
        <v>8723</v>
      </c>
      <c r="D8634" s="47" t="s">
        <v>19</v>
      </c>
      <c r="E8634" s="47">
        <v>1611.33</v>
      </c>
    </row>
    <row r="8635" spans="1:5" x14ac:dyDescent="0.3">
      <c r="A8635" s="47">
        <v>98390701</v>
      </c>
      <c r="B8635" s="47" t="s">
        <v>8769</v>
      </c>
      <c r="C8635" s="47" t="s">
        <v>8723</v>
      </c>
      <c r="D8635" s="47" t="s">
        <v>19</v>
      </c>
      <c r="E8635" s="47">
        <v>1654.56</v>
      </c>
    </row>
    <row r="8636" spans="1:5" x14ac:dyDescent="0.3">
      <c r="A8636" s="47">
        <v>98390702</v>
      </c>
      <c r="B8636" s="47" t="s">
        <v>8770</v>
      </c>
      <c r="C8636" s="47" t="s">
        <v>8723</v>
      </c>
      <c r="D8636" s="47" t="s">
        <v>19</v>
      </c>
      <c r="E8636" s="47">
        <v>1679.25</v>
      </c>
    </row>
    <row r="8637" spans="1:5" x14ac:dyDescent="0.3">
      <c r="A8637" s="47">
        <v>98390703</v>
      </c>
      <c r="B8637" s="47" t="s">
        <v>8771</v>
      </c>
      <c r="C8637" s="47" t="s">
        <v>8723</v>
      </c>
      <c r="D8637" s="47" t="s">
        <v>19</v>
      </c>
      <c r="E8637" s="47">
        <v>1731.5</v>
      </c>
    </row>
    <row r="8638" spans="1:5" x14ac:dyDescent="0.3">
      <c r="A8638" s="47">
        <v>98390704</v>
      </c>
      <c r="B8638" s="47" t="s">
        <v>8772</v>
      </c>
      <c r="C8638" s="47" t="s">
        <v>8723</v>
      </c>
      <c r="D8638" s="47" t="s">
        <v>19</v>
      </c>
      <c r="E8638" s="47">
        <v>1756.18</v>
      </c>
    </row>
    <row r="8639" spans="1:5" x14ac:dyDescent="0.3">
      <c r="A8639" s="47">
        <v>98390705</v>
      </c>
      <c r="B8639" s="47" t="s">
        <v>8773</v>
      </c>
      <c r="C8639" s="47" t="s">
        <v>8723</v>
      </c>
      <c r="D8639" s="47" t="s">
        <v>19</v>
      </c>
      <c r="E8639" s="47">
        <v>1731.5</v>
      </c>
    </row>
    <row r="8640" spans="1:5" x14ac:dyDescent="0.3">
      <c r="A8640" s="47">
        <v>98390706</v>
      </c>
      <c r="B8640" s="47" t="s">
        <v>8774</v>
      </c>
      <c r="C8640" s="47" t="s">
        <v>8723</v>
      </c>
      <c r="D8640" s="47" t="s">
        <v>19</v>
      </c>
      <c r="E8640" s="47">
        <v>1756.18</v>
      </c>
    </row>
    <row r="8641" spans="1:5" x14ac:dyDescent="0.3">
      <c r="A8641" s="47">
        <v>98390707</v>
      </c>
      <c r="B8641" s="47" t="s">
        <v>8775</v>
      </c>
      <c r="C8641" s="47" t="s">
        <v>8723</v>
      </c>
      <c r="D8641" s="47" t="s">
        <v>19</v>
      </c>
      <c r="E8641" s="47">
        <v>1799.41</v>
      </c>
    </row>
    <row r="8642" spans="1:5" x14ac:dyDescent="0.3">
      <c r="A8642" s="47">
        <v>98390708</v>
      </c>
      <c r="B8642" s="47" t="s">
        <v>8776</v>
      </c>
      <c r="C8642" s="47" t="s">
        <v>8723</v>
      </c>
      <c r="D8642" s="47" t="s">
        <v>19</v>
      </c>
      <c r="E8642" s="47">
        <v>1824.1</v>
      </c>
    </row>
    <row r="8643" spans="1:5" x14ac:dyDescent="0.3">
      <c r="A8643" s="47">
        <v>98390710</v>
      </c>
      <c r="B8643" s="47" t="s">
        <v>8777</v>
      </c>
      <c r="C8643" s="47" t="s">
        <v>8778</v>
      </c>
      <c r="D8643" s="47" t="s">
        <v>11</v>
      </c>
      <c r="E8643" s="47">
        <v>1560.8</v>
      </c>
    </row>
    <row r="8644" spans="1:5" x14ac:dyDescent="0.3">
      <c r="A8644" s="47">
        <v>98390711</v>
      </c>
      <c r="B8644" s="47" t="s">
        <v>8779</v>
      </c>
      <c r="C8644" s="47" t="s">
        <v>8778</v>
      </c>
      <c r="D8644" s="47" t="s">
        <v>11</v>
      </c>
      <c r="E8644" s="47">
        <v>1594.73</v>
      </c>
    </row>
    <row r="8645" spans="1:5" x14ac:dyDescent="0.3">
      <c r="A8645" s="47">
        <v>98390712</v>
      </c>
      <c r="B8645" s="47" t="s">
        <v>8780</v>
      </c>
      <c r="C8645" s="47" t="s">
        <v>8778</v>
      </c>
      <c r="D8645" s="47" t="s">
        <v>11</v>
      </c>
      <c r="E8645" s="47">
        <v>1594.73</v>
      </c>
    </row>
    <row r="8646" spans="1:5" x14ac:dyDescent="0.3">
      <c r="A8646" s="47">
        <v>98390713</v>
      </c>
      <c r="B8646" s="47" t="s">
        <v>8781</v>
      </c>
      <c r="C8646" s="47" t="s">
        <v>8778</v>
      </c>
      <c r="D8646" s="47" t="s">
        <v>11</v>
      </c>
      <c r="E8646" s="47">
        <v>1706.2</v>
      </c>
    </row>
    <row r="8647" spans="1:5" x14ac:dyDescent="0.3">
      <c r="A8647" s="47">
        <v>98390714</v>
      </c>
      <c r="B8647" s="47" t="s">
        <v>8782</v>
      </c>
      <c r="C8647" s="47" t="s">
        <v>8778</v>
      </c>
      <c r="D8647" s="47" t="s">
        <v>11</v>
      </c>
      <c r="E8647" s="47">
        <v>1740.13</v>
      </c>
    </row>
    <row r="8648" spans="1:5" x14ac:dyDescent="0.3">
      <c r="A8648" s="47">
        <v>98390716</v>
      </c>
      <c r="B8648" s="47" t="s">
        <v>8783</v>
      </c>
      <c r="C8648" s="47" t="s">
        <v>8778</v>
      </c>
      <c r="D8648" s="47" t="s">
        <v>11</v>
      </c>
      <c r="E8648" s="47">
        <v>1700.42</v>
      </c>
    </row>
    <row r="8649" spans="1:5" x14ac:dyDescent="0.3">
      <c r="A8649" s="47">
        <v>98390717</v>
      </c>
      <c r="B8649" s="47" t="s">
        <v>8784</v>
      </c>
      <c r="C8649" s="47" t="s">
        <v>8778</v>
      </c>
      <c r="D8649" s="47" t="s">
        <v>11</v>
      </c>
      <c r="E8649" s="47">
        <v>1734.35</v>
      </c>
    </row>
    <row r="8650" spans="1:5" x14ac:dyDescent="0.3">
      <c r="A8650" s="47">
        <v>98390718</v>
      </c>
      <c r="B8650" s="47" t="s">
        <v>8785</v>
      </c>
      <c r="C8650" s="47" t="s">
        <v>8778</v>
      </c>
      <c r="D8650" s="47" t="s">
        <v>11</v>
      </c>
      <c r="E8650" s="47">
        <v>1734.35</v>
      </c>
    </row>
    <row r="8651" spans="1:5" x14ac:dyDescent="0.3">
      <c r="A8651" s="47">
        <v>98390719</v>
      </c>
      <c r="B8651" s="47" t="s">
        <v>8786</v>
      </c>
      <c r="C8651" s="47" t="s">
        <v>8778</v>
      </c>
      <c r="D8651" s="47" t="s">
        <v>11</v>
      </c>
      <c r="E8651" s="47">
        <v>1845.83</v>
      </c>
    </row>
    <row r="8652" spans="1:5" x14ac:dyDescent="0.3">
      <c r="A8652" s="47">
        <v>98390720</v>
      </c>
      <c r="B8652" s="47" t="s">
        <v>8787</v>
      </c>
      <c r="C8652" s="47" t="s">
        <v>8778</v>
      </c>
      <c r="D8652" s="47" t="s">
        <v>11</v>
      </c>
      <c r="E8652" s="47">
        <v>1879.76</v>
      </c>
    </row>
    <row r="8653" spans="1:5" x14ac:dyDescent="0.3">
      <c r="A8653" s="47">
        <v>98390721</v>
      </c>
      <c r="B8653" s="47" t="s">
        <v>8788</v>
      </c>
      <c r="C8653" s="47" t="s">
        <v>8778</v>
      </c>
      <c r="D8653" s="47" t="s">
        <v>11</v>
      </c>
      <c r="E8653" s="47">
        <v>1879.76</v>
      </c>
    </row>
    <row r="8654" spans="1:5" x14ac:dyDescent="0.3">
      <c r="A8654" s="47">
        <v>98390723</v>
      </c>
      <c r="B8654" s="47" t="s">
        <v>8789</v>
      </c>
      <c r="C8654" s="47" t="s">
        <v>8790</v>
      </c>
      <c r="D8654" s="47" t="s">
        <v>11</v>
      </c>
      <c r="E8654" s="47">
        <v>1677.3</v>
      </c>
    </row>
    <row r="8655" spans="1:5" x14ac:dyDescent="0.3">
      <c r="A8655" s="47">
        <v>98390724</v>
      </c>
      <c r="B8655" s="47" t="s">
        <v>8791</v>
      </c>
      <c r="C8655" s="47" t="s">
        <v>8790</v>
      </c>
      <c r="D8655" s="47" t="s">
        <v>11</v>
      </c>
      <c r="E8655" s="47">
        <v>1753.74</v>
      </c>
    </row>
    <row r="8656" spans="1:5" x14ac:dyDescent="0.3">
      <c r="A8656" s="47">
        <v>98390726</v>
      </c>
      <c r="B8656" s="47" t="s">
        <v>8792</v>
      </c>
      <c r="C8656" s="47" t="s">
        <v>8790</v>
      </c>
      <c r="D8656" s="47" t="s">
        <v>11</v>
      </c>
      <c r="E8656" s="47">
        <v>1822.71</v>
      </c>
    </row>
    <row r="8657" spans="1:5" x14ac:dyDescent="0.3">
      <c r="A8657" s="47">
        <v>98390727</v>
      </c>
      <c r="B8657" s="47" t="s">
        <v>8793</v>
      </c>
      <c r="C8657" s="47" t="s">
        <v>8790</v>
      </c>
      <c r="D8657" s="47" t="s">
        <v>11</v>
      </c>
      <c r="E8657" s="47">
        <v>1899.13</v>
      </c>
    </row>
    <row r="8658" spans="1:5" x14ac:dyDescent="0.3">
      <c r="A8658" s="47">
        <v>98390728</v>
      </c>
      <c r="B8658" s="47" t="s">
        <v>8794</v>
      </c>
      <c r="C8658" s="47" t="s">
        <v>8790</v>
      </c>
      <c r="D8658" s="47" t="s">
        <v>11</v>
      </c>
      <c r="E8658" s="47">
        <v>1816.92</v>
      </c>
    </row>
    <row r="8659" spans="1:5" x14ac:dyDescent="0.3">
      <c r="A8659" s="47">
        <v>98390729</v>
      </c>
      <c r="B8659" s="47" t="s">
        <v>8795</v>
      </c>
      <c r="C8659" s="47" t="s">
        <v>8790</v>
      </c>
      <c r="D8659" s="47" t="s">
        <v>11</v>
      </c>
      <c r="E8659" s="47">
        <v>1816.92</v>
      </c>
    </row>
    <row r="8660" spans="1:5" x14ac:dyDescent="0.3">
      <c r="A8660" s="47">
        <v>98390731</v>
      </c>
      <c r="B8660" s="47" t="s">
        <v>8796</v>
      </c>
      <c r="C8660" s="47" t="s">
        <v>8790</v>
      </c>
      <c r="D8660" s="47" t="s">
        <v>11</v>
      </c>
      <c r="E8660" s="47">
        <v>1893.36</v>
      </c>
    </row>
    <row r="8661" spans="1:5" x14ac:dyDescent="0.3">
      <c r="A8661" s="47">
        <v>98390732</v>
      </c>
      <c r="B8661" s="47" t="s">
        <v>8797</v>
      </c>
      <c r="C8661" s="47" t="s">
        <v>8790</v>
      </c>
      <c r="D8661" s="47" t="s">
        <v>11</v>
      </c>
      <c r="E8661" s="47">
        <v>1962.33</v>
      </c>
    </row>
    <row r="8662" spans="1:5" x14ac:dyDescent="0.3">
      <c r="A8662" s="47">
        <v>98390733</v>
      </c>
      <c r="B8662" s="47" t="s">
        <v>8798</v>
      </c>
      <c r="C8662" s="47" t="s">
        <v>8790</v>
      </c>
      <c r="D8662" s="47" t="s">
        <v>11</v>
      </c>
      <c r="E8662" s="47">
        <v>1962.33</v>
      </c>
    </row>
    <row r="8663" spans="1:5" x14ac:dyDescent="0.3">
      <c r="A8663" s="47">
        <v>98390734</v>
      </c>
      <c r="B8663" s="47" t="s">
        <v>8799</v>
      </c>
      <c r="C8663" s="47" t="s">
        <v>8790</v>
      </c>
      <c r="D8663" s="47" t="s">
        <v>11</v>
      </c>
      <c r="E8663" s="47">
        <v>2038.76</v>
      </c>
    </row>
    <row r="8664" spans="1:5" x14ac:dyDescent="0.3">
      <c r="A8664" s="47">
        <v>98390735</v>
      </c>
      <c r="B8664" s="47" t="s">
        <v>8800</v>
      </c>
      <c r="C8664" s="47" t="s">
        <v>8801</v>
      </c>
      <c r="D8664" s="47" t="s">
        <v>19</v>
      </c>
      <c r="E8664" s="47">
        <v>1822.2</v>
      </c>
    </row>
    <row r="8665" spans="1:5" x14ac:dyDescent="0.3">
      <c r="A8665" s="47">
        <v>98390736</v>
      </c>
      <c r="B8665" s="47" t="s">
        <v>8802</v>
      </c>
      <c r="C8665" s="47" t="s">
        <v>8801</v>
      </c>
      <c r="D8665" s="47" t="s">
        <v>19</v>
      </c>
      <c r="E8665" s="47">
        <v>1844.36</v>
      </c>
    </row>
    <row r="8666" spans="1:5" x14ac:dyDescent="0.3">
      <c r="A8666" s="47">
        <v>98390737</v>
      </c>
      <c r="B8666" s="47" t="s">
        <v>8803</v>
      </c>
      <c r="C8666" s="47" t="s">
        <v>8801</v>
      </c>
      <c r="D8666" s="47" t="s">
        <v>19</v>
      </c>
      <c r="E8666" s="47">
        <v>1822.2</v>
      </c>
    </row>
    <row r="8667" spans="1:5" x14ac:dyDescent="0.3">
      <c r="A8667" s="47">
        <v>98390738</v>
      </c>
      <c r="B8667" s="47" t="s">
        <v>8804</v>
      </c>
      <c r="C8667" s="47" t="s">
        <v>8801</v>
      </c>
      <c r="D8667" s="47" t="s">
        <v>19</v>
      </c>
      <c r="E8667" s="47">
        <v>1844.36</v>
      </c>
    </row>
    <row r="8668" spans="1:5" x14ac:dyDescent="0.3">
      <c r="A8668" s="47">
        <v>98390739</v>
      </c>
      <c r="B8668" s="47" t="s">
        <v>8805</v>
      </c>
      <c r="C8668" s="47" t="s">
        <v>8801</v>
      </c>
      <c r="D8668" s="47" t="s">
        <v>19</v>
      </c>
      <c r="E8668" s="47">
        <v>1897.21</v>
      </c>
    </row>
    <row r="8669" spans="1:5" x14ac:dyDescent="0.3">
      <c r="A8669" s="47">
        <v>98390740</v>
      </c>
      <c r="B8669" s="47" t="s">
        <v>8806</v>
      </c>
      <c r="C8669" s="47" t="s">
        <v>8801</v>
      </c>
      <c r="D8669" s="47" t="s">
        <v>19</v>
      </c>
      <c r="E8669" s="47">
        <v>1919.35</v>
      </c>
    </row>
    <row r="8670" spans="1:5" x14ac:dyDescent="0.3">
      <c r="A8670" s="47">
        <v>98390741</v>
      </c>
      <c r="B8670" s="47" t="s">
        <v>8807</v>
      </c>
      <c r="C8670" s="47" t="s">
        <v>8801</v>
      </c>
      <c r="D8670" s="47" t="s">
        <v>19</v>
      </c>
      <c r="E8670" s="47">
        <v>1973.97</v>
      </c>
    </row>
    <row r="8671" spans="1:5" x14ac:dyDescent="0.3">
      <c r="A8671" s="47">
        <v>98390742</v>
      </c>
      <c r="B8671" s="47" t="s">
        <v>8808</v>
      </c>
      <c r="C8671" s="47" t="s">
        <v>8801</v>
      </c>
      <c r="D8671" s="47" t="s">
        <v>19</v>
      </c>
      <c r="E8671" s="47">
        <v>1996.13</v>
      </c>
    </row>
    <row r="8672" spans="1:5" x14ac:dyDescent="0.3">
      <c r="A8672" s="47">
        <v>98390743</v>
      </c>
      <c r="B8672" s="47" t="s">
        <v>8809</v>
      </c>
      <c r="C8672" s="47" t="s">
        <v>8801</v>
      </c>
      <c r="D8672" s="47" t="s">
        <v>19</v>
      </c>
      <c r="E8672" s="47">
        <v>1973.97</v>
      </c>
    </row>
    <row r="8673" spans="1:5" x14ac:dyDescent="0.3">
      <c r="A8673" s="47">
        <v>98390744</v>
      </c>
      <c r="B8673" s="47" t="s">
        <v>8810</v>
      </c>
      <c r="C8673" s="47" t="s">
        <v>8801</v>
      </c>
      <c r="D8673" s="47" t="s">
        <v>19</v>
      </c>
      <c r="E8673" s="47">
        <v>1996.13</v>
      </c>
    </row>
    <row r="8674" spans="1:5" x14ac:dyDescent="0.3">
      <c r="A8674" s="47">
        <v>98390746</v>
      </c>
      <c r="B8674" s="47" t="s">
        <v>8811</v>
      </c>
      <c r="C8674" s="47" t="s">
        <v>8801</v>
      </c>
      <c r="D8674" s="47" t="s">
        <v>19</v>
      </c>
      <c r="E8674" s="47">
        <v>2048.98</v>
      </c>
    </row>
    <row r="8675" spans="1:5" x14ac:dyDescent="0.3">
      <c r="A8675" s="47">
        <v>98390747</v>
      </c>
      <c r="B8675" s="47" t="s">
        <v>8812</v>
      </c>
      <c r="C8675" s="47" t="s">
        <v>8801</v>
      </c>
      <c r="D8675" s="47" t="s">
        <v>19</v>
      </c>
      <c r="E8675" s="47">
        <v>2071.13</v>
      </c>
    </row>
    <row r="8676" spans="1:5" x14ac:dyDescent="0.3">
      <c r="A8676" s="47">
        <v>98390748</v>
      </c>
      <c r="B8676" s="47" t="s">
        <v>8813</v>
      </c>
      <c r="C8676" s="47" t="s">
        <v>8801</v>
      </c>
      <c r="D8676" s="47" t="s">
        <v>19</v>
      </c>
      <c r="E8676" s="47">
        <v>1955.94</v>
      </c>
    </row>
    <row r="8677" spans="1:5" x14ac:dyDescent="0.3">
      <c r="A8677" s="47">
        <v>98390749</v>
      </c>
      <c r="B8677" s="47" t="s">
        <v>8814</v>
      </c>
      <c r="C8677" s="47" t="s">
        <v>8801</v>
      </c>
      <c r="D8677" s="47" t="s">
        <v>19</v>
      </c>
      <c r="E8677" s="47">
        <v>1978.08</v>
      </c>
    </row>
    <row r="8678" spans="1:5" x14ac:dyDescent="0.3">
      <c r="A8678" s="47">
        <v>98390750</v>
      </c>
      <c r="B8678" s="47" t="s">
        <v>8815</v>
      </c>
      <c r="C8678" s="47" t="s">
        <v>8801</v>
      </c>
      <c r="D8678" s="47" t="s">
        <v>19</v>
      </c>
      <c r="E8678" s="47">
        <v>1955.94</v>
      </c>
    </row>
    <row r="8679" spans="1:5" x14ac:dyDescent="0.3">
      <c r="A8679" s="47">
        <v>98390751</v>
      </c>
      <c r="B8679" s="47" t="s">
        <v>8816</v>
      </c>
      <c r="C8679" s="47" t="s">
        <v>8801</v>
      </c>
      <c r="D8679" s="47" t="s">
        <v>19</v>
      </c>
      <c r="E8679" s="47">
        <v>1978.08</v>
      </c>
    </row>
    <row r="8680" spans="1:5" x14ac:dyDescent="0.3">
      <c r="A8680" s="47">
        <v>98390752</v>
      </c>
      <c r="B8680" s="47" t="s">
        <v>8817</v>
      </c>
      <c r="C8680" s="47" t="s">
        <v>8801</v>
      </c>
      <c r="D8680" s="47" t="s">
        <v>19</v>
      </c>
      <c r="E8680" s="47">
        <v>2030.94</v>
      </c>
    </row>
    <row r="8681" spans="1:5" x14ac:dyDescent="0.3">
      <c r="A8681" s="47">
        <v>98390753</v>
      </c>
      <c r="B8681" s="47" t="s">
        <v>8818</v>
      </c>
      <c r="C8681" s="47" t="s">
        <v>8801</v>
      </c>
      <c r="D8681" s="47" t="s">
        <v>19</v>
      </c>
      <c r="E8681" s="47">
        <v>2053.0700000000002</v>
      </c>
    </row>
    <row r="8682" spans="1:5" x14ac:dyDescent="0.3">
      <c r="A8682" s="47">
        <v>98390754</v>
      </c>
      <c r="B8682" s="47" t="s">
        <v>8819</v>
      </c>
      <c r="C8682" s="47" t="s">
        <v>8801</v>
      </c>
      <c r="D8682" s="47" t="s">
        <v>19</v>
      </c>
      <c r="E8682" s="47">
        <v>2107.71</v>
      </c>
    </row>
    <row r="8683" spans="1:5" x14ac:dyDescent="0.3">
      <c r="A8683" s="47">
        <v>98390755</v>
      </c>
      <c r="B8683" s="47" t="s">
        <v>8820</v>
      </c>
      <c r="C8683" s="47" t="s">
        <v>8801</v>
      </c>
      <c r="D8683" s="47" t="s">
        <v>19</v>
      </c>
      <c r="E8683" s="47">
        <v>2129.86</v>
      </c>
    </row>
    <row r="8684" spans="1:5" x14ac:dyDescent="0.3">
      <c r="A8684" s="47">
        <v>98390756</v>
      </c>
      <c r="B8684" s="47" t="s">
        <v>8821</v>
      </c>
      <c r="C8684" s="47" t="s">
        <v>8801</v>
      </c>
      <c r="D8684" s="47" t="s">
        <v>19</v>
      </c>
      <c r="E8684" s="47">
        <v>2107.71</v>
      </c>
    </row>
    <row r="8685" spans="1:5" x14ac:dyDescent="0.3">
      <c r="A8685" s="47">
        <v>98390757</v>
      </c>
      <c r="B8685" s="47" t="s">
        <v>8822</v>
      </c>
      <c r="C8685" s="47" t="s">
        <v>8801</v>
      </c>
      <c r="D8685" s="47" t="s">
        <v>19</v>
      </c>
      <c r="E8685" s="47">
        <v>2129.86</v>
      </c>
    </row>
    <row r="8686" spans="1:5" x14ac:dyDescent="0.3">
      <c r="A8686" s="47">
        <v>98390758</v>
      </c>
      <c r="B8686" s="47" t="s">
        <v>8823</v>
      </c>
      <c r="C8686" s="47" t="s">
        <v>8801</v>
      </c>
      <c r="D8686" s="47" t="s">
        <v>19</v>
      </c>
      <c r="E8686" s="47">
        <v>2182.71</v>
      </c>
    </row>
    <row r="8687" spans="1:5" x14ac:dyDescent="0.3">
      <c r="A8687" s="47">
        <v>98390759</v>
      </c>
      <c r="B8687" s="47" t="s">
        <v>8824</v>
      </c>
      <c r="C8687" s="47" t="s">
        <v>8801</v>
      </c>
      <c r="D8687" s="47" t="s">
        <v>19</v>
      </c>
      <c r="E8687" s="47">
        <v>2204.86</v>
      </c>
    </row>
    <row r="8688" spans="1:5" x14ac:dyDescent="0.3">
      <c r="A8688" s="47">
        <v>98390765</v>
      </c>
      <c r="B8688" s="47" t="s">
        <v>8825</v>
      </c>
      <c r="C8688" s="47" t="s">
        <v>8826</v>
      </c>
      <c r="D8688" s="47" t="s">
        <v>11</v>
      </c>
      <c r="E8688" s="47">
        <v>2089.08</v>
      </c>
    </row>
    <row r="8689" spans="1:5" x14ac:dyDescent="0.3">
      <c r="A8689" s="47">
        <v>98390766</v>
      </c>
      <c r="B8689" s="47" t="s">
        <v>8827</v>
      </c>
      <c r="C8689" s="47" t="s">
        <v>8826</v>
      </c>
      <c r="D8689" s="47" t="s">
        <v>11</v>
      </c>
      <c r="E8689" s="47">
        <v>2123</v>
      </c>
    </row>
    <row r="8690" spans="1:5" x14ac:dyDescent="0.3">
      <c r="A8690" s="47">
        <v>98390767</v>
      </c>
      <c r="B8690" s="47" t="s">
        <v>8828</v>
      </c>
      <c r="C8690" s="47" t="s">
        <v>8826</v>
      </c>
      <c r="D8690" s="47" t="s">
        <v>11</v>
      </c>
      <c r="E8690" s="47">
        <v>2123</v>
      </c>
    </row>
    <row r="8691" spans="1:5" x14ac:dyDescent="0.3">
      <c r="A8691" s="47">
        <v>98390768</v>
      </c>
      <c r="B8691" s="47" t="s">
        <v>8829</v>
      </c>
      <c r="C8691" s="47" t="s">
        <v>8826</v>
      </c>
      <c r="D8691" s="47" t="s">
        <v>11</v>
      </c>
      <c r="E8691" s="47">
        <v>2228.71</v>
      </c>
    </row>
    <row r="8692" spans="1:5" x14ac:dyDescent="0.3">
      <c r="A8692" s="47">
        <v>98390769</v>
      </c>
      <c r="B8692" s="47" t="s">
        <v>8830</v>
      </c>
      <c r="C8692" s="47" t="s">
        <v>8826</v>
      </c>
      <c r="D8692" s="47" t="s">
        <v>11</v>
      </c>
      <c r="E8692" s="47">
        <v>2262.63</v>
      </c>
    </row>
    <row r="8693" spans="1:5" x14ac:dyDescent="0.3">
      <c r="A8693" s="47">
        <v>98390770</v>
      </c>
      <c r="B8693" s="47" t="s">
        <v>8831</v>
      </c>
      <c r="C8693" s="47" t="s">
        <v>8826</v>
      </c>
      <c r="D8693" s="47" t="s">
        <v>11</v>
      </c>
      <c r="E8693" s="47">
        <v>2262.63</v>
      </c>
    </row>
    <row r="8694" spans="1:5" x14ac:dyDescent="0.3">
      <c r="A8694" s="47">
        <v>98390781</v>
      </c>
      <c r="B8694" s="47" t="s">
        <v>8832</v>
      </c>
      <c r="C8694" s="47" t="s">
        <v>8833</v>
      </c>
      <c r="D8694" s="47" t="s">
        <v>11</v>
      </c>
      <c r="E8694" s="47">
        <v>2220.89</v>
      </c>
    </row>
    <row r="8695" spans="1:5" x14ac:dyDescent="0.3">
      <c r="A8695" s="47">
        <v>98390782</v>
      </c>
      <c r="B8695" s="47" t="s">
        <v>8834</v>
      </c>
      <c r="C8695" s="47" t="s">
        <v>8833</v>
      </c>
      <c r="D8695" s="47" t="s">
        <v>11</v>
      </c>
      <c r="E8695" s="47">
        <v>2220.89</v>
      </c>
    </row>
    <row r="8696" spans="1:5" x14ac:dyDescent="0.3">
      <c r="A8696" s="47">
        <v>98390783</v>
      </c>
      <c r="B8696" s="47" t="s">
        <v>8835</v>
      </c>
      <c r="C8696" s="47" t="s">
        <v>8833</v>
      </c>
      <c r="D8696" s="47" t="s">
        <v>11</v>
      </c>
      <c r="E8696" s="47">
        <v>2297.29</v>
      </c>
    </row>
    <row r="8697" spans="1:5" x14ac:dyDescent="0.3">
      <c r="A8697" s="47">
        <v>98390785</v>
      </c>
      <c r="B8697" s="47" t="s">
        <v>8836</v>
      </c>
      <c r="C8697" s="47" t="s">
        <v>8833</v>
      </c>
      <c r="D8697" s="47" t="s">
        <v>11</v>
      </c>
      <c r="E8697" s="47">
        <v>2360.5</v>
      </c>
    </row>
    <row r="8698" spans="1:5" x14ac:dyDescent="0.3">
      <c r="A8698" s="47">
        <v>98390786</v>
      </c>
      <c r="B8698" s="47" t="s">
        <v>8837</v>
      </c>
      <c r="C8698" s="47" t="s">
        <v>8833</v>
      </c>
      <c r="D8698" s="47" t="s">
        <v>11</v>
      </c>
      <c r="E8698" s="47">
        <v>2436.92</v>
      </c>
    </row>
    <row r="8699" spans="1:5" x14ac:dyDescent="0.3">
      <c r="A8699" s="47">
        <v>98390787</v>
      </c>
      <c r="B8699" s="47" t="s">
        <v>8838</v>
      </c>
      <c r="C8699" s="47" t="s">
        <v>8839</v>
      </c>
      <c r="D8699" s="47" t="s">
        <v>19</v>
      </c>
      <c r="E8699" s="47">
        <v>2396.61</v>
      </c>
    </row>
    <row r="8700" spans="1:5" x14ac:dyDescent="0.3">
      <c r="A8700" s="47">
        <v>98390788</v>
      </c>
      <c r="B8700" s="47" t="s">
        <v>8840</v>
      </c>
      <c r="C8700" s="47" t="s">
        <v>8839</v>
      </c>
      <c r="D8700" s="47" t="s">
        <v>19</v>
      </c>
      <c r="E8700" s="47">
        <v>2418.9899999999998</v>
      </c>
    </row>
    <row r="8701" spans="1:5" x14ac:dyDescent="0.3">
      <c r="A8701" s="47">
        <v>98390789</v>
      </c>
      <c r="B8701" s="47" t="s">
        <v>8841</v>
      </c>
      <c r="C8701" s="47" t="s">
        <v>8839</v>
      </c>
      <c r="D8701" s="47" t="s">
        <v>19</v>
      </c>
      <c r="E8701" s="47">
        <v>2396.61</v>
      </c>
    </row>
    <row r="8702" spans="1:5" x14ac:dyDescent="0.3">
      <c r="A8702" s="47">
        <v>98390790</v>
      </c>
      <c r="B8702" s="47" t="s">
        <v>8842</v>
      </c>
      <c r="C8702" s="47" t="s">
        <v>8839</v>
      </c>
      <c r="D8702" s="47" t="s">
        <v>19</v>
      </c>
      <c r="E8702" s="47">
        <v>2418.9899999999998</v>
      </c>
    </row>
    <row r="8703" spans="1:5" x14ac:dyDescent="0.3">
      <c r="A8703" s="47">
        <v>98390792</v>
      </c>
      <c r="B8703" s="47" t="s">
        <v>8843</v>
      </c>
      <c r="C8703" s="47" t="s">
        <v>8839</v>
      </c>
      <c r="D8703" s="47" t="s">
        <v>19</v>
      </c>
      <c r="E8703" s="47">
        <v>2472.4299999999998</v>
      </c>
    </row>
    <row r="8704" spans="1:5" x14ac:dyDescent="0.3">
      <c r="A8704" s="47">
        <v>98390793</v>
      </c>
      <c r="B8704" s="47" t="s">
        <v>8844</v>
      </c>
      <c r="C8704" s="47" t="s">
        <v>8839</v>
      </c>
      <c r="D8704" s="47" t="s">
        <v>19</v>
      </c>
      <c r="E8704" s="47">
        <v>2494.83</v>
      </c>
    </row>
    <row r="8705" spans="1:5" x14ac:dyDescent="0.3">
      <c r="A8705" s="47">
        <v>98390794</v>
      </c>
      <c r="B8705" s="47" t="s">
        <v>8845</v>
      </c>
      <c r="C8705" s="47" t="s">
        <v>8839</v>
      </c>
      <c r="D8705" s="47" t="s">
        <v>19</v>
      </c>
      <c r="E8705" s="47">
        <v>2531.83</v>
      </c>
    </row>
    <row r="8706" spans="1:5" x14ac:dyDescent="0.3">
      <c r="A8706" s="47">
        <v>98390795</v>
      </c>
      <c r="B8706" s="47" t="s">
        <v>8846</v>
      </c>
      <c r="C8706" s="47" t="s">
        <v>8839</v>
      </c>
      <c r="D8706" s="47" t="s">
        <v>19</v>
      </c>
      <c r="E8706" s="47">
        <v>2554.21</v>
      </c>
    </row>
    <row r="8707" spans="1:5" x14ac:dyDescent="0.3">
      <c r="A8707" s="47">
        <v>98390796</v>
      </c>
      <c r="B8707" s="47" t="s">
        <v>8847</v>
      </c>
      <c r="C8707" s="47" t="s">
        <v>8839</v>
      </c>
      <c r="D8707" s="47" t="s">
        <v>19</v>
      </c>
      <c r="E8707" s="47">
        <v>2531.83</v>
      </c>
    </row>
    <row r="8708" spans="1:5" x14ac:dyDescent="0.3">
      <c r="A8708" s="47">
        <v>98390797</v>
      </c>
      <c r="B8708" s="47" t="s">
        <v>8848</v>
      </c>
      <c r="C8708" s="47" t="s">
        <v>8839</v>
      </c>
      <c r="D8708" s="47" t="s">
        <v>19</v>
      </c>
      <c r="E8708" s="47">
        <v>2554.21</v>
      </c>
    </row>
    <row r="8709" spans="1:5" x14ac:dyDescent="0.3">
      <c r="A8709" s="47">
        <v>98390798</v>
      </c>
      <c r="B8709" s="47" t="s">
        <v>8849</v>
      </c>
      <c r="C8709" s="47" t="s">
        <v>8839</v>
      </c>
      <c r="D8709" s="47" t="s">
        <v>19</v>
      </c>
      <c r="E8709" s="47" t="s">
        <v>1462</v>
      </c>
    </row>
    <row r="8710" spans="1:5" x14ac:dyDescent="0.3">
      <c r="A8710" s="47">
        <v>98390799</v>
      </c>
      <c r="B8710" s="47" t="s">
        <v>8850</v>
      </c>
      <c r="C8710" s="47" t="s">
        <v>8839</v>
      </c>
      <c r="D8710" s="47" t="s">
        <v>19</v>
      </c>
      <c r="E8710" s="47" t="s">
        <v>1462</v>
      </c>
    </row>
    <row r="8711" spans="1:5" x14ac:dyDescent="0.3">
      <c r="A8711" s="47">
        <v>98390932</v>
      </c>
      <c r="B8711" s="47" t="s">
        <v>8851</v>
      </c>
      <c r="C8711" s="47" t="s">
        <v>8852</v>
      </c>
      <c r="D8711" s="47" t="s">
        <v>11</v>
      </c>
      <c r="E8711" s="47">
        <v>2570.62</v>
      </c>
    </row>
    <row r="8712" spans="1:5" x14ac:dyDescent="0.3">
      <c r="A8712" s="47">
        <v>98390933</v>
      </c>
      <c r="B8712" s="47" t="s">
        <v>8853</v>
      </c>
      <c r="C8712" s="47" t="s">
        <v>8852</v>
      </c>
      <c r="D8712" s="47" t="s">
        <v>11</v>
      </c>
      <c r="E8712" s="47" t="s">
        <v>1462</v>
      </c>
    </row>
    <row r="8713" spans="1:5" x14ac:dyDescent="0.3">
      <c r="A8713" s="47">
        <v>98390934</v>
      </c>
      <c r="B8713" s="47" t="s">
        <v>8854</v>
      </c>
      <c r="C8713" s="47" t="s">
        <v>8855</v>
      </c>
      <c r="D8713" s="47" t="s">
        <v>11</v>
      </c>
      <c r="E8713" s="47" t="s">
        <v>1462</v>
      </c>
    </row>
    <row r="8714" spans="1:5" x14ac:dyDescent="0.3">
      <c r="A8714" s="47">
        <v>98390935</v>
      </c>
      <c r="B8714" s="47" t="s">
        <v>8856</v>
      </c>
      <c r="C8714" s="47" t="s">
        <v>8855</v>
      </c>
      <c r="D8714" s="47" t="s">
        <v>11</v>
      </c>
      <c r="E8714" s="47" t="s">
        <v>1462</v>
      </c>
    </row>
    <row r="8715" spans="1:5" x14ac:dyDescent="0.3">
      <c r="A8715" s="47">
        <v>98435305</v>
      </c>
      <c r="B8715" s="47" t="s">
        <v>8857</v>
      </c>
      <c r="C8715" s="47" t="s">
        <v>8517</v>
      </c>
      <c r="D8715" s="47" t="s">
        <v>11</v>
      </c>
      <c r="E8715" s="47">
        <v>2052.5100000000002</v>
      </c>
    </row>
    <row r="8716" spans="1:5" x14ac:dyDescent="0.3">
      <c r="A8716" s="47">
        <v>98435306</v>
      </c>
      <c r="B8716" s="47" t="s">
        <v>8858</v>
      </c>
      <c r="C8716" s="47" t="s">
        <v>8517</v>
      </c>
      <c r="D8716" s="47" t="s">
        <v>11</v>
      </c>
      <c r="E8716" s="47">
        <v>2021.78</v>
      </c>
    </row>
    <row r="8717" spans="1:5" x14ac:dyDescent="0.3">
      <c r="A8717" s="47">
        <v>98436041</v>
      </c>
      <c r="B8717" s="47" t="s">
        <v>8859</v>
      </c>
      <c r="C8717" s="47" t="s">
        <v>8044</v>
      </c>
      <c r="D8717" s="47" t="s">
        <v>11</v>
      </c>
      <c r="E8717" s="47">
        <v>2322.86</v>
      </c>
    </row>
    <row r="8718" spans="1:5" x14ac:dyDescent="0.3">
      <c r="A8718" s="47">
        <v>98436046</v>
      </c>
      <c r="B8718" s="47" t="s">
        <v>8860</v>
      </c>
      <c r="C8718" s="47" t="s">
        <v>8044</v>
      </c>
      <c r="D8718" s="47" t="s">
        <v>11</v>
      </c>
      <c r="E8718" s="47">
        <v>2435.0500000000002</v>
      </c>
    </row>
    <row r="8719" spans="1:5" x14ac:dyDescent="0.3">
      <c r="A8719" s="47">
        <v>98443290</v>
      </c>
      <c r="B8719" s="47" t="s">
        <v>8861</v>
      </c>
      <c r="C8719" s="47" t="s">
        <v>8271</v>
      </c>
      <c r="D8719" s="47" t="s">
        <v>11</v>
      </c>
      <c r="E8719" s="47">
        <v>1025.8800000000001</v>
      </c>
    </row>
    <row r="8720" spans="1:5" x14ac:dyDescent="0.3">
      <c r="A8720" s="47">
        <v>98464184</v>
      </c>
      <c r="B8720" s="47" t="s">
        <v>8862</v>
      </c>
      <c r="C8720" s="47" t="s">
        <v>8282</v>
      </c>
      <c r="D8720" s="47" t="s">
        <v>11</v>
      </c>
      <c r="E8720" s="47">
        <v>2203.0700000000002</v>
      </c>
    </row>
    <row r="8721" spans="1:5" x14ac:dyDescent="0.3">
      <c r="A8721" s="47">
        <v>98551767</v>
      </c>
      <c r="B8721" s="47" t="s">
        <v>8863</v>
      </c>
      <c r="C8721" s="47" t="s">
        <v>8033</v>
      </c>
      <c r="D8721" s="47" t="s">
        <v>11</v>
      </c>
      <c r="E8721" s="47">
        <v>1742.07</v>
      </c>
    </row>
    <row r="8722" spans="1:5" x14ac:dyDescent="0.3">
      <c r="A8722" s="47">
        <v>98551827</v>
      </c>
      <c r="B8722" s="47" t="s">
        <v>8864</v>
      </c>
      <c r="C8722" s="47" t="s">
        <v>8271</v>
      </c>
      <c r="D8722" s="47" t="s">
        <v>11</v>
      </c>
      <c r="E8722" s="47">
        <v>1537.09</v>
      </c>
    </row>
    <row r="8723" spans="1:5" x14ac:dyDescent="0.3">
      <c r="A8723" s="47">
        <v>98644074</v>
      </c>
      <c r="B8723" s="47" t="s">
        <v>8865</v>
      </c>
      <c r="C8723" s="47" t="s">
        <v>8271</v>
      </c>
      <c r="D8723" s="47" t="s">
        <v>11</v>
      </c>
      <c r="E8723" s="47">
        <v>1563.96</v>
      </c>
    </row>
    <row r="8724" spans="1:5" x14ac:dyDescent="0.3">
      <c r="A8724" s="47">
        <v>98662143</v>
      </c>
      <c r="B8724" s="47" t="s">
        <v>8866</v>
      </c>
      <c r="C8724" s="47" t="s">
        <v>8517</v>
      </c>
      <c r="D8724" s="47" t="s">
        <v>11</v>
      </c>
      <c r="E8724" s="47">
        <v>2079.08</v>
      </c>
    </row>
    <row r="8725" spans="1:5" x14ac:dyDescent="0.3">
      <c r="A8725" s="47">
        <v>98662237</v>
      </c>
      <c r="B8725" s="47" t="s">
        <v>8867</v>
      </c>
      <c r="C8725" s="47" t="s">
        <v>8282</v>
      </c>
      <c r="D8725" s="47" t="s">
        <v>11</v>
      </c>
      <c r="E8725" s="47">
        <v>2145.83</v>
      </c>
    </row>
    <row r="8726" spans="1:5" x14ac:dyDescent="0.3">
      <c r="A8726" s="47">
        <v>98727391</v>
      </c>
      <c r="B8726" s="47" t="s">
        <v>8868</v>
      </c>
      <c r="C8726" s="47" t="s">
        <v>8033</v>
      </c>
      <c r="D8726" s="47" t="s">
        <v>11</v>
      </c>
      <c r="E8726" s="47">
        <v>1381.16</v>
      </c>
    </row>
    <row r="8727" spans="1:5" x14ac:dyDescent="0.3">
      <c r="A8727" s="47">
        <v>98727400</v>
      </c>
      <c r="B8727" s="47" t="s">
        <v>8869</v>
      </c>
      <c r="C8727" s="47" t="s">
        <v>8044</v>
      </c>
      <c r="D8727" s="47" t="s">
        <v>11</v>
      </c>
      <c r="E8727" s="47">
        <v>2377.98</v>
      </c>
    </row>
    <row r="8728" spans="1:5" x14ac:dyDescent="0.3">
      <c r="A8728" s="47">
        <v>98727495</v>
      </c>
      <c r="B8728" s="47" t="s">
        <v>8870</v>
      </c>
      <c r="C8728" s="47" t="s">
        <v>8517</v>
      </c>
      <c r="D8728" s="47" t="s">
        <v>11</v>
      </c>
      <c r="E8728" s="47">
        <v>1770.91</v>
      </c>
    </row>
    <row r="8729" spans="1:5" x14ac:dyDescent="0.3">
      <c r="A8729" s="47">
        <v>98727496</v>
      </c>
      <c r="B8729" s="47" t="s">
        <v>8871</v>
      </c>
      <c r="C8729" s="47" t="s">
        <v>8517</v>
      </c>
      <c r="D8729" s="47" t="s">
        <v>11</v>
      </c>
      <c r="E8729" s="47">
        <v>1801.63</v>
      </c>
    </row>
    <row r="8730" spans="1:5" x14ac:dyDescent="0.3">
      <c r="A8730" s="47">
        <v>91047055</v>
      </c>
      <c r="B8730" s="47" t="s">
        <v>8872</v>
      </c>
      <c r="C8730" s="47" t="s">
        <v>8873</v>
      </c>
      <c r="D8730" s="47" t="s">
        <v>11</v>
      </c>
      <c r="E8730" s="47">
        <v>3124.87</v>
      </c>
    </row>
    <row r="8731" spans="1:5" x14ac:dyDescent="0.3">
      <c r="A8731" s="47">
        <v>91047061</v>
      </c>
      <c r="B8731" s="47" t="s">
        <v>8874</v>
      </c>
      <c r="C8731" s="47" t="s">
        <v>8873</v>
      </c>
      <c r="D8731" s="47" t="s">
        <v>11</v>
      </c>
      <c r="E8731" s="47">
        <v>3198.62</v>
      </c>
    </row>
    <row r="8732" spans="1:5" x14ac:dyDescent="0.3">
      <c r="A8732" s="47">
        <v>91047091</v>
      </c>
      <c r="B8732" s="47" t="s">
        <v>8875</v>
      </c>
      <c r="C8732" s="47" t="s">
        <v>8873</v>
      </c>
      <c r="D8732" s="47" t="s">
        <v>11</v>
      </c>
      <c r="E8732" s="47">
        <v>3270.16</v>
      </c>
    </row>
    <row r="8733" spans="1:5" x14ac:dyDescent="0.3">
      <c r="A8733" s="47">
        <v>91048769</v>
      </c>
      <c r="B8733" s="47" t="s">
        <v>8876</v>
      </c>
      <c r="C8733" s="47" t="s">
        <v>8877</v>
      </c>
      <c r="D8733" s="47" t="s">
        <v>11</v>
      </c>
      <c r="E8733" s="47" t="s">
        <v>1462</v>
      </c>
    </row>
    <row r="8734" spans="1:5" x14ac:dyDescent="0.3">
      <c r="A8734" s="47">
        <v>91048770</v>
      </c>
      <c r="B8734" s="47" t="s">
        <v>8878</v>
      </c>
      <c r="C8734" s="47" t="s">
        <v>8877</v>
      </c>
      <c r="D8734" s="47" t="s">
        <v>11</v>
      </c>
      <c r="E8734" s="47" t="s">
        <v>1462</v>
      </c>
    </row>
    <row r="8735" spans="1:5" x14ac:dyDescent="0.3">
      <c r="A8735" s="47">
        <v>91048771</v>
      </c>
      <c r="B8735" s="47" t="s">
        <v>8879</v>
      </c>
      <c r="C8735" s="47" t="s">
        <v>8877</v>
      </c>
      <c r="D8735" s="47" t="s">
        <v>11</v>
      </c>
      <c r="E8735" s="47" t="s">
        <v>1462</v>
      </c>
    </row>
    <row r="8736" spans="1:5" x14ac:dyDescent="0.3">
      <c r="A8736" s="47">
        <v>91048772</v>
      </c>
      <c r="B8736" s="47" t="s">
        <v>8880</v>
      </c>
      <c r="C8736" s="47" t="s">
        <v>8877</v>
      </c>
      <c r="D8736" s="47" t="s">
        <v>11</v>
      </c>
      <c r="E8736" s="47" t="s">
        <v>1462</v>
      </c>
    </row>
    <row r="8737" spans="1:5" x14ac:dyDescent="0.3">
      <c r="A8737" s="47">
        <v>91048775</v>
      </c>
      <c r="B8737" s="47" t="s">
        <v>8881</v>
      </c>
      <c r="C8737" s="47" t="s">
        <v>8877</v>
      </c>
      <c r="D8737" s="47" t="s">
        <v>11</v>
      </c>
      <c r="E8737" s="47" t="s">
        <v>1462</v>
      </c>
    </row>
    <row r="8738" spans="1:5" x14ac:dyDescent="0.3">
      <c r="A8738" s="47">
        <v>91048776</v>
      </c>
      <c r="B8738" s="47" t="s">
        <v>8882</v>
      </c>
      <c r="C8738" s="47" t="s">
        <v>8877</v>
      </c>
      <c r="D8738" s="47" t="s">
        <v>11</v>
      </c>
      <c r="E8738" s="47" t="s">
        <v>1462</v>
      </c>
    </row>
    <row r="8739" spans="1:5" x14ac:dyDescent="0.3">
      <c r="A8739" s="47">
        <v>91048777</v>
      </c>
      <c r="B8739" s="47" t="s">
        <v>8883</v>
      </c>
      <c r="C8739" s="47" t="s">
        <v>8877</v>
      </c>
      <c r="D8739" s="47" t="s">
        <v>11</v>
      </c>
      <c r="E8739" s="47" t="s">
        <v>1462</v>
      </c>
    </row>
    <row r="8740" spans="1:5" x14ac:dyDescent="0.3">
      <c r="A8740" s="47">
        <v>91048778</v>
      </c>
      <c r="B8740" s="47" t="s">
        <v>8884</v>
      </c>
      <c r="C8740" s="47" t="s">
        <v>8877</v>
      </c>
      <c r="D8740" s="47" t="s">
        <v>11</v>
      </c>
      <c r="E8740" s="47" t="s">
        <v>1462</v>
      </c>
    </row>
    <row r="8741" spans="1:5" x14ac:dyDescent="0.3">
      <c r="A8741" s="47">
        <v>91048779</v>
      </c>
      <c r="B8741" s="47" t="s">
        <v>8876</v>
      </c>
      <c r="C8741" s="47" t="s">
        <v>8877</v>
      </c>
      <c r="D8741" s="47" t="s">
        <v>11</v>
      </c>
      <c r="E8741" s="47" t="s">
        <v>1462</v>
      </c>
    </row>
    <row r="8742" spans="1:5" x14ac:dyDescent="0.3">
      <c r="A8742" s="47">
        <v>91048780</v>
      </c>
      <c r="B8742" s="47" t="s">
        <v>8878</v>
      </c>
      <c r="C8742" s="47" t="s">
        <v>8877</v>
      </c>
      <c r="D8742" s="47" t="s">
        <v>11</v>
      </c>
      <c r="E8742" s="47" t="s">
        <v>1462</v>
      </c>
    </row>
    <row r="8743" spans="1:5" x14ac:dyDescent="0.3">
      <c r="A8743" s="47">
        <v>91048781</v>
      </c>
      <c r="B8743" s="47" t="s">
        <v>8879</v>
      </c>
      <c r="C8743" s="47" t="s">
        <v>8877</v>
      </c>
      <c r="D8743" s="47" t="s">
        <v>11</v>
      </c>
      <c r="E8743" s="47" t="s">
        <v>1462</v>
      </c>
    </row>
    <row r="8744" spans="1:5" x14ac:dyDescent="0.3">
      <c r="A8744" s="47">
        <v>91048782</v>
      </c>
      <c r="B8744" s="47" t="s">
        <v>8880</v>
      </c>
      <c r="C8744" s="47" t="s">
        <v>8877</v>
      </c>
      <c r="D8744" s="47" t="s">
        <v>11</v>
      </c>
      <c r="E8744" s="47" t="s">
        <v>1462</v>
      </c>
    </row>
    <row r="8745" spans="1:5" x14ac:dyDescent="0.3">
      <c r="A8745" s="47">
        <v>91048787</v>
      </c>
      <c r="B8745" s="47" t="s">
        <v>8881</v>
      </c>
      <c r="C8745" s="47" t="s">
        <v>8877</v>
      </c>
      <c r="D8745" s="47" t="s">
        <v>11</v>
      </c>
      <c r="E8745" s="47" t="s">
        <v>1462</v>
      </c>
    </row>
    <row r="8746" spans="1:5" x14ac:dyDescent="0.3">
      <c r="A8746" s="47">
        <v>91048788</v>
      </c>
      <c r="B8746" s="47" t="s">
        <v>8882</v>
      </c>
      <c r="C8746" s="47" t="s">
        <v>8877</v>
      </c>
      <c r="D8746" s="47" t="s">
        <v>11</v>
      </c>
      <c r="E8746" s="47" t="s">
        <v>1462</v>
      </c>
    </row>
    <row r="8747" spans="1:5" x14ac:dyDescent="0.3">
      <c r="A8747" s="47">
        <v>91048789</v>
      </c>
      <c r="B8747" s="47" t="s">
        <v>8883</v>
      </c>
      <c r="C8747" s="47" t="s">
        <v>8877</v>
      </c>
      <c r="D8747" s="47" t="s">
        <v>11</v>
      </c>
      <c r="E8747" s="47" t="s">
        <v>1462</v>
      </c>
    </row>
    <row r="8748" spans="1:5" x14ac:dyDescent="0.3">
      <c r="A8748" s="47">
        <v>91048790</v>
      </c>
      <c r="B8748" s="47" t="s">
        <v>8884</v>
      </c>
      <c r="C8748" s="47" t="s">
        <v>8877</v>
      </c>
      <c r="D8748" s="47" t="s">
        <v>11</v>
      </c>
      <c r="E8748" s="47" t="s">
        <v>1462</v>
      </c>
    </row>
    <row r="8749" spans="1:5" x14ac:dyDescent="0.3">
      <c r="A8749" s="47">
        <v>91048791</v>
      </c>
      <c r="B8749" s="47" t="s">
        <v>8885</v>
      </c>
      <c r="C8749" s="47" t="s">
        <v>8877</v>
      </c>
      <c r="D8749" s="47" t="s">
        <v>11</v>
      </c>
      <c r="E8749" s="47" t="s">
        <v>1462</v>
      </c>
    </row>
    <row r="8750" spans="1:5" x14ac:dyDescent="0.3">
      <c r="A8750" s="47">
        <v>91048792</v>
      </c>
      <c r="B8750" s="47" t="s">
        <v>8886</v>
      </c>
      <c r="C8750" s="47" t="s">
        <v>8877</v>
      </c>
      <c r="D8750" s="47" t="s">
        <v>11</v>
      </c>
      <c r="E8750" s="47" t="s">
        <v>1462</v>
      </c>
    </row>
    <row r="8751" spans="1:5" x14ac:dyDescent="0.3">
      <c r="A8751" s="47">
        <v>91048793</v>
      </c>
      <c r="B8751" s="47" t="s">
        <v>8887</v>
      </c>
      <c r="C8751" s="47" t="s">
        <v>8877</v>
      </c>
      <c r="D8751" s="47" t="s">
        <v>11</v>
      </c>
      <c r="E8751" s="47" t="s">
        <v>1462</v>
      </c>
    </row>
    <row r="8752" spans="1:5" x14ac:dyDescent="0.3">
      <c r="A8752" s="47">
        <v>91048794</v>
      </c>
      <c r="B8752" s="47" t="s">
        <v>8888</v>
      </c>
      <c r="C8752" s="47" t="s">
        <v>8877</v>
      </c>
      <c r="D8752" s="47" t="s">
        <v>11</v>
      </c>
      <c r="E8752" s="47" t="s">
        <v>1462</v>
      </c>
    </row>
    <row r="8753" spans="1:5" x14ac:dyDescent="0.3">
      <c r="A8753" s="47">
        <v>91048797</v>
      </c>
      <c r="B8753" s="47" t="s">
        <v>8889</v>
      </c>
      <c r="C8753" s="47" t="s">
        <v>8877</v>
      </c>
      <c r="D8753" s="47" t="s">
        <v>11</v>
      </c>
      <c r="E8753" s="47" t="s">
        <v>1462</v>
      </c>
    </row>
    <row r="8754" spans="1:5" x14ac:dyDescent="0.3">
      <c r="A8754" s="47">
        <v>91048798</v>
      </c>
      <c r="B8754" s="47" t="s">
        <v>8890</v>
      </c>
      <c r="C8754" s="47" t="s">
        <v>8877</v>
      </c>
      <c r="D8754" s="47" t="s">
        <v>11</v>
      </c>
      <c r="E8754" s="47" t="s">
        <v>1462</v>
      </c>
    </row>
    <row r="8755" spans="1:5" x14ac:dyDescent="0.3">
      <c r="A8755" s="47">
        <v>91048799</v>
      </c>
      <c r="B8755" s="47" t="s">
        <v>8891</v>
      </c>
      <c r="C8755" s="47" t="s">
        <v>8877</v>
      </c>
      <c r="D8755" s="47" t="s">
        <v>11</v>
      </c>
      <c r="E8755" s="47" t="s">
        <v>1462</v>
      </c>
    </row>
    <row r="8756" spans="1:5" x14ac:dyDescent="0.3">
      <c r="A8756" s="47">
        <v>91048800</v>
      </c>
      <c r="B8756" s="47" t="s">
        <v>8892</v>
      </c>
      <c r="C8756" s="47" t="s">
        <v>8877</v>
      </c>
      <c r="D8756" s="47" t="s">
        <v>11</v>
      </c>
      <c r="E8756" s="47" t="s">
        <v>1462</v>
      </c>
    </row>
    <row r="8757" spans="1:5" x14ac:dyDescent="0.3">
      <c r="A8757" s="47">
        <v>91048805</v>
      </c>
      <c r="B8757" s="47" t="s">
        <v>8893</v>
      </c>
      <c r="C8757" s="47" t="s">
        <v>8877</v>
      </c>
      <c r="D8757" s="47" t="s">
        <v>11</v>
      </c>
      <c r="E8757" s="47" t="s">
        <v>1462</v>
      </c>
    </row>
    <row r="8758" spans="1:5" x14ac:dyDescent="0.3">
      <c r="A8758" s="47">
        <v>91048806</v>
      </c>
      <c r="B8758" s="47" t="s">
        <v>8894</v>
      </c>
      <c r="C8758" s="47" t="s">
        <v>8877</v>
      </c>
      <c r="D8758" s="47" t="s">
        <v>11</v>
      </c>
      <c r="E8758" s="47" t="s">
        <v>1462</v>
      </c>
    </row>
    <row r="8759" spans="1:5" x14ac:dyDescent="0.3">
      <c r="A8759" s="47">
        <v>91048807</v>
      </c>
      <c r="B8759" s="47" t="s">
        <v>8895</v>
      </c>
      <c r="C8759" s="47" t="s">
        <v>8877</v>
      </c>
      <c r="D8759" s="47" t="s">
        <v>11</v>
      </c>
      <c r="E8759" s="47" t="s">
        <v>1462</v>
      </c>
    </row>
    <row r="8760" spans="1:5" x14ac:dyDescent="0.3">
      <c r="A8760" s="47">
        <v>91048808</v>
      </c>
      <c r="B8760" s="47" t="s">
        <v>8896</v>
      </c>
      <c r="C8760" s="47" t="s">
        <v>8877</v>
      </c>
      <c r="D8760" s="47" t="s">
        <v>11</v>
      </c>
      <c r="E8760" s="47" t="s">
        <v>1462</v>
      </c>
    </row>
    <row r="8761" spans="1:5" x14ac:dyDescent="0.3">
      <c r="A8761" s="47">
        <v>91048809</v>
      </c>
      <c r="B8761" s="47" t="s">
        <v>8897</v>
      </c>
      <c r="C8761" s="47" t="s">
        <v>8877</v>
      </c>
      <c r="D8761" s="47" t="s">
        <v>11</v>
      </c>
      <c r="E8761" s="47" t="s">
        <v>1462</v>
      </c>
    </row>
    <row r="8762" spans="1:5" x14ac:dyDescent="0.3">
      <c r="A8762" s="47">
        <v>91048810</v>
      </c>
      <c r="B8762" s="47" t="s">
        <v>8898</v>
      </c>
      <c r="C8762" s="47" t="s">
        <v>8877</v>
      </c>
      <c r="D8762" s="47" t="s">
        <v>11</v>
      </c>
      <c r="E8762" s="47" t="s">
        <v>1462</v>
      </c>
    </row>
    <row r="8763" spans="1:5" x14ac:dyDescent="0.3">
      <c r="A8763" s="47">
        <v>91048813</v>
      </c>
      <c r="B8763" s="47" t="s">
        <v>8899</v>
      </c>
      <c r="C8763" s="47" t="s">
        <v>8900</v>
      </c>
      <c r="D8763" s="47" t="s">
        <v>11</v>
      </c>
      <c r="E8763" s="47" t="s">
        <v>1462</v>
      </c>
    </row>
    <row r="8764" spans="1:5" x14ac:dyDescent="0.3">
      <c r="A8764" s="47">
        <v>91048814</v>
      </c>
      <c r="B8764" s="47" t="s">
        <v>8899</v>
      </c>
      <c r="C8764" s="47" t="s">
        <v>8900</v>
      </c>
      <c r="D8764" s="47" t="s">
        <v>11</v>
      </c>
      <c r="E8764" s="47" t="s">
        <v>1462</v>
      </c>
    </row>
    <row r="8765" spans="1:5" x14ac:dyDescent="0.3">
      <c r="A8765" s="47">
        <v>91048815</v>
      </c>
      <c r="B8765" s="47" t="s">
        <v>8901</v>
      </c>
      <c r="C8765" s="47" t="s">
        <v>8900</v>
      </c>
      <c r="D8765" s="47" t="s">
        <v>11</v>
      </c>
      <c r="E8765" s="47" t="s">
        <v>1462</v>
      </c>
    </row>
    <row r="8766" spans="1:5" x14ac:dyDescent="0.3">
      <c r="A8766" s="47">
        <v>91048816</v>
      </c>
      <c r="B8766" s="47" t="s">
        <v>8901</v>
      </c>
      <c r="C8766" s="47" t="s">
        <v>8900</v>
      </c>
      <c r="D8766" s="47" t="s">
        <v>11</v>
      </c>
      <c r="E8766" s="47" t="s">
        <v>1462</v>
      </c>
    </row>
    <row r="8767" spans="1:5" x14ac:dyDescent="0.3">
      <c r="A8767" s="47">
        <v>91048817</v>
      </c>
      <c r="B8767" s="47" t="s">
        <v>8902</v>
      </c>
      <c r="C8767" s="47" t="s">
        <v>8900</v>
      </c>
      <c r="D8767" s="47" t="s">
        <v>11</v>
      </c>
      <c r="E8767" s="47" t="s">
        <v>1462</v>
      </c>
    </row>
    <row r="8768" spans="1:5" x14ac:dyDescent="0.3">
      <c r="A8768" s="47">
        <v>91048818</v>
      </c>
      <c r="B8768" s="47" t="s">
        <v>8902</v>
      </c>
      <c r="C8768" s="47" t="s">
        <v>8900</v>
      </c>
      <c r="D8768" s="47" t="s">
        <v>11</v>
      </c>
      <c r="E8768" s="47" t="s">
        <v>1462</v>
      </c>
    </row>
    <row r="8769" spans="1:5" x14ac:dyDescent="0.3">
      <c r="A8769" s="47">
        <v>91048819</v>
      </c>
      <c r="B8769" s="47" t="s">
        <v>8903</v>
      </c>
      <c r="C8769" s="47" t="s">
        <v>8900</v>
      </c>
      <c r="D8769" s="47" t="s">
        <v>11</v>
      </c>
      <c r="E8769" s="47" t="s">
        <v>1462</v>
      </c>
    </row>
    <row r="8770" spans="1:5" x14ac:dyDescent="0.3">
      <c r="A8770" s="47">
        <v>91048820</v>
      </c>
      <c r="B8770" s="47" t="s">
        <v>8903</v>
      </c>
      <c r="C8770" s="47" t="s">
        <v>8900</v>
      </c>
      <c r="D8770" s="47" t="s">
        <v>11</v>
      </c>
      <c r="E8770" s="47" t="s">
        <v>1462</v>
      </c>
    </row>
    <row r="8771" spans="1:5" x14ac:dyDescent="0.3">
      <c r="A8771" s="47">
        <v>91048821</v>
      </c>
      <c r="B8771" s="47" t="s">
        <v>8904</v>
      </c>
      <c r="C8771" s="47" t="s">
        <v>8900</v>
      </c>
      <c r="D8771" s="47" t="s">
        <v>11</v>
      </c>
      <c r="E8771" s="47" t="s">
        <v>1462</v>
      </c>
    </row>
    <row r="8772" spans="1:5" x14ac:dyDescent="0.3">
      <c r="A8772" s="47">
        <v>91048822</v>
      </c>
      <c r="B8772" s="47" t="s">
        <v>8904</v>
      </c>
      <c r="C8772" s="47" t="s">
        <v>8900</v>
      </c>
      <c r="D8772" s="47" t="s">
        <v>11</v>
      </c>
      <c r="E8772" s="47" t="s">
        <v>1462</v>
      </c>
    </row>
    <row r="8773" spans="1:5" x14ac:dyDescent="0.3">
      <c r="A8773" s="47">
        <v>91048823</v>
      </c>
      <c r="B8773" s="47" t="s">
        <v>8905</v>
      </c>
      <c r="C8773" s="47" t="s">
        <v>8900</v>
      </c>
      <c r="D8773" s="47" t="s">
        <v>11</v>
      </c>
      <c r="E8773" s="47" t="s">
        <v>1462</v>
      </c>
    </row>
    <row r="8774" spans="1:5" x14ac:dyDescent="0.3">
      <c r="A8774" s="47">
        <v>91048824</v>
      </c>
      <c r="B8774" s="47" t="s">
        <v>8905</v>
      </c>
      <c r="C8774" s="47" t="s">
        <v>8900</v>
      </c>
      <c r="D8774" s="47" t="s">
        <v>11</v>
      </c>
      <c r="E8774" s="47" t="s">
        <v>1462</v>
      </c>
    </row>
    <row r="8775" spans="1:5" x14ac:dyDescent="0.3">
      <c r="A8775" s="47">
        <v>91048825</v>
      </c>
      <c r="B8775" s="47" t="s">
        <v>8906</v>
      </c>
      <c r="C8775" s="47" t="s">
        <v>8900</v>
      </c>
      <c r="D8775" s="47" t="s">
        <v>11</v>
      </c>
      <c r="E8775" s="47" t="s">
        <v>1462</v>
      </c>
    </row>
    <row r="8776" spans="1:5" x14ac:dyDescent="0.3">
      <c r="A8776" s="47">
        <v>91048826</v>
      </c>
      <c r="B8776" s="47" t="s">
        <v>8906</v>
      </c>
      <c r="C8776" s="47" t="s">
        <v>8900</v>
      </c>
      <c r="D8776" s="47" t="s">
        <v>11</v>
      </c>
      <c r="E8776" s="47" t="s">
        <v>1462</v>
      </c>
    </row>
    <row r="8777" spans="1:5" x14ac:dyDescent="0.3">
      <c r="A8777" s="47">
        <v>91048827</v>
      </c>
      <c r="B8777" s="47" t="s">
        <v>8907</v>
      </c>
      <c r="C8777" s="47" t="s">
        <v>8900</v>
      </c>
      <c r="D8777" s="47" t="s">
        <v>11</v>
      </c>
      <c r="E8777" s="47" t="s">
        <v>1462</v>
      </c>
    </row>
    <row r="8778" spans="1:5" x14ac:dyDescent="0.3">
      <c r="A8778" s="47">
        <v>91048828</v>
      </c>
      <c r="B8778" s="47" t="s">
        <v>8907</v>
      </c>
      <c r="C8778" s="47" t="s">
        <v>8900</v>
      </c>
      <c r="D8778" s="47" t="s">
        <v>11</v>
      </c>
      <c r="E8778" s="47" t="s">
        <v>1462</v>
      </c>
    </row>
    <row r="8779" spans="1:5" x14ac:dyDescent="0.3">
      <c r="A8779" s="47">
        <v>91048829</v>
      </c>
      <c r="B8779" s="47" t="s">
        <v>8908</v>
      </c>
      <c r="C8779" s="47" t="s">
        <v>8900</v>
      </c>
      <c r="D8779" s="47" t="s">
        <v>11</v>
      </c>
      <c r="E8779" s="47" t="s">
        <v>1462</v>
      </c>
    </row>
    <row r="8780" spans="1:5" x14ac:dyDescent="0.3">
      <c r="A8780" s="47">
        <v>91048830</v>
      </c>
      <c r="B8780" s="47" t="s">
        <v>8908</v>
      </c>
      <c r="C8780" s="47" t="s">
        <v>8900</v>
      </c>
      <c r="D8780" s="47" t="s">
        <v>11</v>
      </c>
      <c r="E8780" s="47" t="s">
        <v>1462</v>
      </c>
    </row>
    <row r="8781" spans="1:5" x14ac:dyDescent="0.3">
      <c r="A8781" s="47">
        <v>91048831</v>
      </c>
      <c r="B8781" s="47" t="s">
        <v>8909</v>
      </c>
      <c r="C8781" s="47" t="s">
        <v>8900</v>
      </c>
      <c r="D8781" s="47" t="s">
        <v>11</v>
      </c>
      <c r="E8781" s="47" t="s">
        <v>1462</v>
      </c>
    </row>
    <row r="8782" spans="1:5" x14ac:dyDescent="0.3">
      <c r="A8782" s="47">
        <v>91048832</v>
      </c>
      <c r="B8782" s="47" t="s">
        <v>8909</v>
      </c>
      <c r="C8782" s="47" t="s">
        <v>8900</v>
      </c>
      <c r="D8782" s="47" t="s">
        <v>11</v>
      </c>
      <c r="E8782" s="47" t="s">
        <v>1462</v>
      </c>
    </row>
    <row r="8783" spans="1:5" x14ac:dyDescent="0.3">
      <c r="A8783" s="47">
        <v>91048833</v>
      </c>
      <c r="B8783" s="47" t="s">
        <v>8910</v>
      </c>
      <c r="C8783" s="47" t="s">
        <v>8900</v>
      </c>
      <c r="D8783" s="47" t="s">
        <v>11</v>
      </c>
      <c r="E8783" s="47" t="s">
        <v>1462</v>
      </c>
    </row>
    <row r="8784" spans="1:5" x14ac:dyDescent="0.3">
      <c r="A8784" s="47">
        <v>91048834</v>
      </c>
      <c r="B8784" s="47" t="s">
        <v>8910</v>
      </c>
      <c r="C8784" s="47" t="s">
        <v>8900</v>
      </c>
      <c r="D8784" s="47" t="s">
        <v>11</v>
      </c>
      <c r="E8784" s="47" t="s">
        <v>1462</v>
      </c>
    </row>
    <row r="8785" spans="1:5" x14ac:dyDescent="0.3">
      <c r="A8785" s="47">
        <v>91048835</v>
      </c>
      <c r="B8785" s="47" t="s">
        <v>8911</v>
      </c>
      <c r="C8785" s="47" t="s">
        <v>8900</v>
      </c>
      <c r="D8785" s="47" t="s">
        <v>11</v>
      </c>
      <c r="E8785" s="47" t="s">
        <v>1462</v>
      </c>
    </row>
    <row r="8786" spans="1:5" x14ac:dyDescent="0.3">
      <c r="A8786" s="47">
        <v>91048836</v>
      </c>
      <c r="B8786" s="47" t="s">
        <v>8911</v>
      </c>
      <c r="C8786" s="47" t="s">
        <v>8900</v>
      </c>
      <c r="D8786" s="47" t="s">
        <v>11</v>
      </c>
      <c r="E8786" s="47" t="s">
        <v>1462</v>
      </c>
    </row>
    <row r="8787" spans="1:5" x14ac:dyDescent="0.3">
      <c r="A8787" s="47">
        <v>91048837</v>
      </c>
      <c r="B8787" s="47" t="s">
        <v>8912</v>
      </c>
      <c r="C8787" s="47" t="s">
        <v>8900</v>
      </c>
      <c r="D8787" s="47" t="s">
        <v>11</v>
      </c>
      <c r="E8787" s="47" t="s">
        <v>1462</v>
      </c>
    </row>
    <row r="8788" spans="1:5" x14ac:dyDescent="0.3">
      <c r="A8788" s="47">
        <v>91048838</v>
      </c>
      <c r="B8788" s="47" t="s">
        <v>8912</v>
      </c>
      <c r="C8788" s="47" t="s">
        <v>8900</v>
      </c>
      <c r="D8788" s="47" t="s">
        <v>11</v>
      </c>
      <c r="E8788" s="47" t="s">
        <v>1462</v>
      </c>
    </row>
    <row r="8789" spans="1:5" x14ac:dyDescent="0.3">
      <c r="A8789" s="47">
        <v>91048839</v>
      </c>
      <c r="B8789" s="47" t="s">
        <v>8913</v>
      </c>
      <c r="C8789" s="47" t="s">
        <v>8900</v>
      </c>
      <c r="D8789" s="47" t="s">
        <v>11</v>
      </c>
      <c r="E8789" s="47" t="s">
        <v>1462</v>
      </c>
    </row>
    <row r="8790" spans="1:5" x14ac:dyDescent="0.3">
      <c r="A8790" s="47">
        <v>91048840</v>
      </c>
      <c r="B8790" s="47" t="s">
        <v>8913</v>
      </c>
      <c r="C8790" s="47" t="s">
        <v>8900</v>
      </c>
      <c r="D8790" s="47" t="s">
        <v>11</v>
      </c>
      <c r="E8790" s="47" t="s">
        <v>1462</v>
      </c>
    </row>
    <row r="8791" spans="1:5" x14ac:dyDescent="0.3">
      <c r="A8791" s="47">
        <v>91048841</v>
      </c>
      <c r="B8791" s="47" t="s">
        <v>8914</v>
      </c>
      <c r="C8791" s="47" t="s">
        <v>8900</v>
      </c>
      <c r="D8791" s="47" t="s">
        <v>11</v>
      </c>
      <c r="E8791" s="47" t="s">
        <v>1462</v>
      </c>
    </row>
    <row r="8792" spans="1:5" x14ac:dyDescent="0.3">
      <c r="A8792" s="47">
        <v>91048842</v>
      </c>
      <c r="B8792" s="47" t="s">
        <v>8914</v>
      </c>
      <c r="C8792" s="47" t="s">
        <v>8900</v>
      </c>
      <c r="D8792" s="47" t="s">
        <v>11</v>
      </c>
      <c r="E8792" s="47" t="s">
        <v>1462</v>
      </c>
    </row>
    <row r="8793" spans="1:5" x14ac:dyDescent="0.3">
      <c r="A8793" s="47">
        <v>91048843</v>
      </c>
      <c r="B8793" s="47" t="s">
        <v>8915</v>
      </c>
      <c r="C8793" s="47" t="s">
        <v>8900</v>
      </c>
      <c r="D8793" s="47" t="s">
        <v>11</v>
      </c>
      <c r="E8793" s="47" t="s">
        <v>1462</v>
      </c>
    </row>
    <row r="8794" spans="1:5" x14ac:dyDescent="0.3">
      <c r="A8794" s="47">
        <v>91048844</v>
      </c>
      <c r="B8794" s="47" t="s">
        <v>8915</v>
      </c>
      <c r="C8794" s="47" t="s">
        <v>8900</v>
      </c>
      <c r="D8794" s="47" t="s">
        <v>11</v>
      </c>
      <c r="E8794" s="47" t="s">
        <v>1462</v>
      </c>
    </row>
    <row r="8795" spans="1:5" x14ac:dyDescent="0.3">
      <c r="A8795" s="47">
        <v>91048847</v>
      </c>
      <c r="B8795" s="47" t="s">
        <v>8916</v>
      </c>
      <c r="C8795" s="47" t="s">
        <v>8900</v>
      </c>
      <c r="D8795" s="47" t="s">
        <v>11</v>
      </c>
      <c r="E8795" s="47" t="s">
        <v>1462</v>
      </c>
    </row>
    <row r="8796" spans="1:5" x14ac:dyDescent="0.3">
      <c r="A8796" s="47">
        <v>91048848</v>
      </c>
      <c r="B8796" s="47" t="s">
        <v>8916</v>
      </c>
      <c r="C8796" s="47" t="s">
        <v>8900</v>
      </c>
      <c r="D8796" s="47" t="s">
        <v>11</v>
      </c>
      <c r="E8796" s="47" t="s">
        <v>1462</v>
      </c>
    </row>
    <row r="8797" spans="1:5" x14ac:dyDescent="0.3">
      <c r="A8797" s="47">
        <v>91048849</v>
      </c>
      <c r="B8797" s="47" t="s">
        <v>8917</v>
      </c>
      <c r="C8797" s="47" t="s">
        <v>8900</v>
      </c>
      <c r="D8797" s="47" t="s">
        <v>11</v>
      </c>
      <c r="E8797" s="47" t="s">
        <v>1462</v>
      </c>
    </row>
    <row r="8798" spans="1:5" x14ac:dyDescent="0.3">
      <c r="A8798" s="47">
        <v>91048850</v>
      </c>
      <c r="B8798" s="47" t="s">
        <v>8917</v>
      </c>
      <c r="C8798" s="47" t="s">
        <v>8900</v>
      </c>
      <c r="D8798" s="47" t="s">
        <v>11</v>
      </c>
      <c r="E8798" s="47" t="s">
        <v>1462</v>
      </c>
    </row>
    <row r="8799" spans="1:5" x14ac:dyDescent="0.3">
      <c r="A8799" s="47">
        <v>91048851</v>
      </c>
      <c r="B8799" s="47" t="s">
        <v>8918</v>
      </c>
      <c r="C8799" s="47" t="s">
        <v>8900</v>
      </c>
      <c r="D8799" s="47" t="s">
        <v>11</v>
      </c>
      <c r="E8799" s="47" t="s">
        <v>1462</v>
      </c>
    </row>
    <row r="8800" spans="1:5" x14ac:dyDescent="0.3">
      <c r="A8800" s="47">
        <v>91048852</v>
      </c>
      <c r="B8800" s="47" t="s">
        <v>8918</v>
      </c>
      <c r="C8800" s="47" t="s">
        <v>8900</v>
      </c>
      <c r="D8800" s="47" t="s">
        <v>11</v>
      </c>
      <c r="E8800" s="47" t="s">
        <v>1462</v>
      </c>
    </row>
    <row r="8801" spans="1:5" x14ac:dyDescent="0.3">
      <c r="A8801" s="47">
        <v>91048853</v>
      </c>
      <c r="B8801" s="47" t="s">
        <v>8919</v>
      </c>
      <c r="C8801" s="47" t="s">
        <v>8900</v>
      </c>
      <c r="D8801" s="47" t="s">
        <v>11</v>
      </c>
      <c r="E8801" s="47" t="s">
        <v>1462</v>
      </c>
    </row>
    <row r="8802" spans="1:5" x14ac:dyDescent="0.3">
      <c r="A8802" s="47">
        <v>91048854</v>
      </c>
      <c r="B8802" s="47" t="s">
        <v>8919</v>
      </c>
      <c r="C8802" s="47" t="s">
        <v>8900</v>
      </c>
      <c r="D8802" s="47" t="s">
        <v>11</v>
      </c>
      <c r="E8802" s="47" t="s">
        <v>1462</v>
      </c>
    </row>
    <row r="8803" spans="1:5" x14ac:dyDescent="0.3">
      <c r="A8803" s="47">
        <v>91048855</v>
      </c>
      <c r="B8803" s="47" t="s">
        <v>8920</v>
      </c>
      <c r="C8803" s="47" t="s">
        <v>8900</v>
      </c>
      <c r="D8803" s="47" t="s">
        <v>11</v>
      </c>
      <c r="E8803" s="47" t="s">
        <v>1462</v>
      </c>
    </row>
    <row r="8804" spans="1:5" x14ac:dyDescent="0.3">
      <c r="A8804" s="47">
        <v>91048856</v>
      </c>
      <c r="B8804" s="47" t="s">
        <v>8920</v>
      </c>
      <c r="C8804" s="47" t="s">
        <v>8900</v>
      </c>
      <c r="D8804" s="47" t="s">
        <v>11</v>
      </c>
      <c r="E8804" s="47" t="s">
        <v>1462</v>
      </c>
    </row>
    <row r="8805" spans="1:5" x14ac:dyDescent="0.3">
      <c r="A8805" s="47">
        <v>91048857</v>
      </c>
      <c r="B8805" s="47" t="s">
        <v>8921</v>
      </c>
      <c r="C8805" s="47" t="s">
        <v>8900</v>
      </c>
      <c r="D8805" s="47" t="s">
        <v>11</v>
      </c>
      <c r="E8805" s="47" t="s">
        <v>1462</v>
      </c>
    </row>
    <row r="8806" spans="1:5" x14ac:dyDescent="0.3">
      <c r="A8806" s="47">
        <v>91048858</v>
      </c>
      <c r="B8806" s="47" t="s">
        <v>8921</v>
      </c>
      <c r="C8806" s="47" t="s">
        <v>8900</v>
      </c>
      <c r="D8806" s="47" t="s">
        <v>11</v>
      </c>
      <c r="E8806" s="47" t="s">
        <v>1462</v>
      </c>
    </row>
    <row r="8807" spans="1:5" x14ac:dyDescent="0.3">
      <c r="A8807" s="47">
        <v>91048859</v>
      </c>
      <c r="B8807" s="47" t="s">
        <v>8922</v>
      </c>
      <c r="C8807" s="47" t="s">
        <v>8900</v>
      </c>
      <c r="D8807" s="47" t="s">
        <v>11</v>
      </c>
      <c r="E8807" s="47" t="s">
        <v>1462</v>
      </c>
    </row>
    <row r="8808" spans="1:5" x14ac:dyDescent="0.3">
      <c r="A8808" s="47">
        <v>91048860</v>
      </c>
      <c r="B8808" s="47" t="s">
        <v>8923</v>
      </c>
      <c r="C8808" s="47" t="s">
        <v>8900</v>
      </c>
      <c r="D8808" s="47" t="s">
        <v>11</v>
      </c>
      <c r="E8808" s="47" t="s">
        <v>1462</v>
      </c>
    </row>
    <row r="8809" spans="1:5" x14ac:dyDescent="0.3">
      <c r="A8809" s="47">
        <v>91048861</v>
      </c>
      <c r="B8809" s="47" t="s">
        <v>8924</v>
      </c>
      <c r="C8809" s="47" t="s">
        <v>8900</v>
      </c>
      <c r="D8809" s="47" t="s">
        <v>11</v>
      </c>
      <c r="E8809" s="47" t="s">
        <v>1462</v>
      </c>
    </row>
    <row r="8810" spans="1:5" x14ac:dyDescent="0.3">
      <c r="A8810" s="47">
        <v>91048862</v>
      </c>
      <c r="B8810" s="47" t="s">
        <v>8925</v>
      </c>
      <c r="C8810" s="47" t="s">
        <v>8900</v>
      </c>
      <c r="D8810" s="47" t="s">
        <v>11</v>
      </c>
      <c r="E8810" s="47" t="s">
        <v>1462</v>
      </c>
    </row>
    <row r="8811" spans="1:5" x14ac:dyDescent="0.3">
      <c r="A8811" s="47">
        <v>91048865</v>
      </c>
      <c r="B8811" s="47" t="s">
        <v>8926</v>
      </c>
      <c r="C8811" s="47" t="s">
        <v>8900</v>
      </c>
      <c r="D8811" s="47" t="s">
        <v>11</v>
      </c>
      <c r="E8811" s="47" t="s">
        <v>1462</v>
      </c>
    </row>
    <row r="8812" spans="1:5" x14ac:dyDescent="0.3">
      <c r="A8812" s="47">
        <v>91048866</v>
      </c>
      <c r="B8812" s="47" t="s">
        <v>8926</v>
      </c>
      <c r="C8812" s="47" t="s">
        <v>8900</v>
      </c>
      <c r="D8812" s="47" t="s">
        <v>11</v>
      </c>
      <c r="E8812" s="47" t="s">
        <v>1462</v>
      </c>
    </row>
    <row r="8813" spans="1:5" x14ac:dyDescent="0.3">
      <c r="A8813" s="47">
        <v>91048867</v>
      </c>
      <c r="B8813" s="47" t="s">
        <v>8927</v>
      </c>
      <c r="C8813" s="47" t="s">
        <v>8900</v>
      </c>
      <c r="D8813" s="47" t="s">
        <v>11</v>
      </c>
      <c r="E8813" s="47" t="s">
        <v>1462</v>
      </c>
    </row>
    <row r="8814" spans="1:5" x14ac:dyDescent="0.3">
      <c r="A8814" s="47">
        <v>91048868</v>
      </c>
      <c r="B8814" s="47" t="s">
        <v>8927</v>
      </c>
      <c r="C8814" s="47" t="s">
        <v>8900</v>
      </c>
      <c r="D8814" s="47" t="s">
        <v>11</v>
      </c>
      <c r="E8814" s="47" t="s">
        <v>1462</v>
      </c>
    </row>
    <row r="8815" spans="1:5" x14ac:dyDescent="0.3">
      <c r="A8815" s="47">
        <v>91048869</v>
      </c>
      <c r="B8815" s="47" t="s">
        <v>8928</v>
      </c>
      <c r="C8815" s="47" t="s">
        <v>8900</v>
      </c>
      <c r="D8815" s="47" t="s">
        <v>11</v>
      </c>
      <c r="E8815" s="47" t="s">
        <v>1462</v>
      </c>
    </row>
    <row r="8816" spans="1:5" x14ac:dyDescent="0.3">
      <c r="A8816" s="47">
        <v>91048870</v>
      </c>
      <c r="B8816" s="47" t="s">
        <v>8928</v>
      </c>
      <c r="C8816" s="47" t="s">
        <v>8900</v>
      </c>
      <c r="D8816" s="47" t="s">
        <v>11</v>
      </c>
      <c r="E8816" s="47" t="s">
        <v>1462</v>
      </c>
    </row>
    <row r="8817" spans="1:5" x14ac:dyDescent="0.3">
      <c r="A8817" s="47">
        <v>91048871</v>
      </c>
      <c r="B8817" s="47" t="s">
        <v>8929</v>
      </c>
      <c r="C8817" s="47" t="s">
        <v>8900</v>
      </c>
      <c r="D8817" s="47" t="s">
        <v>11</v>
      </c>
      <c r="E8817" s="47" t="s">
        <v>1462</v>
      </c>
    </row>
    <row r="8818" spans="1:5" x14ac:dyDescent="0.3">
      <c r="A8818" s="47">
        <v>91048872</v>
      </c>
      <c r="B8818" s="47" t="s">
        <v>8929</v>
      </c>
      <c r="C8818" s="47" t="s">
        <v>8900</v>
      </c>
      <c r="D8818" s="47" t="s">
        <v>11</v>
      </c>
      <c r="E8818" s="47" t="s">
        <v>1462</v>
      </c>
    </row>
    <row r="8819" spans="1:5" x14ac:dyDescent="0.3">
      <c r="A8819" s="47">
        <v>91048873</v>
      </c>
      <c r="B8819" s="47" t="s">
        <v>8930</v>
      </c>
      <c r="C8819" s="47" t="s">
        <v>8900</v>
      </c>
      <c r="D8819" s="47" t="s">
        <v>11</v>
      </c>
      <c r="E8819" s="47" t="s">
        <v>1462</v>
      </c>
    </row>
    <row r="8820" spans="1:5" x14ac:dyDescent="0.3">
      <c r="A8820" s="47">
        <v>91048874</v>
      </c>
      <c r="B8820" s="47" t="s">
        <v>8931</v>
      </c>
      <c r="C8820" s="47" t="s">
        <v>8900</v>
      </c>
      <c r="D8820" s="47" t="s">
        <v>11</v>
      </c>
      <c r="E8820" s="47" t="s">
        <v>1462</v>
      </c>
    </row>
    <row r="8821" spans="1:5" x14ac:dyDescent="0.3">
      <c r="A8821" s="47">
        <v>91048875</v>
      </c>
      <c r="B8821" s="47" t="s">
        <v>8932</v>
      </c>
      <c r="C8821" s="47" t="s">
        <v>8900</v>
      </c>
      <c r="D8821" s="47" t="s">
        <v>11</v>
      </c>
      <c r="E8821" s="47" t="s">
        <v>1462</v>
      </c>
    </row>
    <row r="8822" spans="1:5" x14ac:dyDescent="0.3">
      <c r="A8822" s="47">
        <v>91048876</v>
      </c>
      <c r="B8822" s="47" t="s">
        <v>8933</v>
      </c>
      <c r="C8822" s="47" t="s">
        <v>8900</v>
      </c>
      <c r="D8822" s="47" t="s">
        <v>11</v>
      </c>
      <c r="E8822" s="47" t="s">
        <v>1462</v>
      </c>
    </row>
    <row r="8823" spans="1:5" x14ac:dyDescent="0.3">
      <c r="A8823" s="47">
        <v>91048877</v>
      </c>
      <c r="B8823" s="47" t="s">
        <v>8934</v>
      </c>
      <c r="C8823" s="47" t="s">
        <v>8900</v>
      </c>
      <c r="D8823" s="47" t="s">
        <v>11</v>
      </c>
      <c r="E8823" s="47" t="s">
        <v>1462</v>
      </c>
    </row>
    <row r="8824" spans="1:5" x14ac:dyDescent="0.3">
      <c r="A8824" s="47">
        <v>91048878</v>
      </c>
      <c r="B8824" s="47" t="s">
        <v>8935</v>
      </c>
      <c r="C8824" s="47" t="s">
        <v>8900</v>
      </c>
      <c r="D8824" s="47" t="s">
        <v>11</v>
      </c>
      <c r="E8824" s="47" t="s">
        <v>1462</v>
      </c>
    </row>
    <row r="8825" spans="1:5" x14ac:dyDescent="0.3">
      <c r="A8825" s="47">
        <v>91048879</v>
      </c>
      <c r="B8825" s="47" t="s">
        <v>8936</v>
      </c>
      <c r="C8825" s="47" t="s">
        <v>8900</v>
      </c>
      <c r="D8825" s="47" t="s">
        <v>11</v>
      </c>
      <c r="E8825" s="47" t="s">
        <v>1462</v>
      </c>
    </row>
    <row r="8826" spans="1:5" x14ac:dyDescent="0.3">
      <c r="A8826" s="47">
        <v>91048880</v>
      </c>
      <c r="B8826" s="47" t="s">
        <v>8937</v>
      </c>
      <c r="C8826" s="47" t="s">
        <v>8900</v>
      </c>
      <c r="D8826" s="47" t="s">
        <v>11</v>
      </c>
      <c r="E8826" s="47" t="s">
        <v>1462</v>
      </c>
    </row>
    <row r="8827" spans="1:5" x14ac:dyDescent="0.3">
      <c r="A8827" s="47">
        <v>91048881</v>
      </c>
      <c r="B8827" s="47" t="s">
        <v>8938</v>
      </c>
      <c r="C8827" s="47" t="s">
        <v>8900</v>
      </c>
      <c r="D8827" s="47" t="s">
        <v>11</v>
      </c>
      <c r="E8827" s="47" t="s">
        <v>1462</v>
      </c>
    </row>
    <row r="8828" spans="1:5" x14ac:dyDescent="0.3">
      <c r="A8828" s="47">
        <v>91048882</v>
      </c>
      <c r="B8828" s="47" t="s">
        <v>8938</v>
      </c>
      <c r="C8828" s="47" t="s">
        <v>8900</v>
      </c>
      <c r="D8828" s="47" t="s">
        <v>11</v>
      </c>
      <c r="E8828" s="47" t="s">
        <v>1462</v>
      </c>
    </row>
    <row r="8829" spans="1:5" x14ac:dyDescent="0.3">
      <c r="A8829" s="47">
        <v>91048883</v>
      </c>
      <c r="B8829" s="47" t="s">
        <v>8939</v>
      </c>
      <c r="C8829" s="47" t="s">
        <v>8900</v>
      </c>
      <c r="D8829" s="47" t="s">
        <v>11</v>
      </c>
      <c r="E8829" s="47" t="s">
        <v>1462</v>
      </c>
    </row>
    <row r="8830" spans="1:5" x14ac:dyDescent="0.3">
      <c r="A8830" s="47">
        <v>91048884</v>
      </c>
      <c r="B8830" s="47" t="s">
        <v>8939</v>
      </c>
      <c r="C8830" s="47" t="s">
        <v>8900</v>
      </c>
      <c r="D8830" s="47" t="s">
        <v>11</v>
      </c>
      <c r="E8830" s="47" t="s">
        <v>1462</v>
      </c>
    </row>
    <row r="8831" spans="1:5" x14ac:dyDescent="0.3">
      <c r="A8831" s="47">
        <v>91048885</v>
      </c>
      <c r="B8831" s="47" t="s">
        <v>8940</v>
      </c>
      <c r="C8831" s="47" t="s">
        <v>8900</v>
      </c>
      <c r="D8831" s="47" t="s">
        <v>11</v>
      </c>
      <c r="E8831" s="47" t="s">
        <v>1462</v>
      </c>
    </row>
    <row r="8832" spans="1:5" x14ac:dyDescent="0.3">
      <c r="A8832" s="47">
        <v>91048886</v>
      </c>
      <c r="B8832" s="47" t="s">
        <v>8941</v>
      </c>
      <c r="C8832" s="47" t="s">
        <v>8900</v>
      </c>
      <c r="D8832" s="47" t="s">
        <v>11</v>
      </c>
      <c r="E8832" s="47" t="s">
        <v>1462</v>
      </c>
    </row>
    <row r="8833" spans="1:5" x14ac:dyDescent="0.3">
      <c r="A8833" s="47">
        <v>91048887</v>
      </c>
      <c r="B8833" s="47" t="s">
        <v>8942</v>
      </c>
      <c r="C8833" s="47" t="s">
        <v>8900</v>
      </c>
      <c r="D8833" s="47" t="s">
        <v>11</v>
      </c>
      <c r="E8833" s="47" t="s">
        <v>1462</v>
      </c>
    </row>
    <row r="8834" spans="1:5" x14ac:dyDescent="0.3">
      <c r="A8834" s="47">
        <v>91048888</v>
      </c>
      <c r="B8834" s="47" t="s">
        <v>8943</v>
      </c>
      <c r="C8834" s="47" t="s">
        <v>8900</v>
      </c>
      <c r="D8834" s="47" t="s">
        <v>11</v>
      </c>
      <c r="E8834" s="47" t="s">
        <v>1462</v>
      </c>
    </row>
    <row r="8835" spans="1:5" x14ac:dyDescent="0.3">
      <c r="A8835" s="47">
        <v>91048889</v>
      </c>
      <c r="B8835" s="47" t="s">
        <v>8944</v>
      </c>
      <c r="C8835" s="47" t="s">
        <v>8900</v>
      </c>
      <c r="D8835" s="47" t="s">
        <v>11</v>
      </c>
      <c r="E8835" s="47" t="s">
        <v>1462</v>
      </c>
    </row>
    <row r="8836" spans="1:5" x14ac:dyDescent="0.3">
      <c r="A8836" s="47">
        <v>91048890</v>
      </c>
      <c r="B8836" s="47" t="s">
        <v>8945</v>
      </c>
      <c r="C8836" s="47" t="s">
        <v>8900</v>
      </c>
      <c r="D8836" s="47" t="s">
        <v>11</v>
      </c>
      <c r="E8836" s="47" t="s">
        <v>1462</v>
      </c>
    </row>
    <row r="8837" spans="1:5" x14ac:dyDescent="0.3">
      <c r="A8837" s="47">
        <v>91048891</v>
      </c>
      <c r="B8837" s="47" t="s">
        <v>8946</v>
      </c>
      <c r="C8837" s="47" t="s">
        <v>8900</v>
      </c>
      <c r="D8837" s="47" t="s">
        <v>11</v>
      </c>
      <c r="E8837" s="47" t="s">
        <v>1462</v>
      </c>
    </row>
    <row r="8838" spans="1:5" x14ac:dyDescent="0.3">
      <c r="A8838" s="47">
        <v>91048892</v>
      </c>
      <c r="B8838" s="47" t="s">
        <v>8947</v>
      </c>
      <c r="C8838" s="47" t="s">
        <v>8900</v>
      </c>
      <c r="D8838" s="47" t="s">
        <v>11</v>
      </c>
      <c r="E8838" s="47" t="s">
        <v>1462</v>
      </c>
    </row>
    <row r="8839" spans="1:5" x14ac:dyDescent="0.3">
      <c r="A8839" s="47">
        <v>91048893</v>
      </c>
      <c r="B8839" s="47" t="s">
        <v>8948</v>
      </c>
      <c r="C8839" s="47" t="s">
        <v>8900</v>
      </c>
      <c r="D8839" s="47" t="s">
        <v>11</v>
      </c>
      <c r="E8839" s="47" t="s">
        <v>1462</v>
      </c>
    </row>
    <row r="8840" spans="1:5" x14ac:dyDescent="0.3">
      <c r="A8840" s="47">
        <v>91048894</v>
      </c>
      <c r="B8840" s="47" t="s">
        <v>8949</v>
      </c>
      <c r="C8840" s="47" t="s">
        <v>8900</v>
      </c>
      <c r="D8840" s="47" t="s">
        <v>11</v>
      </c>
      <c r="E8840" s="47" t="s">
        <v>1462</v>
      </c>
    </row>
    <row r="8841" spans="1:5" x14ac:dyDescent="0.3">
      <c r="A8841" s="47">
        <v>91048895</v>
      </c>
      <c r="B8841" s="47" t="s">
        <v>8950</v>
      </c>
      <c r="C8841" s="47" t="s">
        <v>8900</v>
      </c>
      <c r="D8841" s="47" t="s">
        <v>11</v>
      </c>
      <c r="E8841" s="47" t="s">
        <v>1462</v>
      </c>
    </row>
    <row r="8842" spans="1:5" x14ac:dyDescent="0.3">
      <c r="A8842" s="47">
        <v>91048896</v>
      </c>
      <c r="B8842" s="47" t="s">
        <v>8951</v>
      </c>
      <c r="C8842" s="47" t="s">
        <v>8900</v>
      </c>
      <c r="D8842" s="47" t="s">
        <v>11</v>
      </c>
      <c r="E8842" s="47" t="s">
        <v>1462</v>
      </c>
    </row>
    <row r="8843" spans="1:5" x14ac:dyDescent="0.3">
      <c r="A8843" s="47">
        <v>91048897</v>
      </c>
      <c r="B8843" s="47" t="s">
        <v>8952</v>
      </c>
      <c r="C8843" s="47" t="s">
        <v>8900</v>
      </c>
      <c r="D8843" s="47" t="s">
        <v>11</v>
      </c>
      <c r="E8843" s="47" t="s">
        <v>1462</v>
      </c>
    </row>
    <row r="8844" spans="1:5" x14ac:dyDescent="0.3">
      <c r="A8844" s="47">
        <v>91048898</v>
      </c>
      <c r="B8844" s="47" t="s">
        <v>8953</v>
      </c>
      <c r="C8844" s="47" t="s">
        <v>8900</v>
      </c>
      <c r="D8844" s="47" t="s">
        <v>11</v>
      </c>
      <c r="E8844" s="47" t="s">
        <v>1462</v>
      </c>
    </row>
    <row r="8845" spans="1:5" x14ac:dyDescent="0.3">
      <c r="A8845" s="47">
        <v>91048899</v>
      </c>
      <c r="B8845" s="47" t="s">
        <v>8954</v>
      </c>
      <c r="C8845" s="47" t="s">
        <v>8900</v>
      </c>
      <c r="D8845" s="47" t="s">
        <v>11</v>
      </c>
      <c r="E8845" s="47" t="s">
        <v>1462</v>
      </c>
    </row>
    <row r="8846" spans="1:5" x14ac:dyDescent="0.3">
      <c r="A8846" s="47">
        <v>91048900</v>
      </c>
      <c r="B8846" s="47" t="s">
        <v>8955</v>
      </c>
      <c r="C8846" s="47" t="s">
        <v>8900</v>
      </c>
      <c r="D8846" s="47" t="s">
        <v>11</v>
      </c>
      <c r="E8846" s="47" t="s">
        <v>1462</v>
      </c>
    </row>
    <row r="8847" spans="1:5" x14ac:dyDescent="0.3">
      <c r="A8847" s="47">
        <v>99219419</v>
      </c>
      <c r="B8847" s="47" t="s">
        <v>8956</v>
      </c>
      <c r="C8847" s="47" t="s">
        <v>8957</v>
      </c>
      <c r="D8847" s="47" t="s">
        <v>7</v>
      </c>
      <c r="E8847" s="47">
        <v>2579.6999999999998</v>
      </c>
    </row>
    <row r="8848" spans="1:5" x14ac:dyDescent="0.3">
      <c r="A8848" s="47">
        <v>99219420</v>
      </c>
      <c r="B8848" s="47" t="s">
        <v>8958</v>
      </c>
      <c r="C8848" s="47" t="s">
        <v>8957</v>
      </c>
      <c r="D8848" s="47" t="s">
        <v>7</v>
      </c>
      <c r="E8848" s="47">
        <v>2866.33</v>
      </c>
    </row>
    <row r="8849" spans="1:5" x14ac:dyDescent="0.3">
      <c r="A8849" s="47">
        <v>99219421</v>
      </c>
      <c r="B8849" s="47" t="s">
        <v>8959</v>
      </c>
      <c r="C8849" s="47" t="s">
        <v>8957</v>
      </c>
      <c r="D8849" s="47" t="s">
        <v>7</v>
      </c>
      <c r="E8849" s="47">
        <v>3057.41</v>
      </c>
    </row>
    <row r="8850" spans="1:5" x14ac:dyDescent="0.3">
      <c r="A8850" s="47">
        <v>99219422</v>
      </c>
      <c r="B8850" s="47" t="s">
        <v>8960</v>
      </c>
      <c r="C8850" s="47" t="s">
        <v>8957</v>
      </c>
      <c r="D8850" s="47" t="s">
        <v>7</v>
      </c>
      <c r="E8850" s="47">
        <v>3726.23</v>
      </c>
    </row>
    <row r="8851" spans="1:5" x14ac:dyDescent="0.3">
      <c r="A8851" s="47">
        <v>99219423</v>
      </c>
      <c r="B8851" s="47" t="s">
        <v>8961</v>
      </c>
      <c r="C8851" s="47" t="s">
        <v>8957</v>
      </c>
      <c r="D8851" s="47" t="s">
        <v>7</v>
      </c>
      <c r="E8851" s="47">
        <v>4012.87</v>
      </c>
    </row>
    <row r="8852" spans="1:5" x14ac:dyDescent="0.3">
      <c r="A8852" s="47">
        <v>99220843</v>
      </c>
      <c r="B8852" s="47" t="s">
        <v>8956</v>
      </c>
      <c r="C8852" s="47" t="s">
        <v>8957</v>
      </c>
      <c r="D8852" s="47" t="s">
        <v>7</v>
      </c>
      <c r="E8852" s="47">
        <v>2776.93</v>
      </c>
    </row>
    <row r="8853" spans="1:5" x14ac:dyDescent="0.3">
      <c r="A8853" s="47">
        <v>99220844</v>
      </c>
      <c r="B8853" s="47" t="s">
        <v>8958</v>
      </c>
      <c r="C8853" s="47" t="s">
        <v>8957</v>
      </c>
      <c r="D8853" s="47" t="s">
        <v>7</v>
      </c>
      <c r="E8853" s="47">
        <v>3002.91</v>
      </c>
    </row>
    <row r="8854" spans="1:5" x14ac:dyDescent="0.3">
      <c r="A8854" s="47">
        <v>99220845</v>
      </c>
      <c r="B8854" s="47" t="s">
        <v>8959</v>
      </c>
      <c r="C8854" s="47" t="s">
        <v>8957</v>
      </c>
      <c r="D8854" s="47" t="s">
        <v>7</v>
      </c>
      <c r="E8854" s="47">
        <v>3255.71</v>
      </c>
    </row>
    <row r="8855" spans="1:5" x14ac:dyDescent="0.3">
      <c r="A8855" s="47">
        <v>99220846</v>
      </c>
      <c r="B8855" s="47" t="s">
        <v>8960</v>
      </c>
      <c r="C8855" s="47" t="s">
        <v>8957</v>
      </c>
      <c r="D8855" s="47" t="s">
        <v>7</v>
      </c>
      <c r="E8855" s="47">
        <v>3926</v>
      </c>
    </row>
    <row r="8856" spans="1:5" x14ac:dyDescent="0.3">
      <c r="A8856" s="47">
        <v>99220847</v>
      </c>
      <c r="B8856" s="47" t="s">
        <v>8961</v>
      </c>
      <c r="C8856" s="47" t="s">
        <v>8957</v>
      </c>
      <c r="D8856" s="47" t="s">
        <v>7</v>
      </c>
      <c r="E8856" s="47">
        <v>4213.2700000000004</v>
      </c>
    </row>
    <row r="8857" spans="1:5" x14ac:dyDescent="0.3">
      <c r="A8857" s="47">
        <v>91071287</v>
      </c>
      <c r="B8857" s="47" t="s">
        <v>8962</v>
      </c>
      <c r="C8857" s="47" t="s">
        <v>8963</v>
      </c>
      <c r="D8857" s="47" t="s">
        <v>11</v>
      </c>
      <c r="E8857" s="47">
        <v>128.84</v>
      </c>
    </row>
    <row r="8858" spans="1:5" x14ac:dyDescent="0.3">
      <c r="A8858" s="47">
        <v>96079927</v>
      </c>
      <c r="B8858" s="47" t="s">
        <v>8964</v>
      </c>
      <c r="C8858" s="47" t="s">
        <v>8965</v>
      </c>
      <c r="D8858" s="47" t="s">
        <v>11</v>
      </c>
      <c r="E8858" s="47">
        <v>563.67999999999995</v>
      </c>
    </row>
    <row r="8859" spans="1:5" x14ac:dyDescent="0.3">
      <c r="A8859" s="47">
        <v>99301298</v>
      </c>
      <c r="B8859" s="47" t="s">
        <v>8966</v>
      </c>
      <c r="C8859" s="47" t="s">
        <v>8967</v>
      </c>
      <c r="D8859" s="47" t="s">
        <v>11</v>
      </c>
      <c r="E8859" s="47">
        <v>1651.84</v>
      </c>
    </row>
    <row r="8860" spans="1:5" x14ac:dyDescent="0.3">
      <c r="A8860" s="47">
        <v>99301302</v>
      </c>
      <c r="B8860" s="47" t="s">
        <v>8968</v>
      </c>
      <c r="C8860" s="47" t="s">
        <v>8967</v>
      </c>
      <c r="D8860" s="47" t="s">
        <v>11</v>
      </c>
      <c r="E8860" s="47">
        <v>1530.24</v>
      </c>
    </row>
    <row r="8861" spans="1:5" x14ac:dyDescent="0.3">
      <c r="A8861" s="47">
        <v>99301308</v>
      </c>
      <c r="B8861" s="47" t="s">
        <v>8969</v>
      </c>
      <c r="C8861" s="47" t="s">
        <v>8967</v>
      </c>
      <c r="D8861" s="47" t="s">
        <v>11</v>
      </c>
      <c r="E8861" s="47">
        <v>1864.14</v>
      </c>
    </row>
    <row r="8862" spans="1:5" x14ac:dyDescent="0.3">
      <c r="A8862" s="47">
        <v>99301310</v>
      </c>
      <c r="B8862" s="47" t="s">
        <v>8970</v>
      </c>
      <c r="C8862" s="47" t="s">
        <v>8967</v>
      </c>
      <c r="D8862" s="47" t="s">
        <v>11</v>
      </c>
      <c r="E8862" s="47">
        <v>1717.11</v>
      </c>
    </row>
    <row r="8863" spans="1:5" x14ac:dyDescent="0.3">
      <c r="A8863" s="47">
        <v>99301399</v>
      </c>
      <c r="B8863" s="47" t="s">
        <v>8971</v>
      </c>
      <c r="C8863" s="47" t="s">
        <v>8967</v>
      </c>
      <c r="D8863" s="47" t="s">
        <v>11</v>
      </c>
      <c r="E8863" s="47">
        <v>1405.21</v>
      </c>
    </row>
    <row r="8864" spans="1:5" x14ac:dyDescent="0.3">
      <c r="A8864" s="47">
        <v>99301401</v>
      </c>
      <c r="B8864" s="47" t="s">
        <v>8972</v>
      </c>
      <c r="C8864" s="47" t="s">
        <v>8967</v>
      </c>
      <c r="D8864" s="47" t="s">
        <v>11</v>
      </c>
      <c r="E8864" s="47">
        <v>1518.57</v>
      </c>
    </row>
    <row r="8865" spans="1:5" x14ac:dyDescent="0.3">
      <c r="A8865" s="47">
        <v>99301414</v>
      </c>
      <c r="B8865" s="47" t="s">
        <v>8973</v>
      </c>
      <c r="C8865" s="47" t="s">
        <v>8967</v>
      </c>
      <c r="D8865" s="47" t="s">
        <v>11</v>
      </c>
      <c r="E8865" s="47">
        <v>1786.16</v>
      </c>
    </row>
    <row r="8866" spans="1:5" x14ac:dyDescent="0.3">
      <c r="A8866" s="47">
        <v>99301417</v>
      </c>
      <c r="B8866" s="47" t="s">
        <v>8974</v>
      </c>
      <c r="C8866" s="47" t="s">
        <v>8967</v>
      </c>
      <c r="D8866" s="47" t="s">
        <v>11</v>
      </c>
      <c r="E8866" s="47">
        <v>1541.24</v>
      </c>
    </row>
    <row r="8867" spans="1:5" x14ac:dyDescent="0.3">
      <c r="A8867" s="47">
        <v>99301419</v>
      </c>
      <c r="B8867" s="47" t="s">
        <v>8975</v>
      </c>
      <c r="C8867" s="47" t="s">
        <v>8967</v>
      </c>
      <c r="D8867" s="47" t="s">
        <v>11</v>
      </c>
      <c r="E8867" s="47">
        <v>1684.46</v>
      </c>
    </row>
    <row r="8868" spans="1:5" x14ac:dyDescent="0.3">
      <c r="A8868" s="47">
        <v>99301422</v>
      </c>
      <c r="B8868" s="47" t="s">
        <v>8976</v>
      </c>
      <c r="C8868" s="47" t="s">
        <v>8967</v>
      </c>
      <c r="D8868" s="47" t="s">
        <v>11</v>
      </c>
      <c r="E8868" s="47">
        <v>2098.39</v>
      </c>
    </row>
    <row r="8869" spans="1:5" x14ac:dyDescent="0.3">
      <c r="A8869" s="47">
        <v>99302102</v>
      </c>
      <c r="B8869" s="47" t="s">
        <v>8977</v>
      </c>
      <c r="C8869" s="47" t="s">
        <v>8967</v>
      </c>
      <c r="D8869" s="47" t="s">
        <v>11</v>
      </c>
      <c r="E8869" s="47">
        <v>2955.07</v>
      </c>
    </row>
    <row r="8870" spans="1:5" x14ac:dyDescent="0.3">
      <c r="A8870" s="47">
        <v>99302106</v>
      </c>
      <c r="B8870" s="47" t="s">
        <v>8978</v>
      </c>
      <c r="C8870" s="47" t="s">
        <v>8967</v>
      </c>
      <c r="D8870" s="47" t="s">
        <v>11</v>
      </c>
      <c r="E8870" s="47" t="s">
        <v>1462</v>
      </c>
    </row>
    <row r="8871" spans="1:5" x14ac:dyDescent="0.3">
      <c r="A8871" s="47">
        <v>99302111</v>
      </c>
      <c r="B8871" s="47" t="s">
        <v>8979</v>
      </c>
      <c r="C8871" s="47" t="s">
        <v>8967</v>
      </c>
      <c r="D8871" s="47" t="s">
        <v>11</v>
      </c>
      <c r="E8871" s="47" t="s">
        <v>1462</v>
      </c>
    </row>
    <row r="8872" spans="1:5" x14ac:dyDescent="0.3">
      <c r="A8872" s="47">
        <v>99302127</v>
      </c>
      <c r="B8872" s="47" t="s">
        <v>8980</v>
      </c>
      <c r="C8872" s="47" t="s">
        <v>8967</v>
      </c>
      <c r="D8872" s="47" t="s">
        <v>11</v>
      </c>
      <c r="E8872" s="47" t="s">
        <v>1462</v>
      </c>
    </row>
    <row r="8873" spans="1:5" x14ac:dyDescent="0.3">
      <c r="A8873" s="47">
        <v>99302130</v>
      </c>
      <c r="B8873" s="47" t="s">
        <v>8981</v>
      </c>
      <c r="C8873" s="47" t="s">
        <v>8967</v>
      </c>
      <c r="D8873" s="47" t="s">
        <v>11</v>
      </c>
      <c r="E8873" s="47" t="s">
        <v>1462</v>
      </c>
    </row>
    <row r="8874" spans="1:5" x14ac:dyDescent="0.3">
      <c r="A8874" s="47">
        <v>99302135</v>
      </c>
      <c r="B8874" s="47" t="s">
        <v>8982</v>
      </c>
      <c r="C8874" s="47" t="s">
        <v>8967</v>
      </c>
      <c r="D8874" s="47" t="s">
        <v>11</v>
      </c>
      <c r="E8874" s="47" t="s">
        <v>1462</v>
      </c>
    </row>
    <row r="8875" spans="1:5" x14ac:dyDescent="0.3">
      <c r="A8875" s="47">
        <v>99302139</v>
      </c>
      <c r="B8875" s="47" t="s">
        <v>8983</v>
      </c>
      <c r="C8875" s="47" t="s">
        <v>8967</v>
      </c>
      <c r="D8875" s="47" t="s">
        <v>11</v>
      </c>
      <c r="E8875" s="47" t="s">
        <v>1462</v>
      </c>
    </row>
    <row r="8876" spans="1:5" x14ac:dyDescent="0.3">
      <c r="A8876" s="47">
        <v>99302141</v>
      </c>
      <c r="B8876" s="47" t="s">
        <v>8984</v>
      </c>
      <c r="C8876" s="47" t="s">
        <v>8967</v>
      </c>
      <c r="D8876" s="47" t="s">
        <v>11</v>
      </c>
      <c r="E8876" s="47" t="s">
        <v>1462</v>
      </c>
    </row>
    <row r="8877" spans="1:5" x14ac:dyDescent="0.3">
      <c r="A8877" s="47">
        <v>99302155</v>
      </c>
      <c r="B8877" s="47" t="s">
        <v>8985</v>
      </c>
      <c r="C8877" s="47" t="s">
        <v>8967</v>
      </c>
      <c r="D8877" s="47" t="s">
        <v>11</v>
      </c>
      <c r="E8877" s="47" t="s">
        <v>1462</v>
      </c>
    </row>
    <row r="8878" spans="1:5" x14ac:dyDescent="0.3">
      <c r="A8878" s="47">
        <v>99302194</v>
      </c>
      <c r="B8878" s="47" t="s">
        <v>8986</v>
      </c>
      <c r="C8878" s="47" t="s">
        <v>8967</v>
      </c>
      <c r="D8878" s="47" t="s">
        <v>11</v>
      </c>
      <c r="E8878" s="47" t="s">
        <v>1462</v>
      </c>
    </row>
    <row r="8879" spans="1:5" x14ac:dyDescent="0.3">
      <c r="A8879" s="47">
        <v>99369644</v>
      </c>
      <c r="B8879" s="47" t="s">
        <v>8987</v>
      </c>
      <c r="C8879" s="47" t="s">
        <v>8988</v>
      </c>
      <c r="D8879" s="47" t="s">
        <v>11</v>
      </c>
      <c r="E8879" s="47">
        <v>649.79</v>
      </c>
    </row>
    <row r="8880" spans="1:5" x14ac:dyDescent="0.3">
      <c r="A8880" s="47">
        <v>99369650</v>
      </c>
      <c r="B8880" s="47" t="s">
        <v>8989</v>
      </c>
      <c r="C8880" s="47" t="s">
        <v>8988</v>
      </c>
      <c r="D8880" s="47" t="s">
        <v>11</v>
      </c>
      <c r="E8880" s="47">
        <v>814.81</v>
      </c>
    </row>
    <row r="8881" spans="1:5" x14ac:dyDescent="0.3">
      <c r="A8881" s="47">
        <v>96754972</v>
      </c>
      <c r="B8881" s="47" t="s">
        <v>8990</v>
      </c>
      <c r="C8881" s="47" t="s">
        <v>8991</v>
      </c>
      <c r="D8881" s="47" t="s">
        <v>11</v>
      </c>
      <c r="E8881" s="47">
        <v>479.96</v>
      </c>
    </row>
    <row r="8882" spans="1:5" x14ac:dyDescent="0.3">
      <c r="A8882" s="47">
        <v>96754973</v>
      </c>
      <c r="B8882" s="47" t="s">
        <v>8992</v>
      </c>
      <c r="C8882" s="47" t="s">
        <v>8991</v>
      </c>
      <c r="D8882" s="47" t="s">
        <v>11</v>
      </c>
      <c r="E8882" s="47">
        <v>552.77</v>
      </c>
    </row>
    <row r="8883" spans="1:5" x14ac:dyDescent="0.3">
      <c r="A8883" s="47">
        <v>96754974</v>
      </c>
      <c r="B8883" s="47" t="s">
        <v>8993</v>
      </c>
      <c r="C8883" s="47" t="s">
        <v>8991</v>
      </c>
      <c r="D8883" s="47" t="s">
        <v>11</v>
      </c>
      <c r="E8883" s="47">
        <v>648.75</v>
      </c>
    </row>
    <row r="8884" spans="1:5" x14ac:dyDescent="0.3">
      <c r="A8884" s="47">
        <v>96754976</v>
      </c>
      <c r="B8884" s="47" t="s">
        <v>8994</v>
      </c>
      <c r="C8884" s="47" t="s">
        <v>8991</v>
      </c>
      <c r="D8884" s="47" t="s">
        <v>11</v>
      </c>
      <c r="E8884" s="47">
        <v>711.63</v>
      </c>
    </row>
    <row r="8885" spans="1:5" x14ac:dyDescent="0.3">
      <c r="A8885" s="47">
        <v>96754977</v>
      </c>
      <c r="B8885" s="47" t="s">
        <v>8995</v>
      </c>
      <c r="C8885" s="47" t="s">
        <v>8991</v>
      </c>
      <c r="D8885" s="47" t="s">
        <v>11</v>
      </c>
      <c r="E8885" s="47">
        <v>1108.8399999999999</v>
      </c>
    </row>
    <row r="8886" spans="1:5" x14ac:dyDescent="0.3">
      <c r="A8886" s="47">
        <v>96754978</v>
      </c>
      <c r="B8886" s="47" t="s">
        <v>8996</v>
      </c>
      <c r="C8886" s="47" t="s">
        <v>8991</v>
      </c>
      <c r="D8886" s="47" t="s">
        <v>11</v>
      </c>
      <c r="E8886" s="47">
        <v>1545.77</v>
      </c>
    </row>
    <row r="8887" spans="1:5" x14ac:dyDescent="0.3">
      <c r="A8887" s="47">
        <v>96755019</v>
      </c>
      <c r="B8887" s="47" t="s">
        <v>8997</v>
      </c>
      <c r="C8887" s="47" t="s">
        <v>8991</v>
      </c>
      <c r="D8887" s="47" t="s">
        <v>11</v>
      </c>
      <c r="E8887" s="47">
        <v>2707.58</v>
      </c>
    </row>
    <row r="8888" spans="1:5" x14ac:dyDescent="0.3">
      <c r="A8888" s="47">
        <v>96755021</v>
      </c>
      <c r="B8888" s="47" t="s">
        <v>8998</v>
      </c>
      <c r="C8888" s="47" t="s">
        <v>8991</v>
      </c>
      <c r="D8888" s="47" t="s">
        <v>11</v>
      </c>
      <c r="E8888" s="47">
        <v>3204.05</v>
      </c>
    </row>
    <row r="8889" spans="1:5" x14ac:dyDescent="0.3">
      <c r="A8889" s="47">
        <v>97669799</v>
      </c>
      <c r="B8889" s="47" t="s">
        <v>8999</v>
      </c>
      <c r="C8889" s="47" t="s">
        <v>8991</v>
      </c>
      <c r="D8889" s="47" t="s">
        <v>11</v>
      </c>
      <c r="E8889" s="47">
        <v>827.49</v>
      </c>
    </row>
    <row r="8890" spans="1:5" x14ac:dyDescent="0.3">
      <c r="A8890" s="47">
        <v>98582272</v>
      </c>
      <c r="B8890" s="47" t="s">
        <v>9000</v>
      </c>
      <c r="C8890" s="47" t="s">
        <v>9001</v>
      </c>
      <c r="D8890" s="47" t="s">
        <v>11</v>
      </c>
      <c r="E8890" s="47">
        <v>104.22</v>
      </c>
    </row>
    <row r="8891" spans="1:5" x14ac:dyDescent="0.3">
      <c r="A8891" s="47">
        <v>98582277</v>
      </c>
      <c r="B8891" s="47" t="s">
        <v>9002</v>
      </c>
      <c r="C8891" s="47" t="s">
        <v>9001</v>
      </c>
      <c r="D8891" s="47" t="s">
        <v>11</v>
      </c>
      <c r="E8891" s="47">
        <v>120.43</v>
      </c>
    </row>
    <row r="8892" spans="1:5" x14ac:dyDescent="0.3">
      <c r="A8892" s="47">
        <v>98582295</v>
      </c>
      <c r="B8892" s="47" t="s">
        <v>9003</v>
      </c>
      <c r="C8892" s="47" t="s">
        <v>9001</v>
      </c>
      <c r="D8892" s="47" t="s">
        <v>11</v>
      </c>
      <c r="E8892" s="47">
        <v>138.97</v>
      </c>
    </row>
    <row r="8893" spans="1:5" x14ac:dyDescent="0.3">
      <c r="A8893" s="47">
        <v>98582296</v>
      </c>
      <c r="B8893" s="47" t="s">
        <v>9004</v>
      </c>
      <c r="C8893" s="47" t="s">
        <v>9001</v>
      </c>
      <c r="D8893" s="47" t="s">
        <v>11</v>
      </c>
      <c r="E8893" s="47">
        <v>185.29</v>
      </c>
    </row>
    <row r="8894" spans="1:5" x14ac:dyDescent="0.3">
      <c r="A8894" s="47">
        <v>98582381</v>
      </c>
      <c r="B8894" s="47" t="s">
        <v>9005</v>
      </c>
      <c r="C8894" s="47" t="s">
        <v>9001</v>
      </c>
      <c r="D8894" s="47" t="s">
        <v>11</v>
      </c>
      <c r="E8894" s="47">
        <v>231.6</v>
      </c>
    </row>
    <row r="8895" spans="1:5" x14ac:dyDescent="0.3">
      <c r="A8895" s="47">
        <v>99064994</v>
      </c>
      <c r="B8895" s="47" t="s">
        <v>9006</v>
      </c>
      <c r="C8895" s="47" t="s">
        <v>9007</v>
      </c>
      <c r="D8895" s="47" t="s">
        <v>11</v>
      </c>
      <c r="E8895" s="47">
        <v>1788.34</v>
      </c>
    </row>
    <row r="8896" spans="1:5" x14ac:dyDescent="0.3">
      <c r="A8896" s="47">
        <v>99064995</v>
      </c>
      <c r="B8896" s="47" t="s">
        <v>9008</v>
      </c>
      <c r="C8896" s="47" t="s">
        <v>9007</v>
      </c>
      <c r="D8896" s="47" t="s">
        <v>11</v>
      </c>
      <c r="E8896" s="47">
        <v>1870.08</v>
      </c>
    </row>
    <row r="8897" spans="1:5" x14ac:dyDescent="0.3">
      <c r="A8897" s="47">
        <v>99064996</v>
      </c>
      <c r="B8897" s="47" t="s">
        <v>9009</v>
      </c>
      <c r="C8897" s="47" t="s">
        <v>9007</v>
      </c>
      <c r="D8897" s="47" t="s">
        <v>11</v>
      </c>
      <c r="E8897" s="47">
        <v>1951.23</v>
      </c>
    </row>
    <row r="8898" spans="1:5" x14ac:dyDescent="0.3">
      <c r="A8898" s="47">
        <v>99064997</v>
      </c>
      <c r="B8898" s="47" t="s">
        <v>9010</v>
      </c>
      <c r="C8898" s="47" t="s">
        <v>9007</v>
      </c>
      <c r="D8898" s="47" t="s">
        <v>11</v>
      </c>
      <c r="E8898" s="47">
        <v>2118.7199999999998</v>
      </c>
    </row>
    <row r="8899" spans="1:5" x14ac:dyDescent="0.3">
      <c r="A8899" s="47">
        <v>99064998</v>
      </c>
      <c r="B8899" s="47" t="s">
        <v>9011</v>
      </c>
      <c r="C8899" s="47" t="s">
        <v>9007</v>
      </c>
      <c r="D8899" s="47" t="s">
        <v>11</v>
      </c>
      <c r="E8899" s="47">
        <v>2200.17</v>
      </c>
    </row>
    <row r="8900" spans="1:5" x14ac:dyDescent="0.3">
      <c r="A8900" s="47">
        <v>99064999</v>
      </c>
      <c r="B8900" s="47" t="s">
        <v>9012</v>
      </c>
      <c r="C8900" s="47" t="s">
        <v>9007</v>
      </c>
      <c r="D8900" s="47" t="s">
        <v>11</v>
      </c>
      <c r="E8900" s="47">
        <v>1788.34</v>
      </c>
    </row>
    <row r="8901" spans="1:5" x14ac:dyDescent="0.3">
      <c r="A8901" s="47">
        <v>99065000</v>
      </c>
      <c r="B8901" s="47" t="s">
        <v>9013</v>
      </c>
      <c r="C8901" s="47" t="s">
        <v>9007</v>
      </c>
      <c r="D8901" s="47" t="s">
        <v>11</v>
      </c>
      <c r="E8901" s="47">
        <v>1870.08</v>
      </c>
    </row>
    <row r="8902" spans="1:5" x14ac:dyDescent="0.3">
      <c r="A8902" s="47">
        <v>99065001</v>
      </c>
      <c r="B8902" s="47" t="s">
        <v>9014</v>
      </c>
      <c r="C8902" s="47" t="s">
        <v>9007</v>
      </c>
      <c r="D8902" s="47" t="s">
        <v>11</v>
      </c>
      <c r="E8902" s="47">
        <v>1951.23</v>
      </c>
    </row>
    <row r="8903" spans="1:5" x14ac:dyDescent="0.3">
      <c r="A8903" s="47">
        <v>99065002</v>
      </c>
      <c r="B8903" s="47" t="s">
        <v>9015</v>
      </c>
      <c r="C8903" s="47" t="s">
        <v>9007</v>
      </c>
      <c r="D8903" s="47" t="s">
        <v>11</v>
      </c>
      <c r="E8903" s="47">
        <v>2118.7199999999998</v>
      </c>
    </row>
    <row r="8904" spans="1:5" x14ac:dyDescent="0.3">
      <c r="A8904" s="47">
        <v>99065003</v>
      </c>
      <c r="B8904" s="47" t="s">
        <v>9016</v>
      </c>
      <c r="C8904" s="47" t="s">
        <v>9007</v>
      </c>
      <c r="D8904" s="47" t="s">
        <v>11</v>
      </c>
      <c r="E8904" s="47">
        <v>2200.17</v>
      </c>
    </row>
    <row r="8905" spans="1:5" x14ac:dyDescent="0.3">
      <c r="A8905" s="47">
        <v>99065004</v>
      </c>
      <c r="B8905" s="47" t="s">
        <v>9017</v>
      </c>
      <c r="C8905" s="47" t="s">
        <v>9007</v>
      </c>
      <c r="D8905" s="47" t="s">
        <v>11</v>
      </c>
      <c r="E8905" s="47">
        <v>1788.34</v>
      </c>
    </row>
    <row r="8906" spans="1:5" x14ac:dyDescent="0.3">
      <c r="A8906" s="47">
        <v>99065005</v>
      </c>
      <c r="B8906" s="47" t="s">
        <v>9018</v>
      </c>
      <c r="C8906" s="47" t="s">
        <v>9007</v>
      </c>
      <c r="D8906" s="47" t="s">
        <v>11</v>
      </c>
      <c r="E8906" s="47">
        <v>1870.08</v>
      </c>
    </row>
    <row r="8907" spans="1:5" x14ac:dyDescent="0.3">
      <c r="A8907" s="47">
        <v>99065006</v>
      </c>
      <c r="B8907" s="47" t="s">
        <v>9019</v>
      </c>
      <c r="C8907" s="47" t="s">
        <v>9007</v>
      </c>
      <c r="D8907" s="47" t="s">
        <v>11</v>
      </c>
      <c r="E8907" s="47">
        <v>1951.23</v>
      </c>
    </row>
    <row r="8908" spans="1:5" x14ac:dyDescent="0.3">
      <c r="A8908" s="47">
        <v>99065007</v>
      </c>
      <c r="B8908" s="47" t="s">
        <v>9020</v>
      </c>
      <c r="C8908" s="47" t="s">
        <v>9007</v>
      </c>
      <c r="D8908" s="47" t="s">
        <v>11</v>
      </c>
      <c r="E8908" s="47">
        <v>2118.7199999999998</v>
      </c>
    </row>
    <row r="8909" spans="1:5" x14ac:dyDescent="0.3">
      <c r="A8909" s="47">
        <v>99065008</v>
      </c>
      <c r="B8909" s="47" t="s">
        <v>9021</v>
      </c>
      <c r="C8909" s="47" t="s">
        <v>9007</v>
      </c>
      <c r="D8909" s="47" t="s">
        <v>11</v>
      </c>
      <c r="E8909" s="47">
        <v>2200.17</v>
      </c>
    </row>
    <row r="8910" spans="1:5" x14ac:dyDescent="0.3">
      <c r="A8910" s="47">
        <v>99065009</v>
      </c>
      <c r="B8910" s="47" t="s">
        <v>9022</v>
      </c>
      <c r="C8910" s="47" t="s">
        <v>9007</v>
      </c>
      <c r="D8910" s="47" t="s">
        <v>11</v>
      </c>
      <c r="E8910" s="47">
        <v>1788.34</v>
      </c>
    </row>
    <row r="8911" spans="1:5" x14ac:dyDescent="0.3">
      <c r="A8911" s="47">
        <v>99065010</v>
      </c>
      <c r="B8911" s="47" t="s">
        <v>9023</v>
      </c>
      <c r="C8911" s="47" t="s">
        <v>9007</v>
      </c>
      <c r="D8911" s="47" t="s">
        <v>11</v>
      </c>
      <c r="E8911" s="47">
        <v>1870.08</v>
      </c>
    </row>
    <row r="8912" spans="1:5" x14ac:dyDescent="0.3">
      <c r="A8912" s="47">
        <v>99065011</v>
      </c>
      <c r="B8912" s="47" t="s">
        <v>9024</v>
      </c>
      <c r="C8912" s="47" t="s">
        <v>9007</v>
      </c>
      <c r="D8912" s="47" t="s">
        <v>11</v>
      </c>
      <c r="E8912" s="47">
        <v>1951.23</v>
      </c>
    </row>
    <row r="8913" spans="1:5" x14ac:dyDescent="0.3">
      <c r="A8913" s="47">
        <v>99065012</v>
      </c>
      <c r="B8913" s="47" t="s">
        <v>9025</v>
      </c>
      <c r="C8913" s="47" t="s">
        <v>9007</v>
      </c>
      <c r="D8913" s="47" t="s">
        <v>11</v>
      </c>
      <c r="E8913" s="47">
        <v>2118.7199999999998</v>
      </c>
    </row>
    <row r="8914" spans="1:5" x14ac:dyDescent="0.3">
      <c r="A8914" s="47">
        <v>99065013</v>
      </c>
      <c r="B8914" s="47" t="s">
        <v>9026</v>
      </c>
      <c r="C8914" s="47" t="s">
        <v>9007</v>
      </c>
      <c r="D8914" s="47" t="s">
        <v>11</v>
      </c>
      <c r="E8914" s="47">
        <v>2200.17</v>
      </c>
    </row>
    <row r="8915" spans="1:5" x14ac:dyDescent="0.3">
      <c r="A8915" s="47">
        <v>99065014</v>
      </c>
      <c r="B8915" s="47" t="s">
        <v>9027</v>
      </c>
      <c r="C8915" s="47" t="s">
        <v>9007</v>
      </c>
      <c r="D8915" s="47" t="s">
        <v>11</v>
      </c>
      <c r="E8915" s="47">
        <v>1879.54</v>
      </c>
    </row>
    <row r="8916" spans="1:5" x14ac:dyDescent="0.3">
      <c r="A8916" s="47">
        <v>99065015</v>
      </c>
      <c r="B8916" s="47" t="s">
        <v>9028</v>
      </c>
      <c r="C8916" s="47" t="s">
        <v>9007</v>
      </c>
      <c r="D8916" s="47" t="s">
        <v>11</v>
      </c>
      <c r="E8916" s="47">
        <v>2009.32</v>
      </c>
    </row>
    <row r="8917" spans="1:5" x14ac:dyDescent="0.3">
      <c r="A8917" s="47">
        <v>99065016</v>
      </c>
      <c r="B8917" s="47" t="s">
        <v>9029</v>
      </c>
      <c r="C8917" s="47" t="s">
        <v>9007</v>
      </c>
      <c r="D8917" s="47" t="s">
        <v>11</v>
      </c>
      <c r="E8917" s="47">
        <v>2139.04</v>
      </c>
    </row>
    <row r="8918" spans="1:5" x14ac:dyDescent="0.3">
      <c r="A8918" s="47">
        <v>99065017</v>
      </c>
      <c r="B8918" s="47" t="s">
        <v>9030</v>
      </c>
      <c r="C8918" s="47" t="s">
        <v>9007</v>
      </c>
      <c r="D8918" s="47" t="s">
        <v>11</v>
      </c>
      <c r="E8918" s="47">
        <v>2377.4899999999998</v>
      </c>
    </row>
    <row r="8919" spans="1:5" x14ac:dyDescent="0.3">
      <c r="A8919" s="47">
        <v>99065018</v>
      </c>
      <c r="B8919" s="47" t="s">
        <v>9031</v>
      </c>
      <c r="C8919" s="47" t="s">
        <v>9007</v>
      </c>
      <c r="D8919" s="47" t="s">
        <v>11</v>
      </c>
      <c r="E8919" s="47">
        <v>2499.69</v>
      </c>
    </row>
    <row r="8920" spans="1:5" x14ac:dyDescent="0.3">
      <c r="A8920" s="47">
        <v>99065019</v>
      </c>
      <c r="B8920" s="47" t="s">
        <v>9032</v>
      </c>
      <c r="C8920" s="47" t="s">
        <v>9007</v>
      </c>
      <c r="D8920" s="47" t="s">
        <v>11</v>
      </c>
      <c r="E8920" s="47">
        <v>1879.54</v>
      </c>
    </row>
    <row r="8921" spans="1:5" x14ac:dyDescent="0.3">
      <c r="A8921" s="47">
        <v>99065020</v>
      </c>
      <c r="B8921" s="47" t="s">
        <v>9033</v>
      </c>
      <c r="C8921" s="47" t="s">
        <v>9007</v>
      </c>
      <c r="D8921" s="47" t="s">
        <v>11</v>
      </c>
      <c r="E8921" s="47">
        <v>2028.04</v>
      </c>
    </row>
    <row r="8922" spans="1:5" x14ac:dyDescent="0.3">
      <c r="A8922" s="47">
        <v>99065021</v>
      </c>
      <c r="B8922" s="47" t="s">
        <v>9034</v>
      </c>
      <c r="C8922" s="47" t="s">
        <v>9007</v>
      </c>
      <c r="D8922" s="47" t="s">
        <v>11</v>
      </c>
      <c r="E8922" s="47">
        <v>2158.5500000000002</v>
      </c>
    </row>
    <row r="8923" spans="1:5" x14ac:dyDescent="0.3">
      <c r="A8923" s="47">
        <v>99065022</v>
      </c>
      <c r="B8923" s="47" t="s">
        <v>9035</v>
      </c>
      <c r="C8923" s="47" t="s">
        <v>9007</v>
      </c>
      <c r="D8923" s="47" t="s">
        <v>11</v>
      </c>
      <c r="E8923" s="47">
        <v>2387.94</v>
      </c>
    </row>
    <row r="8924" spans="1:5" x14ac:dyDescent="0.3">
      <c r="A8924" s="47">
        <v>99065023</v>
      </c>
      <c r="B8924" s="47" t="s">
        <v>9036</v>
      </c>
      <c r="C8924" s="47" t="s">
        <v>9007</v>
      </c>
      <c r="D8924" s="47" t="s">
        <v>11</v>
      </c>
      <c r="E8924" s="47">
        <v>2507.5100000000002</v>
      </c>
    </row>
    <row r="8925" spans="1:5" x14ac:dyDescent="0.3">
      <c r="A8925" s="47">
        <v>99065024</v>
      </c>
      <c r="B8925" s="47" t="s">
        <v>9037</v>
      </c>
      <c r="C8925" s="47" t="s">
        <v>9007</v>
      </c>
      <c r="D8925" s="47" t="s">
        <v>11</v>
      </c>
      <c r="E8925" s="47">
        <v>1879.54</v>
      </c>
    </row>
    <row r="8926" spans="1:5" x14ac:dyDescent="0.3">
      <c r="A8926" s="47">
        <v>99065025</v>
      </c>
      <c r="B8926" s="47" t="s">
        <v>9038</v>
      </c>
      <c r="C8926" s="47" t="s">
        <v>9007</v>
      </c>
      <c r="D8926" s="47" t="s">
        <v>11</v>
      </c>
      <c r="E8926" s="47">
        <v>2030.1</v>
      </c>
    </row>
    <row r="8927" spans="1:5" x14ac:dyDescent="0.3">
      <c r="A8927" s="47">
        <v>99065026</v>
      </c>
      <c r="B8927" s="47" t="s">
        <v>9039</v>
      </c>
      <c r="C8927" s="47" t="s">
        <v>9007</v>
      </c>
      <c r="D8927" s="47" t="s">
        <v>11</v>
      </c>
      <c r="E8927" s="47">
        <v>2254.9499999999998</v>
      </c>
    </row>
    <row r="8928" spans="1:5" x14ac:dyDescent="0.3">
      <c r="A8928" s="47">
        <v>99065027</v>
      </c>
      <c r="B8928" s="47" t="s">
        <v>9040</v>
      </c>
      <c r="C8928" s="47" t="s">
        <v>9007</v>
      </c>
      <c r="D8928" s="47" t="s">
        <v>11</v>
      </c>
      <c r="E8928" s="47">
        <v>2380.6799999999998</v>
      </c>
    </row>
    <row r="8929" spans="1:5" x14ac:dyDescent="0.3">
      <c r="A8929" s="47">
        <v>99065028</v>
      </c>
      <c r="B8929" s="47" t="s">
        <v>9041</v>
      </c>
      <c r="C8929" s="47" t="s">
        <v>9007</v>
      </c>
      <c r="D8929" s="47" t="s">
        <v>11</v>
      </c>
      <c r="E8929" s="47">
        <v>2530.71</v>
      </c>
    </row>
    <row r="8930" spans="1:5" x14ac:dyDescent="0.3">
      <c r="A8930" s="47">
        <v>99065029</v>
      </c>
      <c r="B8930" s="47" t="s">
        <v>9042</v>
      </c>
      <c r="C8930" s="47" t="s">
        <v>9007</v>
      </c>
      <c r="D8930" s="47" t="s">
        <v>11</v>
      </c>
      <c r="E8930" s="47">
        <v>1899.18</v>
      </c>
    </row>
    <row r="8931" spans="1:5" x14ac:dyDescent="0.3">
      <c r="A8931" s="47">
        <v>99065030</v>
      </c>
      <c r="B8931" s="47" t="s">
        <v>9043</v>
      </c>
      <c r="C8931" s="47" t="s">
        <v>9007</v>
      </c>
      <c r="D8931" s="47" t="s">
        <v>11</v>
      </c>
      <c r="E8931" s="47">
        <v>2039.32</v>
      </c>
    </row>
    <row r="8932" spans="1:5" x14ac:dyDescent="0.3">
      <c r="A8932" s="47">
        <v>99065031</v>
      </c>
      <c r="B8932" s="47" t="s">
        <v>9044</v>
      </c>
      <c r="C8932" s="47" t="s">
        <v>9007</v>
      </c>
      <c r="D8932" s="47" t="s">
        <v>11</v>
      </c>
      <c r="E8932" s="47">
        <v>2247.64</v>
      </c>
    </row>
    <row r="8933" spans="1:5" x14ac:dyDescent="0.3">
      <c r="A8933" s="47">
        <v>99065032</v>
      </c>
      <c r="B8933" s="47" t="s">
        <v>9045</v>
      </c>
      <c r="C8933" s="47" t="s">
        <v>9007</v>
      </c>
      <c r="D8933" s="47" t="s">
        <v>11</v>
      </c>
      <c r="E8933" s="47">
        <v>2409.89</v>
      </c>
    </row>
    <row r="8934" spans="1:5" x14ac:dyDescent="0.3">
      <c r="A8934" s="47">
        <v>99065033</v>
      </c>
      <c r="B8934" s="47" t="s">
        <v>9046</v>
      </c>
      <c r="C8934" s="47" t="s">
        <v>9007</v>
      </c>
      <c r="D8934" s="47" t="s">
        <v>11</v>
      </c>
      <c r="E8934" s="47">
        <v>2622.07</v>
      </c>
    </row>
    <row r="8935" spans="1:5" x14ac:dyDescent="0.3">
      <c r="A8935" s="47">
        <v>99065034</v>
      </c>
      <c r="B8935" s="47" t="s">
        <v>9047</v>
      </c>
      <c r="C8935" s="47" t="s">
        <v>9007</v>
      </c>
      <c r="D8935" s="47" t="s">
        <v>11</v>
      </c>
      <c r="E8935" s="47">
        <v>1909.55</v>
      </c>
    </row>
    <row r="8936" spans="1:5" x14ac:dyDescent="0.3">
      <c r="A8936" s="47">
        <v>99065035</v>
      </c>
      <c r="B8936" s="47" t="s">
        <v>9048</v>
      </c>
      <c r="C8936" s="47" t="s">
        <v>9007</v>
      </c>
      <c r="D8936" s="47" t="s">
        <v>11</v>
      </c>
      <c r="E8936" s="47">
        <v>2031.97</v>
      </c>
    </row>
    <row r="8937" spans="1:5" x14ac:dyDescent="0.3">
      <c r="A8937" s="47">
        <v>99065036</v>
      </c>
      <c r="B8937" s="47" t="s">
        <v>9049</v>
      </c>
      <c r="C8937" s="47" t="s">
        <v>9007</v>
      </c>
      <c r="D8937" s="47" t="s">
        <v>11</v>
      </c>
      <c r="E8937" s="47">
        <v>2401.13</v>
      </c>
    </row>
    <row r="8938" spans="1:5" x14ac:dyDescent="0.3">
      <c r="A8938" s="47">
        <v>99065037</v>
      </c>
      <c r="B8938" s="47" t="s">
        <v>9050</v>
      </c>
      <c r="C8938" s="47" t="s">
        <v>9007</v>
      </c>
      <c r="D8938" s="47" t="s">
        <v>11</v>
      </c>
      <c r="E8938" s="47">
        <v>2631.16</v>
      </c>
    </row>
    <row r="8939" spans="1:5" x14ac:dyDescent="0.3">
      <c r="A8939" s="47">
        <v>99065038</v>
      </c>
      <c r="B8939" s="47" t="s">
        <v>9051</v>
      </c>
      <c r="C8939" s="47" t="s">
        <v>9007</v>
      </c>
      <c r="D8939" s="47" t="s">
        <v>11</v>
      </c>
      <c r="E8939" s="47">
        <v>2814.22</v>
      </c>
    </row>
    <row r="8940" spans="1:5" x14ac:dyDescent="0.3">
      <c r="A8940" s="47">
        <v>99065039</v>
      </c>
      <c r="B8940" s="47" t="s">
        <v>9052</v>
      </c>
      <c r="C8940" s="47" t="s">
        <v>9007</v>
      </c>
      <c r="D8940" s="47" t="s">
        <v>11</v>
      </c>
      <c r="E8940" s="47">
        <v>1905.43</v>
      </c>
    </row>
    <row r="8941" spans="1:5" x14ac:dyDescent="0.3">
      <c r="A8941" s="47">
        <v>99065040</v>
      </c>
      <c r="B8941" s="47" t="s">
        <v>9053</v>
      </c>
      <c r="C8941" s="47" t="s">
        <v>9007</v>
      </c>
      <c r="D8941" s="47" t="s">
        <v>11</v>
      </c>
      <c r="E8941" s="47">
        <v>2100.64</v>
      </c>
    </row>
    <row r="8942" spans="1:5" x14ac:dyDescent="0.3">
      <c r="A8942" s="47">
        <v>99065041</v>
      </c>
      <c r="B8942" s="47" t="s">
        <v>9054</v>
      </c>
      <c r="C8942" s="47" t="s">
        <v>9007</v>
      </c>
      <c r="D8942" s="47" t="s">
        <v>11</v>
      </c>
      <c r="E8942" s="47">
        <v>2497.46</v>
      </c>
    </row>
    <row r="8943" spans="1:5" x14ac:dyDescent="0.3">
      <c r="A8943" s="47">
        <v>99065042</v>
      </c>
      <c r="B8943" s="47" t="s">
        <v>9055</v>
      </c>
      <c r="C8943" s="47" t="s">
        <v>9007</v>
      </c>
      <c r="D8943" s="47" t="s">
        <v>11</v>
      </c>
      <c r="E8943" s="47">
        <v>2685.43</v>
      </c>
    </row>
    <row r="8944" spans="1:5" x14ac:dyDescent="0.3">
      <c r="A8944" s="47">
        <v>99065044</v>
      </c>
      <c r="B8944" s="47" t="s">
        <v>9056</v>
      </c>
      <c r="C8944" s="47" t="s">
        <v>9007</v>
      </c>
      <c r="D8944" s="47" t="s">
        <v>11</v>
      </c>
      <c r="E8944" s="47">
        <v>1959.54</v>
      </c>
    </row>
    <row r="8945" spans="1:5" x14ac:dyDescent="0.3">
      <c r="A8945" s="47">
        <v>99065045</v>
      </c>
      <c r="B8945" s="47" t="s">
        <v>9057</v>
      </c>
      <c r="C8945" s="47" t="s">
        <v>9007</v>
      </c>
      <c r="D8945" s="47" t="s">
        <v>11</v>
      </c>
      <c r="E8945" s="47">
        <v>2445.13</v>
      </c>
    </row>
    <row r="8946" spans="1:5" x14ac:dyDescent="0.3">
      <c r="A8946" s="47">
        <v>99065046</v>
      </c>
      <c r="B8946" s="47" t="s">
        <v>9058</v>
      </c>
      <c r="C8946" s="47" t="s">
        <v>9007</v>
      </c>
      <c r="D8946" s="47" t="s">
        <v>11</v>
      </c>
      <c r="E8946" s="47">
        <v>2681.05</v>
      </c>
    </row>
    <row r="8947" spans="1:5" x14ac:dyDescent="0.3">
      <c r="A8947" s="47">
        <v>99065047</v>
      </c>
      <c r="B8947" s="47" t="s">
        <v>9059</v>
      </c>
      <c r="C8947" s="47" t="s">
        <v>9007</v>
      </c>
      <c r="D8947" s="47" t="s">
        <v>11</v>
      </c>
      <c r="E8947" s="47">
        <v>2848.97</v>
      </c>
    </row>
    <row r="8948" spans="1:5" x14ac:dyDescent="0.3">
      <c r="A8948" s="47">
        <v>99065049</v>
      </c>
      <c r="B8948" s="47" t="s">
        <v>9060</v>
      </c>
      <c r="C8948" s="47" t="s">
        <v>9007</v>
      </c>
      <c r="D8948" s="47" t="s">
        <v>11</v>
      </c>
      <c r="E8948" s="47">
        <v>2251.39</v>
      </c>
    </row>
    <row r="8949" spans="1:5" x14ac:dyDescent="0.3">
      <c r="A8949" s="47">
        <v>99065050</v>
      </c>
      <c r="B8949" s="47" t="s">
        <v>9061</v>
      </c>
      <c r="C8949" s="47" t="s">
        <v>9007</v>
      </c>
      <c r="D8949" s="47" t="s">
        <v>11</v>
      </c>
      <c r="E8949" s="47">
        <v>2686.8</v>
      </c>
    </row>
    <row r="8950" spans="1:5" x14ac:dyDescent="0.3">
      <c r="A8950" s="47">
        <v>99065054</v>
      </c>
      <c r="B8950" s="47" t="s">
        <v>9062</v>
      </c>
      <c r="C8950" s="47" t="s">
        <v>9007</v>
      </c>
      <c r="D8950" s="47" t="s">
        <v>11</v>
      </c>
      <c r="E8950" s="47">
        <v>2411.8000000000002</v>
      </c>
    </row>
    <row r="8951" spans="1:5" x14ac:dyDescent="0.3">
      <c r="A8951" s="47">
        <v>99065055</v>
      </c>
      <c r="B8951" s="47" t="s">
        <v>9063</v>
      </c>
      <c r="C8951" s="47" t="s">
        <v>9007</v>
      </c>
      <c r="D8951" s="47" t="s">
        <v>11</v>
      </c>
      <c r="E8951" s="47">
        <v>2725.92</v>
      </c>
    </row>
    <row r="8952" spans="1:5" x14ac:dyDescent="0.3">
      <c r="A8952" s="47">
        <v>99065059</v>
      </c>
      <c r="B8952" s="47" t="s">
        <v>9064</v>
      </c>
      <c r="C8952" s="47" t="s">
        <v>9007</v>
      </c>
      <c r="D8952" s="47" t="s">
        <v>11</v>
      </c>
      <c r="E8952" s="47">
        <v>2646.81</v>
      </c>
    </row>
    <row r="8953" spans="1:5" x14ac:dyDescent="0.3">
      <c r="A8953" s="47">
        <v>99065174</v>
      </c>
      <c r="B8953" s="47" t="s">
        <v>9065</v>
      </c>
      <c r="C8953" s="47" t="s">
        <v>9066</v>
      </c>
      <c r="D8953" s="47" t="s">
        <v>11</v>
      </c>
      <c r="E8953" s="47">
        <v>2712.05</v>
      </c>
    </row>
    <row r="8954" spans="1:5" x14ac:dyDescent="0.3">
      <c r="A8954" s="47">
        <v>99065179</v>
      </c>
      <c r="B8954" s="47" t="s">
        <v>9067</v>
      </c>
      <c r="C8954" s="47" t="s">
        <v>9066</v>
      </c>
      <c r="D8954" s="47" t="s">
        <v>11</v>
      </c>
      <c r="E8954" s="47">
        <v>2718.78</v>
      </c>
    </row>
    <row r="8955" spans="1:5" x14ac:dyDescent="0.3">
      <c r="A8955" s="47">
        <v>99065184</v>
      </c>
      <c r="B8955" s="47" t="s">
        <v>9068</v>
      </c>
      <c r="C8955" s="47" t="s">
        <v>9066</v>
      </c>
      <c r="D8955" s="47" t="s">
        <v>11</v>
      </c>
      <c r="E8955" s="47">
        <v>2721.74</v>
      </c>
    </row>
    <row r="8956" spans="1:5" x14ac:dyDescent="0.3">
      <c r="A8956" s="47">
        <v>99065189</v>
      </c>
      <c r="B8956" s="47" t="s">
        <v>9069</v>
      </c>
      <c r="C8956" s="47" t="s">
        <v>9066</v>
      </c>
      <c r="D8956" s="47" t="s">
        <v>11</v>
      </c>
      <c r="E8956" s="47">
        <v>2721.74</v>
      </c>
    </row>
    <row r="8957" spans="1:5" x14ac:dyDescent="0.3">
      <c r="A8957" s="47">
        <v>99065194</v>
      </c>
      <c r="B8957" s="47" t="s">
        <v>9070</v>
      </c>
      <c r="C8957" s="47" t="s">
        <v>9066</v>
      </c>
      <c r="D8957" s="47" t="s">
        <v>11</v>
      </c>
      <c r="E8957" s="47">
        <v>2721.74</v>
      </c>
    </row>
    <row r="8958" spans="1:5" x14ac:dyDescent="0.3">
      <c r="A8958" s="47">
        <v>99065199</v>
      </c>
      <c r="B8958" s="47" t="s">
        <v>9071</v>
      </c>
      <c r="C8958" s="47" t="s">
        <v>9066</v>
      </c>
      <c r="D8958" s="47" t="s">
        <v>11</v>
      </c>
      <c r="E8958" s="47">
        <v>2711.4</v>
      </c>
    </row>
    <row r="8959" spans="1:5" x14ac:dyDescent="0.3">
      <c r="A8959" s="47">
        <v>99065204</v>
      </c>
      <c r="B8959" s="47" t="s">
        <v>9072</v>
      </c>
      <c r="C8959" s="47" t="s">
        <v>9066</v>
      </c>
      <c r="D8959" s="47" t="s">
        <v>11</v>
      </c>
      <c r="E8959" s="47">
        <v>2794.84</v>
      </c>
    </row>
    <row r="8960" spans="1:5" x14ac:dyDescent="0.3">
      <c r="A8960" s="47">
        <v>99065264</v>
      </c>
      <c r="B8960" s="47" t="s">
        <v>9006</v>
      </c>
      <c r="C8960" s="47" t="s">
        <v>9007</v>
      </c>
      <c r="D8960" s="47" t="s">
        <v>11</v>
      </c>
      <c r="E8960" s="47">
        <v>2178.23</v>
      </c>
    </row>
    <row r="8961" spans="1:5" x14ac:dyDescent="0.3">
      <c r="A8961" s="47">
        <v>99065265</v>
      </c>
      <c r="B8961" s="47" t="s">
        <v>9008</v>
      </c>
      <c r="C8961" s="47" t="s">
        <v>9007</v>
      </c>
      <c r="D8961" s="47" t="s">
        <v>11</v>
      </c>
      <c r="E8961" s="47">
        <v>2357.4</v>
      </c>
    </row>
    <row r="8962" spans="1:5" x14ac:dyDescent="0.3">
      <c r="A8962" s="47">
        <v>99065266</v>
      </c>
      <c r="B8962" s="47" t="s">
        <v>9009</v>
      </c>
      <c r="C8962" s="47" t="s">
        <v>9007</v>
      </c>
      <c r="D8962" s="47" t="s">
        <v>11</v>
      </c>
      <c r="E8962" s="47">
        <v>2536.37</v>
      </c>
    </row>
    <row r="8963" spans="1:5" x14ac:dyDescent="0.3">
      <c r="A8963" s="47">
        <v>99065267</v>
      </c>
      <c r="B8963" s="47" t="s">
        <v>9010</v>
      </c>
      <c r="C8963" s="47" t="s">
        <v>9007</v>
      </c>
      <c r="D8963" s="47" t="s">
        <v>11</v>
      </c>
      <c r="E8963" s="47">
        <v>2807.39</v>
      </c>
    </row>
    <row r="8964" spans="1:5" x14ac:dyDescent="0.3">
      <c r="A8964" s="47">
        <v>99065269</v>
      </c>
      <c r="B8964" s="47" t="s">
        <v>9012</v>
      </c>
      <c r="C8964" s="47" t="s">
        <v>9007</v>
      </c>
      <c r="D8964" s="47" t="s">
        <v>11</v>
      </c>
      <c r="E8964" s="47">
        <v>2178.23</v>
      </c>
    </row>
    <row r="8965" spans="1:5" x14ac:dyDescent="0.3">
      <c r="A8965" s="47">
        <v>99065270</v>
      </c>
      <c r="B8965" s="47" t="s">
        <v>9013</v>
      </c>
      <c r="C8965" s="47" t="s">
        <v>9007</v>
      </c>
      <c r="D8965" s="47" t="s">
        <v>11</v>
      </c>
      <c r="E8965" s="47">
        <v>2357.4</v>
      </c>
    </row>
    <row r="8966" spans="1:5" x14ac:dyDescent="0.3">
      <c r="A8966" s="47">
        <v>99065271</v>
      </c>
      <c r="B8966" s="47" t="s">
        <v>9014</v>
      </c>
      <c r="C8966" s="47" t="s">
        <v>9007</v>
      </c>
      <c r="D8966" s="47" t="s">
        <v>11</v>
      </c>
      <c r="E8966" s="47">
        <v>2536.37</v>
      </c>
    </row>
    <row r="8967" spans="1:5" x14ac:dyDescent="0.3">
      <c r="A8967" s="47">
        <v>99065272</v>
      </c>
      <c r="B8967" s="47" t="s">
        <v>9015</v>
      </c>
      <c r="C8967" s="47" t="s">
        <v>9007</v>
      </c>
      <c r="D8967" s="47" t="s">
        <v>11</v>
      </c>
      <c r="E8967" s="47">
        <v>2807.39</v>
      </c>
    </row>
    <row r="8968" spans="1:5" x14ac:dyDescent="0.3">
      <c r="A8968" s="47">
        <v>99065274</v>
      </c>
      <c r="B8968" s="47" t="s">
        <v>9017</v>
      </c>
      <c r="C8968" s="47" t="s">
        <v>9007</v>
      </c>
      <c r="D8968" s="47" t="s">
        <v>11</v>
      </c>
      <c r="E8968" s="47">
        <v>2178.23</v>
      </c>
    </row>
    <row r="8969" spans="1:5" x14ac:dyDescent="0.3">
      <c r="A8969" s="47">
        <v>99065275</v>
      </c>
      <c r="B8969" s="47" t="s">
        <v>9018</v>
      </c>
      <c r="C8969" s="47" t="s">
        <v>9007</v>
      </c>
      <c r="D8969" s="47" t="s">
        <v>11</v>
      </c>
      <c r="E8969" s="47">
        <v>2357.4</v>
      </c>
    </row>
    <row r="8970" spans="1:5" x14ac:dyDescent="0.3">
      <c r="A8970" s="47">
        <v>99065276</v>
      </c>
      <c r="B8970" s="47" t="s">
        <v>9019</v>
      </c>
      <c r="C8970" s="47" t="s">
        <v>9007</v>
      </c>
      <c r="D8970" s="47" t="s">
        <v>11</v>
      </c>
      <c r="E8970" s="47">
        <v>2536.37</v>
      </c>
    </row>
    <row r="8971" spans="1:5" x14ac:dyDescent="0.3">
      <c r="A8971" s="47">
        <v>99065277</v>
      </c>
      <c r="B8971" s="47" t="s">
        <v>9020</v>
      </c>
      <c r="C8971" s="47" t="s">
        <v>9007</v>
      </c>
      <c r="D8971" s="47" t="s">
        <v>11</v>
      </c>
      <c r="E8971" s="47">
        <v>2807.39</v>
      </c>
    </row>
    <row r="8972" spans="1:5" x14ac:dyDescent="0.3">
      <c r="A8972" s="47">
        <v>99065279</v>
      </c>
      <c r="B8972" s="47" t="s">
        <v>9022</v>
      </c>
      <c r="C8972" s="47" t="s">
        <v>9007</v>
      </c>
      <c r="D8972" s="47" t="s">
        <v>11</v>
      </c>
      <c r="E8972" s="47">
        <v>2178.23</v>
      </c>
    </row>
    <row r="8973" spans="1:5" x14ac:dyDescent="0.3">
      <c r="A8973" s="47">
        <v>99065280</v>
      </c>
      <c r="B8973" s="47" t="s">
        <v>9023</v>
      </c>
      <c r="C8973" s="47" t="s">
        <v>9007</v>
      </c>
      <c r="D8973" s="47" t="s">
        <v>11</v>
      </c>
      <c r="E8973" s="47">
        <v>2357.4</v>
      </c>
    </row>
    <row r="8974" spans="1:5" x14ac:dyDescent="0.3">
      <c r="A8974" s="47">
        <v>99065281</v>
      </c>
      <c r="B8974" s="47" t="s">
        <v>9024</v>
      </c>
      <c r="C8974" s="47" t="s">
        <v>9007</v>
      </c>
      <c r="D8974" s="47" t="s">
        <v>11</v>
      </c>
      <c r="E8974" s="47">
        <v>2536.37</v>
      </c>
    </row>
    <row r="8975" spans="1:5" x14ac:dyDescent="0.3">
      <c r="A8975" s="47">
        <v>99065282</v>
      </c>
      <c r="B8975" s="47" t="s">
        <v>9025</v>
      </c>
      <c r="C8975" s="47" t="s">
        <v>9007</v>
      </c>
      <c r="D8975" s="47" t="s">
        <v>11</v>
      </c>
      <c r="E8975" s="47">
        <v>2807.39</v>
      </c>
    </row>
    <row r="8976" spans="1:5" x14ac:dyDescent="0.3">
      <c r="A8976" s="47">
        <v>99065284</v>
      </c>
      <c r="B8976" s="47" t="s">
        <v>9027</v>
      </c>
      <c r="C8976" s="47" t="s">
        <v>9007</v>
      </c>
      <c r="D8976" s="47" t="s">
        <v>11</v>
      </c>
      <c r="E8976" s="47">
        <v>2268.81</v>
      </c>
    </row>
    <row r="8977" spans="1:5" x14ac:dyDescent="0.3">
      <c r="A8977" s="47">
        <v>99065285</v>
      </c>
      <c r="B8977" s="47" t="s">
        <v>9028</v>
      </c>
      <c r="C8977" s="47" t="s">
        <v>9007</v>
      </c>
      <c r="D8977" s="47" t="s">
        <v>11</v>
      </c>
      <c r="E8977" s="47">
        <v>2495.81</v>
      </c>
    </row>
    <row r="8978" spans="1:5" x14ac:dyDescent="0.3">
      <c r="A8978" s="47">
        <v>99065286</v>
      </c>
      <c r="B8978" s="47" t="s">
        <v>9029</v>
      </c>
      <c r="C8978" s="47" t="s">
        <v>9007</v>
      </c>
      <c r="D8978" s="47" t="s">
        <v>11</v>
      </c>
      <c r="E8978" s="47">
        <v>2723.11</v>
      </c>
    </row>
    <row r="8979" spans="1:5" x14ac:dyDescent="0.3">
      <c r="A8979" s="47">
        <v>99065289</v>
      </c>
      <c r="B8979" s="47" t="s">
        <v>9032</v>
      </c>
      <c r="C8979" s="47" t="s">
        <v>9007</v>
      </c>
      <c r="D8979" s="47" t="s">
        <v>11</v>
      </c>
      <c r="E8979" s="47">
        <v>2268.81</v>
      </c>
    </row>
    <row r="8980" spans="1:5" x14ac:dyDescent="0.3">
      <c r="A8980" s="47">
        <v>99065290</v>
      </c>
      <c r="B8980" s="47" t="s">
        <v>9033</v>
      </c>
      <c r="C8980" s="47" t="s">
        <v>9007</v>
      </c>
      <c r="D8980" s="47" t="s">
        <v>11</v>
      </c>
      <c r="E8980" s="47">
        <v>2514.58</v>
      </c>
    </row>
    <row r="8981" spans="1:5" x14ac:dyDescent="0.3">
      <c r="A8981" s="47">
        <v>99065291</v>
      </c>
      <c r="B8981" s="47" t="s">
        <v>9034</v>
      </c>
      <c r="C8981" s="47" t="s">
        <v>9007</v>
      </c>
      <c r="D8981" s="47" t="s">
        <v>11</v>
      </c>
      <c r="E8981" s="47">
        <v>2742.4</v>
      </c>
    </row>
    <row r="8982" spans="1:5" x14ac:dyDescent="0.3">
      <c r="A8982" s="47">
        <v>99065294</v>
      </c>
      <c r="B8982" s="47" t="s">
        <v>9037</v>
      </c>
      <c r="C8982" s="47" t="s">
        <v>9007</v>
      </c>
      <c r="D8982" s="47" t="s">
        <v>11</v>
      </c>
      <c r="E8982" s="47">
        <v>2268.81</v>
      </c>
    </row>
    <row r="8983" spans="1:5" x14ac:dyDescent="0.3">
      <c r="A8983" s="47">
        <v>99065295</v>
      </c>
      <c r="B8983" s="47" t="s">
        <v>9038</v>
      </c>
      <c r="C8983" s="47" t="s">
        <v>9007</v>
      </c>
      <c r="D8983" s="47" t="s">
        <v>11</v>
      </c>
      <c r="E8983" s="47">
        <v>2516.06</v>
      </c>
    </row>
    <row r="8984" spans="1:5" x14ac:dyDescent="0.3">
      <c r="A8984" s="47">
        <v>99065296</v>
      </c>
      <c r="B8984" s="47" t="s">
        <v>9039</v>
      </c>
      <c r="C8984" s="47" t="s">
        <v>9007</v>
      </c>
      <c r="D8984" s="47" t="s">
        <v>11</v>
      </c>
      <c r="E8984" s="47">
        <v>2839.47</v>
      </c>
    </row>
    <row r="8985" spans="1:5" x14ac:dyDescent="0.3">
      <c r="A8985" s="47">
        <v>99065299</v>
      </c>
      <c r="B8985" s="47" t="s">
        <v>9042</v>
      </c>
      <c r="C8985" s="47" t="s">
        <v>9007</v>
      </c>
      <c r="D8985" s="47" t="s">
        <v>11</v>
      </c>
      <c r="E8985" s="47">
        <v>2287.94</v>
      </c>
    </row>
    <row r="8986" spans="1:5" x14ac:dyDescent="0.3">
      <c r="A8986" s="47">
        <v>99065300</v>
      </c>
      <c r="B8986" s="47" t="s">
        <v>9043</v>
      </c>
      <c r="C8986" s="47" t="s">
        <v>9007</v>
      </c>
      <c r="D8986" s="47" t="s">
        <v>11</v>
      </c>
      <c r="E8986" s="47">
        <v>2519.62</v>
      </c>
    </row>
    <row r="8987" spans="1:5" x14ac:dyDescent="0.3">
      <c r="A8987" s="47">
        <v>99065301</v>
      </c>
      <c r="B8987" s="47" t="s">
        <v>9044</v>
      </c>
      <c r="C8987" s="47" t="s">
        <v>9007</v>
      </c>
      <c r="D8987" s="47" t="s">
        <v>11</v>
      </c>
      <c r="E8987" s="47">
        <v>2836.04</v>
      </c>
    </row>
    <row r="8988" spans="1:5" x14ac:dyDescent="0.3">
      <c r="A8988" s="47">
        <v>99065304</v>
      </c>
      <c r="B8988" s="47" t="s">
        <v>9047</v>
      </c>
      <c r="C8988" s="47" t="s">
        <v>9007</v>
      </c>
      <c r="D8988" s="47" t="s">
        <v>11</v>
      </c>
      <c r="E8988" s="47">
        <v>2292.6999999999998</v>
      </c>
    </row>
    <row r="8989" spans="1:5" x14ac:dyDescent="0.3">
      <c r="A8989" s="47">
        <v>99065305</v>
      </c>
      <c r="B8989" s="47" t="s">
        <v>9048</v>
      </c>
      <c r="C8989" s="47" t="s">
        <v>9007</v>
      </c>
      <c r="D8989" s="47" t="s">
        <v>11</v>
      </c>
      <c r="E8989" s="47">
        <v>2516.15</v>
      </c>
    </row>
    <row r="8990" spans="1:5" x14ac:dyDescent="0.3">
      <c r="A8990" s="47">
        <v>99065309</v>
      </c>
      <c r="B8990" s="47" t="s">
        <v>9052</v>
      </c>
      <c r="C8990" s="47" t="s">
        <v>9007</v>
      </c>
      <c r="D8990" s="47" t="s">
        <v>11</v>
      </c>
      <c r="E8990" s="47">
        <v>2432.81</v>
      </c>
    </row>
    <row r="8991" spans="1:5" x14ac:dyDescent="0.3">
      <c r="A8991" s="47">
        <v>99065310</v>
      </c>
      <c r="B8991" s="47" t="s">
        <v>9053</v>
      </c>
      <c r="C8991" s="47" t="s">
        <v>9007</v>
      </c>
      <c r="D8991" s="47" t="s">
        <v>11</v>
      </c>
      <c r="E8991" s="47">
        <v>2748.05</v>
      </c>
    </row>
    <row r="8992" spans="1:5" x14ac:dyDescent="0.3">
      <c r="A8992" s="47">
        <v>99065314</v>
      </c>
      <c r="B8992" s="47" t="s">
        <v>9056</v>
      </c>
      <c r="C8992" s="47" t="s">
        <v>9007</v>
      </c>
      <c r="D8992" s="47" t="s">
        <v>11</v>
      </c>
      <c r="E8992" s="47">
        <v>2486.27</v>
      </c>
    </row>
    <row r="8993" spans="1:5" x14ac:dyDescent="0.3">
      <c r="A8993" s="47">
        <v>99065319</v>
      </c>
      <c r="B8993" s="47" t="s">
        <v>9060</v>
      </c>
      <c r="C8993" s="47" t="s">
        <v>9007</v>
      </c>
      <c r="D8993" s="47" t="s">
        <v>11</v>
      </c>
      <c r="E8993" s="47">
        <v>2679.83</v>
      </c>
    </row>
    <row r="8994" spans="1:5" x14ac:dyDescent="0.3">
      <c r="A8994" s="47">
        <v>99065324</v>
      </c>
      <c r="B8994" s="47" t="s">
        <v>9062</v>
      </c>
      <c r="C8994" s="47" t="s">
        <v>9007</v>
      </c>
      <c r="D8994" s="47" t="s">
        <v>11</v>
      </c>
      <c r="E8994" s="47" t="s">
        <v>1462</v>
      </c>
    </row>
    <row r="8995" spans="1:5" x14ac:dyDescent="0.3">
      <c r="A8995" s="47">
        <v>99065804</v>
      </c>
      <c r="B8995" s="47" t="s">
        <v>9006</v>
      </c>
      <c r="C8995" s="47" t="s">
        <v>9007</v>
      </c>
      <c r="D8995" s="47" t="s">
        <v>11</v>
      </c>
      <c r="E8995" s="47">
        <v>2257.61</v>
      </c>
    </row>
    <row r="8996" spans="1:5" x14ac:dyDescent="0.3">
      <c r="A8996" s="47">
        <v>99065805</v>
      </c>
      <c r="B8996" s="47" t="s">
        <v>9008</v>
      </c>
      <c r="C8996" s="47" t="s">
        <v>9007</v>
      </c>
      <c r="D8996" s="47" t="s">
        <v>11</v>
      </c>
      <c r="E8996" s="47">
        <v>2436.5700000000002</v>
      </c>
    </row>
    <row r="8997" spans="1:5" x14ac:dyDescent="0.3">
      <c r="A8997" s="47">
        <v>99065806</v>
      </c>
      <c r="B8997" s="47" t="s">
        <v>9009</v>
      </c>
      <c r="C8997" s="47" t="s">
        <v>9007</v>
      </c>
      <c r="D8997" s="47" t="s">
        <v>11</v>
      </c>
      <c r="E8997" s="47">
        <v>2615.46</v>
      </c>
    </row>
    <row r="8998" spans="1:5" x14ac:dyDescent="0.3">
      <c r="A8998" s="47">
        <v>99065807</v>
      </c>
      <c r="B8998" s="47" t="s">
        <v>9010</v>
      </c>
      <c r="C8998" s="47" t="s">
        <v>9007</v>
      </c>
      <c r="D8998" s="47" t="s">
        <v>11</v>
      </c>
      <c r="E8998" s="47" t="s">
        <v>1462</v>
      </c>
    </row>
    <row r="8999" spans="1:5" x14ac:dyDescent="0.3">
      <c r="A8999" s="47">
        <v>99065809</v>
      </c>
      <c r="B8999" s="47" t="s">
        <v>9012</v>
      </c>
      <c r="C8999" s="47" t="s">
        <v>9007</v>
      </c>
      <c r="D8999" s="47" t="s">
        <v>11</v>
      </c>
      <c r="E8999" s="47">
        <v>2257.61</v>
      </c>
    </row>
    <row r="9000" spans="1:5" x14ac:dyDescent="0.3">
      <c r="A9000" s="47">
        <v>99065810</v>
      </c>
      <c r="B9000" s="47" t="s">
        <v>9013</v>
      </c>
      <c r="C9000" s="47" t="s">
        <v>9007</v>
      </c>
      <c r="D9000" s="47" t="s">
        <v>11</v>
      </c>
      <c r="E9000" s="47">
        <v>2436.5700000000002</v>
      </c>
    </row>
    <row r="9001" spans="1:5" x14ac:dyDescent="0.3">
      <c r="A9001" s="47">
        <v>99065811</v>
      </c>
      <c r="B9001" s="47" t="s">
        <v>9014</v>
      </c>
      <c r="C9001" s="47" t="s">
        <v>9007</v>
      </c>
      <c r="D9001" s="47" t="s">
        <v>11</v>
      </c>
      <c r="E9001" s="47">
        <v>2615.46</v>
      </c>
    </row>
    <row r="9002" spans="1:5" x14ac:dyDescent="0.3">
      <c r="A9002" s="47">
        <v>99065812</v>
      </c>
      <c r="B9002" s="47" t="s">
        <v>9015</v>
      </c>
      <c r="C9002" s="47" t="s">
        <v>9007</v>
      </c>
      <c r="D9002" s="47" t="s">
        <v>11</v>
      </c>
      <c r="E9002" s="47" t="s">
        <v>1462</v>
      </c>
    </row>
    <row r="9003" spans="1:5" x14ac:dyDescent="0.3">
      <c r="A9003" s="47">
        <v>99065814</v>
      </c>
      <c r="B9003" s="47" t="s">
        <v>9017</v>
      </c>
      <c r="C9003" s="47" t="s">
        <v>9007</v>
      </c>
      <c r="D9003" s="47" t="s">
        <v>11</v>
      </c>
      <c r="E9003" s="47">
        <v>2257.61</v>
      </c>
    </row>
    <row r="9004" spans="1:5" x14ac:dyDescent="0.3">
      <c r="A9004" s="47">
        <v>99065815</v>
      </c>
      <c r="B9004" s="47" t="s">
        <v>9018</v>
      </c>
      <c r="C9004" s="47" t="s">
        <v>9007</v>
      </c>
      <c r="D9004" s="47" t="s">
        <v>11</v>
      </c>
      <c r="E9004" s="47">
        <v>2436.5700000000002</v>
      </c>
    </row>
    <row r="9005" spans="1:5" x14ac:dyDescent="0.3">
      <c r="A9005" s="47">
        <v>99065816</v>
      </c>
      <c r="B9005" s="47" t="s">
        <v>9019</v>
      </c>
      <c r="C9005" s="47" t="s">
        <v>9007</v>
      </c>
      <c r="D9005" s="47" t="s">
        <v>11</v>
      </c>
      <c r="E9005" s="47">
        <v>2615.46</v>
      </c>
    </row>
    <row r="9006" spans="1:5" x14ac:dyDescent="0.3">
      <c r="A9006" s="47">
        <v>99065817</v>
      </c>
      <c r="B9006" s="47" t="s">
        <v>9020</v>
      </c>
      <c r="C9006" s="47" t="s">
        <v>9007</v>
      </c>
      <c r="D9006" s="47" t="s">
        <v>11</v>
      </c>
      <c r="E9006" s="47" t="s">
        <v>1462</v>
      </c>
    </row>
    <row r="9007" spans="1:5" x14ac:dyDescent="0.3">
      <c r="A9007" s="47">
        <v>99065819</v>
      </c>
      <c r="B9007" s="47" t="s">
        <v>9022</v>
      </c>
      <c r="C9007" s="47" t="s">
        <v>9007</v>
      </c>
      <c r="D9007" s="47" t="s">
        <v>11</v>
      </c>
      <c r="E9007" s="47">
        <v>2257.61</v>
      </c>
    </row>
    <row r="9008" spans="1:5" x14ac:dyDescent="0.3">
      <c r="A9008" s="47">
        <v>99065820</v>
      </c>
      <c r="B9008" s="47" t="s">
        <v>9023</v>
      </c>
      <c r="C9008" s="47" t="s">
        <v>9007</v>
      </c>
      <c r="D9008" s="47" t="s">
        <v>11</v>
      </c>
      <c r="E9008" s="47">
        <v>2436.5700000000002</v>
      </c>
    </row>
    <row r="9009" spans="1:5" x14ac:dyDescent="0.3">
      <c r="A9009" s="47">
        <v>99065821</v>
      </c>
      <c r="B9009" s="47" t="s">
        <v>9024</v>
      </c>
      <c r="C9009" s="47" t="s">
        <v>9007</v>
      </c>
      <c r="D9009" s="47" t="s">
        <v>11</v>
      </c>
      <c r="E9009" s="47">
        <v>2615.46</v>
      </c>
    </row>
    <row r="9010" spans="1:5" x14ac:dyDescent="0.3">
      <c r="A9010" s="47">
        <v>99065822</v>
      </c>
      <c r="B9010" s="47" t="s">
        <v>9025</v>
      </c>
      <c r="C9010" s="47" t="s">
        <v>9007</v>
      </c>
      <c r="D9010" s="47" t="s">
        <v>11</v>
      </c>
      <c r="E9010" s="47" t="s">
        <v>1462</v>
      </c>
    </row>
    <row r="9011" spans="1:5" x14ac:dyDescent="0.3">
      <c r="A9011" s="47">
        <v>99065824</v>
      </c>
      <c r="B9011" s="47" t="s">
        <v>9027</v>
      </c>
      <c r="C9011" s="47" t="s">
        <v>9007</v>
      </c>
      <c r="D9011" s="47" t="s">
        <v>11</v>
      </c>
      <c r="E9011" s="47">
        <v>2338.09</v>
      </c>
    </row>
    <row r="9012" spans="1:5" x14ac:dyDescent="0.3">
      <c r="A9012" s="47">
        <v>99065825</v>
      </c>
      <c r="B9012" s="47" t="s">
        <v>9028</v>
      </c>
      <c r="C9012" s="47" t="s">
        <v>9007</v>
      </c>
      <c r="D9012" s="47" t="s">
        <v>11</v>
      </c>
      <c r="E9012" s="47">
        <v>2574.98</v>
      </c>
    </row>
    <row r="9013" spans="1:5" x14ac:dyDescent="0.3">
      <c r="A9013" s="47">
        <v>99065826</v>
      </c>
      <c r="B9013" s="47" t="s">
        <v>9029</v>
      </c>
      <c r="C9013" s="47" t="s">
        <v>9007</v>
      </c>
      <c r="D9013" s="47" t="s">
        <v>11</v>
      </c>
      <c r="E9013" s="47" t="s">
        <v>1462</v>
      </c>
    </row>
    <row r="9014" spans="1:5" x14ac:dyDescent="0.3">
      <c r="A9014" s="47">
        <v>99065829</v>
      </c>
      <c r="B9014" s="47" t="s">
        <v>9032</v>
      </c>
      <c r="C9014" s="47" t="s">
        <v>9007</v>
      </c>
      <c r="D9014" s="47" t="s">
        <v>11</v>
      </c>
      <c r="E9014" s="47">
        <v>2348.06</v>
      </c>
    </row>
    <row r="9015" spans="1:5" x14ac:dyDescent="0.3">
      <c r="A9015" s="47">
        <v>99065830</v>
      </c>
      <c r="B9015" s="47" t="s">
        <v>9033</v>
      </c>
      <c r="C9015" s="47" t="s">
        <v>9007</v>
      </c>
      <c r="D9015" s="47" t="s">
        <v>11</v>
      </c>
      <c r="E9015" s="47">
        <v>2593.7800000000002</v>
      </c>
    </row>
    <row r="9016" spans="1:5" x14ac:dyDescent="0.3">
      <c r="A9016" s="47">
        <v>99065831</v>
      </c>
      <c r="B9016" s="47" t="s">
        <v>9034</v>
      </c>
      <c r="C9016" s="47" t="s">
        <v>9007</v>
      </c>
      <c r="D9016" s="47" t="s">
        <v>11</v>
      </c>
      <c r="E9016" s="47" t="s">
        <v>1462</v>
      </c>
    </row>
    <row r="9017" spans="1:5" x14ac:dyDescent="0.3">
      <c r="A9017" s="47">
        <v>99065834</v>
      </c>
      <c r="B9017" s="47" t="s">
        <v>9037</v>
      </c>
      <c r="C9017" s="47" t="s">
        <v>9007</v>
      </c>
      <c r="D9017" s="47" t="s">
        <v>11</v>
      </c>
      <c r="E9017" s="47">
        <v>2348.06</v>
      </c>
    </row>
    <row r="9018" spans="1:5" x14ac:dyDescent="0.3">
      <c r="A9018" s="47">
        <v>99065835</v>
      </c>
      <c r="B9018" s="47" t="s">
        <v>9038</v>
      </c>
      <c r="C9018" s="47" t="s">
        <v>9007</v>
      </c>
      <c r="D9018" s="47" t="s">
        <v>11</v>
      </c>
      <c r="E9018" s="47">
        <v>2595.44</v>
      </c>
    </row>
    <row r="9019" spans="1:5" x14ac:dyDescent="0.3">
      <c r="A9019" s="47">
        <v>99065836</v>
      </c>
      <c r="B9019" s="47" t="s">
        <v>9039</v>
      </c>
      <c r="C9019" s="47" t="s">
        <v>9007</v>
      </c>
      <c r="D9019" s="47" t="s">
        <v>11</v>
      </c>
      <c r="E9019" s="47" t="s">
        <v>1462</v>
      </c>
    </row>
    <row r="9020" spans="1:5" x14ac:dyDescent="0.3">
      <c r="A9020" s="47">
        <v>99065839</v>
      </c>
      <c r="B9020" s="47" t="s">
        <v>9042</v>
      </c>
      <c r="C9020" s="47" t="s">
        <v>9007</v>
      </c>
      <c r="D9020" s="47" t="s">
        <v>11</v>
      </c>
      <c r="E9020" s="47">
        <v>2367.25</v>
      </c>
    </row>
    <row r="9021" spans="1:5" x14ac:dyDescent="0.3">
      <c r="A9021" s="47">
        <v>99065840</v>
      </c>
      <c r="B9021" s="47" t="s">
        <v>9043</v>
      </c>
      <c r="C9021" s="47" t="s">
        <v>9007</v>
      </c>
      <c r="D9021" s="47" t="s">
        <v>11</v>
      </c>
      <c r="E9021" s="47">
        <v>2598.9899999999998</v>
      </c>
    </row>
    <row r="9022" spans="1:5" x14ac:dyDescent="0.3">
      <c r="A9022" s="47">
        <v>99065841</v>
      </c>
      <c r="B9022" s="47" t="s">
        <v>9044</v>
      </c>
      <c r="C9022" s="47" t="s">
        <v>9007</v>
      </c>
      <c r="D9022" s="47" t="s">
        <v>11</v>
      </c>
      <c r="E9022" s="47" t="s">
        <v>1462</v>
      </c>
    </row>
    <row r="9023" spans="1:5" x14ac:dyDescent="0.3">
      <c r="A9023" s="47">
        <v>99065844</v>
      </c>
      <c r="B9023" s="47" t="s">
        <v>9047</v>
      </c>
      <c r="C9023" s="47" t="s">
        <v>9007</v>
      </c>
      <c r="D9023" s="47" t="s">
        <v>11</v>
      </c>
      <c r="E9023" s="47">
        <v>2371.9499999999998</v>
      </c>
    </row>
    <row r="9024" spans="1:5" x14ac:dyDescent="0.3">
      <c r="A9024" s="47">
        <v>99065845</v>
      </c>
      <c r="B9024" s="47" t="s">
        <v>9048</v>
      </c>
      <c r="C9024" s="47" t="s">
        <v>9007</v>
      </c>
      <c r="D9024" s="47" t="s">
        <v>11</v>
      </c>
      <c r="E9024" s="47">
        <v>2595.5300000000002</v>
      </c>
    </row>
    <row r="9025" spans="1:5" x14ac:dyDescent="0.3">
      <c r="A9025" s="47">
        <v>99065849</v>
      </c>
      <c r="B9025" s="47" t="s">
        <v>9052</v>
      </c>
      <c r="C9025" s="47" t="s">
        <v>9007</v>
      </c>
      <c r="D9025" s="47" t="s">
        <v>11</v>
      </c>
      <c r="E9025" s="47">
        <v>2378.4899999999998</v>
      </c>
    </row>
    <row r="9026" spans="1:5" x14ac:dyDescent="0.3">
      <c r="A9026" s="47">
        <v>99065850</v>
      </c>
      <c r="B9026" s="47" t="s">
        <v>9053</v>
      </c>
      <c r="C9026" s="47" t="s">
        <v>9007</v>
      </c>
      <c r="D9026" s="47" t="s">
        <v>11</v>
      </c>
      <c r="E9026" s="47" t="s">
        <v>1462</v>
      </c>
    </row>
    <row r="9027" spans="1:5" x14ac:dyDescent="0.3">
      <c r="A9027" s="47">
        <v>99065854</v>
      </c>
      <c r="B9027" s="47" t="s">
        <v>9056</v>
      </c>
      <c r="C9027" s="47" t="s">
        <v>9007</v>
      </c>
      <c r="D9027" s="47" t="s">
        <v>11</v>
      </c>
      <c r="E9027" s="47">
        <v>2431.4899999999998</v>
      </c>
    </row>
    <row r="9028" spans="1:5" x14ac:dyDescent="0.3">
      <c r="A9028" s="47">
        <v>99065859</v>
      </c>
      <c r="B9028" s="47" t="s">
        <v>9060</v>
      </c>
      <c r="C9028" s="47" t="s">
        <v>9007</v>
      </c>
      <c r="D9028" s="47" t="s">
        <v>11</v>
      </c>
      <c r="E9028" s="47" t="s">
        <v>1462</v>
      </c>
    </row>
    <row r="9029" spans="1:5" x14ac:dyDescent="0.3">
      <c r="A9029" s="47">
        <v>99065864</v>
      </c>
      <c r="B9029" s="47" t="s">
        <v>9062</v>
      </c>
      <c r="C9029" s="47" t="s">
        <v>9007</v>
      </c>
      <c r="D9029" s="47" t="s">
        <v>11</v>
      </c>
      <c r="E9029" s="47" t="s">
        <v>1462</v>
      </c>
    </row>
    <row r="9030" spans="1:5" x14ac:dyDescent="0.3">
      <c r="A9030" s="47">
        <v>99616613</v>
      </c>
      <c r="B9030" s="47" t="s">
        <v>9073</v>
      </c>
      <c r="C9030" s="47" t="s">
        <v>9074</v>
      </c>
      <c r="D9030" s="47" t="s">
        <v>11</v>
      </c>
      <c r="E9030" s="47">
        <v>1075.3399999999999</v>
      </c>
    </row>
    <row r="9031" spans="1:5" x14ac:dyDescent="0.3">
      <c r="A9031" s="47">
        <v>99616707</v>
      </c>
      <c r="B9031" s="47" t="s">
        <v>9075</v>
      </c>
      <c r="C9031" s="47" t="s">
        <v>9076</v>
      </c>
      <c r="D9031" s="47" t="s">
        <v>11</v>
      </c>
      <c r="E9031" s="47">
        <v>503.76</v>
      </c>
    </row>
    <row r="9032" spans="1:5" x14ac:dyDescent="0.3">
      <c r="A9032" s="47">
        <v>99616708</v>
      </c>
      <c r="B9032" s="47" t="s">
        <v>9077</v>
      </c>
      <c r="C9032" s="47" t="s">
        <v>9076</v>
      </c>
      <c r="D9032" s="47" t="s">
        <v>11</v>
      </c>
      <c r="E9032" s="47">
        <v>521.63</v>
      </c>
    </row>
    <row r="9033" spans="1:5" x14ac:dyDescent="0.3">
      <c r="A9033" s="47">
        <v>99616709</v>
      </c>
      <c r="B9033" s="47" t="s">
        <v>9078</v>
      </c>
      <c r="C9033" s="47" t="s">
        <v>9076</v>
      </c>
      <c r="D9033" s="47" t="s">
        <v>11</v>
      </c>
      <c r="E9033" s="47">
        <v>550.21</v>
      </c>
    </row>
    <row r="9034" spans="1:5" x14ac:dyDescent="0.3">
      <c r="A9034" s="47">
        <v>99616710</v>
      </c>
      <c r="B9034" s="47" t="s">
        <v>9079</v>
      </c>
      <c r="C9034" s="47" t="s">
        <v>9076</v>
      </c>
      <c r="D9034" s="47" t="s">
        <v>11</v>
      </c>
      <c r="E9034" s="47">
        <v>582.37</v>
      </c>
    </row>
    <row r="9035" spans="1:5" x14ac:dyDescent="0.3">
      <c r="A9035" s="47">
        <v>99616711</v>
      </c>
      <c r="B9035" s="47" t="s">
        <v>9080</v>
      </c>
      <c r="C9035" s="47" t="s">
        <v>9076</v>
      </c>
      <c r="D9035" s="47" t="s">
        <v>11</v>
      </c>
      <c r="E9035" s="47">
        <v>641.32000000000005</v>
      </c>
    </row>
    <row r="9036" spans="1:5" x14ac:dyDescent="0.3">
      <c r="A9036" s="47">
        <v>99616712</v>
      </c>
      <c r="B9036" s="47" t="s">
        <v>9081</v>
      </c>
      <c r="C9036" s="47" t="s">
        <v>9076</v>
      </c>
      <c r="D9036" s="47" t="s">
        <v>11</v>
      </c>
      <c r="E9036" s="47">
        <v>705.63</v>
      </c>
    </row>
    <row r="9037" spans="1:5" x14ac:dyDescent="0.3">
      <c r="A9037" s="47">
        <v>99616713</v>
      </c>
      <c r="B9037" s="47" t="s">
        <v>9082</v>
      </c>
      <c r="C9037" s="47" t="s">
        <v>9076</v>
      </c>
      <c r="D9037" s="47" t="s">
        <v>11</v>
      </c>
      <c r="E9037" s="47">
        <v>789.59</v>
      </c>
    </row>
    <row r="9038" spans="1:5" x14ac:dyDescent="0.3">
      <c r="A9038" s="47">
        <v>99616714</v>
      </c>
      <c r="B9038" s="47" t="s">
        <v>9083</v>
      </c>
      <c r="C9038" s="47" t="s">
        <v>9076</v>
      </c>
      <c r="D9038" s="47" t="s">
        <v>11</v>
      </c>
      <c r="E9038" s="47">
        <v>912.85</v>
      </c>
    </row>
    <row r="9039" spans="1:5" x14ac:dyDescent="0.3">
      <c r="A9039" s="47">
        <v>99616715</v>
      </c>
      <c r="B9039" s="47" t="s">
        <v>9084</v>
      </c>
      <c r="C9039" s="47" t="s">
        <v>9076</v>
      </c>
      <c r="D9039" s="47" t="s">
        <v>11</v>
      </c>
      <c r="E9039" s="47">
        <v>1078.99</v>
      </c>
    </row>
    <row r="9040" spans="1:5" x14ac:dyDescent="0.3">
      <c r="A9040" s="47">
        <v>99616716</v>
      </c>
      <c r="B9040" s="47" t="s">
        <v>9085</v>
      </c>
      <c r="C9040" s="47" t="s">
        <v>9076</v>
      </c>
      <c r="D9040" s="47" t="s">
        <v>11</v>
      </c>
      <c r="E9040" s="47">
        <v>1230.83</v>
      </c>
    </row>
    <row r="9041" spans="1:5" x14ac:dyDescent="0.3">
      <c r="A9041" s="47">
        <v>99616717</v>
      </c>
      <c r="B9041" s="47" t="s">
        <v>9086</v>
      </c>
      <c r="C9041" s="47" t="s">
        <v>9087</v>
      </c>
      <c r="D9041" s="47" t="s">
        <v>11</v>
      </c>
      <c r="E9041" s="47">
        <v>1416.62</v>
      </c>
    </row>
    <row r="9042" spans="1:5" x14ac:dyDescent="0.3">
      <c r="A9042" s="47">
        <v>99616718</v>
      </c>
      <c r="B9042" s="47" t="s">
        <v>9088</v>
      </c>
      <c r="C9042" s="47" t="s">
        <v>9087</v>
      </c>
      <c r="D9042" s="47" t="s">
        <v>11</v>
      </c>
      <c r="E9042" s="47">
        <v>1579.18</v>
      </c>
    </row>
    <row r="9043" spans="1:5" x14ac:dyDescent="0.3">
      <c r="A9043" s="47">
        <v>99616719</v>
      </c>
      <c r="B9043" s="47" t="s">
        <v>9089</v>
      </c>
      <c r="C9043" s="47" t="s">
        <v>9087</v>
      </c>
      <c r="D9043" s="47" t="s">
        <v>11</v>
      </c>
      <c r="E9043" s="47">
        <v>1741.74</v>
      </c>
    </row>
    <row r="9044" spans="1:5" x14ac:dyDescent="0.3">
      <c r="A9044" s="47">
        <v>99616720</v>
      </c>
      <c r="B9044" s="47" t="s">
        <v>9090</v>
      </c>
      <c r="C9044" s="47" t="s">
        <v>9091</v>
      </c>
      <c r="D9044" s="47" t="s">
        <v>11</v>
      </c>
      <c r="E9044" s="47">
        <v>2109.7399999999998</v>
      </c>
    </row>
    <row r="9045" spans="1:5" x14ac:dyDescent="0.3">
      <c r="A9045" s="47">
        <v>99616721</v>
      </c>
      <c r="B9045" s="47" t="s">
        <v>9092</v>
      </c>
      <c r="C9045" s="47" t="s">
        <v>9091</v>
      </c>
      <c r="D9045" s="47" t="s">
        <v>11</v>
      </c>
      <c r="E9045" s="47">
        <v>2325.89</v>
      </c>
    </row>
    <row r="9046" spans="1:5" x14ac:dyDescent="0.3">
      <c r="A9046" s="47">
        <v>99616722</v>
      </c>
      <c r="B9046" s="47" t="s">
        <v>9093</v>
      </c>
      <c r="C9046" s="47" t="s">
        <v>9091</v>
      </c>
      <c r="D9046" s="47" t="s">
        <v>11</v>
      </c>
      <c r="E9046" s="47">
        <v>2572.42</v>
      </c>
    </row>
    <row r="9047" spans="1:5" x14ac:dyDescent="0.3">
      <c r="A9047" s="47">
        <v>99616723</v>
      </c>
      <c r="B9047" s="47" t="s">
        <v>9094</v>
      </c>
      <c r="C9047" s="47" t="s">
        <v>9091</v>
      </c>
      <c r="D9047" s="47" t="s">
        <v>11</v>
      </c>
      <c r="E9047" s="47">
        <v>3201.23</v>
      </c>
    </row>
    <row r="9048" spans="1:5" x14ac:dyDescent="0.3">
      <c r="A9048" s="47">
        <v>99616724</v>
      </c>
      <c r="B9048" s="47" t="s">
        <v>9095</v>
      </c>
      <c r="C9048" s="47" t="s">
        <v>9091</v>
      </c>
      <c r="D9048" s="47" t="s">
        <v>11</v>
      </c>
      <c r="E9048" s="47" t="s">
        <v>1462</v>
      </c>
    </row>
    <row r="9049" spans="1:5" x14ac:dyDescent="0.3">
      <c r="A9049" s="47">
        <v>99616725</v>
      </c>
      <c r="B9049" s="47" t="s">
        <v>9096</v>
      </c>
      <c r="C9049" s="47" t="s">
        <v>9091</v>
      </c>
      <c r="D9049" s="47" t="s">
        <v>11</v>
      </c>
      <c r="E9049" s="47" t="s">
        <v>1462</v>
      </c>
    </row>
    <row r="9050" spans="1:5" x14ac:dyDescent="0.3">
      <c r="A9050" s="47">
        <v>99616726</v>
      </c>
      <c r="B9050" s="47" t="s">
        <v>9097</v>
      </c>
      <c r="C9050" s="47" t="s">
        <v>9091</v>
      </c>
      <c r="D9050" s="47" t="s">
        <v>11</v>
      </c>
      <c r="E9050" s="47" t="s">
        <v>1462</v>
      </c>
    </row>
    <row r="9051" spans="1:5" x14ac:dyDescent="0.3">
      <c r="A9051" s="47">
        <v>99616727</v>
      </c>
      <c r="B9051" s="47" t="s">
        <v>9098</v>
      </c>
      <c r="C9051" s="47" t="s">
        <v>9091</v>
      </c>
      <c r="D9051" s="47" t="s">
        <v>11</v>
      </c>
      <c r="E9051" s="47" t="s">
        <v>1462</v>
      </c>
    </row>
    <row r="9052" spans="1:5" x14ac:dyDescent="0.3">
      <c r="A9052" s="47">
        <v>99616728</v>
      </c>
      <c r="B9052" s="47" t="s">
        <v>9099</v>
      </c>
      <c r="C9052" s="47" t="s">
        <v>9091</v>
      </c>
      <c r="D9052" s="47" t="s">
        <v>11</v>
      </c>
      <c r="E9052" s="47" t="s">
        <v>1462</v>
      </c>
    </row>
    <row r="9053" spans="1:5" x14ac:dyDescent="0.3">
      <c r="A9053" s="47">
        <v>99616729</v>
      </c>
      <c r="B9053" s="47" t="s">
        <v>9100</v>
      </c>
      <c r="C9053" s="47" t="s">
        <v>9091</v>
      </c>
      <c r="D9053" s="47" t="s">
        <v>11</v>
      </c>
      <c r="E9053" s="47" t="s">
        <v>1462</v>
      </c>
    </row>
    <row r="9054" spans="1:5" x14ac:dyDescent="0.3">
      <c r="A9054" s="47">
        <v>99616730</v>
      </c>
      <c r="B9054" s="47" t="s">
        <v>9101</v>
      </c>
      <c r="C9054" s="47" t="s">
        <v>9091</v>
      </c>
      <c r="D9054" s="47" t="s">
        <v>11</v>
      </c>
      <c r="E9054" s="47" t="s">
        <v>1462</v>
      </c>
    </row>
    <row r="9055" spans="1:5" x14ac:dyDescent="0.3">
      <c r="A9055" s="47">
        <v>99616760</v>
      </c>
      <c r="B9055" s="47" t="s">
        <v>9102</v>
      </c>
      <c r="C9055" s="47" t="s">
        <v>9103</v>
      </c>
      <c r="D9055" s="47" t="s">
        <v>11</v>
      </c>
      <c r="E9055" s="47">
        <v>800.31</v>
      </c>
    </row>
    <row r="9056" spans="1:5" x14ac:dyDescent="0.3">
      <c r="A9056" s="47">
        <v>99616761</v>
      </c>
      <c r="B9056" s="47" t="s">
        <v>9104</v>
      </c>
      <c r="C9056" s="47" t="s">
        <v>9103</v>
      </c>
      <c r="D9056" s="47" t="s">
        <v>11</v>
      </c>
      <c r="E9056" s="47">
        <v>880.7</v>
      </c>
    </row>
    <row r="9057" spans="1:5" x14ac:dyDescent="0.3">
      <c r="A9057" s="47">
        <v>99616762</v>
      </c>
      <c r="B9057" s="47" t="s">
        <v>9105</v>
      </c>
      <c r="C9057" s="47" t="s">
        <v>9103</v>
      </c>
      <c r="D9057" s="47" t="s">
        <v>11</v>
      </c>
      <c r="E9057" s="47">
        <v>986.09</v>
      </c>
    </row>
    <row r="9058" spans="1:5" x14ac:dyDescent="0.3">
      <c r="A9058" s="47">
        <v>99616763</v>
      </c>
      <c r="B9058" s="47" t="s">
        <v>9106</v>
      </c>
      <c r="C9058" s="47" t="s">
        <v>9103</v>
      </c>
      <c r="D9058" s="47" t="s">
        <v>11</v>
      </c>
      <c r="E9058" s="47">
        <v>1139.72</v>
      </c>
    </row>
    <row r="9059" spans="1:5" x14ac:dyDescent="0.3">
      <c r="A9059" s="47">
        <v>99616764</v>
      </c>
      <c r="B9059" s="47" t="s">
        <v>9107</v>
      </c>
      <c r="C9059" s="47" t="s">
        <v>9103</v>
      </c>
      <c r="D9059" s="47" t="s">
        <v>11</v>
      </c>
      <c r="E9059" s="47">
        <v>1346.95</v>
      </c>
    </row>
    <row r="9060" spans="1:5" x14ac:dyDescent="0.3">
      <c r="A9060" s="47">
        <v>99616765</v>
      </c>
      <c r="B9060" s="47" t="s">
        <v>9108</v>
      </c>
      <c r="C9060" s="47" t="s">
        <v>9103</v>
      </c>
      <c r="D9060" s="47" t="s">
        <v>11</v>
      </c>
      <c r="E9060" s="47">
        <v>1538.09</v>
      </c>
    </row>
    <row r="9061" spans="1:5" x14ac:dyDescent="0.3">
      <c r="A9061" s="47">
        <v>99616766</v>
      </c>
      <c r="B9061" s="47" t="s">
        <v>9109</v>
      </c>
      <c r="C9061" s="47" t="s">
        <v>9110</v>
      </c>
      <c r="D9061" s="47" t="s">
        <v>11</v>
      </c>
      <c r="E9061" s="47">
        <v>1768.54</v>
      </c>
    </row>
    <row r="9062" spans="1:5" x14ac:dyDescent="0.3">
      <c r="A9062" s="47">
        <v>99616767</v>
      </c>
      <c r="B9062" s="47" t="s">
        <v>9111</v>
      </c>
      <c r="C9062" s="47" t="s">
        <v>9110</v>
      </c>
      <c r="D9062" s="47" t="s">
        <v>11</v>
      </c>
      <c r="E9062" s="47">
        <v>1970.4</v>
      </c>
    </row>
    <row r="9063" spans="1:5" x14ac:dyDescent="0.3">
      <c r="A9063" s="47">
        <v>99616770</v>
      </c>
      <c r="B9063" s="47" t="s">
        <v>9112</v>
      </c>
      <c r="C9063" s="47" t="s">
        <v>9113</v>
      </c>
      <c r="D9063" s="47" t="s">
        <v>11</v>
      </c>
      <c r="E9063" s="47">
        <v>2636.73</v>
      </c>
    </row>
    <row r="9064" spans="1:5" x14ac:dyDescent="0.3">
      <c r="A9064" s="47">
        <v>99616771</v>
      </c>
      <c r="B9064" s="47" t="s">
        <v>9114</v>
      </c>
      <c r="C9064" s="47" t="s">
        <v>9113</v>
      </c>
      <c r="D9064" s="47" t="s">
        <v>11</v>
      </c>
      <c r="E9064" s="47">
        <v>2906.47</v>
      </c>
    </row>
    <row r="9065" spans="1:5" x14ac:dyDescent="0.3">
      <c r="A9065" s="47">
        <v>99616772</v>
      </c>
      <c r="B9065" s="47" t="s">
        <v>9115</v>
      </c>
      <c r="C9065" s="47" t="s">
        <v>9113</v>
      </c>
      <c r="D9065" s="47" t="s">
        <v>11</v>
      </c>
      <c r="E9065" s="47">
        <v>3215.52</v>
      </c>
    </row>
    <row r="9066" spans="1:5" x14ac:dyDescent="0.3">
      <c r="A9066" s="47">
        <v>99616773</v>
      </c>
      <c r="B9066" s="47" t="s">
        <v>9116</v>
      </c>
      <c r="C9066" s="47" t="s">
        <v>9113</v>
      </c>
      <c r="D9066" s="47" t="s">
        <v>11</v>
      </c>
      <c r="E9066" s="47" t="s">
        <v>1462</v>
      </c>
    </row>
    <row r="9067" spans="1:5" x14ac:dyDescent="0.3">
      <c r="A9067" s="47">
        <v>99616774</v>
      </c>
      <c r="B9067" s="47" t="s">
        <v>9117</v>
      </c>
      <c r="C9067" s="47" t="s">
        <v>9113</v>
      </c>
      <c r="D9067" s="47" t="s">
        <v>11</v>
      </c>
      <c r="E9067" s="47" t="s">
        <v>1462</v>
      </c>
    </row>
    <row r="9068" spans="1:5" x14ac:dyDescent="0.3">
      <c r="A9068" s="47">
        <v>99616776</v>
      </c>
      <c r="B9068" s="47" t="s">
        <v>9118</v>
      </c>
      <c r="C9068" s="47" t="s">
        <v>9113</v>
      </c>
      <c r="D9068" s="47" t="s">
        <v>11</v>
      </c>
      <c r="E9068" s="47" t="s">
        <v>1462</v>
      </c>
    </row>
    <row r="9069" spans="1:5" x14ac:dyDescent="0.3">
      <c r="A9069" s="47">
        <v>99616777</v>
      </c>
      <c r="B9069" s="47" t="s">
        <v>9119</v>
      </c>
      <c r="C9069" s="47" t="s">
        <v>9113</v>
      </c>
      <c r="D9069" s="47" t="s">
        <v>11</v>
      </c>
      <c r="E9069" s="47" t="s">
        <v>1462</v>
      </c>
    </row>
    <row r="9070" spans="1:5" x14ac:dyDescent="0.3">
      <c r="A9070" s="47">
        <v>99616778</v>
      </c>
      <c r="B9070" s="47" t="s">
        <v>9120</v>
      </c>
      <c r="C9070" s="47" t="s">
        <v>9113</v>
      </c>
      <c r="D9070" s="47" t="s">
        <v>11</v>
      </c>
      <c r="E9070" s="47" t="s">
        <v>1462</v>
      </c>
    </row>
    <row r="9071" spans="1:5" x14ac:dyDescent="0.3">
      <c r="A9071" s="47">
        <v>99616779</v>
      </c>
      <c r="B9071" s="47" t="s">
        <v>9121</v>
      </c>
      <c r="C9071" s="47" t="s">
        <v>9113</v>
      </c>
      <c r="D9071" s="47" t="s">
        <v>11</v>
      </c>
      <c r="E9071" s="47" t="s">
        <v>1462</v>
      </c>
    </row>
    <row r="9072" spans="1:5" x14ac:dyDescent="0.3">
      <c r="A9072" s="47">
        <v>99616780</v>
      </c>
      <c r="B9072" s="47" t="s">
        <v>9122</v>
      </c>
      <c r="C9072" s="47" t="s">
        <v>9113</v>
      </c>
      <c r="D9072" s="47" t="s">
        <v>11</v>
      </c>
      <c r="E9072" s="47" t="s">
        <v>1462</v>
      </c>
    </row>
    <row r="9073" spans="1:5" x14ac:dyDescent="0.3">
      <c r="A9073" s="47">
        <v>97721938</v>
      </c>
      <c r="B9073" s="47" t="s">
        <v>9123</v>
      </c>
      <c r="C9073" s="47" t="s">
        <v>9124</v>
      </c>
      <c r="D9073" s="47" t="s">
        <v>13</v>
      </c>
      <c r="E9073" s="47">
        <v>1034.79</v>
      </c>
    </row>
    <row r="9074" spans="1:5" x14ac:dyDescent="0.3">
      <c r="A9074" s="47">
        <v>97721939</v>
      </c>
      <c r="B9074" s="47" t="s">
        <v>9123</v>
      </c>
      <c r="C9074" s="47" t="s">
        <v>9124</v>
      </c>
      <c r="D9074" s="47" t="s">
        <v>13</v>
      </c>
      <c r="E9074" s="47">
        <v>1100.1099999999999</v>
      </c>
    </row>
    <row r="9075" spans="1:5" x14ac:dyDescent="0.3">
      <c r="A9075" s="47">
        <v>97721940</v>
      </c>
      <c r="B9075" s="47" t="s">
        <v>9125</v>
      </c>
      <c r="C9075" s="47" t="s">
        <v>9124</v>
      </c>
      <c r="D9075" s="47" t="s">
        <v>13</v>
      </c>
      <c r="E9075" s="47">
        <v>1049.26</v>
      </c>
    </row>
    <row r="9076" spans="1:5" x14ac:dyDescent="0.3">
      <c r="A9076" s="47">
        <v>97721942</v>
      </c>
      <c r="B9076" s="47" t="s">
        <v>9126</v>
      </c>
      <c r="C9076" s="47" t="s">
        <v>9124</v>
      </c>
      <c r="D9076" s="47" t="s">
        <v>13</v>
      </c>
      <c r="E9076" s="47">
        <v>1034.79</v>
      </c>
    </row>
    <row r="9077" spans="1:5" x14ac:dyDescent="0.3">
      <c r="A9077" s="47">
        <v>97721943</v>
      </c>
      <c r="B9077" s="47" t="s">
        <v>9127</v>
      </c>
      <c r="C9077" s="47" t="s">
        <v>9124</v>
      </c>
      <c r="D9077" s="47" t="s">
        <v>13</v>
      </c>
      <c r="E9077" s="47">
        <v>1100.1099999999999</v>
      </c>
    </row>
    <row r="9078" spans="1:5" x14ac:dyDescent="0.3">
      <c r="A9078" s="47">
        <v>97721946</v>
      </c>
      <c r="B9078" s="47" t="s">
        <v>9128</v>
      </c>
      <c r="C9078" s="47" t="s">
        <v>9124</v>
      </c>
      <c r="D9078" s="47" t="s">
        <v>13</v>
      </c>
      <c r="E9078" s="47">
        <v>1055.96</v>
      </c>
    </row>
    <row r="9079" spans="1:5" x14ac:dyDescent="0.3">
      <c r="A9079" s="47">
        <v>97721947</v>
      </c>
      <c r="B9079" s="47" t="s">
        <v>9128</v>
      </c>
      <c r="C9079" s="47" t="s">
        <v>9124</v>
      </c>
      <c r="D9079" s="47" t="s">
        <v>13</v>
      </c>
      <c r="E9079" s="47">
        <v>1121.26</v>
      </c>
    </row>
    <row r="9080" spans="1:5" x14ac:dyDescent="0.3">
      <c r="A9080" s="47">
        <v>97721950</v>
      </c>
      <c r="B9080" s="47" t="s">
        <v>9129</v>
      </c>
      <c r="C9080" s="47" t="s">
        <v>9124</v>
      </c>
      <c r="D9080" s="47" t="s">
        <v>13</v>
      </c>
      <c r="E9080" s="47">
        <v>1055.96</v>
      </c>
    </row>
    <row r="9081" spans="1:5" x14ac:dyDescent="0.3">
      <c r="A9081" s="47">
        <v>97721951</v>
      </c>
      <c r="B9081" s="47" t="s">
        <v>9129</v>
      </c>
      <c r="C9081" s="47" t="s">
        <v>9124</v>
      </c>
      <c r="D9081" s="47" t="s">
        <v>13</v>
      </c>
      <c r="E9081" s="47">
        <v>1121.26</v>
      </c>
    </row>
    <row r="9082" spans="1:5" x14ac:dyDescent="0.3">
      <c r="A9082" s="47">
        <v>97721954</v>
      </c>
      <c r="B9082" s="47" t="s">
        <v>9130</v>
      </c>
      <c r="C9082" s="47" t="s">
        <v>9124</v>
      </c>
      <c r="D9082" s="47" t="s">
        <v>13</v>
      </c>
      <c r="E9082" s="47">
        <v>1175.55</v>
      </c>
    </row>
    <row r="9083" spans="1:5" x14ac:dyDescent="0.3">
      <c r="A9083" s="47">
        <v>97721955</v>
      </c>
      <c r="B9083" s="47" t="s">
        <v>9130</v>
      </c>
      <c r="C9083" s="47" t="s">
        <v>9124</v>
      </c>
      <c r="D9083" s="47" t="s">
        <v>13</v>
      </c>
      <c r="E9083" s="47">
        <v>1201.21</v>
      </c>
    </row>
    <row r="9084" spans="1:5" x14ac:dyDescent="0.3">
      <c r="A9084" s="47">
        <v>97721958</v>
      </c>
      <c r="B9084" s="47" t="s">
        <v>9131</v>
      </c>
      <c r="C9084" s="47" t="s">
        <v>9124</v>
      </c>
      <c r="D9084" s="47" t="s">
        <v>13</v>
      </c>
      <c r="E9084" s="47">
        <v>1123.07</v>
      </c>
    </row>
    <row r="9085" spans="1:5" x14ac:dyDescent="0.3">
      <c r="A9085" s="47">
        <v>97721959</v>
      </c>
      <c r="B9085" s="47" t="s">
        <v>9131</v>
      </c>
      <c r="C9085" s="47" t="s">
        <v>9124</v>
      </c>
      <c r="D9085" s="47" t="s">
        <v>13</v>
      </c>
      <c r="E9085" s="47">
        <v>1188.3499999999999</v>
      </c>
    </row>
    <row r="9086" spans="1:5" x14ac:dyDescent="0.3">
      <c r="A9086" s="47">
        <v>97721962</v>
      </c>
      <c r="B9086" s="47" t="s">
        <v>9132</v>
      </c>
      <c r="C9086" s="47" t="s">
        <v>9124</v>
      </c>
      <c r="D9086" s="47" t="s">
        <v>13</v>
      </c>
      <c r="E9086" s="47">
        <v>1123.07</v>
      </c>
    </row>
    <row r="9087" spans="1:5" x14ac:dyDescent="0.3">
      <c r="A9087" s="47">
        <v>97721963</v>
      </c>
      <c r="B9087" s="47" t="s">
        <v>9132</v>
      </c>
      <c r="C9087" s="47" t="s">
        <v>9124</v>
      </c>
      <c r="D9087" s="47" t="s">
        <v>13</v>
      </c>
      <c r="E9087" s="47">
        <v>1188.3499999999999</v>
      </c>
    </row>
    <row r="9088" spans="1:5" x14ac:dyDescent="0.3">
      <c r="A9088" s="47">
        <v>97721966</v>
      </c>
      <c r="B9088" s="47" t="s">
        <v>9133</v>
      </c>
      <c r="C9088" s="47" t="s">
        <v>9124</v>
      </c>
      <c r="D9088" s="47" t="s">
        <v>13</v>
      </c>
      <c r="E9088" s="47">
        <v>1203.01</v>
      </c>
    </row>
    <row r="9089" spans="1:5" x14ac:dyDescent="0.3">
      <c r="A9089" s="47">
        <v>97721967</v>
      </c>
      <c r="B9089" s="47" t="s">
        <v>9133</v>
      </c>
      <c r="C9089" s="47" t="s">
        <v>9124</v>
      </c>
      <c r="D9089" s="47" t="s">
        <v>13</v>
      </c>
      <c r="E9089" s="47">
        <v>1268.3</v>
      </c>
    </row>
    <row r="9090" spans="1:5" x14ac:dyDescent="0.3">
      <c r="A9090" s="47">
        <v>97721970</v>
      </c>
      <c r="B9090" s="47" t="s">
        <v>9134</v>
      </c>
      <c r="C9090" s="47" t="s">
        <v>9124</v>
      </c>
      <c r="D9090" s="47" t="s">
        <v>13</v>
      </c>
      <c r="E9090" s="47">
        <v>1623.19</v>
      </c>
    </row>
    <row r="9091" spans="1:5" x14ac:dyDescent="0.3">
      <c r="A9091" s="47">
        <v>97721972</v>
      </c>
      <c r="B9091" s="47" t="s">
        <v>9135</v>
      </c>
      <c r="C9091" s="47" t="s">
        <v>9124</v>
      </c>
      <c r="D9091" s="47" t="s">
        <v>13</v>
      </c>
      <c r="E9091" s="47">
        <v>1289.48</v>
      </c>
    </row>
    <row r="9092" spans="1:5" x14ac:dyDescent="0.3">
      <c r="A9092" s="47">
        <v>97721973</v>
      </c>
      <c r="B9092" s="47" t="s">
        <v>9136</v>
      </c>
      <c r="C9092" s="47" t="s">
        <v>9124</v>
      </c>
      <c r="D9092" s="47" t="s">
        <v>13</v>
      </c>
      <c r="E9092" s="47">
        <v>1354.76</v>
      </c>
    </row>
    <row r="9093" spans="1:5" x14ac:dyDescent="0.3">
      <c r="A9093" s="47">
        <v>97721976</v>
      </c>
      <c r="B9093" s="47" t="s">
        <v>9137</v>
      </c>
      <c r="C9093" s="47" t="s">
        <v>9124</v>
      </c>
      <c r="D9093" s="47" t="s">
        <v>13</v>
      </c>
      <c r="E9093" s="47">
        <v>1289.48</v>
      </c>
    </row>
    <row r="9094" spans="1:5" x14ac:dyDescent="0.3">
      <c r="A9094" s="47">
        <v>97721977</v>
      </c>
      <c r="B9094" s="47" t="s">
        <v>9137</v>
      </c>
      <c r="C9094" s="47" t="s">
        <v>9124</v>
      </c>
      <c r="D9094" s="47" t="s">
        <v>13</v>
      </c>
      <c r="E9094" s="47">
        <v>1354.76</v>
      </c>
    </row>
    <row r="9095" spans="1:5" x14ac:dyDescent="0.3">
      <c r="A9095" s="47">
        <v>97721980</v>
      </c>
      <c r="B9095" s="47" t="s">
        <v>9138</v>
      </c>
      <c r="C9095" s="47" t="s">
        <v>9124</v>
      </c>
      <c r="D9095" s="47" t="s">
        <v>13</v>
      </c>
      <c r="E9095" s="47">
        <v>1310.6300000000001</v>
      </c>
    </row>
    <row r="9096" spans="1:5" x14ac:dyDescent="0.3">
      <c r="A9096" s="47">
        <v>97721981</v>
      </c>
      <c r="B9096" s="47" t="s">
        <v>9138</v>
      </c>
      <c r="C9096" s="47" t="s">
        <v>9124</v>
      </c>
      <c r="D9096" s="47" t="s">
        <v>13</v>
      </c>
      <c r="E9096" s="47">
        <v>1375.93</v>
      </c>
    </row>
    <row r="9097" spans="1:5" x14ac:dyDescent="0.3">
      <c r="A9097" s="47">
        <v>97721984</v>
      </c>
      <c r="B9097" s="47" t="s">
        <v>9139</v>
      </c>
      <c r="C9097" s="47" t="s">
        <v>9124</v>
      </c>
      <c r="D9097" s="47" t="s">
        <v>13</v>
      </c>
      <c r="E9097" s="47">
        <v>1310.6300000000001</v>
      </c>
    </row>
    <row r="9098" spans="1:5" x14ac:dyDescent="0.3">
      <c r="A9098" s="47">
        <v>97721985</v>
      </c>
      <c r="B9098" s="47" t="s">
        <v>9139</v>
      </c>
      <c r="C9098" s="47" t="s">
        <v>9124</v>
      </c>
      <c r="D9098" s="47" t="s">
        <v>13</v>
      </c>
      <c r="E9098" s="47">
        <v>1375.93</v>
      </c>
    </row>
    <row r="9099" spans="1:5" x14ac:dyDescent="0.3">
      <c r="A9099" s="47">
        <v>97721988</v>
      </c>
      <c r="B9099" s="47" t="s">
        <v>9140</v>
      </c>
      <c r="C9099" s="47" t="s">
        <v>9124</v>
      </c>
      <c r="D9099" s="47" t="s">
        <v>13</v>
      </c>
      <c r="E9099" s="47">
        <v>1390.57</v>
      </c>
    </row>
    <row r="9100" spans="1:5" x14ac:dyDescent="0.3">
      <c r="A9100" s="47">
        <v>97721989</v>
      </c>
      <c r="B9100" s="47" t="s">
        <v>9140</v>
      </c>
      <c r="C9100" s="47" t="s">
        <v>9124</v>
      </c>
      <c r="D9100" s="47" t="s">
        <v>13</v>
      </c>
      <c r="E9100" s="47">
        <v>1455.88</v>
      </c>
    </row>
    <row r="9101" spans="1:5" x14ac:dyDescent="0.3">
      <c r="A9101" s="47">
        <v>97721992</v>
      </c>
      <c r="B9101" s="47" t="s">
        <v>9141</v>
      </c>
      <c r="C9101" s="47" t="s">
        <v>9124</v>
      </c>
      <c r="D9101" s="47" t="s">
        <v>13</v>
      </c>
      <c r="E9101" s="47">
        <v>1377.75</v>
      </c>
    </row>
    <row r="9102" spans="1:5" x14ac:dyDescent="0.3">
      <c r="A9102" s="47">
        <v>97721993</v>
      </c>
      <c r="B9102" s="47" t="s">
        <v>9141</v>
      </c>
      <c r="C9102" s="47" t="s">
        <v>9124</v>
      </c>
      <c r="D9102" s="47" t="s">
        <v>13</v>
      </c>
      <c r="E9102" s="47">
        <v>1443.04</v>
      </c>
    </row>
    <row r="9103" spans="1:5" x14ac:dyDescent="0.3">
      <c r="A9103" s="47">
        <v>97721996</v>
      </c>
      <c r="B9103" s="47" t="s">
        <v>9142</v>
      </c>
      <c r="C9103" s="47" t="s">
        <v>9124</v>
      </c>
      <c r="D9103" s="47" t="s">
        <v>13</v>
      </c>
      <c r="E9103" s="47">
        <v>1377.75</v>
      </c>
    </row>
    <row r="9104" spans="1:5" x14ac:dyDescent="0.3">
      <c r="A9104" s="47">
        <v>97722000</v>
      </c>
      <c r="B9104" s="47" t="s">
        <v>9143</v>
      </c>
      <c r="C9104" s="47" t="s">
        <v>9124</v>
      </c>
      <c r="D9104" s="47" t="s">
        <v>13</v>
      </c>
      <c r="E9104" s="47">
        <v>1457.69</v>
      </c>
    </row>
    <row r="9105" spans="1:5" x14ac:dyDescent="0.3">
      <c r="A9105" s="47">
        <v>97722001</v>
      </c>
      <c r="B9105" s="47" t="s">
        <v>9143</v>
      </c>
      <c r="C9105" s="47" t="s">
        <v>9124</v>
      </c>
      <c r="D9105" s="47" t="s">
        <v>13</v>
      </c>
      <c r="E9105" s="47">
        <v>1522.98</v>
      </c>
    </row>
    <row r="9106" spans="1:5" x14ac:dyDescent="0.3">
      <c r="A9106" s="47">
        <v>97722004</v>
      </c>
      <c r="B9106" s="47" t="s">
        <v>9144</v>
      </c>
      <c r="C9106" s="47" t="s">
        <v>9124</v>
      </c>
      <c r="D9106" s="47" t="s">
        <v>13</v>
      </c>
      <c r="E9106" s="47">
        <v>1877.86</v>
      </c>
    </row>
    <row r="9107" spans="1:5" x14ac:dyDescent="0.3">
      <c r="A9107" s="47">
        <v>97722006</v>
      </c>
      <c r="B9107" s="47" t="s">
        <v>9145</v>
      </c>
      <c r="C9107" s="47" t="s">
        <v>9124</v>
      </c>
      <c r="D9107" s="47" t="s">
        <v>13</v>
      </c>
      <c r="E9107" s="47">
        <v>1512.31</v>
      </c>
    </row>
    <row r="9108" spans="1:5" x14ac:dyDescent="0.3">
      <c r="A9108" s="47">
        <v>97722007</v>
      </c>
      <c r="B9108" s="47" t="s">
        <v>9145</v>
      </c>
      <c r="C9108" s="47" t="s">
        <v>9124</v>
      </c>
      <c r="D9108" s="47" t="s">
        <v>13</v>
      </c>
      <c r="E9108" s="47">
        <v>1577.6</v>
      </c>
    </row>
    <row r="9109" spans="1:5" x14ac:dyDescent="0.3">
      <c r="A9109" s="47">
        <v>97722009</v>
      </c>
      <c r="B9109" s="47" t="s">
        <v>9146</v>
      </c>
      <c r="C9109" s="47" t="s">
        <v>9124</v>
      </c>
      <c r="D9109" s="47" t="s">
        <v>13</v>
      </c>
      <c r="E9109" s="47">
        <v>1592.08</v>
      </c>
    </row>
    <row r="9110" spans="1:5" x14ac:dyDescent="0.3">
      <c r="A9110" s="47">
        <v>97722010</v>
      </c>
      <c r="B9110" s="47" t="s">
        <v>9147</v>
      </c>
      <c r="C9110" s="47" t="s">
        <v>9124</v>
      </c>
      <c r="D9110" s="47" t="s">
        <v>13</v>
      </c>
      <c r="E9110" s="47">
        <v>1512.31</v>
      </c>
    </row>
    <row r="9111" spans="1:5" x14ac:dyDescent="0.3">
      <c r="A9111" s="47">
        <v>97722011</v>
      </c>
      <c r="B9111" s="47" t="s">
        <v>9148</v>
      </c>
      <c r="C9111" s="47" t="s">
        <v>9124</v>
      </c>
      <c r="D9111" s="47" t="s">
        <v>13</v>
      </c>
      <c r="E9111" s="47">
        <v>1577.6</v>
      </c>
    </row>
    <row r="9112" spans="1:5" x14ac:dyDescent="0.3">
      <c r="A9112" s="47">
        <v>97722014</v>
      </c>
      <c r="B9112" s="47" t="s">
        <v>9149</v>
      </c>
      <c r="C9112" s="47" t="s">
        <v>9124</v>
      </c>
      <c r="D9112" s="47" t="s">
        <v>13</v>
      </c>
      <c r="E9112" s="47">
        <v>1533.47</v>
      </c>
    </row>
    <row r="9113" spans="1:5" x14ac:dyDescent="0.3">
      <c r="A9113" s="47">
        <v>97722015</v>
      </c>
      <c r="B9113" s="47" t="s">
        <v>9149</v>
      </c>
      <c r="C9113" s="47" t="s">
        <v>9124</v>
      </c>
      <c r="D9113" s="47" t="s">
        <v>13</v>
      </c>
      <c r="E9113" s="47">
        <v>1598.78</v>
      </c>
    </row>
    <row r="9114" spans="1:5" x14ac:dyDescent="0.3">
      <c r="A9114" s="47">
        <v>97722018</v>
      </c>
      <c r="B9114" s="47" t="s">
        <v>9150</v>
      </c>
      <c r="C9114" s="47" t="s">
        <v>9124</v>
      </c>
      <c r="D9114" s="47" t="s">
        <v>13</v>
      </c>
      <c r="E9114" s="47">
        <v>1533.47</v>
      </c>
    </row>
    <row r="9115" spans="1:5" x14ac:dyDescent="0.3">
      <c r="A9115" s="47">
        <v>97722019</v>
      </c>
      <c r="B9115" s="47" t="s">
        <v>9150</v>
      </c>
      <c r="C9115" s="47" t="s">
        <v>9124</v>
      </c>
      <c r="D9115" s="47" t="s">
        <v>13</v>
      </c>
      <c r="E9115" s="47">
        <v>1598.78</v>
      </c>
    </row>
    <row r="9116" spans="1:5" x14ac:dyDescent="0.3">
      <c r="A9116" s="47">
        <v>97722022</v>
      </c>
      <c r="B9116" s="47" t="s">
        <v>9151</v>
      </c>
      <c r="C9116" s="47" t="s">
        <v>9124</v>
      </c>
      <c r="D9116" s="47" t="s">
        <v>13</v>
      </c>
      <c r="E9116" s="47">
        <v>1613.42</v>
      </c>
    </row>
    <row r="9117" spans="1:5" x14ac:dyDescent="0.3">
      <c r="A9117" s="47">
        <v>97722023</v>
      </c>
      <c r="B9117" s="47" t="s">
        <v>9151</v>
      </c>
      <c r="C9117" s="47" t="s">
        <v>9124</v>
      </c>
      <c r="D9117" s="47" t="s">
        <v>13</v>
      </c>
      <c r="E9117" s="47">
        <v>1678.72</v>
      </c>
    </row>
    <row r="9118" spans="1:5" x14ac:dyDescent="0.3">
      <c r="A9118" s="47">
        <v>97722026</v>
      </c>
      <c r="B9118" s="47" t="s">
        <v>9152</v>
      </c>
      <c r="C9118" s="47" t="s">
        <v>9124</v>
      </c>
      <c r="D9118" s="47" t="s">
        <v>13</v>
      </c>
      <c r="E9118" s="47">
        <v>1600.57</v>
      </c>
    </row>
    <row r="9119" spans="1:5" x14ac:dyDescent="0.3">
      <c r="A9119" s="47">
        <v>97722027</v>
      </c>
      <c r="B9119" s="47" t="s">
        <v>9153</v>
      </c>
      <c r="C9119" s="47" t="s">
        <v>9124</v>
      </c>
      <c r="D9119" s="47" t="s">
        <v>13</v>
      </c>
      <c r="E9119" s="47">
        <v>1665.88</v>
      </c>
    </row>
    <row r="9120" spans="1:5" x14ac:dyDescent="0.3">
      <c r="A9120" s="47">
        <v>97722030</v>
      </c>
      <c r="B9120" s="47" t="s">
        <v>9154</v>
      </c>
      <c r="C9120" s="47" t="s">
        <v>9124</v>
      </c>
      <c r="D9120" s="47" t="s">
        <v>13</v>
      </c>
      <c r="E9120" s="47">
        <v>1600.57</v>
      </c>
    </row>
    <row r="9121" spans="1:5" x14ac:dyDescent="0.3">
      <c r="A9121" s="47">
        <v>97722031</v>
      </c>
      <c r="B9121" s="47" t="s">
        <v>9154</v>
      </c>
      <c r="C9121" s="47" t="s">
        <v>9124</v>
      </c>
      <c r="D9121" s="47" t="s">
        <v>13</v>
      </c>
      <c r="E9121" s="47">
        <v>1665.88</v>
      </c>
    </row>
    <row r="9122" spans="1:5" x14ac:dyDescent="0.3">
      <c r="A9122" s="47">
        <v>97722032</v>
      </c>
      <c r="B9122" s="47" t="s">
        <v>9155</v>
      </c>
      <c r="C9122" s="47" t="s">
        <v>9124</v>
      </c>
      <c r="D9122" s="47" t="s">
        <v>13</v>
      </c>
      <c r="E9122" s="47">
        <v>1615.06</v>
      </c>
    </row>
    <row r="9123" spans="1:5" x14ac:dyDescent="0.3">
      <c r="A9123" s="47">
        <v>97722034</v>
      </c>
      <c r="B9123" s="47" t="s">
        <v>9156</v>
      </c>
      <c r="C9123" s="47" t="s">
        <v>9124</v>
      </c>
      <c r="D9123" s="47" t="s">
        <v>13</v>
      </c>
      <c r="E9123" s="47">
        <v>1680.52</v>
      </c>
    </row>
    <row r="9124" spans="1:5" x14ac:dyDescent="0.3">
      <c r="A9124" s="47">
        <v>97722035</v>
      </c>
      <c r="B9124" s="47" t="s">
        <v>9156</v>
      </c>
      <c r="C9124" s="47" t="s">
        <v>9124</v>
      </c>
      <c r="D9124" s="47" t="s">
        <v>13</v>
      </c>
      <c r="E9124" s="47">
        <v>1745.83</v>
      </c>
    </row>
    <row r="9125" spans="1:5" x14ac:dyDescent="0.3">
      <c r="A9125" s="47">
        <v>97722038</v>
      </c>
      <c r="B9125" s="47" t="s">
        <v>9157</v>
      </c>
      <c r="C9125" s="47" t="s">
        <v>9124</v>
      </c>
      <c r="D9125" s="47" t="s">
        <v>13</v>
      </c>
      <c r="E9125" s="47">
        <v>2100.69</v>
      </c>
    </row>
    <row r="9126" spans="1:5" x14ac:dyDescent="0.3">
      <c r="A9126" s="47">
        <v>97722039</v>
      </c>
      <c r="B9126" s="47" t="s">
        <v>9158</v>
      </c>
      <c r="C9126" s="47" t="s">
        <v>9124</v>
      </c>
      <c r="D9126" s="47" t="s">
        <v>13</v>
      </c>
      <c r="E9126" s="47">
        <v>2115.17</v>
      </c>
    </row>
    <row r="9127" spans="1:5" x14ac:dyDescent="0.3">
      <c r="A9127" s="47">
        <v>97722040</v>
      </c>
      <c r="B9127" s="47" t="s">
        <v>9159</v>
      </c>
      <c r="C9127" s="47" t="s">
        <v>9124</v>
      </c>
      <c r="D9127" s="47" t="s">
        <v>13</v>
      </c>
      <c r="E9127" s="47">
        <v>1172.44</v>
      </c>
    </row>
    <row r="9128" spans="1:5" x14ac:dyDescent="0.3">
      <c r="A9128" s="47">
        <v>97722041</v>
      </c>
      <c r="B9128" s="47" t="s">
        <v>9159</v>
      </c>
      <c r="C9128" s="47" t="s">
        <v>9124</v>
      </c>
      <c r="D9128" s="47" t="s">
        <v>13</v>
      </c>
      <c r="E9128" s="47">
        <v>1252.21</v>
      </c>
    </row>
    <row r="9129" spans="1:5" x14ac:dyDescent="0.3">
      <c r="A9129" s="47">
        <v>97722044</v>
      </c>
      <c r="B9129" s="47" t="s">
        <v>9160</v>
      </c>
      <c r="C9129" s="47" t="s">
        <v>9124</v>
      </c>
      <c r="D9129" s="47" t="s">
        <v>13</v>
      </c>
      <c r="E9129" s="47">
        <v>1172.44</v>
      </c>
    </row>
    <row r="9130" spans="1:5" x14ac:dyDescent="0.3">
      <c r="A9130" s="47">
        <v>97722045</v>
      </c>
      <c r="B9130" s="47" t="s">
        <v>9161</v>
      </c>
      <c r="C9130" s="47" t="s">
        <v>9124</v>
      </c>
      <c r="D9130" s="47" t="s">
        <v>13</v>
      </c>
      <c r="E9130" s="47">
        <v>1252.21</v>
      </c>
    </row>
    <row r="9131" spans="1:5" x14ac:dyDescent="0.3">
      <c r="A9131" s="47">
        <v>97722048</v>
      </c>
      <c r="B9131" s="47" t="s">
        <v>9162</v>
      </c>
      <c r="C9131" s="47" t="s">
        <v>9124</v>
      </c>
      <c r="D9131" s="47" t="s">
        <v>13</v>
      </c>
      <c r="E9131" s="47">
        <v>1193.5999999999999</v>
      </c>
    </row>
    <row r="9132" spans="1:5" x14ac:dyDescent="0.3">
      <c r="A9132" s="47">
        <v>97722049</v>
      </c>
      <c r="B9132" s="47" t="s">
        <v>9162</v>
      </c>
      <c r="C9132" s="47" t="s">
        <v>9124</v>
      </c>
      <c r="D9132" s="47" t="s">
        <v>13</v>
      </c>
      <c r="E9132" s="47">
        <v>1273.3699999999999</v>
      </c>
    </row>
    <row r="9133" spans="1:5" x14ac:dyDescent="0.3">
      <c r="A9133" s="47">
        <v>97722052</v>
      </c>
      <c r="B9133" s="47" t="s">
        <v>9163</v>
      </c>
      <c r="C9133" s="47" t="s">
        <v>9124</v>
      </c>
      <c r="D9133" s="47" t="s">
        <v>13</v>
      </c>
      <c r="E9133" s="47">
        <v>1193.5999999999999</v>
      </c>
    </row>
    <row r="9134" spans="1:5" x14ac:dyDescent="0.3">
      <c r="A9134" s="47">
        <v>97722053</v>
      </c>
      <c r="B9134" s="47" t="s">
        <v>9163</v>
      </c>
      <c r="C9134" s="47" t="s">
        <v>9124</v>
      </c>
      <c r="D9134" s="47" t="s">
        <v>13</v>
      </c>
      <c r="E9134" s="47">
        <v>1273.3699999999999</v>
      </c>
    </row>
    <row r="9135" spans="1:5" x14ac:dyDescent="0.3">
      <c r="A9135" s="47">
        <v>97722056</v>
      </c>
      <c r="B9135" s="47" t="s">
        <v>9164</v>
      </c>
      <c r="C9135" s="47" t="s">
        <v>9124</v>
      </c>
      <c r="D9135" s="47" t="s">
        <v>13</v>
      </c>
      <c r="E9135" s="47">
        <v>1273.55</v>
      </c>
    </row>
    <row r="9136" spans="1:5" x14ac:dyDescent="0.3">
      <c r="A9136" s="47">
        <v>97722057</v>
      </c>
      <c r="B9136" s="47" t="s">
        <v>9164</v>
      </c>
      <c r="C9136" s="47" t="s">
        <v>9124</v>
      </c>
      <c r="D9136" s="47" t="s">
        <v>13</v>
      </c>
      <c r="E9136" s="47">
        <v>1353.31</v>
      </c>
    </row>
    <row r="9137" spans="1:5" x14ac:dyDescent="0.3">
      <c r="A9137" s="47">
        <v>97722059</v>
      </c>
      <c r="B9137" s="47" t="s">
        <v>9165</v>
      </c>
      <c r="C9137" s="47" t="s">
        <v>9124</v>
      </c>
      <c r="D9137" s="47" t="s">
        <v>13</v>
      </c>
      <c r="E9137" s="47">
        <v>1367.77</v>
      </c>
    </row>
    <row r="9138" spans="1:5" x14ac:dyDescent="0.3">
      <c r="A9138" s="47">
        <v>97722060</v>
      </c>
      <c r="B9138" s="47" t="s">
        <v>9166</v>
      </c>
      <c r="C9138" s="47" t="s">
        <v>9124</v>
      </c>
      <c r="D9138" s="47" t="s">
        <v>13</v>
      </c>
      <c r="E9138" s="47">
        <v>1260.72</v>
      </c>
    </row>
    <row r="9139" spans="1:5" x14ac:dyDescent="0.3">
      <c r="A9139" s="47">
        <v>97722061</v>
      </c>
      <c r="B9139" s="47" t="s">
        <v>9167</v>
      </c>
      <c r="C9139" s="47" t="s">
        <v>9124</v>
      </c>
      <c r="D9139" s="47" t="s">
        <v>13</v>
      </c>
      <c r="E9139" s="47">
        <v>1340.47</v>
      </c>
    </row>
    <row r="9140" spans="1:5" x14ac:dyDescent="0.3">
      <c r="A9140" s="47">
        <v>97722064</v>
      </c>
      <c r="B9140" s="47" t="s">
        <v>9168</v>
      </c>
      <c r="C9140" s="47" t="s">
        <v>9124</v>
      </c>
      <c r="D9140" s="47" t="s">
        <v>13</v>
      </c>
      <c r="E9140" s="47">
        <v>1260.72</v>
      </c>
    </row>
    <row r="9141" spans="1:5" x14ac:dyDescent="0.3">
      <c r="A9141" s="47">
        <v>97722065</v>
      </c>
      <c r="B9141" s="47" t="s">
        <v>9169</v>
      </c>
      <c r="C9141" s="47" t="s">
        <v>9124</v>
      </c>
      <c r="D9141" s="47" t="s">
        <v>13</v>
      </c>
      <c r="E9141" s="47">
        <v>1340.47</v>
      </c>
    </row>
    <row r="9142" spans="1:5" x14ac:dyDescent="0.3">
      <c r="A9142" s="47">
        <v>97722068</v>
      </c>
      <c r="B9142" s="47" t="s">
        <v>9170</v>
      </c>
      <c r="C9142" s="47" t="s">
        <v>9124</v>
      </c>
      <c r="D9142" s="47" t="s">
        <v>13</v>
      </c>
      <c r="E9142" s="47">
        <v>1340.66</v>
      </c>
    </row>
    <row r="9143" spans="1:5" x14ac:dyDescent="0.3">
      <c r="A9143" s="47">
        <v>97722069</v>
      </c>
      <c r="B9143" s="47" t="s">
        <v>9171</v>
      </c>
      <c r="C9143" s="47" t="s">
        <v>9124</v>
      </c>
      <c r="D9143" s="47" t="s">
        <v>13</v>
      </c>
      <c r="E9143" s="47">
        <v>1420.42</v>
      </c>
    </row>
    <row r="9144" spans="1:5" x14ac:dyDescent="0.3">
      <c r="A9144" s="47">
        <v>97722072</v>
      </c>
      <c r="B9144" s="47" t="s">
        <v>9172</v>
      </c>
      <c r="C9144" s="47" t="s">
        <v>9124</v>
      </c>
      <c r="D9144" s="47" t="s">
        <v>13</v>
      </c>
      <c r="E9144" s="47">
        <v>1760.85</v>
      </c>
    </row>
    <row r="9145" spans="1:5" x14ac:dyDescent="0.3">
      <c r="A9145" s="47">
        <v>97722074</v>
      </c>
      <c r="B9145" s="47" t="s">
        <v>9173</v>
      </c>
      <c r="C9145" s="47" t="s">
        <v>9124</v>
      </c>
      <c r="D9145" s="47" t="s">
        <v>13</v>
      </c>
      <c r="E9145" s="47">
        <v>1427.12</v>
      </c>
    </row>
    <row r="9146" spans="1:5" x14ac:dyDescent="0.3">
      <c r="A9146" s="47">
        <v>97722075</v>
      </c>
      <c r="B9146" s="47" t="s">
        <v>9174</v>
      </c>
      <c r="C9146" s="47" t="s">
        <v>9124</v>
      </c>
      <c r="D9146" s="47" t="s">
        <v>13</v>
      </c>
      <c r="E9146" s="47">
        <v>1506.87</v>
      </c>
    </row>
    <row r="9147" spans="1:5" x14ac:dyDescent="0.3">
      <c r="A9147" s="47">
        <v>97722078</v>
      </c>
      <c r="B9147" s="47" t="s">
        <v>9175</v>
      </c>
      <c r="C9147" s="47" t="s">
        <v>9124</v>
      </c>
      <c r="D9147" s="47" t="s">
        <v>13</v>
      </c>
      <c r="E9147" s="47">
        <v>1427.12</v>
      </c>
    </row>
    <row r="9148" spans="1:5" x14ac:dyDescent="0.3">
      <c r="A9148" s="47">
        <v>97722079</v>
      </c>
      <c r="B9148" s="47" t="s">
        <v>9176</v>
      </c>
      <c r="C9148" s="47" t="s">
        <v>9124</v>
      </c>
      <c r="D9148" s="47" t="s">
        <v>13</v>
      </c>
      <c r="E9148" s="47">
        <v>1506.87</v>
      </c>
    </row>
    <row r="9149" spans="1:5" x14ac:dyDescent="0.3">
      <c r="A9149" s="47">
        <v>97722082</v>
      </c>
      <c r="B9149" s="47" t="s">
        <v>9177</v>
      </c>
      <c r="C9149" s="47" t="s">
        <v>9124</v>
      </c>
      <c r="D9149" s="47" t="s">
        <v>13</v>
      </c>
      <c r="E9149" s="47">
        <v>1448.27</v>
      </c>
    </row>
    <row r="9150" spans="1:5" x14ac:dyDescent="0.3">
      <c r="A9150" s="47">
        <v>97722083</v>
      </c>
      <c r="B9150" s="47" t="s">
        <v>9177</v>
      </c>
      <c r="C9150" s="47" t="s">
        <v>9124</v>
      </c>
      <c r="D9150" s="47" t="s">
        <v>13</v>
      </c>
      <c r="E9150" s="47">
        <v>1528.05</v>
      </c>
    </row>
    <row r="9151" spans="1:5" x14ac:dyDescent="0.3">
      <c r="A9151" s="47">
        <v>97722086</v>
      </c>
      <c r="B9151" s="47" t="s">
        <v>9178</v>
      </c>
      <c r="C9151" s="47" t="s">
        <v>9124</v>
      </c>
      <c r="D9151" s="47" t="s">
        <v>13</v>
      </c>
      <c r="E9151" s="47">
        <v>1448.27</v>
      </c>
    </row>
    <row r="9152" spans="1:5" x14ac:dyDescent="0.3">
      <c r="A9152" s="47">
        <v>97722087</v>
      </c>
      <c r="B9152" s="47" t="s">
        <v>9178</v>
      </c>
      <c r="C9152" s="47" t="s">
        <v>9124</v>
      </c>
      <c r="D9152" s="47" t="s">
        <v>13</v>
      </c>
      <c r="E9152" s="47">
        <v>1528.05</v>
      </c>
    </row>
    <row r="9153" spans="1:5" x14ac:dyDescent="0.3">
      <c r="A9153" s="47">
        <v>97722090</v>
      </c>
      <c r="B9153" s="47" t="s">
        <v>9179</v>
      </c>
      <c r="C9153" s="47" t="s">
        <v>9124</v>
      </c>
      <c r="D9153" s="47" t="s">
        <v>13</v>
      </c>
      <c r="E9153" s="47">
        <v>1528.22</v>
      </c>
    </row>
    <row r="9154" spans="1:5" x14ac:dyDescent="0.3">
      <c r="A9154" s="47">
        <v>97722094</v>
      </c>
      <c r="B9154" s="47" t="s">
        <v>9180</v>
      </c>
      <c r="C9154" s="47" t="s">
        <v>9124</v>
      </c>
      <c r="D9154" s="47" t="s">
        <v>13</v>
      </c>
      <c r="E9154" s="47">
        <v>1515.38</v>
      </c>
    </row>
    <row r="9155" spans="1:5" x14ac:dyDescent="0.3">
      <c r="A9155" s="47">
        <v>97722098</v>
      </c>
      <c r="B9155" s="47" t="s">
        <v>9181</v>
      </c>
      <c r="C9155" s="47" t="s">
        <v>9124</v>
      </c>
      <c r="D9155" s="47" t="s">
        <v>13</v>
      </c>
      <c r="E9155" s="47">
        <v>1515.38</v>
      </c>
    </row>
    <row r="9156" spans="1:5" x14ac:dyDescent="0.3">
      <c r="A9156" s="47">
        <v>97722102</v>
      </c>
      <c r="B9156" s="47" t="s">
        <v>9182</v>
      </c>
      <c r="C9156" s="47" t="s">
        <v>9124</v>
      </c>
      <c r="D9156" s="47" t="s">
        <v>13</v>
      </c>
      <c r="E9156" s="47">
        <v>1595.33</v>
      </c>
    </row>
    <row r="9157" spans="1:5" x14ac:dyDescent="0.3">
      <c r="A9157" s="47">
        <v>97722103</v>
      </c>
      <c r="B9157" s="47" t="s">
        <v>9183</v>
      </c>
      <c r="C9157" s="47" t="s">
        <v>9124</v>
      </c>
      <c r="D9157" s="47" t="s">
        <v>13</v>
      </c>
      <c r="E9157" s="47">
        <v>1675.11</v>
      </c>
    </row>
    <row r="9158" spans="1:5" x14ac:dyDescent="0.3">
      <c r="A9158" s="47">
        <v>97722106</v>
      </c>
      <c r="B9158" s="47" t="s">
        <v>9184</v>
      </c>
      <c r="C9158" s="47" t="s">
        <v>9124</v>
      </c>
      <c r="D9158" s="47" t="s">
        <v>13</v>
      </c>
      <c r="E9158" s="47">
        <v>2015.5</v>
      </c>
    </row>
    <row r="9159" spans="1:5" x14ac:dyDescent="0.3">
      <c r="A9159" s="47">
        <v>97722108</v>
      </c>
      <c r="B9159" s="47" t="s">
        <v>9185</v>
      </c>
      <c r="C9159" s="47" t="s">
        <v>9124</v>
      </c>
      <c r="D9159" s="47" t="s">
        <v>13</v>
      </c>
      <c r="E9159" s="47">
        <v>1649.95</v>
      </c>
    </row>
    <row r="9160" spans="1:5" x14ac:dyDescent="0.3">
      <c r="A9160" s="47">
        <v>97722109</v>
      </c>
      <c r="B9160" s="47" t="s">
        <v>9186</v>
      </c>
      <c r="C9160" s="47" t="s">
        <v>9124</v>
      </c>
      <c r="D9160" s="47" t="s">
        <v>13</v>
      </c>
      <c r="E9160" s="47">
        <v>1729.71</v>
      </c>
    </row>
    <row r="9161" spans="1:5" x14ac:dyDescent="0.3">
      <c r="A9161" s="47">
        <v>97722111</v>
      </c>
      <c r="B9161" s="47" t="s">
        <v>9187</v>
      </c>
      <c r="C9161" s="47" t="s">
        <v>9124</v>
      </c>
      <c r="D9161" s="47" t="s">
        <v>13</v>
      </c>
      <c r="E9161" s="47">
        <v>1744.55</v>
      </c>
    </row>
    <row r="9162" spans="1:5" x14ac:dyDescent="0.3">
      <c r="A9162" s="47">
        <v>97722112</v>
      </c>
      <c r="B9162" s="47" t="s">
        <v>9188</v>
      </c>
      <c r="C9162" s="47" t="s">
        <v>9124</v>
      </c>
      <c r="D9162" s="47" t="s">
        <v>13</v>
      </c>
      <c r="E9162" s="47">
        <v>1649.95</v>
      </c>
    </row>
    <row r="9163" spans="1:5" x14ac:dyDescent="0.3">
      <c r="A9163" s="47">
        <v>97722113</v>
      </c>
      <c r="B9163" s="47" t="s">
        <v>9189</v>
      </c>
      <c r="C9163" s="47" t="s">
        <v>9124</v>
      </c>
      <c r="D9163" s="47" t="s">
        <v>13</v>
      </c>
      <c r="E9163" s="47">
        <v>1729.71</v>
      </c>
    </row>
    <row r="9164" spans="1:5" x14ac:dyDescent="0.3">
      <c r="A9164" s="47">
        <v>97722116</v>
      </c>
      <c r="B9164" s="47" t="s">
        <v>9190</v>
      </c>
      <c r="C9164" s="47" t="s">
        <v>9124</v>
      </c>
      <c r="D9164" s="47" t="s">
        <v>13</v>
      </c>
      <c r="E9164" s="47">
        <v>1671.13</v>
      </c>
    </row>
    <row r="9165" spans="1:5" x14ac:dyDescent="0.3">
      <c r="A9165" s="47">
        <v>97722117</v>
      </c>
      <c r="B9165" s="47" t="s">
        <v>9190</v>
      </c>
      <c r="C9165" s="47" t="s">
        <v>9124</v>
      </c>
      <c r="D9165" s="47" t="s">
        <v>13</v>
      </c>
      <c r="E9165" s="47">
        <v>1750.88</v>
      </c>
    </row>
    <row r="9166" spans="1:5" x14ac:dyDescent="0.3">
      <c r="A9166" s="47">
        <v>97722120</v>
      </c>
      <c r="B9166" s="47" t="s">
        <v>9191</v>
      </c>
      <c r="C9166" s="47" t="s">
        <v>9124</v>
      </c>
      <c r="D9166" s="47" t="s">
        <v>13</v>
      </c>
      <c r="E9166" s="47">
        <v>1671.13</v>
      </c>
    </row>
    <row r="9167" spans="1:5" x14ac:dyDescent="0.3">
      <c r="A9167" s="47">
        <v>97722121</v>
      </c>
      <c r="B9167" s="47" t="s">
        <v>9191</v>
      </c>
      <c r="C9167" s="47" t="s">
        <v>9124</v>
      </c>
      <c r="D9167" s="47" t="s">
        <v>13</v>
      </c>
      <c r="E9167" s="47">
        <v>1750.88</v>
      </c>
    </row>
    <row r="9168" spans="1:5" x14ac:dyDescent="0.3">
      <c r="A9168" s="47">
        <v>97722124</v>
      </c>
      <c r="B9168" s="47" t="s">
        <v>9192</v>
      </c>
      <c r="C9168" s="47" t="s">
        <v>9124</v>
      </c>
      <c r="D9168" s="47" t="s">
        <v>13</v>
      </c>
      <c r="E9168" s="47">
        <v>1742.99</v>
      </c>
    </row>
    <row r="9169" spans="1:5" x14ac:dyDescent="0.3">
      <c r="A9169" s="47">
        <v>97722125</v>
      </c>
      <c r="B9169" s="47" t="s">
        <v>9192</v>
      </c>
      <c r="C9169" s="47" t="s">
        <v>9124</v>
      </c>
      <c r="D9169" s="47" t="s">
        <v>13</v>
      </c>
      <c r="E9169" s="47">
        <v>1828.92</v>
      </c>
    </row>
    <row r="9170" spans="1:5" x14ac:dyDescent="0.3">
      <c r="A9170" s="47">
        <v>97722128</v>
      </c>
      <c r="B9170" s="47" t="s">
        <v>9193</v>
      </c>
      <c r="C9170" s="47" t="s">
        <v>9124</v>
      </c>
      <c r="D9170" s="47" t="s">
        <v>13</v>
      </c>
      <c r="E9170" s="47">
        <v>1738.24</v>
      </c>
    </row>
    <row r="9171" spans="1:5" x14ac:dyDescent="0.3">
      <c r="A9171" s="47">
        <v>97722132</v>
      </c>
      <c r="B9171" s="47" t="s">
        <v>9194</v>
      </c>
      <c r="C9171" s="47" t="s">
        <v>9124</v>
      </c>
      <c r="D9171" s="47" t="s">
        <v>13</v>
      </c>
      <c r="E9171" s="47">
        <v>1738.24</v>
      </c>
    </row>
    <row r="9172" spans="1:5" x14ac:dyDescent="0.3">
      <c r="A9172" s="47">
        <v>97722136</v>
      </c>
      <c r="B9172" s="47" t="s">
        <v>9195</v>
      </c>
      <c r="C9172" s="47" t="s">
        <v>9124</v>
      </c>
      <c r="D9172" s="47" t="s">
        <v>13</v>
      </c>
      <c r="E9172" s="47">
        <v>1818.18</v>
      </c>
    </row>
    <row r="9173" spans="1:5" x14ac:dyDescent="0.3">
      <c r="A9173" s="47">
        <v>97722137</v>
      </c>
      <c r="B9173" s="47" t="s">
        <v>9195</v>
      </c>
      <c r="C9173" s="47" t="s">
        <v>9124</v>
      </c>
      <c r="D9173" s="47" t="s">
        <v>13</v>
      </c>
      <c r="E9173" s="47">
        <v>1897.94</v>
      </c>
    </row>
    <row r="9174" spans="1:5" x14ac:dyDescent="0.3">
      <c r="A9174" s="47">
        <v>97722140</v>
      </c>
      <c r="B9174" s="47" t="s">
        <v>9196</v>
      </c>
      <c r="C9174" s="47" t="s">
        <v>9124</v>
      </c>
      <c r="D9174" s="47" t="s">
        <v>13</v>
      </c>
      <c r="E9174" s="47">
        <v>2238.35</v>
      </c>
    </row>
    <row r="9175" spans="1:5" x14ac:dyDescent="0.3">
      <c r="A9175" s="47">
        <v>97722142</v>
      </c>
      <c r="B9175" s="47" t="s">
        <v>9197</v>
      </c>
      <c r="C9175" s="47" t="s">
        <v>9124</v>
      </c>
      <c r="D9175" s="47" t="s">
        <v>13</v>
      </c>
      <c r="E9175" s="47">
        <v>1172.44</v>
      </c>
    </row>
    <row r="9176" spans="1:5" x14ac:dyDescent="0.3">
      <c r="A9176" s="47">
        <v>97722143</v>
      </c>
      <c r="B9176" s="47" t="s">
        <v>9198</v>
      </c>
      <c r="C9176" s="47" t="s">
        <v>9124</v>
      </c>
      <c r="D9176" s="47" t="s">
        <v>13</v>
      </c>
      <c r="E9176" s="47">
        <v>1252.21</v>
      </c>
    </row>
    <row r="9177" spans="1:5" x14ac:dyDescent="0.3">
      <c r="A9177" s="47">
        <v>97722144</v>
      </c>
      <c r="B9177" s="47" t="s">
        <v>9199</v>
      </c>
      <c r="C9177" s="47" t="s">
        <v>9124</v>
      </c>
      <c r="D9177" s="47" t="s">
        <v>13</v>
      </c>
      <c r="E9177" s="47">
        <v>1186.92</v>
      </c>
    </row>
    <row r="9178" spans="1:5" x14ac:dyDescent="0.3">
      <c r="A9178" s="47">
        <v>97722145</v>
      </c>
      <c r="B9178" s="47" t="s">
        <v>9197</v>
      </c>
      <c r="C9178" s="47" t="s">
        <v>9124</v>
      </c>
      <c r="D9178" s="47" t="s">
        <v>13</v>
      </c>
      <c r="E9178" s="47">
        <v>1266.68</v>
      </c>
    </row>
    <row r="9179" spans="1:5" x14ac:dyDescent="0.3">
      <c r="A9179" s="47">
        <v>97722146</v>
      </c>
      <c r="B9179" s="47" t="s">
        <v>9200</v>
      </c>
      <c r="C9179" s="47" t="s">
        <v>9124</v>
      </c>
      <c r="D9179" s="47" t="s">
        <v>13</v>
      </c>
      <c r="E9179" s="47">
        <v>1172.44</v>
      </c>
    </row>
    <row r="9180" spans="1:5" x14ac:dyDescent="0.3">
      <c r="A9180" s="47">
        <v>97722147</v>
      </c>
      <c r="B9180" s="47" t="s">
        <v>9201</v>
      </c>
      <c r="C9180" s="47" t="s">
        <v>9124</v>
      </c>
      <c r="D9180" s="47" t="s">
        <v>13</v>
      </c>
      <c r="E9180" s="47">
        <v>1252.21</v>
      </c>
    </row>
    <row r="9181" spans="1:5" x14ac:dyDescent="0.3">
      <c r="A9181" s="47">
        <v>97722150</v>
      </c>
      <c r="B9181" s="47" t="s">
        <v>9202</v>
      </c>
      <c r="C9181" s="47" t="s">
        <v>9124</v>
      </c>
      <c r="D9181" s="47" t="s">
        <v>13</v>
      </c>
      <c r="E9181" s="47">
        <v>1193.5999999999999</v>
      </c>
    </row>
    <row r="9182" spans="1:5" x14ac:dyDescent="0.3">
      <c r="A9182" s="47">
        <v>97722151</v>
      </c>
      <c r="B9182" s="47" t="s">
        <v>9203</v>
      </c>
      <c r="C9182" s="47" t="s">
        <v>9124</v>
      </c>
      <c r="D9182" s="47" t="s">
        <v>13</v>
      </c>
      <c r="E9182" s="47">
        <v>1273.3699999999999</v>
      </c>
    </row>
    <row r="9183" spans="1:5" x14ac:dyDescent="0.3">
      <c r="A9183" s="47">
        <v>97722154</v>
      </c>
      <c r="B9183" s="47" t="s">
        <v>9204</v>
      </c>
      <c r="C9183" s="47" t="s">
        <v>9124</v>
      </c>
      <c r="D9183" s="47" t="s">
        <v>13</v>
      </c>
      <c r="E9183" s="47">
        <v>1193.5999999999999</v>
      </c>
    </row>
    <row r="9184" spans="1:5" x14ac:dyDescent="0.3">
      <c r="A9184" s="47">
        <v>97722155</v>
      </c>
      <c r="B9184" s="47" t="s">
        <v>9205</v>
      </c>
      <c r="C9184" s="47" t="s">
        <v>9124</v>
      </c>
      <c r="D9184" s="47" t="s">
        <v>13</v>
      </c>
      <c r="E9184" s="47">
        <v>1273.3699999999999</v>
      </c>
    </row>
    <row r="9185" spans="1:5" x14ac:dyDescent="0.3">
      <c r="A9185" s="47">
        <v>97722158</v>
      </c>
      <c r="B9185" s="47" t="s">
        <v>9206</v>
      </c>
      <c r="C9185" s="47" t="s">
        <v>9124</v>
      </c>
      <c r="D9185" s="47" t="s">
        <v>13</v>
      </c>
      <c r="E9185" s="47">
        <v>1280.1300000000001</v>
      </c>
    </row>
    <row r="9186" spans="1:5" x14ac:dyDescent="0.3">
      <c r="A9186" s="47">
        <v>97722159</v>
      </c>
      <c r="B9186" s="47" t="s">
        <v>9207</v>
      </c>
      <c r="C9186" s="47" t="s">
        <v>9124</v>
      </c>
      <c r="D9186" s="47" t="s">
        <v>13</v>
      </c>
      <c r="E9186" s="47">
        <v>1357.44</v>
      </c>
    </row>
    <row r="9187" spans="1:5" x14ac:dyDescent="0.3">
      <c r="A9187" s="47">
        <v>97722162</v>
      </c>
      <c r="B9187" s="47" t="s">
        <v>9207</v>
      </c>
      <c r="C9187" s="47" t="s">
        <v>9124</v>
      </c>
      <c r="D9187" s="47" t="s">
        <v>13</v>
      </c>
      <c r="E9187" s="47">
        <v>1260.72</v>
      </c>
    </row>
    <row r="9188" spans="1:5" x14ac:dyDescent="0.3">
      <c r="A9188" s="47">
        <v>97722166</v>
      </c>
      <c r="B9188" s="47" t="s">
        <v>9208</v>
      </c>
      <c r="C9188" s="47" t="s">
        <v>9124</v>
      </c>
      <c r="D9188" s="47" t="s">
        <v>13</v>
      </c>
      <c r="E9188" s="47">
        <v>1260.72</v>
      </c>
    </row>
    <row r="9189" spans="1:5" x14ac:dyDescent="0.3">
      <c r="A9189" s="47">
        <v>97722167</v>
      </c>
      <c r="B9189" s="47" t="s">
        <v>9209</v>
      </c>
      <c r="C9189" s="47" t="s">
        <v>9124</v>
      </c>
      <c r="D9189" s="47" t="s">
        <v>13</v>
      </c>
      <c r="E9189" s="47">
        <v>1340.47</v>
      </c>
    </row>
    <row r="9190" spans="1:5" x14ac:dyDescent="0.3">
      <c r="A9190" s="47">
        <v>97722170</v>
      </c>
      <c r="B9190" s="47" t="s">
        <v>9210</v>
      </c>
      <c r="C9190" s="47" t="s">
        <v>9124</v>
      </c>
      <c r="D9190" s="47" t="s">
        <v>13</v>
      </c>
      <c r="E9190" s="47">
        <v>1340.66</v>
      </c>
    </row>
    <row r="9191" spans="1:5" x14ac:dyDescent="0.3">
      <c r="A9191" s="47">
        <v>97722171</v>
      </c>
      <c r="B9191" s="47" t="s">
        <v>9211</v>
      </c>
      <c r="C9191" s="47" t="s">
        <v>9124</v>
      </c>
      <c r="D9191" s="47" t="s">
        <v>13</v>
      </c>
      <c r="E9191" s="47">
        <v>1420.42</v>
      </c>
    </row>
    <row r="9192" spans="1:5" x14ac:dyDescent="0.3">
      <c r="A9192" s="47">
        <v>97722174</v>
      </c>
      <c r="B9192" s="47" t="s">
        <v>9212</v>
      </c>
      <c r="C9192" s="47" t="s">
        <v>9124</v>
      </c>
      <c r="D9192" s="47" t="s">
        <v>13</v>
      </c>
      <c r="E9192" s="47">
        <v>1760.85</v>
      </c>
    </row>
    <row r="9193" spans="1:5" x14ac:dyDescent="0.3">
      <c r="A9193" s="47">
        <v>97722176</v>
      </c>
      <c r="B9193" s="47" t="s">
        <v>9213</v>
      </c>
      <c r="C9193" s="47" t="s">
        <v>9124</v>
      </c>
      <c r="D9193" s="47" t="s">
        <v>13</v>
      </c>
      <c r="E9193" s="47">
        <v>1427.12</v>
      </c>
    </row>
    <row r="9194" spans="1:5" x14ac:dyDescent="0.3">
      <c r="A9194" s="47">
        <v>97722177</v>
      </c>
      <c r="B9194" s="47" t="s">
        <v>9214</v>
      </c>
      <c r="C9194" s="47" t="s">
        <v>9124</v>
      </c>
      <c r="D9194" s="47" t="s">
        <v>13</v>
      </c>
      <c r="E9194" s="47">
        <v>1506.87</v>
      </c>
    </row>
    <row r="9195" spans="1:5" x14ac:dyDescent="0.3">
      <c r="A9195" s="47">
        <v>97722180</v>
      </c>
      <c r="B9195" s="47" t="s">
        <v>9215</v>
      </c>
      <c r="C9195" s="47" t="s">
        <v>9124</v>
      </c>
      <c r="D9195" s="47" t="s">
        <v>13</v>
      </c>
      <c r="E9195" s="47">
        <v>1427.12</v>
      </c>
    </row>
    <row r="9196" spans="1:5" x14ac:dyDescent="0.3">
      <c r="A9196" s="47">
        <v>97722181</v>
      </c>
      <c r="B9196" s="47" t="s">
        <v>9216</v>
      </c>
      <c r="C9196" s="47" t="s">
        <v>9124</v>
      </c>
      <c r="D9196" s="47" t="s">
        <v>13</v>
      </c>
      <c r="E9196" s="47">
        <v>1506.87</v>
      </c>
    </row>
    <row r="9197" spans="1:5" x14ac:dyDescent="0.3">
      <c r="A9197" s="47">
        <v>97722184</v>
      </c>
      <c r="B9197" s="47" t="s">
        <v>9217</v>
      </c>
      <c r="C9197" s="47" t="s">
        <v>9124</v>
      </c>
      <c r="D9197" s="47" t="s">
        <v>13</v>
      </c>
      <c r="E9197" s="47">
        <v>1448.27</v>
      </c>
    </row>
    <row r="9198" spans="1:5" x14ac:dyDescent="0.3">
      <c r="A9198" s="47">
        <v>97722185</v>
      </c>
      <c r="B9198" s="47" t="s">
        <v>9218</v>
      </c>
      <c r="C9198" s="47" t="s">
        <v>9124</v>
      </c>
      <c r="D9198" s="47" t="s">
        <v>13</v>
      </c>
      <c r="E9198" s="47">
        <v>1528.05</v>
      </c>
    </row>
    <row r="9199" spans="1:5" x14ac:dyDescent="0.3">
      <c r="A9199" s="47">
        <v>97722188</v>
      </c>
      <c r="B9199" s="47" t="s">
        <v>9219</v>
      </c>
      <c r="C9199" s="47" t="s">
        <v>9124</v>
      </c>
      <c r="D9199" s="47" t="s">
        <v>13</v>
      </c>
      <c r="E9199" s="47">
        <v>1448.27</v>
      </c>
    </row>
    <row r="9200" spans="1:5" x14ac:dyDescent="0.3">
      <c r="A9200" s="47">
        <v>97722189</v>
      </c>
      <c r="B9200" s="47" t="s">
        <v>9220</v>
      </c>
      <c r="C9200" s="47" t="s">
        <v>9124</v>
      </c>
      <c r="D9200" s="47" t="s">
        <v>13</v>
      </c>
      <c r="E9200" s="47">
        <v>1528.05</v>
      </c>
    </row>
    <row r="9201" spans="1:5" x14ac:dyDescent="0.3">
      <c r="A9201" s="47">
        <v>97722192</v>
      </c>
      <c r="B9201" s="47" t="s">
        <v>9221</v>
      </c>
      <c r="C9201" s="47" t="s">
        <v>9124</v>
      </c>
      <c r="D9201" s="47" t="s">
        <v>13</v>
      </c>
      <c r="E9201" s="47">
        <v>1528.22</v>
      </c>
    </row>
    <row r="9202" spans="1:5" x14ac:dyDescent="0.3">
      <c r="A9202" s="47">
        <v>97722196</v>
      </c>
      <c r="B9202" s="47" t="s">
        <v>9222</v>
      </c>
      <c r="C9202" s="47" t="s">
        <v>9124</v>
      </c>
      <c r="D9202" s="47" t="s">
        <v>13</v>
      </c>
      <c r="E9202" s="47">
        <v>1515.38</v>
      </c>
    </row>
    <row r="9203" spans="1:5" x14ac:dyDescent="0.3">
      <c r="A9203" s="47">
        <v>97722197</v>
      </c>
      <c r="B9203" s="47" t="s">
        <v>9223</v>
      </c>
      <c r="C9203" s="47" t="s">
        <v>9124</v>
      </c>
      <c r="D9203" s="47" t="s">
        <v>13</v>
      </c>
      <c r="E9203" s="47">
        <v>1599.41</v>
      </c>
    </row>
    <row r="9204" spans="1:5" x14ac:dyDescent="0.3">
      <c r="A9204" s="47">
        <v>97722200</v>
      </c>
      <c r="B9204" s="47" t="s">
        <v>9224</v>
      </c>
      <c r="C9204" s="47" t="s">
        <v>9124</v>
      </c>
      <c r="D9204" s="47" t="s">
        <v>13</v>
      </c>
      <c r="E9204" s="47">
        <v>1515.38</v>
      </c>
    </row>
    <row r="9205" spans="1:5" x14ac:dyDescent="0.3">
      <c r="A9205" s="47">
        <v>97722201</v>
      </c>
      <c r="B9205" s="47" t="s">
        <v>9225</v>
      </c>
      <c r="C9205" s="47" t="s">
        <v>9124</v>
      </c>
      <c r="D9205" s="47" t="s">
        <v>13</v>
      </c>
      <c r="E9205" s="47">
        <v>1595.16</v>
      </c>
    </row>
    <row r="9206" spans="1:5" x14ac:dyDescent="0.3">
      <c r="A9206" s="47">
        <v>97722202</v>
      </c>
      <c r="B9206" s="47" t="s">
        <v>9226</v>
      </c>
      <c r="C9206" s="47" t="s">
        <v>9124</v>
      </c>
      <c r="D9206" s="47" t="s">
        <v>13</v>
      </c>
      <c r="E9206" s="47">
        <v>1529.86</v>
      </c>
    </row>
    <row r="9207" spans="1:5" x14ac:dyDescent="0.3">
      <c r="A9207" s="47">
        <v>97722204</v>
      </c>
      <c r="B9207" s="47" t="s">
        <v>9227</v>
      </c>
      <c r="C9207" s="47" t="s">
        <v>9124</v>
      </c>
      <c r="D9207" s="47" t="s">
        <v>13</v>
      </c>
      <c r="E9207" s="47">
        <v>1639.82</v>
      </c>
    </row>
    <row r="9208" spans="1:5" x14ac:dyDescent="0.3">
      <c r="A9208" s="47">
        <v>97722205</v>
      </c>
      <c r="B9208" s="47" t="s">
        <v>9228</v>
      </c>
      <c r="C9208" s="47" t="s">
        <v>9124</v>
      </c>
      <c r="D9208" s="47" t="s">
        <v>13</v>
      </c>
      <c r="E9208" s="47">
        <v>1675.11</v>
      </c>
    </row>
    <row r="9209" spans="1:5" x14ac:dyDescent="0.3">
      <c r="A9209" s="47">
        <v>97722206</v>
      </c>
      <c r="B9209" s="47" t="s">
        <v>9229</v>
      </c>
      <c r="C9209" s="47" t="s">
        <v>9124</v>
      </c>
      <c r="D9209" s="47" t="s">
        <v>13</v>
      </c>
      <c r="E9209" s="47">
        <v>1609.8</v>
      </c>
    </row>
    <row r="9210" spans="1:5" x14ac:dyDescent="0.3">
      <c r="A9210" s="47">
        <v>97722208</v>
      </c>
      <c r="B9210" s="47" t="s">
        <v>9230</v>
      </c>
      <c r="C9210" s="47" t="s">
        <v>9124</v>
      </c>
      <c r="D9210" s="47" t="s">
        <v>13</v>
      </c>
      <c r="E9210" s="47">
        <v>2015.5</v>
      </c>
    </row>
    <row r="9211" spans="1:5" x14ac:dyDescent="0.3">
      <c r="A9211" s="47">
        <v>97722210</v>
      </c>
      <c r="B9211" s="47" t="s">
        <v>9231</v>
      </c>
      <c r="C9211" s="47" t="s">
        <v>9124</v>
      </c>
      <c r="D9211" s="47" t="s">
        <v>13</v>
      </c>
      <c r="E9211" s="47">
        <v>1649.95</v>
      </c>
    </row>
    <row r="9212" spans="1:5" x14ac:dyDescent="0.3">
      <c r="A9212" s="47">
        <v>97722211</v>
      </c>
      <c r="B9212" s="47" t="s">
        <v>9232</v>
      </c>
      <c r="C9212" s="47" t="s">
        <v>9124</v>
      </c>
      <c r="D9212" s="47" t="s">
        <v>13</v>
      </c>
      <c r="E9212" s="47">
        <v>1729.71</v>
      </c>
    </row>
    <row r="9213" spans="1:5" x14ac:dyDescent="0.3">
      <c r="A9213" s="47">
        <v>97722214</v>
      </c>
      <c r="B9213" s="47" t="s">
        <v>9233</v>
      </c>
      <c r="C9213" s="47" t="s">
        <v>9124</v>
      </c>
      <c r="D9213" s="47" t="s">
        <v>13</v>
      </c>
      <c r="E9213" s="47">
        <v>1649.95</v>
      </c>
    </row>
    <row r="9214" spans="1:5" x14ac:dyDescent="0.3">
      <c r="A9214" s="47">
        <v>97722215</v>
      </c>
      <c r="B9214" s="47" t="s">
        <v>9234</v>
      </c>
      <c r="C9214" s="47" t="s">
        <v>9124</v>
      </c>
      <c r="D9214" s="47" t="s">
        <v>13</v>
      </c>
      <c r="E9214" s="47">
        <v>1729.71</v>
      </c>
    </row>
    <row r="9215" spans="1:5" x14ac:dyDescent="0.3">
      <c r="A9215" s="47">
        <v>97722218</v>
      </c>
      <c r="B9215" s="47" t="s">
        <v>9235</v>
      </c>
      <c r="C9215" s="47" t="s">
        <v>9124</v>
      </c>
      <c r="D9215" s="47" t="s">
        <v>13</v>
      </c>
      <c r="E9215" s="47">
        <v>1671.13</v>
      </c>
    </row>
    <row r="9216" spans="1:5" x14ac:dyDescent="0.3">
      <c r="A9216" s="47">
        <v>97722219</v>
      </c>
      <c r="B9216" s="47" t="s">
        <v>9235</v>
      </c>
      <c r="C9216" s="47" t="s">
        <v>9124</v>
      </c>
      <c r="D9216" s="47" t="s">
        <v>13</v>
      </c>
      <c r="E9216" s="47">
        <v>1750.88</v>
      </c>
    </row>
    <row r="9217" spans="1:5" x14ac:dyDescent="0.3">
      <c r="A9217" s="47">
        <v>97722222</v>
      </c>
      <c r="B9217" s="47" t="s">
        <v>9236</v>
      </c>
      <c r="C9217" s="47" t="s">
        <v>9124</v>
      </c>
      <c r="D9217" s="47" t="s">
        <v>13</v>
      </c>
      <c r="E9217" s="47">
        <v>1671.13</v>
      </c>
    </row>
    <row r="9218" spans="1:5" x14ac:dyDescent="0.3">
      <c r="A9218" s="47">
        <v>97722223</v>
      </c>
      <c r="B9218" s="47" t="s">
        <v>9236</v>
      </c>
      <c r="C9218" s="47" t="s">
        <v>9124</v>
      </c>
      <c r="D9218" s="47" t="s">
        <v>13</v>
      </c>
      <c r="E9218" s="47">
        <v>1750.88</v>
      </c>
    </row>
    <row r="9219" spans="1:5" x14ac:dyDescent="0.3">
      <c r="A9219" s="47">
        <v>97722226</v>
      </c>
      <c r="B9219" s="47" t="s">
        <v>9237</v>
      </c>
      <c r="C9219" s="47" t="s">
        <v>9124</v>
      </c>
      <c r="D9219" s="47" t="s">
        <v>13</v>
      </c>
      <c r="E9219" s="47">
        <v>1751.07</v>
      </c>
    </row>
    <row r="9220" spans="1:5" x14ac:dyDescent="0.3">
      <c r="A9220" s="47">
        <v>97722227</v>
      </c>
      <c r="B9220" s="47" t="s">
        <v>9237</v>
      </c>
      <c r="C9220" s="47" t="s">
        <v>9124</v>
      </c>
      <c r="D9220" s="47" t="s">
        <v>13</v>
      </c>
      <c r="E9220" s="47">
        <v>1828.92</v>
      </c>
    </row>
    <row r="9221" spans="1:5" x14ac:dyDescent="0.3">
      <c r="A9221" s="47">
        <v>97722230</v>
      </c>
      <c r="B9221" s="47" t="s">
        <v>9238</v>
      </c>
      <c r="C9221" s="47" t="s">
        <v>9124</v>
      </c>
      <c r="D9221" s="47" t="s">
        <v>13</v>
      </c>
      <c r="E9221" s="47">
        <v>1738.24</v>
      </c>
    </row>
    <row r="9222" spans="1:5" x14ac:dyDescent="0.3">
      <c r="A9222" s="47">
        <v>97722234</v>
      </c>
      <c r="B9222" s="47" t="s">
        <v>9239</v>
      </c>
      <c r="C9222" s="47" t="s">
        <v>9124</v>
      </c>
      <c r="D9222" s="47" t="s">
        <v>13</v>
      </c>
      <c r="E9222" s="47">
        <v>1738.24</v>
      </c>
    </row>
    <row r="9223" spans="1:5" x14ac:dyDescent="0.3">
      <c r="A9223" s="47">
        <v>97722235</v>
      </c>
      <c r="B9223" s="47" t="s">
        <v>9240</v>
      </c>
      <c r="C9223" s="47" t="s">
        <v>9124</v>
      </c>
      <c r="D9223" s="47" t="s">
        <v>13</v>
      </c>
      <c r="E9223" s="47">
        <v>1818</v>
      </c>
    </row>
    <row r="9224" spans="1:5" x14ac:dyDescent="0.3">
      <c r="A9224" s="47">
        <v>97722238</v>
      </c>
      <c r="B9224" s="47" t="s">
        <v>9241</v>
      </c>
      <c r="C9224" s="47" t="s">
        <v>9124</v>
      </c>
      <c r="D9224" s="47" t="s">
        <v>13</v>
      </c>
      <c r="E9224" s="47">
        <v>1818.18</v>
      </c>
    </row>
    <row r="9225" spans="1:5" x14ac:dyDescent="0.3">
      <c r="A9225" s="47">
        <v>97722239</v>
      </c>
      <c r="B9225" s="47" t="s">
        <v>9242</v>
      </c>
      <c r="C9225" s="47" t="s">
        <v>9124</v>
      </c>
      <c r="D9225" s="47" t="s">
        <v>13</v>
      </c>
      <c r="E9225" s="47">
        <v>1897.94</v>
      </c>
    </row>
    <row r="9226" spans="1:5" x14ac:dyDescent="0.3">
      <c r="A9226" s="47">
        <v>97722242</v>
      </c>
      <c r="B9226" s="47" t="s">
        <v>9243</v>
      </c>
      <c r="C9226" s="47" t="s">
        <v>9124</v>
      </c>
      <c r="D9226" s="47" t="s">
        <v>13</v>
      </c>
      <c r="E9226" s="47">
        <v>2238.35</v>
      </c>
    </row>
    <row r="9227" spans="1:5" x14ac:dyDescent="0.3">
      <c r="A9227" s="47">
        <v>97722244</v>
      </c>
      <c r="B9227" s="47" t="s">
        <v>9244</v>
      </c>
      <c r="C9227" s="47" t="s">
        <v>9124</v>
      </c>
      <c r="D9227" s="47" t="s">
        <v>13</v>
      </c>
      <c r="E9227" s="47">
        <v>1287.1199999999999</v>
      </c>
    </row>
    <row r="9228" spans="1:5" x14ac:dyDescent="0.3">
      <c r="A9228" s="47">
        <v>97722245</v>
      </c>
      <c r="B9228" s="47" t="s">
        <v>9245</v>
      </c>
      <c r="C9228" s="47" t="s">
        <v>9124</v>
      </c>
      <c r="D9228" s="47" t="s">
        <v>13</v>
      </c>
      <c r="E9228" s="47">
        <v>1366.88</v>
      </c>
    </row>
    <row r="9229" spans="1:5" x14ac:dyDescent="0.3">
      <c r="A9229" s="47">
        <v>97722248</v>
      </c>
      <c r="B9229" s="47" t="s">
        <v>9246</v>
      </c>
      <c r="C9229" s="47" t="s">
        <v>9124</v>
      </c>
      <c r="D9229" s="47" t="s">
        <v>13</v>
      </c>
      <c r="E9229" s="47">
        <v>1287.1199999999999</v>
      </c>
    </row>
    <row r="9230" spans="1:5" x14ac:dyDescent="0.3">
      <c r="A9230" s="47">
        <v>97722249</v>
      </c>
      <c r="B9230" s="47" t="s">
        <v>9247</v>
      </c>
      <c r="C9230" s="47" t="s">
        <v>9124</v>
      </c>
      <c r="D9230" s="47" t="s">
        <v>13</v>
      </c>
      <c r="E9230" s="47">
        <v>1366.88</v>
      </c>
    </row>
    <row r="9231" spans="1:5" x14ac:dyDescent="0.3">
      <c r="A9231" s="47">
        <v>97722252</v>
      </c>
      <c r="B9231" s="47" t="s">
        <v>9248</v>
      </c>
      <c r="C9231" s="47" t="s">
        <v>9124</v>
      </c>
      <c r="D9231" s="47" t="s">
        <v>13</v>
      </c>
      <c r="E9231" s="47">
        <v>1308.27</v>
      </c>
    </row>
    <row r="9232" spans="1:5" x14ac:dyDescent="0.3">
      <c r="A9232" s="47">
        <v>97722253</v>
      </c>
      <c r="B9232" s="47" t="s">
        <v>9249</v>
      </c>
      <c r="C9232" s="47" t="s">
        <v>9124</v>
      </c>
      <c r="D9232" s="47" t="s">
        <v>13</v>
      </c>
      <c r="E9232" s="47">
        <v>1388.04</v>
      </c>
    </row>
    <row r="9233" spans="1:5" x14ac:dyDescent="0.3">
      <c r="A9233" s="47">
        <v>97722254</v>
      </c>
      <c r="B9233" s="47" t="s">
        <v>9250</v>
      </c>
      <c r="C9233" s="47" t="s">
        <v>9124</v>
      </c>
      <c r="D9233" s="47" t="s">
        <v>13</v>
      </c>
      <c r="E9233" s="47">
        <v>1322.75</v>
      </c>
    </row>
    <row r="9234" spans="1:5" x14ac:dyDescent="0.3">
      <c r="A9234" s="47">
        <v>97722256</v>
      </c>
      <c r="B9234" s="47" t="s">
        <v>9251</v>
      </c>
      <c r="C9234" s="47" t="s">
        <v>9124</v>
      </c>
      <c r="D9234" s="47" t="s">
        <v>13</v>
      </c>
      <c r="E9234" s="47">
        <v>1308.27</v>
      </c>
    </row>
    <row r="9235" spans="1:5" x14ac:dyDescent="0.3">
      <c r="A9235" s="47">
        <v>97722257</v>
      </c>
      <c r="B9235" s="47" t="s">
        <v>9252</v>
      </c>
      <c r="C9235" s="47" t="s">
        <v>9124</v>
      </c>
      <c r="D9235" s="47" t="s">
        <v>13</v>
      </c>
      <c r="E9235" s="47">
        <v>1388.04</v>
      </c>
    </row>
    <row r="9236" spans="1:5" x14ac:dyDescent="0.3">
      <c r="A9236" s="47">
        <v>97722260</v>
      </c>
      <c r="B9236" s="47" t="s">
        <v>9253</v>
      </c>
      <c r="C9236" s="47" t="s">
        <v>9124</v>
      </c>
      <c r="D9236" s="47" t="s">
        <v>13</v>
      </c>
      <c r="E9236" s="47">
        <v>1388.22</v>
      </c>
    </row>
    <row r="9237" spans="1:5" x14ac:dyDescent="0.3">
      <c r="A9237" s="47">
        <v>97722261</v>
      </c>
      <c r="B9237" s="47" t="s">
        <v>9254</v>
      </c>
      <c r="C9237" s="47" t="s">
        <v>9124</v>
      </c>
      <c r="D9237" s="47" t="s">
        <v>13</v>
      </c>
      <c r="E9237" s="47">
        <v>1473.05</v>
      </c>
    </row>
    <row r="9238" spans="1:5" x14ac:dyDescent="0.3">
      <c r="A9238" s="47">
        <v>97722264</v>
      </c>
      <c r="B9238" s="47" t="s">
        <v>9255</v>
      </c>
      <c r="C9238" s="47" t="s">
        <v>9124</v>
      </c>
      <c r="D9238" s="47" t="s">
        <v>13</v>
      </c>
      <c r="E9238" s="47">
        <v>1375.39</v>
      </c>
    </row>
    <row r="9239" spans="1:5" x14ac:dyDescent="0.3">
      <c r="A9239" s="47">
        <v>97722265</v>
      </c>
      <c r="B9239" s="47" t="s">
        <v>9256</v>
      </c>
      <c r="C9239" s="47" t="s">
        <v>9124</v>
      </c>
      <c r="D9239" s="47" t="s">
        <v>13</v>
      </c>
      <c r="E9239" s="47">
        <v>1455.15</v>
      </c>
    </row>
    <row r="9240" spans="1:5" x14ac:dyDescent="0.3">
      <c r="A9240" s="47">
        <v>97722268</v>
      </c>
      <c r="B9240" s="47" t="s">
        <v>9257</v>
      </c>
      <c r="C9240" s="47" t="s">
        <v>9124</v>
      </c>
      <c r="D9240" s="47" t="s">
        <v>13</v>
      </c>
      <c r="E9240" s="47">
        <v>1375.39</v>
      </c>
    </row>
    <row r="9241" spans="1:5" x14ac:dyDescent="0.3">
      <c r="A9241" s="47">
        <v>97722269</v>
      </c>
      <c r="B9241" s="47" t="s">
        <v>9257</v>
      </c>
      <c r="C9241" s="47" t="s">
        <v>9124</v>
      </c>
      <c r="D9241" s="47" t="s">
        <v>13</v>
      </c>
      <c r="E9241" s="47">
        <v>1455.15</v>
      </c>
    </row>
    <row r="9242" spans="1:5" x14ac:dyDescent="0.3">
      <c r="A9242" s="47">
        <v>97722272</v>
      </c>
      <c r="B9242" s="47" t="s">
        <v>9258</v>
      </c>
      <c r="C9242" s="47" t="s">
        <v>9124</v>
      </c>
      <c r="D9242" s="47" t="s">
        <v>13</v>
      </c>
      <c r="E9242" s="47">
        <v>1455.34</v>
      </c>
    </row>
    <row r="9243" spans="1:5" x14ac:dyDescent="0.3">
      <c r="A9243" s="47">
        <v>97722273</v>
      </c>
      <c r="B9243" s="47" t="s">
        <v>9259</v>
      </c>
      <c r="C9243" s="47" t="s">
        <v>9124</v>
      </c>
      <c r="D9243" s="47" t="s">
        <v>13</v>
      </c>
      <c r="E9243" s="47">
        <v>1535.11</v>
      </c>
    </row>
    <row r="9244" spans="1:5" x14ac:dyDescent="0.3">
      <c r="A9244" s="47">
        <v>97722276</v>
      </c>
      <c r="B9244" s="47" t="s">
        <v>9260</v>
      </c>
      <c r="C9244" s="47" t="s">
        <v>9124</v>
      </c>
      <c r="D9244" s="47" t="s">
        <v>13</v>
      </c>
      <c r="E9244" s="47">
        <v>1875.51</v>
      </c>
    </row>
    <row r="9245" spans="1:5" x14ac:dyDescent="0.3">
      <c r="A9245" s="47">
        <v>97722278</v>
      </c>
      <c r="B9245" s="47" t="s">
        <v>9261</v>
      </c>
      <c r="C9245" s="47" t="s">
        <v>9124</v>
      </c>
      <c r="D9245" s="47" t="s">
        <v>13</v>
      </c>
      <c r="E9245" s="47">
        <v>1541.79</v>
      </c>
    </row>
    <row r="9246" spans="1:5" x14ac:dyDescent="0.3">
      <c r="A9246" s="47">
        <v>97722279</v>
      </c>
      <c r="B9246" s="47" t="s">
        <v>9262</v>
      </c>
      <c r="C9246" s="47" t="s">
        <v>9124</v>
      </c>
      <c r="D9246" s="47" t="s">
        <v>13</v>
      </c>
      <c r="E9246" s="47">
        <v>1621.56</v>
      </c>
    </row>
    <row r="9247" spans="1:5" x14ac:dyDescent="0.3">
      <c r="A9247" s="47">
        <v>97722282</v>
      </c>
      <c r="B9247" s="47" t="s">
        <v>9263</v>
      </c>
      <c r="C9247" s="47" t="s">
        <v>9124</v>
      </c>
      <c r="D9247" s="47" t="s">
        <v>13</v>
      </c>
      <c r="E9247" s="47">
        <v>1541.79</v>
      </c>
    </row>
    <row r="9248" spans="1:5" x14ac:dyDescent="0.3">
      <c r="A9248" s="47">
        <v>97722283</v>
      </c>
      <c r="B9248" s="47" t="s">
        <v>9264</v>
      </c>
      <c r="C9248" s="47" t="s">
        <v>9124</v>
      </c>
      <c r="D9248" s="47" t="s">
        <v>13</v>
      </c>
      <c r="E9248" s="47">
        <v>1621.56</v>
      </c>
    </row>
    <row r="9249" spans="1:5" x14ac:dyDescent="0.3">
      <c r="A9249" s="47">
        <v>97722286</v>
      </c>
      <c r="B9249" s="47" t="s">
        <v>9265</v>
      </c>
      <c r="C9249" s="47" t="s">
        <v>9124</v>
      </c>
      <c r="D9249" s="47" t="s">
        <v>13</v>
      </c>
      <c r="E9249" s="47">
        <v>1562.96</v>
      </c>
    </row>
    <row r="9250" spans="1:5" x14ac:dyDescent="0.3">
      <c r="A9250" s="47">
        <v>97722288</v>
      </c>
      <c r="B9250" s="47" t="s">
        <v>9266</v>
      </c>
      <c r="C9250" s="47" t="s">
        <v>9124</v>
      </c>
      <c r="D9250" s="47" t="s">
        <v>13</v>
      </c>
      <c r="E9250" s="47">
        <v>1642.73</v>
      </c>
    </row>
    <row r="9251" spans="1:5" x14ac:dyDescent="0.3">
      <c r="A9251" s="47">
        <v>97722291</v>
      </c>
      <c r="B9251" s="47" t="s">
        <v>9267</v>
      </c>
      <c r="C9251" s="47" t="s">
        <v>9124</v>
      </c>
      <c r="D9251" s="47" t="s">
        <v>13</v>
      </c>
      <c r="E9251" s="47">
        <v>1562.96</v>
      </c>
    </row>
    <row r="9252" spans="1:5" x14ac:dyDescent="0.3">
      <c r="A9252" s="47">
        <v>97722292</v>
      </c>
      <c r="B9252" s="47" t="s">
        <v>9268</v>
      </c>
      <c r="C9252" s="47" t="s">
        <v>9124</v>
      </c>
      <c r="D9252" s="47" t="s">
        <v>13</v>
      </c>
      <c r="E9252" s="47">
        <v>1642.73</v>
      </c>
    </row>
    <row r="9253" spans="1:5" x14ac:dyDescent="0.3">
      <c r="A9253" s="47">
        <v>97722295</v>
      </c>
      <c r="B9253" s="47" t="s">
        <v>9269</v>
      </c>
      <c r="C9253" s="47" t="s">
        <v>9124</v>
      </c>
      <c r="D9253" s="47" t="s">
        <v>13</v>
      </c>
      <c r="E9253" s="47">
        <v>1642.89</v>
      </c>
    </row>
    <row r="9254" spans="1:5" x14ac:dyDescent="0.3">
      <c r="A9254" s="47">
        <v>97722303</v>
      </c>
      <c r="B9254" s="47" t="s">
        <v>9270</v>
      </c>
      <c r="C9254" s="47" t="s">
        <v>9124</v>
      </c>
      <c r="D9254" s="47" t="s">
        <v>13</v>
      </c>
      <c r="E9254" s="47">
        <v>1630.06</v>
      </c>
    </row>
    <row r="9255" spans="1:5" x14ac:dyDescent="0.3">
      <c r="A9255" s="47">
        <v>97722304</v>
      </c>
      <c r="B9255" s="47" t="s">
        <v>9271</v>
      </c>
      <c r="C9255" s="47" t="s">
        <v>9124</v>
      </c>
      <c r="D9255" s="47" t="s">
        <v>13</v>
      </c>
      <c r="E9255" s="47">
        <v>1709.83</v>
      </c>
    </row>
    <row r="9256" spans="1:5" x14ac:dyDescent="0.3">
      <c r="A9256" s="47">
        <v>97722307</v>
      </c>
      <c r="B9256" s="47" t="s">
        <v>9272</v>
      </c>
      <c r="C9256" s="47" t="s">
        <v>9124</v>
      </c>
      <c r="D9256" s="47" t="s">
        <v>13</v>
      </c>
      <c r="E9256" s="47">
        <v>1710</v>
      </c>
    </row>
    <row r="9257" spans="1:5" x14ac:dyDescent="0.3">
      <c r="A9257" s="47">
        <v>97722308</v>
      </c>
      <c r="B9257" s="47" t="s">
        <v>9273</v>
      </c>
      <c r="C9257" s="47" t="s">
        <v>9124</v>
      </c>
      <c r="D9257" s="47" t="s">
        <v>13</v>
      </c>
      <c r="E9257" s="47">
        <v>1789.77</v>
      </c>
    </row>
    <row r="9258" spans="1:5" x14ac:dyDescent="0.3">
      <c r="A9258" s="47">
        <v>97722311</v>
      </c>
      <c r="B9258" s="47" t="s">
        <v>9274</v>
      </c>
      <c r="C9258" s="47" t="s">
        <v>9124</v>
      </c>
      <c r="D9258" s="47" t="s">
        <v>13</v>
      </c>
      <c r="E9258" s="47">
        <v>2130.19</v>
      </c>
    </row>
    <row r="9259" spans="1:5" x14ac:dyDescent="0.3">
      <c r="A9259" s="47">
        <v>97722313</v>
      </c>
      <c r="B9259" s="47" t="s">
        <v>9275</v>
      </c>
      <c r="C9259" s="47" t="s">
        <v>9124</v>
      </c>
      <c r="D9259" s="47" t="s">
        <v>13</v>
      </c>
      <c r="E9259" s="47">
        <v>1764.63</v>
      </c>
    </row>
    <row r="9260" spans="1:5" x14ac:dyDescent="0.3">
      <c r="A9260" s="47">
        <v>97722314</v>
      </c>
      <c r="B9260" s="47" t="s">
        <v>9276</v>
      </c>
      <c r="C9260" s="47" t="s">
        <v>9124</v>
      </c>
      <c r="D9260" s="47" t="s">
        <v>13</v>
      </c>
      <c r="E9260" s="47">
        <v>1844.39</v>
      </c>
    </row>
    <row r="9261" spans="1:5" x14ac:dyDescent="0.3">
      <c r="A9261" s="47">
        <v>97722316</v>
      </c>
      <c r="B9261" s="47" t="s">
        <v>9277</v>
      </c>
      <c r="C9261" s="47" t="s">
        <v>9124</v>
      </c>
      <c r="D9261" s="47" t="s">
        <v>13</v>
      </c>
      <c r="E9261" s="47">
        <v>1858.89</v>
      </c>
    </row>
    <row r="9262" spans="1:5" x14ac:dyDescent="0.3">
      <c r="A9262" s="47">
        <v>97722317</v>
      </c>
      <c r="B9262" s="47" t="s">
        <v>9278</v>
      </c>
      <c r="C9262" s="47" t="s">
        <v>9124</v>
      </c>
      <c r="D9262" s="47" t="s">
        <v>13</v>
      </c>
      <c r="E9262" s="47">
        <v>1764.63</v>
      </c>
    </row>
    <row r="9263" spans="1:5" x14ac:dyDescent="0.3">
      <c r="A9263" s="47">
        <v>97722318</v>
      </c>
      <c r="B9263" s="47" t="s">
        <v>9279</v>
      </c>
      <c r="C9263" s="47" t="s">
        <v>9124</v>
      </c>
      <c r="D9263" s="47" t="s">
        <v>13</v>
      </c>
      <c r="E9263" s="47">
        <v>1844.39</v>
      </c>
    </row>
    <row r="9264" spans="1:5" x14ac:dyDescent="0.3">
      <c r="A9264" s="47">
        <v>97722331</v>
      </c>
      <c r="B9264" s="47" t="s">
        <v>9280</v>
      </c>
      <c r="C9264" s="47" t="s">
        <v>9124</v>
      </c>
      <c r="D9264" s="47" t="s">
        <v>13</v>
      </c>
      <c r="E9264" s="47">
        <v>1785.8</v>
      </c>
    </row>
    <row r="9265" spans="1:5" x14ac:dyDescent="0.3">
      <c r="A9265" s="47">
        <v>97722332</v>
      </c>
      <c r="B9265" s="47" t="s">
        <v>9280</v>
      </c>
      <c r="C9265" s="47" t="s">
        <v>9124</v>
      </c>
      <c r="D9265" s="47" t="s">
        <v>13</v>
      </c>
      <c r="E9265" s="47">
        <v>1865.56</v>
      </c>
    </row>
    <row r="9266" spans="1:5" x14ac:dyDescent="0.3">
      <c r="A9266" s="47">
        <v>97722335</v>
      </c>
      <c r="B9266" s="47" t="s">
        <v>9281</v>
      </c>
      <c r="C9266" s="47" t="s">
        <v>9124</v>
      </c>
      <c r="D9266" s="47" t="s">
        <v>13</v>
      </c>
      <c r="E9266" s="47">
        <v>1785.8</v>
      </c>
    </row>
    <row r="9267" spans="1:5" x14ac:dyDescent="0.3">
      <c r="A9267" s="47">
        <v>97722336</v>
      </c>
      <c r="B9267" s="47" t="s">
        <v>9281</v>
      </c>
      <c r="C9267" s="47" t="s">
        <v>9124</v>
      </c>
      <c r="D9267" s="47" t="s">
        <v>13</v>
      </c>
      <c r="E9267" s="47">
        <v>1865.56</v>
      </c>
    </row>
    <row r="9268" spans="1:5" x14ac:dyDescent="0.3">
      <c r="A9268" s="47">
        <v>97722339</v>
      </c>
      <c r="B9268" s="47" t="s">
        <v>9282</v>
      </c>
      <c r="C9268" s="47" t="s">
        <v>9124</v>
      </c>
      <c r="D9268" s="47" t="s">
        <v>13</v>
      </c>
      <c r="E9268" s="47">
        <v>1865.75</v>
      </c>
    </row>
    <row r="9269" spans="1:5" x14ac:dyDescent="0.3">
      <c r="A9269" s="47">
        <v>97722340</v>
      </c>
      <c r="B9269" s="47" t="s">
        <v>9282</v>
      </c>
      <c r="C9269" s="47" t="s">
        <v>9124</v>
      </c>
      <c r="D9269" s="47" t="s">
        <v>13</v>
      </c>
      <c r="E9269" s="47">
        <v>1945.51</v>
      </c>
    </row>
    <row r="9270" spans="1:5" x14ac:dyDescent="0.3">
      <c r="A9270" s="47">
        <v>97722343</v>
      </c>
      <c r="B9270" s="47" t="s">
        <v>9283</v>
      </c>
      <c r="C9270" s="47" t="s">
        <v>9124</v>
      </c>
      <c r="D9270" s="47" t="s">
        <v>13</v>
      </c>
      <c r="E9270" s="47">
        <v>1852.91</v>
      </c>
    </row>
    <row r="9271" spans="1:5" x14ac:dyDescent="0.3">
      <c r="A9271" s="47">
        <v>97722344</v>
      </c>
      <c r="B9271" s="47" t="s">
        <v>9284</v>
      </c>
      <c r="C9271" s="47" t="s">
        <v>9124</v>
      </c>
      <c r="D9271" s="47" t="s">
        <v>13</v>
      </c>
      <c r="E9271" s="47">
        <v>1932.59</v>
      </c>
    </row>
    <row r="9272" spans="1:5" x14ac:dyDescent="0.3">
      <c r="A9272" s="47">
        <v>97722347</v>
      </c>
      <c r="B9272" s="47" t="s">
        <v>9285</v>
      </c>
      <c r="C9272" s="47" t="s">
        <v>9124</v>
      </c>
      <c r="D9272" s="47" t="s">
        <v>13</v>
      </c>
      <c r="E9272" s="47">
        <v>1852.91</v>
      </c>
    </row>
    <row r="9273" spans="1:5" x14ac:dyDescent="0.3">
      <c r="A9273" s="47">
        <v>97722348</v>
      </c>
      <c r="B9273" s="47" t="s">
        <v>9286</v>
      </c>
      <c r="C9273" s="47" t="s">
        <v>9124</v>
      </c>
      <c r="D9273" s="47" t="s">
        <v>13</v>
      </c>
      <c r="E9273" s="47">
        <v>1932.66</v>
      </c>
    </row>
    <row r="9274" spans="1:5" x14ac:dyDescent="0.3">
      <c r="A9274" s="47">
        <v>97722351</v>
      </c>
      <c r="B9274" s="47" t="s">
        <v>9287</v>
      </c>
      <c r="C9274" s="47" t="s">
        <v>9124</v>
      </c>
      <c r="D9274" s="47" t="s">
        <v>13</v>
      </c>
      <c r="E9274" s="47">
        <v>1932.85</v>
      </c>
    </row>
    <row r="9275" spans="1:5" x14ac:dyDescent="0.3">
      <c r="A9275" s="47">
        <v>97722352</v>
      </c>
      <c r="B9275" s="47" t="s">
        <v>9288</v>
      </c>
      <c r="C9275" s="47" t="s">
        <v>9124</v>
      </c>
      <c r="D9275" s="47" t="s">
        <v>13</v>
      </c>
      <c r="E9275" s="47">
        <v>2012.61</v>
      </c>
    </row>
    <row r="9276" spans="1:5" x14ac:dyDescent="0.3">
      <c r="A9276" s="47">
        <v>97722355</v>
      </c>
      <c r="B9276" s="47" t="s">
        <v>9289</v>
      </c>
      <c r="C9276" s="47" t="s">
        <v>9124</v>
      </c>
      <c r="D9276" s="47" t="s">
        <v>13</v>
      </c>
      <c r="E9276" s="47">
        <v>2353.02</v>
      </c>
    </row>
    <row r="9277" spans="1:5" x14ac:dyDescent="0.3">
      <c r="A9277" s="47">
        <v>97721324</v>
      </c>
      <c r="B9277" s="47" t="s">
        <v>9290</v>
      </c>
      <c r="C9277" s="47" t="s">
        <v>9291</v>
      </c>
      <c r="D9277" s="47" t="s">
        <v>13</v>
      </c>
      <c r="E9277" s="47">
        <v>572.24</v>
      </c>
    </row>
    <row r="9278" spans="1:5" x14ac:dyDescent="0.3">
      <c r="A9278" s="47">
        <v>97721325</v>
      </c>
      <c r="B9278" s="47" t="s">
        <v>9292</v>
      </c>
      <c r="C9278" s="47" t="s">
        <v>9291</v>
      </c>
      <c r="D9278" s="47" t="s">
        <v>13</v>
      </c>
      <c r="E9278" s="47">
        <v>637.82000000000005</v>
      </c>
    </row>
    <row r="9279" spans="1:5" x14ac:dyDescent="0.3">
      <c r="A9279" s="47">
        <v>97721326</v>
      </c>
      <c r="B9279" s="47" t="s">
        <v>9293</v>
      </c>
      <c r="C9279" s="47" t="s">
        <v>9291</v>
      </c>
      <c r="D9279" s="47" t="s">
        <v>13</v>
      </c>
      <c r="E9279" s="47">
        <v>586.88</v>
      </c>
    </row>
    <row r="9280" spans="1:5" x14ac:dyDescent="0.3">
      <c r="A9280" s="47">
        <v>97721327</v>
      </c>
      <c r="B9280" s="47" t="s">
        <v>9294</v>
      </c>
      <c r="C9280" s="47" t="s">
        <v>9291</v>
      </c>
      <c r="D9280" s="47" t="s">
        <v>13</v>
      </c>
      <c r="E9280" s="47">
        <v>652.45000000000005</v>
      </c>
    </row>
    <row r="9281" spans="1:5" x14ac:dyDescent="0.3">
      <c r="A9281" s="47">
        <v>97721328</v>
      </c>
      <c r="B9281" s="47" t="s">
        <v>9295</v>
      </c>
      <c r="C9281" s="47" t="s">
        <v>9291</v>
      </c>
      <c r="D9281" s="47" t="s">
        <v>13</v>
      </c>
      <c r="E9281" s="47">
        <v>572.24</v>
      </c>
    </row>
    <row r="9282" spans="1:5" x14ac:dyDescent="0.3">
      <c r="A9282" s="47">
        <v>97721329</v>
      </c>
      <c r="B9282" s="47" t="s">
        <v>9295</v>
      </c>
      <c r="C9282" s="47" t="s">
        <v>9291</v>
      </c>
      <c r="D9282" s="47" t="s">
        <v>13</v>
      </c>
      <c r="E9282" s="47">
        <v>637.82000000000005</v>
      </c>
    </row>
    <row r="9283" spans="1:5" x14ac:dyDescent="0.3">
      <c r="A9283" s="47">
        <v>97721332</v>
      </c>
      <c r="B9283" s="47" t="s">
        <v>9296</v>
      </c>
      <c r="C9283" s="47" t="s">
        <v>9291</v>
      </c>
      <c r="D9283" s="47" t="s">
        <v>13</v>
      </c>
      <c r="E9283" s="47">
        <v>593.45000000000005</v>
      </c>
    </row>
    <row r="9284" spans="1:5" x14ac:dyDescent="0.3">
      <c r="A9284" s="47">
        <v>97721333</v>
      </c>
      <c r="B9284" s="47" t="s">
        <v>9297</v>
      </c>
      <c r="C9284" s="47" t="s">
        <v>9291</v>
      </c>
      <c r="D9284" s="47" t="s">
        <v>13</v>
      </c>
      <c r="E9284" s="47">
        <v>659.02</v>
      </c>
    </row>
    <row r="9285" spans="1:5" x14ac:dyDescent="0.3">
      <c r="A9285" s="47">
        <v>97721336</v>
      </c>
      <c r="B9285" s="47" t="s">
        <v>9298</v>
      </c>
      <c r="C9285" s="47" t="s">
        <v>9291</v>
      </c>
      <c r="D9285" s="47" t="s">
        <v>13</v>
      </c>
      <c r="E9285" s="47">
        <v>593.45000000000005</v>
      </c>
    </row>
    <row r="9286" spans="1:5" x14ac:dyDescent="0.3">
      <c r="A9286" s="47">
        <v>97721337</v>
      </c>
      <c r="B9286" s="47" t="s">
        <v>9299</v>
      </c>
      <c r="C9286" s="47" t="s">
        <v>9291</v>
      </c>
      <c r="D9286" s="47" t="s">
        <v>13</v>
      </c>
      <c r="E9286" s="47">
        <v>659.02</v>
      </c>
    </row>
    <row r="9287" spans="1:5" x14ac:dyDescent="0.3">
      <c r="A9287" s="47">
        <v>97721340</v>
      </c>
      <c r="B9287" s="47" t="s">
        <v>9300</v>
      </c>
      <c r="C9287" s="47" t="s">
        <v>9291</v>
      </c>
      <c r="D9287" s="47" t="s">
        <v>13</v>
      </c>
      <c r="E9287" s="47">
        <v>674.98</v>
      </c>
    </row>
    <row r="9288" spans="1:5" x14ac:dyDescent="0.3">
      <c r="A9288" s="47">
        <v>97721341</v>
      </c>
      <c r="B9288" s="47" t="s">
        <v>9301</v>
      </c>
      <c r="C9288" s="47" t="s">
        <v>9291</v>
      </c>
      <c r="D9288" s="47" t="s">
        <v>13</v>
      </c>
      <c r="E9288" s="47">
        <v>739.19</v>
      </c>
    </row>
    <row r="9289" spans="1:5" x14ac:dyDescent="0.3">
      <c r="A9289" s="47">
        <v>97721344</v>
      </c>
      <c r="B9289" s="47" t="s">
        <v>9302</v>
      </c>
      <c r="C9289" s="47" t="s">
        <v>9291</v>
      </c>
      <c r="D9289" s="47" t="s">
        <v>13</v>
      </c>
      <c r="E9289" s="47">
        <v>660.95</v>
      </c>
    </row>
    <row r="9290" spans="1:5" x14ac:dyDescent="0.3">
      <c r="A9290" s="47">
        <v>97721345</v>
      </c>
      <c r="B9290" s="47" t="s">
        <v>9303</v>
      </c>
      <c r="C9290" s="47" t="s">
        <v>9291</v>
      </c>
      <c r="D9290" s="47" t="s">
        <v>13</v>
      </c>
      <c r="E9290" s="47">
        <v>726.52</v>
      </c>
    </row>
    <row r="9291" spans="1:5" x14ac:dyDescent="0.3">
      <c r="A9291" s="47">
        <v>97721347</v>
      </c>
      <c r="B9291" s="47" t="s">
        <v>9304</v>
      </c>
      <c r="C9291" s="47" t="s">
        <v>9291</v>
      </c>
      <c r="D9291" s="47" t="s">
        <v>13</v>
      </c>
      <c r="E9291" s="47">
        <v>741.13</v>
      </c>
    </row>
    <row r="9292" spans="1:5" x14ac:dyDescent="0.3">
      <c r="A9292" s="47">
        <v>97721348</v>
      </c>
      <c r="B9292" s="47" t="s">
        <v>9305</v>
      </c>
      <c r="C9292" s="47" t="s">
        <v>9291</v>
      </c>
      <c r="D9292" s="47" t="s">
        <v>13</v>
      </c>
      <c r="E9292" s="47">
        <v>660.95</v>
      </c>
    </row>
    <row r="9293" spans="1:5" x14ac:dyDescent="0.3">
      <c r="A9293" s="47">
        <v>97721349</v>
      </c>
      <c r="B9293" s="47" t="s">
        <v>9306</v>
      </c>
      <c r="C9293" s="47" t="s">
        <v>9291</v>
      </c>
      <c r="D9293" s="47" t="s">
        <v>13</v>
      </c>
      <c r="E9293" s="47">
        <v>726.52</v>
      </c>
    </row>
    <row r="9294" spans="1:5" x14ac:dyDescent="0.3">
      <c r="A9294" s="47">
        <v>97721352</v>
      </c>
      <c r="B9294" s="47" t="s">
        <v>9307</v>
      </c>
      <c r="C9294" s="47" t="s">
        <v>9291</v>
      </c>
      <c r="D9294" s="47" t="s">
        <v>13</v>
      </c>
      <c r="E9294" s="47">
        <v>741.13</v>
      </c>
    </row>
    <row r="9295" spans="1:5" x14ac:dyDescent="0.3">
      <c r="A9295" s="47">
        <v>97721353</v>
      </c>
      <c r="B9295" s="47" t="s">
        <v>9308</v>
      </c>
      <c r="C9295" s="47" t="s">
        <v>9291</v>
      </c>
      <c r="D9295" s="47" t="s">
        <v>13</v>
      </c>
      <c r="E9295" s="47">
        <v>806.71</v>
      </c>
    </row>
    <row r="9296" spans="1:5" x14ac:dyDescent="0.3">
      <c r="A9296" s="47">
        <v>97721356</v>
      </c>
      <c r="B9296" s="47" t="s">
        <v>9309</v>
      </c>
      <c r="C9296" s="47" t="s">
        <v>9291</v>
      </c>
      <c r="D9296" s="47" t="s">
        <v>13</v>
      </c>
      <c r="E9296" s="47">
        <v>1163.3900000000001</v>
      </c>
    </row>
    <row r="9297" spans="1:5" x14ac:dyDescent="0.3">
      <c r="A9297" s="47">
        <v>97721358</v>
      </c>
      <c r="B9297" s="47" t="s">
        <v>9310</v>
      </c>
      <c r="C9297" s="47" t="s">
        <v>9291</v>
      </c>
      <c r="D9297" s="47" t="s">
        <v>13</v>
      </c>
      <c r="E9297" s="47">
        <v>736.25</v>
      </c>
    </row>
    <row r="9298" spans="1:5" x14ac:dyDescent="0.3">
      <c r="A9298" s="47">
        <v>97721359</v>
      </c>
      <c r="B9298" s="47" t="s">
        <v>9311</v>
      </c>
      <c r="C9298" s="47" t="s">
        <v>9291</v>
      </c>
      <c r="D9298" s="47" t="s">
        <v>13</v>
      </c>
      <c r="E9298" s="47">
        <v>801.8</v>
      </c>
    </row>
    <row r="9299" spans="1:5" x14ac:dyDescent="0.3">
      <c r="A9299" s="47">
        <v>97721362</v>
      </c>
      <c r="B9299" s="47" t="s">
        <v>9312</v>
      </c>
      <c r="C9299" s="47" t="s">
        <v>9291</v>
      </c>
      <c r="D9299" s="47" t="s">
        <v>13</v>
      </c>
      <c r="E9299" s="47">
        <v>736.25</v>
      </c>
    </row>
    <row r="9300" spans="1:5" x14ac:dyDescent="0.3">
      <c r="A9300" s="47">
        <v>97721363</v>
      </c>
      <c r="B9300" s="47" t="s">
        <v>9313</v>
      </c>
      <c r="C9300" s="47" t="s">
        <v>9291</v>
      </c>
      <c r="D9300" s="47" t="s">
        <v>13</v>
      </c>
      <c r="E9300" s="47">
        <v>801.8</v>
      </c>
    </row>
    <row r="9301" spans="1:5" x14ac:dyDescent="0.3">
      <c r="A9301" s="47">
        <v>97721366</v>
      </c>
      <c r="B9301" s="47" t="s">
        <v>9314</v>
      </c>
      <c r="C9301" s="47" t="s">
        <v>9291</v>
      </c>
      <c r="D9301" s="47" t="s">
        <v>13</v>
      </c>
      <c r="E9301" s="47">
        <v>757.43</v>
      </c>
    </row>
    <row r="9302" spans="1:5" x14ac:dyDescent="0.3">
      <c r="A9302" s="47">
        <v>97721367</v>
      </c>
      <c r="B9302" s="47" t="s">
        <v>9315</v>
      </c>
      <c r="C9302" s="47" t="s">
        <v>9291</v>
      </c>
      <c r="D9302" s="47" t="s">
        <v>13</v>
      </c>
      <c r="E9302" s="47">
        <v>822.99</v>
      </c>
    </row>
    <row r="9303" spans="1:5" x14ac:dyDescent="0.3">
      <c r="A9303" s="47">
        <v>97721370</v>
      </c>
      <c r="B9303" s="47" t="s">
        <v>9316</v>
      </c>
      <c r="C9303" s="47" t="s">
        <v>9291</v>
      </c>
      <c r="D9303" s="47" t="s">
        <v>13</v>
      </c>
      <c r="E9303" s="47">
        <v>757.43</v>
      </c>
    </row>
    <row r="9304" spans="1:5" x14ac:dyDescent="0.3">
      <c r="A9304" s="47">
        <v>97721371</v>
      </c>
      <c r="B9304" s="47" t="s">
        <v>9317</v>
      </c>
      <c r="C9304" s="47" t="s">
        <v>9291</v>
      </c>
      <c r="D9304" s="47" t="s">
        <v>13</v>
      </c>
      <c r="E9304" s="47">
        <v>822.99</v>
      </c>
    </row>
    <row r="9305" spans="1:5" x14ac:dyDescent="0.3">
      <c r="A9305" s="47">
        <v>97721374</v>
      </c>
      <c r="B9305" s="47" t="s">
        <v>9318</v>
      </c>
      <c r="C9305" s="47" t="s">
        <v>9291</v>
      </c>
      <c r="D9305" s="47" t="s">
        <v>13</v>
      </c>
      <c r="E9305" s="47">
        <v>837.63</v>
      </c>
    </row>
    <row r="9306" spans="1:5" x14ac:dyDescent="0.3">
      <c r="A9306" s="47">
        <v>97721376</v>
      </c>
      <c r="B9306" s="47" t="s">
        <v>9319</v>
      </c>
      <c r="C9306" s="47" t="s">
        <v>9291</v>
      </c>
      <c r="D9306" s="47" t="s">
        <v>13</v>
      </c>
      <c r="E9306" s="47">
        <v>903.18</v>
      </c>
    </row>
    <row r="9307" spans="1:5" x14ac:dyDescent="0.3">
      <c r="A9307" s="47">
        <v>97721379</v>
      </c>
      <c r="B9307" s="47" t="s">
        <v>9320</v>
      </c>
      <c r="C9307" s="47" t="s">
        <v>9291</v>
      </c>
      <c r="D9307" s="47" t="s">
        <v>13</v>
      </c>
      <c r="E9307" s="47">
        <v>824.92</v>
      </c>
    </row>
    <row r="9308" spans="1:5" x14ac:dyDescent="0.3">
      <c r="A9308" s="47">
        <v>97721380</v>
      </c>
      <c r="B9308" s="47" t="s">
        <v>9321</v>
      </c>
      <c r="C9308" s="47" t="s">
        <v>9291</v>
      </c>
      <c r="D9308" s="47" t="s">
        <v>13</v>
      </c>
      <c r="E9308" s="47">
        <v>890.49</v>
      </c>
    </row>
    <row r="9309" spans="1:5" x14ac:dyDescent="0.3">
      <c r="A9309" s="47">
        <v>97721383</v>
      </c>
      <c r="B9309" s="47" t="s">
        <v>9322</v>
      </c>
      <c r="C9309" s="47" t="s">
        <v>9291</v>
      </c>
      <c r="D9309" s="47" t="s">
        <v>13</v>
      </c>
      <c r="E9309" s="47">
        <v>824.92</v>
      </c>
    </row>
    <row r="9310" spans="1:5" x14ac:dyDescent="0.3">
      <c r="A9310" s="47">
        <v>97721384</v>
      </c>
      <c r="B9310" s="47" t="s">
        <v>9323</v>
      </c>
      <c r="C9310" s="47" t="s">
        <v>9291</v>
      </c>
      <c r="D9310" s="47" t="s">
        <v>13</v>
      </c>
      <c r="E9310" s="47">
        <v>890.49</v>
      </c>
    </row>
    <row r="9311" spans="1:5" x14ac:dyDescent="0.3">
      <c r="A9311" s="47">
        <v>97721387</v>
      </c>
      <c r="B9311" s="47" t="s">
        <v>9324</v>
      </c>
      <c r="C9311" s="47" t="s">
        <v>9291</v>
      </c>
      <c r="D9311" s="47" t="s">
        <v>13</v>
      </c>
      <c r="E9311" s="47">
        <v>905.14</v>
      </c>
    </row>
    <row r="9312" spans="1:5" x14ac:dyDescent="0.3">
      <c r="A9312" s="47">
        <v>97721388</v>
      </c>
      <c r="B9312" s="47" t="s">
        <v>9325</v>
      </c>
      <c r="C9312" s="47" t="s">
        <v>9291</v>
      </c>
      <c r="D9312" s="47" t="s">
        <v>13</v>
      </c>
      <c r="E9312" s="47">
        <v>970.7</v>
      </c>
    </row>
    <row r="9313" spans="1:5" x14ac:dyDescent="0.3">
      <c r="A9313" s="47">
        <v>97721391</v>
      </c>
      <c r="B9313" s="47" t="s">
        <v>9326</v>
      </c>
      <c r="C9313" s="47" t="s">
        <v>9291</v>
      </c>
      <c r="D9313" s="47" t="s">
        <v>13</v>
      </c>
      <c r="E9313" s="47">
        <v>1327.37</v>
      </c>
    </row>
    <row r="9314" spans="1:5" x14ac:dyDescent="0.3">
      <c r="A9314" s="47">
        <v>97721393</v>
      </c>
      <c r="B9314" s="47" t="s">
        <v>9327</v>
      </c>
      <c r="C9314" s="47" t="s">
        <v>9291</v>
      </c>
      <c r="D9314" s="47" t="s">
        <v>13</v>
      </c>
      <c r="E9314" s="47">
        <v>572.24</v>
      </c>
    </row>
    <row r="9315" spans="1:5" x14ac:dyDescent="0.3">
      <c r="A9315" s="47">
        <v>97721394</v>
      </c>
      <c r="B9315" s="47" t="s">
        <v>9328</v>
      </c>
      <c r="C9315" s="47" t="s">
        <v>9291</v>
      </c>
      <c r="D9315" s="47" t="s">
        <v>13</v>
      </c>
      <c r="E9315" s="47">
        <v>652.46</v>
      </c>
    </row>
    <row r="9316" spans="1:5" x14ac:dyDescent="0.3">
      <c r="A9316" s="47">
        <v>97721395</v>
      </c>
      <c r="B9316" s="47" t="s">
        <v>9329</v>
      </c>
      <c r="C9316" s="47" t="s">
        <v>9291</v>
      </c>
      <c r="D9316" s="47" t="s">
        <v>13</v>
      </c>
      <c r="E9316" s="47">
        <v>586.88</v>
      </c>
    </row>
    <row r="9317" spans="1:5" x14ac:dyDescent="0.3">
      <c r="A9317" s="47">
        <v>97721396</v>
      </c>
      <c r="B9317" s="47" t="s">
        <v>9330</v>
      </c>
      <c r="C9317" s="47" t="s">
        <v>9291</v>
      </c>
      <c r="D9317" s="47" t="s">
        <v>13</v>
      </c>
      <c r="E9317" s="47">
        <v>667.12</v>
      </c>
    </row>
    <row r="9318" spans="1:5" x14ac:dyDescent="0.3">
      <c r="A9318" s="47">
        <v>97721397</v>
      </c>
      <c r="B9318" s="47" t="s">
        <v>9331</v>
      </c>
      <c r="C9318" s="47" t="s">
        <v>9291</v>
      </c>
      <c r="D9318" s="47" t="s">
        <v>13</v>
      </c>
      <c r="E9318" s="47">
        <v>572.24</v>
      </c>
    </row>
    <row r="9319" spans="1:5" x14ac:dyDescent="0.3">
      <c r="A9319" s="47">
        <v>97721398</v>
      </c>
      <c r="B9319" s="47" t="s">
        <v>9332</v>
      </c>
      <c r="C9319" s="47" t="s">
        <v>9291</v>
      </c>
      <c r="D9319" s="47" t="s">
        <v>13</v>
      </c>
      <c r="E9319" s="47">
        <v>652.46</v>
      </c>
    </row>
    <row r="9320" spans="1:5" x14ac:dyDescent="0.3">
      <c r="A9320" s="47">
        <v>97721401</v>
      </c>
      <c r="B9320" s="47" t="s">
        <v>9333</v>
      </c>
      <c r="C9320" s="47" t="s">
        <v>9291</v>
      </c>
      <c r="D9320" s="47" t="s">
        <v>13</v>
      </c>
      <c r="E9320" s="47">
        <v>593.45000000000005</v>
      </c>
    </row>
    <row r="9321" spans="1:5" x14ac:dyDescent="0.3">
      <c r="A9321" s="47">
        <v>97721402</v>
      </c>
      <c r="B9321" s="47" t="s">
        <v>9334</v>
      </c>
      <c r="C9321" s="47" t="s">
        <v>9291</v>
      </c>
      <c r="D9321" s="47" t="s">
        <v>13</v>
      </c>
      <c r="E9321" s="47">
        <v>673.67</v>
      </c>
    </row>
    <row r="9322" spans="1:5" x14ac:dyDescent="0.3">
      <c r="A9322" s="47">
        <v>97721405</v>
      </c>
      <c r="B9322" s="47" t="s">
        <v>9335</v>
      </c>
      <c r="C9322" s="47" t="s">
        <v>9291</v>
      </c>
      <c r="D9322" s="47" t="s">
        <v>13</v>
      </c>
      <c r="E9322" s="47">
        <v>593.45000000000005</v>
      </c>
    </row>
    <row r="9323" spans="1:5" x14ac:dyDescent="0.3">
      <c r="A9323" s="47">
        <v>97721406</v>
      </c>
      <c r="B9323" s="47" t="s">
        <v>9336</v>
      </c>
      <c r="C9323" s="47" t="s">
        <v>9291</v>
      </c>
      <c r="D9323" s="47" t="s">
        <v>13</v>
      </c>
      <c r="E9323" s="47">
        <v>673.67</v>
      </c>
    </row>
    <row r="9324" spans="1:5" x14ac:dyDescent="0.3">
      <c r="A9324" s="47">
        <v>97721409</v>
      </c>
      <c r="B9324" s="47" t="s">
        <v>9337</v>
      </c>
      <c r="C9324" s="47" t="s">
        <v>9291</v>
      </c>
      <c r="D9324" s="47" t="s">
        <v>13</v>
      </c>
      <c r="E9324" s="47">
        <v>673.65</v>
      </c>
    </row>
    <row r="9325" spans="1:5" x14ac:dyDescent="0.3">
      <c r="A9325" s="47">
        <v>97721410</v>
      </c>
      <c r="B9325" s="47" t="s">
        <v>9338</v>
      </c>
      <c r="C9325" s="47" t="s">
        <v>9291</v>
      </c>
      <c r="D9325" s="47" t="s">
        <v>13</v>
      </c>
      <c r="E9325" s="47">
        <v>753.86</v>
      </c>
    </row>
    <row r="9326" spans="1:5" x14ac:dyDescent="0.3">
      <c r="A9326" s="47">
        <v>97721417</v>
      </c>
      <c r="B9326" s="47" t="s">
        <v>9339</v>
      </c>
      <c r="C9326" s="47" t="s">
        <v>9291</v>
      </c>
      <c r="D9326" s="47" t="s">
        <v>13</v>
      </c>
      <c r="E9326" s="47">
        <v>660.95</v>
      </c>
    </row>
    <row r="9327" spans="1:5" x14ac:dyDescent="0.3">
      <c r="A9327" s="47">
        <v>97721418</v>
      </c>
      <c r="B9327" s="47" t="s">
        <v>9340</v>
      </c>
      <c r="C9327" s="47" t="s">
        <v>9291</v>
      </c>
      <c r="D9327" s="47" t="s">
        <v>13</v>
      </c>
      <c r="E9327" s="47">
        <v>741.14</v>
      </c>
    </row>
    <row r="9328" spans="1:5" x14ac:dyDescent="0.3">
      <c r="A9328" s="47">
        <v>97721421</v>
      </c>
      <c r="B9328" s="47" t="s">
        <v>9341</v>
      </c>
      <c r="C9328" s="47" t="s">
        <v>9291</v>
      </c>
      <c r="D9328" s="47" t="s">
        <v>13</v>
      </c>
      <c r="E9328" s="47">
        <v>741.13</v>
      </c>
    </row>
    <row r="9329" spans="1:5" x14ac:dyDescent="0.3">
      <c r="A9329" s="47">
        <v>97721422</v>
      </c>
      <c r="B9329" s="47" t="s">
        <v>9342</v>
      </c>
      <c r="C9329" s="47" t="s">
        <v>9291</v>
      </c>
      <c r="D9329" s="47" t="s">
        <v>13</v>
      </c>
      <c r="E9329" s="47">
        <v>821.35</v>
      </c>
    </row>
    <row r="9330" spans="1:5" x14ac:dyDescent="0.3">
      <c r="A9330" s="47">
        <v>97721425</v>
      </c>
      <c r="B9330" s="47" t="s">
        <v>9343</v>
      </c>
      <c r="C9330" s="47" t="s">
        <v>9291</v>
      </c>
      <c r="D9330" s="47" t="s">
        <v>13</v>
      </c>
      <c r="E9330" s="47">
        <v>1163.3900000000001</v>
      </c>
    </row>
    <row r="9331" spans="1:5" x14ac:dyDescent="0.3">
      <c r="A9331" s="47">
        <v>97721427</v>
      </c>
      <c r="B9331" s="47" t="s">
        <v>9344</v>
      </c>
      <c r="C9331" s="47" t="s">
        <v>9291</v>
      </c>
      <c r="D9331" s="47" t="s">
        <v>13</v>
      </c>
      <c r="E9331" s="47">
        <v>736.25</v>
      </c>
    </row>
    <row r="9332" spans="1:5" x14ac:dyDescent="0.3">
      <c r="A9332" s="47">
        <v>97721428</v>
      </c>
      <c r="B9332" s="47" t="s">
        <v>9345</v>
      </c>
      <c r="C9332" s="47" t="s">
        <v>9291</v>
      </c>
      <c r="D9332" s="47" t="s">
        <v>13</v>
      </c>
      <c r="E9332" s="47">
        <v>816.45</v>
      </c>
    </row>
    <row r="9333" spans="1:5" x14ac:dyDescent="0.3">
      <c r="A9333" s="47">
        <v>97721430</v>
      </c>
      <c r="B9333" s="47" t="s">
        <v>9346</v>
      </c>
      <c r="C9333" s="47" t="s">
        <v>9291</v>
      </c>
      <c r="D9333" s="47" t="s">
        <v>13</v>
      </c>
      <c r="E9333" s="47">
        <v>831.09</v>
      </c>
    </row>
    <row r="9334" spans="1:5" x14ac:dyDescent="0.3">
      <c r="A9334" s="47">
        <v>97721431</v>
      </c>
      <c r="B9334" s="47" t="s">
        <v>9347</v>
      </c>
      <c r="C9334" s="47" t="s">
        <v>9291</v>
      </c>
      <c r="D9334" s="47" t="s">
        <v>13</v>
      </c>
      <c r="E9334" s="47">
        <v>736.25</v>
      </c>
    </row>
    <row r="9335" spans="1:5" x14ac:dyDescent="0.3">
      <c r="A9335" s="47">
        <v>97721432</v>
      </c>
      <c r="B9335" s="47" t="s">
        <v>9348</v>
      </c>
      <c r="C9335" s="47" t="s">
        <v>9291</v>
      </c>
      <c r="D9335" s="47" t="s">
        <v>13</v>
      </c>
      <c r="E9335" s="47">
        <v>816.45</v>
      </c>
    </row>
    <row r="9336" spans="1:5" x14ac:dyDescent="0.3">
      <c r="A9336" s="47">
        <v>97721435</v>
      </c>
      <c r="B9336" s="47" t="s">
        <v>9349</v>
      </c>
      <c r="C9336" s="47" t="s">
        <v>9291</v>
      </c>
      <c r="D9336" s="47" t="s">
        <v>13</v>
      </c>
      <c r="E9336" s="47">
        <v>757.43</v>
      </c>
    </row>
    <row r="9337" spans="1:5" x14ac:dyDescent="0.3">
      <c r="A9337" s="47">
        <v>97721436</v>
      </c>
      <c r="B9337" s="47" t="s">
        <v>9350</v>
      </c>
      <c r="C9337" s="47" t="s">
        <v>9291</v>
      </c>
      <c r="D9337" s="47" t="s">
        <v>13</v>
      </c>
      <c r="E9337" s="47">
        <v>836.25</v>
      </c>
    </row>
    <row r="9338" spans="1:5" x14ac:dyDescent="0.3">
      <c r="A9338" s="47">
        <v>97721439</v>
      </c>
      <c r="B9338" s="47" t="s">
        <v>9351</v>
      </c>
      <c r="C9338" s="47" t="s">
        <v>9291</v>
      </c>
      <c r="D9338" s="47" t="s">
        <v>13</v>
      </c>
      <c r="E9338" s="47">
        <v>757.43</v>
      </c>
    </row>
    <row r="9339" spans="1:5" x14ac:dyDescent="0.3">
      <c r="A9339" s="47">
        <v>97721440</v>
      </c>
      <c r="B9339" s="47" t="s">
        <v>9352</v>
      </c>
      <c r="C9339" s="47" t="s">
        <v>9291</v>
      </c>
      <c r="D9339" s="47" t="s">
        <v>13</v>
      </c>
      <c r="E9339" s="47">
        <v>837.64</v>
      </c>
    </row>
    <row r="9340" spans="1:5" x14ac:dyDescent="0.3">
      <c r="A9340" s="47">
        <v>97721443</v>
      </c>
      <c r="B9340" s="47" t="s">
        <v>9353</v>
      </c>
      <c r="C9340" s="47" t="s">
        <v>9291</v>
      </c>
      <c r="D9340" s="47" t="s">
        <v>13</v>
      </c>
      <c r="E9340" s="47">
        <v>837.63</v>
      </c>
    </row>
    <row r="9341" spans="1:5" x14ac:dyDescent="0.3">
      <c r="A9341" s="47">
        <v>97721444</v>
      </c>
      <c r="B9341" s="47" t="s">
        <v>9354</v>
      </c>
      <c r="C9341" s="47" t="s">
        <v>9291</v>
      </c>
      <c r="D9341" s="47" t="s">
        <v>13</v>
      </c>
      <c r="E9341" s="47">
        <v>917.83</v>
      </c>
    </row>
    <row r="9342" spans="1:5" x14ac:dyDescent="0.3">
      <c r="A9342" s="47">
        <v>97721447</v>
      </c>
      <c r="B9342" s="47" t="s">
        <v>9355</v>
      </c>
      <c r="C9342" s="47" t="s">
        <v>9291</v>
      </c>
      <c r="D9342" s="47" t="s">
        <v>13</v>
      </c>
      <c r="E9342" s="47">
        <v>824.92</v>
      </c>
    </row>
    <row r="9343" spans="1:5" x14ac:dyDescent="0.3">
      <c r="A9343" s="47">
        <v>97721448</v>
      </c>
      <c r="B9343" s="47" t="s">
        <v>9356</v>
      </c>
      <c r="C9343" s="47" t="s">
        <v>9291</v>
      </c>
      <c r="D9343" s="47" t="s">
        <v>13</v>
      </c>
      <c r="E9343" s="47">
        <v>905.15</v>
      </c>
    </row>
    <row r="9344" spans="1:5" x14ac:dyDescent="0.3">
      <c r="A9344" s="47">
        <v>97721451</v>
      </c>
      <c r="B9344" s="47" t="s">
        <v>9357</v>
      </c>
      <c r="C9344" s="47" t="s">
        <v>9291</v>
      </c>
      <c r="D9344" s="47" t="s">
        <v>13</v>
      </c>
      <c r="E9344" s="47">
        <v>824.92</v>
      </c>
    </row>
    <row r="9345" spans="1:5" x14ac:dyDescent="0.3">
      <c r="A9345" s="47">
        <v>97721452</v>
      </c>
      <c r="B9345" s="47" t="s">
        <v>9358</v>
      </c>
      <c r="C9345" s="47" t="s">
        <v>9291</v>
      </c>
      <c r="D9345" s="47" t="s">
        <v>13</v>
      </c>
      <c r="E9345" s="47">
        <v>905.15</v>
      </c>
    </row>
    <row r="9346" spans="1:5" x14ac:dyDescent="0.3">
      <c r="A9346" s="47">
        <v>97721455</v>
      </c>
      <c r="B9346" s="47" t="s">
        <v>9359</v>
      </c>
      <c r="C9346" s="47" t="s">
        <v>9291</v>
      </c>
      <c r="D9346" s="47" t="s">
        <v>13</v>
      </c>
      <c r="E9346" s="47">
        <v>905.14</v>
      </c>
    </row>
    <row r="9347" spans="1:5" x14ac:dyDescent="0.3">
      <c r="A9347" s="47">
        <v>97721456</v>
      </c>
      <c r="B9347" s="47" t="s">
        <v>9360</v>
      </c>
      <c r="C9347" s="47" t="s">
        <v>9291</v>
      </c>
      <c r="D9347" s="47" t="s">
        <v>13</v>
      </c>
      <c r="E9347" s="47">
        <v>985.34</v>
      </c>
    </row>
    <row r="9348" spans="1:5" x14ac:dyDescent="0.3">
      <c r="A9348" s="47">
        <v>97721459</v>
      </c>
      <c r="B9348" s="47" t="s">
        <v>9361</v>
      </c>
      <c r="C9348" s="47" t="s">
        <v>9291</v>
      </c>
      <c r="D9348" s="47" t="s">
        <v>13</v>
      </c>
      <c r="E9348" s="47">
        <v>1327.37</v>
      </c>
    </row>
    <row r="9349" spans="1:5" x14ac:dyDescent="0.3">
      <c r="A9349" s="47">
        <v>97721461</v>
      </c>
      <c r="B9349" s="47" t="s">
        <v>9362</v>
      </c>
      <c r="C9349" s="47" t="s">
        <v>9291</v>
      </c>
      <c r="D9349" s="47" t="s">
        <v>13</v>
      </c>
      <c r="E9349" s="47">
        <v>698.99</v>
      </c>
    </row>
    <row r="9350" spans="1:5" x14ac:dyDescent="0.3">
      <c r="A9350" s="47">
        <v>97721462</v>
      </c>
      <c r="B9350" s="47" t="s">
        <v>9363</v>
      </c>
      <c r="C9350" s="47" t="s">
        <v>9291</v>
      </c>
      <c r="D9350" s="47" t="s">
        <v>13</v>
      </c>
      <c r="E9350" s="47">
        <v>779.2</v>
      </c>
    </row>
    <row r="9351" spans="1:5" x14ac:dyDescent="0.3">
      <c r="A9351" s="47">
        <v>97721463</v>
      </c>
      <c r="B9351" s="47" t="s">
        <v>9364</v>
      </c>
      <c r="C9351" s="47" t="s">
        <v>9291</v>
      </c>
      <c r="D9351" s="47" t="s">
        <v>13</v>
      </c>
      <c r="E9351" s="47">
        <v>713.64</v>
      </c>
    </row>
    <row r="9352" spans="1:5" x14ac:dyDescent="0.3">
      <c r="A9352" s="47">
        <v>97721465</v>
      </c>
      <c r="B9352" s="47" t="s">
        <v>9365</v>
      </c>
      <c r="C9352" s="47" t="s">
        <v>9291</v>
      </c>
      <c r="D9352" s="47" t="s">
        <v>13</v>
      </c>
      <c r="E9352" s="47">
        <v>698.99</v>
      </c>
    </row>
    <row r="9353" spans="1:5" x14ac:dyDescent="0.3">
      <c r="A9353" s="47">
        <v>97721466</v>
      </c>
      <c r="B9353" s="47" t="s">
        <v>9366</v>
      </c>
      <c r="C9353" s="47" t="s">
        <v>9291</v>
      </c>
      <c r="D9353" s="47" t="s">
        <v>13</v>
      </c>
      <c r="E9353" s="47">
        <v>779.2</v>
      </c>
    </row>
    <row r="9354" spans="1:5" x14ac:dyDescent="0.3">
      <c r="A9354" s="47">
        <v>97721469</v>
      </c>
      <c r="B9354" s="47" t="s">
        <v>9367</v>
      </c>
      <c r="C9354" s="47" t="s">
        <v>9291</v>
      </c>
      <c r="D9354" s="47" t="s">
        <v>13</v>
      </c>
      <c r="E9354" s="47">
        <v>720.19</v>
      </c>
    </row>
    <row r="9355" spans="1:5" x14ac:dyDescent="0.3">
      <c r="A9355" s="47">
        <v>97721470</v>
      </c>
      <c r="B9355" s="47" t="s">
        <v>9368</v>
      </c>
      <c r="C9355" s="47" t="s">
        <v>9291</v>
      </c>
      <c r="D9355" s="47" t="s">
        <v>13</v>
      </c>
      <c r="E9355" s="47">
        <v>800.41</v>
      </c>
    </row>
    <row r="9356" spans="1:5" x14ac:dyDescent="0.3">
      <c r="A9356" s="47">
        <v>97721473</v>
      </c>
      <c r="B9356" s="47" t="s">
        <v>9369</v>
      </c>
      <c r="C9356" s="47" t="s">
        <v>9291</v>
      </c>
      <c r="D9356" s="47" t="s">
        <v>13</v>
      </c>
      <c r="E9356" s="47">
        <v>720.19</v>
      </c>
    </row>
    <row r="9357" spans="1:5" x14ac:dyDescent="0.3">
      <c r="A9357" s="47">
        <v>97721474</v>
      </c>
      <c r="B9357" s="47" t="s">
        <v>9370</v>
      </c>
      <c r="C9357" s="47" t="s">
        <v>9291</v>
      </c>
      <c r="D9357" s="47" t="s">
        <v>13</v>
      </c>
      <c r="E9357" s="47">
        <v>800.41</v>
      </c>
    </row>
    <row r="9358" spans="1:5" x14ac:dyDescent="0.3">
      <c r="A9358" s="47">
        <v>97721477</v>
      </c>
      <c r="B9358" s="47" t="s">
        <v>9371</v>
      </c>
      <c r="C9358" s="47" t="s">
        <v>9291</v>
      </c>
      <c r="D9358" s="47" t="s">
        <v>13</v>
      </c>
      <c r="E9358" s="47">
        <v>800.39</v>
      </c>
    </row>
    <row r="9359" spans="1:5" x14ac:dyDescent="0.3">
      <c r="A9359" s="47">
        <v>97721478</v>
      </c>
      <c r="B9359" s="47" t="s">
        <v>9372</v>
      </c>
      <c r="C9359" s="47" t="s">
        <v>9291</v>
      </c>
      <c r="D9359" s="47" t="s">
        <v>13</v>
      </c>
      <c r="E9359" s="47">
        <v>880.58</v>
      </c>
    </row>
    <row r="9360" spans="1:5" x14ac:dyDescent="0.3">
      <c r="A9360" s="47">
        <v>97721485</v>
      </c>
      <c r="B9360" s="47" t="s">
        <v>9373</v>
      </c>
      <c r="C9360" s="47" t="s">
        <v>9291</v>
      </c>
      <c r="D9360" s="47" t="s">
        <v>13</v>
      </c>
      <c r="E9360" s="47">
        <v>787.67</v>
      </c>
    </row>
    <row r="9361" spans="1:5" x14ac:dyDescent="0.3">
      <c r="A9361" s="47">
        <v>97721489</v>
      </c>
      <c r="B9361" s="47" t="s">
        <v>9374</v>
      </c>
      <c r="C9361" s="47" t="s">
        <v>9291</v>
      </c>
      <c r="D9361" s="47" t="s">
        <v>13</v>
      </c>
      <c r="E9361" s="47">
        <v>867.87</v>
      </c>
    </row>
    <row r="9362" spans="1:5" x14ac:dyDescent="0.3">
      <c r="A9362" s="47">
        <v>97721490</v>
      </c>
      <c r="B9362" s="47" t="s">
        <v>9375</v>
      </c>
      <c r="C9362" s="47" t="s">
        <v>9291</v>
      </c>
      <c r="D9362" s="47" t="s">
        <v>13</v>
      </c>
      <c r="E9362" s="47">
        <v>948.1</v>
      </c>
    </row>
    <row r="9363" spans="1:5" x14ac:dyDescent="0.3">
      <c r="A9363" s="47">
        <v>97721493</v>
      </c>
      <c r="B9363" s="47" t="s">
        <v>9376</v>
      </c>
      <c r="C9363" s="47" t="s">
        <v>9291</v>
      </c>
      <c r="D9363" s="47" t="s">
        <v>13</v>
      </c>
      <c r="E9363" s="47">
        <v>1290.1099999999999</v>
      </c>
    </row>
    <row r="9364" spans="1:5" x14ac:dyDescent="0.3">
      <c r="A9364" s="47">
        <v>97721495</v>
      </c>
      <c r="B9364" s="47" t="s">
        <v>9377</v>
      </c>
      <c r="C9364" s="47" t="s">
        <v>9291</v>
      </c>
      <c r="D9364" s="47" t="s">
        <v>13</v>
      </c>
      <c r="E9364" s="47">
        <v>862.96</v>
      </c>
    </row>
    <row r="9365" spans="1:5" x14ac:dyDescent="0.3">
      <c r="A9365" s="47">
        <v>97721496</v>
      </c>
      <c r="B9365" s="47" t="s">
        <v>9378</v>
      </c>
      <c r="C9365" s="47" t="s">
        <v>9291</v>
      </c>
      <c r="D9365" s="47" t="s">
        <v>13</v>
      </c>
      <c r="E9365" s="47">
        <v>943.17</v>
      </c>
    </row>
    <row r="9366" spans="1:5" x14ac:dyDescent="0.3">
      <c r="A9366" s="47">
        <v>97721499</v>
      </c>
      <c r="B9366" s="47" t="s">
        <v>9379</v>
      </c>
      <c r="C9366" s="47" t="s">
        <v>9291</v>
      </c>
      <c r="D9366" s="47" t="s">
        <v>13</v>
      </c>
      <c r="E9366" s="47">
        <v>862.96</v>
      </c>
    </row>
    <row r="9367" spans="1:5" x14ac:dyDescent="0.3">
      <c r="A9367" s="47">
        <v>97721500</v>
      </c>
      <c r="B9367" s="47" t="s">
        <v>9380</v>
      </c>
      <c r="C9367" s="47" t="s">
        <v>9291</v>
      </c>
      <c r="D9367" s="47" t="s">
        <v>13</v>
      </c>
      <c r="E9367" s="47">
        <v>943.17</v>
      </c>
    </row>
    <row r="9368" spans="1:5" x14ac:dyDescent="0.3">
      <c r="A9368" s="47">
        <v>97721503</v>
      </c>
      <c r="B9368" s="47" t="s">
        <v>9381</v>
      </c>
      <c r="C9368" s="47" t="s">
        <v>9291</v>
      </c>
      <c r="D9368" s="47" t="s">
        <v>13</v>
      </c>
      <c r="E9368" s="47">
        <v>884.16</v>
      </c>
    </row>
    <row r="9369" spans="1:5" x14ac:dyDescent="0.3">
      <c r="A9369" s="47">
        <v>97721504</v>
      </c>
      <c r="B9369" s="47" t="s">
        <v>9382</v>
      </c>
      <c r="C9369" s="47" t="s">
        <v>9291</v>
      </c>
      <c r="D9369" s="47" t="s">
        <v>13</v>
      </c>
      <c r="E9369" s="47">
        <v>964.38</v>
      </c>
    </row>
    <row r="9370" spans="1:5" x14ac:dyDescent="0.3">
      <c r="A9370" s="47">
        <v>97721507</v>
      </c>
      <c r="B9370" s="47" t="s">
        <v>9383</v>
      </c>
      <c r="C9370" s="47" t="s">
        <v>9291</v>
      </c>
      <c r="D9370" s="47" t="s">
        <v>13</v>
      </c>
      <c r="E9370" s="47">
        <v>884.16</v>
      </c>
    </row>
    <row r="9371" spans="1:5" x14ac:dyDescent="0.3">
      <c r="A9371" s="47">
        <v>97721508</v>
      </c>
      <c r="B9371" s="47" t="s">
        <v>9384</v>
      </c>
      <c r="C9371" s="47" t="s">
        <v>9291</v>
      </c>
      <c r="D9371" s="47" t="s">
        <v>13</v>
      </c>
      <c r="E9371" s="47">
        <v>964.38</v>
      </c>
    </row>
    <row r="9372" spans="1:5" x14ac:dyDescent="0.3">
      <c r="A9372" s="47">
        <v>97721511</v>
      </c>
      <c r="B9372" s="47" t="s">
        <v>9385</v>
      </c>
      <c r="C9372" s="47" t="s">
        <v>9291</v>
      </c>
      <c r="D9372" s="47" t="s">
        <v>13</v>
      </c>
      <c r="E9372" s="47">
        <v>964.36</v>
      </c>
    </row>
    <row r="9373" spans="1:5" x14ac:dyDescent="0.3">
      <c r="A9373" s="47">
        <v>97721512</v>
      </c>
      <c r="B9373" s="47" t="s">
        <v>9386</v>
      </c>
      <c r="C9373" s="47" t="s">
        <v>9291</v>
      </c>
      <c r="D9373" s="47" t="s">
        <v>13</v>
      </c>
      <c r="E9373" s="47">
        <v>1044.58</v>
      </c>
    </row>
    <row r="9374" spans="1:5" x14ac:dyDescent="0.3">
      <c r="A9374" s="47">
        <v>97721513</v>
      </c>
      <c r="B9374" s="47" t="s">
        <v>9387</v>
      </c>
      <c r="C9374" s="47" t="s">
        <v>9291</v>
      </c>
      <c r="D9374" s="47" t="s">
        <v>13</v>
      </c>
      <c r="E9374" s="47">
        <v>979</v>
      </c>
    </row>
    <row r="9375" spans="1:5" x14ac:dyDescent="0.3">
      <c r="A9375" s="47">
        <v>97721515</v>
      </c>
      <c r="B9375" s="47" t="s">
        <v>9388</v>
      </c>
      <c r="C9375" s="47" t="s">
        <v>9291</v>
      </c>
      <c r="D9375" s="47" t="s">
        <v>13</v>
      </c>
      <c r="E9375" s="47">
        <v>951.66</v>
      </c>
    </row>
    <row r="9376" spans="1:5" x14ac:dyDescent="0.3">
      <c r="A9376" s="47">
        <v>97721516</v>
      </c>
      <c r="B9376" s="47" t="s">
        <v>9389</v>
      </c>
      <c r="C9376" s="47" t="s">
        <v>9291</v>
      </c>
      <c r="D9376" s="47" t="s">
        <v>13</v>
      </c>
      <c r="E9376" s="47">
        <v>1031.8599999999999</v>
      </c>
    </row>
    <row r="9377" spans="1:5" x14ac:dyDescent="0.3">
      <c r="A9377" s="47">
        <v>97721519</v>
      </c>
      <c r="B9377" s="47" t="s">
        <v>9390</v>
      </c>
      <c r="C9377" s="47" t="s">
        <v>9291</v>
      </c>
      <c r="D9377" s="47" t="s">
        <v>13</v>
      </c>
      <c r="E9377" s="47">
        <v>951.66</v>
      </c>
    </row>
    <row r="9378" spans="1:5" x14ac:dyDescent="0.3">
      <c r="A9378" s="47">
        <v>97721520</v>
      </c>
      <c r="B9378" s="47" t="s">
        <v>9391</v>
      </c>
      <c r="C9378" s="47" t="s">
        <v>9291</v>
      </c>
      <c r="D9378" s="47" t="s">
        <v>13</v>
      </c>
      <c r="E9378" s="47">
        <v>1031.8599999999999</v>
      </c>
    </row>
    <row r="9379" spans="1:5" x14ac:dyDescent="0.3">
      <c r="A9379" s="47">
        <v>97721523</v>
      </c>
      <c r="B9379" s="47" t="s">
        <v>9392</v>
      </c>
      <c r="C9379" s="47" t="s">
        <v>9291</v>
      </c>
      <c r="D9379" s="47" t="s">
        <v>13</v>
      </c>
      <c r="E9379" s="47">
        <v>1031.8399999999999</v>
      </c>
    </row>
    <row r="9380" spans="1:5" x14ac:dyDescent="0.3">
      <c r="A9380" s="47">
        <v>97721524</v>
      </c>
      <c r="B9380" s="47" t="s">
        <v>9393</v>
      </c>
      <c r="C9380" s="47" t="s">
        <v>9291</v>
      </c>
      <c r="D9380" s="47" t="s">
        <v>13</v>
      </c>
      <c r="E9380" s="47">
        <v>1112.07</v>
      </c>
    </row>
    <row r="9381" spans="1:5" x14ac:dyDescent="0.3">
      <c r="A9381" s="47">
        <v>97721527</v>
      </c>
      <c r="B9381" s="47" t="s">
        <v>9394</v>
      </c>
      <c r="C9381" s="47" t="s">
        <v>9291</v>
      </c>
      <c r="D9381" s="47" t="s">
        <v>13</v>
      </c>
      <c r="E9381" s="47">
        <v>1454.09</v>
      </c>
    </row>
    <row r="9382" spans="1:5" x14ac:dyDescent="0.3">
      <c r="A9382" s="47">
        <v>97720905</v>
      </c>
      <c r="B9382" s="47" t="s">
        <v>9395</v>
      </c>
      <c r="C9382" s="47" t="s">
        <v>9396</v>
      </c>
      <c r="D9382" s="47" t="s">
        <v>13</v>
      </c>
      <c r="E9382" s="47">
        <v>308.72000000000003</v>
      </c>
    </row>
    <row r="9383" spans="1:5" x14ac:dyDescent="0.3">
      <c r="A9383" s="47">
        <v>97720906</v>
      </c>
      <c r="B9383" s="47" t="s">
        <v>9395</v>
      </c>
      <c r="C9383" s="47" t="s">
        <v>9396</v>
      </c>
      <c r="D9383" s="47" t="s">
        <v>13</v>
      </c>
      <c r="E9383" s="47">
        <v>372.44</v>
      </c>
    </row>
    <row r="9384" spans="1:5" x14ac:dyDescent="0.3">
      <c r="A9384" s="47">
        <v>97720909</v>
      </c>
      <c r="B9384" s="47" t="s">
        <v>9397</v>
      </c>
      <c r="C9384" s="47" t="s">
        <v>9396</v>
      </c>
      <c r="D9384" s="47" t="s">
        <v>13</v>
      </c>
      <c r="E9384" s="47">
        <v>308.72000000000003</v>
      </c>
    </row>
    <row r="9385" spans="1:5" x14ac:dyDescent="0.3">
      <c r="A9385" s="47">
        <v>97720910</v>
      </c>
      <c r="B9385" s="47" t="s">
        <v>9398</v>
      </c>
      <c r="C9385" s="47" t="s">
        <v>9396</v>
      </c>
      <c r="D9385" s="47" t="s">
        <v>13</v>
      </c>
      <c r="E9385" s="47">
        <v>372.44</v>
      </c>
    </row>
    <row r="9386" spans="1:5" x14ac:dyDescent="0.3">
      <c r="A9386" s="47">
        <v>97720923</v>
      </c>
      <c r="B9386" s="47" t="s">
        <v>9399</v>
      </c>
      <c r="C9386" s="47" t="s">
        <v>9396</v>
      </c>
      <c r="D9386" s="47" t="s">
        <v>13</v>
      </c>
      <c r="E9386" s="47">
        <v>329.34</v>
      </c>
    </row>
    <row r="9387" spans="1:5" x14ac:dyDescent="0.3">
      <c r="A9387" s="47">
        <v>97720924</v>
      </c>
      <c r="B9387" s="47" t="s">
        <v>9400</v>
      </c>
      <c r="C9387" s="47" t="s">
        <v>9396</v>
      </c>
      <c r="D9387" s="47" t="s">
        <v>13</v>
      </c>
      <c r="E9387" s="47">
        <v>393.04</v>
      </c>
    </row>
    <row r="9388" spans="1:5" x14ac:dyDescent="0.3">
      <c r="A9388" s="47">
        <v>97720925</v>
      </c>
      <c r="B9388" s="47" t="s">
        <v>9401</v>
      </c>
      <c r="C9388" s="47" t="s">
        <v>9396</v>
      </c>
      <c r="D9388" s="47" t="s">
        <v>13</v>
      </c>
      <c r="E9388" s="47">
        <v>343.56</v>
      </c>
    </row>
    <row r="9389" spans="1:5" x14ac:dyDescent="0.3">
      <c r="A9389" s="47">
        <v>97720927</v>
      </c>
      <c r="B9389" s="47" t="s">
        <v>9402</v>
      </c>
      <c r="C9389" s="47" t="s">
        <v>9396</v>
      </c>
      <c r="D9389" s="47" t="s">
        <v>13</v>
      </c>
      <c r="E9389" s="47">
        <v>329.34</v>
      </c>
    </row>
    <row r="9390" spans="1:5" x14ac:dyDescent="0.3">
      <c r="A9390" s="47">
        <v>97720928</v>
      </c>
      <c r="B9390" s="47" t="s">
        <v>9403</v>
      </c>
      <c r="C9390" s="47" t="s">
        <v>9396</v>
      </c>
      <c r="D9390" s="47" t="s">
        <v>13</v>
      </c>
      <c r="E9390" s="47">
        <v>393.04</v>
      </c>
    </row>
    <row r="9391" spans="1:5" x14ac:dyDescent="0.3">
      <c r="A9391" s="47">
        <v>97720931</v>
      </c>
      <c r="B9391" s="47" t="s">
        <v>9404</v>
      </c>
      <c r="C9391" s="47" t="s">
        <v>9396</v>
      </c>
      <c r="D9391" s="47" t="s">
        <v>13</v>
      </c>
      <c r="E9391" s="47">
        <v>407.27</v>
      </c>
    </row>
    <row r="9392" spans="1:5" x14ac:dyDescent="0.3">
      <c r="A9392" s="47">
        <v>97720932</v>
      </c>
      <c r="B9392" s="47" t="s">
        <v>9405</v>
      </c>
      <c r="C9392" s="47" t="s">
        <v>9396</v>
      </c>
      <c r="D9392" s="47" t="s">
        <v>13</v>
      </c>
      <c r="E9392" s="47">
        <v>470.96</v>
      </c>
    </row>
    <row r="9393" spans="1:5" x14ac:dyDescent="0.3">
      <c r="A9393" s="47">
        <v>97720935</v>
      </c>
      <c r="B9393" s="47" t="s">
        <v>9406</v>
      </c>
      <c r="C9393" s="47" t="s">
        <v>9396</v>
      </c>
      <c r="D9393" s="47" t="s">
        <v>13</v>
      </c>
      <c r="E9393" s="47">
        <v>394.92</v>
      </c>
    </row>
    <row r="9394" spans="1:5" x14ac:dyDescent="0.3">
      <c r="A9394" s="47">
        <v>97720936</v>
      </c>
      <c r="B9394" s="47" t="s">
        <v>9407</v>
      </c>
      <c r="C9394" s="47" t="s">
        <v>9396</v>
      </c>
      <c r="D9394" s="47" t="s">
        <v>13</v>
      </c>
      <c r="E9394" s="47">
        <v>458.63</v>
      </c>
    </row>
    <row r="9395" spans="1:5" x14ac:dyDescent="0.3">
      <c r="A9395" s="47">
        <v>97720937</v>
      </c>
      <c r="B9395" s="47" t="s">
        <v>9408</v>
      </c>
      <c r="C9395" s="47" t="s">
        <v>9396</v>
      </c>
      <c r="D9395" s="47" t="s">
        <v>13</v>
      </c>
      <c r="E9395" s="47">
        <v>409.15</v>
      </c>
    </row>
    <row r="9396" spans="1:5" x14ac:dyDescent="0.3">
      <c r="A9396" s="47">
        <v>97720939</v>
      </c>
      <c r="B9396" s="47" t="s">
        <v>9409</v>
      </c>
      <c r="C9396" s="47" t="s">
        <v>9396</v>
      </c>
      <c r="D9396" s="47" t="s">
        <v>13</v>
      </c>
      <c r="E9396" s="47">
        <v>394.92</v>
      </c>
    </row>
    <row r="9397" spans="1:5" x14ac:dyDescent="0.3">
      <c r="A9397" s="47">
        <v>97720940</v>
      </c>
      <c r="B9397" s="47" t="s">
        <v>9410</v>
      </c>
      <c r="C9397" s="47" t="s">
        <v>9396</v>
      </c>
      <c r="D9397" s="47" t="s">
        <v>13</v>
      </c>
      <c r="E9397" s="47">
        <v>458.63</v>
      </c>
    </row>
    <row r="9398" spans="1:5" x14ac:dyDescent="0.3">
      <c r="A9398" s="47">
        <v>97720943</v>
      </c>
      <c r="B9398" s="47" t="s">
        <v>9411</v>
      </c>
      <c r="C9398" s="47" t="s">
        <v>9396</v>
      </c>
      <c r="D9398" s="47" t="s">
        <v>13</v>
      </c>
      <c r="E9398" s="47">
        <v>472.84</v>
      </c>
    </row>
    <row r="9399" spans="1:5" x14ac:dyDescent="0.3">
      <c r="A9399" s="47">
        <v>97720944</v>
      </c>
      <c r="B9399" s="47" t="s">
        <v>9412</v>
      </c>
      <c r="C9399" s="47" t="s">
        <v>9396</v>
      </c>
      <c r="D9399" s="47" t="s">
        <v>13</v>
      </c>
      <c r="E9399" s="47">
        <v>536.52</v>
      </c>
    </row>
    <row r="9400" spans="1:5" x14ac:dyDescent="0.3">
      <c r="A9400" s="47">
        <v>97720947</v>
      </c>
      <c r="B9400" s="47" t="s">
        <v>9413</v>
      </c>
      <c r="C9400" s="47" t="s">
        <v>9396</v>
      </c>
      <c r="D9400" s="47" t="s">
        <v>13</v>
      </c>
      <c r="E9400" s="47">
        <v>883.15</v>
      </c>
    </row>
    <row r="9401" spans="1:5" x14ac:dyDescent="0.3">
      <c r="A9401" s="47">
        <v>97720949</v>
      </c>
      <c r="B9401" s="47" t="s">
        <v>9414</v>
      </c>
      <c r="C9401" s="47" t="s">
        <v>9396</v>
      </c>
      <c r="D9401" s="47" t="s">
        <v>13</v>
      </c>
      <c r="E9401" s="47">
        <v>381.82</v>
      </c>
    </row>
    <row r="9402" spans="1:5" x14ac:dyDescent="0.3">
      <c r="A9402" s="47">
        <v>97720950</v>
      </c>
      <c r="B9402" s="47" t="s">
        <v>9415</v>
      </c>
      <c r="C9402" s="47" t="s">
        <v>9396</v>
      </c>
      <c r="D9402" s="47" t="s">
        <v>13</v>
      </c>
      <c r="E9402" s="47">
        <v>445.54</v>
      </c>
    </row>
    <row r="9403" spans="1:5" x14ac:dyDescent="0.3">
      <c r="A9403" s="47">
        <v>97720953</v>
      </c>
      <c r="B9403" s="47" t="s">
        <v>9416</v>
      </c>
      <c r="C9403" s="47" t="s">
        <v>9396</v>
      </c>
      <c r="D9403" s="47" t="s">
        <v>13</v>
      </c>
      <c r="E9403" s="47">
        <v>381.82</v>
      </c>
    </row>
    <row r="9404" spans="1:5" x14ac:dyDescent="0.3">
      <c r="A9404" s="47">
        <v>97720954</v>
      </c>
      <c r="B9404" s="47" t="s">
        <v>9417</v>
      </c>
      <c r="C9404" s="47" t="s">
        <v>9396</v>
      </c>
      <c r="D9404" s="47" t="s">
        <v>13</v>
      </c>
      <c r="E9404" s="47">
        <v>445.54</v>
      </c>
    </row>
    <row r="9405" spans="1:5" x14ac:dyDescent="0.3">
      <c r="A9405" s="47">
        <v>97720957</v>
      </c>
      <c r="B9405" s="47" t="s">
        <v>9418</v>
      </c>
      <c r="C9405" s="47" t="s">
        <v>9396</v>
      </c>
      <c r="D9405" s="47" t="s">
        <v>13</v>
      </c>
      <c r="E9405" s="47">
        <v>402.45</v>
      </c>
    </row>
    <row r="9406" spans="1:5" x14ac:dyDescent="0.3">
      <c r="A9406" s="47">
        <v>97720958</v>
      </c>
      <c r="B9406" s="47" t="s">
        <v>9419</v>
      </c>
      <c r="C9406" s="47" t="s">
        <v>9396</v>
      </c>
      <c r="D9406" s="47" t="s">
        <v>13</v>
      </c>
      <c r="E9406" s="47">
        <v>466.14</v>
      </c>
    </row>
    <row r="9407" spans="1:5" x14ac:dyDescent="0.3">
      <c r="A9407" s="47">
        <v>97720959</v>
      </c>
      <c r="B9407" s="47" t="s">
        <v>9420</v>
      </c>
      <c r="C9407" s="47" t="s">
        <v>9396</v>
      </c>
      <c r="D9407" s="47" t="s">
        <v>13</v>
      </c>
      <c r="E9407" s="47">
        <v>416.68</v>
      </c>
    </row>
    <row r="9408" spans="1:5" x14ac:dyDescent="0.3">
      <c r="A9408" s="47">
        <v>97720961</v>
      </c>
      <c r="B9408" s="47" t="s">
        <v>9421</v>
      </c>
      <c r="C9408" s="47" t="s">
        <v>9396</v>
      </c>
      <c r="D9408" s="47" t="s">
        <v>13</v>
      </c>
      <c r="E9408" s="47">
        <v>402.45</v>
      </c>
    </row>
    <row r="9409" spans="1:5" x14ac:dyDescent="0.3">
      <c r="A9409" s="47">
        <v>97720962</v>
      </c>
      <c r="B9409" s="47" t="s">
        <v>9422</v>
      </c>
      <c r="C9409" s="47" t="s">
        <v>9396</v>
      </c>
      <c r="D9409" s="47" t="s">
        <v>13</v>
      </c>
      <c r="E9409" s="47">
        <v>466.14</v>
      </c>
    </row>
    <row r="9410" spans="1:5" x14ac:dyDescent="0.3">
      <c r="A9410" s="47">
        <v>97720965</v>
      </c>
      <c r="B9410" s="47" t="s">
        <v>9423</v>
      </c>
      <c r="C9410" s="47" t="s">
        <v>9396</v>
      </c>
      <c r="D9410" s="47" t="s">
        <v>13</v>
      </c>
      <c r="E9410" s="47">
        <v>480.37</v>
      </c>
    </row>
    <row r="9411" spans="1:5" x14ac:dyDescent="0.3">
      <c r="A9411" s="47">
        <v>97720966</v>
      </c>
      <c r="B9411" s="47" t="s">
        <v>9424</v>
      </c>
      <c r="C9411" s="47" t="s">
        <v>9396</v>
      </c>
      <c r="D9411" s="47" t="s">
        <v>13</v>
      </c>
      <c r="E9411" s="47">
        <v>544.08000000000004</v>
      </c>
    </row>
    <row r="9412" spans="1:5" x14ac:dyDescent="0.3">
      <c r="A9412" s="47">
        <v>97720967</v>
      </c>
      <c r="B9412" s="47" t="s">
        <v>9425</v>
      </c>
      <c r="C9412" s="47" t="s">
        <v>9396</v>
      </c>
      <c r="D9412" s="47" t="s">
        <v>13</v>
      </c>
      <c r="E9412" s="47">
        <v>494.59</v>
      </c>
    </row>
    <row r="9413" spans="1:5" x14ac:dyDescent="0.3">
      <c r="A9413" s="47">
        <v>97720969</v>
      </c>
      <c r="B9413" s="47" t="s">
        <v>9426</v>
      </c>
      <c r="C9413" s="47" t="s">
        <v>9396</v>
      </c>
      <c r="D9413" s="47" t="s">
        <v>13</v>
      </c>
      <c r="E9413" s="47">
        <v>468.01</v>
      </c>
    </row>
    <row r="9414" spans="1:5" x14ac:dyDescent="0.3">
      <c r="A9414" s="47">
        <v>97720970</v>
      </c>
      <c r="B9414" s="47" t="s">
        <v>9427</v>
      </c>
      <c r="C9414" s="47" t="s">
        <v>9396</v>
      </c>
      <c r="D9414" s="47" t="s">
        <v>13</v>
      </c>
      <c r="E9414" s="47">
        <v>531.72</v>
      </c>
    </row>
    <row r="9415" spans="1:5" x14ac:dyDescent="0.3">
      <c r="A9415" s="47">
        <v>97720971</v>
      </c>
      <c r="B9415" s="47" t="s">
        <v>9428</v>
      </c>
      <c r="C9415" s="47" t="s">
        <v>9396</v>
      </c>
      <c r="D9415" s="47" t="s">
        <v>13</v>
      </c>
      <c r="E9415" s="47">
        <v>482.25</v>
      </c>
    </row>
    <row r="9416" spans="1:5" x14ac:dyDescent="0.3">
      <c r="A9416" s="47">
        <v>97720973</v>
      </c>
      <c r="B9416" s="47" t="s">
        <v>9429</v>
      </c>
      <c r="C9416" s="47" t="s">
        <v>9396</v>
      </c>
      <c r="D9416" s="47" t="s">
        <v>13</v>
      </c>
      <c r="E9416" s="47">
        <v>468.01</v>
      </c>
    </row>
    <row r="9417" spans="1:5" x14ac:dyDescent="0.3">
      <c r="A9417" s="47">
        <v>97720974</v>
      </c>
      <c r="B9417" s="47" t="s">
        <v>9430</v>
      </c>
      <c r="C9417" s="47" t="s">
        <v>9396</v>
      </c>
      <c r="D9417" s="47" t="s">
        <v>13</v>
      </c>
      <c r="E9417" s="47">
        <v>531.72</v>
      </c>
    </row>
    <row r="9418" spans="1:5" x14ac:dyDescent="0.3">
      <c r="A9418" s="47">
        <v>97720977</v>
      </c>
      <c r="B9418" s="47" t="s">
        <v>9431</v>
      </c>
      <c r="C9418" s="47" t="s">
        <v>9396</v>
      </c>
      <c r="D9418" s="47" t="s">
        <v>13</v>
      </c>
      <c r="E9418" s="47">
        <v>545.94000000000005</v>
      </c>
    </row>
    <row r="9419" spans="1:5" x14ac:dyDescent="0.3">
      <c r="A9419" s="47">
        <v>97720978</v>
      </c>
      <c r="B9419" s="47" t="s">
        <v>9432</v>
      </c>
      <c r="C9419" s="47" t="s">
        <v>9396</v>
      </c>
      <c r="D9419" s="47" t="s">
        <v>13</v>
      </c>
      <c r="E9419" s="47">
        <v>609.65</v>
      </c>
    </row>
    <row r="9420" spans="1:5" x14ac:dyDescent="0.3">
      <c r="A9420" s="47">
        <v>97720981</v>
      </c>
      <c r="B9420" s="47" t="s">
        <v>9433</v>
      </c>
      <c r="C9420" s="47" t="s">
        <v>9396</v>
      </c>
      <c r="D9420" s="47" t="s">
        <v>13</v>
      </c>
      <c r="E9420" s="47">
        <v>956.25</v>
      </c>
    </row>
    <row r="9421" spans="1:5" x14ac:dyDescent="0.3">
      <c r="A9421" s="47">
        <v>97720983</v>
      </c>
      <c r="B9421" s="47" t="s">
        <v>9434</v>
      </c>
      <c r="C9421" s="47" t="s">
        <v>9396</v>
      </c>
      <c r="D9421" s="47" t="s">
        <v>13</v>
      </c>
      <c r="E9421" s="47">
        <v>430.6</v>
      </c>
    </row>
    <row r="9422" spans="1:5" x14ac:dyDescent="0.3">
      <c r="A9422" s="47">
        <v>97720984</v>
      </c>
      <c r="B9422" s="47" t="s">
        <v>9434</v>
      </c>
      <c r="C9422" s="47" t="s">
        <v>9396</v>
      </c>
      <c r="D9422" s="47" t="s">
        <v>13</v>
      </c>
      <c r="E9422" s="47">
        <v>508.56</v>
      </c>
    </row>
    <row r="9423" spans="1:5" x14ac:dyDescent="0.3">
      <c r="A9423" s="47">
        <v>97720987</v>
      </c>
      <c r="B9423" s="47" t="s">
        <v>9435</v>
      </c>
      <c r="C9423" s="47" t="s">
        <v>9396</v>
      </c>
      <c r="D9423" s="47" t="s">
        <v>13</v>
      </c>
      <c r="E9423" s="47">
        <v>430.6</v>
      </c>
    </row>
    <row r="9424" spans="1:5" x14ac:dyDescent="0.3">
      <c r="A9424" s="47">
        <v>97720988</v>
      </c>
      <c r="B9424" s="47" t="s">
        <v>9436</v>
      </c>
      <c r="C9424" s="47" t="s">
        <v>9396</v>
      </c>
      <c r="D9424" s="47" t="s">
        <v>13</v>
      </c>
      <c r="E9424" s="47">
        <v>508.56</v>
      </c>
    </row>
    <row r="9425" spans="1:5" x14ac:dyDescent="0.3">
      <c r="A9425" s="47">
        <v>97720991</v>
      </c>
      <c r="B9425" s="47" t="s">
        <v>9437</v>
      </c>
      <c r="C9425" s="47" t="s">
        <v>9396</v>
      </c>
      <c r="D9425" s="47" t="s">
        <v>13</v>
      </c>
      <c r="E9425" s="47">
        <v>451.24</v>
      </c>
    </row>
    <row r="9426" spans="1:5" x14ac:dyDescent="0.3">
      <c r="A9426" s="47">
        <v>97720992</v>
      </c>
      <c r="B9426" s="47" t="s">
        <v>9438</v>
      </c>
      <c r="C9426" s="47" t="s">
        <v>9396</v>
      </c>
      <c r="D9426" s="47" t="s">
        <v>13</v>
      </c>
      <c r="E9426" s="47">
        <v>529.16999999999996</v>
      </c>
    </row>
    <row r="9427" spans="1:5" x14ac:dyDescent="0.3">
      <c r="A9427" s="47">
        <v>97720995</v>
      </c>
      <c r="B9427" s="47" t="s">
        <v>9439</v>
      </c>
      <c r="C9427" s="47" t="s">
        <v>9396</v>
      </c>
      <c r="D9427" s="47" t="s">
        <v>13</v>
      </c>
      <c r="E9427" s="47">
        <v>451.24</v>
      </c>
    </row>
    <row r="9428" spans="1:5" x14ac:dyDescent="0.3">
      <c r="A9428" s="47">
        <v>97720996</v>
      </c>
      <c r="B9428" s="47" t="s">
        <v>9440</v>
      </c>
      <c r="C9428" s="47" t="s">
        <v>9396</v>
      </c>
      <c r="D9428" s="47" t="s">
        <v>13</v>
      </c>
      <c r="E9428" s="47">
        <v>529.16999999999996</v>
      </c>
    </row>
    <row r="9429" spans="1:5" x14ac:dyDescent="0.3">
      <c r="A9429" s="47">
        <v>97720999</v>
      </c>
      <c r="B9429" s="47" t="s">
        <v>9441</v>
      </c>
      <c r="C9429" s="47" t="s">
        <v>9396</v>
      </c>
      <c r="D9429" s="47" t="s">
        <v>13</v>
      </c>
      <c r="E9429" s="47">
        <v>529.15</v>
      </c>
    </row>
    <row r="9430" spans="1:5" x14ac:dyDescent="0.3">
      <c r="A9430" s="47">
        <v>97721000</v>
      </c>
      <c r="B9430" s="47" t="s">
        <v>9442</v>
      </c>
      <c r="C9430" s="47" t="s">
        <v>9396</v>
      </c>
      <c r="D9430" s="47" t="s">
        <v>13</v>
      </c>
      <c r="E9430" s="47">
        <v>607.07000000000005</v>
      </c>
    </row>
    <row r="9431" spans="1:5" x14ac:dyDescent="0.3">
      <c r="A9431" s="47">
        <v>97721004</v>
      </c>
      <c r="B9431" s="47" t="s">
        <v>9443</v>
      </c>
      <c r="C9431" s="47" t="s">
        <v>9396</v>
      </c>
      <c r="D9431" s="47" t="s">
        <v>13</v>
      </c>
      <c r="E9431" s="47">
        <v>594.75</v>
      </c>
    </row>
    <row r="9432" spans="1:5" x14ac:dyDescent="0.3">
      <c r="A9432" s="47">
        <v>97721007</v>
      </c>
      <c r="B9432" s="47" t="s">
        <v>9444</v>
      </c>
      <c r="C9432" s="47" t="s">
        <v>9396</v>
      </c>
      <c r="D9432" s="47" t="s">
        <v>13</v>
      </c>
      <c r="E9432" s="47">
        <v>516.79999999999995</v>
      </c>
    </row>
    <row r="9433" spans="1:5" x14ac:dyDescent="0.3">
      <c r="A9433" s="47">
        <v>97721008</v>
      </c>
      <c r="B9433" s="47" t="s">
        <v>9445</v>
      </c>
      <c r="C9433" s="47" t="s">
        <v>9396</v>
      </c>
      <c r="D9433" s="47" t="s">
        <v>13</v>
      </c>
      <c r="E9433" s="47">
        <v>594.75</v>
      </c>
    </row>
    <row r="9434" spans="1:5" x14ac:dyDescent="0.3">
      <c r="A9434" s="47">
        <v>97721011</v>
      </c>
      <c r="B9434" s="47" t="s">
        <v>9446</v>
      </c>
      <c r="C9434" s="47" t="s">
        <v>9396</v>
      </c>
      <c r="D9434" s="47" t="s">
        <v>13</v>
      </c>
      <c r="E9434" s="47">
        <v>594.74</v>
      </c>
    </row>
    <row r="9435" spans="1:5" x14ac:dyDescent="0.3">
      <c r="A9435" s="47">
        <v>97721012</v>
      </c>
      <c r="B9435" s="47" t="s">
        <v>9447</v>
      </c>
      <c r="C9435" s="47" t="s">
        <v>9396</v>
      </c>
      <c r="D9435" s="47" t="s">
        <v>13</v>
      </c>
      <c r="E9435" s="47">
        <v>672.68</v>
      </c>
    </row>
    <row r="9436" spans="1:5" x14ac:dyDescent="0.3">
      <c r="A9436" s="47">
        <v>97721015</v>
      </c>
      <c r="B9436" s="47" t="s">
        <v>9448</v>
      </c>
      <c r="C9436" s="47" t="s">
        <v>9396</v>
      </c>
      <c r="D9436" s="47" t="s">
        <v>13</v>
      </c>
      <c r="E9436" s="47">
        <v>1005.02</v>
      </c>
    </row>
    <row r="9437" spans="1:5" x14ac:dyDescent="0.3">
      <c r="A9437" s="47">
        <v>97721017</v>
      </c>
      <c r="B9437" s="47" t="s">
        <v>9449</v>
      </c>
      <c r="C9437" s="47" t="s">
        <v>9396</v>
      </c>
      <c r="D9437" s="47" t="s">
        <v>13</v>
      </c>
      <c r="E9437" s="47">
        <v>503.71</v>
      </c>
    </row>
    <row r="9438" spans="1:5" x14ac:dyDescent="0.3">
      <c r="A9438" s="47">
        <v>97721018</v>
      </c>
      <c r="B9438" s="47" t="s">
        <v>9450</v>
      </c>
      <c r="C9438" s="47" t="s">
        <v>9396</v>
      </c>
      <c r="D9438" s="47" t="s">
        <v>13</v>
      </c>
      <c r="E9438" s="47">
        <v>581.66999999999996</v>
      </c>
    </row>
    <row r="9439" spans="1:5" x14ac:dyDescent="0.3">
      <c r="A9439" s="47">
        <v>97721020</v>
      </c>
      <c r="B9439" s="47" t="s">
        <v>9451</v>
      </c>
      <c r="C9439" s="47" t="s">
        <v>9396</v>
      </c>
      <c r="D9439" s="47" t="s">
        <v>13</v>
      </c>
      <c r="E9439" s="47">
        <v>595.9</v>
      </c>
    </row>
    <row r="9440" spans="1:5" x14ac:dyDescent="0.3">
      <c r="A9440" s="47">
        <v>97721021</v>
      </c>
      <c r="B9440" s="47" t="s">
        <v>9452</v>
      </c>
      <c r="C9440" s="47" t="s">
        <v>9396</v>
      </c>
      <c r="D9440" s="47" t="s">
        <v>13</v>
      </c>
      <c r="E9440" s="47">
        <v>503.71</v>
      </c>
    </row>
    <row r="9441" spans="1:5" x14ac:dyDescent="0.3">
      <c r="A9441" s="47">
        <v>97721022</v>
      </c>
      <c r="B9441" s="47" t="s">
        <v>9453</v>
      </c>
      <c r="C9441" s="47" t="s">
        <v>9396</v>
      </c>
      <c r="D9441" s="47" t="s">
        <v>13</v>
      </c>
      <c r="E9441" s="47">
        <v>581.66999999999996</v>
      </c>
    </row>
    <row r="9442" spans="1:5" x14ac:dyDescent="0.3">
      <c r="A9442" s="47">
        <v>97721025</v>
      </c>
      <c r="B9442" s="47" t="s">
        <v>9454</v>
      </c>
      <c r="C9442" s="47" t="s">
        <v>9396</v>
      </c>
      <c r="D9442" s="47" t="s">
        <v>13</v>
      </c>
      <c r="E9442" s="47">
        <v>524.33000000000004</v>
      </c>
    </row>
    <row r="9443" spans="1:5" x14ac:dyDescent="0.3">
      <c r="A9443" s="47">
        <v>97721026</v>
      </c>
      <c r="B9443" s="47" t="s">
        <v>9455</v>
      </c>
      <c r="C9443" s="47" t="s">
        <v>9396</v>
      </c>
      <c r="D9443" s="47" t="s">
        <v>13</v>
      </c>
      <c r="E9443" s="47">
        <v>602.27</v>
      </c>
    </row>
    <row r="9444" spans="1:5" x14ac:dyDescent="0.3">
      <c r="A9444" s="47">
        <v>97721029</v>
      </c>
      <c r="B9444" s="47" t="s">
        <v>9456</v>
      </c>
      <c r="C9444" s="47" t="s">
        <v>9396</v>
      </c>
      <c r="D9444" s="47" t="s">
        <v>13</v>
      </c>
      <c r="E9444" s="47">
        <v>524.33000000000004</v>
      </c>
    </row>
    <row r="9445" spans="1:5" x14ac:dyDescent="0.3">
      <c r="A9445" s="47">
        <v>97721030</v>
      </c>
      <c r="B9445" s="47" t="s">
        <v>9457</v>
      </c>
      <c r="C9445" s="47" t="s">
        <v>9396</v>
      </c>
      <c r="D9445" s="47" t="s">
        <v>13</v>
      </c>
      <c r="E9445" s="47">
        <v>602.27</v>
      </c>
    </row>
    <row r="9446" spans="1:5" x14ac:dyDescent="0.3">
      <c r="A9446" s="47">
        <v>97721033</v>
      </c>
      <c r="B9446" s="47" t="s">
        <v>9458</v>
      </c>
      <c r="C9446" s="47" t="s">
        <v>9396</v>
      </c>
      <c r="D9446" s="47" t="s">
        <v>13</v>
      </c>
      <c r="E9446" s="47">
        <v>602.25</v>
      </c>
    </row>
    <row r="9447" spans="1:5" x14ac:dyDescent="0.3">
      <c r="A9447" s="47">
        <v>97721034</v>
      </c>
      <c r="B9447" s="47" t="s">
        <v>9459</v>
      </c>
      <c r="C9447" s="47" t="s">
        <v>9396</v>
      </c>
      <c r="D9447" s="47" t="s">
        <v>13</v>
      </c>
      <c r="E9447" s="47">
        <v>680.19</v>
      </c>
    </row>
    <row r="9448" spans="1:5" x14ac:dyDescent="0.3">
      <c r="A9448" s="47">
        <v>97721037</v>
      </c>
      <c r="B9448" s="47" t="s">
        <v>9460</v>
      </c>
      <c r="C9448" s="47" t="s">
        <v>9396</v>
      </c>
      <c r="D9448" s="47" t="s">
        <v>13</v>
      </c>
      <c r="E9448" s="47">
        <v>589.89</v>
      </c>
    </row>
    <row r="9449" spans="1:5" x14ac:dyDescent="0.3">
      <c r="A9449" s="47">
        <v>97721041</v>
      </c>
      <c r="B9449" s="47" t="s">
        <v>9461</v>
      </c>
      <c r="C9449" s="47" t="s">
        <v>9396</v>
      </c>
      <c r="D9449" s="47" t="s">
        <v>13</v>
      </c>
      <c r="E9449" s="47">
        <v>589.89</v>
      </c>
    </row>
    <row r="9450" spans="1:5" x14ac:dyDescent="0.3">
      <c r="A9450" s="47">
        <v>97721042</v>
      </c>
      <c r="B9450" s="47" t="s">
        <v>9462</v>
      </c>
      <c r="C9450" s="47" t="s">
        <v>9396</v>
      </c>
      <c r="D9450" s="47" t="s">
        <v>13</v>
      </c>
      <c r="E9450" s="47">
        <v>667.83</v>
      </c>
    </row>
    <row r="9451" spans="1:5" x14ac:dyDescent="0.3">
      <c r="A9451" s="47">
        <v>97721045</v>
      </c>
      <c r="B9451" s="47" t="s">
        <v>9463</v>
      </c>
      <c r="C9451" s="47" t="s">
        <v>9396</v>
      </c>
      <c r="D9451" s="47" t="s">
        <v>13</v>
      </c>
      <c r="E9451" s="47">
        <v>667.81</v>
      </c>
    </row>
    <row r="9452" spans="1:5" x14ac:dyDescent="0.3">
      <c r="A9452" s="47">
        <v>97721046</v>
      </c>
      <c r="B9452" s="47" t="s">
        <v>9464</v>
      </c>
      <c r="C9452" s="47" t="s">
        <v>9396</v>
      </c>
      <c r="D9452" s="47" t="s">
        <v>13</v>
      </c>
      <c r="E9452" s="47">
        <v>745.78</v>
      </c>
    </row>
    <row r="9453" spans="1:5" x14ac:dyDescent="0.3">
      <c r="A9453" s="47">
        <v>97721049</v>
      </c>
      <c r="B9453" s="47" t="s">
        <v>9465</v>
      </c>
      <c r="C9453" s="47" t="s">
        <v>9396</v>
      </c>
      <c r="D9453" s="47" t="s">
        <v>13</v>
      </c>
      <c r="E9453" s="47">
        <v>1078.1300000000001</v>
      </c>
    </row>
    <row r="9454" spans="1:5" x14ac:dyDescent="0.3">
      <c r="A9454" s="47">
        <v>98147261</v>
      </c>
      <c r="B9454" s="47" t="s">
        <v>9466</v>
      </c>
      <c r="C9454" s="47" t="s">
        <v>9396</v>
      </c>
      <c r="D9454" s="47" t="s">
        <v>13</v>
      </c>
      <c r="E9454" s="47">
        <v>491.92</v>
      </c>
    </row>
    <row r="9455" spans="1:5" x14ac:dyDescent="0.3">
      <c r="A9455" s="47">
        <v>91835676</v>
      </c>
      <c r="B9455" s="47" t="s">
        <v>9467</v>
      </c>
      <c r="C9455" s="47" t="s">
        <v>9468</v>
      </c>
      <c r="D9455" s="47" t="s">
        <v>13</v>
      </c>
      <c r="E9455" s="47">
        <v>7.34</v>
      </c>
    </row>
    <row r="9456" spans="1:5" x14ac:dyDescent="0.3">
      <c r="A9456" s="47">
        <v>91835680</v>
      </c>
      <c r="B9456" s="47" t="s">
        <v>9469</v>
      </c>
      <c r="C9456" s="47" t="s">
        <v>9468</v>
      </c>
      <c r="D9456" s="47" t="s">
        <v>13</v>
      </c>
      <c r="E9456" s="47">
        <v>64.930000000000007</v>
      </c>
    </row>
    <row r="9457" spans="1:5" x14ac:dyDescent="0.3">
      <c r="A9457" s="47">
        <v>91835686</v>
      </c>
      <c r="B9457" s="47" t="s">
        <v>9470</v>
      </c>
      <c r="C9457" s="47" t="s">
        <v>9468</v>
      </c>
      <c r="D9457" s="47" t="s">
        <v>13</v>
      </c>
      <c r="E9457" s="47">
        <v>219.28</v>
      </c>
    </row>
    <row r="9458" spans="1:5" x14ac:dyDescent="0.3">
      <c r="A9458" s="47">
        <v>91836504</v>
      </c>
      <c r="B9458" s="47" t="s">
        <v>9471</v>
      </c>
      <c r="C9458" s="47" t="s">
        <v>9468</v>
      </c>
      <c r="D9458" s="47" t="s">
        <v>13</v>
      </c>
      <c r="E9458" s="47">
        <v>15.87</v>
      </c>
    </row>
    <row r="9459" spans="1:5" x14ac:dyDescent="0.3">
      <c r="A9459" s="47">
        <v>95701166</v>
      </c>
      <c r="B9459" s="47" t="s">
        <v>9472</v>
      </c>
      <c r="C9459" s="47" t="s">
        <v>9473</v>
      </c>
      <c r="D9459" s="47" t="s">
        <v>13</v>
      </c>
      <c r="E9459" s="47">
        <v>256.27</v>
      </c>
    </row>
    <row r="9460" spans="1:5" x14ac:dyDescent="0.3">
      <c r="A9460" s="47">
        <v>95704585</v>
      </c>
      <c r="B9460" s="47" t="s">
        <v>9474</v>
      </c>
      <c r="C9460" s="47" t="s">
        <v>9475</v>
      </c>
      <c r="D9460" s="47" t="s">
        <v>13</v>
      </c>
      <c r="E9460" s="47">
        <v>180.74</v>
      </c>
    </row>
    <row r="9461" spans="1:5" x14ac:dyDescent="0.3">
      <c r="A9461" s="47">
        <v>95704591</v>
      </c>
      <c r="B9461" s="47" t="s">
        <v>9476</v>
      </c>
      <c r="C9461" s="47" t="s">
        <v>9475</v>
      </c>
      <c r="D9461" s="47" t="s">
        <v>13</v>
      </c>
      <c r="E9461" s="47">
        <v>179.99</v>
      </c>
    </row>
    <row r="9462" spans="1:5" x14ac:dyDescent="0.3">
      <c r="A9462" s="47">
        <v>95706305</v>
      </c>
      <c r="B9462" s="47" t="s">
        <v>9477</v>
      </c>
      <c r="C9462" s="47" t="s">
        <v>9473</v>
      </c>
      <c r="D9462" s="47" t="s">
        <v>13</v>
      </c>
      <c r="E9462" s="47" t="s">
        <v>1462</v>
      </c>
    </row>
    <row r="9463" spans="1:5" x14ac:dyDescent="0.3">
      <c r="A9463" s="47">
        <v>95724702</v>
      </c>
      <c r="B9463" s="47" t="s">
        <v>9478</v>
      </c>
      <c r="C9463" s="47" t="s">
        <v>9468</v>
      </c>
      <c r="D9463" s="47" t="s">
        <v>13</v>
      </c>
      <c r="E9463" s="47">
        <v>123.28</v>
      </c>
    </row>
    <row r="9464" spans="1:5" x14ac:dyDescent="0.3">
      <c r="A9464" s="47">
        <v>95730325</v>
      </c>
      <c r="B9464" s="47" t="s">
        <v>9479</v>
      </c>
      <c r="C9464" s="47" t="s">
        <v>9475</v>
      </c>
      <c r="D9464" s="47" t="s">
        <v>13</v>
      </c>
      <c r="E9464" s="47">
        <v>77.569999999999993</v>
      </c>
    </row>
    <row r="9465" spans="1:5" x14ac:dyDescent="0.3">
      <c r="A9465" s="47">
        <v>95730326</v>
      </c>
      <c r="B9465" s="47" t="s">
        <v>9480</v>
      </c>
      <c r="C9465" s="47" t="s">
        <v>9475</v>
      </c>
      <c r="D9465" s="47" t="s">
        <v>13</v>
      </c>
      <c r="E9465" s="47">
        <v>77.569999999999993</v>
      </c>
    </row>
    <row r="9466" spans="1:5" x14ac:dyDescent="0.3">
      <c r="A9466" s="47">
        <v>95730327</v>
      </c>
      <c r="B9466" s="47" t="s">
        <v>9481</v>
      </c>
      <c r="C9466" s="47" t="s">
        <v>9475</v>
      </c>
      <c r="D9466" s="47" t="s">
        <v>13</v>
      </c>
      <c r="E9466" s="47">
        <v>77.569999999999993</v>
      </c>
    </row>
    <row r="9467" spans="1:5" x14ac:dyDescent="0.3">
      <c r="A9467" s="47">
        <v>95730328</v>
      </c>
      <c r="B9467" s="47" t="s">
        <v>9482</v>
      </c>
      <c r="C9467" s="47" t="s">
        <v>9475</v>
      </c>
      <c r="D9467" s="47" t="s">
        <v>13</v>
      </c>
      <c r="E9467" s="47">
        <v>77.569999999999993</v>
      </c>
    </row>
    <row r="9468" spans="1:5" x14ac:dyDescent="0.3">
      <c r="A9468" s="47">
        <v>95730329</v>
      </c>
      <c r="B9468" s="47" t="s">
        <v>9483</v>
      </c>
      <c r="C9468" s="47" t="s">
        <v>9475</v>
      </c>
      <c r="D9468" s="47" t="s">
        <v>13</v>
      </c>
      <c r="E9468" s="47">
        <v>107.21</v>
      </c>
    </row>
    <row r="9469" spans="1:5" x14ac:dyDescent="0.3">
      <c r="A9469" s="47">
        <v>95730330</v>
      </c>
      <c r="B9469" s="47" t="s">
        <v>9484</v>
      </c>
      <c r="C9469" s="47" t="s">
        <v>9475</v>
      </c>
      <c r="D9469" s="47" t="s">
        <v>13</v>
      </c>
      <c r="E9469" s="47">
        <v>119.61</v>
      </c>
    </row>
    <row r="9470" spans="1:5" x14ac:dyDescent="0.3">
      <c r="A9470" s="47">
        <v>95730331</v>
      </c>
      <c r="B9470" s="47" t="s">
        <v>9485</v>
      </c>
      <c r="C9470" s="47" t="s">
        <v>9475</v>
      </c>
      <c r="D9470" s="47" t="s">
        <v>13</v>
      </c>
      <c r="E9470" s="47">
        <v>119.61</v>
      </c>
    </row>
    <row r="9471" spans="1:5" x14ac:dyDescent="0.3">
      <c r="A9471" s="47">
        <v>95730332</v>
      </c>
      <c r="B9471" s="47" t="s">
        <v>9486</v>
      </c>
      <c r="C9471" s="47" t="s">
        <v>9475</v>
      </c>
      <c r="D9471" s="47" t="s">
        <v>13</v>
      </c>
      <c r="E9471" s="47">
        <v>149.34</v>
      </c>
    </row>
    <row r="9472" spans="1:5" x14ac:dyDescent="0.3">
      <c r="A9472" s="47">
        <v>95730333</v>
      </c>
      <c r="B9472" s="47" t="s">
        <v>9487</v>
      </c>
      <c r="C9472" s="47" t="s">
        <v>9475</v>
      </c>
      <c r="D9472" s="47" t="s">
        <v>13</v>
      </c>
      <c r="E9472" s="47">
        <v>238.42</v>
      </c>
    </row>
    <row r="9473" spans="1:5" x14ac:dyDescent="0.3">
      <c r="A9473" s="47">
        <v>95730334</v>
      </c>
      <c r="B9473" s="47" t="s">
        <v>9488</v>
      </c>
      <c r="C9473" s="47" t="s">
        <v>9468</v>
      </c>
      <c r="D9473" s="47" t="s">
        <v>13</v>
      </c>
      <c r="E9473" s="47">
        <v>8.82</v>
      </c>
    </row>
    <row r="9474" spans="1:5" x14ac:dyDescent="0.3">
      <c r="A9474" s="47">
        <v>95730335</v>
      </c>
      <c r="B9474" s="47" t="s">
        <v>9489</v>
      </c>
      <c r="C9474" s="47" t="s">
        <v>9468</v>
      </c>
      <c r="D9474" s="47" t="s">
        <v>13</v>
      </c>
      <c r="E9474" s="47">
        <v>23</v>
      </c>
    </row>
    <row r="9475" spans="1:5" x14ac:dyDescent="0.3">
      <c r="A9475" s="47">
        <v>95730336</v>
      </c>
      <c r="B9475" s="47" t="s">
        <v>9490</v>
      </c>
      <c r="C9475" s="47" t="s">
        <v>9468</v>
      </c>
      <c r="D9475" s="47" t="s">
        <v>13</v>
      </c>
      <c r="E9475" s="47">
        <v>114.87</v>
      </c>
    </row>
    <row r="9476" spans="1:5" x14ac:dyDescent="0.3">
      <c r="A9476" s="47">
        <v>95730337</v>
      </c>
      <c r="B9476" s="47" t="s">
        <v>9491</v>
      </c>
      <c r="C9476" s="47" t="s">
        <v>9468</v>
      </c>
      <c r="D9476" s="47" t="s">
        <v>13</v>
      </c>
      <c r="E9476" s="47">
        <v>32.86</v>
      </c>
    </row>
    <row r="9477" spans="1:5" x14ac:dyDescent="0.3">
      <c r="A9477" s="47">
        <v>95730338</v>
      </c>
      <c r="B9477" s="47" t="s">
        <v>9492</v>
      </c>
      <c r="C9477" s="47" t="s">
        <v>9468</v>
      </c>
      <c r="D9477" s="47" t="s">
        <v>13</v>
      </c>
      <c r="E9477" s="47">
        <v>106.04</v>
      </c>
    </row>
    <row r="9478" spans="1:5" x14ac:dyDescent="0.3">
      <c r="A9478" s="47">
        <v>95730339</v>
      </c>
      <c r="B9478" s="47" t="s">
        <v>9493</v>
      </c>
      <c r="C9478" s="47" t="s">
        <v>9468</v>
      </c>
      <c r="D9478" s="47" t="s">
        <v>13</v>
      </c>
      <c r="E9478" s="47">
        <v>530.08000000000004</v>
      </c>
    </row>
    <row r="9479" spans="1:5" x14ac:dyDescent="0.3">
      <c r="A9479" s="47">
        <v>95730340</v>
      </c>
      <c r="B9479" s="47" t="s">
        <v>9494</v>
      </c>
      <c r="C9479" s="47" t="s">
        <v>9468</v>
      </c>
      <c r="D9479" s="47" t="s">
        <v>13</v>
      </c>
      <c r="E9479" s="47">
        <v>61.89</v>
      </c>
    </row>
    <row r="9480" spans="1:5" x14ac:dyDescent="0.3">
      <c r="A9480" s="47">
        <v>95730341</v>
      </c>
      <c r="B9480" s="47" t="s">
        <v>9495</v>
      </c>
      <c r="C9480" s="47" t="s">
        <v>9468</v>
      </c>
      <c r="D9480" s="47" t="s">
        <v>13</v>
      </c>
      <c r="E9480" s="47">
        <v>201.99</v>
      </c>
    </row>
    <row r="9481" spans="1:5" x14ac:dyDescent="0.3">
      <c r="A9481" s="47">
        <v>95730342</v>
      </c>
      <c r="B9481" s="47" t="s">
        <v>9496</v>
      </c>
      <c r="C9481" s="47" t="s">
        <v>9468</v>
      </c>
      <c r="D9481" s="47" t="s">
        <v>13</v>
      </c>
      <c r="E9481" s="47">
        <v>1009.73</v>
      </c>
    </row>
    <row r="9482" spans="1:5" x14ac:dyDescent="0.3">
      <c r="A9482" s="47">
        <v>95730343</v>
      </c>
      <c r="B9482" s="47" t="s">
        <v>9497</v>
      </c>
      <c r="C9482" s="47" t="s">
        <v>9468</v>
      </c>
      <c r="D9482" s="47" t="s">
        <v>13</v>
      </c>
      <c r="E9482" s="47">
        <v>92.14</v>
      </c>
    </row>
    <row r="9483" spans="1:5" x14ac:dyDescent="0.3">
      <c r="A9483" s="47">
        <v>95730344</v>
      </c>
      <c r="B9483" s="47" t="s">
        <v>9498</v>
      </c>
      <c r="C9483" s="47" t="s">
        <v>9468</v>
      </c>
      <c r="D9483" s="47" t="s">
        <v>13</v>
      </c>
      <c r="E9483" s="47">
        <v>302.95999999999998</v>
      </c>
    </row>
    <row r="9484" spans="1:5" x14ac:dyDescent="0.3">
      <c r="A9484" s="47">
        <v>95730345</v>
      </c>
      <c r="B9484" s="47" t="s">
        <v>9499</v>
      </c>
      <c r="C9484" s="47" t="s">
        <v>9468</v>
      </c>
      <c r="D9484" s="47" t="s">
        <v>13</v>
      </c>
      <c r="E9484" s="47">
        <v>1514.55</v>
      </c>
    </row>
    <row r="9485" spans="1:5" x14ac:dyDescent="0.3">
      <c r="A9485" s="47">
        <v>95730364</v>
      </c>
      <c r="B9485" s="47" t="s">
        <v>9500</v>
      </c>
      <c r="C9485" s="47" t="s">
        <v>9501</v>
      </c>
      <c r="D9485" s="47" t="s">
        <v>13</v>
      </c>
      <c r="E9485" s="47">
        <v>57.29</v>
      </c>
    </row>
    <row r="9486" spans="1:5" x14ac:dyDescent="0.3">
      <c r="A9486" s="47">
        <v>95730367</v>
      </c>
      <c r="B9486" s="47" t="s">
        <v>9502</v>
      </c>
      <c r="C9486" s="47" t="s">
        <v>9501</v>
      </c>
      <c r="D9486" s="47" t="s">
        <v>13</v>
      </c>
      <c r="E9486" s="47">
        <v>37.78</v>
      </c>
    </row>
    <row r="9487" spans="1:5" x14ac:dyDescent="0.3">
      <c r="A9487" s="47">
        <v>95730370</v>
      </c>
      <c r="B9487" s="47" t="s">
        <v>9503</v>
      </c>
      <c r="C9487" s="47" t="s">
        <v>9501</v>
      </c>
      <c r="D9487" s="47" t="s">
        <v>13</v>
      </c>
      <c r="E9487" s="47">
        <v>74.36</v>
      </c>
    </row>
    <row r="9488" spans="1:5" x14ac:dyDescent="0.3">
      <c r="A9488" s="47">
        <v>95730389</v>
      </c>
      <c r="B9488" s="47" t="s">
        <v>9504</v>
      </c>
      <c r="C9488" s="47" t="s">
        <v>9501</v>
      </c>
      <c r="D9488" s="47" t="s">
        <v>13</v>
      </c>
      <c r="E9488" s="47">
        <v>98.71</v>
      </c>
    </row>
    <row r="9489" spans="1:5" x14ac:dyDescent="0.3">
      <c r="A9489" s="47">
        <v>95730390</v>
      </c>
      <c r="B9489" s="47" t="s">
        <v>9505</v>
      </c>
      <c r="C9489" s="47" t="s">
        <v>9501</v>
      </c>
      <c r="D9489" s="47" t="s">
        <v>13</v>
      </c>
      <c r="E9489" s="47">
        <v>208.36</v>
      </c>
    </row>
    <row r="9490" spans="1:5" x14ac:dyDescent="0.3">
      <c r="A9490" s="47">
        <v>95730391</v>
      </c>
      <c r="B9490" s="47" t="s">
        <v>9506</v>
      </c>
      <c r="C9490" s="47" t="s">
        <v>9501</v>
      </c>
      <c r="D9490" s="47" t="s">
        <v>13</v>
      </c>
      <c r="E9490" s="47">
        <v>252.14</v>
      </c>
    </row>
    <row r="9491" spans="1:5" x14ac:dyDescent="0.3">
      <c r="A9491" s="47">
        <v>95730437</v>
      </c>
      <c r="B9491" s="47" t="s">
        <v>9507</v>
      </c>
      <c r="C9491" s="47" t="s">
        <v>9501</v>
      </c>
      <c r="D9491" s="47" t="s">
        <v>13</v>
      </c>
      <c r="E9491" s="47">
        <v>23.2</v>
      </c>
    </row>
    <row r="9492" spans="1:5" x14ac:dyDescent="0.3">
      <c r="A9492" s="47">
        <v>95730440</v>
      </c>
      <c r="B9492" s="47" t="s">
        <v>9508</v>
      </c>
      <c r="C9492" s="47" t="s">
        <v>9509</v>
      </c>
      <c r="D9492" s="47" t="s">
        <v>13</v>
      </c>
      <c r="E9492" s="47">
        <v>75.81</v>
      </c>
    </row>
    <row r="9493" spans="1:5" x14ac:dyDescent="0.3">
      <c r="A9493" s="47">
        <v>95730441</v>
      </c>
      <c r="B9493" s="47" t="s">
        <v>9510</v>
      </c>
      <c r="C9493" s="47" t="s">
        <v>9509</v>
      </c>
      <c r="D9493" s="47" t="s">
        <v>13</v>
      </c>
      <c r="E9493" s="47">
        <v>75.81</v>
      </c>
    </row>
    <row r="9494" spans="1:5" x14ac:dyDescent="0.3">
      <c r="A9494" s="47">
        <v>95730442</v>
      </c>
      <c r="B9494" s="47" t="s">
        <v>9511</v>
      </c>
      <c r="C9494" s="47" t="s">
        <v>9509</v>
      </c>
      <c r="D9494" s="47" t="s">
        <v>13</v>
      </c>
      <c r="E9494" s="47">
        <v>75.81</v>
      </c>
    </row>
    <row r="9495" spans="1:5" x14ac:dyDescent="0.3">
      <c r="A9495" s="47">
        <v>95730443</v>
      </c>
      <c r="B9495" s="47" t="s">
        <v>9512</v>
      </c>
      <c r="C9495" s="47" t="s">
        <v>9509</v>
      </c>
      <c r="D9495" s="47" t="s">
        <v>13</v>
      </c>
      <c r="E9495" s="47">
        <v>75.81</v>
      </c>
    </row>
    <row r="9496" spans="1:5" x14ac:dyDescent="0.3">
      <c r="A9496" s="47">
        <v>95730444</v>
      </c>
      <c r="B9496" s="47" t="s">
        <v>9513</v>
      </c>
      <c r="C9496" s="47" t="s">
        <v>9509</v>
      </c>
      <c r="D9496" s="47" t="s">
        <v>13</v>
      </c>
      <c r="E9496" s="47">
        <v>90.24</v>
      </c>
    </row>
    <row r="9497" spans="1:5" x14ac:dyDescent="0.3">
      <c r="A9497" s="47">
        <v>95730445</v>
      </c>
      <c r="B9497" s="47" t="s">
        <v>9514</v>
      </c>
      <c r="C9497" s="47" t="s">
        <v>9509</v>
      </c>
      <c r="D9497" s="47" t="s">
        <v>13</v>
      </c>
      <c r="E9497" s="47">
        <v>99.82</v>
      </c>
    </row>
    <row r="9498" spans="1:5" x14ac:dyDescent="0.3">
      <c r="A9498" s="47">
        <v>95730446</v>
      </c>
      <c r="B9498" s="47" t="s">
        <v>9515</v>
      </c>
      <c r="C9498" s="47" t="s">
        <v>9509</v>
      </c>
      <c r="D9498" s="47" t="s">
        <v>13</v>
      </c>
      <c r="E9498" s="47">
        <v>99.82</v>
      </c>
    </row>
    <row r="9499" spans="1:5" x14ac:dyDescent="0.3">
      <c r="A9499" s="47">
        <v>95730447</v>
      </c>
      <c r="B9499" s="47" t="s">
        <v>9516</v>
      </c>
      <c r="C9499" s="47" t="s">
        <v>9509</v>
      </c>
      <c r="D9499" s="47" t="s">
        <v>13</v>
      </c>
      <c r="E9499" s="47">
        <v>111.85</v>
      </c>
    </row>
    <row r="9500" spans="1:5" x14ac:dyDescent="0.3">
      <c r="A9500" s="47">
        <v>95730448</v>
      </c>
      <c r="B9500" s="47" t="s">
        <v>9517</v>
      </c>
      <c r="C9500" s="47" t="s">
        <v>9509</v>
      </c>
      <c r="D9500" s="47" t="s">
        <v>13</v>
      </c>
      <c r="E9500" s="47">
        <v>85.4</v>
      </c>
    </row>
    <row r="9501" spans="1:5" x14ac:dyDescent="0.3">
      <c r="A9501" s="47">
        <v>95730449</v>
      </c>
      <c r="B9501" s="47" t="s">
        <v>9518</v>
      </c>
      <c r="C9501" s="47" t="s">
        <v>9509</v>
      </c>
      <c r="D9501" s="47" t="s">
        <v>13</v>
      </c>
      <c r="E9501" s="47">
        <v>85.4</v>
      </c>
    </row>
    <row r="9502" spans="1:5" x14ac:dyDescent="0.3">
      <c r="A9502" s="47">
        <v>95730450</v>
      </c>
      <c r="B9502" s="47" t="s">
        <v>9519</v>
      </c>
      <c r="C9502" s="47" t="s">
        <v>9509</v>
      </c>
      <c r="D9502" s="47" t="s">
        <v>13</v>
      </c>
      <c r="E9502" s="47">
        <v>85.4</v>
      </c>
    </row>
    <row r="9503" spans="1:5" x14ac:dyDescent="0.3">
      <c r="A9503" s="47">
        <v>95730451</v>
      </c>
      <c r="B9503" s="47" t="s">
        <v>9520</v>
      </c>
      <c r="C9503" s="47" t="s">
        <v>9509</v>
      </c>
      <c r="D9503" s="47" t="s">
        <v>13</v>
      </c>
      <c r="E9503" s="47">
        <v>85.4</v>
      </c>
    </row>
    <row r="9504" spans="1:5" x14ac:dyDescent="0.3">
      <c r="A9504" s="47">
        <v>95730452</v>
      </c>
      <c r="B9504" s="47" t="s">
        <v>9521</v>
      </c>
      <c r="C9504" s="47" t="s">
        <v>9509</v>
      </c>
      <c r="D9504" s="47" t="s">
        <v>13</v>
      </c>
      <c r="E9504" s="47">
        <v>102.78</v>
      </c>
    </row>
    <row r="9505" spans="1:5" x14ac:dyDescent="0.3">
      <c r="A9505" s="47">
        <v>95730453</v>
      </c>
      <c r="B9505" s="47" t="s">
        <v>9522</v>
      </c>
      <c r="C9505" s="47" t="s">
        <v>9509</v>
      </c>
      <c r="D9505" s="47" t="s">
        <v>13</v>
      </c>
      <c r="E9505" s="47">
        <v>109.41</v>
      </c>
    </row>
    <row r="9506" spans="1:5" x14ac:dyDescent="0.3">
      <c r="A9506" s="47">
        <v>95730454</v>
      </c>
      <c r="B9506" s="47" t="s">
        <v>9523</v>
      </c>
      <c r="C9506" s="47" t="s">
        <v>9509</v>
      </c>
      <c r="D9506" s="47" t="s">
        <v>13</v>
      </c>
      <c r="E9506" s="47">
        <v>109.41</v>
      </c>
    </row>
    <row r="9507" spans="1:5" x14ac:dyDescent="0.3">
      <c r="A9507" s="47">
        <v>95730455</v>
      </c>
      <c r="B9507" s="47" t="s">
        <v>9524</v>
      </c>
      <c r="C9507" s="47" t="s">
        <v>9509</v>
      </c>
      <c r="D9507" s="47" t="s">
        <v>13</v>
      </c>
      <c r="E9507" s="47">
        <v>123.9</v>
      </c>
    </row>
    <row r="9508" spans="1:5" x14ac:dyDescent="0.3">
      <c r="A9508" s="47">
        <v>95730456</v>
      </c>
      <c r="B9508" s="47" t="s">
        <v>9525</v>
      </c>
      <c r="C9508" s="47" t="s">
        <v>9509</v>
      </c>
      <c r="D9508" s="47" t="s">
        <v>13</v>
      </c>
      <c r="E9508" s="47">
        <v>92.63</v>
      </c>
    </row>
    <row r="9509" spans="1:5" x14ac:dyDescent="0.3">
      <c r="A9509" s="47">
        <v>95730457</v>
      </c>
      <c r="B9509" s="47" t="s">
        <v>9526</v>
      </c>
      <c r="C9509" s="47" t="s">
        <v>9509</v>
      </c>
      <c r="D9509" s="47" t="s">
        <v>13</v>
      </c>
      <c r="E9509" s="47">
        <v>92.63</v>
      </c>
    </row>
    <row r="9510" spans="1:5" x14ac:dyDescent="0.3">
      <c r="A9510" s="47">
        <v>95730458</v>
      </c>
      <c r="B9510" s="47" t="s">
        <v>9527</v>
      </c>
      <c r="C9510" s="47" t="s">
        <v>9509</v>
      </c>
      <c r="D9510" s="47" t="s">
        <v>13</v>
      </c>
      <c r="E9510" s="47">
        <v>92.63</v>
      </c>
    </row>
    <row r="9511" spans="1:5" x14ac:dyDescent="0.3">
      <c r="A9511" s="47">
        <v>95730459</v>
      </c>
      <c r="B9511" s="47" t="s">
        <v>9528</v>
      </c>
      <c r="C9511" s="47" t="s">
        <v>9509</v>
      </c>
      <c r="D9511" s="47" t="s">
        <v>13</v>
      </c>
      <c r="E9511" s="47">
        <v>92.63</v>
      </c>
    </row>
    <row r="9512" spans="1:5" x14ac:dyDescent="0.3">
      <c r="A9512" s="47">
        <v>95730460</v>
      </c>
      <c r="B9512" s="47" t="s">
        <v>9529</v>
      </c>
      <c r="C9512" s="47" t="s">
        <v>9509</v>
      </c>
      <c r="D9512" s="47" t="s">
        <v>13</v>
      </c>
      <c r="E9512" s="47">
        <v>102.29</v>
      </c>
    </row>
    <row r="9513" spans="1:5" x14ac:dyDescent="0.3">
      <c r="A9513" s="47">
        <v>95730461</v>
      </c>
      <c r="B9513" s="47" t="s">
        <v>9530</v>
      </c>
      <c r="C9513" s="47" t="s">
        <v>9509</v>
      </c>
      <c r="D9513" s="47" t="s">
        <v>13</v>
      </c>
      <c r="E9513" s="47">
        <v>111.85</v>
      </c>
    </row>
    <row r="9514" spans="1:5" x14ac:dyDescent="0.3">
      <c r="A9514" s="47">
        <v>95730462</v>
      </c>
      <c r="B9514" s="47" t="s">
        <v>9531</v>
      </c>
      <c r="C9514" s="47" t="s">
        <v>9509</v>
      </c>
      <c r="D9514" s="47" t="s">
        <v>13</v>
      </c>
      <c r="E9514" s="47">
        <v>111.85</v>
      </c>
    </row>
    <row r="9515" spans="1:5" x14ac:dyDescent="0.3">
      <c r="A9515" s="47">
        <v>95730463</v>
      </c>
      <c r="B9515" s="47" t="s">
        <v>9531</v>
      </c>
      <c r="C9515" s="47" t="s">
        <v>9509</v>
      </c>
      <c r="D9515" s="47" t="s">
        <v>13</v>
      </c>
      <c r="E9515" s="47">
        <v>126.33</v>
      </c>
    </row>
    <row r="9516" spans="1:5" x14ac:dyDescent="0.3">
      <c r="A9516" s="47">
        <v>95730464</v>
      </c>
      <c r="B9516" s="47" t="s">
        <v>9532</v>
      </c>
      <c r="C9516" s="47" t="s">
        <v>9509</v>
      </c>
      <c r="D9516" s="47" t="s">
        <v>13</v>
      </c>
      <c r="E9516" s="47">
        <v>143.12</v>
      </c>
    </row>
    <row r="9517" spans="1:5" x14ac:dyDescent="0.3">
      <c r="A9517" s="47">
        <v>95730465</v>
      </c>
      <c r="B9517" s="47" t="s">
        <v>9533</v>
      </c>
      <c r="C9517" s="47" t="s">
        <v>9509</v>
      </c>
      <c r="D9517" s="47" t="s">
        <v>13</v>
      </c>
      <c r="E9517" s="47">
        <v>143.12</v>
      </c>
    </row>
    <row r="9518" spans="1:5" x14ac:dyDescent="0.3">
      <c r="A9518" s="47">
        <v>95730466</v>
      </c>
      <c r="B9518" s="47" t="s">
        <v>9534</v>
      </c>
      <c r="C9518" s="47" t="s">
        <v>9509</v>
      </c>
      <c r="D9518" s="47" t="s">
        <v>13</v>
      </c>
      <c r="E9518" s="47">
        <v>143.04</v>
      </c>
    </row>
    <row r="9519" spans="1:5" x14ac:dyDescent="0.3">
      <c r="A9519" s="47">
        <v>95730467</v>
      </c>
      <c r="B9519" s="47" t="s">
        <v>9535</v>
      </c>
      <c r="C9519" s="47" t="s">
        <v>9509</v>
      </c>
      <c r="D9519" s="47" t="s">
        <v>13</v>
      </c>
      <c r="E9519" s="47">
        <v>143.12</v>
      </c>
    </row>
    <row r="9520" spans="1:5" x14ac:dyDescent="0.3">
      <c r="A9520" s="47">
        <v>95730468</v>
      </c>
      <c r="B9520" s="47" t="s">
        <v>9536</v>
      </c>
      <c r="C9520" s="47" t="s">
        <v>9509</v>
      </c>
      <c r="D9520" s="47" t="s">
        <v>13</v>
      </c>
      <c r="E9520" s="47">
        <v>155.13999999999999</v>
      </c>
    </row>
    <row r="9521" spans="1:5" x14ac:dyDescent="0.3">
      <c r="A9521" s="47">
        <v>95730469</v>
      </c>
      <c r="B9521" s="47" t="s">
        <v>9537</v>
      </c>
      <c r="C9521" s="47" t="s">
        <v>9509</v>
      </c>
      <c r="D9521" s="47" t="s">
        <v>13</v>
      </c>
      <c r="E9521" s="47">
        <v>174.44</v>
      </c>
    </row>
    <row r="9522" spans="1:5" x14ac:dyDescent="0.3">
      <c r="A9522" s="47">
        <v>95730470</v>
      </c>
      <c r="B9522" s="47" t="s">
        <v>9538</v>
      </c>
      <c r="C9522" s="47" t="s">
        <v>9509</v>
      </c>
      <c r="D9522" s="47" t="s">
        <v>13</v>
      </c>
      <c r="E9522" s="47">
        <v>174.44</v>
      </c>
    </row>
    <row r="9523" spans="1:5" x14ac:dyDescent="0.3">
      <c r="A9523" s="47">
        <v>95730471</v>
      </c>
      <c r="B9523" s="47" t="s">
        <v>9539</v>
      </c>
      <c r="C9523" s="47" t="s">
        <v>9509</v>
      </c>
      <c r="D9523" s="47" t="s">
        <v>13</v>
      </c>
      <c r="E9523" s="47">
        <v>193.65</v>
      </c>
    </row>
    <row r="9524" spans="1:5" x14ac:dyDescent="0.3">
      <c r="A9524" s="47">
        <v>95730472</v>
      </c>
      <c r="B9524" s="47" t="s">
        <v>9540</v>
      </c>
      <c r="C9524" s="47" t="s">
        <v>9509</v>
      </c>
      <c r="D9524" s="47" t="s">
        <v>13</v>
      </c>
      <c r="E9524" s="47">
        <v>152.72999999999999</v>
      </c>
    </row>
    <row r="9525" spans="1:5" x14ac:dyDescent="0.3">
      <c r="A9525" s="47">
        <v>95730473</v>
      </c>
      <c r="B9525" s="47" t="s">
        <v>9541</v>
      </c>
      <c r="C9525" s="47" t="s">
        <v>9509</v>
      </c>
      <c r="D9525" s="47" t="s">
        <v>13</v>
      </c>
      <c r="E9525" s="47">
        <v>152.72999999999999</v>
      </c>
    </row>
    <row r="9526" spans="1:5" x14ac:dyDescent="0.3">
      <c r="A9526" s="47">
        <v>95730474</v>
      </c>
      <c r="B9526" s="47" t="s">
        <v>9542</v>
      </c>
      <c r="C9526" s="47" t="s">
        <v>9509</v>
      </c>
      <c r="D9526" s="47" t="s">
        <v>13</v>
      </c>
      <c r="E9526" s="47">
        <v>152.72999999999999</v>
      </c>
    </row>
    <row r="9527" spans="1:5" x14ac:dyDescent="0.3">
      <c r="A9527" s="47">
        <v>95730475</v>
      </c>
      <c r="B9527" s="47" t="s">
        <v>9543</v>
      </c>
      <c r="C9527" s="47" t="s">
        <v>9509</v>
      </c>
      <c r="D9527" s="47" t="s">
        <v>13</v>
      </c>
      <c r="E9527" s="47">
        <v>152.72999999999999</v>
      </c>
    </row>
    <row r="9528" spans="1:5" x14ac:dyDescent="0.3">
      <c r="A9528" s="47">
        <v>95730476</v>
      </c>
      <c r="B9528" s="47" t="s">
        <v>9544</v>
      </c>
      <c r="C9528" s="47" t="s">
        <v>9509</v>
      </c>
      <c r="D9528" s="47" t="s">
        <v>13</v>
      </c>
      <c r="E9528" s="47">
        <v>174.55</v>
      </c>
    </row>
    <row r="9529" spans="1:5" x14ac:dyDescent="0.3">
      <c r="A9529" s="47">
        <v>95730477</v>
      </c>
      <c r="B9529" s="47" t="s">
        <v>9545</v>
      </c>
      <c r="C9529" s="47" t="s">
        <v>9509</v>
      </c>
      <c r="D9529" s="47" t="s">
        <v>13</v>
      </c>
      <c r="E9529" s="47">
        <v>186.45</v>
      </c>
    </row>
    <row r="9530" spans="1:5" x14ac:dyDescent="0.3">
      <c r="A9530" s="47">
        <v>95730478</v>
      </c>
      <c r="B9530" s="47" t="s">
        <v>9546</v>
      </c>
      <c r="C9530" s="47" t="s">
        <v>9509</v>
      </c>
      <c r="D9530" s="47" t="s">
        <v>13</v>
      </c>
      <c r="E9530" s="47">
        <v>186.45</v>
      </c>
    </row>
    <row r="9531" spans="1:5" x14ac:dyDescent="0.3">
      <c r="A9531" s="47">
        <v>95730479</v>
      </c>
      <c r="B9531" s="47" t="s">
        <v>9547</v>
      </c>
      <c r="C9531" s="47" t="s">
        <v>9509</v>
      </c>
      <c r="D9531" s="47" t="s">
        <v>13</v>
      </c>
      <c r="E9531" s="47">
        <v>205.69</v>
      </c>
    </row>
    <row r="9532" spans="1:5" x14ac:dyDescent="0.3">
      <c r="A9532" s="47">
        <v>95730480</v>
      </c>
      <c r="B9532" s="47" t="s">
        <v>9548</v>
      </c>
      <c r="C9532" s="47" t="s">
        <v>9509</v>
      </c>
      <c r="D9532" s="47" t="s">
        <v>13</v>
      </c>
      <c r="E9532" s="47">
        <v>157.55000000000001</v>
      </c>
    </row>
    <row r="9533" spans="1:5" x14ac:dyDescent="0.3">
      <c r="A9533" s="47">
        <v>95730481</v>
      </c>
      <c r="B9533" s="47" t="s">
        <v>9549</v>
      </c>
      <c r="C9533" s="47" t="s">
        <v>9509</v>
      </c>
      <c r="D9533" s="47" t="s">
        <v>13</v>
      </c>
      <c r="E9533" s="47">
        <v>157.55000000000001</v>
      </c>
    </row>
    <row r="9534" spans="1:5" x14ac:dyDescent="0.3">
      <c r="A9534" s="47">
        <v>95730482</v>
      </c>
      <c r="B9534" s="47" t="s">
        <v>9550</v>
      </c>
      <c r="C9534" s="47" t="s">
        <v>9509</v>
      </c>
      <c r="D9534" s="47" t="s">
        <v>13</v>
      </c>
      <c r="E9534" s="47">
        <v>157.55000000000001</v>
      </c>
    </row>
    <row r="9535" spans="1:5" x14ac:dyDescent="0.3">
      <c r="A9535" s="47">
        <v>95730483</v>
      </c>
      <c r="B9535" s="47" t="s">
        <v>9551</v>
      </c>
      <c r="C9535" s="47" t="s">
        <v>9509</v>
      </c>
      <c r="D9535" s="47" t="s">
        <v>13</v>
      </c>
      <c r="E9535" s="47">
        <v>157.55000000000001</v>
      </c>
    </row>
    <row r="9536" spans="1:5" x14ac:dyDescent="0.3">
      <c r="A9536" s="47">
        <v>95730484</v>
      </c>
      <c r="B9536" s="47" t="s">
        <v>9552</v>
      </c>
      <c r="C9536" s="47" t="s">
        <v>9509</v>
      </c>
      <c r="D9536" s="47" t="s">
        <v>13</v>
      </c>
      <c r="E9536" s="47">
        <v>172.01</v>
      </c>
    </row>
    <row r="9537" spans="1:5" x14ac:dyDescent="0.3">
      <c r="A9537" s="47">
        <v>95730485</v>
      </c>
      <c r="B9537" s="47" t="s">
        <v>9553</v>
      </c>
      <c r="C9537" s="47" t="s">
        <v>9509</v>
      </c>
      <c r="D9537" s="47" t="s">
        <v>13</v>
      </c>
      <c r="E9537" s="47">
        <v>188.82</v>
      </c>
    </row>
    <row r="9538" spans="1:5" x14ac:dyDescent="0.3">
      <c r="A9538" s="47">
        <v>95730486</v>
      </c>
      <c r="B9538" s="47" t="s">
        <v>9554</v>
      </c>
      <c r="C9538" s="47" t="s">
        <v>9509</v>
      </c>
      <c r="D9538" s="47" t="s">
        <v>13</v>
      </c>
      <c r="E9538" s="47">
        <v>188.82</v>
      </c>
    </row>
    <row r="9539" spans="1:5" x14ac:dyDescent="0.3">
      <c r="A9539" s="47">
        <v>95730487</v>
      </c>
      <c r="B9539" s="47" t="s">
        <v>9555</v>
      </c>
      <c r="C9539" s="47" t="s">
        <v>9509</v>
      </c>
      <c r="D9539" s="47" t="s">
        <v>13</v>
      </c>
      <c r="E9539" s="47">
        <v>208.05</v>
      </c>
    </row>
    <row r="9540" spans="1:5" x14ac:dyDescent="0.3">
      <c r="A9540" s="47">
        <v>95730505</v>
      </c>
      <c r="B9540" s="47" t="s">
        <v>9556</v>
      </c>
      <c r="C9540" s="47" t="s">
        <v>9509</v>
      </c>
      <c r="D9540" s="47" t="s">
        <v>13</v>
      </c>
      <c r="E9540" s="47">
        <v>92.63</v>
      </c>
    </row>
    <row r="9541" spans="1:5" x14ac:dyDescent="0.3">
      <c r="A9541" s="47">
        <v>95730726</v>
      </c>
      <c r="B9541" s="47" t="s">
        <v>9557</v>
      </c>
      <c r="C9541" s="47" t="s">
        <v>9501</v>
      </c>
      <c r="D9541" s="47" t="s">
        <v>13</v>
      </c>
      <c r="E9541" s="47">
        <v>7.92</v>
      </c>
    </row>
    <row r="9542" spans="1:5" x14ac:dyDescent="0.3">
      <c r="A9542" s="47">
        <v>95730729</v>
      </c>
      <c r="B9542" s="47" t="s">
        <v>9558</v>
      </c>
      <c r="C9542" s="47" t="s">
        <v>9501</v>
      </c>
      <c r="D9542" s="47" t="s">
        <v>13</v>
      </c>
      <c r="E9542" s="47">
        <v>18.7</v>
      </c>
    </row>
    <row r="9543" spans="1:5" x14ac:dyDescent="0.3">
      <c r="A9543" s="47">
        <v>95730741</v>
      </c>
      <c r="B9543" s="47" t="s">
        <v>9559</v>
      </c>
      <c r="C9543" s="47" t="s">
        <v>9475</v>
      </c>
      <c r="D9543" s="47" t="s">
        <v>13</v>
      </c>
      <c r="E9543" s="47">
        <v>102.3</v>
      </c>
    </row>
    <row r="9544" spans="1:5" x14ac:dyDescent="0.3">
      <c r="A9544" s="47">
        <v>95730742</v>
      </c>
      <c r="B9544" s="47" t="s">
        <v>9560</v>
      </c>
      <c r="C9544" s="47" t="s">
        <v>9475</v>
      </c>
      <c r="D9544" s="47" t="s">
        <v>13</v>
      </c>
      <c r="E9544" s="47">
        <v>102.09</v>
      </c>
    </row>
    <row r="9545" spans="1:5" x14ac:dyDescent="0.3">
      <c r="A9545" s="47">
        <v>95730743</v>
      </c>
      <c r="B9545" s="47" t="s">
        <v>9561</v>
      </c>
      <c r="C9545" s="47" t="s">
        <v>9475</v>
      </c>
      <c r="D9545" s="47" t="s">
        <v>13</v>
      </c>
      <c r="E9545" s="47">
        <v>131.97</v>
      </c>
    </row>
    <row r="9546" spans="1:5" x14ac:dyDescent="0.3">
      <c r="A9546" s="47">
        <v>95730744</v>
      </c>
      <c r="B9546" s="47" t="s">
        <v>9562</v>
      </c>
      <c r="C9546" s="47" t="s">
        <v>9475</v>
      </c>
      <c r="D9546" s="47" t="s">
        <v>13</v>
      </c>
      <c r="E9546" s="47">
        <v>144.37</v>
      </c>
    </row>
    <row r="9547" spans="1:5" x14ac:dyDescent="0.3">
      <c r="A9547" s="47">
        <v>95730745</v>
      </c>
      <c r="B9547" s="47" t="s">
        <v>9563</v>
      </c>
      <c r="C9547" s="47" t="s">
        <v>9475</v>
      </c>
      <c r="D9547" s="47" t="s">
        <v>13</v>
      </c>
      <c r="E9547" s="47">
        <v>191.39</v>
      </c>
    </row>
    <row r="9548" spans="1:5" x14ac:dyDescent="0.3">
      <c r="A9548" s="47">
        <v>95730751</v>
      </c>
      <c r="B9548" s="47" t="s">
        <v>9564</v>
      </c>
      <c r="C9548" s="47" t="s">
        <v>9475</v>
      </c>
      <c r="D9548" s="47" t="s">
        <v>13</v>
      </c>
      <c r="E9548" s="47">
        <v>263.19</v>
      </c>
    </row>
    <row r="9549" spans="1:5" x14ac:dyDescent="0.3">
      <c r="A9549" s="47">
        <v>95730757</v>
      </c>
      <c r="B9549" s="47" t="s">
        <v>9565</v>
      </c>
      <c r="C9549" s="47" t="s">
        <v>9475</v>
      </c>
      <c r="D9549" s="47" t="s">
        <v>13</v>
      </c>
      <c r="E9549" s="47">
        <v>117.15</v>
      </c>
    </row>
    <row r="9550" spans="1:5" x14ac:dyDescent="0.3">
      <c r="A9550" s="47">
        <v>95730758</v>
      </c>
      <c r="B9550" s="47" t="s">
        <v>9566</v>
      </c>
      <c r="C9550" s="47" t="s">
        <v>9475</v>
      </c>
      <c r="D9550" s="47" t="s">
        <v>13</v>
      </c>
      <c r="E9550" s="47">
        <v>116.92</v>
      </c>
    </row>
    <row r="9551" spans="1:5" x14ac:dyDescent="0.3">
      <c r="A9551" s="47">
        <v>95730759</v>
      </c>
      <c r="B9551" s="47" t="s">
        <v>9567</v>
      </c>
      <c r="C9551" s="47" t="s">
        <v>9475</v>
      </c>
      <c r="D9551" s="47" t="s">
        <v>13</v>
      </c>
      <c r="E9551" s="47">
        <v>161.66999999999999</v>
      </c>
    </row>
    <row r="9552" spans="1:5" x14ac:dyDescent="0.3">
      <c r="A9552" s="47">
        <v>95730760</v>
      </c>
      <c r="B9552" s="47" t="s">
        <v>9568</v>
      </c>
      <c r="C9552" s="47" t="s">
        <v>9475</v>
      </c>
      <c r="D9552" s="47" t="s">
        <v>13</v>
      </c>
      <c r="E9552" s="47">
        <v>169.09</v>
      </c>
    </row>
    <row r="9553" spans="1:5" x14ac:dyDescent="0.3">
      <c r="A9553" s="47">
        <v>95730761</v>
      </c>
      <c r="B9553" s="47" t="s">
        <v>9569</v>
      </c>
      <c r="C9553" s="47" t="s">
        <v>9475</v>
      </c>
      <c r="D9553" s="47" t="s">
        <v>13</v>
      </c>
      <c r="E9553" s="47">
        <v>213.68</v>
      </c>
    </row>
    <row r="9554" spans="1:5" x14ac:dyDescent="0.3">
      <c r="A9554" s="47">
        <v>95730771</v>
      </c>
      <c r="B9554" s="47" t="s">
        <v>9570</v>
      </c>
      <c r="C9554" s="47" t="s">
        <v>9475</v>
      </c>
      <c r="D9554" s="47" t="s">
        <v>13</v>
      </c>
      <c r="E9554" s="47">
        <v>278.02</v>
      </c>
    </row>
    <row r="9555" spans="1:5" x14ac:dyDescent="0.3">
      <c r="A9555" s="47">
        <v>95730773</v>
      </c>
      <c r="B9555" s="47" t="s">
        <v>9571</v>
      </c>
      <c r="C9555" s="47" t="s">
        <v>9475</v>
      </c>
      <c r="D9555" s="47" t="s">
        <v>13</v>
      </c>
      <c r="E9555" s="47">
        <v>117.15</v>
      </c>
    </row>
    <row r="9556" spans="1:5" x14ac:dyDescent="0.3">
      <c r="A9556" s="47">
        <v>95730774</v>
      </c>
      <c r="B9556" s="47" t="s">
        <v>9572</v>
      </c>
      <c r="C9556" s="47" t="s">
        <v>9475</v>
      </c>
      <c r="D9556" s="47" t="s">
        <v>13</v>
      </c>
      <c r="E9556" s="47">
        <v>117.15</v>
      </c>
    </row>
    <row r="9557" spans="1:5" x14ac:dyDescent="0.3">
      <c r="A9557" s="47">
        <v>95730775</v>
      </c>
      <c r="B9557" s="47" t="s">
        <v>9573</v>
      </c>
      <c r="C9557" s="47" t="s">
        <v>9475</v>
      </c>
      <c r="D9557" s="47" t="s">
        <v>13</v>
      </c>
      <c r="E9557" s="47">
        <v>161.66999999999999</v>
      </c>
    </row>
    <row r="9558" spans="1:5" x14ac:dyDescent="0.3">
      <c r="A9558" s="47">
        <v>95730776</v>
      </c>
      <c r="B9558" s="47" t="s">
        <v>9574</v>
      </c>
      <c r="C9558" s="47" t="s">
        <v>9475</v>
      </c>
      <c r="D9558" s="47" t="s">
        <v>13</v>
      </c>
      <c r="E9558" s="47">
        <v>169.09</v>
      </c>
    </row>
    <row r="9559" spans="1:5" x14ac:dyDescent="0.3">
      <c r="A9559" s="47">
        <v>95730777</v>
      </c>
      <c r="B9559" s="47" t="s">
        <v>9575</v>
      </c>
      <c r="C9559" s="47" t="s">
        <v>9475</v>
      </c>
      <c r="D9559" s="47" t="s">
        <v>13</v>
      </c>
      <c r="E9559" s="47">
        <v>213.68</v>
      </c>
    </row>
    <row r="9560" spans="1:5" x14ac:dyDescent="0.3">
      <c r="A9560" s="47">
        <v>95730783</v>
      </c>
      <c r="B9560" s="47" t="s">
        <v>9576</v>
      </c>
      <c r="C9560" s="47" t="s">
        <v>9475</v>
      </c>
      <c r="D9560" s="47" t="s">
        <v>13</v>
      </c>
      <c r="E9560" s="47">
        <v>278.02</v>
      </c>
    </row>
    <row r="9561" spans="1:5" x14ac:dyDescent="0.3">
      <c r="A9561" s="47">
        <v>95730807</v>
      </c>
      <c r="B9561" s="47" t="s">
        <v>9577</v>
      </c>
      <c r="C9561" s="47" t="s">
        <v>9475</v>
      </c>
      <c r="D9561" s="47" t="s">
        <v>13</v>
      </c>
      <c r="E9561" s="47">
        <v>180.74</v>
      </c>
    </row>
    <row r="9562" spans="1:5" x14ac:dyDescent="0.3">
      <c r="A9562" s="47">
        <v>95730808</v>
      </c>
      <c r="B9562" s="47" t="s">
        <v>9578</v>
      </c>
      <c r="C9562" s="47" t="s">
        <v>9475</v>
      </c>
      <c r="D9562" s="47" t="s">
        <v>13</v>
      </c>
      <c r="E9562" s="47">
        <v>179.99</v>
      </c>
    </row>
    <row r="9563" spans="1:5" x14ac:dyDescent="0.3">
      <c r="A9563" s="47">
        <v>95730809</v>
      </c>
      <c r="B9563" s="47" t="s">
        <v>9579</v>
      </c>
      <c r="C9563" s="47" t="s">
        <v>9475</v>
      </c>
      <c r="D9563" s="47" t="s">
        <v>13</v>
      </c>
      <c r="E9563" s="47">
        <v>228.17</v>
      </c>
    </row>
    <row r="9564" spans="1:5" x14ac:dyDescent="0.3">
      <c r="A9564" s="47">
        <v>95730810</v>
      </c>
      <c r="B9564" s="47" t="s">
        <v>9580</v>
      </c>
      <c r="C9564" s="47" t="s">
        <v>9475</v>
      </c>
      <c r="D9564" s="47" t="s">
        <v>13</v>
      </c>
      <c r="E9564" s="47">
        <v>187.09</v>
      </c>
    </row>
    <row r="9565" spans="1:5" x14ac:dyDescent="0.3">
      <c r="A9565" s="47">
        <v>95730811</v>
      </c>
      <c r="B9565" s="47" t="s">
        <v>9581</v>
      </c>
      <c r="C9565" s="47" t="s">
        <v>9475</v>
      </c>
      <c r="D9565" s="47" t="s">
        <v>13</v>
      </c>
      <c r="E9565" s="47">
        <v>186.43</v>
      </c>
    </row>
    <row r="9566" spans="1:5" x14ac:dyDescent="0.3">
      <c r="A9566" s="47">
        <v>95730812</v>
      </c>
      <c r="B9566" s="47" t="s">
        <v>9582</v>
      </c>
      <c r="C9566" s="47" t="s">
        <v>9475</v>
      </c>
      <c r="D9566" s="47" t="s">
        <v>13</v>
      </c>
      <c r="E9566" s="47">
        <v>234.54</v>
      </c>
    </row>
    <row r="9567" spans="1:5" x14ac:dyDescent="0.3">
      <c r="A9567" s="47">
        <v>95730821</v>
      </c>
      <c r="B9567" s="47" t="s">
        <v>9583</v>
      </c>
      <c r="C9567" s="47" t="s">
        <v>9475</v>
      </c>
      <c r="D9567" s="47" t="s">
        <v>13</v>
      </c>
      <c r="E9567" s="47">
        <v>180.74</v>
      </c>
    </row>
    <row r="9568" spans="1:5" x14ac:dyDescent="0.3">
      <c r="A9568" s="47">
        <v>95730822</v>
      </c>
      <c r="B9568" s="47" t="s">
        <v>9584</v>
      </c>
      <c r="C9568" s="47" t="s">
        <v>9475</v>
      </c>
      <c r="D9568" s="47" t="s">
        <v>13</v>
      </c>
      <c r="E9568" s="47">
        <v>179.99</v>
      </c>
    </row>
    <row r="9569" spans="1:5" x14ac:dyDescent="0.3">
      <c r="A9569" s="47">
        <v>95730823</v>
      </c>
      <c r="B9569" s="47" t="s">
        <v>9585</v>
      </c>
      <c r="C9569" s="47" t="s">
        <v>9475</v>
      </c>
      <c r="D9569" s="47" t="s">
        <v>13</v>
      </c>
      <c r="E9569" s="47">
        <v>180.74</v>
      </c>
    </row>
    <row r="9570" spans="1:5" x14ac:dyDescent="0.3">
      <c r="A9570" s="47">
        <v>95730824</v>
      </c>
      <c r="B9570" s="47" t="s">
        <v>9586</v>
      </c>
      <c r="C9570" s="47" t="s">
        <v>9475</v>
      </c>
      <c r="D9570" s="47" t="s">
        <v>13</v>
      </c>
      <c r="E9570" s="47">
        <v>179.99</v>
      </c>
    </row>
    <row r="9571" spans="1:5" x14ac:dyDescent="0.3">
      <c r="A9571" s="47">
        <v>95730825</v>
      </c>
      <c r="B9571" s="47" t="s">
        <v>9587</v>
      </c>
      <c r="C9571" s="47" t="s">
        <v>9475</v>
      </c>
      <c r="D9571" s="47" t="s">
        <v>13</v>
      </c>
      <c r="E9571" s="47">
        <v>228.17</v>
      </c>
    </row>
    <row r="9572" spans="1:5" x14ac:dyDescent="0.3">
      <c r="A9572" s="47">
        <v>95730826</v>
      </c>
      <c r="B9572" s="47" t="s">
        <v>9588</v>
      </c>
      <c r="C9572" s="47" t="s">
        <v>9475</v>
      </c>
      <c r="D9572" s="47" t="s">
        <v>13</v>
      </c>
      <c r="E9572" s="47">
        <v>187.09</v>
      </c>
    </row>
    <row r="9573" spans="1:5" x14ac:dyDescent="0.3">
      <c r="A9573" s="47">
        <v>95730827</v>
      </c>
      <c r="B9573" s="47" t="s">
        <v>9589</v>
      </c>
      <c r="C9573" s="47" t="s">
        <v>9475</v>
      </c>
      <c r="D9573" s="47" t="s">
        <v>13</v>
      </c>
      <c r="E9573" s="47">
        <v>186.43</v>
      </c>
    </row>
    <row r="9574" spans="1:5" x14ac:dyDescent="0.3">
      <c r="A9574" s="47">
        <v>95730828</v>
      </c>
      <c r="B9574" s="47" t="s">
        <v>9590</v>
      </c>
      <c r="C9574" s="47" t="s">
        <v>9475</v>
      </c>
      <c r="D9574" s="47" t="s">
        <v>13</v>
      </c>
      <c r="E9574" s="47">
        <v>234.54</v>
      </c>
    </row>
    <row r="9575" spans="1:5" x14ac:dyDescent="0.3">
      <c r="A9575" s="47">
        <v>95730888</v>
      </c>
      <c r="B9575" s="47" t="s">
        <v>9591</v>
      </c>
      <c r="C9575" s="47" t="s">
        <v>9468</v>
      </c>
      <c r="D9575" s="47" t="s">
        <v>13</v>
      </c>
      <c r="E9575" s="47">
        <v>8.32</v>
      </c>
    </row>
    <row r="9576" spans="1:5" x14ac:dyDescent="0.3">
      <c r="A9576" s="47">
        <v>95730889</v>
      </c>
      <c r="B9576" s="47" t="s">
        <v>9592</v>
      </c>
      <c r="C9576" s="47" t="s">
        <v>9468</v>
      </c>
      <c r="D9576" s="47" t="s">
        <v>13</v>
      </c>
      <c r="E9576" s="47">
        <v>108.36</v>
      </c>
    </row>
    <row r="9577" spans="1:5" x14ac:dyDescent="0.3">
      <c r="A9577" s="47">
        <v>95730890</v>
      </c>
      <c r="B9577" s="47" t="s">
        <v>9593</v>
      </c>
      <c r="C9577" s="47" t="s">
        <v>9468</v>
      </c>
      <c r="D9577" s="47" t="s">
        <v>13</v>
      </c>
      <c r="E9577" s="47">
        <v>25.19</v>
      </c>
    </row>
    <row r="9578" spans="1:5" x14ac:dyDescent="0.3">
      <c r="A9578" s="47">
        <v>95730904</v>
      </c>
      <c r="B9578" s="47" t="s">
        <v>9594</v>
      </c>
      <c r="C9578" s="47" t="s">
        <v>9595</v>
      </c>
      <c r="D9578" s="47" t="s">
        <v>13</v>
      </c>
      <c r="E9578" s="47">
        <v>47.92</v>
      </c>
    </row>
    <row r="9579" spans="1:5" x14ac:dyDescent="0.3">
      <c r="A9579" s="47">
        <v>95730908</v>
      </c>
      <c r="B9579" s="47" t="s">
        <v>9596</v>
      </c>
      <c r="C9579" s="47" t="s">
        <v>9595</v>
      </c>
      <c r="D9579" s="47" t="s">
        <v>13</v>
      </c>
      <c r="E9579" s="47">
        <v>47.92</v>
      </c>
    </row>
    <row r="9580" spans="1:5" x14ac:dyDescent="0.3">
      <c r="A9580" s="47">
        <v>95730912</v>
      </c>
      <c r="B9580" s="47" t="s">
        <v>9597</v>
      </c>
      <c r="C9580" s="47" t="s">
        <v>9595</v>
      </c>
      <c r="D9580" s="47" t="s">
        <v>13</v>
      </c>
      <c r="E9580" s="47">
        <v>42.86</v>
      </c>
    </row>
    <row r="9581" spans="1:5" x14ac:dyDescent="0.3">
      <c r="A9581" s="47">
        <v>95730916</v>
      </c>
      <c r="B9581" s="47" t="s">
        <v>9598</v>
      </c>
      <c r="C9581" s="47" t="s">
        <v>9595</v>
      </c>
      <c r="D9581" s="47" t="s">
        <v>13</v>
      </c>
      <c r="E9581" s="47">
        <v>42.96</v>
      </c>
    </row>
    <row r="9582" spans="1:5" x14ac:dyDescent="0.3">
      <c r="A9582" s="47">
        <v>95730920</v>
      </c>
      <c r="B9582" s="47" t="s">
        <v>9599</v>
      </c>
      <c r="C9582" s="47" t="s">
        <v>9595</v>
      </c>
      <c r="D9582" s="47" t="s">
        <v>13</v>
      </c>
      <c r="E9582" s="47">
        <v>72.81</v>
      </c>
    </row>
    <row r="9583" spans="1:5" x14ac:dyDescent="0.3">
      <c r="A9583" s="47">
        <v>95730924</v>
      </c>
      <c r="B9583" s="47" t="s">
        <v>9600</v>
      </c>
      <c r="C9583" s="47" t="s">
        <v>9595</v>
      </c>
      <c r="D9583" s="47" t="s">
        <v>13</v>
      </c>
      <c r="E9583" s="47">
        <v>72.81</v>
      </c>
    </row>
    <row r="9584" spans="1:5" x14ac:dyDescent="0.3">
      <c r="A9584" s="47">
        <v>95730925</v>
      </c>
      <c r="B9584" s="47" t="s">
        <v>9601</v>
      </c>
      <c r="C9584" s="47" t="s">
        <v>9595</v>
      </c>
      <c r="D9584" s="47" t="s">
        <v>13</v>
      </c>
      <c r="E9584" s="47">
        <v>60.39</v>
      </c>
    </row>
    <row r="9585" spans="1:5" x14ac:dyDescent="0.3">
      <c r="A9585" s="47">
        <v>95730928</v>
      </c>
      <c r="B9585" s="47" t="s">
        <v>9602</v>
      </c>
      <c r="C9585" s="47" t="s">
        <v>9595</v>
      </c>
      <c r="D9585" s="47" t="s">
        <v>13</v>
      </c>
      <c r="E9585" s="47">
        <v>72.81</v>
      </c>
    </row>
    <row r="9586" spans="1:5" x14ac:dyDescent="0.3">
      <c r="A9586" s="47">
        <v>95730932</v>
      </c>
      <c r="B9586" s="47" t="s">
        <v>9603</v>
      </c>
      <c r="C9586" s="47" t="s">
        <v>9595</v>
      </c>
      <c r="D9586" s="47" t="s">
        <v>13</v>
      </c>
      <c r="E9586" s="47">
        <v>102.64</v>
      </c>
    </row>
    <row r="9587" spans="1:5" x14ac:dyDescent="0.3">
      <c r="A9587" s="47">
        <v>95730936</v>
      </c>
      <c r="B9587" s="47" t="s">
        <v>9604</v>
      </c>
      <c r="C9587" s="47" t="s">
        <v>9595</v>
      </c>
      <c r="D9587" s="47" t="s">
        <v>13</v>
      </c>
      <c r="E9587" s="47">
        <v>254.26</v>
      </c>
    </row>
    <row r="9588" spans="1:5" x14ac:dyDescent="0.3">
      <c r="A9588" s="47">
        <v>95730940</v>
      </c>
      <c r="B9588" s="47" t="s">
        <v>9605</v>
      </c>
      <c r="C9588" s="47" t="s">
        <v>9595</v>
      </c>
      <c r="D9588" s="47" t="s">
        <v>13</v>
      </c>
      <c r="E9588" s="47">
        <v>77.73</v>
      </c>
    </row>
    <row r="9589" spans="1:5" x14ac:dyDescent="0.3">
      <c r="A9589" s="47">
        <v>95730944</v>
      </c>
      <c r="B9589" s="47" t="s">
        <v>9598</v>
      </c>
      <c r="C9589" s="47" t="s">
        <v>9595</v>
      </c>
      <c r="D9589" s="47" t="s">
        <v>13</v>
      </c>
      <c r="E9589" s="47">
        <v>77.73</v>
      </c>
    </row>
    <row r="9590" spans="1:5" x14ac:dyDescent="0.3">
      <c r="A9590" s="47">
        <v>95730948</v>
      </c>
      <c r="B9590" s="47" t="s">
        <v>9599</v>
      </c>
      <c r="C9590" s="47" t="s">
        <v>9595</v>
      </c>
      <c r="D9590" s="47" t="s">
        <v>13</v>
      </c>
      <c r="E9590" s="47">
        <v>107.62</v>
      </c>
    </row>
    <row r="9591" spans="1:5" x14ac:dyDescent="0.3">
      <c r="A9591" s="47">
        <v>95730956</v>
      </c>
      <c r="B9591" s="47" t="s">
        <v>9606</v>
      </c>
      <c r="C9591" s="47" t="s">
        <v>9595</v>
      </c>
      <c r="D9591" s="47" t="s">
        <v>13</v>
      </c>
      <c r="E9591" s="47">
        <v>184.68</v>
      </c>
    </row>
    <row r="9592" spans="1:5" x14ac:dyDescent="0.3">
      <c r="A9592" s="47">
        <v>95730960</v>
      </c>
      <c r="B9592" s="47" t="s">
        <v>9607</v>
      </c>
      <c r="C9592" s="47" t="s">
        <v>9595</v>
      </c>
      <c r="D9592" s="47" t="s">
        <v>13</v>
      </c>
      <c r="E9592" s="47">
        <v>351.25</v>
      </c>
    </row>
    <row r="9593" spans="1:5" x14ac:dyDescent="0.3">
      <c r="A9593" s="47">
        <v>95730964</v>
      </c>
      <c r="B9593" s="47" t="s">
        <v>9608</v>
      </c>
      <c r="C9593" s="47" t="s">
        <v>9595</v>
      </c>
      <c r="D9593" s="47" t="s">
        <v>13</v>
      </c>
      <c r="E9593" s="47">
        <v>77.73</v>
      </c>
    </row>
    <row r="9594" spans="1:5" x14ac:dyDescent="0.3">
      <c r="A9594" s="47">
        <v>95730976</v>
      </c>
      <c r="B9594" s="47" t="s">
        <v>9609</v>
      </c>
      <c r="C9594" s="47" t="s">
        <v>9595</v>
      </c>
      <c r="D9594" s="47" t="s">
        <v>13</v>
      </c>
      <c r="E9594" s="47">
        <v>279.17</v>
      </c>
    </row>
    <row r="9595" spans="1:5" x14ac:dyDescent="0.3">
      <c r="A9595" s="47">
        <v>95730980</v>
      </c>
      <c r="B9595" s="47" t="s">
        <v>9610</v>
      </c>
      <c r="C9595" s="47" t="s">
        <v>9595</v>
      </c>
      <c r="D9595" s="47" t="s">
        <v>13</v>
      </c>
      <c r="E9595" s="47">
        <v>455.65</v>
      </c>
    </row>
    <row r="9596" spans="1:5" x14ac:dyDescent="0.3">
      <c r="A9596" s="47">
        <v>96417366</v>
      </c>
      <c r="B9596" s="47" t="s">
        <v>9611</v>
      </c>
      <c r="C9596" s="47" t="s">
        <v>9612</v>
      </c>
      <c r="D9596" s="47" t="s">
        <v>13</v>
      </c>
      <c r="E9596" s="47">
        <v>2079.63</v>
      </c>
    </row>
    <row r="9597" spans="1:5" x14ac:dyDescent="0.3">
      <c r="A9597" s="47">
        <v>96417398</v>
      </c>
      <c r="B9597" s="47" t="s">
        <v>9613</v>
      </c>
      <c r="C9597" s="47" t="s">
        <v>9612</v>
      </c>
      <c r="D9597" s="47" t="s">
        <v>13</v>
      </c>
      <c r="E9597" s="47">
        <v>91.44</v>
      </c>
    </row>
    <row r="9598" spans="1:5" x14ac:dyDescent="0.3">
      <c r="A9598" s="47">
        <v>96417399</v>
      </c>
      <c r="B9598" s="47" t="s">
        <v>9614</v>
      </c>
      <c r="C9598" s="47" t="s">
        <v>9612</v>
      </c>
      <c r="D9598" s="47" t="s">
        <v>13</v>
      </c>
      <c r="E9598" s="47">
        <v>91.49</v>
      </c>
    </row>
    <row r="9599" spans="1:5" x14ac:dyDescent="0.3">
      <c r="A9599" s="47">
        <v>96417401</v>
      </c>
      <c r="B9599" s="47" t="s">
        <v>9615</v>
      </c>
      <c r="C9599" s="47" t="s">
        <v>9612</v>
      </c>
      <c r="D9599" s="47" t="s">
        <v>13</v>
      </c>
      <c r="E9599" s="47">
        <v>93.32</v>
      </c>
    </row>
    <row r="9600" spans="1:5" x14ac:dyDescent="0.3">
      <c r="A9600" s="47">
        <v>96417402</v>
      </c>
      <c r="B9600" s="47" t="s">
        <v>9616</v>
      </c>
      <c r="C9600" s="47" t="s">
        <v>9612</v>
      </c>
      <c r="D9600" s="47" t="s">
        <v>13</v>
      </c>
      <c r="E9600" s="47">
        <v>93.32</v>
      </c>
    </row>
    <row r="9601" spans="1:5" x14ac:dyDescent="0.3">
      <c r="A9601" s="47">
        <v>96417403</v>
      </c>
      <c r="B9601" s="47" t="s">
        <v>9617</v>
      </c>
      <c r="C9601" s="47" t="s">
        <v>9612</v>
      </c>
      <c r="D9601" s="47" t="s">
        <v>13</v>
      </c>
      <c r="E9601" s="47">
        <v>93.32</v>
      </c>
    </row>
    <row r="9602" spans="1:5" x14ac:dyDescent="0.3">
      <c r="A9602" s="47">
        <v>96421285</v>
      </c>
      <c r="B9602" s="47" t="s">
        <v>9618</v>
      </c>
      <c r="C9602" s="47" t="s">
        <v>9612</v>
      </c>
      <c r="D9602" s="47" t="s">
        <v>13</v>
      </c>
      <c r="E9602" s="47">
        <v>91.49</v>
      </c>
    </row>
    <row r="9603" spans="1:5" x14ac:dyDescent="0.3">
      <c r="A9603" s="47">
        <v>96421286</v>
      </c>
      <c r="B9603" s="47" t="s">
        <v>9619</v>
      </c>
      <c r="C9603" s="47" t="s">
        <v>9612</v>
      </c>
      <c r="D9603" s="47" t="s">
        <v>13</v>
      </c>
      <c r="E9603" s="47">
        <v>93.32</v>
      </c>
    </row>
    <row r="9604" spans="1:5" x14ac:dyDescent="0.3">
      <c r="A9604" s="47">
        <v>96434858</v>
      </c>
      <c r="B9604" s="47" t="s">
        <v>9620</v>
      </c>
      <c r="C9604" s="47" t="s">
        <v>9612</v>
      </c>
      <c r="D9604" s="47" t="s">
        <v>13</v>
      </c>
      <c r="E9604" s="47">
        <v>85.89</v>
      </c>
    </row>
    <row r="9605" spans="1:5" x14ac:dyDescent="0.3">
      <c r="A9605" s="47">
        <v>96434859</v>
      </c>
      <c r="B9605" s="47" t="s">
        <v>9621</v>
      </c>
      <c r="C9605" s="47" t="s">
        <v>9612</v>
      </c>
      <c r="D9605" s="47" t="s">
        <v>13</v>
      </c>
      <c r="E9605" s="47">
        <v>114.51</v>
      </c>
    </row>
    <row r="9606" spans="1:5" x14ac:dyDescent="0.3">
      <c r="A9606" s="47">
        <v>96440445</v>
      </c>
      <c r="B9606" s="47" t="s">
        <v>9622</v>
      </c>
      <c r="C9606" s="47" t="s">
        <v>9612</v>
      </c>
      <c r="D9606" s="47" t="s">
        <v>13</v>
      </c>
      <c r="E9606" s="47">
        <v>100.17</v>
      </c>
    </row>
    <row r="9607" spans="1:5" x14ac:dyDescent="0.3">
      <c r="A9607" s="47">
        <v>96440446</v>
      </c>
      <c r="B9607" s="47" t="s">
        <v>9623</v>
      </c>
      <c r="C9607" s="47" t="s">
        <v>9612</v>
      </c>
      <c r="D9607" s="47" t="s">
        <v>13</v>
      </c>
      <c r="E9607" s="47">
        <v>128.82</v>
      </c>
    </row>
    <row r="9608" spans="1:5" x14ac:dyDescent="0.3">
      <c r="A9608" s="47">
        <v>96440447</v>
      </c>
      <c r="B9608" s="47" t="s">
        <v>9624</v>
      </c>
      <c r="C9608" s="47" t="s">
        <v>9625</v>
      </c>
      <c r="D9608" s="47" t="s">
        <v>13</v>
      </c>
      <c r="E9608" s="47">
        <v>36.44</v>
      </c>
    </row>
    <row r="9609" spans="1:5" x14ac:dyDescent="0.3">
      <c r="A9609" s="47">
        <v>96440448</v>
      </c>
      <c r="B9609" s="47" t="s">
        <v>9626</v>
      </c>
      <c r="C9609" s="47" t="s">
        <v>9625</v>
      </c>
      <c r="D9609" s="47" t="s">
        <v>13</v>
      </c>
      <c r="E9609" s="47">
        <v>42.71</v>
      </c>
    </row>
    <row r="9610" spans="1:5" x14ac:dyDescent="0.3">
      <c r="A9610" s="47">
        <v>96440449</v>
      </c>
      <c r="B9610" s="47" t="s">
        <v>9627</v>
      </c>
      <c r="C9610" s="47" t="s">
        <v>9625</v>
      </c>
      <c r="D9610" s="47" t="s">
        <v>13</v>
      </c>
      <c r="E9610" s="47">
        <v>26.3</v>
      </c>
    </row>
    <row r="9611" spans="1:5" x14ac:dyDescent="0.3">
      <c r="A9611" s="47">
        <v>96440450</v>
      </c>
      <c r="B9611" s="47" t="s">
        <v>9628</v>
      </c>
      <c r="C9611" s="47" t="s">
        <v>9625</v>
      </c>
      <c r="D9611" s="47" t="s">
        <v>13</v>
      </c>
      <c r="E9611" s="47">
        <v>35.46</v>
      </c>
    </row>
    <row r="9612" spans="1:5" x14ac:dyDescent="0.3">
      <c r="A9612" s="47">
        <v>96440451</v>
      </c>
      <c r="B9612" s="47" t="s">
        <v>9629</v>
      </c>
      <c r="C9612" s="47" t="s">
        <v>9625</v>
      </c>
      <c r="D9612" s="47" t="s">
        <v>13</v>
      </c>
      <c r="E9612" s="47">
        <v>39.75</v>
      </c>
    </row>
    <row r="9613" spans="1:5" x14ac:dyDescent="0.3">
      <c r="A9613" s="47">
        <v>96440452</v>
      </c>
      <c r="B9613" s="47" t="s">
        <v>9630</v>
      </c>
      <c r="C9613" s="47" t="s">
        <v>9625</v>
      </c>
      <c r="D9613" s="47" t="s">
        <v>13</v>
      </c>
      <c r="E9613" s="47">
        <v>27.56</v>
      </c>
    </row>
    <row r="9614" spans="1:5" x14ac:dyDescent="0.3">
      <c r="A9614" s="47">
        <v>96440470</v>
      </c>
      <c r="B9614" s="47" t="s">
        <v>9631</v>
      </c>
      <c r="C9614" s="47" t="s">
        <v>9612</v>
      </c>
      <c r="D9614" s="47" t="s">
        <v>13</v>
      </c>
      <c r="E9614" s="47">
        <v>17.16</v>
      </c>
    </row>
    <row r="9615" spans="1:5" x14ac:dyDescent="0.3">
      <c r="A9615" s="47">
        <v>96440471</v>
      </c>
      <c r="B9615" s="47" t="s">
        <v>9632</v>
      </c>
      <c r="C9615" s="47" t="s">
        <v>9612</v>
      </c>
      <c r="D9615" s="47" t="s">
        <v>13</v>
      </c>
      <c r="E9615" s="47">
        <v>22.88</v>
      </c>
    </row>
    <row r="9616" spans="1:5" x14ac:dyDescent="0.3">
      <c r="A9616" s="47">
        <v>96440473</v>
      </c>
      <c r="B9616" s="47" t="s">
        <v>9633</v>
      </c>
      <c r="C9616" s="47" t="s">
        <v>9612</v>
      </c>
      <c r="D9616" s="47" t="s">
        <v>13</v>
      </c>
      <c r="E9616" s="47">
        <v>22.88</v>
      </c>
    </row>
    <row r="9617" spans="1:5" x14ac:dyDescent="0.3">
      <c r="A9617" s="47">
        <v>96440474</v>
      </c>
      <c r="B9617" s="47" t="s">
        <v>9634</v>
      </c>
      <c r="C9617" s="47" t="s">
        <v>9612</v>
      </c>
      <c r="D9617" s="47" t="s">
        <v>13</v>
      </c>
      <c r="E9617" s="47">
        <v>17.16</v>
      </c>
    </row>
    <row r="9618" spans="1:5" x14ac:dyDescent="0.3">
      <c r="A9618" s="47">
        <v>96440475</v>
      </c>
      <c r="B9618" s="47" t="s">
        <v>9635</v>
      </c>
      <c r="C9618" s="47" t="s">
        <v>9612</v>
      </c>
      <c r="D9618" s="47" t="s">
        <v>13</v>
      </c>
      <c r="E9618" s="47">
        <v>22.88</v>
      </c>
    </row>
    <row r="9619" spans="1:5" x14ac:dyDescent="0.3">
      <c r="A9619" s="47">
        <v>96440530</v>
      </c>
      <c r="B9619" s="47" t="s">
        <v>9636</v>
      </c>
      <c r="C9619" s="47" t="s">
        <v>9612</v>
      </c>
      <c r="D9619" s="47" t="s">
        <v>13</v>
      </c>
      <c r="E9619" s="47">
        <v>57.31</v>
      </c>
    </row>
    <row r="9620" spans="1:5" x14ac:dyDescent="0.3">
      <c r="A9620" s="47">
        <v>96440531</v>
      </c>
      <c r="B9620" s="47" t="s">
        <v>9637</v>
      </c>
      <c r="C9620" s="47" t="s">
        <v>9612</v>
      </c>
      <c r="D9620" s="47" t="s">
        <v>13</v>
      </c>
      <c r="E9620" s="47">
        <v>97.32</v>
      </c>
    </row>
    <row r="9621" spans="1:5" x14ac:dyDescent="0.3">
      <c r="A9621" s="47">
        <v>96440581</v>
      </c>
      <c r="B9621" s="47" t="s">
        <v>9638</v>
      </c>
      <c r="C9621" s="47" t="s">
        <v>9612</v>
      </c>
      <c r="D9621" s="47" t="s">
        <v>13</v>
      </c>
      <c r="E9621" s="47">
        <v>54.42</v>
      </c>
    </row>
    <row r="9622" spans="1:5" x14ac:dyDescent="0.3">
      <c r="A9622" s="47">
        <v>96440585</v>
      </c>
      <c r="B9622" s="47" t="s">
        <v>9639</v>
      </c>
      <c r="C9622" s="47" t="s">
        <v>9612</v>
      </c>
      <c r="D9622" s="47" t="s">
        <v>13</v>
      </c>
      <c r="E9622" s="47">
        <v>198.91</v>
      </c>
    </row>
    <row r="9623" spans="1:5" x14ac:dyDescent="0.3">
      <c r="A9623" s="47">
        <v>96441188</v>
      </c>
      <c r="B9623" s="47" t="s">
        <v>9640</v>
      </c>
      <c r="C9623" s="47" t="s">
        <v>9612</v>
      </c>
      <c r="D9623" s="47" t="s">
        <v>13</v>
      </c>
      <c r="E9623" s="47">
        <v>15.79</v>
      </c>
    </row>
    <row r="9624" spans="1:5" x14ac:dyDescent="0.3">
      <c r="A9624" s="47">
        <v>96441189</v>
      </c>
      <c r="B9624" s="47" t="s">
        <v>9641</v>
      </c>
      <c r="C9624" s="47" t="s">
        <v>9612</v>
      </c>
      <c r="D9624" s="47" t="s">
        <v>13</v>
      </c>
      <c r="E9624" s="47">
        <v>15.79</v>
      </c>
    </row>
    <row r="9625" spans="1:5" x14ac:dyDescent="0.3">
      <c r="A9625" s="47">
        <v>96441190</v>
      </c>
      <c r="B9625" s="47" t="s">
        <v>9642</v>
      </c>
      <c r="C9625" s="47" t="s">
        <v>9612</v>
      </c>
      <c r="D9625" s="47" t="s">
        <v>13</v>
      </c>
      <c r="E9625" s="47">
        <v>78.91</v>
      </c>
    </row>
    <row r="9626" spans="1:5" x14ac:dyDescent="0.3">
      <c r="A9626" s="47">
        <v>96441191</v>
      </c>
      <c r="B9626" s="47" t="s">
        <v>9643</v>
      </c>
      <c r="C9626" s="47" t="s">
        <v>9612</v>
      </c>
      <c r="D9626" s="47" t="s">
        <v>13</v>
      </c>
      <c r="E9626" s="47">
        <v>78.91</v>
      </c>
    </row>
    <row r="9627" spans="1:5" x14ac:dyDescent="0.3">
      <c r="A9627" s="47">
        <v>96441192</v>
      </c>
      <c r="B9627" s="47" t="s">
        <v>9644</v>
      </c>
      <c r="C9627" s="47" t="s">
        <v>9612</v>
      </c>
      <c r="D9627" s="47" t="s">
        <v>13</v>
      </c>
      <c r="E9627" s="47">
        <v>21.98</v>
      </c>
    </row>
    <row r="9628" spans="1:5" x14ac:dyDescent="0.3">
      <c r="A9628" s="47">
        <v>96441193</v>
      </c>
      <c r="B9628" s="47" t="s">
        <v>9645</v>
      </c>
      <c r="C9628" s="47" t="s">
        <v>9612</v>
      </c>
      <c r="D9628" s="47" t="s">
        <v>13</v>
      </c>
      <c r="E9628" s="47">
        <v>21.98</v>
      </c>
    </row>
    <row r="9629" spans="1:5" x14ac:dyDescent="0.3">
      <c r="A9629" s="47">
        <v>96441194</v>
      </c>
      <c r="B9629" s="47" t="s">
        <v>9646</v>
      </c>
      <c r="C9629" s="47" t="s">
        <v>9612</v>
      </c>
      <c r="D9629" s="47" t="s">
        <v>13</v>
      </c>
      <c r="E9629" s="47">
        <v>109.81</v>
      </c>
    </row>
    <row r="9630" spans="1:5" x14ac:dyDescent="0.3">
      <c r="A9630" s="47">
        <v>96441195</v>
      </c>
      <c r="B9630" s="47" t="s">
        <v>9647</v>
      </c>
      <c r="C9630" s="47" t="s">
        <v>9612</v>
      </c>
      <c r="D9630" s="47" t="s">
        <v>13</v>
      </c>
      <c r="E9630" s="47">
        <v>109.81</v>
      </c>
    </row>
    <row r="9631" spans="1:5" x14ac:dyDescent="0.3">
      <c r="A9631" s="47">
        <v>96441196</v>
      </c>
      <c r="B9631" s="47" t="s">
        <v>9648</v>
      </c>
      <c r="C9631" s="47" t="s">
        <v>9612</v>
      </c>
      <c r="D9631" s="47" t="s">
        <v>13</v>
      </c>
      <c r="E9631" s="47">
        <v>23.59</v>
      </c>
    </row>
    <row r="9632" spans="1:5" x14ac:dyDescent="0.3">
      <c r="A9632" s="47">
        <v>96441197</v>
      </c>
      <c r="B9632" s="47" t="s">
        <v>9649</v>
      </c>
      <c r="C9632" s="47" t="s">
        <v>9612</v>
      </c>
      <c r="D9632" s="47" t="s">
        <v>13</v>
      </c>
      <c r="E9632" s="47">
        <v>23.59</v>
      </c>
    </row>
    <row r="9633" spans="1:5" x14ac:dyDescent="0.3">
      <c r="A9633" s="47">
        <v>96441198</v>
      </c>
      <c r="B9633" s="47" t="s">
        <v>9650</v>
      </c>
      <c r="C9633" s="47" t="s">
        <v>9612</v>
      </c>
      <c r="D9633" s="47" t="s">
        <v>13</v>
      </c>
      <c r="E9633" s="47">
        <v>117.9</v>
      </c>
    </row>
    <row r="9634" spans="1:5" x14ac:dyDescent="0.3">
      <c r="A9634" s="47">
        <v>96441199</v>
      </c>
      <c r="B9634" s="47" t="s">
        <v>9651</v>
      </c>
      <c r="C9634" s="47" t="s">
        <v>9612</v>
      </c>
      <c r="D9634" s="47" t="s">
        <v>13</v>
      </c>
      <c r="E9634" s="47">
        <v>117.9</v>
      </c>
    </row>
    <row r="9635" spans="1:5" x14ac:dyDescent="0.3">
      <c r="A9635" s="47">
        <v>96441201</v>
      </c>
      <c r="B9635" s="47" t="s">
        <v>9652</v>
      </c>
      <c r="C9635" s="47" t="s">
        <v>9612</v>
      </c>
      <c r="D9635" s="47" t="s">
        <v>13</v>
      </c>
      <c r="E9635" s="47">
        <v>102.45</v>
      </c>
    </row>
    <row r="9636" spans="1:5" x14ac:dyDescent="0.3">
      <c r="A9636" s="47">
        <v>96441202</v>
      </c>
      <c r="B9636" s="47" t="s">
        <v>9653</v>
      </c>
      <c r="C9636" s="47" t="s">
        <v>9612</v>
      </c>
      <c r="D9636" s="47" t="s">
        <v>13</v>
      </c>
      <c r="E9636" s="47">
        <v>61.15</v>
      </c>
    </row>
    <row r="9637" spans="1:5" x14ac:dyDescent="0.3">
      <c r="A9637" s="47">
        <v>96441228</v>
      </c>
      <c r="B9637" s="47" t="s">
        <v>9654</v>
      </c>
      <c r="C9637" s="47" t="s">
        <v>9612</v>
      </c>
      <c r="D9637" s="47" t="s">
        <v>13</v>
      </c>
      <c r="E9637" s="47">
        <v>146.91999999999999</v>
      </c>
    </row>
    <row r="9638" spans="1:5" x14ac:dyDescent="0.3">
      <c r="A9638" s="47">
        <v>96441230</v>
      </c>
      <c r="B9638" s="47" t="s">
        <v>9655</v>
      </c>
      <c r="C9638" s="47" t="s">
        <v>9612</v>
      </c>
      <c r="D9638" s="47" t="s">
        <v>13</v>
      </c>
      <c r="E9638" s="47">
        <v>146.91999999999999</v>
      </c>
    </row>
    <row r="9639" spans="1:5" x14ac:dyDescent="0.3">
      <c r="A9639" s="47">
        <v>96441232</v>
      </c>
      <c r="B9639" s="47" t="s">
        <v>9656</v>
      </c>
      <c r="C9639" s="47" t="s">
        <v>9612</v>
      </c>
      <c r="D9639" s="47" t="s">
        <v>13</v>
      </c>
      <c r="E9639" s="47">
        <v>146.91999999999999</v>
      </c>
    </row>
    <row r="9640" spans="1:5" x14ac:dyDescent="0.3">
      <c r="A9640" s="47">
        <v>96441233</v>
      </c>
      <c r="B9640" s="47" t="s">
        <v>9657</v>
      </c>
      <c r="C9640" s="47" t="s">
        <v>9612</v>
      </c>
      <c r="D9640" s="47" t="s">
        <v>13</v>
      </c>
      <c r="E9640" s="47">
        <v>146.91999999999999</v>
      </c>
    </row>
    <row r="9641" spans="1:5" x14ac:dyDescent="0.3">
      <c r="A9641" s="47">
        <v>96441234</v>
      </c>
      <c r="B9641" s="47" t="s">
        <v>9658</v>
      </c>
      <c r="C9641" s="47" t="s">
        <v>9612</v>
      </c>
      <c r="D9641" s="47" t="s">
        <v>13</v>
      </c>
      <c r="E9641" s="47">
        <v>181.27</v>
      </c>
    </row>
    <row r="9642" spans="1:5" x14ac:dyDescent="0.3">
      <c r="A9642" s="47">
        <v>96441235</v>
      </c>
      <c r="B9642" s="47" t="s">
        <v>9659</v>
      </c>
      <c r="C9642" s="47" t="s">
        <v>9612</v>
      </c>
      <c r="D9642" s="47" t="s">
        <v>13</v>
      </c>
      <c r="E9642" s="47">
        <v>181.27</v>
      </c>
    </row>
    <row r="9643" spans="1:5" x14ac:dyDescent="0.3">
      <c r="A9643" s="47">
        <v>96441351</v>
      </c>
      <c r="B9643" s="47" t="s">
        <v>9660</v>
      </c>
      <c r="C9643" s="47" t="s">
        <v>9612</v>
      </c>
      <c r="D9643" s="47" t="s">
        <v>13</v>
      </c>
      <c r="E9643" s="47">
        <v>113.9</v>
      </c>
    </row>
    <row r="9644" spans="1:5" x14ac:dyDescent="0.3">
      <c r="A9644" s="47">
        <v>96441352</v>
      </c>
      <c r="B9644" s="47" t="s">
        <v>9661</v>
      </c>
      <c r="C9644" s="47" t="s">
        <v>9612</v>
      </c>
      <c r="D9644" s="47" t="s">
        <v>13</v>
      </c>
      <c r="E9644" s="47">
        <v>569.51</v>
      </c>
    </row>
    <row r="9645" spans="1:5" x14ac:dyDescent="0.3">
      <c r="A9645" s="47">
        <v>96441353</v>
      </c>
      <c r="B9645" s="47" t="s">
        <v>9662</v>
      </c>
      <c r="C9645" s="47" t="s">
        <v>9612</v>
      </c>
      <c r="D9645" s="47" t="s">
        <v>13</v>
      </c>
      <c r="E9645" s="47">
        <v>245.11</v>
      </c>
    </row>
    <row r="9646" spans="1:5" x14ac:dyDescent="0.3">
      <c r="A9646" s="47">
        <v>96441354</v>
      </c>
      <c r="B9646" s="47" t="s">
        <v>9663</v>
      </c>
      <c r="C9646" s="47" t="s">
        <v>9612</v>
      </c>
      <c r="D9646" s="47" t="s">
        <v>13</v>
      </c>
      <c r="E9646" s="47">
        <v>1225.57</v>
      </c>
    </row>
    <row r="9647" spans="1:5" x14ac:dyDescent="0.3">
      <c r="A9647" s="47">
        <v>96441355</v>
      </c>
      <c r="B9647" s="47" t="s">
        <v>9664</v>
      </c>
      <c r="C9647" s="47" t="s">
        <v>9612</v>
      </c>
      <c r="D9647" s="47" t="s">
        <v>13</v>
      </c>
      <c r="E9647" s="47">
        <v>359.75</v>
      </c>
    </row>
    <row r="9648" spans="1:5" x14ac:dyDescent="0.3">
      <c r="A9648" s="47">
        <v>96441356</v>
      </c>
      <c r="B9648" s="47" t="s">
        <v>9665</v>
      </c>
      <c r="C9648" s="47" t="s">
        <v>9612</v>
      </c>
      <c r="D9648" s="47" t="s">
        <v>13</v>
      </c>
      <c r="E9648" s="47">
        <v>1798.94</v>
      </c>
    </row>
    <row r="9649" spans="1:5" x14ac:dyDescent="0.3">
      <c r="A9649" s="47">
        <v>96443017</v>
      </c>
      <c r="B9649" s="47" t="s">
        <v>9666</v>
      </c>
      <c r="C9649" s="47" t="s">
        <v>9612</v>
      </c>
      <c r="D9649" s="47" t="s">
        <v>13</v>
      </c>
      <c r="E9649" s="47">
        <v>27.74</v>
      </c>
    </row>
    <row r="9650" spans="1:5" x14ac:dyDescent="0.3">
      <c r="A9650" s="47">
        <v>96446723</v>
      </c>
      <c r="B9650" s="47" t="s">
        <v>9667</v>
      </c>
      <c r="C9650" s="47" t="s">
        <v>9612</v>
      </c>
      <c r="D9650" s="47" t="s">
        <v>13</v>
      </c>
      <c r="E9650" s="47">
        <v>85.89</v>
      </c>
    </row>
    <row r="9651" spans="1:5" x14ac:dyDescent="0.3">
      <c r="A9651" s="47">
        <v>96446724</v>
      </c>
      <c r="B9651" s="47" t="s">
        <v>9667</v>
      </c>
      <c r="C9651" s="47" t="s">
        <v>9612</v>
      </c>
      <c r="D9651" s="47" t="s">
        <v>13</v>
      </c>
      <c r="E9651" s="47">
        <v>100.17</v>
      </c>
    </row>
    <row r="9652" spans="1:5" x14ac:dyDescent="0.3">
      <c r="A9652" s="47">
        <v>96446864</v>
      </c>
      <c r="B9652" s="47" t="s">
        <v>9668</v>
      </c>
      <c r="C9652" s="47" t="s">
        <v>9612</v>
      </c>
      <c r="D9652" s="47" t="s">
        <v>13</v>
      </c>
      <c r="E9652" s="47">
        <v>44.36</v>
      </c>
    </row>
    <row r="9653" spans="1:5" x14ac:dyDescent="0.3">
      <c r="A9653" s="47">
        <v>96449875</v>
      </c>
      <c r="B9653" s="47" t="s">
        <v>9669</v>
      </c>
      <c r="C9653" s="47" t="s">
        <v>9612</v>
      </c>
      <c r="D9653" s="47" t="s">
        <v>13</v>
      </c>
      <c r="E9653" s="47">
        <v>203.02</v>
      </c>
    </row>
    <row r="9654" spans="1:5" x14ac:dyDescent="0.3">
      <c r="A9654" s="47">
        <v>96457109</v>
      </c>
      <c r="B9654" s="47" t="s">
        <v>9670</v>
      </c>
      <c r="C9654" s="47" t="s">
        <v>9612</v>
      </c>
      <c r="D9654" s="47" t="s">
        <v>13</v>
      </c>
      <c r="E9654" s="47">
        <v>83.19</v>
      </c>
    </row>
    <row r="9655" spans="1:5" x14ac:dyDescent="0.3">
      <c r="A9655" s="47">
        <v>96457110</v>
      </c>
      <c r="B9655" s="47" t="s">
        <v>9671</v>
      </c>
      <c r="C9655" s="47" t="s">
        <v>9612</v>
      </c>
      <c r="D9655" s="47" t="s">
        <v>13</v>
      </c>
      <c r="E9655" s="47">
        <v>85.89</v>
      </c>
    </row>
    <row r="9656" spans="1:5" x14ac:dyDescent="0.3">
      <c r="A9656" s="47">
        <v>96457111</v>
      </c>
      <c r="B9656" s="47" t="s">
        <v>9672</v>
      </c>
      <c r="C9656" s="47" t="s">
        <v>9612</v>
      </c>
      <c r="D9656" s="47" t="s">
        <v>13</v>
      </c>
      <c r="E9656" s="47">
        <v>114.51</v>
      </c>
    </row>
    <row r="9657" spans="1:5" x14ac:dyDescent="0.3">
      <c r="A9657" s="47">
        <v>96479898</v>
      </c>
      <c r="B9657" s="47" t="s">
        <v>9673</v>
      </c>
      <c r="C9657" s="47" t="s">
        <v>9612</v>
      </c>
      <c r="D9657" s="47" t="s">
        <v>13</v>
      </c>
      <c r="E9657" s="47">
        <v>85.89</v>
      </c>
    </row>
    <row r="9658" spans="1:5" x14ac:dyDescent="0.3">
      <c r="A9658" s="47">
        <v>96489271</v>
      </c>
      <c r="B9658" s="47" t="s">
        <v>9674</v>
      </c>
      <c r="C9658" s="47" t="s">
        <v>9473</v>
      </c>
      <c r="D9658" s="47" t="s">
        <v>13</v>
      </c>
      <c r="E9658" s="47">
        <v>225.62</v>
      </c>
    </row>
    <row r="9659" spans="1:5" x14ac:dyDescent="0.3">
      <c r="A9659" s="47">
        <v>96527109</v>
      </c>
      <c r="B9659" s="47" t="s">
        <v>9675</v>
      </c>
      <c r="C9659" s="47" t="s">
        <v>9625</v>
      </c>
      <c r="D9659" s="47" t="s">
        <v>13</v>
      </c>
      <c r="E9659" s="47">
        <v>36.44</v>
      </c>
    </row>
    <row r="9660" spans="1:5" x14ac:dyDescent="0.3">
      <c r="A9660" s="47">
        <v>96527111</v>
      </c>
      <c r="B9660" s="47" t="s">
        <v>9676</v>
      </c>
      <c r="C9660" s="47" t="s">
        <v>9625</v>
      </c>
      <c r="D9660" s="47" t="s">
        <v>13</v>
      </c>
      <c r="E9660" s="47">
        <v>42.98</v>
      </c>
    </row>
    <row r="9661" spans="1:5" x14ac:dyDescent="0.3">
      <c r="A9661" s="47">
        <v>96527115</v>
      </c>
      <c r="B9661" s="47" t="s">
        <v>9677</v>
      </c>
      <c r="C9661" s="47" t="s">
        <v>9612</v>
      </c>
      <c r="D9661" s="47" t="s">
        <v>13</v>
      </c>
      <c r="E9661" s="47">
        <v>283.94</v>
      </c>
    </row>
    <row r="9662" spans="1:5" x14ac:dyDescent="0.3">
      <c r="A9662" s="47">
        <v>96527116</v>
      </c>
      <c r="B9662" s="47" t="s">
        <v>9678</v>
      </c>
      <c r="C9662" s="47" t="s">
        <v>9612</v>
      </c>
      <c r="D9662" s="47" t="s">
        <v>13</v>
      </c>
      <c r="E9662" s="47">
        <v>293.20999999999998</v>
      </c>
    </row>
    <row r="9663" spans="1:5" x14ac:dyDescent="0.3">
      <c r="A9663" s="47">
        <v>96527118</v>
      </c>
      <c r="B9663" s="47" t="s">
        <v>9679</v>
      </c>
      <c r="C9663" s="47" t="s">
        <v>9612</v>
      </c>
      <c r="D9663" s="47" t="s">
        <v>13</v>
      </c>
      <c r="E9663" s="47">
        <v>529.38</v>
      </c>
    </row>
    <row r="9664" spans="1:5" x14ac:dyDescent="0.3">
      <c r="A9664" s="47">
        <v>96527122</v>
      </c>
      <c r="B9664" s="47" t="s">
        <v>9680</v>
      </c>
      <c r="C9664" s="47" t="s">
        <v>9612</v>
      </c>
      <c r="D9664" s="47" t="s">
        <v>13</v>
      </c>
      <c r="E9664" s="47">
        <v>456.96</v>
      </c>
    </row>
    <row r="9665" spans="1:5" x14ac:dyDescent="0.3">
      <c r="A9665" s="47">
        <v>96527123</v>
      </c>
      <c r="B9665" s="47" t="s">
        <v>9681</v>
      </c>
      <c r="C9665" s="47" t="s">
        <v>9612</v>
      </c>
      <c r="D9665" s="47" t="s">
        <v>13</v>
      </c>
      <c r="E9665" s="47">
        <v>466.24</v>
      </c>
    </row>
    <row r="9666" spans="1:5" x14ac:dyDescent="0.3">
      <c r="A9666" s="47">
        <v>96527124</v>
      </c>
      <c r="B9666" s="47" t="s">
        <v>9682</v>
      </c>
      <c r="C9666" s="47" t="s">
        <v>9612</v>
      </c>
      <c r="D9666" s="47" t="s">
        <v>13</v>
      </c>
      <c r="E9666" s="47">
        <v>849.98</v>
      </c>
    </row>
    <row r="9667" spans="1:5" x14ac:dyDescent="0.3">
      <c r="A9667" s="47">
        <v>96534214</v>
      </c>
      <c r="B9667" s="47" t="s">
        <v>9683</v>
      </c>
      <c r="C9667" s="47" t="s">
        <v>9625</v>
      </c>
      <c r="D9667" s="47" t="s">
        <v>13</v>
      </c>
      <c r="E9667" s="47">
        <v>56.41</v>
      </c>
    </row>
    <row r="9668" spans="1:5" x14ac:dyDescent="0.3">
      <c r="A9668" s="47">
        <v>96534215</v>
      </c>
      <c r="B9668" s="47" t="s">
        <v>9684</v>
      </c>
      <c r="C9668" s="47" t="s">
        <v>9625</v>
      </c>
      <c r="D9668" s="47" t="s">
        <v>13</v>
      </c>
      <c r="E9668" s="47">
        <v>69.81</v>
      </c>
    </row>
    <row r="9669" spans="1:5" x14ac:dyDescent="0.3">
      <c r="A9669" s="47">
        <v>96534454</v>
      </c>
      <c r="B9669" s="47" t="s">
        <v>9685</v>
      </c>
      <c r="C9669" s="47" t="s">
        <v>9612</v>
      </c>
      <c r="D9669" s="47" t="s">
        <v>13</v>
      </c>
      <c r="E9669" s="47">
        <v>689.95</v>
      </c>
    </row>
    <row r="9670" spans="1:5" x14ac:dyDescent="0.3">
      <c r="A9670" s="47">
        <v>96534459</v>
      </c>
      <c r="B9670" s="47" t="s">
        <v>9686</v>
      </c>
      <c r="C9670" s="47" t="s">
        <v>9612</v>
      </c>
      <c r="D9670" s="47" t="s">
        <v>13</v>
      </c>
      <c r="E9670" s="47">
        <v>1110.4100000000001</v>
      </c>
    </row>
    <row r="9671" spans="1:5" x14ac:dyDescent="0.3">
      <c r="A9671" s="47">
        <v>96535070</v>
      </c>
      <c r="B9671" s="47" t="s">
        <v>9687</v>
      </c>
      <c r="C9671" s="47" t="s">
        <v>9612</v>
      </c>
      <c r="D9671" s="47" t="s">
        <v>13</v>
      </c>
      <c r="E9671" s="47">
        <v>49.15</v>
      </c>
    </row>
    <row r="9672" spans="1:5" x14ac:dyDescent="0.3">
      <c r="A9672" s="47">
        <v>96535077</v>
      </c>
      <c r="B9672" s="47" t="s">
        <v>9688</v>
      </c>
      <c r="C9672" s="47" t="s">
        <v>9612</v>
      </c>
      <c r="D9672" s="47" t="s">
        <v>13</v>
      </c>
      <c r="E9672" s="47">
        <v>75.319999999999993</v>
      </c>
    </row>
    <row r="9673" spans="1:5" x14ac:dyDescent="0.3">
      <c r="A9673" s="47">
        <v>96535079</v>
      </c>
      <c r="B9673" s="47" t="s">
        <v>9689</v>
      </c>
      <c r="C9673" s="47" t="s">
        <v>9468</v>
      </c>
      <c r="D9673" s="47" t="s">
        <v>13</v>
      </c>
      <c r="E9673" s="47">
        <v>152</v>
      </c>
    </row>
    <row r="9674" spans="1:5" x14ac:dyDescent="0.3">
      <c r="A9674" s="47">
        <v>96535081</v>
      </c>
      <c r="B9674" s="47" t="s">
        <v>9690</v>
      </c>
      <c r="C9674" s="47" t="s">
        <v>9468</v>
      </c>
      <c r="D9674" s="47" t="s">
        <v>13</v>
      </c>
      <c r="E9674" s="47">
        <v>4.3899999999999997</v>
      </c>
    </row>
    <row r="9675" spans="1:5" x14ac:dyDescent="0.3">
      <c r="A9675" s="47">
        <v>96566147</v>
      </c>
      <c r="B9675" s="47" t="s">
        <v>9691</v>
      </c>
      <c r="C9675" s="47" t="s">
        <v>9612</v>
      </c>
      <c r="D9675" s="47" t="s">
        <v>13</v>
      </c>
      <c r="E9675" s="47">
        <v>529.38</v>
      </c>
    </row>
    <row r="9676" spans="1:5" x14ac:dyDescent="0.3">
      <c r="A9676" s="47">
        <v>96566148</v>
      </c>
      <c r="B9676" s="47" t="s">
        <v>9692</v>
      </c>
      <c r="C9676" s="47" t="s">
        <v>9612</v>
      </c>
      <c r="D9676" s="47" t="s">
        <v>13</v>
      </c>
      <c r="E9676" s="47">
        <v>456.96</v>
      </c>
    </row>
    <row r="9677" spans="1:5" x14ac:dyDescent="0.3">
      <c r="A9677" s="47">
        <v>96606401</v>
      </c>
      <c r="B9677" s="47" t="s">
        <v>9693</v>
      </c>
      <c r="C9677" s="47" t="s">
        <v>9625</v>
      </c>
      <c r="D9677" s="47" t="s">
        <v>13</v>
      </c>
      <c r="E9677" s="47">
        <v>26.3</v>
      </c>
    </row>
    <row r="9678" spans="1:5" x14ac:dyDescent="0.3">
      <c r="A9678" s="47">
        <v>96609014</v>
      </c>
      <c r="B9678" s="47" t="s">
        <v>9694</v>
      </c>
      <c r="C9678" s="47" t="s">
        <v>9625</v>
      </c>
      <c r="D9678" s="47" t="s">
        <v>13</v>
      </c>
      <c r="E9678" s="47">
        <v>32.979999999999997</v>
      </c>
    </row>
    <row r="9679" spans="1:5" x14ac:dyDescent="0.3">
      <c r="A9679" s="47">
        <v>96609016</v>
      </c>
      <c r="B9679" s="47" t="s">
        <v>9695</v>
      </c>
      <c r="C9679" s="47" t="s">
        <v>9625</v>
      </c>
      <c r="D9679" s="47" t="s">
        <v>13</v>
      </c>
      <c r="E9679" s="47">
        <v>38.67</v>
      </c>
    </row>
    <row r="9680" spans="1:5" x14ac:dyDescent="0.3">
      <c r="A9680" s="47">
        <v>96609017</v>
      </c>
      <c r="B9680" s="47" t="s">
        <v>9696</v>
      </c>
      <c r="C9680" s="47" t="s">
        <v>9625</v>
      </c>
      <c r="D9680" s="47" t="s">
        <v>13</v>
      </c>
      <c r="E9680" s="47">
        <v>32.979999999999997</v>
      </c>
    </row>
    <row r="9681" spans="1:5" x14ac:dyDescent="0.3">
      <c r="A9681" s="47">
        <v>96609019</v>
      </c>
      <c r="B9681" s="47" t="s">
        <v>9697</v>
      </c>
      <c r="C9681" s="47" t="s">
        <v>9625</v>
      </c>
      <c r="D9681" s="47" t="s">
        <v>13</v>
      </c>
      <c r="E9681" s="47">
        <v>38.67</v>
      </c>
    </row>
    <row r="9682" spans="1:5" x14ac:dyDescent="0.3">
      <c r="A9682" s="47">
        <v>96609031</v>
      </c>
      <c r="B9682" s="47" t="s">
        <v>9698</v>
      </c>
      <c r="C9682" s="47" t="s">
        <v>9625</v>
      </c>
      <c r="D9682" s="47" t="s">
        <v>13</v>
      </c>
      <c r="E9682" s="47">
        <v>27.26</v>
      </c>
    </row>
    <row r="9683" spans="1:5" x14ac:dyDescent="0.3">
      <c r="A9683" s="47">
        <v>96609161</v>
      </c>
      <c r="B9683" s="47" t="s">
        <v>9699</v>
      </c>
      <c r="C9683" s="47" t="s">
        <v>9700</v>
      </c>
      <c r="D9683" s="47" t="s">
        <v>13</v>
      </c>
      <c r="E9683" s="47">
        <v>269.87</v>
      </c>
    </row>
    <row r="9684" spans="1:5" x14ac:dyDescent="0.3">
      <c r="A9684" s="47">
        <v>96609163</v>
      </c>
      <c r="B9684" s="47" t="s">
        <v>9701</v>
      </c>
      <c r="C9684" s="47" t="s">
        <v>9700</v>
      </c>
      <c r="D9684" s="47" t="s">
        <v>13</v>
      </c>
      <c r="E9684" s="47">
        <v>629.32000000000005</v>
      </c>
    </row>
    <row r="9685" spans="1:5" x14ac:dyDescent="0.3">
      <c r="A9685" s="47">
        <v>96609179</v>
      </c>
      <c r="B9685" s="47" t="s">
        <v>9702</v>
      </c>
      <c r="C9685" s="47" t="s">
        <v>9703</v>
      </c>
      <c r="D9685" s="47" t="s">
        <v>13</v>
      </c>
      <c r="E9685" s="47">
        <v>102.69</v>
      </c>
    </row>
    <row r="9686" spans="1:5" x14ac:dyDescent="0.3">
      <c r="A9686" s="47">
        <v>96632921</v>
      </c>
      <c r="B9686" s="47" t="s">
        <v>9704</v>
      </c>
      <c r="C9686" s="47" t="s">
        <v>9625</v>
      </c>
      <c r="D9686" s="47" t="s">
        <v>13</v>
      </c>
      <c r="E9686" s="47">
        <v>32.979999999999997</v>
      </c>
    </row>
    <row r="9687" spans="1:5" x14ac:dyDescent="0.3">
      <c r="A9687" s="47">
        <v>96632922</v>
      </c>
      <c r="B9687" s="47" t="s">
        <v>9705</v>
      </c>
      <c r="C9687" s="47" t="s">
        <v>9625</v>
      </c>
      <c r="D9687" s="47" t="s">
        <v>13</v>
      </c>
      <c r="E9687" s="47">
        <v>38.67</v>
      </c>
    </row>
    <row r="9688" spans="1:5" x14ac:dyDescent="0.3">
      <c r="A9688" s="47">
        <v>96638461</v>
      </c>
      <c r="B9688" s="47" t="s">
        <v>9706</v>
      </c>
      <c r="C9688" s="47" t="s">
        <v>9475</v>
      </c>
      <c r="D9688" s="47" t="s">
        <v>13</v>
      </c>
      <c r="E9688" s="47">
        <v>1644.68</v>
      </c>
    </row>
    <row r="9689" spans="1:5" x14ac:dyDescent="0.3">
      <c r="A9689" s="47">
        <v>96638486</v>
      </c>
      <c r="B9689" s="47" t="s">
        <v>9707</v>
      </c>
      <c r="C9689" s="47" t="s">
        <v>9475</v>
      </c>
      <c r="D9689" s="47" t="s">
        <v>13</v>
      </c>
      <c r="E9689" s="47">
        <v>1967.85</v>
      </c>
    </row>
    <row r="9690" spans="1:5" x14ac:dyDescent="0.3">
      <c r="A9690" s="47">
        <v>96653571</v>
      </c>
      <c r="B9690" s="47" t="s">
        <v>9708</v>
      </c>
      <c r="C9690" s="47" t="s">
        <v>9468</v>
      </c>
      <c r="D9690" s="47" t="s">
        <v>13</v>
      </c>
      <c r="E9690" s="47">
        <v>42.85</v>
      </c>
    </row>
    <row r="9691" spans="1:5" x14ac:dyDescent="0.3">
      <c r="A9691" s="47">
        <v>96688081</v>
      </c>
      <c r="B9691" s="47" t="s">
        <v>9709</v>
      </c>
      <c r="C9691" s="47" t="s">
        <v>9473</v>
      </c>
      <c r="D9691" s="47" t="s">
        <v>13</v>
      </c>
      <c r="E9691" s="47">
        <v>245.3</v>
      </c>
    </row>
    <row r="9692" spans="1:5" x14ac:dyDescent="0.3">
      <c r="A9692" s="47">
        <v>96688086</v>
      </c>
      <c r="B9692" s="47" t="s">
        <v>9710</v>
      </c>
      <c r="C9692" s="47" t="s">
        <v>9473</v>
      </c>
      <c r="D9692" s="47" t="s">
        <v>13</v>
      </c>
      <c r="E9692" s="47">
        <v>2348.5700000000002</v>
      </c>
    </row>
    <row r="9693" spans="1:5" x14ac:dyDescent="0.3">
      <c r="A9693" s="47">
        <v>96688319</v>
      </c>
      <c r="B9693" s="47" t="s">
        <v>9711</v>
      </c>
      <c r="C9693" s="47" t="s">
        <v>9595</v>
      </c>
      <c r="D9693" s="47" t="s">
        <v>13</v>
      </c>
      <c r="E9693" s="47">
        <v>1115.51</v>
      </c>
    </row>
    <row r="9694" spans="1:5" x14ac:dyDescent="0.3">
      <c r="A9694" s="47">
        <v>96689132</v>
      </c>
      <c r="B9694" s="47" t="s">
        <v>9712</v>
      </c>
      <c r="C9694" s="47" t="s">
        <v>9473</v>
      </c>
      <c r="D9694" s="47" t="s">
        <v>13</v>
      </c>
      <c r="E9694" s="47">
        <v>114.32</v>
      </c>
    </row>
    <row r="9695" spans="1:5" x14ac:dyDescent="0.3">
      <c r="A9695" s="47">
        <v>96693246</v>
      </c>
      <c r="B9695" s="47" t="s">
        <v>9713</v>
      </c>
      <c r="C9695" s="47" t="s">
        <v>9625</v>
      </c>
      <c r="D9695" s="47" t="s">
        <v>13</v>
      </c>
      <c r="E9695" s="47">
        <v>47.74</v>
      </c>
    </row>
    <row r="9696" spans="1:5" x14ac:dyDescent="0.3">
      <c r="A9696" s="47">
        <v>96693751</v>
      </c>
      <c r="B9696" s="47" t="s">
        <v>9714</v>
      </c>
      <c r="C9696" s="47" t="s">
        <v>9468</v>
      </c>
      <c r="D9696" s="47" t="s">
        <v>13</v>
      </c>
      <c r="E9696" s="47">
        <v>12.19</v>
      </c>
    </row>
    <row r="9697" spans="1:5" x14ac:dyDescent="0.3">
      <c r="A9697" s="47">
        <v>96694401</v>
      </c>
      <c r="B9697" s="47" t="s">
        <v>9715</v>
      </c>
      <c r="C9697" s="47" t="s">
        <v>9473</v>
      </c>
      <c r="D9697" s="47" t="s">
        <v>13</v>
      </c>
      <c r="E9697" s="47">
        <v>22.62</v>
      </c>
    </row>
    <row r="9698" spans="1:5" x14ac:dyDescent="0.3">
      <c r="A9698" s="47">
        <v>96695788</v>
      </c>
      <c r="B9698" s="47" t="s">
        <v>9716</v>
      </c>
      <c r="C9698" s="47" t="s">
        <v>9468</v>
      </c>
      <c r="D9698" s="47" t="s">
        <v>13</v>
      </c>
      <c r="E9698" s="47">
        <v>537.80999999999995</v>
      </c>
    </row>
    <row r="9699" spans="1:5" x14ac:dyDescent="0.3">
      <c r="A9699" s="47">
        <v>96696198</v>
      </c>
      <c r="B9699" s="47" t="s">
        <v>9717</v>
      </c>
      <c r="C9699" s="47" t="s">
        <v>9625</v>
      </c>
      <c r="D9699" s="47" t="s">
        <v>13</v>
      </c>
      <c r="E9699" s="47">
        <v>27.26</v>
      </c>
    </row>
    <row r="9700" spans="1:5" x14ac:dyDescent="0.3">
      <c r="A9700" s="47">
        <v>96696200</v>
      </c>
      <c r="B9700" s="47" t="s">
        <v>9718</v>
      </c>
      <c r="C9700" s="47" t="s">
        <v>9468</v>
      </c>
      <c r="D9700" s="47" t="s">
        <v>13</v>
      </c>
      <c r="E9700" s="47">
        <v>114.04</v>
      </c>
    </row>
    <row r="9701" spans="1:5" x14ac:dyDescent="0.3">
      <c r="A9701" s="47">
        <v>96698139</v>
      </c>
      <c r="B9701" s="47" t="s">
        <v>9719</v>
      </c>
      <c r="C9701" s="47" t="s">
        <v>9703</v>
      </c>
      <c r="D9701" s="47" t="s">
        <v>13</v>
      </c>
      <c r="E9701" s="47">
        <v>769.41</v>
      </c>
    </row>
    <row r="9702" spans="1:5" x14ac:dyDescent="0.3">
      <c r="A9702" s="47">
        <v>96698715</v>
      </c>
      <c r="B9702" s="47" t="s">
        <v>9720</v>
      </c>
      <c r="C9702" s="47" t="s">
        <v>9625</v>
      </c>
      <c r="D9702" s="47" t="s">
        <v>13</v>
      </c>
      <c r="E9702" s="47">
        <v>27.26</v>
      </c>
    </row>
    <row r="9703" spans="1:5" x14ac:dyDescent="0.3">
      <c r="A9703" s="47">
        <v>96698716</v>
      </c>
      <c r="B9703" s="47" t="s">
        <v>9721</v>
      </c>
      <c r="C9703" s="47" t="s">
        <v>9625</v>
      </c>
      <c r="D9703" s="47" t="s">
        <v>13</v>
      </c>
      <c r="E9703" s="47">
        <v>47.74</v>
      </c>
    </row>
    <row r="9704" spans="1:5" x14ac:dyDescent="0.3">
      <c r="A9704" s="47">
        <v>96699697</v>
      </c>
      <c r="B9704" s="47" t="s">
        <v>9722</v>
      </c>
      <c r="C9704" s="47" t="s">
        <v>9625</v>
      </c>
      <c r="D9704" s="47" t="s">
        <v>13</v>
      </c>
      <c r="E9704" s="47">
        <v>47.74</v>
      </c>
    </row>
    <row r="9705" spans="1:5" x14ac:dyDescent="0.3">
      <c r="A9705" s="47">
        <v>96701733</v>
      </c>
      <c r="B9705" s="47" t="s">
        <v>9723</v>
      </c>
      <c r="C9705" s="47" t="s">
        <v>9468</v>
      </c>
      <c r="D9705" s="47" t="s">
        <v>13</v>
      </c>
      <c r="E9705" s="47">
        <v>7.34</v>
      </c>
    </row>
    <row r="9706" spans="1:5" x14ac:dyDescent="0.3">
      <c r="A9706" s="47">
        <v>96702133</v>
      </c>
      <c r="B9706" s="47" t="s">
        <v>9724</v>
      </c>
      <c r="C9706" s="47" t="s">
        <v>9468</v>
      </c>
      <c r="D9706" s="47" t="s">
        <v>13</v>
      </c>
      <c r="E9706" s="47">
        <v>15.87</v>
      </c>
    </row>
    <row r="9707" spans="1:5" x14ac:dyDescent="0.3">
      <c r="A9707" s="47">
        <v>96705657</v>
      </c>
      <c r="B9707" s="47" t="s">
        <v>9725</v>
      </c>
      <c r="C9707" s="47" t="s">
        <v>9468</v>
      </c>
      <c r="D9707" s="47" t="s">
        <v>13</v>
      </c>
      <c r="E9707" s="47">
        <v>25.19</v>
      </c>
    </row>
    <row r="9708" spans="1:5" x14ac:dyDescent="0.3">
      <c r="A9708" s="47">
        <v>96727393</v>
      </c>
      <c r="B9708" s="47" t="s">
        <v>9726</v>
      </c>
      <c r="C9708" s="47" t="s">
        <v>9468</v>
      </c>
      <c r="D9708" s="47" t="s">
        <v>13</v>
      </c>
      <c r="E9708" s="47">
        <v>21.7</v>
      </c>
    </row>
    <row r="9709" spans="1:5" x14ac:dyDescent="0.3">
      <c r="A9709" s="47">
        <v>96727395</v>
      </c>
      <c r="B9709" s="47" t="s">
        <v>9727</v>
      </c>
      <c r="C9709" s="47" t="s">
        <v>9468</v>
      </c>
      <c r="D9709" s="47" t="s">
        <v>13</v>
      </c>
      <c r="E9709" s="47">
        <v>10.119999999999999</v>
      </c>
    </row>
    <row r="9710" spans="1:5" x14ac:dyDescent="0.3">
      <c r="A9710" s="47">
        <v>96727398</v>
      </c>
      <c r="B9710" s="47" t="s">
        <v>9728</v>
      </c>
      <c r="C9710" s="47" t="s">
        <v>9468</v>
      </c>
      <c r="D9710" s="47" t="s">
        <v>13</v>
      </c>
      <c r="E9710" s="47">
        <v>118.42</v>
      </c>
    </row>
    <row r="9711" spans="1:5" x14ac:dyDescent="0.3">
      <c r="A9711" s="47">
        <v>96727409</v>
      </c>
      <c r="B9711" s="47" t="s">
        <v>9729</v>
      </c>
      <c r="C9711" s="47" t="s">
        <v>9468</v>
      </c>
      <c r="D9711" s="47" t="s">
        <v>13</v>
      </c>
      <c r="E9711" s="47">
        <v>8.82</v>
      </c>
    </row>
    <row r="9712" spans="1:5" x14ac:dyDescent="0.3">
      <c r="A9712" s="47">
        <v>96727412</v>
      </c>
      <c r="B9712" s="47" t="s">
        <v>9730</v>
      </c>
      <c r="C9712" s="47" t="s">
        <v>9468</v>
      </c>
      <c r="D9712" s="47" t="s">
        <v>13</v>
      </c>
      <c r="E9712" s="47">
        <v>22.98</v>
      </c>
    </row>
    <row r="9713" spans="1:5" x14ac:dyDescent="0.3">
      <c r="A9713" s="47">
        <v>96727415</v>
      </c>
      <c r="B9713" s="47" t="s">
        <v>9731</v>
      </c>
      <c r="C9713" s="47" t="s">
        <v>9468</v>
      </c>
      <c r="D9713" s="47" t="s">
        <v>13</v>
      </c>
      <c r="E9713" s="47">
        <v>114.84</v>
      </c>
    </row>
    <row r="9714" spans="1:5" x14ac:dyDescent="0.3">
      <c r="A9714" s="47">
        <v>96727418</v>
      </c>
      <c r="B9714" s="47" t="s">
        <v>9732</v>
      </c>
      <c r="C9714" s="47" t="s">
        <v>9468</v>
      </c>
      <c r="D9714" s="47" t="s">
        <v>13</v>
      </c>
      <c r="E9714" s="47">
        <v>64.930000000000007</v>
      </c>
    </row>
    <row r="9715" spans="1:5" x14ac:dyDescent="0.3">
      <c r="A9715" s="47">
        <v>96727434</v>
      </c>
      <c r="B9715" s="47" t="s">
        <v>9733</v>
      </c>
      <c r="C9715" s="47" t="s">
        <v>9468</v>
      </c>
      <c r="D9715" s="47" t="s">
        <v>13</v>
      </c>
      <c r="E9715" s="47">
        <v>10.050000000000001</v>
      </c>
    </row>
    <row r="9716" spans="1:5" x14ac:dyDescent="0.3">
      <c r="A9716" s="47">
        <v>96727555</v>
      </c>
      <c r="B9716" s="47" t="s">
        <v>9734</v>
      </c>
      <c r="C9716" s="47" t="s">
        <v>9501</v>
      </c>
      <c r="D9716" s="47" t="s">
        <v>13</v>
      </c>
      <c r="E9716" s="47">
        <v>198.92</v>
      </c>
    </row>
    <row r="9717" spans="1:5" x14ac:dyDescent="0.3">
      <c r="A9717" s="47">
        <v>97691902</v>
      </c>
      <c r="B9717" s="47" t="s">
        <v>9735</v>
      </c>
      <c r="C9717" s="47" t="s">
        <v>9501</v>
      </c>
      <c r="D9717" s="47" t="s">
        <v>13</v>
      </c>
      <c r="E9717" s="47">
        <v>12.62</v>
      </c>
    </row>
    <row r="9718" spans="1:5" x14ac:dyDescent="0.3">
      <c r="A9718" s="47">
        <v>97691903</v>
      </c>
      <c r="B9718" s="47" t="s">
        <v>9736</v>
      </c>
      <c r="C9718" s="47" t="s">
        <v>9501</v>
      </c>
      <c r="D9718" s="47" t="s">
        <v>13</v>
      </c>
      <c r="E9718" s="47">
        <v>13.16</v>
      </c>
    </row>
    <row r="9719" spans="1:5" x14ac:dyDescent="0.3">
      <c r="A9719" s="47">
        <v>97691904</v>
      </c>
      <c r="B9719" s="47" t="s">
        <v>9737</v>
      </c>
      <c r="C9719" s="47" t="s">
        <v>9501</v>
      </c>
      <c r="D9719" s="47" t="s">
        <v>13</v>
      </c>
      <c r="E9719" s="47">
        <v>21.7</v>
      </c>
    </row>
    <row r="9720" spans="1:5" x14ac:dyDescent="0.3">
      <c r="A9720" s="47">
        <v>97702477</v>
      </c>
      <c r="B9720" s="47" t="s">
        <v>9738</v>
      </c>
      <c r="C9720" s="47" t="s">
        <v>9501</v>
      </c>
      <c r="D9720" s="47" t="s">
        <v>13</v>
      </c>
      <c r="E9720" s="47">
        <v>9.34</v>
      </c>
    </row>
    <row r="9721" spans="1:5" x14ac:dyDescent="0.3">
      <c r="A9721" s="47">
        <v>97702488</v>
      </c>
      <c r="B9721" s="47" t="s">
        <v>9739</v>
      </c>
      <c r="C9721" s="47" t="s">
        <v>9501</v>
      </c>
      <c r="D9721" s="47" t="s">
        <v>13</v>
      </c>
      <c r="E9721" s="47">
        <v>9.81</v>
      </c>
    </row>
    <row r="9722" spans="1:5" x14ac:dyDescent="0.3">
      <c r="A9722" s="47">
        <v>97702489</v>
      </c>
      <c r="B9722" s="47" t="s">
        <v>9740</v>
      </c>
      <c r="C9722" s="47" t="s">
        <v>9501</v>
      </c>
      <c r="D9722" s="47" t="s">
        <v>13</v>
      </c>
      <c r="E9722" s="47">
        <v>9.81</v>
      </c>
    </row>
    <row r="9723" spans="1:5" x14ac:dyDescent="0.3">
      <c r="A9723" s="47">
        <v>97702491</v>
      </c>
      <c r="B9723" s="47" t="s">
        <v>9741</v>
      </c>
      <c r="C9723" s="47" t="s">
        <v>9501</v>
      </c>
      <c r="D9723" s="47" t="s">
        <v>13</v>
      </c>
      <c r="E9723" s="47">
        <v>8.06</v>
      </c>
    </row>
    <row r="9724" spans="1:5" x14ac:dyDescent="0.3">
      <c r="A9724" s="47">
        <v>97702495</v>
      </c>
      <c r="B9724" s="47" t="s">
        <v>9742</v>
      </c>
      <c r="C9724" s="47" t="s">
        <v>9501</v>
      </c>
      <c r="D9724" s="47" t="s">
        <v>13</v>
      </c>
      <c r="E9724" s="47">
        <v>16.149999999999999</v>
      </c>
    </row>
    <row r="9725" spans="1:5" x14ac:dyDescent="0.3">
      <c r="A9725" s="47">
        <v>97702505</v>
      </c>
      <c r="B9725" s="47" t="s">
        <v>9743</v>
      </c>
      <c r="C9725" s="47" t="s">
        <v>9501</v>
      </c>
      <c r="D9725" s="47" t="s">
        <v>13</v>
      </c>
      <c r="E9725" s="47">
        <v>50.38</v>
      </c>
    </row>
    <row r="9726" spans="1:5" x14ac:dyDescent="0.3">
      <c r="A9726" s="47">
        <v>98070951</v>
      </c>
      <c r="B9726" s="47" t="s">
        <v>9744</v>
      </c>
      <c r="C9726" s="47" t="s">
        <v>9745</v>
      </c>
      <c r="D9726" s="47" t="s">
        <v>13</v>
      </c>
      <c r="E9726" s="47">
        <v>39.65</v>
      </c>
    </row>
    <row r="9727" spans="1:5" x14ac:dyDescent="0.3">
      <c r="A9727" s="47">
        <v>98070952</v>
      </c>
      <c r="B9727" s="47" t="s">
        <v>9746</v>
      </c>
      <c r="C9727" s="47" t="s">
        <v>9745</v>
      </c>
      <c r="D9727" s="47" t="s">
        <v>13</v>
      </c>
      <c r="E9727" s="47">
        <v>52.85</v>
      </c>
    </row>
    <row r="9728" spans="1:5" x14ac:dyDescent="0.3">
      <c r="A9728" s="47">
        <v>98070953</v>
      </c>
      <c r="B9728" s="47" t="s">
        <v>9747</v>
      </c>
      <c r="C9728" s="47" t="s">
        <v>9745</v>
      </c>
      <c r="D9728" s="47" t="s">
        <v>13</v>
      </c>
      <c r="E9728" s="47">
        <v>61.65</v>
      </c>
    </row>
    <row r="9729" spans="1:5" x14ac:dyDescent="0.3">
      <c r="A9729" s="47">
        <v>98070954</v>
      </c>
      <c r="B9729" s="47" t="s">
        <v>9748</v>
      </c>
      <c r="C9729" s="47" t="s">
        <v>9745</v>
      </c>
      <c r="D9729" s="47" t="s">
        <v>13</v>
      </c>
      <c r="E9729" s="47">
        <v>74.86</v>
      </c>
    </row>
    <row r="9730" spans="1:5" x14ac:dyDescent="0.3">
      <c r="A9730" s="47">
        <v>98070963</v>
      </c>
      <c r="B9730" s="47" t="s">
        <v>9749</v>
      </c>
      <c r="C9730" s="47" t="s">
        <v>9745</v>
      </c>
      <c r="D9730" s="47" t="s">
        <v>13</v>
      </c>
      <c r="E9730" s="47">
        <v>165.15</v>
      </c>
    </row>
    <row r="9731" spans="1:5" x14ac:dyDescent="0.3">
      <c r="A9731" s="47">
        <v>98070966</v>
      </c>
      <c r="B9731" s="47" t="s">
        <v>9750</v>
      </c>
      <c r="C9731" s="47" t="s">
        <v>9745</v>
      </c>
      <c r="D9731" s="47" t="s">
        <v>13</v>
      </c>
      <c r="E9731" s="47">
        <v>114.52</v>
      </c>
    </row>
    <row r="9732" spans="1:5" x14ac:dyDescent="0.3">
      <c r="A9732" s="47">
        <v>98070967</v>
      </c>
      <c r="B9732" s="47" t="s">
        <v>9751</v>
      </c>
      <c r="C9732" s="47" t="s">
        <v>9745</v>
      </c>
      <c r="D9732" s="47" t="s">
        <v>13</v>
      </c>
      <c r="E9732" s="47">
        <v>127.7</v>
      </c>
    </row>
    <row r="9733" spans="1:5" x14ac:dyDescent="0.3">
      <c r="A9733" s="47">
        <v>98070968</v>
      </c>
      <c r="B9733" s="47" t="s">
        <v>9752</v>
      </c>
      <c r="C9733" s="47" t="s">
        <v>9745</v>
      </c>
      <c r="D9733" s="47" t="s">
        <v>13</v>
      </c>
      <c r="E9733" s="47">
        <v>162.97</v>
      </c>
    </row>
    <row r="9734" spans="1:5" x14ac:dyDescent="0.3">
      <c r="A9734" s="47">
        <v>98070969</v>
      </c>
      <c r="B9734" s="47" t="s">
        <v>9753</v>
      </c>
      <c r="C9734" s="47" t="s">
        <v>9745</v>
      </c>
      <c r="D9734" s="47" t="s">
        <v>13</v>
      </c>
      <c r="E9734" s="47">
        <v>176.16</v>
      </c>
    </row>
    <row r="9735" spans="1:5" x14ac:dyDescent="0.3">
      <c r="A9735" s="47">
        <v>98070978</v>
      </c>
      <c r="B9735" s="47" t="s">
        <v>9754</v>
      </c>
      <c r="C9735" s="47" t="s">
        <v>9745</v>
      </c>
      <c r="D9735" s="47" t="s">
        <v>13</v>
      </c>
      <c r="E9735" s="47">
        <v>94.71</v>
      </c>
    </row>
    <row r="9736" spans="1:5" x14ac:dyDescent="0.3">
      <c r="A9736" s="47">
        <v>98070979</v>
      </c>
      <c r="B9736" s="47" t="s">
        <v>9754</v>
      </c>
      <c r="C9736" s="47" t="s">
        <v>9745</v>
      </c>
      <c r="D9736" s="47" t="s">
        <v>13</v>
      </c>
      <c r="E9736" s="47">
        <v>107.9</v>
      </c>
    </row>
    <row r="9737" spans="1:5" x14ac:dyDescent="0.3">
      <c r="A9737" s="47">
        <v>98070980</v>
      </c>
      <c r="B9737" s="47" t="s">
        <v>9755</v>
      </c>
      <c r="C9737" s="47" t="s">
        <v>9745</v>
      </c>
      <c r="D9737" s="47" t="s">
        <v>13</v>
      </c>
      <c r="E9737" s="47">
        <v>235.61</v>
      </c>
    </row>
    <row r="9738" spans="1:5" x14ac:dyDescent="0.3">
      <c r="A9738" s="47">
        <v>98070981</v>
      </c>
      <c r="B9738" s="47" t="s">
        <v>9755</v>
      </c>
      <c r="C9738" s="47" t="s">
        <v>9745</v>
      </c>
      <c r="D9738" s="47" t="s">
        <v>13</v>
      </c>
      <c r="E9738" s="47">
        <v>248.84</v>
      </c>
    </row>
    <row r="9739" spans="1:5" x14ac:dyDescent="0.3">
      <c r="A9739" s="47">
        <v>98070990</v>
      </c>
      <c r="B9739" s="47" t="s">
        <v>9756</v>
      </c>
      <c r="C9739" s="47" t="s">
        <v>9745</v>
      </c>
      <c r="D9739" s="47" t="s">
        <v>13</v>
      </c>
      <c r="E9739" s="47">
        <v>94.7</v>
      </c>
    </row>
    <row r="9740" spans="1:5" x14ac:dyDescent="0.3">
      <c r="A9740" s="47">
        <v>98070991</v>
      </c>
      <c r="B9740" s="47" t="s">
        <v>9757</v>
      </c>
      <c r="C9740" s="47" t="s">
        <v>9745</v>
      </c>
      <c r="D9740" s="47" t="s">
        <v>13</v>
      </c>
      <c r="E9740" s="47">
        <v>107.9</v>
      </c>
    </row>
    <row r="9741" spans="1:5" x14ac:dyDescent="0.3">
      <c r="A9741" s="47">
        <v>98070992</v>
      </c>
      <c r="B9741" s="47" t="s">
        <v>9758</v>
      </c>
      <c r="C9741" s="47" t="s">
        <v>9745</v>
      </c>
      <c r="D9741" s="47" t="s">
        <v>13</v>
      </c>
      <c r="E9741" s="47">
        <v>235.61</v>
      </c>
    </row>
    <row r="9742" spans="1:5" x14ac:dyDescent="0.3">
      <c r="A9742" s="47">
        <v>98070993</v>
      </c>
      <c r="B9742" s="47" t="s">
        <v>9758</v>
      </c>
      <c r="C9742" s="47" t="s">
        <v>9745</v>
      </c>
      <c r="D9742" s="47" t="s">
        <v>13</v>
      </c>
      <c r="E9742" s="47">
        <v>248.84</v>
      </c>
    </row>
    <row r="9743" spans="1:5" x14ac:dyDescent="0.3">
      <c r="A9743" s="47">
        <v>98071014</v>
      </c>
      <c r="B9743" s="47" t="s">
        <v>9759</v>
      </c>
      <c r="C9743" s="47" t="s">
        <v>9745</v>
      </c>
      <c r="D9743" s="47" t="s">
        <v>13</v>
      </c>
      <c r="E9743" s="47">
        <v>94.7</v>
      </c>
    </row>
    <row r="9744" spans="1:5" x14ac:dyDescent="0.3">
      <c r="A9744" s="47">
        <v>98071015</v>
      </c>
      <c r="B9744" s="47" t="s">
        <v>9759</v>
      </c>
      <c r="C9744" s="47" t="s">
        <v>9745</v>
      </c>
      <c r="D9744" s="47" t="s">
        <v>13</v>
      </c>
      <c r="E9744" s="47">
        <v>107.89</v>
      </c>
    </row>
    <row r="9745" spans="1:5" x14ac:dyDescent="0.3">
      <c r="A9745" s="47">
        <v>98071016</v>
      </c>
      <c r="B9745" s="47" t="s">
        <v>9760</v>
      </c>
      <c r="C9745" s="47" t="s">
        <v>9745</v>
      </c>
      <c r="D9745" s="47" t="s">
        <v>13</v>
      </c>
      <c r="E9745" s="47">
        <v>235.61</v>
      </c>
    </row>
    <row r="9746" spans="1:5" x14ac:dyDescent="0.3">
      <c r="A9746" s="47">
        <v>98071017</v>
      </c>
      <c r="B9746" s="47" t="s">
        <v>9761</v>
      </c>
      <c r="C9746" s="47" t="s">
        <v>9745</v>
      </c>
      <c r="D9746" s="47" t="s">
        <v>13</v>
      </c>
      <c r="E9746" s="47">
        <v>248.84</v>
      </c>
    </row>
    <row r="9747" spans="1:5" x14ac:dyDescent="0.3">
      <c r="A9747" s="47">
        <v>98071038</v>
      </c>
      <c r="B9747" s="47" t="s">
        <v>9762</v>
      </c>
      <c r="C9747" s="47" t="s">
        <v>9745</v>
      </c>
      <c r="D9747" s="47" t="s">
        <v>13</v>
      </c>
      <c r="E9747" s="47">
        <v>94.71</v>
      </c>
    </row>
    <row r="9748" spans="1:5" x14ac:dyDescent="0.3">
      <c r="A9748" s="47">
        <v>98071039</v>
      </c>
      <c r="B9748" s="47" t="s">
        <v>9762</v>
      </c>
      <c r="C9748" s="47" t="s">
        <v>9745</v>
      </c>
      <c r="D9748" s="47" t="s">
        <v>13</v>
      </c>
      <c r="E9748" s="47">
        <v>107.9</v>
      </c>
    </row>
    <row r="9749" spans="1:5" x14ac:dyDescent="0.3">
      <c r="A9749" s="47">
        <v>98071040</v>
      </c>
      <c r="B9749" s="47" t="s">
        <v>9763</v>
      </c>
      <c r="C9749" s="47" t="s">
        <v>9745</v>
      </c>
      <c r="D9749" s="47" t="s">
        <v>13</v>
      </c>
      <c r="E9749" s="47">
        <v>253.21</v>
      </c>
    </row>
    <row r="9750" spans="1:5" x14ac:dyDescent="0.3">
      <c r="A9750" s="47">
        <v>98071041</v>
      </c>
      <c r="B9750" s="47" t="s">
        <v>9763</v>
      </c>
      <c r="C9750" s="47" t="s">
        <v>9745</v>
      </c>
      <c r="D9750" s="47" t="s">
        <v>13</v>
      </c>
      <c r="E9750" s="47">
        <v>266.45999999999998</v>
      </c>
    </row>
    <row r="9751" spans="1:5" x14ac:dyDescent="0.3">
      <c r="A9751" s="47">
        <v>98071050</v>
      </c>
      <c r="B9751" s="47" t="s">
        <v>9764</v>
      </c>
      <c r="C9751" s="47" t="s">
        <v>9745</v>
      </c>
      <c r="D9751" s="47" t="s">
        <v>13</v>
      </c>
      <c r="E9751" s="47">
        <v>94.71</v>
      </c>
    </row>
    <row r="9752" spans="1:5" x14ac:dyDescent="0.3">
      <c r="A9752" s="47">
        <v>98071051</v>
      </c>
      <c r="B9752" s="47" t="s">
        <v>9765</v>
      </c>
      <c r="C9752" s="47" t="s">
        <v>9745</v>
      </c>
      <c r="D9752" s="47" t="s">
        <v>13</v>
      </c>
      <c r="E9752" s="47">
        <v>107.9</v>
      </c>
    </row>
    <row r="9753" spans="1:5" x14ac:dyDescent="0.3">
      <c r="A9753" s="47">
        <v>98071052</v>
      </c>
      <c r="B9753" s="47" t="s">
        <v>9766</v>
      </c>
      <c r="C9753" s="47" t="s">
        <v>9745</v>
      </c>
      <c r="D9753" s="47" t="s">
        <v>13</v>
      </c>
      <c r="E9753" s="47">
        <v>270.82</v>
      </c>
    </row>
    <row r="9754" spans="1:5" x14ac:dyDescent="0.3">
      <c r="A9754" s="47">
        <v>98071053</v>
      </c>
      <c r="B9754" s="47" t="s">
        <v>9767</v>
      </c>
      <c r="C9754" s="47" t="s">
        <v>9745</v>
      </c>
      <c r="D9754" s="47" t="s">
        <v>13</v>
      </c>
      <c r="E9754" s="47">
        <v>284.08</v>
      </c>
    </row>
    <row r="9755" spans="1:5" x14ac:dyDescent="0.3">
      <c r="A9755" s="47">
        <v>98071062</v>
      </c>
      <c r="B9755" s="47" t="s">
        <v>9768</v>
      </c>
      <c r="C9755" s="47" t="s">
        <v>9745</v>
      </c>
      <c r="D9755" s="47" t="s">
        <v>13</v>
      </c>
      <c r="E9755" s="47">
        <v>94.71</v>
      </c>
    </row>
    <row r="9756" spans="1:5" x14ac:dyDescent="0.3">
      <c r="A9756" s="47">
        <v>98071063</v>
      </c>
      <c r="B9756" s="47" t="s">
        <v>9768</v>
      </c>
      <c r="C9756" s="47" t="s">
        <v>9745</v>
      </c>
      <c r="D9756" s="47" t="s">
        <v>13</v>
      </c>
      <c r="E9756" s="47">
        <v>107.9</v>
      </c>
    </row>
    <row r="9757" spans="1:5" x14ac:dyDescent="0.3">
      <c r="A9757" s="47">
        <v>98071064</v>
      </c>
      <c r="B9757" s="47" t="s">
        <v>9769</v>
      </c>
      <c r="C9757" s="47" t="s">
        <v>9745</v>
      </c>
      <c r="D9757" s="47" t="s">
        <v>13</v>
      </c>
      <c r="E9757" s="47">
        <v>270.82</v>
      </c>
    </row>
    <row r="9758" spans="1:5" x14ac:dyDescent="0.3">
      <c r="A9758" s="47">
        <v>98071065</v>
      </c>
      <c r="B9758" s="47" t="s">
        <v>9770</v>
      </c>
      <c r="C9758" s="47" t="s">
        <v>9745</v>
      </c>
      <c r="D9758" s="47" t="s">
        <v>13</v>
      </c>
      <c r="E9758" s="47">
        <v>284.08</v>
      </c>
    </row>
    <row r="9759" spans="1:5" x14ac:dyDescent="0.3">
      <c r="A9759" s="47">
        <v>98071074</v>
      </c>
      <c r="B9759" s="47" t="s">
        <v>9771</v>
      </c>
      <c r="C9759" s="47" t="s">
        <v>9745</v>
      </c>
      <c r="D9759" s="47" t="s">
        <v>13</v>
      </c>
      <c r="E9759" s="47">
        <v>156.35</v>
      </c>
    </row>
    <row r="9760" spans="1:5" x14ac:dyDescent="0.3">
      <c r="A9760" s="47">
        <v>98071075</v>
      </c>
      <c r="B9760" s="47" t="s">
        <v>9771</v>
      </c>
      <c r="C9760" s="47" t="s">
        <v>9745</v>
      </c>
      <c r="D9760" s="47" t="s">
        <v>13</v>
      </c>
      <c r="E9760" s="47">
        <v>169.54</v>
      </c>
    </row>
    <row r="9761" spans="1:5" x14ac:dyDescent="0.3">
      <c r="A9761" s="47">
        <v>98071076</v>
      </c>
      <c r="B9761" s="47" t="s">
        <v>9772</v>
      </c>
      <c r="C9761" s="47" t="s">
        <v>9745</v>
      </c>
      <c r="D9761" s="47" t="s">
        <v>13</v>
      </c>
      <c r="E9761" s="47">
        <v>310.49</v>
      </c>
    </row>
    <row r="9762" spans="1:5" x14ac:dyDescent="0.3">
      <c r="A9762" s="47">
        <v>98071077</v>
      </c>
      <c r="B9762" s="47" t="s">
        <v>9773</v>
      </c>
      <c r="C9762" s="47" t="s">
        <v>9745</v>
      </c>
      <c r="D9762" s="47" t="s">
        <v>13</v>
      </c>
      <c r="E9762" s="47">
        <v>323.69</v>
      </c>
    </row>
    <row r="9763" spans="1:5" x14ac:dyDescent="0.3">
      <c r="A9763" s="47">
        <v>98071086</v>
      </c>
      <c r="B9763" s="47" t="s">
        <v>9774</v>
      </c>
      <c r="C9763" s="47" t="s">
        <v>9745</v>
      </c>
      <c r="D9763" s="47" t="s">
        <v>13</v>
      </c>
      <c r="E9763" s="47">
        <v>156.35</v>
      </c>
    </row>
    <row r="9764" spans="1:5" x14ac:dyDescent="0.3">
      <c r="A9764" s="47">
        <v>98071087</v>
      </c>
      <c r="B9764" s="47" t="s">
        <v>9774</v>
      </c>
      <c r="C9764" s="47" t="s">
        <v>9745</v>
      </c>
      <c r="D9764" s="47" t="s">
        <v>13</v>
      </c>
      <c r="E9764" s="47">
        <v>169.54</v>
      </c>
    </row>
    <row r="9765" spans="1:5" x14ac:dyDescent="0.3">
      <c r="A9765" s="47">
        <v>98071088</v>
      </c>
      <c r="B9765" s="47" t="s">
        <v>9775</v>
      </c>
      <c r="C9765" s="47" t="s">
        <v>9745</v>
      </c>
      <c r="D9765" s="47" t="s">
        <v>13</v>
      </c>
      <c r="E9765" s="47">
        <v>310.49</v>
      </c>
    </row>
    <row r="9766" spans="1:5" x14ac:dyDescent="0.3">
      <c r="A9766" s="47">
        <v>98071089</v>
      </c>
      <c r="B9766" s="47" t="s">
        <v>9775</v>
      </c>
      <c r="C9766" s="47" t="s">
        <v>9745</v>
      </c>
      <c r="D9766" s="47" t="s">
        <v>13</v>
      </c>
      <c r="E9766" s="47">
        <v>323.69</v>
      </c>
    </row>
    <row r="9767" spans="1:5" x14ac:dyDescent="0.3">
      <c r="A9767" s="47">
        <v>98071098</v>
      </c>
      <c r="B9767" s="47" t="s">
        <v>9776</v>
      </c>
      <c r="C9767" s="47" t="s">
        <v>9745</v>
      </c>
      <c r="D9767" s="47" t="s">
        <v>13</v>
      </c>
      <c r="E9767" s="47">
        <v>156.35</v>
      </c>
    </row>
    <row r="9768" spans="1:5" x14ac:dyDescent="0.3">
      <c r="A9768" s="47">
        <v>98071110</v>
      </c>
      <c r="B9768" s="47" t="s">
        <v>9777</v>
      </c>
      <c r="C9768" s="47" t="s">
        <v>9745</v>
      </c>
      <c r="D9768" s="47" t="s">
        <v>13</v>
      </c>
      <c r="E9768" s="47">
        <v>156.35</v>
      </c>
    </row>
    <row r="9769" spans="1:5" x14ac:dyDescent="0.3">
      <c r="A9769" s="47">
        <v>98071111</v>
      </c>
      <c r="B9769" s="47" t="s">
        <v>9778</v>
      </c>
      <c r="C9769" s="47" t="s">
        <v>9745</v>
      </c>
      <c r="D9769" s="47" t="s">
        <v>13</v>
      </c>
      <c r="E9769" s="47">
        <v>169.54</v>
      </c>
    </row>
    <row r="9770" spans="1:5" x14ac:dyDescent="0.3">
      <c r="A9770" s="47">
        <v>98071112</v>
      </c>
      <c r="B9770" s="47" t="s">
        <v>9777</v>
      </c>
      <c r="C9770" s="47" t="s">
        <v>9745</v>
      </c>
      <c r="D9770" s="47" t="s">
        <v>13</v>
      </c>
      <c r="E9770" s="47">
        <v>310.49</v>
      </c>
    </row>
    <row r="9771" spans="1:5" x14ac:dyDescent="0.3">
      <c r="A9771" s="47">
        <v>98071113</v>
      </c>
      <c r="B9771" s="47" t="s">
        <v>9779</v>
      </c>
      <c r="C9771" s="47" t="s">
        <v>9745</v>
      </c>
      <c r="D9771" s="47" t="s">
        <v>13</v>
      </c>
      <c r="E9771" s="47">
        <v>323.69</v>
      </c>
    </row>
    <row r="9772" spans="1:5" x14ac:dyDescent="0.3">
      <c r="A9772" s="47">
        <v>98071122</v>
      </c>
      <c r="B9772" s="47" t="s">
        <v>9780</v>
      </c>
      <c r="C9772" s="47" t="s">
        <v>9745</v>
      </c>
      <c r="D9772" s="47" t="s">
        <v>13</v>
      </c>
      <c r="E9772" s="47">
        <v>156.35</v>
      </c>
    </row>
    <row r="9773" spans="1:5" x14ac:dyDescent="0.3">
      <c r="A9773" s="47">
        <v>98071124</v>
      </c>
      <c r="B9773" s="47" t="s">
        <v>9781</v>
      </c>
      <c r="C9773" s="47" t="s">
        <v>9745</v>
      </c>
      <c r="D9773" s="47" t="s">
        <v>13</v>
      </c>
      <c r="E9773" s="47">
        <v>328.1</v>
      </c>
    </row>
    <row r="9774" spans="1:5" x14ac:dyDescent="0.3">
      <c r="A9774" s="47">
        <v>98071125</v>
      </c>
      <c r="B9774" s="47" t="s">
        <v>9782</v>
      </c>
      <c r="C9774" s="47" t="s">
        <v>9745</v>
      </c>
      <c r="D9774" s="47" t="s">
        <v>13</v>
      </c>
      <c r="E9774" s="47">
        <v>341.3</v>
      </c>
    </row>
    <row r="9775" spans="1:5" x14ac:dyDescent="0.3">
      <c r="A9775" s="47">
        <v>98071134</v>
      </c>
      <c r="B9775" s="47" t="s">
        <v>9783</v>
      </c>
      <c r="C9775" s="47" t="s">
        <v>9745</v>
      </c>
      <c r="D9775" s="47" t="s">
        <v>13</v>
      </c>
      <c r="E9775" s="47">
        <v>156.35</v>
      </c>
    </row>
    <row r="9776" spans="1:5" x14ac:dyDescent="0.3">
      <c r="A9776" s="47">
        <v>98071135</v>
      </c>
      <c r="B9776" s="47" t="s">
        <v>9784</v>
      </c>
      <c r="C9776" s="47" t="s">
        <v>9745</v>
      </c>
      <c r="D9776" s="47" t="s">
        <v>13</v>
      </c>
      <c r="E9776" s="47">
        <v>169.54</v>
      </c>
    </row>
    <row r="9777" spans="1:5" x14ac:dyDescent="0.3">
      <c r="A9777" s="47">
        <v>98071136</v>
      </c>
      <c r="B9777" s="47" t="s">
        <v>9785</v>
      </c>
      <c r="C9777" s="47" t="s">
        <v>9745</v>
      </c>
      <c r="D9777" s="47" t="s">
        <v>13</v>
      </c>
      <c r="E9777" s="47">
        <v>328.1</v>
      </c>
    </row>
    <row r="9778" spans="1:5" x14ac:dyDescent="0.3">
      <c r="A9778" s="47">
        <v>98071137</v>
      </c>
      <c r="B9778" s="47" t="s">
        <v>9786</v>
      </c>
      <c r="C9778" s="47" t="s">
        <v>9745</v>
      </c>
      <c r="D9778" s="47" t="s">
        <v>13</v>
      </c>
      <c r="E9778" s="47">
        <v>341.3</v>
      </c>
    </row>
    <row r="9779" spans="1:5" x14ac:dyDescent="0.3">
      <c r="A9779" s="47">
        <v>98071146</v>
      </c>
      <c r="B9779" s="47" t="s">
        <v>9787</v>
      </c>
      <c r="C9779" s="47" t="s">
        <v>9745</v>
      </c>
      <c r="D9779" s="47" t="s">
        <v>13</v>
      </c>
      <c r="E9779" s="47">
        <v>156.35</v>
      </c>
    </row>
    <row r="9780" spans="1:5" x14ac:dyDescent="0.3">
      <c r="A9780" s="47">
        <v>98071147</v>
      </c>
      <c r="B9780" s="47" t="s">
        <v>9788</v>
      </c>
      <c r="C9780" s="47" t="s">
        <v>9745</v>
      </c>
      <c r="D9780" s="47" t="s">
        <v>13</v>
      </c>
      <c r="E9780" s="47">
        <v>169.54</v>
      </c>
    </row>
    <row r="9781" spans="1:5" x14ac:dyDescent="0.3">
      <c r="A9781" s="47">
        <v>98071148</v>
      </c>
      <c r="B9781" s="47" t="s">
        <v>9789</v>
      </c>
      <c r="C9781" s="47" t="s">
        <v>9745</v>
      </c>
      <c r="D9781" s="47" t="s">
        <v>13</v>
      </c>
      <c r="E9781" s="47">
        <v>345.71</v>
      </c>
    </row>
    <row r="9782" spans="1:5" x14ac:dyDescent="0.3">
      <c r="A9782" s="47">
        <v>98071149</v>
      </c>
      <c r="B9782" s="47" t="s">
        <v>9790</v>
      </c>
      <c r="C9782" s="47" t="s">
        <v>9745</v>
      </c>
      <c r="D9782" s="47" t="s">
        <v>13</v>
      </c>
      <c r="E9782" s="47">
        <v>358.95</v>
      </c>
    </row>
    <row r="9783" spans="1:5" x14ac:dyDescent="0.3">
      <c r="A9783" s="47">
        <v>98071158</v>
      </c>
      <c r="B9783" s="47" t="s">
        <v>9791</v>
      </c>
      <c r="C9783" s="47" t="s">
        <v>9745</v>
      </c>
      <c r="D9783" s="47" t="s">
        <v>13</v>
      </c>
      <c r="E9783" s="47">
        <v>156.35</v>
      </c>
    </row>
    <row r="9784" spans="1:5" x14ac:dyDescent="0.3">
      <c r="A9784" s="47">
        <v>98071159</v>
      </c>
      <c r="B9784" s="47" t="s">
        <v>9791</v>
      </c>
      <c r="C9784" s="47" t="s">
        <v>9745</v>
      </c>
      <c r="D9784" s="47" t="s">
        <v>13</v>
      </c>
      <c r="E9784" s="47">
        <v>169.54</v>
      </c>
    </row>
    <row r="9785" spans="1:5" x14ac:dyDescent="0.3">
      <c r="A9785" s="47">
        <v>98071160</v>
      </c>
      <c r="B9785" s="47" t="s">
        <v>9792</v>
      </c>
      <c r="C9785" s="47" t="s">
        <v>9745</v>
      </c>
      <c r="D9785" s="47" t="s">
        <v>13</v>
      </c>
      <c r="E9785" s="47">
        <v>345.71</v>
      </c>
    </row>
    <row r="9786" spans="1:5" x14ac:dyDescent="0.3">
      <c r="A9786" s="47">
        <v>98071161</v>
      </c>
      <c r="B9786" s="47" t="s">
        <v>9792</v>
      </c>
      <c r="C9786" s="47" t="s">
        <v>9745</v>
      </c>
      <c r="D9786" s="47" t="s">
        <v>13</v>
      </c>
      <c r="E9786" s="47">
        <v>358.95</v>
      </c>
    </row>
    <row r="9787" spans="1:5" x14ac:dyDescent="0.3">
      <c r="A9787" s="47">
        <v>98133793</v>
      </c>
      <c r="B9787" s="47" t="s">
        <v>9793</v>
      </c>
      <c r="C9787" s="47" t="s">
        <v>9473</v>
      </c>
      <c r="D9787" s="47" t="s">
        <v>13</v>
      </c>
      <c r="E9787" s="47">
        <v>86.37</v>
      </c>
    </row>
    <row r="9788" spans="1:5" x14ac:dyDescent="0.3">
      <c r="A9788" s="47">
        <v>98148805</v>
      </c>
      <c r="B9788" s="47" t="s">
        <v>9794</v>
      </c>
      <c r="C9788" s="47" t="s">
        <v>9473</v>
      </c>
      <c r="D9788" s="47" t="s">
        <v>13</v>
      </c>
      <c r="E9788" s="47">
        <v>193.77</v>
      </c>
    </row>
    <row r="9789" spans="1:5" x14ac:dyDescent="0.3">
      <c r="A9789" s="47">
        <v>98149053</v>
      </c>
      <c r="B9789" s="47" t="s">
        <v>9795</v>
      </c>
      <c r="C9789" s="47" t="s">
        <v>9473</v>
      </c>
      <c r="D9789" s="47" t="s">
        <v>13</v>
      </c>
      <c r="E9789" s="47">
        <v>223.28</v>
      </c>
    </row>
    <row r="9790" spans="1:5" x14ac:dyDescent="0.3">
      <c r="A9790" s="47">
        <v>98149057</v>
      </c>
      <c r="B9790" s="47" t="s">
        <v>9796</v>
      </c>
      <c r="C9790" s="47" t="s">
        <v>9473</v>
      </c>
      <c r="D9790" s="47" t="s">
        <v>13</v>
      </c>
      <c r="E9790" s="47">
        <v>254.88</v>
      </c>
    </row>
    <row r="9791" spans="1:5" x14ac:dyDescent="0.3">
      <c r="A9791" s="47">
        <v>98149082</v>
      </c>
      <c r="B9791" s="47" t="s">
        <v>9797</v>
      </c>
      <c r="C9791" s="47" t="s">
        <v>9473</v>
      </c>
      <c r="D9791" s="47" t="s">
        <v>13</v>
      </c>
      <c r="E9791" s="47">
        <v>290.67</v>
      </c>
    </row>
    <row r="9792" spans="1:5" x14ac:dyDescent="0.3">
      <c r="A9792" s="47">
        <v>98149215</v>
      </c>
      <c r="B9792" s="47" t="s">
        <v>9798</v>
      </c>
      <c r="C9792" s="47" t="s">
        <v>9473</v>
      </c>
      <c r="D9792" s="47" t="s">
        <v>13</v>
      </c>
      <c r="E9792" s="47">
        <v>368.61</v>
      </c>
    </row>
    <row r="9793" spans="1:5" x14ac:dyDescent="0.3">
      <c r="A9793" s="47">
        <v>98149224</v>
      </c>
      <c r="B9793" s="47" t="s">
        <v>9799</v>
      </c>
      <c r="C9793" s="47" t="s">
        <v>9473</v>
      </c>
      <c r="D9793" s="47" t="s">
        <v>13</v>
      </c>
      <c r="E9793" s="47">
        <v>421.26</v>
      </c>
    </row>
    <row r="9794" spans="1:5" x14ac:dyDescent="0.3">
      <c r="A9794" s="47">
        <v>98149245</v>
      </c>
      <c r="B9794" s="47" t="s">
        <v>9800</v>
      </c>
      <c r="C9794" s="47" t="s">
        <v>9473</v>
      </c>
      <c r="D9794" s="47" t="s">
        <v>13</v>
      </c>
      <c r="E9794" s="47">
        <v>450.74</v>
      </c>
    </row>
    <row r="9795" spans="1:5" x14ac:dyDescent="0.3">
      <c r="A9795" s="47">
        <v>98149252</v>
      </c>
      <c r="B9795" s="47" t="s">
        <v>9801</v>
      </c>
      <c r="C9795" s="47" t="s">
        <v>9473</v>
      </c>
      <c r="D9795" s="47" t="s">
        <v>13</v>
      </c>
      <c r="E9795" s="47">
        <v>513.95000000000005</v>
      </c>
    </row>
    <row r="9796" spans="1:5" x14ac:dyDescent="0.3">
      <c r="A9796" s="47">
        <v>98149266</v>
      </c>
      <c r="B9796" s="47" t="s">
        <v>9802</v>
      </c>
      <c r="C9796" s="47" t="s">
        <v>9473</v>
      </c>
      <c r="D9796" s="47" t="s">
        <v>13</v>
      </c>
      <c r="E9796" s="47">
        <v>863.58</v>
      </c>
    </row>
    <row r="9797" spans="1:5" x14ac:dyDescent="0.3">
      <c r="A9797" s="47">
        <v>98149269</v>
      </c>
      <c r="B9797" s="47" t="s">
        <v>9803</v>
      </c>
      <c r="C9797" s="47" t="s">
        <v>9473</v>
      </c>
      <c r="D9797" s="47" t="s">
        <v>13</v>
      </c>
      <c r="E9797" s="47">
        <v>987.84</v>
      </c>
    </row>
    <row r="9798" spans="1:5" x14ac:dyDescent="0.3">
      <c r="A9798" s="47">
        <v>98150038</v>
      </c>
      <c r="B9798" s="47" t="s">
        <v>9804</v>
      </c>
      <c r="C9798" s="47" t="s">
        <v>9473</v>
      </c>
      <c r="D9798" s="47" t="s">
        <v>13</v>
      </c>
      <c r="E9798" s="47">
        <v>301.2</v>
      </c>
    </row>
    <row r="9799" spans="1:5" x14ac:dyDescent="0.3">
      <c r="A9799" s="47">
        <v>98150040</v>
      </c>
      <c r="B9799" s="47" t="s">
        <v>9805</v>
      </c>
      <c r="C9799" s="47" t="s">
        <v>9473</v>
      </c>
      <c r="D9799" s="47" t="s">
        <v>13</v>
      </c>
      <c r="E9799" s="47">
        <v>341.25</v>
      </c>
    </row>
    <row r="9800" spans="1:5" x14ac:dyDescent="0.3">
      <c r="A9800" s="47">
        <v>98150051</v>
      </c>
      <c r="B9800" s="47" t="s">
        <v>9806</v>
      </c>
      <c r="C9800" s="47" t="s">
        <v>9473</v>
      </c>
      <c r="D9800" s="47" t="s">
        <v>13</v>
      </c>
      <c r="E9800" s="47">
        <v>385.44</v>
      </c>
    </row>
    <row r="9801" spans="1:5" x14ac:dyDescent="0.3">
      <c r="A9801" s="47">
        <v>98150052</v>
      </c>
      <c r="B9801" s="47" t="s">
        <v>9807</v>
      </c>
      <c r="C9801" s="47" t="s">
        <v>9473</v>
      </c>
      <c r="D9801" s="47" t="s">
        <v>13</v>
      </c>
      <c r="E9801" s="47">
        <v>440.2</v>
      </c>
    </row>
    <row r="9802" spans="1:5" x14ac:dyDescent="0.3">
      <c r="A9802" s="47">
        <v>98150053</v>
      </c>
      <c r="B9802" s="47" t="s">
        <v>9808</v>
      </c>
      <c r="C9802" s="47" t="s">
        <v>9473</v>
      </c>
      <c r="D9802" s="47" t="s">
        <v>13</v>
      </c>
      <c r="E9802" s="47">
        <v>545.52</v>
      </c>
    </row>
    <row r="9803" spans="1:5" x14ac:dyDescent="0.3">
      <c r="A9803" s="47">
        <v>98150054</v>
      </c>
      <c r="B9803" s="47" t="s">
        <v>9809</v>
      </c>
      <c r="C9803" s="47" t="s">
        <v>9473</v>
      </c>
      <c r="D9803" s="47" t="s">
        <v>13</v>
      </c>
      <c r="E9803" s="47">
        <v>621.37</v>
      </c>
    </row>
    <row r="9804" spans="1:5" x14ac:dyDescent="0.3">
      <c r="A9804" s="47">
        <v>98150055</v>
      </c>
      <c r="B9804" s="47" t="s">
        <v>9810</v>
      </c>
      <c r="C9804" s="47" t="s">
        <v>9473</v>
      </c>
      <c r="D9804" s="47" t="s">
        <v>13</v>
      </c>
      <c r="E9804" s="47">
        <v>669.81</v>
      </c>
    </row>
    <row r="9805" spans="1:5" x14ac:dyDescent="0.3">
      <c r="A9805" s="47">
        <v>98150056</v>
      </c>
      <c r="B9805" s="47" t="s">
        <v>9811</v>
      </c>
      <c r="C9805" s="47" t="s">
        <v>9473</v>
      </c>
      <c r="D9805" s="47" t="s">
        <v>13</v>
      </c>
      <c r="E9805" s="47">
        <v>764.58</v>
      </c>
    </row>
    <row r="9806" spans="1:5" x14ac:dyDescent="0.3">
      <c r="A9806" s="47">
        <v>98150057</v>
      </c>
      <c r="B9806" s="47" t="s">
        <v>9812</v>
      </c>
      <c r="C9806" s="47" t="s">
        <v>9473</v>
      </c>
      <c r="D9806" s="47" t="s">
        <v>13</v>
      </c>
      <c r="E9806" s="47">
        <v>1206.92</v>
      </c>
    </row>
    <row r="9807" spans="1:5" x14ac:dyDescent="0.3">
      <c r="A9807" s="47">
        <v>98150058</v>
      </c>
      <c r="B9807" s="47" t="s">
        <v>9813</v>
      </c>
      <c r="C9807" s="47" t="s">
        <v>9473</v>
      </c>
      <c r="D9807" s="47" t="s">
        <v>13</v>
      </c>
      <c r="E9807" s="47">
        <v>1379.64</v>
      </c>
    </row>
    <row r="9808" spans="1:5" x14ac:dyDescent="0.3">
      <c r="A9808" s="47">
        <v>98164606</v>
      </c>
      <c r="B9808" s="47" t="s">
        <v>9814</v>
      </c>
      <c r="C9808" s="47" t="s">
        <v>9815</v>
      </c>
      <c r="D9808" s="47" t="s">
        <v>13</v>
      </c>
      <c r="E9808" s="47">
        <v>833.78</v>
      </c>
    </row>
    <row r="9809" spans="1:5" x14ac:dyDescent="0.3">
      <c r="A9809" s="47">
        <v>98165152</v>
      </c>
      <c r="B9809" s="47" t="s">
        <v>9816</v>
      </c>
      <c r="C9809" s="47" t="s">
        <v>9815</v>
      </c>
      <c r="D9809" s="47" t="s">
        <v>13</v>
      </c>
      <c r="E9809" s="47">
        <v>1304.1199999999999</v>
      </c>
    </row>
    <row r="9810" spans="1:5" x14ac:dyDescent="0.3">
      <c r="A9810" s="47">
        <v>98165175</v>
      </c>
      <c r="B9810" s="47" t="s">
        <v>9817</v>
      </c>
      <c r="C9810" s="47" t="s">
        <v>9815</v>
      </c>
      <c r="D9810" s="47" t="s">
        <v>13</v>
      </c>
      <c r="E9810" s="47">
        <v>1004.8</v>
      </c>
    </row>
    <row r="9811" spans="1:5" x14ac:dyDescent="0.3">
      <c r="A9811" s="47">
        <v>98165253</v>
      </c>
      <c r="B9811" s="47" t="s">
        <v>9818</v>
      </c>
      <c r="C9811" s="47" t="s">
        <v>9815</v>
      </c>
      <c r="D9811" s="47" t="s">
        <v>13</v>
      </c>
      <c r="E9811" s="47">
        <v>983.45</v>
      </c>
    </row>
    <row r="9812" spans="1:5" x14ac:dyDescent="0.3">
      <c r="A9812" s="47">
        <v>98165258</v>
      </c>
      <c r="B9812" s="47" t="s">
        <v>9819</v>
      </c>
      <c r="C9812" s="47" t="s">
        <v>9815</v>
      </c>
      <c r="D9812" s="47" t="s">
        <v>13</v>
      </c>
      <c r="E9812" s="47">
        <v>1068.97</v>
      </c>
    </row>
    <row r="9813" spans="1:5" x14ac:dyDescent="0.3">
      <c r="A9813" s="47">
        <v>98165304</v>
      </c>
      <c r="B9813" s="47" t="s">
        <v>9820</v>
      </c>
      <c r="C9813" s="47" t="s">
        <v>9815</v>
      </c>
      <c r="D9813" s="47" t="s">
        <v>13</v>
      </c>
      <c r="E9813" s="47">
        <v>1539.27</v>
      </c>
    </row>
    <row r="9814" spans="1:5" x14ac:dyDescent="0.3">
      <c r="A9814" s="47">
        <v>98165385</v>
      </c>
      <c r="B9814" s="47" t="s">
        <v>9821</v>
      </c>
      <c r="C9814" s="47" t="s">
        <v>9815</v>
      </c>
      <c r="D9814" s="47" t="s">
        <v>13</v>
      </c>
      <c r="E9814" s="47">
        <v>823.09</v>
      </c>
    </row>
    <row r="9815" spans="1:5" x14ac:dyDescent="0.3">
      <c r="A9815" s="47">
        <v>98165386</v>
      </c>
      <c r="B9815" s="47" t="s">
        <v>9822</v>
      </c>
      <c r="C9815" s="47" t="s">
        <v>9815</v>
      </c>
      <c r="D9815" s="47" t="s">
        <v>13</v>
      </c>
      <c r="E9815" s="47">
        <v>908.62</v>
      </c>
    </row>
    <row r="9816" spans="1:5" x14ac:dyDescent="0.3">
      <c r="A9816" s="47">
        <v>98165393</v>
      </c>
      <c r="B9816" s="47" t="s">
        <v>9823</v>
      </c>
      <c r="C9816" s="47" t="s">
        <v>9815</v>
      </c>
      <c r="D9816" s="47" t="s">
        <v>13</v>
      </c>
      <c r="E9816" s="47">
        <v>887.24</v>
      </c>
    </row>
    <row r="9817" spans="1:5" x14ac:dyDescent="0.3">
      <c r="A9817" s="47">
        <v>98165436</v>
      </c>
      <c r="B9817" s="47" t="s">
        <v>9824</v>
      </c>
      <c r="C9817" s="47" t="s">
        <v>9815</v>
      </c>
      <c r="D9817" s="47" t="s">
        <v>13</v>
      </c>
      <c r="E9817" s="47">
        <v>1036.51</v>
      </c>
    </row>
    <row r="9818" spans="1:5" x14ac:dyDescent="0.3">
      <c r="A9818" s="47">
        <v>98165440</v>
      </c>
      <c r="B9818" s="47" t="s">
        <v>9825</v>
      </c>
      <c r="C9818" s="47" t="s">
        <v>9815</v>
      </c>
      <c r="D9818" s="47" t="s">
        <v>13</v>
      </c>
      <c r="E9818" s="47">
        <v>1154.03</v>
      </c>
    </row>
    <row r="9819" spans="1:5" x14ac:dyDescent="0.3">
      <c r="A9819" s="47">
        <v>98173675</v>
      </c>
      <c r="B9819" s="47" t="s">
        <v>9826</v>
      </c>
      <c r="C9819" s="47" t="s">
        <v>9473</v>
      </c>
      <c r="D9819" s="47" t="s">
        <v>13</v>
      </c>
      <c r="E9819" s="47">
        <v>3197.25</v>
      </c>
    </row>
    <row r="9820" spans="1:5" x14ac:dyDescent="0.3">
      <c r="A9820" s="47">
        <v>98306210</v>
      </c>
      <c r="B9820" s="47" t="s">
        <v>9827</v>
      </c>
      <c r="C9820" s="47" t="s">
        <v>9745</v>
      </c>
      <c r="D9820" s="47" t="s">
        <v>13</v>
      </c>
      <c r="E9820" s="47">
        <v>121.14</v>
      </c>
    </row>
    <row r="9821" spans="1:5" x14ac:dyDescent="0.3">
      <c r="A9821" s="47">
        <v>98375695</v>
      </c>
      <c r="B9821" s="47" t="s">
        <v>9828</v>
      </c>
      <c r="C9821" s="47" t="s">
        <v>9745</v>
      </c>
      <c r="D9821" s="47" t="s">
        <v>13</v>
      </c>
      <c r="E9821" s="47">
        <v>117.58</v>
      </c>
    </row>
    <row r="9822" spans="1:5" x14ac:dyDescent="0.3">
      <c r="A9822" s="47">
        <v>91834367</v>
      </c>
      <c r="B9822" s="47" t="s">
        <v>9829</v>
      </c>
      <c r="C9822" s="47" t="s">
        <v>9703</v>
      </c>
      <c r="D9822" s="47" t="s">
        <v>13</v>
      </c>
      <c r="E9822" s="47">
        <v>18.53</v>
      </c>
    </row>
    <row r="9823" spans="1:5" x14ac:dyDescent="0.3">
      <c r="A9823" s="47">
        <v>91835549</v>
      </c>
      <c r="B9823" s="47" t="s">
        <v>9830</v>
      </c>
      <c r="C9823" s="47" t="s">
        <v>9831</v>
      </c>
      <c r="D9823" s="47" t="s">
        <v>13</v>
      </c>
      <c r="E9823" s="47">
        <v>654.20000000000005</v>
      </c>
    </row>
    <row r="9824" spans="1:5" x14ac:dyDescent="0.3">
      <c r="A9824" s="47">
        <v>91835647</v>
      </c>
      <c r="B9824" s="47" t="s">
        <v>9832</v>
      </c>
      <c r="C9824" s="47" t="s">
        <v>9831</v>
      </c>
      <c r="D9824" s="47" t="s">
        <v>13</v>
      </c>
      <c r="E9824" s="47">
        <v>242.76</v>
      </c>
    </row>
    <row r="9825" spans="1:5" x14ac:dyDescent="0.3">
      <c r="A9825" s="47">
        <v>91835679</v>
      </c>
      <c r="B9825" s="47" t="s">
        <v>9833</v>
      </c>
      <c r="C9825" s="47" t="s">
        <v>9831</v>
      </c>
      <c r="D9825" s="47" t="s">
        <v>13</v>
      </c>
      <c r="E9825" s="47">
        <v>35.270000000000003</v>
      </c>
    </row>
    <row r="9826" spans="1:5" x14ac:dyDescent="0.3">
      <c r="A9826" s="47">
        <v>91835683</v>
      </c>
      <c r="B9826" s="47" t="s">
        <v>9834</v>
      </c>
      <c r="C9826" s="47" t="s">
        <v>9831</v>
      </c>
      <c r="D9826" s="47" t="s">
        <v>13</v>
      </c>
      <c r="E9826" s="47">
        <v>21.25</v>
      </c>
    </row>
    <row r="9827" spans="1:5" x14ac:dyDescent="0.3">
      <c r="A9827" s="47">
        <v>91835685</v>
      </c>
      <c r="B9827" s="47" t="s">
        <v>9835</v>
      </c>
      <c r="C9827" s="47" t="s">
        <v>9831</v>
      </c>
      <c r="D9827" s="47" t="s">
        <v>13</v>
      </c>
      <c r="E9827" s="47">
        <v>110.89</v>
      </c>
    </row>
    <row r="9828" spans="1:5" x14ac:dyDescent="0.3">
      <c r="A9828" s="47">
        <v>91835688</v>
      </c>
      <c r="B9828" s="47" t="s">
        <v>9836</v>
      </c>
      <c r="C9828" s="47" t="s">
        <v>9831</v>
      </c>
      <c r="D9828" s="47" t="s">
        <v>13</v>
      </c>
      <c r="E9828" s="47">
        <v>108.59</v>
      </c>
    </row>
    <row r="9829" spans="1:5" x14ac:dyDescent="0.3">
      <c r="A9829" s="47">
        <v>91835694</v>
      </c>
      <c r="B9829" s="47" t="s">
        <v>9837</v>
      </c>
      <c r="C9829" s="47" t="s">
        <v>9831</v>
      </c>
      <c r="D9829" s="47" t="s">
        <v>13</v>
      </c>
      <c r="E9829" s="47">
        <v>46.83</v>
      </c>
    </row>
    <row r="9830" spans="1:5" x14ac:dyDescent="0.3">
      <c r="A9830" s="47">
        <v>91835696</v>
      </c>
      <c r="B9830" s="47" t="s">
        <v>9838</v>
      </c>
      <c r="C9830" s="47" t="s">
        <v>9831</v>
      </c>
      <c r="D9830" s="47" t="s">
        <v>13</v>
      </c>
      <c r="E9830" s="47">
        <v>24.06</v>
      </c>
    </row>
    <row r="9831" spans="1:5" x14ac:dyDescent="0.3">
      <c r="A9831" s="47">
        <v>91835704</v>
      </c>
      <c r="B9831" s="47" t="s">
        <v>9839</v>
      </c>
      <c r="C9831" s="47" t="s">
        <v>9831</v>
      </c>
      <c r="D9831" s="47" t="s">
        <v>13</v>
      </c>
      <c r="E9831" s="47">
        <v>6.89</v>
      </c>
    </row>
    <row r="9832" spans="1:5" x14ac:dyDescent="0.3">
      <c r="A9832" s="47">
        <v>91835705</v>
      </c>
      <c r="B9832" s="47" t="s">
        <v>9840</v>
      </c>
      <c r="C9832" s="47" t="s">
        <v>9831</v>
      </c>
      <c r="D9832" s="47" t="s">
        <v>13</v>
      </c>
      <c r="E9832" s="47">
        <v>6.21</v>
      </c>
    </row>
    <row r="9833" spans="1:5" x14ac:dyDescent="0.3">
      <c r="A9833" s="47">
        <v>91835711</v>
      </c>
      <c r="B9833" s="47" t="s">
        <v>9841</v>
      </c>
      <c r="C9833" s="47" t="s">
        <v>9831</v>
      </c>
      <c r="D9833" s="47" t="s">
        <v>13</v>
      </c>
      <c r="E9833" s="47">
        <v>113.52</v>
      </c>
    </row>
    <row r="9834" spans="1:5" x14ac:dyDescent="0.3">
      <c r="A9834" s="47">
        <v>91835712</v>
      </c>
      <c r="B9834" s="47" t="s">
        <v>9842</v>
      </c>
      <c r="C9834" s="47" t="s">
        <v>9831</v>
      </c>
      <c r="D9834" s="47" t="s">
        <v>13</v>
      </c>
      <c r="E9834" s="47">
        <v>12.57</v>
      </c>
    </row>
    <row r="9835" spans="1:5" x14ac:dyDescent="0.3">
      <c r="A9835" s="47">
        <v>91835724</v>
      </c>
      <c r="B9835" s="47" t="s">
        <v>9843</v>
      </c>
      <c r="C9835" s="47" t="s">
        <v>9831</v>
      </c>
      <c r="D9835" s="47" t="s">
        <v>13</v>
      </c>
      <c r="E9835" s="47">
        <v>99.93</v>
      </c>
    </row>
    <row r="9836" spans="1:5" x14ac:dyDescent="0.3">
      <c r="A9836" s="47">
        <v>91835765</v>
      </c>
      <c r="B9836" s="47" t="s">
        <v>9844</v>
      </c>
      <c r="C9836" s="47" t="s">
        <v>9831</v>
      </c>
      <c r="D9836" s="47" t="s">
        <v>13</v>
      </c>
      <c r="E9836" s="47">
        <v>224.75</v>
      </c>
    </row>
    <row r="9837" spans="1:5" x14ac:dyDescent="0.3">
      <c r="A9837" s="47">
        <v>91835766</v>
      </c>
      <c r="B9837" s="47" t="s">
        <v>9845</v>
      </c>
      <c r="C9837" s="47" t="s">
        <v>9831</v>
      </c>
      <c r="D9837" s="47" t="s">
        <v>13</v>
      </c>
      <c r="E9837" s="47">
        <v>513.75</v>
      </c>
    </row>
    <row r="9838" spans="1:5" x14ac:dyDescent="0.3">
      <c r="A9838" s="47">
        <v>91836303</v>
      </c>
      <c r="B9838" s="47" t="s">
        <v>9846</v>
      </c>
      <c r="C9838" s="47" t="s">
        <v>9831</v>
      </c>
      <c r="D9838" s="47" t="s">
        <v>13</v>
      </c>
      <c r="E9838" s="47">
        <v>113.27</v>
      </c>
    </row>
    <row r="9839" spans="1:5" x14ac:dyDescent="0.3">
      <c r="A9839" s="47">
        <v>91836415</v>
      </c>
      <c r="B9839" s="47" t="s">
        <v>9847</v>
      </c>
      <c r="C9839" s="47" t="s">
        <v>9831</v>
      </c>
      <c r="D9839" s="47" t="s">
        <v>13</v>
      </c>
      <c r="E9839" s="47">
        <v>21.51</v>
      </c>
    </row>
    <row r="9840" spans="1:5" x14ac:dyDescent="0.3">
      <c r="A9840" s="47">
        <v>91836501</v>
      </c>
      <c r="B9840" s="47" t="s">
        <v>9848</v>
      </c>
      <c r="C9840" s="47" t="s">
        <v>9831</v>
      </c>
      <c r="D9840" s="47" t="s">
        <v>13</v>
      </c>
      <c r="E9840" s="47">
        <v>380.09</v>
      </c>
    </row>
    <row r="9841" spans="1:5" x14ac:dyDescent="0.3">
      <c r="A9841" s="47">
        <v>91836646</v>
      </c>
      <c r="B9841" s="47" t="s">
        <v>9849</v>
      </c>
      <c r="C9841" s="47" t="s">
        <v>9831</v>
      </c>
      <c r="D9841" s="47" t="s">
        <v>13</v>
      </c>
      <c r="E9841" s="47">
        <v>58.63</v>
      </c>
    </row>
    <row r="9842" spans="1:5" x14ac:dyDescent="0.3">
      <c r="A9842" s="47">
        <v>95700685</v>
      </c>
      <c r="B9842" s="47" t="s">
        <v>9850</v>
      </c>
      <c r="C9842" s="47" t="s">
        <v>9831</v>
      </c>
      <c r="D9842" s="47" t="s">
        <v>13</v>
      </c>
      <c r="E9842" s="47">
        <v>994.12</v>
      </c>
    </row>
    <row r="9843" spans="1:5" x14ac:dyDescent="0.3">
      <c r="A9843" s="47">
        <v>95700901</v>
      </c>
      <c r="B9843" s="47" t="s">
        <v>9850</v>
      </c>
      <c r="C9843" s="47" t="s">
        <v>9831</v>
      </c>
      <c r="D9843" s="47" t="s">
        <v>13</v>
      </c>
      <c r="E9843" s="47">
        <v>208.72</v>
      </c>
    </row>
    <row r="9844" spans="1:5" x14ac:dyDescent="0.3">
      <c r="A9844" s="47">
        <v>95702063</v>
      </c>
      <c r="B9844" s="47" t="s">
        <v>9851</v>
      </c>
      <c r="C9844" s="47" t="s">
        <v>9831</v>
      </c>
      <c r="D9844" s="47" t="s">
        <v>13</v>
      </c>
      <c r="E9844" s="47">
        <v>688.75</v>
      </c>
    </row>
    <row r="9845" spans="1:5" x14ac:dyDescent="0.3">
      <c r="A9845" s="47">
        <v>95702450</v>
      </c>
      <c r="B9845" s="47" t="s">
        <v>9852</v>
      </c>
      <c r="C9845" s="47" t="s">
        <v>9831</v>
      </c>
      <c r="D9845" s="47" t="s">
        <v>13</v>
      </c>
      <c r="E9845" s="47">
        <v>168.26</v>
      </c>
    </row>
    <row r="9846" spans="1:5" x14ac:dyDescent="0.3">
      <c r="A9846" s="47">
        <v>95702451</v>
      </c>
      <c r="B9846" s="47" t="s">
        <v>9853</v>
      </c>
      <c r="C9846" s="47" t="s">
        <v>9831</v>
      </c>
      <c r="D9846" s="47" t="s">
        <v>13</v>
      </c>
      <c r="E9846" s="47">
        <v>168.26</v>
      </c>
    </row>
    <row r="9847" spans="1:5" x14ac:dyDescent="0.3">
      <c r="A9847" s="47">
        <v>95702636</v>
      </c>
      <c r="B9847" s="47" t="s">
        <v>9854</v>
      </c>
      <c r="C9847" s="47" t="s">
        <v>9831</v>
      </c>
      <c r="D9847" s="47" t="s">
        <v>13</v>
      </c>
      <c r="E9847" s="47">
        <v>98.57</v>
      </c>
    </row>
    <row r="9848" spans="1:5" x14ac:dyDescent="0.3">
      <c r="A9848" s="47">
        <v>95704640</v>
      </c>
      <c r="B9848" s="47" t="s">
        <v>9855</v>
      </c>
      <c r="C9848" s="47" t="s">
        <v>9831</v>
      </c>
      <c r="D9848" s="47" t="s">
        <v>13</v>
      </c>
      <c r="E9848" s="47">
        <v>300.51</v>
      </c>
    </row>
    <row r="9849" spans="1:5" x14ac:dyDescent="0.3">
      <c r="A9849" s="47">
        <v>95705064</v>
      </c>
      <c r="B9849" s="47" t="s">
        <v>9856</v>
      </c>
      <c r="C9849" s="47" t="s">
        <v>9831</v>
      </c>
      <c r="D9849" s="47" t="s">
        <v>13</v>
      </c>
      <c r="E9849" s="47">
        <v>592.49</v>
      </c>
    </row>
    <row r="9850" spans="1:5" x14ac:dyDescent="0.3">
      <c r="A9850" s="47">
        <v>95706012</v>
      </c>
      <c r="B9850" s="47" t="s">
        <v>9857</v>
      </c>
      <c r="C9850" s="47" t="s">
        <v>9703</v>
      </c>
      <c r="D9850" s="47" t="s">
        <v>13</v>
      </c>
      <c r="E9850" s="47">
        <v>773.45</v>
      </c>
    </row>
    <row r="9851" spans="1:5" x14ac:dyDescent="0.3">
      <c r="A9851" s="47">
        <v>95706902</v>
      </c>
      <c r="B9851" s="47" t="s">
        <v>9858</v>
      </c>
      <c r="C9851" s="47" t="s">
        <v>9703</v>
      </c>
      <c r="D9851" s="47" t="s">
        <v>13</v>
      </c>
      <c r="E9851" s="47">
        <v>773.45</v>
      </c>
    </row>
    <row r="9852" spans="1:5" x14ac:dyDescent="0.3">
      <c r="A9852" s="47">
        <v>95706905</v>
      </c>
      <c r="B9852" s="47" t="s">
        <v>9859</v>
      </c>
      <c r="C9852" s="47" t="s">
        <v>9703</v>
      </c>
      <c r="D9852" s="47" t="s">
        <v>13</v>
      </c>
      <c r="E9852" s="47">
        <v>773.2</v>
      </c>
    </row>
    <row r="9853" spans="1:5" x14ac:dyDescent="0.3">
      <c r="A9853" s="47">
        <v>95713981</v>
      </c>
      <c r="B9853" s="47" t="s">
        <v>9860</v>
      </c>
      <c r="C9853" s="47" t="s">
        <v>9831</v>
      </c>
      <c r="D9853" s="47" t="s">
        <v>13</v>
      </c>
      <c r="E9853" s="47">
        <v>1253.47</v>
      </c>
    </row>
    <row r="9854" spans="1:5" x14ac:dyDescent="0.3">
      <c r="A9854" s="47">
        <v>95715889</v>
      </c>
      <c r="B9854" s="47" t="s">
        <v>9861</v>
      </c>
      <c r="C9854" s="47" t="s">
        <v>9703</v>
      </c>
      <c r="D9854" s="47" t="s">
        <v>13</v>
      </c>
      <c r="E9854" s="47">
        <v>1079.01</v>
      </c>
    </row>
    <row r="9855" spans="1:5" x14ac:dyDescent="0.3">
      <c r="A9855" s="47">
        <v>95717190</v>
      </c>
      <c r="B9855" s="47" t="s">
        <v>9862</v>
      </c>
      <c r="C9855" s="47" t="s">
        <v>9831</v>
      </c>
      <c r="D9855" s="47" t="s">
        <v>13</v>
      </c>
      <c r="E9855" s="47">
        <v>228.69</v>
      </c>
    </row>
    <row r="9856" spans="1:5" x14ac:dyDescent="0.3">
      <c r="A9856" s="47">
        <v>95730263</v>
      </c>
      <c r="B9856" s="47" t="s">
        <v>9863</v>
      </c>
      <c r="C9856" s="47" t="s">
        <v>9831</v>
      </c>
      <c r="D9856" s="47" t="s">
        <v>13</v>
      </c>
      <c r="E9856" s="47">
        <v>408.46</v>
      </c>
    </row>
    <row r="9857" spans="1:5" x14ac:dyDescent="0.3">
      <c r="A9857" s="47">
        <v>95731536</v>
      </c>
      <c r="B9857" s="47" t="s">
        <v>9864</v>
      </c>
      <c r="C9857" s="47" t="s">
        <v>9831</v>
      </c>
      <c r="D9857" s="47" t="s">
        <v>13</v>
      </c>
      <c r="E9857" s="47">
        <v>30.93</v>
      </c>
    </row>
    <row r="9858" spans="1:5" x14ac:dyDescent="0.3">
      <c r="A9858" s="47">
        <v>95732330</v>
      </c>
      <c r="B9858" s="47" t="s">
        <v>9865</v>
      </c>
      <c r="C9858" s="47" t="s">
        <v>9703</v>
      </c>
      <c r="D9858" s="47" t="s">
        <v>13</v>
      </c>
      <c r="E9858" s="47">
        <v>189.94</v>
      </c>
    </row>
    <row r="9859" spans="1:5" x14ac:dyDescent="0.3">
      <c r="A9859" s="47">
        <v>95738319</v>
      </c>
      <c r="B9859" s="47" t="s">
        <v>9866</v>
      </c>
      <c r="C9859" s="47" t="s">
        <v>9831</v>
      </c>
      <c r="D9859" s="47" t="s">
        <v>13</v>
      </c>
      <c r="E9859" s="47">
        <v>239.98</v>
      </c>
    </row>
    <row r="9860" spans="1:5" x14ac:dyDescent="0.3">
      <c r="A9860" s="47">
        <v>96295814</v>
      </c>
      <c r="B9860" s="47" t="s">
        <v>9867</v>
      </c>
      <c r="C9860" s="47" t="s">
        <v>9831</v>
      </c>
      <c r="D9860" s="47" t="s">
        <v>13</v>
      </c>
      <c r="E9860" s="47">
        <v>929.89</v>
      </c>
    </row>
    <row r="9861" spans="1:5" x14ac:dyDescent="0.3">
      <c r="A9861" s="47">
        <v>96295854</v>
      </c>
      <c r="B9861" s="47" t="s">
        <v>9868</v>
      </c>
      <c r="C9861" s="47" t="s">
        <v>9831</v>
      </c>
      <c r="D9861" s="47" t="s">
        <v>13</v>
      </c>
      <c r="E9861" s="47">
        <v>223.58</v>
      </c>
    </row>
    <row r="9862" spans="1:5" x14ac:dyDescent="0.3">
      <c r="A9862" s="47">
        <v>96295857</v>
      </c>
      <c r="B9862" s="47" t="s">
        <v>9869</v>
      </c>
      <c r="C9862" s="47" t="s">
        <v>9831</v>
      </c>
      <c r="D9862" s="47" t="s">
        <v>13</v>
      </c>
      <c r="E9862" s="47">
        <v>251.99</v>
      </c>
    </row>
    <row r="9863" spans="1:5" x14ac:dyDescent="0.3">
      <c r="A9863" s="47">
        <v>96295858</v>
      </c>
      <c r="B9863" s="47" t="s">
        <v>9870</v>
      </c>
      <c r="C9863" s="47" t="s">
        <v>9831</v>
      </c>
      <c r="D9863" s="47" t="s">
        <v>13</v>
      </c>
      <c r="E9863" s="47">
        <v>251.99</v>
      </c>
    </row>
    <row r="9864" spans="1:5" x14ac:dyDescent="0.3">
      <c r="A9864" s="47">
        <v>96295873</v>
      </c>
      <c r="B9864" s="47" t="s">
        <v>9871</v>
      </c>
      <c r="C9864" s="47" t="s">
        <v>9831</v>
      </c>
      <c r="D9864" s="47" t="s">
        <v>13</v>
      </c>
      <c r="E9864" s="47">
        <v>112.59</v>
      </c>
    </row>
    <row r="9865" spans="1:5" x14ac:dyDescent="0.3">
      <c r="A9865" s="47">
        <v>96295882</v>
      </c>
      <c r="B9865" s="47" t="s">
        <v>9872</v>
      </c>
      <c r="C9865" s="47" t="s">
        <v>9831</v>
      </c>
      <c r="D9865" s="47" t="s">
        <v>13</v>
      </c>
      <c r="E9865" s="47">
        <v>161.99</v>
      </c>
    </row>
    <row r="9866" spans="1:5" x14ac:dyDescent="0.3">
      <c r="A9866" s="47">
        <v>96295893</v>
      </c>
      <c r="B9866" s="47" t="s">
        <v>9873</v>
      </c>
      <c r="C9866" s="47" t="s">
        <v>9831</v>
      </c>
      <c r="D9866" s="47" t="s">
        <v>13</v>
      </c>
      <c r="E9866" s="47">
        <v>800.67</v>
      </c>
    </row>
    <row r="9867" spans="1:5" x14ac:dyDescent="0.3">
      <c r="A9867" s="47">
        <v>96295894</v>
      </c>
      <c r="B9867" s="47" t="s">
        <v>9874</v>
      </c>
      <c r="C9867" s="47" t="s">
        <v>9831</v>
      </c>
      <c r="D9867" s="47" t="s">
        <v>13</v>
      </c>
      <c r="E9867" s="47">
        <v>791.2</v>
      </c>
    </row>
    <row r="9868" spans="1:5" x14ac:dyDescent="0.3">
      <c r="A9868" s="47">
        <v>96295895</v>
      </c>
      <c r="B9868" s="47" t="s">
        <v>9875</v>
      </c>
      <c r="C9868" s="47" t="s">
        <v>9831</v>
      </c>
      <c r="D9868" s="47" t="s">
        <v>13</v>
      </c>
      <c r="E9868" s="47">
        <v>680.36</v>
      </c>
    </row>
    <row r="9869" spans="1:5" x14ac:dyDescent="0.3">
      <c r="A9869" s="47">
        <v>96295896</v>
      </c>
      <c r="B9869" s="47" t="s">
        <v>9876</v>
      </c>
      <c r="C9869" s="47" t="s">
        <v>9831</v>
      </c>
      <c r="D9869" s="47" t="s">
        <v>13</v>
      </c>
      <c r="E9869" s="47">
        <v>671.26</v>
      </c>
    </row>
    <row r="9870" spans="1:5" x14ac:dyDescent="0.3">
      <c r="A9870" s="47">
        <v>96295897</v>
      </c>
      <c r="B9870" s="47" t="s">
        <v>9877</v>
      </c>
      <c r="C9870" s="47" t="s">
        <v>9831</v>
      </c>
      <c r="D9870" s="47" t="s">
        <v>13</v>
      </c>
      <c r="E9870" s="47">
        <v>2236.9699999999998</v>
      </c>
    </row>
    <row r="9871" spans="1:5" x14ac:dyDescent="0.3">
      <c r="A9871" s="47">
        <v>96295908</v>
      </c>
      <c r="B9871" s="47" t="s">
        <v>9878</v>
      </c>
      <c r="C9871" s="47" t="s">
        <v>9831</v>
      </c>
      <c r="D9871" s="47" t="s">
        <v>13</v>
      </c>
      <c r="E9871" s="47">
        <v>716.09</v>
      </c>
    </row>
    <row r="9872" spans="1:5" x14ac:dyDescent="0.3">
      <c r="A9872" s="47">
        <v>96295910</v>
      </c>
      <c r="B9872" s="47" t="s">
        <v>9879</v>
      </c>
      <c r="C9872" s="47" t="s">
        <v>9831</v>
      </c>
      <c r="D9872" s="47" t="s">
        <v>13</v>
      </c>
      <c r="E9872" s="47">
        <v>727.97</v>
      </c>
    </row>
    <row r="9873" spans="1:5" x14ac:dyDescent="0.3">
      <c r="A9873" s="47">
        <v>96295911</v>
      </c>
      <c r="B9873" s="47" t="s">
        <v>9880</v>
      </c>
      <c r="C9873" s="47" t="s">
        <v>9831</v>
      </c>
      <c r="D9873" s="47" t="s">
        <v>13</v>
      </c>
      <c r="E9873" s="47">
        <v>730.39</v>
      </c>
    </row>
    <row r="9874" spans="1:5" x14ac:dyDescent="0.3">
      <c r="A9874" s="47">
        <v>96295912</v>
      </c>
      <c r="B9874" s="47" t="s">
        <v>9881</v>
      </c>
      <c r="C9874" s="47" t="s">
        <v>9831</v>
      </c>
      <c r="D9874" s="47" t="s">
        <v>13</v>
      </c>
      <c r="E9874" s="47">
        <v>2006.1</v>
      </c>
    </row>
    <row r="9875" spans="1:5" x14ac:dyDescent="0.3">
      <c r="A9875" s="47">
        <v>96376425</v>
      </c>
      <c r="B9875" s="47" t="s">
        <v>9882</v>
      </c>
      <c r="C9875" s="47" t="s">
        <v>9831</v>
      </c>
      <c r="D9875" s="47" t="s">
        <v>13</v>
      </c>
      <c r="E9875" s="47">
        <v>106.41</v>
      </c>
    </row>
    <row r="9876" spans="1:5" x14ac:dyDescent="0.3">
      <c r="A9876" s="47">
        <v>96441200</v>
      </c>
      <c r="B9876" s="47" t="s">
        <v>9883</v>
      </c>
      <c r="C9876" s="47" t="s">
        <v>9831</v>
      </c>
      <c r="D9876" s="47" t="s">
        <v>13</v>
      </c>
      <c r="E9876" s="47">
        <v>94.73</v>
      </c>
    </row>
    <row r="9877" spans="1:5" x14ac:dyDescent="0.3">
      <c r="A9877" s="47">
        <v>96612010</v>
      </c>
      <c r="B9877" s="47" t="s">
        <v>9884</v>
      </c>
      <c r="C9877" s="47" t="s">
        <v>9831</v>
      </c>
      <c r="D9877" s="47" t="s">
        <v>13</v>
      </c>
      <c r="E9877" s="47">
        <v>99.75</v>
      </c>
    </row>
    <row r="9878" spans="1:5" x14ac:dyDescent="0.3">
      <c r="A9878" s="47">
        <v>96616026</v>
      </c>
      <c r="B9878" s="47" t="s">
        <v>9885</v>
      </c>
      <c r="C9878" s="47" t="s">
        <v>9831</v>
      </c>
      <c r="D9878" s="47" t="s">
        <v>13</v>
      </c>
      <c r="E9878" s="47">
        <v>673.37</v>
      </c>
    </row>
    <row r="9879" spans="1:5" x14ac:dyDescent="0.3">
      <c r="A9879" s="47">
        <v>96616027</v>
      </c>
      <c r="B9879" s="47" t="s">
        <v>9886</v>
      </c>
      <c r="C9879" s="47" t="s">
        <v>9831</v>
      </c>
      <c r="D9879" s="47" t="s">
        <v>13</v>
      </c>
      <c r="E9879" s="47">
        <v>976.35</v>
      </c>
    </row>
    <row r="9880" spans="1:5" x14ac:dyDescent="0.3">
      <c r="A9880" s="47">
        <v>96617120</v>
      </c>
      <c r="B9880" s="47" t="s">
        <v>9887</v>
      </c>
      <c r="C9880" s="47" t="s">
        <v>9831</v>
      </c>
      <c r="D9880" s="47" t="s">
        <v>13</v>
      </c>
      <c r="E9880" s="47">
        <v>564.52</v>
      </c>
    </row>
    <row r="9881" spans="1:5" x14ac:dyDescent="0.3">
      <c r="A9881" s="47">
        <v>96617121</v>
      </c>
      <c r="B9881" s="47" t="s">
        <v>9888</v>
      </c>
      <c r="C9881" s="47" t="s">
        <v>9831</v>
      </c>
      <c r="D9881" s="47" t="s">
        <v>13</v>
      </c>
      <c r="E9881" s="47">
        <v>28.31</v>
      </c>
    </row>
    <row r="9882" spans="1:5" x14ac:dyDescent="0.3">
      <c r="A9882" s="47">
        <v>96625609</v>
      </c>
      <c r="B9882" s="47" t="s">
        <v>9889</v>
      </c>
      <c r="C9882" s="47" t="s">
        <v>9831</v>
      </c>
      <c r="D9882" s="47" t="s">
        <v>13</v>
      </c>
      <c r="E9882" s="47">
        <v>70.27</v>
      </c>
    </row>
    <row r="9883" spans="1:5" x14ac:dyDescent="0.3">
      <c r="A9883" s="47">
        <v>96635069</v>
      </c>
      <c r="B9883" s="47" t="s">
        <v>9890</v>
      </c>
      <c r="C9883" s="47" t="s">
        <v>9831</v>
      </c>
      <c r="D9883" s="47" t="s">
        <v>13</v>
      </c>
      <c r="E9883" s="47">
        <v>95.6</v>
      </c>
    </row>
    <row r="9884" spans="1:5" x14ac:dyDescent="0.3">
      <c r="A9884" s="47">
        <v>96638463</v>
      </c>
      <c r="B9884" s="47" t="s">
        <v>9891</v>
      </c>
      <c r="C9884" s="47" t="s">
        <v>9831</v>
      </c>
      <c r="D9884" s="47" t="s">
        <v>13</v>
      </c>
      <c r="E9884" s="47" t="s">
        <v>1462</v>
      </c>
    </row>
    <row r="9885" spans="1:5" x14ac:dyDescent="0.3">
      <c r="A9885" s="47">
        <v>96653755</v>
      </c>
      <c r="B9885" s="47" t="s">
        <v>9892</v>
      </c>
      <c r="C9885" s="47" t="s">
        <v>9831</v>
      </c>
      <c r="D9885" s="47" t="s">
        <v>13</v>
      </c>
      <c r="E9885" s="47">
        <v>942.27</v>
      </c>
    </row>
    <row r="9886" spans="1:5" x14ac:dyDescent="0.3">
      <c r="A9886" s="47">
        <v>96653775</v>
      </c>
      <c r="B9886" s="47" t="s">
        <v>9893</v>
      </c>
      <c r="C9886" s="47" t="s">
        <v>9831</v>
      </c>
      <c r="D9886" s="47" t="s">
        <v>13</v>
      </c>
      <c r="E9886" s="47">
        <v>800.29</v>
      </c>
    </row>
    <row r="9887" spans="1:5" x14ac:dyDescent="0.3">
      <c r="A9887" s="47">
        <v>96687846</v>
      </c>
      <c r="B9887" s="47" t="s">
        <v>9894</v>
      </c>
      <c r="C9887" s="47" t="s">
        <v>9703</v>
      </c>
      <c r="D9887" s="47" t="s">
        <v>13</v>
      </c>
      <c r="E9887" s="47">
        <v>629.54</v>
      </c>
    </row>
    <row r="9888" spans="1:5" x14ac:dyDescent="0.3">
      <c r="A9888" s="47">
        <v>96688103</v>
      </c>
      <c r="B9888" s="47" t="s">
        <v>9895</v>
      </c>
      <c r="C9888" s="47" t="s">
        <v>9831</v>
      </c>
      <c r="D9888" s="47" t="s">
        <v>13</v>
      </c>
      <c r="E9888" s="47">
        <v>942.27</v>
      </c>
    </row>
    <row r="9889" spans="1:5" x14ac:dyDescent="0.3">
      <c r="A9889" s="47">
        <v>96688104</v>
      </c>
      <c r="B9889" s="47" t="s">
        <v>9896</v>
      </c>
      <c r="C9889" s="47" t="s">
        <v>9831</v>
      </c>
      <c r="D9889" s="47" t="s">
        <v>13</v>
      </c>
      <c r="E9889" s="47" t="s">
        <v>1462</v>
      </c>
    </row>
    <row r="9890" spans="1:5" x14ac:dyDescent="0.3">
      <c r="A9890" s="47">
        <v>96688139</v>
      </c>
      <c r="B9890" s="47" t="s">
        <v>9897</v>
      </c>
      <c r="C9890" s="47" t="s">
        <v>9831</v>
      </c>
      <c r="D9890" s="47" t="s">
        <v>13</v>
      </c>
      <c r="E9890" s="47">
        <v>1768.84</v>
      </c>
    </row>
    <row r="9891" spans="1:5" x14ac:dyDescent="0.3">
      <c r="A9891" s="47">
        <v>96688140</v>
      </c>
      <c r="B9891" s="47" t="s">
        <v>9898</v>
      </c>
      <c r="C9891" s="47" t="s">
        <v>9831</v>
      </c>
      <c r="D9891" s="47" t="s">
        <v>13</v>
      </c>
      <c r="E9891" s="47">
        <v>1764.81</v>
      </c>
    </row>
    <row r="9892" spans="1:5" x14ac:dyDescent="0.3">
      <c r="A9892" s="47">
        <v>96688186</v>
      </c>
      <c r="B9892" s="47" t="s">
        <v>9850</v>
      </c>
      <c r="C9892" s="47" t="s">
        <v>9831</v>
      </c>
      <c r="D9892" s="47" t="s">
        <v>13</v>
      </c>
      <c r="E9892" s="47">
        <v>2082.7199999999998</v>
      </c>
    </row>
    <row r="9893" spans="1:5" x14ac:dyDescent="0.3">
      <c r="A9893" s="47">
        <v>96688187</v>
      </c>
      <c r="B9893" s="47" t="s">
        <v>9850</v>
      </c>
      <c r="C9893" s="47" t="s">
        <v>9831</v>
      </c>
      <c r="D9893" s="47" t="s">
        <v>13</v>
      </c>
      <c r="E9893" s="47">
        <v>1799.36</v>
      </c>
    </row>
    <row r="9894" spans="1:5" x14ac:dyDescent="0.3">
      <c r="A9894" s="47">
        <v>96688191</v>
      </c>
      <c r="B9894" s="47" t="s">
        <v>9850</v>
      </c>
      <c r="C9894" s="47" t="s">
        <v>9831</v>
      </c>
      <c r="D9894" s="47" t="s">
        <v>13</v>
      </c>
      <c r="E9894" s="47">
        <v>1723.83</v>
      </c>
    </row>
    <row r="9895" spans="1:5" x14ac:dyDescent="0.3">
      <c r="A9895" s="47">
        <v>96688192</v>
      </c>
      <c r="B9895" s="47" t="s">
        <v>9899</v>
      </c>
      <c r="C9895" s="47" t="s">
        <v>9831</v>
      </c>
      <c r="D9895" s="47" t="s">
        <v>13</v>
      </c>
      <c r="E9895" s="47" t="s">
        <v>1462</v>
      </c>
    </row>
    <row r="9896" spans="1:5" x14ac:dyDescent="0.3">
      <c r="A9896" s="47">
        <v>96688193</v>
      </c>
      <c r="B9896" s="47" t="s">
        <v>9900</v>
      </c>
      <c r="C9896" s="47" t="s">
        <v>9831</v>
      </c>
      <c r="D9896" s="47" t="s">
        <v>13</v>
      </c>
      <c r="E9896" s="47">
        <v>2322.4499999999998</v>
      </c>
    </row>
    <row r="9897" spans="1:5" x14ac:dyDescent="0.3">
      <c r="A9897" s="47">
        <v>96688197</v>
      </c>
      <c r="B9897" s="47" t="s">
        <v>9901</v>
      </c>
      <c r="C9897" s="47" t="s">
        <v>9831</v>
      </c>
      <c r="D9897" s="47" t="s">
        <v>13</v>
      </c>
      <c r="E9897" s="47">
        <v>2122.8000000000002</v>
      </c>
    </row>
    <row r="9898" spans="1:5" x14ac:dyDescent="0.3">
      <c r="A9898" s="47">
        <v>96688198</v>
      </c>
      <c r="B9898" s="47" t="s">
        <v>9902</v>
      </c>
      <c r="C9898" s="47" t="s">
        <v>9831</v>
      </c>
      <c r="D9898" s="47" t="s">
        <v>13</v>
      </c>
      <c r="E9898" s="47" t="s">
        <v>1462</v>
      </c>
    </row>
    <row r="9899" spans="1:5" x14ac:dyDescent="0.3">
      <c r="A9899" s="47">
        <v>96688318</v>
      </c>
      <c r="B9899" s="47" t="s">
        <v>9903</v>
      </c>
      <c r="C9899" s="47" t="s">
        <v>9831</v>
      </c>
      <c r="D9899" s="47" t="s">
        <v>13</v>
      </c>
      <c r="E9899" s="47">
        <v>511.01</v>
      </c>
    </row>
    <row r="9900" spans="1:5" x14ac:dyDescent="0.3">
      <c r="A9900" s="47">
        <v>96688666</v>
      </c>
      <c r="B9900" s="47" t="s">
        <v>9904</v>
      </c>
      <c r="C9900" s="47" t="s">
        <v>9831</v>
      </c>
      <c r="D9900" s="47" t="s">
        <v>13</v>
      </c>
      <c r="E9900" s="47">
        <v>147.19</v>
      </c>
    </row>
    <row r="9901" spans="1:5" x14ac:dyDescent="0.3">
      <c r="A9901" s="47">
        <v>96690365</v>
      </c>
      <c r="B9901" s="47" t="s">
        <v>9905</v>
      </c>
      <c r="C9901" s="47" t="s">
        <v>9831</v>
      </c>
      <c r="D9901" s="47" t="s">
        <v>13</v>
      </c>
      <c r="E9901" s="47">
        <v>134.78</v>
      </c>
    </row>
    <row r="9902" spans="1:5" x14ac:dyDescent="0.3">
      <c r="A9902" s="47">
        <v>96692437</v>
      </c>
      <c r="B9902" s="47" t="s">
        <v>9906</v>
      </c>
      <c r="C9902" s="47" t="s">
        <v>9831</v>
      </c>
      <c r="D9902" s="47" t="s">
        <v>13</v>
      </c>
      <c r="E9902" s="47">
        <v>121.51</v>
      </c>
    </row>
    <row r="9903" spans="1:5" x14ac:dyDescent="0.3">
      <c r="A9903" s="47">
        <v>96693442</v>
      </c>
      <c r="B9903" s="47" t="s">
        <v>9907</v>
      </c>
      <c r="C9903" s="47" t="s">
        <v>9831</v>
      </c>
      <c r="D9903" s="47" t="s">
        <v>13</v>
      </c>
      <c r="E9903" s="47">
        <v>172.92</v>
      </c>
    </row>
    <row r="9904" spans="1:5" x14ac:dyDescent="0.3">
      <c r="A9904" s="47">
        <v>96695695</v>
      </c>
      <c r="B9904" s="47" t="s">
        <v>9908</v>
      </c>
      <c r="C9904" s="47" t="s">
        <v>9831</v>
      </c>
      <c r="D9904" s="47" t="s">
        <v>13</v>
      </c>
      <c r="E9904" s="47">
        <v>730.39</v>
      </c>
    </row>
    <row r="9905" spans="1:5" x14ac:dyDescent="0.3">
      <c r="A9905" s="47">
        <v>96696417</v>
      </c>
      <c r="B9905" s="47" t="s">
        <v>9909</v>
      </c>
      <c r="C9905" s="47" t="s">
        <v>9831</v>
      </c>
      <c r="D9905" s="47" t="s">
        <v>13</v>
      </c>
      <c r="E9905" s="47">
        <v>356.23</v>
      </c>
    </row>
    <row r="9906" spans="1:5" x14ac:dyDescent="0.3">
      <c r="A9906" s="47">
        <v>96698366</v>
      </c>
      <c r="B9906" s="47" t="s">
        <v>9910</v>
      </c>
      <c r="C9906" s="47" t="s">
        <v>9831</v>
      </c>
      <c r="D9906" s="47" t="s">
        <v>13</v>
      </c>
      <c r="E9906" s="47">
        <v>153.91</v>
      </c>
    </row>
    <row r="9907" spans="1:5" x14ac:dyDescent="0.3">
      <c r="A9907" s="47">
        <v>96699612</v>
      </c>
      <c r="B9907" s="47" t="s">
        <v>9911</v>
      </c>
      <c r="C9907" s="47" t="s">
        <v>9831</v>
      </c>
      <c r="D9907" s="47" t="s">
        <v>13</v>
      </c>
      <c r="E9907" s="47">
        <v>814.59</v>
      </c>
    </row>
    <row r="9908" spans="1:5" x14ac:dyDescent="0.3">
      <c r="A9908" s="47">
        <v>96700184</v>
      </c>
      <c r="B9908" s="47" t="s">
        <v>9912</v>
      </c>
      <c r="C9908" s="47" t="s">
        <v>9831</v>
      </c>
      <c r="D9908" s="47" t="s">
        <v>13</v>
      </c>
      <c r="E9908" s="47">
        <v>91.31</v>
      </c>
    </row>
    <row r="9909" spans="1:5" x14ac:dyDescent="0.3">
      <c r="A9909" s="47">
        <v>96701705</v>
      </c>
      <c r="B9909" s="47" t="s">
        <v>9913</v>
      </c>
      <c r="C9909" s="47" t="s">
        <v>9831</v>
      </c>
      <c r="D9909" s="47" t="s">
        <v>13</v>
      </c>
      <c r="E9909" s="47">
        <v>20.329999999999998</v>
      </c>
    </row>
    <row r="9910" spans="1:5" x14ac:dyDescent="0.3">
      <c r="A9910" s="47">
        <v>96701989</v>
      </c>
      <c r="B9910" s="47" t="s">
        <v>9914</v>
      </c>
      <c r="C9910" s="47" t="s">
        <v>9831</v>
      </c>
      <c r="D9910" s="47" t="s">
        <v>13</v>
      </c>
      <c r="E9910" s="47">
        <v>9.59</v>
      </c>
    </row>
    <row r="9911" spans="1:5" x14ac:dyDescent="0.3">
      <c r="A9911" s="47">
        <v>96704688</v>
      </c>
      <c r="B9911" s="47" t="s">
        <v>9915</v>
      </c>
      <c r="C9911" s="47" t="s">
        <v>9831</v>
      </c>
      <c r="D9911" s="47" t="s">
        <v>13</v>
      </c>
      <c r="E9911" s="47">
        <v>780.06</v>
      </c>
    </row>
    <row r="9912" spans="1:5" x14ac:dyDescent="0.3">
      <c r="A9912" s="47">
        <v>96705808</v>
      </c>
      <c r="B9912" s="47" t="s">
        <v>9916</v>
      </c>
      <c r="C9912" s="47" t="s">
        <v>9831</v>
      </c>
      <c r="D9912" s="47" t="s">
        <v>13</v>
      </c>
      <c r="E9912" s="47">
        <v>593.22</v>
      </c>
    </row>
    <row r="9913" spans="1:5" x14ac:dyDescent="0.3">
      <c r="A9913" s="47">
        <v>96706818</v>
      </c>
      <c r="B9913" s="47" t="s">
        <v>9917</v>
      </c>
      <c r="C9913" s="47" t="s">
        <v>9831</v>
      </c>
      <c r="D9913" s="47" t="s">
        <v>13</v>
      </c>
      <c r="E9913" s="47">
        <v>173.63</v>
      </c>
    </row>
    <row r="9914" spans="1:5" x14ac:dyDescent="0.3">
      <c r="A9914" s="47">
        <v>96725712</v>
      </c>
      <c r="B9914" s="47" t="s">
        <v>9918</v>
      </c>
      <c r="C9914" s="47" t="s">
        <v>9831</v>
      </c>
      <c r="D9914" s="47" t="s">
        <v>13</v>
      </c>
      <c r="E9914" s="47">
        <v>131.19999999999999</v>
      </c>
    </row>
    <row r="9915" spans="1:5" x14ac:dyDescent="0.3">
      <c r="A9915" s="47">
        <v>96725716</v>
      </c>
      <c r="B9915" s="47" t="s">
        <v>9919</v>
      </c>
      <c r="C9915" s="47" t="s">
        <v>9831</v>
      </c>
      <c r="D9915" s="47" t="s">
        <v>13</v>
      </c>
      <c r="E9915" s="47">
        <v>163.85</v>
      </c>
    </row>
    <row r="9916" spans="1:5" x14ac:dyDescent="0.3">
      <c r="A9916" s="47">
        <v>96726043</v>
      </c>
      <c r="B9916" s="47" t="s">
        <v>9920</v>
      </c>
      <c r="C9916" s="47" t="s">
        <v>9703</v>
      </c>
      <c r="D9916" s="47" t="s">
        <v>13</v>
      </c>
      <c r="E9916" s="47">
        <v>488.18</v>
      </c>
    </row>
    <row r="9917" spans="1:5" x14ac:dyDescent="0.3">
      <c r="A9917" s="47">
        <v>96726829</v>
      </c>
      <c r="B9917" s="47" t="s">
        <v>9921</v>
      </c>
      <c r="C9917" s="47" t="s">
        <v>9831</v>
      </c>
      <c r="D9917" s="47" t="s">
        <v>13</v>
      </c>
      <c r="E9917" s="47">
        <v>223.88</v>
      </c>
    </row>
    <row r="9918" spans="1:5" x14ac:dyDescent="0.3">
      <c r="A9918" s="47">
        <v>96726830</v>
      </c>
      <c r="B9918" s="47" t="s">
        <v>9922</v>
      </c>
      <c r="C9918" s="47" t="s">
        <v>9831</v>
      </c>
      <c r="D9918" s="47" t="s">
        <v>13</v>
      </c>
      <c r="E9918" s="47">
        <v>223.88</v>
      </c>
    </row>
    <row r="9919" spans="1:5" x14ac:dyDescent="0.3">
      <c r="A9919" s="47">
        <v>96727270</v>
      </c>
      <c r="B9919" s="47" t="s">
        <v>9923</v>
      </c>
      <c r="C9919" s="47" t="s">
        <v>9831</v>
      </c>
      <c r="D9919" s="47" t="s">
        <v>13</v>
      </c>
      <c r="E9919" s="47">
        <v>574.61</v>
      </c>
    </row>
    <row r="9920" spans="1:5" x14ac:dyDescent="0.3">
      <c r="A9920" s="47">
        <v>96727281</v>
      </c>
      <c r="B9920" s="47" t="s">
        <v>9924</v>
      </c>
      <c r="C9920" s="47" t="s">
        <v>9831</v>
      </c>
      <c r="D9920" s="47" t="s">
        <v>13</v>
      </c>
      <c r="E9920" s="47">
        <v>502.26</v>
      </c>
    </row>
    <row r="9921" spans="1:5" x14ac:dyDescent="0.3">
      <c r="A9921" s="47">
        <v>96727379</v>
      </c>
      <c r="B9921" s="47" t="s">
        <v>9925</v>
      </c>
      <c r="C9921" s="47" t="s">
        <v>9831</v>
      </c>
      <c r="D9921" s="47" t="s">
        <v>13</v>
      </c>
      <c r="E9921" s="47">
        <v>744.57</v>
      </c>
    </row>
    <row r="9922" spans="1:5" x14ac:dyDescent="0.3">
      <c r="A9922" s="47">
        <v>96727380</v>
      </c>
      <c r="B9922" s="47" t="s">
        <v>9926</v>
      </c>
      <c r="C9922" s="47" t="s">
        <v>9831</v>
      </c>
      <c r="D9922" s="47" t="s">
        <v>13</v>
      </c>
      <c r="E9922" s="47">
        <v>814.59</v>
      </c>
    </row>
    <row r="9923" spans="1:5" x14ac:dyDescent="0.3">
      <c r="A9923" s="47">
        <v>96727461</v>
      </c>
      <c r="B9923" s="47" t="s">
        <v>9927</v>
      </c>
      <c r="C9923" s="47" t="s">
        <v>9831</v>
      </c>
      <c r="D9923" s="47" t="s">
        <v>13</v>
      </c>
      <c r="E9923" s="47">
        <v>105.19</v>
      </c>
    </row>
    <row r="9924" spans="1:5" x14ac:dyDescent="0.3">
      <c r="A9924" s="47">
        <v>96727466</v>
      </c>
      <c r="B9924" s="47" t="s">
        <v>9928</v>
      </c>
      <c r="C9924" s="47" t="s">
        <v>9831</v>
      </c>
      <c r="D9924" s="47" t="s">
        <v>13</v>
      </c>
      <c r="E9924" s="47">
        <v>144.25</v>
      </c>
    </row>
    <row r="9925" spans="1:5" x14ac:dyDescent="0.3">
      <c r="A9925" s="47">
        <v>96727490</v>
      </c>
      <c r="B9925" s="47" t="s">
        <v>9929</v>
      </c>
      <c r="C9925" s="47" t="s">
        <v>9831</v>
      </c>
      <c r="D9925" s="47" t="s">
        <v>13</v>
      </c>
      <c r="E9925" s="47">
        <v>406.94</v>
      </c>
    </row>
    <row r="9926" spans="1:5" x14ac:dyDescent="0.3">
      <c r="A9926" s="47">
        <v>96727550</v>
      </c>
      <c r="B9926" s="47" t="s">
        <v>9930</v>
      </c>
      <c r="C9926" s="47" t="s">
        <v>9831</v>
      </c>
      <c r="D9926" s="47" t="s">
        <v>13</v>
      </c>
      <c r="E9926" s="47">
        <v>66.83</v>
      </c>
    </row>
    <row r="9927" spans="1:5" x14ac:dyDescent="0.3">
      <c r="A9927" s="47">
        <v>96727556</v>
      </c>
      <c r="B9927" s="47" t="s">
        <v>9931</v>
      </c>
      <c r="C9927" s="47" t="s">
        <v>9831</v>
      </c>
      <c r="D9927" s="47" t="s">
        <v>13</v>
      </c>
      <c r="E9927" s="47">
        <v>168.25</v>
      </c>
    </row>
    <row r="9928" spans="1:5" x14ac:dyDescent="0.3">
      <c r="A9928" s="47">
        <v>96727563</v>
      </c>
      <c r="B9928" s="47" t="s">
        <v>9932</v>
      </c>
      <c r="C9928" s="47" t="s">
        <v>9831</v>
      </c>
      <c r="D9928" s="47" t="s">
        <v>13</v>
      </c>
      <c r="E9928" s="47">
        <v>172.23</v>
      </c>
    </row>
    <row r="9929" spans="1:5" x14ac:dyDescent="0.3">
      <c r="A9929" s="47">
        <v>96727579</v>
      </c>
      <c r="B9929" s="47" t="s">
        <v>9667</v>
      </c>
      <c r="C9929" s="47" t="s">
        <v>9831</v>
      </c>
      <c r="D9929" s="47" t="s">
        <v>13</v>
      </c>
      <c r="E9929" s="47">
        <v>35.06</v>
      </c>
    </row>
    <row r="9930" spans="1:5" x14ac:dyDescent="0.3">
      <c r="A9930" s="47">
        <v>96727613</v>
      </c>
      <c r="B9930" s="47" t="s">
        <v>9933</v>
      </c>
      <c r="C9930" s="47" t="s">
        <v>9831</v>
      </c>
      <c r="D9930" s="47" t="s">
        <v>13</v>
      </c>
      <c r="E9930" s="47">
        <v>28.46</v>
      </c>
    </row>
    <row r="9931" spans="1:5" x14ac:dyDescent="0.3">
      <c r="A9931" s="47">
        <v>96730117</v>
      </c>
      <c r="B9931" s="47" t="s">
        <v>9934</v>
      </c>
      <c r="C9931" s="47" t="s">
        <v>9831</v>
      </c>
      <c r="D9931" s="47" t="s">
        <v>13</v>
      </c>
      <c r="E9931" s="47">
        <v>635.79</v>
      </c>
    </row>
    <row r="9932" spans="1:5" x14ac:dyDescent="0.3">
      <c r="A9932" s="47">
        <v>96730129</v>
      </c>
      <c r="B9932" s="47" t="s">
        <v>9918</v>
      </c>
      <c r="C9932" s="47" t="s">
        <v>9831</v>
      </c>
      <c r="D9932" s="47" t="s">
        <v>13</v>
      </c>
      <c r="E9932" s="47">
        <v>172.18</v>
      </c>
    </row>
    <row r="9933" spans="1:5" x14ac:dyDescent="0.3">
      <c r="A9933" s="47">
        <v>97513994</v>
      </c>
      <c r="B9933" s="47" t="s">
        <v>9935</v>
      </c>
      <c r="C9933" s="47" t="s">
        <v>9703</v>
      </c>
      <c r="D9933" s="47" t="s">
        <v>13</v>
      </c>
      <c r="E9933" s="47">
        <v>462.13</v>
      </c>
    </row>
    <row r="9934" spans="1:5" x14ac:dyDescent="0.3">
      <c r="A9934" s="47">
        <v>98056894</v>
      </c>
      <c r="B9934" s="47" t="s">
        <v>9936</v>
      </c>
      <c r="C9934" s="47" t="s">
        <v>9937</v>
      </c>
      <c r="D9934" s="47" t="s">
        <v>13</v>
      </c>
      <c r="E9934" s="47">
        <v>54.62</v>
      </c>
    </row>
    <row r="9935" spans="1:5" x14ac:dyDescent="0.3">
      <c r="A9935" s="47">
        <v>98563350</v>
      </c>
      <c r="B9935" s="47" t="s">
        <v>9938</v>
      </c>
      <c r="C9935" s="47" t="s">
        <v>9703</v>
      </c>
      <c r="D9935" s="47" t="s">
        <v>13</v>
      </c>
      <c r="E9935" s="47">
        <v>462.13</v>
      </c>
    </row>
    <row r="9936" spans="1:5" x14ac:dyDescent="0.3">
      <c r="A9936" s="47">
        <v>98842487</v>
      </c>
      <c r="B9936" s="47" t="s">
        <v>9939</v>
      </c>
      <c r="C9936" s="47" t="s">
        <v>9937</v>
      </c>
      <c r="D9936" s="47" t="s">
        <v>9940</v>
      </c>
      <c r="E9936" s="47">
        <v>1200.0899999999999</v>
      </c>
    </row>
    <row r="9937" spans="1:5" x14ac:dyDescent="0.3">
      <c r="A9937" s="47">
        <v>98965847</v>
      </c>
      <c r="B9937" s="47" t="s">
        <v>9941</v>
      </c>
      <c r="C9937" s="47" t="s">
        <v>9942</v>
      </c>
      <c r="D9937" s="47" t="s">
        <v>13</v>
      </c>
      <c r="E9937" s="47">
        <v>2454.17</v>
      </c>
    </row>
    <row r="9938" spans="1:5" x14ac:dyDescent="0.3">
      <c r="A9938" s="47">
        <v>99082038</v>
      </c>
      <c r="B9938" s="47" t="s">
        <v>9943</v>
      </c>
      <c r="C9938" s="47" t="s">
        <v>9831</v>
      </c>
      <c r="D9938" s="47" t="s">
        <v>13</v>
      </c>
      <c r="E9938" s="47">
        <v>15.65</v>
      </c>
    </row>
    <row r="9939" spans="1:5" x14ac:dyDescent="0.3">
      <c r="A9939" s="47">
        <v>99082039</v>
      </c>
      <c r="B9939" s="47" t="s">
        <v>9944</v>
      </c>
      <c r="C9939" s="47" t="s">
        <v>9831</v>
      </c>
      <c r="D9939" s="47" t="s">
        <v>13</v>
      </c>
      <c r="E9939" s="47">
        <v>62.54</v>
      </c>
    </row>
    <row r="9940" spans="1:5" x14ac:dyDescent="0.3">
      <c r="A9940" s="47">
        <v>99082044</v>
      </c>
      <c r="B9940" s="47" t="s">
        <v>9945</v>
      </c>
      <c r="C9940" s="47" t="s">
        <v>9831</v>
      </c>
      <c r="D9940" s="47" t="s">
        <v>13</v>
      </c>
      <c r="E9940" s="47">
        <v>73.8</v>
      </c>
    </row>
    <row r="9941" spans="1:5" x14ac:dyDescent="0.3">
      <c r="A9941" s="47">
        <v>99131032</v>
      </c>
      <c r="B9941" s="47" t="s">
        <v>9946</v>
      </c>
      <c r="C9941" s="47" t="s">
        <v>9831</v>
      </c>
      <c r="D9941" s="47" t="s">
        <v>13</v>
      </c>
      <c r="E9941" s="47">
        <v>201.33</v>
      </c>
    </row>
    <row r="9942" spans="1:5" x14ac:dyDescent="0.3">
      <c r="A9942" s="47">
        <v>99135772</v>
      </c>
      <c r="B9942" s="47" t="s">
        <v>9947</v>
      </c>
      <c r="C9942" s="47" t="s">
        <v>9703</v>
      </c>
      <c r="D9942" s="47" t="s">
        <v>13</v>
      </c>
      <c r="E9942" s="47">
        <v>375.32</v>
      </c>
    </row>
    <row r="9943" spans="1:5" x14ac:dyDescent="0.3">
      <c r="A9943" s="47">
        <v>99140593</v>
      </c>
      <c r="B9943" s="47" t="s">
        <v>9948</v>
      </c>
      <c r="C9943" s="47" t="s">
        <v>9831</v>
      </c>
      <c r="D9943" s="47" t="s">
        <v>13</v>
      </c>
      <c r="E9943" s="47">
        <v>189.59</v>
      </c>
    </row>
    <row r="9944" spans="1:5" x14ac:dyDescent="0.3">
      <c r="A9944" s="47">
        <v>99140610</v>
      </c>
      <c r="B9944" s="47" t="s">
        <v>9949</v>
      </c>
      <c r="C9944" s="47" t="s">
        <v>9831</v>
      </c>
      <c r="D9944" s="47" t="s">
        <v>13</v>
      </c>
      <c r="E9944" s="47">
        <v>207.96</v>
      </c>
    </row>
    <row r="9945" spans="1:5" x14ac:dyDescent="0.3">
      <c r="A9945" s="47">
        <v>99140646</v>
      </c>
      <c r="B9945" s="47" t="s">
        <v>9950</v>
      </c>
      <c r="C9945" s="47" t="s">
        <v>9831</v>
      </c>
      <c r="D9945" s="47" t="s">
        <v>13</v>
      </c>
      <c r="E9945" s="47">
        <v>375.29</v>
      </c>
    </row>
    <row r="9946" spans="1:5" x14ac:dyDescent="0.3">
      <c r="A9946" s="47">
        <v>99140651</v>
      </c>
      <c r="B9946" s="47" t="s">
        <v>9951</v>
      </c>
      <c r="C9946" s="47" t="s">
        <v>9831</v>
      </c>
      <c r="D9946" s="47" t="s">
        <v>13</v>
      </c>
      <c r="E9946" s="47">
        <v>392.87</v>
      </c>
    </row>
    <row r="9947" spans="1:5" x14ac:dyDescent="0.3">
      <c r="A9947" s="47">
        <v>99141139</v>
      </c>
      <c r="B9947" s="47" t="s">
        <v>9952</v>
      </c>
      <c r="C9947" s="47" t="s">
        <v>9831</v>
      </c>
      <c r="D9947" s="47" t="s">
        <v>13</v>
      </c>
      <c r="E9947" s="47">
        <v>227.72</v>
      </c>
    </row>
    <row r="9948" spans="1:5" x14ac:dyDescent="0.3">
      <c r="A9948" s="47">
        <v>99141197</v>
      </c>
      <c r="B9948" s="47" t="s">
        <v>9953</v>
      </c>
      <c r="C9948" s="47" t="s">
        <v>9831</v>
      </c>
      <c r="D9948" s="47" t="s">
        <v>13</v>
      </c>
      <c r="E9948" s="47">
        <v>242.35</v>
      </c>
    </row>
    <row r="9949" spans="1:5" x14ac:dyDescent="0.3">
      <c r="A9949" s="47">
        <v>99141212</v>
      </c>
      <c r="B9949" s="47" t="s">
        <v>9954</v>
      </c>
      <c r="C9949" s="47" t="s">
        <v>9831</v>
      </c>
      <c r="D9949" s="47" t="s">
        <v>13</v>
      </c>
      <c r="E9949" s="47">
        <v>433.87</v>
      </c>
    </row>
    <row r="9950" spans="1:5" x14ac:dyDescent="0.3">
      <c r="A9950" s="47">
        <v>99141224</v>
      </c>
      <c r="B9950" s="47" t="s">
        <v>9955</v>
      </c>
      <c r="C9950" s="47" t="s">
        <v>9831</v>
      </c>
      <c r="D9950" s="47" t="s">
        <v>13</v>
      </c>
      <c r="E9950" s="47">
        <v>466.17</v>
      </c>
    </row>
    <row r="9951" spans="1:5" x14ac:dyDescent="0.3">
      <c r="A9951" s="47">
        <v>99141228</v>
      </c>
      <c r="B9951" s="47" t="s">
        <v>9956</v>
      </c>
      <c r="C9951" s="47" t="s">
        <v>9831</v>
      </c>
      <c r="D9951" s="47" t="s">
        <v>13</v>
      </c>
      <c r="E9951" s="47">
        <v>394.82</v>
      </c>
    </row>
    <row r="9952" spans="1:5" x14ac:dyDescent="0.3">
      <c r="A9952" s="47">
        <v>99169576</v>
      </c>
      <c r="B9952" s="47" t="s">
        <v>9957</v>
      </c>
      <c r="C9952" s="47" t="s">
        <v>9831</v>
      </c>
      <c r="D9952" s="47" t="s">
        <v>13</v>
      </c>
      <c r="E9952" s="47">
        <v>13.3</v>
      </c>
    </row>
    <row r="9953" spans="1:5" x14ac:dyDescent="0.3">
      <c r="A9953" s="47">
        <v>99169603</v>
      </c>
      <c r="B9953" s="47" t="s">
        <v>9958</v>
      </c>
      <c r="C9953" s="47" t="s">
        <v>9831</v>
      </c>
      <c r="D9953" s="47" t="s">
        <v>13</v>
      </c>
      <c r="E9953" s="47">
        <v>12.7</v>
      </c>
    </row>
    <row r="9954" spans="1:5" x14ac:dyDescent="0.3">
      <c r="A9954" s="47">
        <v>99169728</v>
      </c>
      <c r="B9954" s="47" t="s">
        <v>9959</v>
      </c>
      <c r="C9954" s="47" t="s">
        <v>9831</v>
      </c>
      <c r="D9954" s="47" t="s">
        <v>13</v>
      </c>
      <c r="E9954" s="47">
        <v>38.700000000000003</v>
      </c>
    </row>
    <row r="9955" spans="1:5" x14ac:dyDescent="0.3">
      <c r="A9955" s="47">
        <v>99170747</v>
      </c>
      <c r="B9955" s="47" t="s">
        <v>9960</v>
      </c>
      <c r="C9955" s="47" t="s">
        <v>9831</v>
      </c>
      <c r="D9955" s="47" t="s">
        <v>13</v>
      </c>
      <c r="E9955" s="47">
        <v>39.880000000000003</v>
      </c>
    </row>
    <row r="9956" spans="1:5" x14ac:dyDescent="0.3">
      <c r="A9956" s="47">
        <v>99186948</v>
      </c>
      <c r="B9956" s="47" t="s">
        <v>9961</v>
      </c>
      <c r="C9956" s="47" t="s">
        <v>9831</v>
      </c>
      <c r="D9956" s="47" t="s">
        <v>13</v>
      </c>
      <c r="E9956" s="47">
        <v>312.73</v>
      </c>
    </row>
    <row r="9957" spans="1:5" x14ac:dyDescent="0.3">
      <c r="A9957" s="47">
        <v>99187777</v>
      </c>
      <c r="B9957" s="47" t="s">
        <v>9962</v>
      </c>
      <c r="C9957" s="47" t="s">
        <v>9831</v>
      </c>
      <c r="D9957" s="47" t="s">
        <v>13</v>
      </c>
      <c r="E9957" s="47">
        <v>332.28</v>
      </c>
    </row>
    <row r="9958" spans="1:5" x14ac:dyDescent="0.3">
      <c r="A9958" s="47">
        <v>99188854</v>
      </c>
      <c r="B9958" s="47" t="s">
        <v>9963</v>
      </c>
      <c r="C9958" s="47" t="s">
        <v>9831</v>
      </c>
      <c r="D9958" s="47" t="s">
        <v>13</v>
      </c>
      <c r="E9958" s="47">
        <v>596.14</v>
      </c>
    </row>
    <row r="9959" spans="1:5" x14ac:dyDescent="0.3">
      <c r="A9959" s="47">
        <v>99190807</v>
      </c>
      <c r="B9959" s="47" t="s">
        <v>9964</v>
      </c>
      <c r="C9959" s="47" t="s">
        <v>9831</v>
      </c>
      <c r="D9959" s="47" t="s">
        <v>13</v>
      </c>
      <c r="E9959" s="47">
        <v>674.34</v>
      </c>
    </row>
    <row r="9960" spans="1:5" x14ac:dyDescent="0.3">
      <c r="A9960" s="47">
        <v>99192488</v>
      </c>
      <c r="B9960" s="47" t="s">
        <v>9965</v>
      </c>
      <c r="C9960" s="47" t="s">
        <v>9831</v>
      </c>
      <c r="D9960" s="47" t="s">
        <v>13</v>
      </c>
      <c r="E9960" s="47">
        <v>987.47</v>
      </c>
    </row>
    <row r="9961" spans="1:5" x14ac:dyDescent="0.3">
      <c r="A9961" s="47">
        <v>99194326</v>
      </c>
      <c r="B9961" s="47" t="s">
        <v>9966</v>
      </c>
      <c r="C9961" s="47" t="s">
        <v>9831</v>
      </c>
      <c r="D9961" s="47" t="s">
        <v>13</v>
      </c>
      <c r="E9961" s="47">
        <v>1403.97</v>
      </c>
    </row>
    <row r="9962" spans="1:5" x14ac:dyDescent="0.3">
      <c r="A9962" s="47">
        <v>99202653</v>
      </c>
      <c r="B9962" s="47" t="s">
        <v>9967</v>
      </c>
      <c r="C9962" s="47" t="s">
        <v>9703</v>
      </c>
      <c r="D9962" s="47" t="s">
        <v>13</v>
      </c>
      <c r="E9962" s="47">
        <v>596.22</v>
      </c>
    </row>
    <row r="9963" spans="1:5" x14ac:dyDescent="0.3">
      <c r="A9963" s="47">
        <v>99202657</v>
      </c>
      <c r="B9963" s="47" t="s">
        <v>9968</v>
      </c>
      <c r="C9963" s="47" t="s">
        <v>9703</v>
      </c>
      <c r="D9963" s="47" t="s">
        <v>13</v>
      </c>
      <c r="E9963" s="47">
        <v>596.22</v>
      </c>
    </row>
    <row r="9964" spans="1:5" x14ac:dyDescent="0.3">
      <c r="A9964" s="47">
        <v>99202658</v>
      </c>
      <c r="B9964" s="47" t="s">
        <v>9969</v>
      </c>
      <c r="C9964" s="47" t="s">
        <v>9703</v>
      </c>
      <c r="D9964" s="47" t="s">
        <v>13</v>
      </c>
      <c r="E9964" s="47">
        <v>1661.59</v>
      </c>
    </row>
    <row r="9965" spans="1:5" x14ac:dyDescent="0.3">
      <c r="A9965" s="47">
        <v>99202662</v>
      </c>
      <c r="B9965" s="47" t="s">
        <v>9970</v>
      </c>
      <c r="C9965" s="47" t="s">
        <v>9703</v>
      </c>
      <c r="D9965" s="47" t="s">
        <v>13</v>
      </c>
      <c r="E9965" s="47">
        <v>684.18</v>
      </c>
    </row>
    <row r="9966" spans="1:5" x14ac:dyDescent="0.3">
      <c r="A9966" s="47">
        <v>99202663</v>
      </c>
      <c r="B9966" s="47" t="s">
        <v>9971</v>
      </c>
      <c r="C9966" s="47" t="s">
        <v>9703</v>
      </c>
      <c r="D9966" s="47" t="s">
        <v>13</v>
      </c>
      <c r="E9966" s="47">
        <v>684.18</v>
      </c>
    </row>
    <row r="9967" spans="1:5" x14ac:dyDescent="0.3">
      <c r="A9967" s="47">
        <v>99202665</v>
      </c>
      <c r="B9967" s="47" t="s">
        <v>9972</v>
      </c>
      <c r="C9967" s="47" t="s">
        <v>9703</v>
      </c>
      <c r="D9967" s="47" t="s">
        <v>13</v>
      </c>
      <c r="E9967" s="47">
        <v>684.18</v>
      </c>
    </row>
    <row r="9968" spans="1:5" x14ac:dyDescent="0.3">
      <c r="A9968" s="47">
        <v>99202666</v>
      </c>
      <c r="B9968" s="47" t="s">
        <v>9973</v>
      </c>
      <c r="C9968" s="47" t="s">
        <v>9703</v>
      </c>
      <c r="D9968" s="47" t="s">
        <v>13</v>
      </c>
      <c r="E9968" s="47">
        <v>2287.13</v>
      </c>
    </row>
    <row r="9969" spans="1:5" x14ac:dyDescent="0.3">
      <c r="A9969" s="47">
        <v>99202679</v>
      </c>
      <c r="B9969" s="47" t="s">
        <v>9974</v>
      </c>
      <c r="C9969" s="47" t="s">
        <v>9703</v>
      </c>
      <c r="D9969" s="47" t="s">
        <v>13</v>
      </c>
      <c r="E9969" s="47">
        <v>914.85</v>
      </c>
    </row>
    <row r="9970" spans="1:5" x14ac:dyDescent="0.3">
      <c r="A9970" s="47">
        <v>99202680</v>
      </c>
      <c r="B9970" s="47" t="s">
        <v>9975</v>
      </c>
      <c r="C9970" s="47" t="s">
        <v>9703</v>
      </c>
      <c r="D9970" s="47" t="s">
        <v>13</v>
      </c>
      <c r="E9970" s="47">
        <v>914.85</v>
      </c>
    </row>
    <row r="9971" spans="1:5" x14ac:dyDescent="0.3">
      <c r="A9971" s="47">
        <v>99202682</v>
      </c>
      <c r="B9971" s="47" t="s">
        <v>9976</v>
      </c>
      <c r="C9971" s="47" t="s">
        <v>9703</v>
      </c>
      <c r="D9971" s="47" t="s">
        <v>13</v>
      </c>
      <c r="E9971" s="47">
        <v>914.85</v>
      </c>
    </row>
    <row r="9972" spans="1:5" x14ac:dyDescent="0.3">
      <c r="A9972" s="47">
        <v>99202683</v>
      </c>
      <c r="B9972" s="47" t="s">
        <v>9977</v>
      </c>
      <c r="C9972" s="47" t="s">
        <v>9703</v>
      </c>
      <c r="D9972" s="47" t="s">
        <v>13</v>
      </c>
      <c r="E9972" s="47">
        <v>1980.21</v>
      </c>
    </row>
    <row r="9973" spans="1:5" x14ac:dyDescent="0.3">
      <c r="A9973" s="47">
        <v>99202684</v>
      </c>
      <c r="B9973" s="47" t="s">
        <v>9978</v>
      </c>
      <c r="C9973" s="47" t="s">
        <v>9703</v>
      </c>
      <c r="D9973" s="47" t="s">
        <v>13</v>
      </c>
      <c r="E9973" s="47">
        <v>1226.04</v>
      </c>
    </row>
    <row r="9974" spans="1:5" x14ac:dyDescent="0.3">
      <c r="A9974" s="47">
        <v>99202687</v>
      </c>
      <c r="B9974" s="47" t="s">
        <v>9979</v>
      </c>
      <c r="C9974" s="47" t="s">
        <v>9703</v>
      </c>
      <c r="D9974" s="47" t="s">
        <v>13</v>
      </c>
      <c r="E9974" s="47">
        <v>1002.81</v>
      </c>
    </row>
    <row r="9975" spans="1:5" x14ac:dyDescent="0.3">
      <c r="A9975" s="47">
        <v>99202688</v>
      </c>
      <c r="B9975" s="47" t="s">
        <v>9980</v>
      </c>
      <c r="C9975" s="47" t="s">
        <v>9703</v>
      </c>
      <c r="D9975" s="47" t="s">
        <v>13</v>
      </c>
      <c r="E9975" s="47">
        <v>1002.81</v>
      </c>
    </row>
    <row r="9976" spans="1:5" x14ac:dyDescent="0.3">
      <c r="A9976" s="47">
        <v>99202689</v>
      </c>
      <c r="B9976" s="47" t="s">
        <v>9981</v>
      </c>
      <c r="C9976" s="47" t="s">
        <v>9703</v>
      </c>
      <c r="D9976" s="47" t="s">
        <v>13</v>
      </c>
      <c r="E9976" s="47">
        <v>1002.81</v>
      </c>
    </row>
    <row r="9977" spans="1:5" x14ac:dyDescent="0.3">
      <c r="A9977" s="47">
        <v>99202690</v>
      </c>
      <c r="B9977" s="47" t="s">
        <v>9982</v>
      </c>
      <c r="C9977" s="47" t="s">
        <v>9703</v>
      </c>
      <c r="D9977" s="47" t="s">
        <v>13</v>
      </c>
      <c r="E9977" s="47">
        <v>1002.81</v>
      </c>
    </row>
    <row r="9978" spans="1:5" x14ac:dyDescent="0.3">
      <c r="A9978" s="47">
        <v>99202691</v>
      </c>
      <c r="B9978" s="47" t="s">
        <v>9983</v>
      </c>
      <c r="C9978" s="47" t="s">
        <v>9703</v>
      </c>
      <c r="D9978" s="47" t="s">
        <v>13</v>
      </c>
      <c r="E9978" s="47" t="s">
        <v>1462</v>
      </c>
    </row>
    <row r="9979" spans="1:5" x14ac:dyDescent="0.3">
      <c r="A9979" s="47">
        <v>99202694</v>
      </c>
      <c r="B9979" s="47" t="s">
        <v>9984</v>
      </c>
      <c r="C9979" s="47" t="s">
        <v>9703</v>
      </c>
      <c r="D9979" s="47" t="s">
        <v>13</v>
      </c>
      <c r="E9979" s="47">
        <v>1217.8399999999999</v>
      </c>
    </row>
    <row r="9980" spans="1:5" x14ac:dyDescent="0.3">
      <c r="A9980" s="47">
        <v>99202695</v>
      </c>
      <c r="B9980" s="47" t="s">
        <v>9985</v>
      </c>
      <c r="C9980" s="47" t="s">
        <v>9703</v>
      </c>
      <c r="D9980" s="47" t="s">
        <v>13</v>
      </c>
      <c r="E9980" s="47">
        <v>1217.8399999999999</v>
      </c>
    </row>
    <row r="9981" spans="1:5" x14ac:dyDescent="0.3">
      <c r="A9981" s="47">
        <v>99202697</v>
      </c>
      <c r="B9981" s="47" t="s">
        <v>9986</v>
      </c>
      <c r="C9981" s="47" t="s">
        <v>9703</v>
      </c>
      <c r="D9981" s="47" t="s">
        <v>13</v>
      </c>
      <c r="E9981" s="47">
        <v>1217.8399999999999</v>
      </c>
    </row>
    <row r="9982" spans="1:5" x14ac:dyDescent="0.3">
      <c r="A9982" s="47">
        <v>99217402</v>
      </c>
      <c r="B9982" s="47" t="s">
        <v>9987</v>
      </c>
      <c r="C9982" s="47" t="s">
        <v>9831</v>
      </c>
      <c r="D9982" s="47" t="s">
        <v>13</v>
      </c>
      <c r="E9982" s="47">
        <v>412.42</v>
      </c>
    </row>
    <row r="9983" spans="1:5" x14ac:dyDescent="0.3">
      <c r="A9983" s="47">
        <v>99217403</v>
      </c>
      <c r="B9983" s="47" t="s">
        <v>9988</v>
      </c>
      <c r="C9983" s="47" t="s">
        <v>9831</v>
      </c>
      <c r="D9983" s="47" t="s">
        <v>13</v>
      </c>
      <c r="E9983" s="47">
        <v>630.36</v>
      </c>
    </row>
    <row r="9984" spans="1:5" x14ac:dyDescent="0.3">
      <c r="A9984" s="47">
        <v>99218131</v>
      </c>
      <c r="B9984" s="47" t="s">
        <v>9989</v>
      </c>
      <c r="C9984" s="47" t="s">
        <v>9831</v>
      </c>
      <c r="D9984" s="47" t="s">
        <v>13</v>
      </c>
      <c r="E9984" s="47">
        <v>514.05999999999995</v>
      </c>
    </row>
    <row r="9985" spans="1:5" x14ac:dyDescent="0.3">
      <c r="A9985" s="47">
        <v>99224303</v>
      </c>
      <c r="B9985" s="47" t="s">
        <v>9990</v>
      </c>
      <c r="C9985" s="47" t="s">
        <v>9703</v>
      </c>
      <c r="D9985" s="47" t="s">
        <v>13</v>
      </c>
      <c r="E9985" s="47">
        <v>1115.8399999999999</v>
      </c>
    </row>
    <row r="9986" spans="1:5" x14ac:dyDescent="0.3">
      <c r="A9986" s="47">
        <v>99227511</v>
      </c>
      <c r="B9986" s="47" t="s">
        <v>9991</v>
      </c>
      <c r="C9986" s="47" t="s">
        <v>9831</v>
      </c>
      <c r="D9986" s="47" t="s">
        <v>13</v>
      </c>
      <c r="E9986" s="47">
        <v>36.159999999999997</v>
      </c>
    </row>
    <row r="9987" spans="1:5" x14ac:dyDescent="0.3">
      <c r="A9987" s="47">
        <v>99227533</v>
      </c>
      <c r="B9987" s="47" t="s">
        <v>9992</v>
      </c>
      <c r="C9987" s="47" t="s">
        <v>9831</v>
      </c>
      <c r="D9987" s="47" t="s">
        <v>13</v>
      </c>
      <c r="E9987" s="47">
        <v>87.96</v>
      </c>
    </row>
    <row r="9988" spans="1:5" x14ac:dyDescent="0.3">
      <c r="A9988" s="47">
        <v>99228665</v>
      </c>
      <c r="B9988" s="47" t="s">
        <v>9993</v>
      </c>
      <c r="C9988" s="47" t="s">
        <v>9831</v>
      </c>
      <c r="D9988" s="47" t="s">
        <v>13</v>
      </c>
      <c r="E9988" s="47">
        <v>141.19999999999999</v>
      </c>
    </row>
    <row r="9989" spans="1:5" x14ac:dyDescent="0.3">
      <c r="A9989" s="47">
        <v>99228669</v>
      </c>
      <c r="B9989" s="47" t="s">
        <v>9994</v>
      </c>
      <c r="C9989" s="47" t="s">
        <v>9831</v>
      </c>
      <c r="D9989" s="47" t="s">
        <v>13</v>
      </c>
      <c r="E9989" s="47">
        <v>207.76</v>
      </c>
    </row>
    <row r="9990" spans="1:5" x14ac:dyDescent="0.3">
      <c r="A9990" s="47">
        <v>99229020</v>
      </c>
      <c r="B9990" s="47" t="s">
        <v>9995</v>
      </c>
      <c r="C9990" s="47" t="s">
        <v>9831</v>
      </c>
      <c r="D9990" s="47" t="s">
        <v>13</v>
      </c>
      <c r="E9990" s="47">
        <v>306.86</v>
      </c>
    </row>
    <row r="9991" spans="1:5" x14ac:dyDescent="0.3">
      <c r="A9991" s="47">
        <v>99229021</v>
      </c>
      <c r="B9991" s="47" t="s">
        <v>9996</v>
      </c>
      <c r="C9991" s="47" t="s">
        <v>9831</v>
      </c>
      <c r="D9991" s="47" t="s">
        <v>13</v>
      </c>
      <c r="E9991" s="47">
        <v>172</v>
      </c>
    </row>
    <row r="9992" spans="1:5" x14ac:dyDescent="0.3">
      <c r="A9992" s="47">
        <v>99229033</v>
      </c>
      <c r="B9992" s="47" t="s">
        <v>9997</v>
      </c>
      <c r="C9992" s="47" t="s">
        <v>9831</v>
      </c>
      <c r="D9992" s="47" t="s">
        <v>13</v>
      </c>
      <c r="E9992" s="47">
        <v>172</v>
      </c>
    </row>
    <row r="9993" spans="1:5" x14ac:dyDescent="0.3">
      <c r="A9993" s="47">
        <v>99332053</v>
      </c>
      <c r="B9993" s="47" t="s">
        <v>9998</v>
      </c>
      <c r="C9993" s="47" t="s">
        <v>9831</v>
      </c>
      <c r="D9993" s="47" t="s">
        <v>13</v>
      </c>
      <c r="E9993" s="47">
        <v>1750.06</v>
      </c>
    </row>
    <row r="9994" spans="1:5" x14ac:dyDescent="0.3">
      <c r="A9994" s="47">
        <v>99332056</v>
      </c>
      <c r="B9994" s="47" t="s">
        <v>9999</v>
      </c>
      <c r="C9994" s="47" t="s">
        <v>9831</v>
      </c>
      <c r="D9994" s="47" t="s">
        <v>13</v>
      </c>
      <c r="E9994" s="47">
        <v>1750.06</v>
      </c>
    </row>
    <row r="9995" spans="1:5" x14ac:dyDescent="0.3">
      <c r="A9995" s="47">
        <v>99332058</v>
      </c>
      <c r="B9995" s="47" t="s">
        <v>10000</v>
      </c>
      <c r="C9995" s="47" t="s">
        <v>9831</v>
      </c>
      <c r="D9995" s="47" t="s">
        <v>13</v>
      </c>
      <c r="E9995" s="47">
        <v>2371.88</v>
      </c>
    </row>
    <row r="9996" spans="1:5" x14ac:dyDescent="0.3">
      <c r="A9996" s="47">
        <v>99336461</v>
      </c>
      <c r="B9996" s="47" t="s">
        <v>10001</v>
      </c>
      <c r="C9996" s="47" t="s">
        <v>9831</v>
      </c>
      <c r="D9996" s="47" t="s">
        <v>13</v>
      </c>
      <c r="E9996" s="47">
        <v>610.08000000000004</v>
      </c>
    </row>
    <row r="9997" spans="1:5" x14ac:dyDescent="0.3">
      <c r="A9997" s="47">
        <v>99620397</v>
      </c>
      <c r="B9997" s="47" t="s">
        <v>10002</v>
      </c>
      <c r="C9997" s="47" t="s">
        <v>9942</v>
      </c>
      <c r="D9997" s="47" t="s">
        <v>13</v>
      </c>
      <c r="E9997" s="47" t="s">
        <v>1462</v>
      </c>
    </row>
    <row r="9998" spans="1:5" x14ac:dyDescent="0.3">
      <c r="A9998" s="47">
        <v>96526322</v>
      </c>
      <c r="B9998" s="47" t="s">
        <v>10003</v>
      </c>
      <c r="C9998" s="47" t="s">
        <v>10004</v>
      </c>
      <c r="D9998" s="47" t="s">
        <v>11</v>
      </c>
      <c r="E9998" s="47">
        <v>61.09</v>
      </c>
    </row>
    <row r="9999" spans="1:5" x14ac:dyDescent="0.3">
      <c r="A9999" s="47">
        <v>96528335</v>
      </c>
      <c r="B9999" s="47" t="s">
        <v>10005</v>
      </c>
      <c r="C9999" s="47" t="s">
        <v>10006</v>
      </c>
      <c r="D9999" s="47" t="s">
        <v>11</v>
      </c>
      <c r="E9999" s="47">
        <v>47.64</v>
      </c>
    </row>
    <row r="10000" spans="1:5" x14ac:dyDescent="0.3">
      <c r="A10000" s="47">
        <v>96528336</v>
      </c>
      <c r="B10000" s="47" t="s">
        <v>10007</v>
      </c>
      <c r="C10000" s="47" t="s">
        <v>10006</v>
      </c>
      <c r="D10000" s="47" t="s">
        <v>11</v>
      </c>
      <c r="E10000" s="47">
        <v>58.32</v>
      </c>
    </row>
    <row r="10001" spans="1:5" x14ac:dyDescent="0.3">
      <c r="A10001" s="47">
        <v>96528337</v>
      </c>
      <c r="B10001" s="47" t="s">
        <v>10008</v>
      </c>
      <c r="C10001" s="47" t="s">
        <v>10006</v>
      </c>
      <c r="D10001" s="47" t="s">
        <v>11</v>
      </c>
      <c r="E10001" s="47">
        <v>61.09</v>
      </c>
    </row>
    <row r="10002" spans="1:5" x14ac:dyDescent="0.3">
      <c r="A10002" s="47">
        <v>96528339</v>
      </c>
      <c r="B10002" s="47" t="s">
        <v>10009</v>
      </c>
      <c r="C10002" s="47" t="s">
        <v>10006</v>
      </c>
      <c r="D10002" s="47" t="s">
        <v>11</v>
      </c>
      <c r="E10002" s="47">
        <v>65.38</v>
      </c>
    </row>
    <row r="10003" spans="1:5" x14ac:dyDescent="0.3">
      <c r="A10003" s="47">
        <v>96528340</v>
      </c>
      <c r="B10003" s="47" t="s">
        <v>10010</v>
      </c>
      <c r="C10003" s="47" t="s">
        <v>10006</v>
      </c>
      <c r="D10003" s="47" t="s">
        <v>11</v>
      </c>
      <c r="E10003" s="47">
        <v>118.26</v>
      </c>
    </row>
    <row r="10004" spans="1:5" x14ac:dyDescent="0.3">
      <c r="A10004" s="47">
        <v>96528341</v>
      </c>
      <c r="B10004" s="47" t="s">
        <v>10011</v>
      </c>
      <c r="C10004" s="47" t="s">
        <v>10006</v>
      </c>
      <c r="D10004" s="47" t="s">
        <v>11</v>
      </c>
      <c r="E10004" s="47">
        <v>194.39</v>
      </c>
    </row>
    <row r="10005" spans="1:5" x14ac:dyDescent="0.3">
      <c r="A10005" s="47">
        <v>96528344</v>
      </c>
      <c r="B10005" s="47" t="s">
        <v>10012</v>
      </c>
      <c r="C10005" s="47" t="s">
        <v>10006</v>
      </c>
      <c r="D10005" s="47" t="s">
        <v>11</v>
      </c>
      <c r="E10005" s="47">
        <v>366.45</v>
      </c>
    </row>
    <row r="10006" spans="1:5" x14ac:dyDescent="0.3">
      <c r="A10006" s="47">
        <v>96528346</v>
      </c>
      <c r="B10006" s="47" t="s">
        <v>10013</v>
      </c>
      <c r="C10006" s="47" t="s">
        <v>10006</v>
      </c>
      <c r="D10006" s="47" t="s">
        <v>11</v>
      </c>
      <c r="E10006" s="47">
        <v>537.48</v>
      </c>
    </row>
    <row r="10007" spans="1:5" x14ac:dyDescent="0.3">
      <c r="A10007" s="47">
        <v>96528347</v>
      </c>
      <c r="B10007" s="47" t="s">
        <v>10014</v>
      </c>
      <c r="C10007" s="47" t="s">
        <v>10006</v>
      </c>
      <c r="D10007" s="47" t="s">
        <v>11</v>
      </c>
      <c r="E10007" s="47">
        <v>610.77</v>
      </c>
    </row>
    <row r="10008" spans="1:5" x14ac:dyDescent="0.3">
      <c r="A10008" s="47">
        <v>96528348</v>
      </c>
      <c r="B10008" s="47" t="s">
        <v>10015</v>
      </c>
      <c r="C10008" s="47" t="s">
        <v>10006</v>
      </c>
      <c r="D10008" s="47" t="s">
        <v>11</v>
      </c>
      <c r="E10008" s="47">
        <v>1081.72</v>
      </c>
    </row>
    <row r="10009" spans="1:5" x14ac:dyDescent="0.3">
      <c r="A10009" s="47">
        <v>96528363</v>
      </c>
      <c r="B10009" s="47" t="s">
        <v>10016</v>
      </c>
      <c r="C10009" s="47" t="s">
        <v>10006</v>
      </c>
      <c r="D10009" s="47" t="s">
        <v>11</v>
      </c>
      <c r="E10009" s="47">
        <v>707.49</v>
      </c>
    </row>
    <row r="10010" spans="1:5" x14ac:dyDescent="0.3">
      <c r="A10010" s="47">
        <v>96528388</v>
      </c>
      <c r="B10010" s="47" t="s">
        <v>10017</v>
      </c>
      <c r="C10010" s="47" t="s">
        <v>10006</v>
      </c>
      <c r="D10010" s="47" t="s">
        <v>11</v>
      </c>
      <c r="E10010" s="47">
        <v>60.13</v>
      </c>
    </row>
    <row r="10011" spans="1:5" x14ac:dyDescent="0.3">
      <c r="A10011" s="47">
        <v>96528389</v>
      </c>
      <c r="B10011" s="47" t="s">
        <v>10018</v>
      </c>
      <c r="C10011" s="47" t="s">
        <v>10006</v>
      </c>
      <c r="D10011" s="47" t="s">
        <v>11</v>
      </c>
      <c r="E10011" s="47">
        <v>212.24</v>
      </c>
    </row>
    <row r="10012" spans="1:5" x14ac:dyDescent="0.3">
      <c r="A10012" s="47">
        <v>96528390</v>
      </c>
      <c r="B10012" s="47" t="s">
        <v>10019</v>
      </c>
      <c r="C10012" s="47" t="s">
        <v>10006</v>
      </c>
      <c r="D10012" s="47" t="s">
        <v>11</v>
      </c>
      <c r="E10012" s="47">
        <v>252.97</v>
      </c>
    </row>
    <row r="10013" spans="1:5" x14ac:dyDescent="0.3">
      <c r="A10013" s="47">
        <v>96573253</v>
      </c>
      <c r="B10013" s="47" t="s">
        <v>10020</v>
      </c>
      <c r="C10013" s="47" t="s">
        <v>10004</v>
      </c>
      <c r="D10013" s="47" t="s">
        <v>11</v>
      </c>
      <c r="E10013" s="47">
        <v>53.34</v>
      </c>
    </row>
    <row r="10014" spans="1:5" x14ac:dyDescent="0.3">
      <c r="A10014" s="47">
        <v>96573254</v>
      </c>
      <c r="B10014" s="47" t="s">
        <v>10021</v>
      </c>
      <c r="C10014" s="47" t="s">
        <v>10004</v>
      </c>
      <c r="D10014" s="47" t="s">
        <v>11</v>
      </c>
      <c r="E10014" s="47">
        <v>108.98</v>
      </c>
    </row>
    <row r="10015" spans="1:5" x14ac:dyDescent="0.3">
      <c r="A10015" s="47">
        <v>96573255</v>
      </c>
      <c r="B10015" s="47" t="s">
        <v>10022</v>
      </c>
      <c r="C10015" s="47" t="s">
        <v>10004</v>
      </c>
      <c r="D10015" s="47" t="s">
        <v>11</v>
      </c>
      <c r="E10015" s="47">
        <v>195.44</v>
      </c>
    </row>
    <row r="10016" spans="1:5" x14ac:dyDescent="0.3">
      <c r="A10016" s="47">
        <v>96573257</v>
      </c>
      <c r="B10016" s="47" t="s">
        <v>10023</v>
      </c>
      <c r="C10016" s="47" t="s">
        <v>10004</v>
      </c>
      <c r="D10016" s="47" t="s">
        <v>11</v>
      </c>
      <c r="E10016" s="47">
        <v>236.98</v>
      </c>
    </row>
    <row r="10017" spans="1:5" x14ac:dyDescent="0.3">
      <c r="A10017" s="47">
        <v>96573258</v>
      </c>
      <c r="B10017" s="47" t="s">
        <v>10024</v>
      </c>
      <c r="C10017" s="47" t="s">
        <v>10004</v>
      </c>
      <c r="D10017" s="47" t="s">
        <v>11</v>
      </c>
      <c r="E10017" s="47">
        <v>403.08</v>
      </c>
    </row>
    <row r="10018" spans="1:5" x14ac:dyDescent="0.3">
      <c r="A10018" s="47">
        <v>96573259</v>
      </c>
      <c r="B10018" s="47" t="s">
        <v>10025</v>
      </c>
      <c r="C10018" s="47" t="s">
        <v>10004</v>
      </c>
      <c r="D10018" s="47" t="s">
        <v>11</v>
      </c>
      <c r="E10018" s="47">
        <v>621.35</v>
      </c>
    </row>
    <row r="10019" spans="1:5" x14ac:dyDescent="0.3">
      <c r="A10019" s="47">
        <v>96573260</v>
      </c>
      <c r="B10019" s="47" t="s">
        <v>10026</v>
      </c>
      <c r="C10019" s="47" t="s">
        <v>10004</v>
      </c>
      <c r="D10019" s="47" t="s">
        <v>11</v>
      </c>
      <c r="E10019" s="47">
        <v>965.61</v>
      </c>
    </row>
    <row r="10020" spans="1:5" x14ac:dyDescent="0.3">
      <c r="A10020" s="47">
        <v>96573266</v>
      </c>
      <c r="B10020" s="47" t="s">
        <v>10027</v>
      </c>
      <c r="C10020" s="47" t="s">
        <v>10004</v>
      </c>
      <c r="D10020" s="47" t="s">
        <v>11</v>
      </c>
      <c r="E10020" s="47">
        <v>185.65</v>
      </c>
    </row>
    <row r="10021" spans="1:5" x14ac:dyDescent="0.3">
      <c r="A10021" s="47">
        <v>96573267</v>
      </c>
      <c r="B10021" s="47" t="s">
        <v>10028</v>
      </c>
      <c r="C10021" s="47" t="s">
        <v>10004</v>
      </c>
      <c r="D10021" s="47" t="s">
        <v>11</v>
      </c>
      <c r="E10021" s="47">
        <v>232.1</v>
      </c>
    </row>
    <row r="10022" spans="1:5" x14ac:dyDescent="0.3">
      <c r="A10022" s="47">
        <v>96573268</v>
      </c>
      <c r="B10022" s="47" t="s">
        <v>10029</v>
      </c>
      <c r="C10022" s="47" t="s">
        <v>10004</v>
      </c>
      <c r="D10022" s="47" t="s">
        <v>11</v>
      </c>
      <c r="E10022" s="47">
        <v>390.89</v>
      </c>
    </row>
    <row r="10023" spans="1:5" x14ac:dyDescent="0.3">
      <c r="A10023" s="47">
        <v>96573269</v>
      </c>
      <c r="B10023" s="47" t="s">
        <v>10030</v>
      </c>
      <c r="C10023" s="47" t="s">
        <v>10004</v>
      </c>
      <c r="D10023" s="47" t="s">
        <v>11</v>
      </c>
      <c r="E10023" s="47">
        <v>488.63</v>
      </c>
    </row>
    <row r="10024" spans="1:5" x14ac:dyDescent="0.3">
      <c r="A10024" s="47">
        <v>96573280</v>
      </c>
      <c r="B10024" s="47" t="s">
        <v>10031</v>
      </c>
      <c r="C10024" s="47" t="s">
        <v>10004</v>
      </c>
      <c r="D10024" s="47" t="s">
        <v>11</v>
      </c>
      <c r="E10024" s="47">
        <v>854.84</v>
      </c>
    </row>
    <row r="10025" spans="1:5" x14ac:dyDescent="0.3">
      <c r="A10025" s="47">
        <v>96573347</v>
      </c>
      <c r="B10025" s="47" t="s">
        <v>10032</v>
      </c>
      <c r="C10025" s="47" t="s">
        <v>10004</v>
      </c>
      <c r="D10025" s="47" t="s">
        <v>11</v>
      </c>
      <c r="E10025" s="47">
        <v>69.62</v>
      </c>
    </row>
    <row r="10026" spans="1:5" x14ac:dyDescent="0.3">
      <c r="A10026" s="47">
        <v>96573348</v>
      </c>
      <c r="B10026" s="47" t="s">
        <v>10033</v>
      </c>
      <c r="C10026" s="47" t="s">
        <v>10004</v>
      </c>
      <c r="D10026" s="47" t="s">
        <v>11</v>
      </c>
      <c r="E10026" s="47">
        <v>46.83</v>
      </c>
    </row>
    <row r="10027" spans="1:5" x14ac:dyDescent="0.3">
      <c r="A10027" s="47">
        <v>96573349</v>
      </c>
      <c r="B10027" s="47" t="s">
        <v>10034</v>
      </c>
      <c r="C10027" s="47" t="s">
        <v>10004</v>
      </c>
      <c r="D10027" s="47" t="s">
        <v>11</v>
      </c>
      <c r="E10027" s="47">
        <v>70.400000000000006</v>
      </c>
    </row>
    <row r="10028" spans="1:5" x14ac:dyDescent="0.3">
      <c r="A10028" s="47">
        <v>96573376</v>
      </c>
      <c r="B10028" s="47" t="s">
        <v>10035</v>
      </c>
      <c r="C10028" s="47" t="s">
        <v>10004</v>
      </c>
      <c r="D10028" s="47" t="s">
        <v>11</v>
      </c>
      <c r="E10028" s="47">
        <v>30.82</v>
      </c>
    </row>
    <row r="10029" spans="1:5" x14ac:dyDescent="0.3">
      <c r="A10029" s="47">
        <v>96573377</v>
      </c>
      <c r="B10029" s="47" t="s">
        <v>10036</v>
      </c>
      <c r="C10029" s="47" t="s">
        <v>10004</v>
      </c>
      <c r="D10029" s="47" t="s">
        <v>11</v>
      </c>
      <c r="E10029" s="47">
        <v>32.880000000000003</v>
      </c>
    </row>
    <row r="10030" spans="1:5" x14ac:dyDescent="0.3">
      <c r="A10030" s="47">
        <v>96573378</v>
      </c>
      <c r="B10030" s="47" t="s">
        <v>10037</v>
      </c>
      <c r="C10030" s="47" t="s">
        <v>10004</v>
      </c>
      <c r="D10030" s="47" t="s">
        <v>11</v>
      </c>
      <c r="E10030" s="47">
        <v>35.380000000000003</v>
      </c>
    </row>
    <row r="10031" spans="1:5" x14ac:dyDescent="0.3">
      <c r="A10031" s="47">
        <v>96573390</v>
      </c>
      <c r="B10031" s="47" t="s">
        <v>10038</v>
      </c>
      <c r="C10031" s="47" t="s">
        <v>10004</v>
      </c>
      <c r="D10031" s="47" t="s">
        <v>11</v>
      </c>
      <c r="E10031" s="47">
        <v>42.37</v>
      </c>
    </row>
    <row r="10032" spans="1:5" x14ac:dyDescent="0.3">
      <c r="A10032" s="47">
        <v>96573393</v>
      </c>
      <c r="B10032" s="47" t="s">
        <v>10039</v>
      </c>
      <c r="C10032" s="47" t="s">
        <v>10004</v>
      </c>
      <c r="D10032" s="47" t="s">
        <v>11</v>
      </c>
      <c r="E10032" s="47">
        <v>56.07</v>
      </c>
    </row>
    <row r="10033" spans="1:5" x14ac:dyDescent="0.3">
      <c r="A10033" s="47">
        <v>96573395</v>
      </c>
      <c r="B10033" s="47" t="s">
        <v>10040</v>
      </c>
      <c r="C10033" s="47" t="s">
        <v>10004</v>
      </c>
      <c r="D10033" s="47" t="s">
        <v>11</v>
      </c>
      <c r="E10033" s="47">
        <v>81.739999999999995</v>
      </c>
    </row>
    <row r="10034" spans="1:5" x14ac:dyDescent="0.3">
      <c r="A10034" s="47">
        <v>96573396</v>
      </c>
      <c r="B10034" s="47" t="s">
        <v>10041</v>
      </c>
      <c r="C10034" s="47" t="s">
        <v>10004</v>
      </c>
      <c r="D10034" s="47" t="s">
        <v>11</v>
      </c>
      <c r="E10034" s="47">
        <v>132.78</v>
      </c>
    </row>
    <row r="10035" spans="1:5" x14ac:dyDescent="0.3">
      <c r="A10035" s="47">
        <v>96573397</v>
      </c>
      <c r="B10035" s="47" t="s">
        <v>10042</v>
      </c>
      <c r="C10035" s="47" t="s">
        <v>10004</v>
      </c>
      <c r="D10035" s="47" t="s">
        <v>11</v>
      </c>
      <c r="E10035" s="47">
        <v>157.91999999999999</v>
      </c>
    </row>
    <row r="10036" spans="1:5" x14ac:dyDescent="0.3">
      <c r="A10036" s="47">
        <v>96573398</v>
      </c>
      <c r="B10036" s="47" t="s">
        <v>10043</v>
      </c>
      <c r="C10036" s="47" t="s">
        <v>10004</v>
      </c>
      <c r="D10036" s="47" t="s">
        <v>11</v>
      </c>
      <c r="E10036" s="47">
        <v>206.1</v>
      </c>
    </row>
    <row r="10037" spans="1:5" x14ac:dyDescent="0.3">
      <c r="A10037" s="47">
        <v>96573399</v>
      </c>
      <c r="B10037" s="47" t="s">
        <v>10044</v>
      </c>
      <c r="C10037" s="47" t="s">
        <v>10004</v>
      </c>
      <c r="D10037" s="47" t="s">
        <v>11</v>
      </c>
      <c r="E10037" s="47">
        <v>301.7</v>
      </c>
    </row>
    <row r="10038" spans="1:5" x14ac:dyDescent="0.3">
      <c r="A10038" s="47">
        <v>96573400</v>
      </c>
      <c r="B10038" s="47" t="s">
        <v>10045</v>
      </c>
      <c r="C10038" s="47" t="s">
        <v>10004</v>
      </c>
      <c r="D10038" s="47" t="s">
        <v>11</v>
      </c>
      <c r="E10038" s="47">
        <v>373.24</v>
      </c>
    </row>
    <row r="10039" spans="1:5" x14ac:dyDescent="0.3">
      <c r="A10039" s="47">
        <v>96573401</v>
      </c>
      <c r="B10039" s="47" t="s">
        <v>10046</v>
      </c>
      <c r="C10039" s="47" t="s">
        <v>10004</v>
      </c>
      <c r="D10039" s="47" t="s">
        <v>11</v>
      </c>
      <c r="E10039" s="47">
        <v>399.47</v>
      </c>
    </row>
    <row r="10040" spans="1:5" x14ac:dyDescent="0.3">
      <c r="A10040" s="47">
        <v>96573403</v>
      </c>
      <c r="B10040" s="47" t="s">
        <v>10047</v>
      </c>
      <c r="C10040" s="47" t="s">
        <v>10004</v>
      </c>
      <c r="D10040" s="47" t="s">
        <v>11</v>
      </c>
      <c r="E10040" s="47">
        <v>542.39</v>
      </c>
    </row>
    <row r="10041" spans="1:5" x14ac:dyDescent="0.3">
      <c r="A10041" s="47">
        <v>96573404</v>
      </c>
      <c r="B10041" s="47" t="s">
        <v>10048</v>
      </c>
      <c r="C10041" s="47" t="s">
        <v>10004</v>
      </c>
      <c r="D10041" s="47" t="s">
        <v>11</v>
      </c>
      <c r="E10041" s="47">
        <v>652.29999999999995</v>
      </c>
    </row>
    <row r="10042" spans="1:5" x14ac:dyDescent="0.3">
      <c r="A10042" s="47">
        <v>96573405</v>
      </c>
      <c r="B10042" s="47" t="s">
        <v>10049</v>
      </c>
      <c r="C10042" s="47" t="s">
        <v>10004</v>
      </c>
      <c r="D10042" s="47" t="s">
        <v>11</v>
      </c>
      <c r="E10042" s="47">
        <v>801.73</v>
      </c>
    </row>
    <row r="10043" spans="1:5" x14ac:dyDescent="0.3">
      <c r="A10043" s="47">
        <v>96573407</v>
      </c>
      <c r="B10043" s="47" t="s">
        <v>10050</v>
      </c>
      <c r="C10043" s="47" t="s">
        <v>10004</v>
      </c>
      <c r="D10043" s="47" t="s">
        <v>11</v>
      </c>
      <c r="E10043" s="47">
        <v>1143.3699999999999</v>
      </c>
    </row>
    <row r="10044" spans="1:5" x14ac:dyDescent="0.3">
      <c r="A10044" s="47">
        <v>96573408</v>
      </c>
      <c r="B10044" s="47" t="s">
        <v>10051</v>
      </c>
      <c r="C10044" s="47" t="s">
        <v>10004</v>
      </c>
      <c r="D10044" s="47" t="s">
        <v>11</v>
      </c>
      <c r="E10044" s="47">
        <v>1421.91</v>
      </c>
    </row>
    <row r="10045" spans="1:5" x14ac:dyDescent="0.3">
      <c r="A10045" s="47">
        <v>96603410</v>
      </c>
      <c r="B10045" s="47" t="s">
        <v>10052</v>
      </c>
      <c r="C10045" s="47" t="s">
        <v>10004</v>
      </c>
      <c r="D10045" s="47" t="s">
        <v>11</v>
      </c>
      <c r="E10045" s="47">
        <v>524.03</v>
      </c>
    </row>
    <row r="10046" spans="1:5" x14ac:dyDescent="0.3">
      <c r="A10046" s="47">
        <v>96603411</v>
      </c>
      <c r="B10046" s="47" t="s">
        <v>10053</v>
      </c>
      <c r="C10046" s="47" t="s">
        <v>10004</v>
      </c>
      <c r="D10046" s="47" t="s">
        <v>11</v>
      </c>
      <c r="E10046" s="47">
        <v>546.02</v>
      </c>
    </row>
    <row r="10047" spans="1:5" x14ac:dyDescent="0.3">
      <c r="A10047" s="47">
        <v>96603413</v>
      </c>
      <c r="B10047" s="47" t="s">
        <v>10054</v>
      </c>
      <c r="C10047" s="47" t="s">
        <v>10004</v>
      </c>
      <c r="D10047" s="47" t="s">
        <v>11</v>
      </c>
      <c r="E10047" s="47">
        <v>842.85</v>
      </c>
    </row>
    <row r="10048" spans="1:5" x14ac:dyDescent="0.3">
      <c r="A10048" s="47">
        <v>96603414</v>
      </c>
      <c r="B10048" s="47" t="s">
        <v>10055</v>
      </c>
      <c r="C10048" s="47" t="s">
        <v>10004</v>
      </c>
      <c r="D10048" s="47" t="s">
        <v>11</v>
      </c>
      <c r="E10048" s="47">
        <v>1037.1099999999999</v>
      </c>
    </row>
    <row r="10049" spans="1:5" x14ac:dyDescent="0.3">
      <c r="A10049" s="47">
        <v>96603415</v>
      </c>
      <c r="B10049" s="47" t="s">
        <v>10056</v>
      </c>
      <c r="C10049" s="47" t="s">
        <v>10004</v>
      </c>
      <c r="D10049" s="47" t="s">
        <v>11</v>
      </c>
      <c r="E10049" s="47">
        <v>1095.73</v>
      </c>
    </row>
    <row r="10050" spans="1:5" x14ac:dyDescent="0.3">
      <c r="A10050" s="47">
        <v>96603416</v>
      </c>
      <c r="B10050" s="47" t="s">
        <v>10057</v>
      </c>
      <c r="C10050" s="47" t="s">
        <v>10004</v>
      </c>
      <c r="D10050" s="47" t="s">
        <v>11</v>
      </c>
      <c r="E10050" s="47">
        <v>1264.31</v>
      </c>
    </row>
    <row r="10051" spans="1:5" x14ac:dyDescent="0.3">
      <c r="A10051" s="47">
        <v>96603417</v>
      </c>
      <c r="B10051" s="47" t="s">
        <v>10058</v>
      </c>
      <c r="C10051" s="47" t="s">
        <v>10004</v>
      </c>
      <c r="D10051" s="47" t="s">
        <v>11</v>
      </c>
      <c r="E10051" s="47" t="s">
        <v>1462</v>
      </c>
    </row>
    <row r="10052" spans="1:5" x14ac:dyDescent="0.3">
      <c r="A10052" s="47">
        <v>96603418</v>
      </c>
      <c r="B10052" s="47" t="s">
        <v>10059</v>
      </c>
      <c r="C10052" s="47" t="s">
        <v>10004</v>
      </c>
      <c r="D10052" s="47" t="s">
        <v>11</v>
      </c>
      <c r="E10052" s="47" t="s">
        <v>1462</v>
      </c>
    </row>
    <row r="10053" spans="1:5" x14ac:dyDescent="0.3">
      <c r="A10053" s="47">
        <v>96603420</v>
      </c>
      <c r="B10053" s="47" t="s">
        <v>10052</v>
      </c>
      <c r="C10053" s="47" t="s">
        <v>10004</v>
      </c>
      <c r="D10053" s="47" t="s">
        <v>11</v>
      </c>
      <c r="E10053" s="47">
        <v>406.77</v>
      </c>
    </row>
    <row r="10054" spans="1:5" x14ac:dyDescent="0.3">
      <c r="A10054" s="47">
        <v>96603421</v>
      </c>
      <c r="B10054" s="47" t="s">
        <v>10060</v>
      </c>
      <c r="C10054" s="47" t="s">
        <v>10004</v>
      </c>
      <c r="D10054" s="47" t="s">
        <v>11</v>
      </c>
      <c r="E10054" s="47">
        <v>428.75</v>
      </c>
    </row>
    <row r="10055" spans="1:5" x14ac:dyDescent="0.3">
      <c r="A10055" s="47">
        <v>96603422</v>
      </c>
      <c r="B10055" s="47" t="s">
        <v>10061</v>
      </c>
      <c r="C10055" s="47" t="s">
        <v>10004</v>
      </c>
      <c r="D10055" s="47" t="s">
        <v>11</v>
      </c>
      <c r="E10055" s="47">
        <v>725.6</v>
      </c>
    </row>
    <row r="10056" spans="1:5" x14ac:dyDescent="0.3">
      <c r="A10056" s="47">
        <v>96603423</v>
      </c>
      <c r="B10056" s="47" t="s">
        <v>10062</v>
      </c>
      <c r="C10056" s="47" t="s">
        <v>10004</v>
      </c>
      <c r="D10056" s="47" t="s">
        <v>11</v>
      </c>
      <c r="E10056" s="47">
        <v>802.56</v>
      </c>
    </row>
    <row r="10057" spans="1:5" x14ac:dyDescent="0.3">
      <c r="A10057" s="47">
        <v>96603426</v>
      </c>
      <c r="B10057" s="47" t="s">
        <v>10063</v>
      </c>
      <c r="C10057" s="47" t="s">
        <v>10004</v>
      </c>
      <c r="D10057" s="47" t="s">
        <v>11</v>
      </c>
      <c r="E10057" s="47">
        <v>1817.67</v>
      </c>
    </row>
    <row r="10058" spans="1:5" x14ac:dyDescent="0.3">
      <c r="A10058" s="47">
        <v>96603427</v>
      </c>
      <c r="B10058" s="47" t="s">
        <v>10064</v>
      </c>
      <c r="C10058" s="47" t="s">
        <v>10004</v>
      </c>
      <c r="D10058" s="47" t="s">
        <v>11</v>
      </c>
      <c r="E10058" s="47">
        <v>2356.38</v>
      </c>
    </row>
    <row r="10059" spans="1:5" x14ac:dyDescent="0.3">
      <c r="A10059" s="47">
        <v>96603444</v>
      </c>
      <c r="B10059" s="47" t="s">
        <v>10065</v>
      </c>
      <c r="C10059" s="47" t="s">
        <v>10004</v>
      </c>
      <c r="D10059" s="47" t="s">
        <v>11</v>
      </c>
      <c r="E10059" s="47">
        <v>798.15</v>
      </c>
    </row>
    <row r="10060" spans="1:5" x14ac:dyDescent="0.3">
      <c r="A10060" s="47">
        <v>96603446</v>
      </c>
      <c r="B10060" s="47" t="s">
        <v>10066</v>
      </c>
      <c r="C10060" s="47" t="s">
        <v>10004</v>
      </c>
      <c r="D10060" s="47" t="s">
        <v>11</v>
      </c>
      <c r="E10060" s="47">
        <v>2308.73</v>
      </c>
    </row>
    <row r="10061" spans="1:5" x14ac:dyDescent="0.3">
      <c r="A10061" s="47">
        <v>96603447</v>
      </c>
      <c r="B10061" s="47" t="s">
        <v>10067</v>
      </c>
      <c r="C10061" s="47" t="s">
        <v>10004</v>
      </c>
      <c r="D10061" s="47" t="s">
        <v>11</v>
      </c>
      <c r="E10061" s="47" t="s">
        <v>1462</v>
      </c>
    </row>
    <row r="10062" spans="1:5" x14ac:dyDescent="0.3">
      <c r="A10062" s="47">
        <v>96603451</v>
      </c>
      <c r="B10062" s="47" t="s">
        <v>10068</v>
      </c>
      <c r="C10062" s="47" t="s">
        <v>10004</v>
      </c>
      <c r="D10062" s="47" t="s">
        <v>11</v>
      </c>
      <c r="E10062" s="47">
        <v>1634.4</v>
      </c>
    </row>
    <row r="10063" spans="1:5" x14ac:dyDescent="0.3">
      <c r="A10063" s="47">
        <v>96603452</v>
      </c>
      <c r="B10063" s="47" t="s">
        <v>10069</v>
      </c>
      <c r="C10063" s="47" t="s">
        <v>10004</v>
      </c>
      <c r="D10063" s="47" t="s">
        <v>11</v>
      </c>
      <c r="E10063" s="47">
        <v>1978.92</v>
      </c>
    </row>
    <row r="10064" spans="1:5" x14ac:dyDescent="0.3">
      <c r="A10064" s="47">
        <v>96603453</v>
      </c>
      <c r="B10064" s="47" t="s">
        <v>10070</v>
      </c>
      <c r="C10064" s="47" t="s">
        <v>10004</v>
      </c>
      <c r="D10064" s="47" t="s">
        <v>11</v>
      </c>
      <c r="E10064" s="47">
        <v>2191.4899999999998</v>
      </c>
    </row>
    <row r="10065" spans="1:5" x14ac:dyDescent="0.3">
      <c r="A10065" s="47">
        <v>96894291</v>
      </c>
      <c r="B10065" s="47" t="s">
        <v>10071</v>
      </c>
      <c r="C10065" s="47" t="s">
        <v>10006</v>
      </c>
      <c r="D10065" s="47" t="s">
        <v>11</v>
      </c>
      <c r="E10065" s="47">
        <v>227.85</v>
      </c>
    </row>
    <row r="10066" spans="1:5" x14ac:dyDescent="0.3">
      <c r="A10066" s="47">
        <v>96989120</v>
      </c>
      <c r="B10066" s="47" t="s">
        <v>10072</v>
      </c>
      <c r="C10066" s="47" t="s">
        <v>10004</v>
      </c>
      <c r="D10066" s="47" t="s">
        <v>11</v>
      </c>
      <c r="E10066" s="47">
        <v>40.03</v>
      </c>
    </row>
    <row r="10067" spans="1:5" x14ac:dyDescent="0.3">
      <c r="A10067" s="47">
        <v>96989123</v>
      </c>
      <c r="B10067" s="47" t="s">
        <v>10073</v>
      </c>
      <c r="C10067" s="47" t="s">
        <v>10004</v>
      </c>
      <c r="D10067" s="47" t="s">
        <v>11</v>
      </c>
      <c r="E10067" s="47">
        <v>124.68</v>
      </c>
    </row>
    <row r="10068" spans="1:5" x14ac:dyDescent="0.3">
      <c r="A10068" s="47">
        <v>97527968</v>
      </c>
      <c r="B10068" s="47" t="s">
        <v>10074</v>
      </c>
      <c r="C10068" s="47" t="s">
        <v>10006</v>
      </c>
      <c r="D10068" s="47" t="s">
        <v>11</v>
      </c>
      <c r="E10068" s="47">
        <v>270.82</v>
      </c>
    </row>
    <row r="10069" spans="1:5" x14ac:dyDescent="0.3">
      <c r="A10069" s="47">
        <v>99082696</v>
      </c>
      <c r="B10069" s="47" t="s">
        <v>10075</v>
      </c>
      <c r="C10069" s="47" t="s">
        <v>10076</v>
      </c>
      <c r="D10069" s="47" t="s">
        <v>11</v>
      </c>
      <c r="E10069" s="47">
        <v>177.74</v>
      </c>
    </row>
    <row r="10070" spans="1:5" x14ac:dyDescent="0.3">
      <c r="A10070" s="47">
        <v>99082697</v>
      </c>
      <c r="B10070" s="47" t="s">
        <v>10077</v>
      </c>
      <c r="C10070" s="47" t="s">
        <v>10076</v>
      </c>
      <c r="D10070" s="47" t="s">
        <v>11</v>
      </c>
      <c r="E10070" s="47">
        <v>378.55</v>
      </c>
    </row>
    <row r="10071" spans="1:5" x14ac:dyDescent="0.3">
      <c r="A10071" s="47">
        <v>99082698</v>
      </c>
      <c r="B10071" s="47" t="s">
        <v>10078</v>
      </c>
      <c r="C10071" s="47" t="s">
        <v>10076</v>
      </c>
      <c r="D10071" s="47" t="s">
        <v>11</v>
      </c>
      <c r="E10071" s="47">
        <v>402.29</v>
      </c>
    </row>
    <row r="10072" spans="1:5" x14ac:dyDescent="0.3">
      <c r="A10072" s="47">
        <v>99082699</v>
      </c>
      <c r="B10072" s="47" t="s">
        <v>10079</v>
      </c>
      <c r="C10072" s="47" t="s">
        <v>10076</v>
      </c>
      <c r="D10072" s="47" t="s">
        <v>11</v>
      </c>
      <c r="E10072" s="47">
        <v>531.91999999999996</v>
      </c>
    </row>
    <row r="10073" spans="1:5" x14ac:dyDescent="0.3">
      <c r="A10073" s="47">
        <v>99082700</v>
      </c>
      <c r="B10073" s="47" t="s">
        <v>10080</v>
      </c>
      <c r="C10073" s="47" t="s">
        <v>10076</v>
      </c>
      <c r="D10073" s="47" t="s">
        <v>11</v>
      </c>
      <c r="E10073" s="47">
        <v>805.25</v>
      </c>
    </row>
    <row r="10074" spans="1:5" x14ac:dyDescent="0.3">
      <c r="A10074" s="47">
        <v>99082701</v>
      </c>
      <c r="B10074" s="47" t="s">
        <v>10081</v>
      </c>
      <c r="C10074" s="47" t="s">
        <v>10076</v>
      </c>
      <c r="D10074" s="47" t="s">
        <v>11</v>
      </c>
      <c r="E10074" s="47">
        <v>1046.49</v>
      </c>
    </row>
    <row r="10075" spans="1:5" x14ac:dyDescent="0.3">
      <c r="A10075" s="47">
        <v>99082702</v>
      </c>
      <c r="B10075" s="47" t="s">
        <v>10082</v>
      </c>
      <c r="C10075" s="47" t="s">
        <v>10076</v>
      </c>
      <c r="D10075" s="47" t="s">
        <v>11</v>
      </c>
      <c r="E10075" s="47">
        <v>1775.63</v>
      </c>
    </row>
    <row r="10076" spans="1:5" x14ac:dyDescent="0.3">
      <c r="A10076" s="47">
        <v>99082703</v>
      </c>
      <c r="B10076" s="47" t="s">
        <v>10083</v>
      </c>
      <c r="C10076" s="47" t="s">
        <v>10076</v>
      </c>
      <c r="D10076" s="47" t="s">
        <v>11</v>
      </c>
      <c r="E10076" s="47">
        <v>2312.65</v>
      </c>
    </row>
    <row r="10077" spans="1:5" x14ac:dyDescent="0.3">
      <c r="A10077" s="47">
        <v>99082704</v>
      </c>
      <c r="B10077" s="47" t="s">
        <v>10084</v>
      </c>
      <c r="C10077" s="47" t="s">
        <v>10076</v>
      </c>
      <c r="D10077" s="47" t="s">
        <v>11</v>
      </c>
      <c r="E10077" s="47" t="s">
        <v>1462</v>
      </c>
    </row>
    <row r="10078" spans="1:5" x14ac:dyDescent="0.3">
      <c r="A10078" s="47">
        <v>99082706</v>
      </c>
      <c r="B10078" s="47" t="s">
        <v>10085</v>
      </c>
      <c r="C10078" s="47" t="s">
        <v>10076</v>
      </c>
      <c r="D10078" s="47" t="s">
        <v>11</v>
      </c>
      <c r="E10078" s="47">
        <v>410.06</v>
      </c>
    </row>
    <row r="10079" spans="1:5" x14ac:dyDescent="0.3">
      <c r="A10079" s="47">
        <v>99082707</v>
      </c>
      <c r="B10079" s="47" t="s">
        <v>10086</v>
      </c>
      <c r="C10079" s="47" t="s">
        <v>10076</v>
      </c>
      <c r="D10079" s="47" t="s">
        <v>11</v>
      </c>
      <c r="E10079" s="47">
        <v>592.41999999999996</v>
      </c>
    </row>
    <row r="10080" spans="1:5" x14ac:dyDescent="0.3">
      <c r="A10080" s="47">
        <v>99082708</v>
      </c>
      <c r="B10080" s="47" t="s">
        <v>10087</v>
      </c>
      <c r="C10080" s="47" t="s">
        <v>10076</v>
      </c>
      <c r="D10080" s="47" t="s">
        <v>11</v>
      </c>
      <c r="E10080" s="47">
        <v>650.63</v>
      </c>
    </row>
    <row r="10081" spans="1:6" x14ac:dyDescent="0.3">
      <c r="A10081" s="47">
        <v>99082709</v>
      </c>
      <c r="B10081" s="47" t="s">
        <v>10088</v>
      </c>
      <c r="C10081" s="47" t="s">
        <v>10076</v>
      </c>
      <c r="D10081" s="47" t="s">
        <v>11</v>
      </c>
      <c r="E10081" s="47">
        <v>668.74</v>
      </c>
    </row>
    <row r="10082" spans="1:6" x14ac:dyDescent="0.3">
      <c r="A10082" s="47">
        <v>99082710</v>
      </c>
      <c r="B10082" s="47" t="s">
        <v>10089</v>
      </c>
      <c r="C10082" s="47" t="s">
        <v>10076</v>
      </c>
      <c r="D10082" s="47" t="s">
        <v>11</v>
      </c>
      <c r="E10082" s="47">
        <v>1161.97</v>
      </c>
    </row>
    <row r="10083" spans="1:6" x14ac:dyDescent="0.3">
      <c r="A10083" s="47">
        <v>99082711</v>
      </c>
      <c r="B10083" s="47" t="s">
        <v>10090</v>
      </c>
      <c r="C10083" s="47" t="s">
        <v>10076</v>
      </c>
      <c r="D10083" s="47" t="s">
        <v>11</v>
      </c>
      <c r="E10083" s="47">
        <v>1356.61</v>
      </c>
    </row>
    <row r="10084" spans="1:6" x14ac:dyDescent="0.3">
      <c r="A10084" s="47">
        <v>99082712</v>
      </c>
      <c r="B10084" s="47" t="s">
        <v>10091</v>
      </c>
      <c r="C10084" s="47" t="s">
        <v>10076</v>
      </c>
      <c r="D10084" s="47" t="s">
        <v>11</v>
      </c>
      <c r="E10084" s="47">
        <v>2255.38</v>
      </c>
    </row>
    <row r="10085" spans="1:6" x14ac:dyDescent="0.3">
      <c r="A10085" s="47">
        <v>99082713</v>
      </c>
      <c r="B10085" s="47" t="s">
        <v>10092</v>
      </c>
      <c r="C10085" s="47" t="s">
        <v>10076</v>
      </c>
      <c r="D10085" s="47" t="s">
        <v>11</v>
      </c>
      <c r="E10085" s="47" t="s">
        <v>1462</v>
      </c>
    </row>
    <row r="10086" spans="1:6" x14ac:dyDescent="0.3">
      <c r="A10086" s="47">
        <v>99082714</v>
      </c>
      <c r="B10086" s="47" t="s">
        <v>10093</v>
      </c>
      <c r="C10086" s="47" t="s">
        <v>10076</v>
      </c>
      <c r="D10086" s="47" t="s">
        <v>11</v>
      </c>
      <c r="E10086" s="47" t="s">
        <v>1462</v>
      </c>
    </row>
    <row r="10087" spans="1:6" x14ac:dyDescent="0.3">
      <c r="A10087" s="47">
        <v>99082720</v>
      </c>
      <c r="B10087" s="47" t="s">
        <v>10094</v>
      </c>
      <c r="C10087" s="47" t="s">
        <v>10076</v>
      </c>
      <c r="D10087" s="47" t="s">
        <v>11</v>
      </c>
      <c r="E10087" s="47">
        <v>1620.35</v>
      </c>
    </row>
    <row r="10088" spans="1:6" x14ac:dyDescent="0.3">
      <c r="A10088" s="47">
        <v>98465228</v>
      </c>
      <c r="B10088" s="47" t="s">
        <v>10095</v>
      </c>
      <c r="C10088" s="47" t="s">
        <v>10096</v>
      </c>
      <c r="D10088" s="47" t="s">
        <v>9</v>
      </c>
      <c r="E10088" s="47">
        <v>49.56</v>
      </c>
      <c r="F10088" s="47" t="s">
        <v>339</v>
      </c>
    </row>
    <row r="10089" spans="1:6" x14ac:dyDescent="0.3">
      <c r="A10089" s="47">
        <v>99547009</v>
      </c>
      <c r="B10089" s="47" t="s">
        <v>10097</v>
      </c>
      <c r="C10089" s="47" t="s">
        <v>967</v>
      </c>
      <c r="D10089" s="47" t="s">
        <v>7</v>
      </c>
      <c r="E10089" s="105">
        <v>94.549279999999996</v>
      </c>
    </row>
    <row r="10090" spans="1:6" x14ac:dyDescent="0.3">
      <c r="A10090" s="47">
        <v>99539041</v>
      </c>
      <c r="B10090" s="47" t="s">
        <v>10098</v>
      </c>
      <c r="C10090" s="47" t="s">
        <v>967</v>
      </c>
      <c r="D10090" s="47" t="s">
        <v>7</v>
      </c>
      <c r="E10090" s="105">
        <v>182.01360625000001</v>
      </c>
    </row>
    <row r="10091" spans="1:6" x14ac:dyDescent="0.3">
      <c r="A10091" s="47">
        <v>99553575</v>
      </c>
      <c r="B10091" s="47" t="s">
        <v>10099</v>
      </c>
      <c r="C10091" s="47" t="s">
        <v>1521</v>
      </c>
      <c r="D10091" s="47" t="s">
        <v>7</v>
      </c>
      <c r="E10091" s="105">
        <v>131.98197250000001</v>
      </c>
    </row>
    <row r="10092" spans="1:6" x14ac:dyDescent="0.3">
      <c r="A10092" s="47" t="s">
        <v>87</v>
      </c>
      <c r="B10092" s="47" t="s">
        <v>10100</v>
      </c>
      <c r="C10092" s="47" t="s">
        <v>10101</v>
      </c>
      <c r="D10092" s="47" t="s">
        <v>17</v>
      </c>
      <c r="E10092" s="47">
        <v>2.91</v>
      </c>
      <c r="F10092" s="47" t="s">
        <v>339</v>
      </c>
    </row>
    <row r="10093" spans="1:6" x14ac:dyDescent="0.3">
      <c r="A10093" s="47" t="s">
        <v>88</v>
      </c>
      <c r="B10093" s="47" t="s">
        <v>10102</v>
      </c>
      <c r="C10093" s="47" t="s">
        <v>10101</v>
      </c>
      <c r="D10093" s="47" t="s">
        <v>17</v>
      </c>
      <c r="E10093" s="47">
        <v>4.26</v>
      </c>
      <c r="F10093" s="47" t="s">
        <v>339</v>
      </c>
    </row>
    <row r="10094" spans="1:6" x14ac:dyDescent="0.3">
      <c r="A10094" s="47" t="s">
        <v>84</v>
      </c>
      <c r="B10094" s="47" t="s">
        <v>10103</v>
      </c>
      <c r="C10094" s="47" t="s">
        <v>10104</v>
      </c>
      <c r="D10094" s="47" t="s">
        <v>11</v>
      </c>
      <c r="E10094" s="47">
        <v>61.65</v>
      </c>
      <c r="F10094" s="47" t="s">
        <v>339</v>
      </c>
    </row>
    <row r="10095" spans="1:6" x14ac:dyDescent="0.3">
      <c r="A10095" s="47" t="s">
        <v>85</v>
      </c>
      <c r="B10095" s="47" t="s">
        <v>10105</v>
      </c>
      <c r="C10095" s="47" t="s">
        <v>10104</v>
      </c>
      <c r="D10095" s="47" t="s">
        <v>11</v>
      </c>
      <c r="E10095" s="47">
        <v>61.65</v>
      </c>
      <c r="F10095" s="47" t="s">
        <v>339</v>
      </c>
    </row>
    <row r="10096" spans="1:6" x14ac:dyDescent="0.3">
      <c r="A10096" s="47" t="s">
        <v>86</v>
      </c>
      <c r="B10096" s="47" t="s">
        <v>10106</v>
      </c>
      <c r="C10096" s="47" t="s">
        <v>10104</v>
      </c>
      <c r="D10096" s="47" t="s">
        <v>11</v>
      </c>
      <c r="E10096" s="47">
        <v>85.37</v>
      </c>
      <c r="F10096" s="47" t="s">
        <v>339</v>
      </c>
    </row>
    <row r="10097" spans="1:6" x14ac:dyDescent="0.3">
      <c r="A10097" s="47">
        <v>5001912</v>
      </c>
      <c r="B10097" s="47" t="s">
        <v>10107</v>
      </c>
      <c r="C10097" s="47" t="s">
        <v>10108</v>
      </c>
      <c r="D10097" s="47" t="s">
        <v>11</v>
      </c>
      <c r="E10097" s="47">
        <v>737.44</v>
      </c>
      <c r="F10097" s="47" t="s">
        <v>339</v>
      </c>
    </row>
    <row r="10098" spans="1:6" x14ac:dyDescent="0.3">
      <c r="A10098" s="47">
        <v>5201904</v>
      </c>
      <c r="B10098" s="47" t="s">
        <v>10109</v>
      </c>
      <c r="C10098" s="47" t="s">
        <v>10108</v>
      </c>
      <c r="D10098" s="47" t="s">
        <v>11</v>
      </c>
      <c r="E10098" s="47">
        <v>1528.77</v>
      </c>
      <c r="F10098" s="47" t="s">
        <v>339</v>
      </c>
    </row>
    <row r="10099" spans="1:6" x14ac:dyDescent="0.3">
      <c r="A10099" s="47">
        <v>5201906</v>
      </c>
      <c r="B10099" s="47" t="s">
        <v>10110</v>
      </c>
      <c r="C10099" s="47" t="s">
        <v>10108</v>
      </c>
      <c r="D10099" s="47" t="s">
        <v>11</v>
      </c>
      <c r="E10099" s="47">
        <v>1558.68</v>
      </c>
      <c r="F10099" s="47" t="s">
        <v>339</v>
      </c>
    </row>
    <row r="10100" spans="1:6" x14ac:dyDescent="0.3">
      <c r="A10100" s="47">
        <v>5201908</v>
      </c>
      <c r="B10100" s="47" t="s">
        <v>10111</v>
      </c>
      <c r="C10100" s="47" t="s">
        <v>10108</v>
      </c>
      <c r="D10100" s="47" t="s">
        <v>11</v>
      </c>
      <c r="E10100" s="47">
        <v>1588.51</v>
      </c>
      <c r="F10100" s="47" t="s">
        <v>339</v>
      </c>
    </row>
    <row r="10101" spans="1:6" x14ac:dyDescent="0.3">
      <c r="A10101" s="47">
        <v>5201912</v>
      </c>
      <c r="B10101" s="47" t="s">
        <v>10112</v>
      </c>
      <c r="C10101" s="47" t="s">
        <v>10108</v>
      </c>
      <c r="D10101" s="47" t="s">
        <v>11</v>
      </c>
      <c r="E10101" s="47">
        <v>1665.83</v>
      </c>
      <c r="F10101" s="47" t="s">
        <v>339</v>
      </c>
    </row>
    <row r="10102" spans="1:6" x14ac:dyDescent="0.3">
      <c r="A10102" s="47">
        <v>5201917</v>
      </c>
      <c r="B10102" s="47" t="s">
        <v>10113</v>
      </c>
      <c r="C10102" s="47" t="s">
        <v>10108</v>
      </c>
      <c r="D10102" s="47" t="s">
        <v>11</v>
      </c>
      <c r="E10102" s="47">
        <v>1742.86</v>
      </c>
      <c r="F10102" s="47" t="s">
        <v>339</v>
      </c>
    </row>
    <row r="10103" spans="1:6" x14ac:dyDescent="0.3">
      <c r="A10103" s="47">
        <v>5201921</v>
      </c>
      <c r="B10103" s="47" t="s">
        <v>10114</v>
      </c>
      <c r="C10103" s="47" t="s">
        <v>10108</v>
      </c>
      <c r="D10103" s="47" t="s">
        <v>11</v>
      </c>
      <c r="E10103" s="47">
        <v>1833.3</v>
      </c>
      <c r="F10103" s="47" t="s">
        <v>339</v>
      </c>
    </row>
    <row r="10104" spans="1:6" x14ac:dyDescent="0.3">
      <c r="A10104" s="47">
        <v>5201925</v>
      </c>
      <c r="B10104" s="47" t="s">
        <v>10115</v>
      </c>
      <c r="C10104" s="47" t="s">
        <v>10108</v>
      </c>
      <c r="D10104" s="47" t="s">
        <v>11</v>
      </c>
      <c r="E10104" s="47">
        <v>1893.06</v>
      </c>
      <c r="F10104" s="47" t="s">
        <v>339</v>
      </c>
    </row>
    <row r="10105" spans="1:6" x14ac:dyDescent="0.3">
      <c r="A10105" s="47">
        <v>5201933</v>
      </c>
      <c r="B10105" s="47" t="s">
        <v>10116</v>
      </c>
      <c r="C10105" s="47" t="s">
        <v>10108</v>
      </c>
      <c r="D10105" s="47" t="s">
        <v>11</v>
      </c>
      <c r="E10105" s="47">
        <v>2078.04</v>
      </c>
      <c r="F10105" s="47" t="s">
        <v>339</v>
      </c>
    </row>
    <row r="10106" spans="1:6" x14ac:dyDescent="0.3">
      <c r="A10106" s="47">
        <v>5202106</v>
      </c>
      <c r="B10106" s="47" t="s">
        <v>10117</v>
      </c>
      <c r="C10106" s="47" t="s">
        <v>10108</v>
      </c>
      <c r="D10106" s="47" t="s">
        <v>17</v>
      </c>
      <c r="E10106" s="47">
        <v>1798.86</v>
      </c>
      <c r="F10106" s="47" t="s">
        <v>339</v>
      </c>
    </row>
    <row r="10107" spans="1:6" x14ac:dyDescent="0.3">
      <c r="A10107" s="47">
        <v>5221904</v>
      </c>
      <c r="B10107" s="47" t="s">
        <v>10118</v>
      </c>
      <c r="C10107" s="47" t="s">
        <v>10119</v>
      </c>
      <c r="D10107" s="47" t="s">
        <v>17</v>
      </c>
      <c r="E10107" s="47">
        <v>1820.92</v>
      </c>
      <c r="F10107" s="47" t="s">
        <v>339</v>
      </c>
    </row>
    <row r="10108" spans="1:6" x14ac:dyDescent="0.3">
      <c r="A10108" s="47">
        <v>5221906</v>
      </c>
      <c r="B10108" s="47" t="s">
        <v>10120</v>
      </c>
      <c r="C10108" s="47" t="s">
        <v>10119</v>
      </c>
      <c r="D10108" s="47" t="s">
        <v>17</v>
      </c>
      <c r="E10108" s="47">
        <v>1878.68</v>
      </c>
      <c r="F10108" s="47" t="s">
        <v>339</v>
      </c>
    </row>
    <row r="10109" spans="1:6" x14ac:dyDescent="0.3">
      <c r="A10109" s="47">
        <v>5221908</v>
      </c>
      <c r="B10109" s="47" t="s">
        <v>10121</v>
      </c>
      <c r="C10109" s="47" t="s">
        <v>10119</v>
      </c>
      <c r="D10109" s="47" t="s">
        <v>17</v>
      </c>
      <c r="E10109" s="47">
        <v>1917.12</v>
      </c>
      <c r="F10109" s="47" t="s">
        <v>339</v>
      </c>
    </row>
    <row r="10110" spans="1:6" x14ac:dyDescent="0.3">
      <c r="A10110" s="47">
        <v>5221912</v>
      </c>
      <c r="B10110" s="47" t="s">
        <v>10122</v>
      </c>
      <c r="C10110" s="47" t="s">
        <v>10119</v>
      </c>
      <c r="D10110" s="47" t="s">
        <v>17</v>
      </c>
      <c r="E10110" s="47">
        <v>2016.28</v>
      </c>
      <c r="F10110" s="47" t="s">
        <v>339</v>
      </c>
    </row>
    <row r="10111" spans="1:6" x14ac:dyDescent="0.3">
      <c r="A10111" s="47">
        <v>5221917</v>
      </c>
      <c r="B10111" s="47" t="s">
        <v>10123</v>
      </c>
      <c r="C10111" s="47" t="s">
        <v>10119</v>
      </c>
      <c r="D10111" s="47" t="s">
        <v>17</v>
      </c>
      <c r="E10111" s="47">
        <v>2130.2600000000002</v>
      </c>
      <c r="F10111" s="47" t="s">
        <v>339</v>
      </c>
    </row>
    <row r="10112" spans="1:6" x14ac:dyDescent="0.3">
      <c r="A10112" s="47">
        <v>5221921</v>
      </c>
      <c r="B10112" s="47" t="s">
        <v>10124</v>
      </c>
      <c r="C10112" s="47" t="s">
        <v>10119</v>
      </c>
      <c r="D10112" s="47" t="s">
        <v>17</v>
      </c>
      <c r="E10112" s="47">
        <v>2228.96</v>
      </c>
      <c r="F10112" s="47" t="s">
        <v>339</v>
      </c>
    </row>
    <row r="10113" spans="1:6" x14ac:dyDescent="0.3">
      <c r="A10113" s="47">
        <v>5221925</v>
      </c>
      <c r="B10113" s="47" t="s">
        <v>10125</v>
      </c>
      <c r="C10113" s="47" t="s">
        <v>10119</v>
      </c>
      <c r="D10113" s="47" t="s">
        <v>17</v>
      </c>
      <c r="E10113" s="47">
        <v>2305.92</v>
      </c>
      <c r="F10113" s="47" t="s">
        <v>339</v>
      </c>
    </row>
    <row r="10114" spans="1:6" x14ac:dyDescent="0.3">
      <c r="A10114" s="47">
        <v>5991925</v>
      </c>
      <c r="B10114" s="47" t="s">
        <v>10126</v>
      </c>
      <c r="C10114" s="47" t="s">
        <v>10108</v>
      </c>
      <c r="D10114" s="47" t="s">
        <v>17</v>
      </c>
      <c r="E10114" s="47">
        <v>2376.4499999999998</v>
      </c>
      <c r="F10114" s="47" t="s">
        <v>339</v>
      </c>
    </row>
    <row r="10115" spans="1:6" x14ac:dyDescent="0.3">
      <c r="A10115" s="47">
        <v>5991933</v>
      </c>
      <c r="B10115" s="47" t="s">
        <v>10127</v>
      </c>
      <c r="C10115" s="47" t="s">
        <v>10108</v>
      </c>
      <c r="D10115" s="47" t="s">
        <v>17</v>
      </c>
      <c r="E10115" s="47" t="s">
        <v>1462</v>
      </c>
      <c r="F10115" s="47" t="s">
        <v>339</v>
      </c>
    </row>
    <row r="10116" spans="1:6" x14ac:dyDescent="0.3">
      <c r="A10116" s="47">
        <v>9007513</v>
      </c>
      <c r="B10116" s="47" t="s">
        <v>10128</v>
      </c>
      <c r="C10116" s="47" t="s">
        <v>10129</v>
      </c>
      <c r="D10116" s="47" t="s">
        <v>11</v>
      </c>
      <c r="E10116" s="47">
        <v>670.99</v>
      </c>
      <c r="F10116" s="47" t="s">
        <v>339</v>
      </c>
    </row>
    <row r="10117" spans="1:6" x14ac:dyDescent="0.3">
      <c r="A10117" s="47">
        <v>10007512</v>
      </c>
      <c r="B10117" s="47" t="s">
        <v>10130</v>
      </c>
      <c r="C10117" s="47" t="s">
        <v>10131</v>
      </c>
      <c r="D10117" s="47" t="s">
        <v>11</v>
      </c>
      <c r="E10117" s="47">
        <v>704.73</v>
      </c>
      <c r="F10117" s="47" t="s">
        <v>339</v>
      </c>
    </row>
    <row r="10118" spans="1:6" x14ac:dyDescent="0.3">
      <c r="A10118" s="47">
        <v>10201906</v>
      </c>
      <c r="B10118" s="47" t="s">
        <v>10132</v>
      </c>
      <c r="C10118" s="47" t="s">
        <v>10131</v>
      </c>
      <c r="D10118" s="47" t="s">
        <v>11</v>
      </c>
      <c r="E10118" s="47">
        <v>1538.69</v>
      </c>
      <c r="F10118" s="47" t="s">
        <v>339</v>
      </c>
    </row>
    <row r="10119" spans="1:6" x14ac:dyDescent="0.3">
      <c r="A10119" s="47">
        <v>10201909</v>
      </c>
      <c r="B10119" s="47" t="s">
        <v>10133</v>
      </c>
      <c r="C10119" s="47" t="s">
        <v>10131</v>
      </c>
      <c r="D10119" s="47" t="s">
        <v>11</v>
      </c>
      <c r="E10119" s="47">
        <v>1583.56</v>
      </c>
      <c r="F10119" s="47" t="s">
        <v>339</v>
      </c>
    </row>
    <row r="10120" spans="1:6" x14ac:dyDescent="0.3">
      <c r="A10120" s="47">
        <v>10201912</v>
      </c>
      <c r="B10120" s="47" t="s">
        <v>10134</v>
      </c>
      <c r="C10120" s="47" t="s">
        <v>10131</v>
      </c>
      <c r="D10120" s="47" t="s">
        <v>11</v>
      </c>
      <c r="E10120" s="47">
        <v>1628.42</v>
      </c>
      <c r="F10120" s="47" t="s">
        <v>339</v>
      </c>
    </row>
    <row r="10121" spans="1:6" x14ac:dyDescent="0.3">
      <c r="A10121" s="47">
        <v>10201915</v>
      </c>
      <c r="B10121" s="47" t="s">
        <v>10135</v>
      </c>
      <c r="C10121" s="47" t="s">
        <v>10131</v>
      </c>
      <c r="D10121" s="47" t="s">
        <v>11</v>
      </c>
      <c r="E10121" s="47">
        <v>1690.79</v>
      </c>
      <c r="F10121" s="47" t="s">
        <v>339</v>
      </c>
    </row>
    <row r="10122" spans="1:6" x14ac:dyDescent="0.3">
      <c r="A10122" s="47">
        <v>10201918</v>
      </c>
      <c r="B10122" s="47" t="s">
        <v>10136</v>
      </c>
      <c r="C10122" s="47" t="s">
        <v>10131</v>
      </c>
      <c r="D10122" s="47" t="s">
        <v>17</v>
      </c>
      <c r="E10122" s="47">
        <v>1714.73</v>
      </c>
      <c r="F10122" s="47" t="s">
        <v>339</v>
      </c>
    </row>
    <row r="10123" spans="1:6" x14ac:dyDescent="0.3">
      <c r="A10123" s="47">
        <v>10201922</v>
      </c>
      <c r="B10123" s="47" t="s">
        <v>10137</v>
      </c>
      <c r="C10123" s="47" t="s">
        <v>10131</v>
      </c>
      <c r="D10123" s="47" t="s">
        <v>11</v>
      </c>
      <c r="E10123" s="47">
        <v>1799.49</v>
      </c>
      <c r="F10123" s="47" t="s">
        <v>339</v>
      </c>
    </row>
    <row r="10124" spans="1:6" x14ac:dyDescent="0.3">
      <c r="A10124" s="47">
        <v>10201925</v>
      </c>
      <c r="B10124" s="47" t="s">
        <v>10138</v>
      </c>
      <c r="C10124" s="47" t="s">
        <v>10131</v>
      </c>
      <c r="D10124" s="47" t="s">
        <v>17</v>
      </c>
      <c r="E10124" s="47">
        <v>1822.16</v>
      </c>
      <c r="F10124" s="47" t="s">
        <v>339</v>
      </c>
    </row>
    <row r="10125" spans="1:6" x14ac:dyDescent="0.3">
      <c r="A10125" s="47">
        <v>10201929</v>
      </c>
      <c r="B10125" s="47" t="s">
        <v>10139</v>
      </c>
      <c r="C10125" s="47" t="s">
        <v>10131</v>
      </c>
      <c r="D10125" s="47" t="s">
        <v>11</v>
      </c>
      <c r="E10125" s="47">
        <v>1932.95</v>
      </c>
      <c r="F10125" s="47" t="s">
        <v>339</v>
      </c>
    </row>
    <row r="10126" spans="1:6" x14ac:dyDescent="0.3">
      <c r="A10126" s="47">
        <v>10201939</v>
      </c>
      <c r="B10126" s="47" t="s">
        <v>10140</v>
      </c>
      <c r="C10126" s="47" t="s">
        <v>10131</v>
      </c>
      <c r="D10126" s="47" t="s">
        <v>17</v>
      </c>
      <c r="E10126" s="47" t="s">
        <v>1462</v>
      </c>
      <c r="F10126" s="47" t="s">
        <v>339</v>
      </c>
    </row>
    <row r="10127" spans="1:6" x14ac:dyDescent="0.3">
      <c r="A10127" s="47">
        <v>10221906</v>
      </c>
      <c r="B10127" s="47" t="s">
        <v>10141</v>
      </c>
      <c r="C10127" s="47" t="s">
        <v>10142</v>
      </c>
      <c r="D10127" s="47" t="s">
        <v>17</v>
      </c>
      <c r="E10127" s="47">
        <v>1853.02</v>
      </c>
      <c r="F10127" s="47" t="s">
        <v>339</v>
      </c>
    </row>
    <row r="10128" spans="1:6" x14ac:dyDescent="0.3">
      <c r="A10128" s="47">
        <v>10221909</v>
      </c>
      <c r="B10128" s="47" t="s">
        <v>10143</v>
      </c>
      <c r="C10128" s="47" t="s">
        <v>10142</v>
      </c>
      <c r="D10128" s="47" t="s">
        <v>17</v>
      </c>
      <c r="E10128" s="47">
        <v>1933.05</v>
      </c>
      <c r="F10128" s="47" t="s">
        <v>339</v>
      </c>
    </row>
    <row r="10129" spans="1:6" x14ac:dyDescent="0.3">
      <c r="A10129" s="47">
        <v>10221912</v>
      </c>
      <c r="B10129" s="47" t="s">
        <v>10144</v>
      </c>
      <c r="C10129" s="47" t="s">
        <v>10142</v>
      </c>
      <c r="D10129" s="47" t="s">
        <v>17</v>
      </c>
      <c r="E10129" s="47">
        <v>1966.02</v>
      </c>
      <c r="F10129" s="47" t="s">
        <v>339</v>
      </c>
    </row>
    <row r="10130" spans="1:6" x14ac:dyDescent="0.3">
      <c r="A10130" s="47">
        <v>10221915</v>
      </c>
      <c r="B10130" s="47" t="s">
        <v>10145</v>
      </c>
      <c r="C10130" s="47" t="s">
        <v>10142</v>
      </c>
      <c r="D10130" s="47" t="s">
        <v>17</v>
      </c>
      <c r="E10130" s="47">
        <v>2048.3200000000002</v>
      </c>
      <c r="F10130" s="47" t="s">
        <v>339</v>
      </c>
    </row>
    <row r="10131" spans="1:6" x14ac:dyDescent="0.3">
      <c r="A10131" s="47">
        <v>10221918</v>
      </c>
      <c r="B10131" s="47" t="s">
        <v>10146</v>
      </c>
      <c r="C10131" s="47" t="s">
        <v>10142</v>
      </c>
      <c r="D10131" s="47" t="s">
        <v>17</v>
      </c>
      <c r="E10131" s="47">
        <v>2106.02</v>
      </c>
      <c r="F10131" s="47" t="s">
        <v>339</v>
      </c>
    </row>
    <row r="10132" spans="1:6" x14ac:dyDescent="0.3">
      <c r="A10132" s="47">
        <v>10221922</v>
      </c>
      <c r="B10132" s="47" t="s">
        <v>10147</v>
      </c>
      <c r="C10132" s="47" t="s">
        <v>10142</v>
      </c>
      <c r="D10132" s="47" t="s">
        <v>17</v>
      </c>
      <c r="E10132" s="47">
        <v>2185.9699999999998</v>
      </c>
      <c r="F10132" s="47" t="s">
        <v>339</v>
      </c>
    </row>
    <row r="10133" spans="1:6" x14ac:dyDescent="0.3">
      <c r="A10133" s="47">
        <v>10221925</v>
      </c>
      <c r="B10133" s="47" t="s">
        <v>10148</v>
      </c>
      <c r="C10133" s="47" t="s">
        <v>10142</v>
      </c>
      <c r="D10133" s="47" t="s">
        <v>17</v>
      </c>
      <c r="E10133" s="47">
        <v>2243.6799999999998</v>
      </c>
      <c r="F10133" s="47" t="s">
        <v>339</v>
      </c>
    </row>
    <row r="10134" spans="1:6" x14ac:dyDescent="0.3">
      <c r="A10134" s="47">
        <v>10221929</v>
      </c>
      <c r="B10134" s="47" t="s">
        <v>10149</v>
      </c>
      <c r="C10134" s="47" t="s">
        <v>10142</v>
      </c>
      <c r="D10134" s="47" t="s">
        <v>17</v>
      </c>
      <c r="E10134" s="47">
        <v>2378.06</v>
      </c>
      <c r="F10134" s="47" t="s">
        <v>339</v>
      </c>
    </row>
    <row r="10135" spans="1:6" x14ac:dyDescent="0.3">
      <c r="A10135" s="47">
        <v>96759071</v>
      </c>
      <c r="B10135" s="47" t="s">
        <v>10150</v>
      </c>
      <c r="C10135" s="47" t="s">
        <v>10131</v>
      </c>
      <c r="D10135" s="47" t="s">
        <v>11</v>
      </c>
      <c r="E10135" s="47">
        <v>1237.94</v>
      </c>
      <c r="F10135" s="47" t="s">
        <v>339</v>
      </c>
    </row>
    <row r="10136" spans="1:6" x14ac:dyDescent="0.3">
      <c r="A10136" s="47">
        <v>96759092</v>
      </c>
      <c r="B10136" s="47" t="s">
        <v>10151</v>
      </c>
      <c r="C10136" s="47" t="s">
        <v>10129</v>
      </c>
      <c r="D10136" s="47" t="s">
        <v>11</v>
      </c>
      <c r="E10136" s="47">
        <v>1207.24</v>
      </c>
      <c r="F10136" s="47" t="s">
        <v>339</v>
      </c>
    </row>
    <row r="10137" spans="1:6" x14ac:dyDescent="0.3">
      <c r="A10137" s="47">
        <v>96898640</v>
      </c>
      <c r="B10137" s="47" t="s">
        <v>10152</v>
      </c>
      <c r="C10137" s="47" t="s">
        <v>10104</v>
      </c>
      <c r="D10137" s="47" t="s">
        <v>17</v>
      </c>
      <c r="E10137" s="47">
        <v>741.3</v>
      </c>
      <c r="F10137" s="47" t="s">
        <v>339</v>
      </c>
    </row>
    <row r="10138" spans="1:6" x14ac:dyDescent="0.3">
      <c r="A10138" s="47">
        <v>96898641</v>
      </c>
      <c r="B10138" s="47" t="s">
        <v>10153</v>
      </c>
      <c r="C10138" s="47" t="s">
        <v>10104</v>
      </c>
      <c r="D10138" s="47" t="s">
        <v>17</v>
      </c>
      <c r="E10138" s="47">
        <v>741.3</v>
      </c>
      <c r="F10138" s="47" t="s">
        <v>339</v>
      </c>
    </row>
    <row r="10139" spans="1:6" x14ac:dyDescent="0.3">
      <c r="A10139" s="47">
        <v>96898647</v>
      </c>
      <c r="B10139" s="47" t="s">
        <v>10154</v>
      </c>
      <c r="C10139" s="47" t="s">
        <v>10104</v>
      </c>
      <c r="D10139" s="47" t="s">
        <v>17</v>
      </c>
      <c r="E10139" s="47">
        <v>2050.8000000000002</v>
      </c>
      <c r="F10139" s="47" t="s">
        <v>339</v>
      </c>
    </row>
    <row r="10140" spans="1:6" x14ac:dyDescent="0.3">
      <c r="A10140" s="47">
        <v>98073031</v>
      </c>
      <c r="B10140" s="47" t="s">
        <v>10155</v>
      </c>
      <c r="C10140" s="47" t="s">
        <v>10156</v>
      </c>
      <c r="D10140" s="47" t="s">
        <v>17</v>
      </c>
      <c r="E10140" s="47" t="s">
        <v>1462</v>
      </c>
      <c r="F10140" s="47" t="s">
        <v>339</v>
      </c>
    </row>
    <row r="10141" spans="1:6" x14ac:dyDescent="0.3">
      <c r="A10141" s="47">
        <v>98518437</v>
      </c>
      <c r="B10141" s="47" t="s">
        <v>10157</v>
      </c>
      <c r="C10141" s="47" t="s">
        <v>10104</v>
      </c>
      <c r="D10141" s="47" t="s">
        <v>17</v>
      </c>
      <c r="E10141" s="47">
        <v>378.72</v>
      </c>
      <c r="F10141" s="47" t="s">
        <v>339</v>
      </c>
    </row>
    <row r="10142" spans="1:6" x14ac:dyDescent="0.3">
      <c r="A10142" s="47">
        <v>98570025</v>
      </c>
      <c r="B10142" s="47" t="s">
        <v>10158</v>
      </c>
      <c r="C10142" s="47" t="s">
        <v>10159</v>
      </c>
      <c r="D10142" s="47" t="s">
        <v>17</v>
      </c>
      <c r="E10142" s="47">
        <v>2472.6999999999998</v>
      </c>
      <c r="F10142" s="47" t="s">
        <v>339</v>
      </c>
    </row>
    <row r="10143" spans="1:6" x14ac:dyDescent="0.3">
      <c r="A10143" s="47">
        <v>98699022</v>
      </c>
      <c r="B10143" s="47" t="s">
        <v>10160</v>
      </c>
      <c r="C10143" s="47" t="s">
        <v>10161</v>
      </c>
      <c r="D10143" s="47" t="s">
        <v>11</v>
      </c>
      <c r="E10143" s="47">
        <v>844.26</v>
      </c>
      <c r="F10143" s="47" t="s">
        <v>339</v>
      </c>
    </row>
    <row r="10144" spans="1:6" x14ac:dyDescent="0.3">
      <c r="A10144" s="47">
        <v>98699023</v>
      </c>
      <c r="B10144" s="47" t="s">
        <v>10162</v>
      </c>
      <c r="C10144" s="47" t="s">
        <v>10161</v>
      </c>
      <c r="D10144" s="47" t="s">
        <v>11</v>
      </c>
      <c r="E10144" s="47">
        <v>1073.45</v>
      </c>
      <c r="F10144" s="47" t="s">
        <v>339</v>
      </c>
    </row>
    <row r="10145" spans="1:6" x14ac:dyDescent="0.3">
      <c r="A10145" s="47">
        <v>98699024</v>
      </c>
      <c r="B10145" s="47" t="s">
        <v>10163</v>
      </c>
      <c r="C10145" s="47" t="s">
        <v>10161</v>
      </c>
      <c r="D10145" s="47" t="s">
        <v>11</v>
      </c>
      <c r="E10145" s="47">
        <v>1574.46</v>
      </c>
      <c r="F10145" s="47" t="s">
        <v>339</v>
      </c>
    </row>
    <row r="10146" spans="1:6" x14ac:dyDescent="0.3">
      <c r="A10146" s="47">
        <v>98699053</v>
      </c>
      <c r="B10146" s="47" t="s">
        <v>10164</v>
      </c>
      <c r="C10146" s="47" t="s">
        <v>10161</v>
      </c>
      <c r="D10146" s="47" t="s">
        <v>11</v>
      </c>
      <c r="E10146" s="47">
        <v>844.26</v>
      </c>
      <c r="F10146" s="47" t="s">
        <v>339</v>
      </c>
    </row>
    <row r="10147" spans="1:6" x14ac:dyDescent="0.3">
      <c r="A10147" s="47">
        <v>98699054</v>
      </c>
      <c r="B10147" s="47" t="s">
        <v>10165</v>
      </c>
      <c r="C10147" s="47" t="s">
        <v>10161</v>
      </c>
      <c r="D10147" s="47" t="s">
        <v>11</v>
      </c>
      <c r="E10147" s="47">
        <v>1073.45</v>
      </c>
      <c r="F10147" s="47" t="s">
        <v>339</v>
      </c>
    </row>
    <row r="10148" spans="1:6" x14ac:dyDescent="0.3">
      <c r="A10148" s="47">
        <v>98699055</v>
      </c>
      <c r="B10148" s="47" t="s">
        <v>10166</v>
      </c>
      <c r="C10148" s="47" t="s">
        <v>10161</v>
      </c>
      <c r="D10148" s="47" t="s">
        <v>11</v>
      </c>
      <c r="E10148" s="47">
        <v>1339.85</v>
      </c>
      <c r="F10148" s="47" t="s">
        <v>339</v>
      </c>
    </row>
    <row r="10149" spans="1:6" x14ac:dyDescent="0.3">
      <c r="A10149" s="47">
        <v>98699056</v>
      </c>
      <c r="B10149" s="47" t="s">
        <v>10167</v>
      </c>
      <c r="C10149" s="47" t="s">
        <v>10161</v>
      </c>
      <c r="D10149" s="47" t="s">
        <v>11</v>
      </c>
      <c r="E10149" s="47">
        <v>1720.24</v>
      </c>
      <c r="F10149" s="47" t="s">
        <v>339</v>
      </c>
    </row>
    <row r="10150" spans="1:6" x14ac:dyDescent="0.3">
      <c r="A10150" s="47">
        <v>98699057</v>
      </c>
      <c r="B10150" s="47" t="s">
        <v>10168</v>
      </c>
      <c r="C10150" s="47" t="s">
        <v>10161</v>
      </c>
      <c r="D10150" s="47" t="s">
        <v>11</v>
      </c>
      <c r="E10150" s="47">
        <v>1896.91</v>
      </c>
      <c r="F10150" s="47" t="s">
        <v>339</v>
      </c>
    </row>
    <row r="10151" spans="1:6" x14ac:dyDescent="0.3">
      <c r="A10151" s="47">
        <v>98699058</v>
      </c>
      <c r="B10151" s="47" t="s">
        <v>10169</v>
      </c>
      <c r="C10151" s="47" t="s">
        <v>10161</v>
      </c>
      <c r="D10151" s="47" t="s">
        <v>11</v>
      </c>
      <c r="E10151" s="47">
        <v>2114.2399999999998</v>
      </c>
      <c r="F10151" s="47" t="s">
        <v>339</v>
      </c>
    </row>
    <row r="10152" spans="1:6" x14ac:dyDescent="0.3">
      <c r="A10152" s="47">
        <v>98699059</v>
      </c>
      <c r="B10152" s="47" t="s">
        <v>10170</v>
      </c>
      <c r="C10152" s="47" t="s">
        <v>10161</v>
      </c>
      <c r="D10152" s="47" t="s">
        <v>11</v>
      </c>
      <c r="E10152" s="47">
        <v>2292.73</v>
      </c>
      <c r="F10152" s="47" t="s">
        <v>339</v>
      </c>
    </row>
    <row r="10153" spans="1:6" x14ac:dyDescent="0.3">
      <c r="A10153" s="47">
        <v>98699060</v>
      </c>
      <c r="B10153" s="47" t="s">
        <v>10171</v>
      </c>
      <c r="C10153" s="47" t="s">
        <v>10161</v>
      </c>
      <c r="D10153" s="47" t="s">
        <v>11</v>
      </c>
      <c r="E10153" s="47" t="s">
        <v>1462</v>
      </c>
      <c r="F10153" s="47" t="s">
        <v>339</v>
      </c>
    </row>
    <row r="10154" spans="1:6" x14ac:dyDescent="0.3">
      <c r="A10154" s="47">
        <v>98699061</v>
      </c>
      <c r="B10154" s="47" t="s">
        <v>10172</v>
      </c>
      <c r="C10154" s="47" t="s">
        <v>10161</v>
      </c>
      <c r="D10154" s="47" t="s">
        <v>11</v>
      </c>
      <c r="E10154" s="47" t="s">
        <v>1462</v>
      </c>
      <c r="F10154" s="47" t="s">
        <v>339</v>
      </c>
    </row>
    <row r="10155" spans="1:6" x14ac:dyDescent="0.3">
      <c r="A10155" s="47">
        <v>98699062</v>
      </c>
      <c r="B10155" s="47" t="s">
        <v>10173</v>
      </c>
      <c r="C10155" s="47" t="s">
        <v>10161</v>
      </c>
      <c r="D10155" s="47" t="s">
        <v>11</v>
      </c>
      <c r="E10155" s="47" t="s">
        <v>1462</v>
      </c>
      <c r="F10155" s="47" t="s">
        <v>339</v>
      </c>
    </row>
    <row r="10156" spans="1:6" x14ac:dyDescent="0.3">
      <c r="A10156" s="47">
        <v>98699081</v>
      </c>
      <c r="B10156" s="47" t="s">
        <v>10174</v>
      </c>
      <c r="C10156" s="47" t="s">
        <v>10161</v>
      </c>
      <c r="D10156" s="47" t="s">
        <v>11</v>
      </c>
      <c r="E10156" s="47">
        <v>1857.19</v>
      </c>
      <c r="F10156" s="47" t="s">
        <v>339</v>
      </c>
    </row>
    <row r="10157" spans="1:6" x14ac:dyDescent="0.3">
      <c r="A10157" s="47">
        <v>98699082</v>
      </c>
      <c r="B10157" s="47" t="s">
        <v>10175</v>
      </c>
      <c r="C10157" s="47" t="s">
        <v>10161</v>
      </c>
      <c r="D10157" s="47" t="s">
        <v>11</v>
      </c>
      <c r="E10157" s="47">
        <v>2129.5700000000002</v>
      </c>
      <c r="F10157" s="47" t="s">
        <v>339</v>
      </c>
    </row>
    <row r="10158" spans="1:6" x14ac:dyDescent="0.3">
      <c r="A10158" s="47">
        <v>98699083</v>
      </c>
      <c r="B10158" s="47" t="s">
        <v>10176</v>
      </c>
      <c r="C10158" s="47" t="s">
        <v>10161</v>
      </c>
      <c r="D10158" s="47" t="s">
        <v>11</v>
      </c>
      <c r="E10158" s="47">
        <v>2420.94</v>
      </c>
      <c r="F10158" s="47" t="s">
        <v>339</v>
      </c>
    </row>
    <row r="10159" spans="1:6" x14ac:dyDescent="0.3">
      <c r="A10159" s="47">
        <v>98699084</v>
      </c>
      <c r="B10159" s="47" t="s">
        <v>10177</v>
      </c>
      <c r="C10159" s="47" t="s">
        <v>10161</v>
      </c>
      <c r="D10159" s="47" t="s">
        <v>11</v>
      </c>
      <c r="E10159" s="47" t="s">
        <v>1462</v>
      </c>
      <c r="F10159" s="47" t="s">
        <v>339</v>
      </c>
    </row>
    <row r="10160" spans="1:6" x14ac:dyDescent="0.3">
      <c r="A10160" s="47">
        <v>98699085</v>
      </c>
      <c r="B10160" s="47" t="s">
        <v>10178</v>
      </c>
      <c r="C10160" s="47" t="s">
        <v>10161</v>
      </c>
      <c r="D10160" s="47" t="s">
        <v>11</v>
      </c>
      <c r="E10160" s="47" t="s">
        <v>1462</v>
      </c>
      <c r="F10160" s="47" t="s">
        <v>339</v>
      </c>
    </row>
    <row r="10161" spans="1:6" x14ac:dyDescent="0.3">
      <c r="A10161" s="47">
        <v>98699169</v>
      </c>
      <c r="B10161" s="47" t="s">
        <v>10179</v>
      </c>
      <c r="C10161" s="47" t="s">
        <v>10180</v>
      </c>
      <c r="D10161" s="47" t="s">
        <v>11</v>
      </c>
      <c r="E10161" s="47">
        <v>709.73</v>
      </c>
      <c r="F10161" s="47" t="s">
        <v>339</v>
      </c>
    </row>
    <row r="10162" spans="1:6" x14ac:dyDescent="0.3">
      <c r="A10162" s="47">
        <v>98699178</v>
      </c>
      <c r="B10162" s="47" t="s">
        <v>10181</v>
      </c>
      <c r="C10162" s="47" t="s">
        <v>10180</v>
      </c>
      <c r="D10162" s="47" t="s">
        <v>11</v>
      </c>
      <c r="E10162" s="47">
        <v>597.55999999999995</v>
      </c>
      <c r="F10162" s="47" t="s">
        <v>339</v>
      </c>
    </row>
    <row r="10163" spans="1:6" x14ac:dyDescent="0.3">
      <c r="A10163" s="47">
        <v>98699179</v>
      </c>
      <c r="B10163" s="47" t="s">
        <v>10182</v>
      </c>
      <c r="C10163" s="47" t="s">
        <v>10180</v>
      </c>
      <c r="D10163" s="47" t="s">
        <v>11</v>
      </c>
      <c r="E10163" s="47">
        <v>863</v>
      </c>
      <c r="F10163" s="47" t="s">
        <v>339</v>
      </c>
    </row>
    <row r="10164" spans="1:6" x14ac:dyDescent="0.3">
      <c r="A10164" s="47">
        <v>98699180</v>
      </c>
      <c r="B10164" s="47" t="s">
        <v>10183</v>
      </c>
      <c r="C10164" s="47" t="s">
        <v>10180</v>
      </c>
      <c r="D10164" s="47" t="s">
        <v>11</v>
      </c>
      <c r="E10164" s="47">
        <v>1071.8699999999999</v>
      </c>
      <c r="F10164" s="47" t="s">
        <v>339</v>
      </c>
    </row>
    <row r="10165" spans="1:6" x14ac:dyDescent="0.3">
      <c r="A10165" s="47">
        <v>98699181</v>
      </c>
      <c r="B10165" s="47" t="s">
        <v>10184</v>
      </c>
      <c r="C10165" s="47" t="s">
        <v>10180</v>
      </c>
      <c r="D10165" s="47" t="s">
        <v>11</v>
      </c>
      <c r="E10165" s="47">
        <v>1357.2</v>
      </c>
      <c r="F10165" s="47" t="s">
        <v>339</v>
      </c>
    </row>
    <row r="10166" spans="1:6" x14ac:dyDescent="0.3">
      <c r="A10166" s="47">
        <v>98699182</v>
      </c>
      <c r="B10166" s="47" t="s">
        <v>10185</v>
      </c>
      <c r="C10166" s="47" t="s">
        <v>10180</v>
      </c>
      <c r="D10166" s="47" t="s">
        <v>11</v>
      </c>
      <c r="E10166" s="47">
        <v>1859.7</v>
      </c>
      <c r="F10166" s="47" t="s">
        <v>339</v>
      </c>
    </row>
    <row r="10167" spans="1:6" x14ac:dyDescent="0.3">
      <c r="A10167" s="47">
        <v>98699183</v>
      </c>
      <c r="B10167" s="47" t="s">
        <v>10186</v>
      </c>
      <c r="C10167" s="47" t="s">
        <v>10180</v>
      </c>
      <c r="D10167" s="47" t="s">
        <v>11</v>
      </c>
      <c r="E10167" s="47">
        <v>2115.87</v>
      </c>
      <c r="F10167" s="47" t="s">
        <v>339</v>
      </c>
    </row>
    <row r="10168" spans="1:6" x14ac:dyDescent="0.3">
      <c r="A10168" s="47">
        <v>98699184</v>
      </c>
      <c r="B10168" s="47" t="s">
        <v>10187</v>
      </c>
      <c r="C10168" s="47" t="s">
        <v>10180</v>
      </c>
      <c r="D10168" s="47" t="s">
        <v>11</v>
      </c>
      <c r="E10168" s="47">
        <v>2272.4499999999998</v>
      </c>
      <c r="F10168" s="47" t="s">
        <v>339</v>
      </c>
    </row>
    <row r="10169" spans="1:6" x14ac:dyDescent="0.3">
      <c r="A10169" s="47">
        <v>98699185</v>
      </c>
      <c r="B10169" s="47" t="s">
        <v>10181</v>
      </c>
      <c r="C10169" s="47" t="s">
        <v>10180</v>
      </c>
      <c r="D10169" s="47" t="s">
        <v>11</v>
      </c>
      <c r="E10169" s="47">
        <v>580.75</v>
      </c>
      <c r="F10169" s="47" t="s">
        <v>339</v>
      </c>
    </row>
    <row r="10170" spans="1:6" x14ac:dyDescent="0.3">
      <c r="A10170" s="47">
        <v>98699186</v>
      </c>
      <c r="B10170" s="47" t="s">
        <v>10179</v>
      </c>
      <c r="C10170" s="47" t="s">
        <v>10180</v>
      </c>
      <c r="D10170" s="47" t="s">
        <v>11</v>
      </c>
      <c r="E10170" s="47">
        <v>692.9</v>
      </c>
      <c r="F10170" s="47" t="s">
        <v>339</v>
      </c>
    </row>
    <row r="10171" spans="1:6" x14ac:dyDescent="0.3">
      <c r="A10171" s="47">
        <v>98699187</v>
      </c>
      <c r="B10171" s="47" t="s">
        <v>10188</v>
      </c>
      <c r="C10171" s="47" t="s">
        <v>10180</v>
      </c>
      <c r="D10171" s="47" t="s">
        <v>11</v>
      </c>
      <c r="E10171" s="47">
        <v>846.18</v>
      </c>
      <c r="F10171" s="47" t="s">
        <v>339</v>
      </c>
    </row>
    <row r="10172" spans="1:6" x14ac:dyDescent="0.3">
      <c r="A10172" s="47">
        <v>98699188</v>
      </c>
      <c r="B10172" s="47" t="s">
        <v>10183</v>
      </c>
      <c r="C10172" s="47" t="s">
        <v>10180</v>
      </c>
      <c r="D10172" s="47" t="s">
        <v>11</v>
      </c>
      <c r="E10172" s="47">
        <v>1055.02</v>
      </c>
      <c r="F10172" s="47" t="s">
        <v>339</v>
      </c>
    </row>
    <row r="10173" spans="1:6" x14ac:dyDescent="0.3">
      <c r="A10173" s="47">
        <v>98699189</v>
      </c>
      <c r="B10173" s="47" t="s">
        <v>10184</v>
      </c>
      <c r="C10173" s="47" t="s">
        <v>10180</v>
      </c>
      <c r="D10173" s="47" t="s">
        <v>11</v>
      </c>
      <c r="E10173" s="47">
        <v>1340.39</v>
      </c>
      <c r="F10173" s="47" t="s">
        <v>339</v>
      </c>
    </row>
    <row r="10174" spans="1:6" x14ac:dyDescent="0.3">
      <c r="A10174" s="47">
        <v>98699190</v>
      </c>
      <c r="B10174" s="47" t="s">
        <v>10185</v>
      </c>
      <c r="C10174" s="47" t="s">
        <v>10180</v>
      </c>
      <c r="D10174" s="47" t="s">
        <v>11</v>
      </c>
      <c r="E10174" s="47">
        <v>1842.88</v>
      </c>
      <c r="F10174" s="47" t="s">
        <v>339</v>
      </c>
    </row>
    <row r="10175" spans="1:6" x14ac:dyDescent="0.3">
      <c r="A10175" s="47">
        <v>98699191</v>
      </c>
      <c r="B10175" s="47" t="s">
        <v>10186</v>
      </c>
      <c r="C10175" s="47" t="s">
        <v>10180</v>
      </c>
      <c r="D10175" s="47" t="s">
        <v>11</v>
      </c>
      <c r="E10175" s="47">
        <v>2099.0100000000002</v>
      </c>
      <c r="F10175" s="47" t="s">
        <v>339</v>
      </c>
    </row>
    <row r="10176" spans="1:6" x14ac:dyDescent="0.3">
      <c r="A10176" s="47">
        <v>98699192</v>
      </c>
      <c r="B10176" s="47" t="s">
        <v>10187</v>
      </c>
      <c r="C10176" s="47" t="s">
        <v>10180</v>
      </c>
      <c r="D10176" s="47" t="s">
        <v>11</v>
      </c>
      <c r="E10176" s="47">
        <v>2255.61</v>
      </c>
      <c r="F10176" s="47" t="s">
        <v>339</v>
      </c>
    </row>
    <row r="10177" spans="1:6" x14ac:dyDescent="0.3">
      <c r="A10177" s="47">
        <v>98699193</v>
      </c>
      <c r="B10177" s="47" t="s">
        <v>10185</v>
      </c>
      <c r="C10177" s="47" t="s">
        <v>10180</v>
      </c>
      <c r="D10177" s="47" t="s">
        <v>11</v>
      </c>
      <c r="E10177" s="47">
        <v>1896.84</v>
      </c>
      <c r="F10177" s="47" t="s">
        <v>339</v>
      </c>
    </row>
    <row r="10178" spans="1:6" x14ac:dyDescent="0.3">
      <c r="A10178" s="47">
        <v>98699194</v>
      </c>
      <c r="B10178" s="47" t="s">
        <v>10189</v>
      </c>
      <c r="C10178" s="47" t="s">
        <v>10180</v>
      </c>
      <c r="D10178" s="47" t="s">
        <v>11</v>
      </c>
      <c r="E10178" s="47">
        <v>2153</v>
      </c>
      <c r="F10178" s="47" t="s">
        <v>339</v>
      </c>
    </row>
    <row r="10179" spans="1:6" x14ac:dyDescent="0.3">
      <c r="A10179" s="47">
        <v>98699195</v>
      </c>
      <c r="B10179" s="47" t="s">
        <v>10187</v>
      </c>
      <c r="C10179" s="47" t="s">
        <v>10180</v>
      </c>
      <c r="D10179" s="47" t="s">
        <v>11</v>
      </c>
      <c r="E10179" s="47">
        <v>2309.5700000000002</v>
      </c>
      <c r="F10179" s="47" t="s">
        <v>339</v>
      </c>
    </row>
    <row r="10180" spans="1:6" x14ac:dyDescent="0.3">
      <c r="A10180" s="47">
        <v>98699196</v>
      </c>
      <c r="B10180" s="47" t="s">
        <v>10190</v>
      </c>
      <c r="C10180" s="47" t="s">
        <v>10180</v>
      </c>
      <c r="D10180" s="47" t="s">
        <v>11</v>
      </c>
      <c r="E10180" s="47" t="s">
        <v>1462</v>
      </c>
      <c r="F10180" s="47" t="s">
        <v>339</v>
      </c>
    </row>
    <row r="10181" spans="1:6" x14ac:dyDescent="0.3">
      <c r="A10181" s="47">
        <v>98699197</v>
      </c>
      <c r="B10181" s="47" t="s">
        <v>10191</v>
      </c>
      <c r="C10181" s="47" t="s">
        <v>10180</v>
      </c>
      <c r="D10181" s="47" t="s">
        <v>11</v>
      </c>
      <c r="E10181" s="47" t="s">
        <v>1462</v>
      </c>
      <c r="F10181" s="47" t="s">
        <v>339</v>
      </c>
    </row>
    <row r="10182" spans="1:6" x14ac:dyDescent="0.3">
      <c r="A10182" s="47">
        <v>98699200</v>
      </c>
      <c r="B10182" s="47" t="s">
        <v>10185</v>
      </c>
      <c r="C10182" s="47" t="s">
        <v>10180</v>
      </c>
      <c r="D10182" s="47" t="s">
        <v>11</v>
      </c>
      <c r="E10182" s="47">
        <v>1880.02</v>
      </c>
      <c r="F10182" s="47" t="s">
        <v>339</v>
      </c>
    </row>
    <row r="10183" spans="1:6" x14ac:dyDescent="0.3">
      <c r="A10183" s="47">
        <v>98699201</v>
      </c>
      <c r="B10183" s="47" t="s">
        <v>10189</v>
      </c>
      <c r="C10183" s="47" t="s">
        <v>10180</v>
      </c>
      <c r="D10183" s="47" t="s">
        <v>11</v>
      </c>
      <c r="E10183" s="47">
        <v>2136.15</v>
      </c>
      <c r="F10183" s="47" t="s">
        <v>339</v>
      </c>
    </row>
    <row r="10184" spans="1:6" x14ac:dyDescent="0.3">
      <c r="A10184" s="47">
        <v>98699202</v>
      </c>
      <c r="B10184" s="47" t="s">
        <v>10187</v>
      </c>
      <c r="C10184" s="47" t="s">
        <v>10180</v>
      </c>
      <c r="D10184" s="47" t="s">
        <v>11</v>
      </c>
      <c r="E10184" s="47">
        <v>2292.75</v>
      </c>
      <c r="F10184" s="47" t="s">
        <v>339</v>
      </c>
    </row>
    <row r="10185" spans="1:6" x14ac:dyDescent="0.3">
      <c r="A10185" s="47">
        <v>98699203</v>
      </c>
      <c r="B10185" s="47" t="s">
        <v>10190</v>
      </c>
      <c r="C10185" s="47" t="s">
        <v>10180</v>
      </c>
      <c r="D10185" s="47" t="s">
        <v>11</v>
      </c>
      <c r="E10185" s="47" t="s">
        <v>1462</v>
      </c>
      <c r="F10185" s="47" t="s">
        <v>339</v>
      </c>
    </row>
    <row r="10186" spans="1:6" x14ac:dyDescent="0.3">
      <c r="A10186" s="47">
        <v>98699204</v>
      </c>
      <c r="B10186" s="47" t="s">
        <v>10191</v>
      </c>
      <c r="C10186" s="47" t="s">
        <v>10180</v>
      </c>
      <c r="D10186" s="47" t="s">
        <v>11</v>
      </c>
      <c r="E10186" s="47" t="s">
        <v>1462</v>
      </c>
      <c r="F10186" s="47" t="s">
        <v>339</v>
      </c>
    </row>
    <row r="10187" spans="1:6" x14ac:dyDescent="0.3">
      <c r="A10187" s="47">
        <v>98699214</v>
      </c>
      <c r="B10187" s="47" t="s">
        <v>10192</v>
      </c>
      <c r="C10187" s="47" t="s">
        <v>10180</v>
      </c>
      <c r="D10187" s="47" t="s">
        <v>11</v>
      </c>
      <c r="E10187" s="47">
        <v>1689.32</v>
      </c>
      <c r="F10187" s="47" t="s">
        <v>339</v>
      </c>
    </row>
    <row r="10188" spans="1:6" x14ac:dyDescent="0.3">
      <c r="A10188" s="47">
        <v>98699215</v>
      </c>
      <c r="B10188" s="47" t="s">
        <v>10193</v>
      </c>
      <c r="C10188" s="47" t="s">
        <v>10180</v>
      </c>
      <c r="D10188" s="47" t="s">
        <v>11</v>
      </c>
      <c r="E10188" s="47">
        <v>1884.17</v>
      </c>
      <c r="F10188" s="47" t="s">
        <v>339</v>
      </c>
    </row>
    <row r="10189" spans="1:6" x14ac:dyDescent="0.3">
      <c r="A10189" s="47">
        <v>98699216</v>
      </c>
      <c r="B10189" s="47" t="s">
        <v>10194</v>
      </c>
      <c r="C10189" s="47" t="s">
        <v>10180</v>
      </c>
      <c r="D10189" s="47" t="s">
        <v>11</v>
      </c>
      <c r="E10189" s="47">
        <v>2126.5100000000002</v>
      </c>
      <c r="F10189" s="47" t="s">
        <v>339</v>
      </c>
    </row>
    <row r="10190" spans="1:6" x14ac:dyDescent="0.3">
      <c r="A10190" s="47">
        <v>98699293</v>
      </c>
      <c r="B10190" s="47" t="s">
        <v>10195</v>
      </c>
      <c r="C10190" s="47" t="s">
        <v>10196</v>
      </c>
      <c r="D10190" s="47" t="s">
        <v>11</v>
      </c>
      <c r="E10190" s="47">
        <v>690.04</v>
      </c>
      <c r="F10190" s="47" t="s">
        <v>339</v>
      </c>
    </row>
    <row r="10191" spans="1:6" x14ac:dyDescent="0.3">
      <c r="A10191" s="47">
        <v>98699294</v>
      </c>
      <c r="B10191" s="47" t="s">
        <v>10197</v>
      </c>
      <c r="C10191" s="47" t="s">
        <v>10196</v>
      </c>
      <c r="D10191" s="47" t="s">
        <v>11</v>
      </c>
      <c r="E10191" s="47">
        <v>849.89</v>
      </c>
      <c r="F10191" s="47" t="s">
        <v>339</v>
      </c>
    </row>
    <row r="10192" spans="1:6" x14ac:dyDescent="0.3">
      <c r="A10192" s="47">
        <v>98699295</v>
      </c>
      <c r="B10192" s="47" t="s">
        <v>10198</v>
      </c>
      <c r="C10192" s="47" t="s">
        <v>10196</v>
      </c>
      <c r="D10192" s="47" t="s">
        <v>11</v>
      </c>
      <c r="E10192" s="47">
        <v>1023.94</v>
      </c>
      <c r="F10192" s="47" t="s">
        <v>339</v>
      </c>
    </row>
    <row r="10193" spans="1:6" x14ac:dyDescent="0.3">
      <c r="A10193" s="47">
        <v>98699296</v>
      </c>
      <c r="B10193" s="47" t="s">
        <v>10199</v>
      </c>
      <c r="C10193" s="47" t="s">
        <v>10196</v>
      </c>
      <c r="D10193" s="47" t="s">
        <v>11</v>
      </c>
      <c r="E10193" s="47">
        <v>1590.56</v>
      </c>
      <c r="F10193" s="47" t="s">
        <v>339</v>
      </c>
    </row>
    <row r="10194" spans="1:6" x14ac:dyDescent="0.3">
      <c r="A10194" s="47">
        <v>98699312</v>
      </c>
      <c r="B10194" s="47" t="s">
        <v>10200</v>
      </c>
      <c r="C10194" s="47" t="s">
        <v>10196</v>
      </c>
      <c r="D10194" s="47" t="s">
        <v>11</v>
      </c>
      <c r="E10194" s="47">
        <v>690.04</v>
      </c>
      <c r="F10194" s="47" t="s">
        <v>339</v>
      </c>
    </row>
    <row r="10195" spans="1:6" x14ac:dyDescent="0.3">
      <c r="A10195" s="47">
        <v>98699313</v>
      </c>
      <c r="B10195" s="47" t="s">
        <v>10201</v>
      </c>
      <c r="C10195" s="47" t="s">
        <v>10196</v>
      </c>
      <c r="D10195" s="47" t="s">
        <v>11</v>
      </c>
      <c r="E10195" s="47">
        <v>849.89</v>
      </c>
      <c r="F10195" s="47" t="s">
        <v>339</v>
      </c>
    </row>
    <row r="10196" spans="1:6" x14ac:dyDescent="0.3">
      <c r="A10196" s="47">
        <v>98699314</v>
      </c>
      <c r="B10196" s="47" t="s">
        <v>10202</v>
      </c>
      <c r="C10196" s="47" t="s">
        <v>10196</v>
      </c>
      <c r="D10196" s="47" t="s">
        <v>11</v>
      </c>
      <c r="E10196" s="47">
        <v>1023.94</v>
      </c>
      <c r="F10196" s="47" t="s">
        <v>339</v>
      </c>
    </row>
    <row r="10197" spans="1:6" x14ac:dyDescent="0.3">
      <c r="A10197" s="47">
        <v>98699315</v>
      </c>
      <c r="B10197" s="47" t="s">
        <v>10203</v>
      </c>
      <c r="C10197" s="47" t="s">
        <v>10196</v>
      </c>
      <c r="D10197" s="47" t="s">
        <v>11</v>
      </c>
      <c r="E10197" s="47">
        <v>1361.23</v>
      </c>
      <c r="F10197" s="47" t="s">
        <v>339</v>
      </c>
    </row>
    <row r="10198" spans="1:6" x14ac:dyDescent="0.3">
      <c r="A10198" s="47">
        <v>98699316</v>
      </c>
      <c r="B10198" s="47" t="s">
        <v>10204</v>
      </c>
      <c r="C10198" s="47" t="s">
        <v>10196</v>
      </c>
      <c r="D10198" s="47" t="s">
        <v>11</v>
      </c>
      <c r="E10198" s="47">
        <v>1867.39</v>
      </c>
      <c r="F10198" s="47" t="s">
        <v>339</v>
      </c>
    </row>
    <row r="10199" spans="1:6" x14ac:dyDescent="0.3">
      <c r="A10199" s="47">
        <v>98699317</v>
      </c>
      <c r="B10199" s="47" t="s">
        <v>10205</v>
      </c>
      <c r="C10199" s="47" t="s">
        <v>10196</v>
      </c>
      <c r="D10199" s="47" t="s">
        <v>11</v>
      </c>
      <c r="E10199" s="47">
        <v>2279.6</v>
      </c>
      <c r="F10199" s="47" t="s">
        <v>339</v>
      </c>
    </row>
    <row r="10200" spans="1:6" x14ac:dyDescent="0.3">
      <c r="A10200" s="47">
        <v>98699318</v>
      </c>
      <c r="B10200" s="47" t="s">
        <v>10206</v>
      </c>
      <c r="C10200" s="47" t="s">
        <v>10196</v>
      </c>
      <c r="D10200" s="47" t="s">
        <v>11</v>
      </c>
      <c r="E10200" s="47" t="s">
        <v>1462</v>
      </c>
      <c r="F10200" s="47" t="s">
        <v>339</v>
      </c>
    </row>
    <row r="10201" spans="1:6" x14ac:dyDescent="0.3">
      <c r="A10201" s="47">
        <v>98699321</v>
      </c>
      <c r="B10201" s="47" t="s">
        <v>10207</v>
      </c>
      <c r="C10201" s="47" t="s">
        <v>10196</v>
      </c>
      <c r="D10201" s="47" t="s">
        <v>11</v>
      </c>
      <c r="E10201" s="47">
        <v>1647.49</v>
      </c>
      <c r="F10201" s="47" t="s">
        <v>339</v>
      </c>
    </row>
    <row r="10202" spans="1:6" x14ac:dyDescent="0.3">
      <c r="A10202" s="47">
        <v>98699322</v>
      </c>
      <c r="B10202" s="47" t="s">
        <v>10208</v>
      </c>
      <c r="C10202" s="47" t="s">
        <v>10196</v>
      </c>
      <c r="D10202" s="47" t="s">
        <v>11</v>
      </c>
      <c r="E10202" s="47">
        <v>1852.88</v>
      </c>
      <c r="F10202" s="47" t="s">
        <v>339</v>
      </c>
    </row>
    <row r="10203" spans="1:6" x14ac:dyDescent="0.3">
      <c r="A10203" s="47">
        <v>98699323</v>
      </c>
      <c r="B10203" s="47" t="s">
        <v>10209</v>
      </c>
      <c r="C10203" s="47" t="s">
        <v>10196</v>
      </c>
      <c r="D10203" s="47" t="s">
        <v>11</v>
      </c>
      <c r="E10203" s="47">
        <v>2044.42</v>
      </c>
      <c r="F10203" s="47" t="s">
        <v>339</v>
      </c>
    </row>
    <row r="10204" spans="1:6" x14ac:dyDescent="0.3">
      <c r="A10204" s="47">
        <v>98699324</v>
      </c>
      <c r="B10204" s="47" t="s">
        <v>10210</v>
      </c>
      <c r="C10204" s="47" t="s">
        <v>10196</v>
      </c>
      <c r="D10204" s="47" t="s">
        <v>11</v>
      </c>
      <c r="E10204" s="47">
        <v>2444.2399999999998</v>
      </c>
      <c r="F10204" s="47" t="s">
        <v>339</v>
      </c>
    </row>
    <row r="10205" spans="1:6" x14ac:dyDescent="0.3">
      <c r="A10205" s="47">
        <v>98699325</v>
      </c>
      <c r="B10205" s="47" t="s">
        <v>10211</v>
      </c>
      <c r="C10205" s="47" t="s">
        <v>10196</v>
      </c>
      <c r="D10205" s="47" t="s">
        <v>11</v>
      </c>
      <c r="E10205" s="47" t="s">
        <v>1462</v>
      </c>
      <c r="F10205" s="47" t="s">
        <v>339</v>
      </c>
    </row>
    <row r="10206" spans="1:6" x14ac:dyDescent="0.3">
      <c r="A10206" s="47">
        <v>98699336</v>
      </c>
      <c r="B10206" s="47" t="s">
        <v>10212</v>
      </c>
      <c r="C10206" s="47" t="s">
        <v>10213</v>
      </c>
      <c r="D10206" s="47" t="s">
        <v>11</v>
      </c>
      <c r="E10206" s="47">
        <v>790.95</v>
      </c>
      <c r="F10206" s="47" t="s">
        <v>339</v>
      </c>
    </row>
    <row r="10207" spans="1:6" x14ac:dyDescent="0.3">
      <c r="A10207" s="47">
        <v>98699337</v>
      </c>
      <c r="B10207" s="47" t="s">
        <v>10214</v>
      </c>
      <c r="C10207" s="47" t="s">
        <v>10213</v>
      </c>
      <c r="D10207" s="47" t="s">
        <v>11</v>
      </c>
      <c r="E10207" s="47">
        <v>971.8</v>
      </c>
      <c r="F10207" s="47" t="s">
        <v>339</v>
      </c>
    </row>
    <row r="10208" spans="1:6" x14ac:dyDescent="0.3">
      <c r="A10208" s="47">
        <v>98699338</v>
      </c>
      <c r="B10208" s="47" t="s">
        <v>10215</v>
      </c>
      <c r="C10208" s="47" t="s">
        <v>10213</v>
      </c>
      <c r="D10208" s="47" t="s">
        <v>11</v>
      </c>
      <c r="E10208" s="47">
        <v>1411.87</v>
      </c>
      <c r="F10208" s="47" t="s">
        <v>339</v>
      </c>
    </row>
    <row r="10209" spans="1:6" x14ac:dyDescent="0.3">
      <c r="A10209" s="47">
        <v>98699353</v>
      </c>
      <c r="B10209" s="47" t="s">
        <v>10216</v>
      </c>
      <c r="C10209" s="47" t="s">
        <v>10213</v>
      </c>
      <c r="D10209" s="47" t="s">
        <v>11</v>
      </c>
      <c r="E10209" s="47">
        <v>790.95</v>
      </c>
      <c r="F10209" s="47" t="s">
        <v>339</v>
      </c>
    </row>
    <row r="10210" spans="1:6" x14ac:dyDescent="0.3">
      <c r="A10210" s="47">
        <v>98699354</v>
      </c>
      <c r="B10210" s="47" t="s">
        <v>10217</v>
      </c>
      <c r="C10210" s="47" t="s">
        <v>10213</v>
      </c>
      <c r="D10210" s="47" t="s">
        <v>11</v>
      </c>
      <c r="E10210" s="47">
        <v>971.8</v>
      </c>
      <c r="F10210" s="47" t="s">
        <v>339</v>
      </c>
    </row>
    <row r="10211" spans="1:6" x14ac:dyDescent="0.3">
      <c r="A10211" s="47">
        <v>98699355</v>
      </c>
      <c r="B10211" s="47" t="s">
        <v>10218</v>
      </c>
      <c r="C10211" s="47" t="s">
        <v>10213</v>
      </c>
      <c r="D10211" s="47" t="s">
        <v>11</v>
      </c>
      <c r="E10211" s="47">
        <v>1186.29</v>
      </c>
      <c r="F10211" s="47" t="s">
        <v>339</v>
      </c>
    </row>
    <row r="10212" spans="1:6" x14ac:dyDescent="0.3">
      <c r="A10212" s="47">
        <v>98699356</v>
      </c>
      <c r="B10212" s="47" t="s">
        <v>10219</v>
      </c>
      <c r="C10212" s="47" t="s">
        <v>10213</v>
      </c>
      <c r="D10212" s="47" t="s">
        <v>11</v>
      </c>
      <c r="E10212" s="47">
        <v>1637.16</v>
      </c>
      <c r="F10212" s="47" t="s">
        <v>339</v>
      </c>
    </row>
    <row r="10213" spans="1:6" x14ac:dyDescent="0.3">
      <c r="A10213" s="47">
        <v>98699357</v>
      </c>
      <c r="B10213" s="47" t="s">
        <v>10220</v>
      </c>
      <c r="C10213" s="47" t="s">
        <v>10213</v>
      </c>
      <c r="D10213" s="47" t="s">
        <v>11</v>
      </c>
      <c r="E10213" s="47">
        <v>1771.03</v>
      </c>
      <c r="F10213" s="47" t="s">
        <v>339</v>
      </c>
    </row>
    <row r="10214" spans="1:6" x14ac:dyDescent="0.3">
      <c r="A10214" s="47">
        <v>98699358</v>
      </c>
      <c r="B10214" s="47" t="s">
        <v>10221</v>
      </c>
      <c r="C10214" s="47" t="s">
        <v>10213</v>
      </c>
      <c r="D10214" s="47" t="s">
        <v>11</v>
      </c>
      <c r="E10214" s="47">
        <v>1996.91</v>
      </c>
      <c r="F10214" s="47" t="s">
        <v>339</v>
      </c>
    </row>
    <row r="10215" spans="1:6" x14ac:dyDescent="0.3">
      <c r="A10215" s="47">
        <v>98699359</v>
      </c>
      <c r="B10215" s="47" t="s">
        <v>10222</v>
      </c>
      <c r="C10215" s="47" t="s">
        <v>10213</v>
      </c>
      <c r="D10215" s="47" t="s">
        <v>11</v>
      </c>
      <c r="E10215" s="47">
        <v>2125.3000000000002</v>
      </c>
      <c r="F10215" s="47" t="s">
        <v>339</v>
      </c>
    </row>
    <row r="10216" spans="1:6" x14ac:dyDescent="0.3">
      <c r="A10216" s="47">
        <v>98699360</v>
      </c>
      <c r="B10216" s="47" t="s">
        <v>10223</v>
      </c>
      <c r="C10216" s="47" t="s">
        <v>10213</v>
      </c>
      <c r="D10216" s="47" t="s">
        <v>11</v>
      </c>
      <c r="E10216" s="47">
        <v>2410.5500000000002</v>
      </c>
      <c r="F10216" s="47" t="s">
        <v>339</v>
      </c>
    </row>
    <row r="10217" spans="1:6" x14ac:dyDescent="0.3">
      <c r="A10217" s="47">
        <v>98699361</v>
      </c>
      <c r="B10217" s="47" t="s">
        <v>10224</v>
      </c>
      <c r="C10217" s="47" t="s">
        <v>10213</v>
      </c>
      <c r="D10217" s="47" t="s">
        <v>11</v>
      </c>
      <c r="E10217" s="47" t="s">
        <v>1462</v>
      </c>
      <c r="F10217" s="47" t="s">
        <v>339</v>
      </c>
    </row>
    <row r="10218" spans="1:6" x14ac:dyDescent="0.3">
      <c r="A10218" s="47">
        <v>98699362</v>
      </c>
      <c r="B10218" s="47" t="s">
        <v>10225</v>
      </c>
      <c r="C10218" s="47" t="s">
        <v>10213</v>
      </c>
      <c r="D10218" s="47" t="s">
        <v>11</v>
      </c>
      <c r="E10218" s="47">
        <v>1754.51</v>
      </c>
      <c r="F10218" s="47" t="s">
        <v>339</v>
      </c>
    </row>
    <row r="10219" spans="1:6" x14ac:dyDescent="0.3">
      <c r="A10219" s="47">
        <v>98699363</v>
      </c>
      <c r="B10219" s="47" t="s">
        <v>10226</v>
      </c>
      <c r="C10219" s="47" t="s">
        <v>10213</v>
      </c>
      <c r="D10219" s="47" t="s">
        <v>11</v>
      </c>
      <c r="E10219" s="47">
        <v>1957.12</v>
      </c>
      <c r="F10219" s="47" t="s">
        <v>339</v>
      </c>
    </row>
    <row r="10220" spans="1:6" x14ac:dyDescent="0.3">
      <c r="A10220" s="47">
        <v>98699364</v>
      </c>
      <c r="B10220" s="47" t="s">
        <v>10227</v>
      </c>
      <c r="C10220" s="47" t="s">
        <v>10213</v>
      </c>
      <c r="D10220" s="47" t="s">
        <v>11</v>
      </c>
      <c r="E10220" s="47">
        <v>2174.77</v>
      </c>
      <c r="F10220" s="47" t="s">
        <v>339</v>
      </c>
    </row>
    <row r="10221" spans="1:6" x14ac:dyDescent="0.3">
      <c r="A10221" s="47">
        <v>98699365</v>
      </c>
      <c r="B10221" s="47" t="s">
        <v>10228</v>
      </c>
      <c r="C10221" s="47" t="s">
        <v>10213</v>
      </c>
      <c r="D10221" s="47" t="s">
        <v>11</v>
      </c>
      <c r="E10221" s="47" t="s">
        <v>1462</v>
      </c>
      <c r="F10221" s="47" t="s">
        <v>339</v>
      </c>
    </row>
    <row r="10222" spans="1:6" x14ac:dyDescent="0.3">
      <c r="A10222" s="47">
        <v>98699366</v>
      </c>
      <c r="B10222" s="47" t="s">
        <v>10229</v>
      </c>
      <c r="C10222" s="47" t="s">
        <v>10213</v>
      </c>
      <c r="D10222" s="47" t="s">
        <v>11</v>
      </c>
      <c r="E10222" s="47" t="s">
        <v>1462</v>
      </c>
      <c r="F10222" s="47" t="s">
        <v>339</v>
      </c>
    </row>
    <row r="10223" spans="1:6" x14ac:dyDescent="0.3">
      <c r="A10223" s="47">
        <v>98699371</v>
      </c>
      <c r="B10223" s="47" t="s">
        <v>10230</v>
      </c>
      <c r="C10223" s="47" t="s">
        <v>10213</v>
      </c>
      <c r="D10223" s="47" t="s">
        <v>11</v>
      </c>
      <c r="E10223" s="47" t="s">
        <v>1462</v>
      </c>
      <c r="F10223" s="47" t="s">
        <v>339</v>
      </c>
    </row>
    <row r="10224" spans="1:6" x14ac:dyDescent="0.3">
      <c r="A10224" s="47">
        <v>98699984</v>
      </c>
      <c r="B10224" s="47" t="s">
        <v>10231</v>
      </c>
      <c r="C10224" s="47" t="s">
        <v>10161</v>
      </c>
      <c r="D10224" s="47" t="s">
        <v>11</v>
      </c>
      <c r="E10224" s="47">
        <v>2332.21</v>
      </c>
      <c r="F10224" s="47" t="s">
        <v>339</v>
      </c>
    </row>
    <row r="10225" spans="1:6" x14ac:dyDescent="0.3">
      <c r="A10225" s="47">
        <v>98699985</v>
      </c>
      <c r="B10225" s="47" t="s">
        <v>10232</v>
      </c>
      <c r="C10225" s="47" t="s">
        <v>10161</v>
      </c>
      <c r="D10225" s="47" t="s">
        <v>11</v>
      </c>
      <c r="E10225" s="47" t="s">
        <v>1462</v>
      </c>
      <c r="F10225" s="47" t="s">
        <v>339</v>
      </c>
    </row>
    <row r="10226" spans="1:6" x14ac:dyDescent="0.3">
      <c r="A10226" s="47">
        <v>98779739</v>
      </c>
      <c r="B10226" s="47" t="s">
        <v>10233</v>
      </c>
      <c r="C10226" s="47" t="s">
        <v>10161</v>
      </c>
      <c r="D10226" s="47" t="s">
        <v>11</v>
      </c>
      <c r="E10226" s="47">
        <v>1280.96</v>
      </c>
      <c r="F10226" s="47" t="s">
        <v>339</v>
      </c>
    </row>
    <row r="10227" spans="1:6" x14ac:dyDescent="0.3">
      <c r="A10227" s="47" t="s">
        <v>114</v>
      </c>
      <c r="B10227" s="47" t="s">
        <v>10234</v>
      </c>
      <c r="C10227" s="47" t="s">
        <v>10108</v>
      </c>
      <c r="D10227" s="47" t="s">
        <v>11</v>
      </c>
      <c r="E10227" s="47">
        <v>585.28</v>
      </c>
      <c r="F10227" s="47" t="s">
        <v>339</v>
      </c>
    </row>
    <row r="10228" spans="1:6" x14ac:dyDescent="0.3">
      <c r="A10228" s="47" t="s">
        <v>115</v>
      </c>
      <c r="B10228" s="47" t="s">
        <v>10235</v>
      </c>
      <c r="C10228" s="47" t="s">
        <v>10108</v>
      </c>
      <c r="D10228" s="47" t="s">
        <v>11</v>
      </c>
      <c r="E10228" s="47">
        <v>609.20000000000005</v>
      </c>
      <c r="F10228" s="47" t="s">
        <v>339</v>
      </c>
    </row>
    <row r="10229" spans="1:6" x14ac:dyDescent="0.3">
      <c r="A10229" s="47" t="s">
        <v>116</v>
      </c>
      <c r="B10229" s="47" t="s">
        <v>10236</v>
      </c>
      <c r="C10229" s="47" t="s">
        <v>10108</v>
      </c>
      <c r="D10229" s="47" t="s">
        <v>11</v>
      </c>
      <c r="E10229" s="47">
        <v>665.45</v>
      </c>
      <c r="F10229" s="47" t="s">
        <v>339</v>
      </c>
    </row>
    <row r="10230" spans="1:6" x14ac:dyDescent="0.3">
      <c r="A10230" s="47" t="s">
        <v>117</v>
      </c>
      <c r="B10230" s="47" t="s">
        <v>10237</v>
      </c>
      <c r="C10230" s="47" t="s">
        <v>10108</v>
      </c>
      <c r="D10230" s="47" t="s">
        <v>11</v>
      </c>
      <c r="E10230" s="47">
        <v>751.76</v>
      </c>
      <c r="F10230" s="47" t="s">
        <v>339</v>
      </c>
    </row>
    <row r="10231" spans="1:6" x14ac:dyDescent="0.3">
      <c r="A10231" s="47" t="s">
        <v>163</v>
      </c>
      <c r="B10231" s="47" t="s">
        <v>10238</v>
      </c>
      <c r="C10231" s="47" t="s">
        <v>10108</v>
      </c>
      <c r="D10231" s="47" t="s">
        <v>11</v>
      </c>
      <c r="E10231" s="47">
        <v>852.48</v>
      </c>
      <c r="F10231" s="47" t="s">
        <v>339</v>
      </c>
    </row>
    <row r="10232" spans="1:6" x14ac:dyDescent="0.3">
      <c r="A10232" s="47" t="s">
        <v>165</v>
      </c>
      <c r="B10232" s="47" t="s">
        <v>10239</v>
      </c>
      <c r="C10232" s="47" t="s">
        <v>10108</v>
      </c>
      <c r="D10232" s="47" t="s">
        <v>11</v>
      </c>
      <c r="E10232" s="47">
        <v>977.2</v>
      </c>
      <c r="F10232" s="47" t="s">
        <v>339</v>
      </c>
    </row>
    <row r="10233" spans="1:6" x14ac:dyDescent="0.3">
      <c r="A10233" s="47" t="s">
        <v>167</v>
      </c>
      <c r="B10233" s="47" t="s">
        <v>10240</v>
      </c>
      <c r="C10233" s="47" t="s">
        <v>10108</v>
      </c>
      <c r="D10233" s="47" t="s">
        <v>11</v>
      </c>
      <c r="E10233" s="47">
        <v>1018.81</v>
      </c>
      <c r="F10233" s="47" t="s">
        <v>339</v>
      </c>
    </row>
    <row r="10234" spans="1:6" x14ac:dyDescent="0.3">
      <c r="A10234" s="47" t="s">
        <v>170</v>
      </c>
      <c r="B10234" s="47" t="s">
        <v>10241</v>
      </c>
      <c r="C10234" s="47" t="s">
        <v>10108</v>
      </c>
      <c r="D10234" s="47" t="s">
        <v>11</v>
      </c>
      <c r="E10234" s="47">
        <v>1348.22</v>
      </c>
      <c r="F10234" s="47" t="s">
        <v>339</v>
      </c>
    </row>
    <row r="10235" spans="1:6" x14ac:dyDescent="0.3">
      <c r="A10235" s="47" t="s">
        <v>171</v>
      </c>
      <c r="B10235" s="47" t="s">
        <v>10242</v>
      </c>
      <c r="C10235" s="47" t="s">
        <v>10108</v>
      </c>
      <c r="D10235" s="47" t="s">
        <v>11</v>
      </c>
      <c r="E10235" s="47">
        <v>595.47</v>
      </c>
      <c r="F10235" s="47" t="s">
        <v>339</v>
      </c>
    </row>
    <row r="10236" spans="1:6" x14ac:dyDescent="0.3">
      <c r="A10236" s="47" t="s">
        <v>172</v>
      </c>
      <c r="B10236" s="47" t="s">
        <v>10243</v>
      </c>
      <c r="C10236" s="47" t="s">
        <v>10108</v>
      </c>
      <c r="D10236" s="47" t="s">
        <v>11</v>
      </c>
      <c r="E10236" s="47">
        <v>633.5</v>
      </c>
      <c r="F10236" s="47" t="s">
        <v>339</v>
      </c>
    </row>
    <row r="10237" spans="1:6" x14ac:dyDescent="0.3">
      <c r="A10237" s="47" t="s">
        <v>173</v>
      </c>
      <c r="B10237" s="47" t="s">
        <v>10244</v>
      </c>
      <c r="C10237" s="47" t="s">
        <v>10108</v>
      </c>
      <c r="D10237" s="47" t="s">
        <v>11</v>
      </c>
      <c r="E10237" s="47">
        <v>691.95</v>
      </c>
      <c r="F10237" s="47" t="s">
        <v>339</v>
      </c>
    </row>
    <row r="10238" spans="1:6" x14ac:dyDescent="0.3">
      <c r="A10238" s="47" t="s">
        <v>161</v>
      </c>
      <c r="B10238" s="47" t="s">
        <v>10245</v>
      </c>
      <c r="C10238" s="47" t="s">
        <v>10108</v>
      </c>
      <c r="D10238" s="47" t="s">
        <v>11</v>
      </c>
      <c r="E10238" s="47">
        <v>776.03</v>
      </c>
      <c r="F10238" s="47" t="s">
        <v>339</v>
      </c>
    </row>
    <row r="10239" spans="1:6" x14ac:dyDescent="0.3">
      <c r="A10239" s="47" t="s">
        <v>162</v>
      </c>
      <c r="B10239" s="47" t="s">
        <v>10246</v>
      </c>
      <c r="C10239" s="47" t="s">
        <v>10108</v>
      </c>
      <c r="D10239" s="47" t="s">
        <v>11</v>
      </c>
      <c r="E10239" s="47">
        <v>901.04</v>
      </c>
      <c r="F10239" s="47" t="s">
        <v>339</v>
      </c>
    </row>
    <row r="10240" spans="1:6" x14ac:dyDescent="0.3">
      <c r="A10240" s="47" t="s">
        <v>164</v>
      </c>
      <c r="B10240" s="47" t="s">
        <v>10247</v>
      </c>
      <c r="C10240" s="47" t="s">
        <v>10108</v>
      </c>
      <c r="D10240" s="47" t="s">
        <v>11</v>
      </c>
      <c r="E10240" s="47">
        <v>1369.97</v>
      </c>
      <c r="F10240" s="47" t="s">
        <v>339</v>
      </c>
    </row>
    <row r="10241" spans="1:6" x14ac:dyDescent="0.3">
      <c r="A10241" s="47" t="s">
        <v>166</v>
      </c>
      <c r="B10241" s="47" t="s">
        <v>10248</v>
      </c>
      <c r="C10241" s="47" t="s">
        <v>10108</v>
      </c>
      <c r="D10241" s="47" t="s">
        <v>11</v>
      </c>
      <c r="E10241" s="47">
        <v>1409.84</v>
      </c>
      <c r="F10241" s="47" t="s">
        <v>339</v>
      </c>
    </row>
    <row r="10242" spans="1:6" x14ac:dyDescent="0.3">
      <c r="A10242" s="47" t="s">
        <v>168</v>
      </c>
      <c r="B10242" s="47" t="s">
        <v>10249</v>
      </c>
      <c r="C10242" s="47" t="s">
        <v>10108</v>
      </c>
      <c r="D10242" s="47" t="s">
        <v>11</v>
      </c>
      <c r="E10242" s="47">
        <v>1018.81</v>
      </c>
      <c r="F10242" s="47" t="s">
        <v>339</v>
      </c>
    </row>
    <row r="10243" spans="1:6" x14ac:dyDescent="0.3">
      <c r="A10243" s="47" t="s">
        <v>169</v>
      </c>
      <c r="B10243" s="47" t="s">
        <v>10250</v>
      </c>
      <c r="C10243" s="47" t="s">
        <v>10108</v>
      </c>
      <c r="D10243" s="47" t="s">
        <v>11</v>
      </c>
      <c r="E10243" s="47">
        <v>1350.72</v>
      </c>
      <c r="F10243" s="47" t="s">
        <v>339</v>
      </c>
    </row>
    <row r="10244" spans="1:6" x14ac:dyDescent="0.3">
      <c r="A10244" s="47" t="s">
        <v>118</v>
      </c>
      <c r="B10244" s="47" t="s">
        <v>10251</v>
      </c>
      <c r="C10244" s="47" t="s">
        <v>10108</v>
      </c>
      <c r="D10244" s="47" t="s">
        <v>11</v>
      </c>
      <c r="E10244" s="47">
        <v>2470.14</v>
      </c>
      <c r="F10244" s="47" t="s">
        <v>339</v>
      </c>
    </row>
    <row r="10245" spans="1:6" x14ac:dyDescent="0.3">
      <c r="A10245" s="47" t="s">
        <v>119</v>
      </c>
      <c r="B10245" s="47" t="s">
        <v>10252</v>
      </c>
      <c r="C10245" s="47" t="s">
        <v>10108</v>
      </c>
      <c r="D10245" s="47" t="s">
        <v>11</v>
      </c>
      <c r="E10245" s="47" t="s">
        <v>1462</v>
      </c>
      <c r="F10245" s="47" t="s">
        <v>339</v>
      </c>
    </row>
    <row r="10246" spans="1:6" x14ac:dyDescent="0.3">
      <c r="A10246" s="47" t="s">
        <v>92</v>
      </c>
      <c r="B10246" s="47" t="s">
        <v>10253</v>
      </c>
      <c r="C10246" s="47" t="s">
        <v>10254</v>
      </c>
      <c r="D10246" s="47" t="s">
        <v>11</v>
      </c>
      <c r="E10246" s="47">
        <v>586.44000000000005</v>
      </c>
      <c r="F10246" s="47" t="s">
        <v>339</v>
      </c>
    </row>
    <row r="10247" spans="1:6" x14ac:dyDescent="0.3">
      <c r="A10247" s="47" t="s">
        <v>93</v>
      </c>
      <c r="B10247" s="47" t="s">
        <v>10255</v>
      </c>
      <c r="C10247" s="47" t="s">
        <v>10254</v>
      </c>
      <c r="D10247" s="47" t="s">
        <v>11</v>
      </c>
      <c r="E10247" s="47">
        <v>653.45000000000005</v>
      </c>
      <c r="F10247" s="47" t="s">
        <v>339</v>
      </c>
    </row>
    <row r="10248" spans="1:6" x14ac:dyDescent="0.3">
      <c r="A10248" s="47" t="s">
        <v>121</v>
      </c>
      <c r="B10248" s="47" t="s">
        <v>10256</v>
      </c>
      <c r="C10248" s="47" t="s">
        <v>10254</v>
      </c>
      <c r="D10248" s="47" t="s">
        <v>11</v>
      </c>
      <c r="E10248" s="47">
        <v>696.64</v>
      </c>
      <c r="F10248" s="47" t="s">
        <v>339</v>
      </c>
    </row>
    <row r="10249" spans="1:6" x14ac:dyDescent="0.3">
      <c r="A10249" s="47" t="s">
        <v>122</v>
      </c>
      <c r="B10249" s="47" t="s">
        <v>10257</v>
      </c>
      <c r="C10249" s="47" t="s">
        <v>10254</v>
      </c>
      <c r="D10249" s="47" t="s">
        <v>11</v>
      </c>
      <c r="E10249" s="47">
        <v>726.09</v>
      </c>
      <c r="F10249" s="47" t="s">
        <v>339</v>
      </c>
    </row>
    <row r="10250" spans="1:6" x14ac:dyDescent="0.3">
      <c r="A10250" s="47" t="s">
        <v>124</v>
      </c>
      <c r="B10250" s="47" t="s">
        <v>10258</v>
      </c>
      <c r="C10250" s="47" t="s">
        <v>10254</v>
      </c>
      <c r="D10250" s="47" t="s">
        <v>11</v>
      </c>
      <c r="E10250" s="47">
        <v>814.43</v>
      </c>
      <c r="F10250" s="47" t="s">
        <v>339</v>
      </c>
    </row>
    <row r="10251" spans="1:6" x14ac:dyDescent="0.3">
      <c r="A10251" s="47" t="s">
        <v>135</v>
      </c>
      <c r="B10251" s="47" t="s">
        <v>10259</v>
      </c>
      <c r="C10251" s="47" t="s">
        <v>10254</v>
      </c>
      <c r="D10251" s="47" t="s">
        <v>11</v>
      </c>
      <c r="E10251" s="47">
        <v>596.45000000000005</v>
      </c>
      <c r="F10251" s="47" t="s">
        <v>339</v>
      </c>
    </row>
    <row r="10252" spans="1:6" x14ac:dyDescent="0.3">
      <c r="A10252" s="47" t="s">
        <v>120</v>
      </c>
      <c r="B10252" s="47" t="s">
        <v>10260</v>
      </c>
      <c r="C10252" s="47" t="s">
        <v>10254</v>
      </c>
      <c r="D10252" s="47" t="s">
        <v>17</v>
      </c>
      <c r="E10252" s="47">
        <v>665.27</v>
      </c>
      <c r="F10252" s="47" t="s">
        <v>339</v>
      </c>
    </row>
    <row r="10253" spans="1:6" x14ac:dyDescent="0.3">
      <c r="A10253" s="47" t="s">
        <v>123</v>
      </c>
      <c r="B10253" s="47" t="s">
        <v>10257</v>
      </c>
      <c r="C10253" s="47" t="s">
        <v>10254</v>
      </c>
      <c r="D10253" s="47" t="s">
        <v>17</v>
      </c>
      <c r="E10253" s="47">
        <v>752.13</v>
      </c>
      <c r="F10253" s="47" t="s">
        <v>339</v>
      </c>
    </row>
    <row r="10254" spans="1:6" x14ac:dyDescent="0.3">
      <c r="A10254" s="47" t="s">
        <v>125</v>
      </c>
      <c r="B10254" s="47" t="s">
        <v>10258</v>
      </c>
      <c r="C10254" s="47" t="s">
        <v>10254</v>
      </c>
      <c r="D10254" s="47" t="s">
        <v>11</v>
      </c>
      <c r="E10254" s="47">
        <v>840.53</v>
      </c>
      <c r="F10254" s="47" t="s">
        <v>339</v>
      </c>
    </row>
    <row r="10255" spans="1:6" x14ac:dyDescent="0.3">
      <c r="A10255" s="47" t="s">
        <v>126</v>
      </c>
      <c r="B10255" s="47" t="s">
        <v>10261</v>
      </c>
      <c r="C10255" s="47" t="s">
        <v>10254</v>
      </c>
      <c r="D10255" s="47" t="s">
        <v>11</v>
      </c>
      <c r="E10255" s="47">
        <v>1542.01</v>
      </c>
      <c r="F10255" s="47" t="s">
        <v>339</v>
      </c>
    </row>
    <row r="10256" spans="1:6" x14ac:dyDescent="0.3">
      <c r="A10256" s="47" t="s">
        <v>128</v>
      </c>
      <c r="B10256" s="47" t="s">
        <v>10262</v>
      </c>
      <c r="C10256" s="47" t="s">
        <v>10254</v>
      </c>
      <c r="D10256" s="47" t="s">
        <v>11</v>
      </c>
      <c r="E10256" s="47">
        <v>1689.32</v>
      </c>
      <c r="F10256" s="47" t="s">
        <v>339</v>
      </c>
    </row>
    <row r="10257" spans="1:6" x14ac:dyDescent="0.3">
      <c r="A10257" s="47" t="s">
        <v>130</v>
      </c>
      <c r="B10257" s="47" t="s">
        <v>10263</v>
      </c>
      <c r="C10257" s="47" t="s">
        <v>10254</v>
      </c>
      <c r="D10257" s="47" t="s">
        <v>17</v>
      </c>
      <c r="E10257" s="47">
        <v>1964.44</v>
      </c>
      <c r="F10257" s="47" t="s">
        <v>339</v>
      </c>
    </row>
    <row r="10258" spans="1:6" x14ac:dyDescent="0.3">
      <c r="A10258" s="47" t="s">
        <v>132</v>
      </c>
      <c r="B10258" s="47" t="s">
        <v>10264</v>
      </c>
      <c r="C10258" s="47" t="s">
        <v>10254</v>
      </c>
      <c r="D10258" s="47" t="s">
        <v>11</v>
      </c>
      <c r="E10258" s="47">
        <v>2128.75</v>
      </c>
      <c r="F10258" s="47" t="s">
        <v>339</v>
      </c>
    </row>
    <row r="10259" spans="1:6" x14ac:dyDescent="0.3">
      <c r="A10259" s="47" t="s">
        <v>127</v>
      </c>
      <c r="B10259" s="47" t="s">
        <v>10261</v>
      </c>
      <c r="C10259" s="47" t="s">
        <v>10254</v>
      </c>
      <c r="D10259" s="47" t="s">
        <v>17</v>
      </c>
      <c r="E10259" s="47">
        <v>1570.33</v>
      </c>
      <c r="F10259" s="47" t="s">
        <v>339</v>
      </c>
    </row>
    <row r="10260" spans="1:6" x14ac:dyDescent="0.3">
      <c r="A10260" s="47" t="s">
        <v>129</v>
      </c>
      <c r="B10260" s="47" t="s">
        <v>10262</v>
      </c>
      <c r="C10260" s="47" t="s">
        <v>10254</v>
      </c>
      <c r="D10260" s="47" t="s">
        <v>17</v>
      </c>
      <c r="E10260" s="47">
        <v>1741.25</v>
      </c>
      <c r="F10260" s="47" t="s">
        <v>339</v>
      </c>
    </row>
    <row r="10261" spans="1:6" x14ac:dyDescent="0.3">
      <c r="A10261" s="47" t="s">
        <v>131</v>
      </c>
      <c r="B10261" s="47" t="s">
        <v>10263</v>
      </c>
      <c r="C10261" s="47" t="s">
        <v>10254</v>
      </c>
      <c r="D10261" s="47" t="s">
        <v>17</v>
      </c>
      <c r="E10261" s="47">
        <v>2012.5</v>
      </c>
      <c r="F10261" s="47" t="s">
        <v>339</v>
      </c>
    </row>
    <row r="10262" spans="1:6" x14ac:dyDescent="0.3">
      <c r="A10262" s="47" t="s">
        <v>133</v>
      </c>
      <c r="B10262" s="47" t="s">
        <v>10264</v>
      </c>
      <c r="C10262" s="47" t="s">
        <v>10254</v>
      </c>
      <c r="D10262" s="47" t="s">
        <v>17</v>
      </c>
      <c r="E10262" s="47">
        <v>2182.7199999999998</v>
      </c>
      <c r="F10262" s="47" t="s">
        <v>339</v>
      </c>
    </row>
    <row r="10263" spans="1:6" x14ac:dyDescent="0.3">
      <c r="A10263" s="47" t="s">
        <v>94</v>
      </c>
      <c r="B10263" s="47" t="s">
        <v>10265</v>
      </c>
      <c r="C10263" s="47" t="s">
        <v>10129</v>
      </c>
      <c r="D10263" s="47" t="s">
        <v>11</v>
      </c>
      <c r="E10263" s="47">
        <v>570.08000000000004</v>
      </c>
      <c r="F10263" s="47" t="s">
        <v>339</v>
      </c>
    </row>
    <row r="10264" spans="1:6" x14ac:dyDescent="0.3">
      <c r="A10264" s="47" t="s">
        <v>95</v>
      </c>
      <c r="B10264" s="47" t="s">
        <v>10266</v>
      </c>
      <c r="C10264" s="47" t="s">
        <v>10129</v>
      </c>
      <c r="D10264" s="47" t="s">
        <v>11</v>
      </c>
      <c r="E10264" s="47">
        <v>599.59</v>
      </c>
      <c r="F10264" s="47" t="s">
        <v>339</v>
      </c>
    </row>
    <row r="10265" spans="1:6" x14ac:dyDescent="0.3">
      <c r="A10265" s="47" t="s">
        <v>96</v>
      </c>
      <c r="B10265" s="47" t="s">
        <v>10267</v>
      </c>
      <c r="C10265" s="47" t="s">
        <v>10129</v>
      </c>
      <c r="D10265" s="47" t="s">
        <v>11</v>
      </c>
      <c r="E10265" s="47">
        <v>660.67</v>
      </c>
      <c r="F10265" s="47" t="s">
        <v>339</v>
      </c>
    </row>
    <row r="10266" spans="1:6" x14ac:dyDescent="0.3">
      <c r="A10266" s="47" t="s">
        <v>97</v>
      </c>
      <c r="B10266" s="47" t="s">
        <v>10268</v>
      </c>
      <c r="C10266" s="47" t="s">
        <v>10129</v>
      </c>
      <c r="D10266" s="47" t="s">
        <v>11</v>
      </c>
      <c r="E10266" s="47">
        <v>727.59</v>
      </c>
      <c r="F10266" s="47" t="s">
        <v>339</v>
      </c>
    </row>
    <row r="10267" spans="1:6" x14ac:dyDescent="0.3">
      <c r="A10267" s="47" t="s">
        <v>98</v>
      </c>
      <c r="B10267" s="47" t="s">
        <v>10269</v>
      </c>
      <c r="C10267" s="47" t="s">
        <v>10129</v>
      </c>
      <c r="D10267" s="47" t="s">
        <v>11</v>
      </c>
      <c r="E10267" s="47">
        <v>822.48</v>
      </c>
      <c r="F10267" s="47" t="s">
        <v>339</v>
      </c>
    </row>
    <row r="10268" spans="1:6" x14ac:dyDescent="0.3">
      <c r="A10268" s="47" t="s">
        <v>99</v>
      </c>
      <c r="B10268" s="47" t="s">
        <v>10270</v>
      </c>
      <c r="C10268" s="47" t="s">
        <v>10129</v>
      </c>
      <c r="D10268" s="47" t="s">
        <v>11</v>
      </c>
      <c r="E10268" s="47">
        <v>923.42</v>
      </c>
      <c r="F10268" s="47" t="s">
        <v>339</v>
      </c>
    </row>
    <row r="10269" spans="1:6" x14ac:dyDescent="0.3">
      <c r="A10269" s="47" t="s">
        <v>100</v>
      </c>
      <c r="B10269" s="47" t="s">
        <v>10271</v>
      </c>
      <c r="C10269" s="47" t="s">
        <v>10129</v>
      </c>
      <c r="D10269" s="47" t="s">
        <v>11</v>
      </c>
      <c r="E10269" s="47">
        <v>972.48</v>
      </c>
      <c r="F10269" s="47" t="s">
        <v>339</v>
      </c>
    </row>
    <row r="10270" spans="1:6" x14ac:dyDescent="0.3">
      <c r="A10270" s="47" t="s">
        <v>143</v>
      </c>
      <c r="B10270" s="47" t="s">
        <v>10272</v>
      </c>
      <c r="C10270" s="47" t="s">
        <v>10129</v>
      </c>
      <c r="D10270" s="47" t="s">
        <v>11</v>
      </c>
      <c r="E10270" s="47">
        <v>580.07000000000005</v>
      </c>
      <c r="F10270" s="47" t="s">
        <v>339</v>
      </c>
    </row>
    <row r="10271" spans="1:6" x14ac:dyDescent="0.3">
      <c r="A10271" s="47" t="s">
        <v>145</v>
      </c>
      <c r="B10271" s="47" t="s">
        <v>10273</v>
      </c>
      <c r="C10271" s="47" t="s">
        <v>10129</v>
      </c>
      <c r="D10271" s="47" t="s">
        <v>11</v>
      </c>
      <c r="E10271" s="47">
        <v>609.53</v>
      </c>
      <c r="F10271" s="47" t="s">
        <v>339</v>
      </c>
    </row>
    <row r="10272" spans="1:6" x14ac:dyDescent="0.3">
      <c r="A10272" s="47" t="s">
        <v>136</v>
      </c>
      <c r="B10272" s="47" t="s">
        <v>10274</v>
      </c>
      <c r="C10272" s="47" t="s">
        <v>10129</v>
      </c>
      <c r="D10272" s="47" t="s">
        <v>11</v>
      </c>
      <c r="E10272" s="47">
        <v>684.62</v>
      </c>
      <c r="F10272" s="47" t="s">
        <v>339</v>
      </c>
    </row>
    <row r="10273" spans="1:6" x14ac:dyDescent="0.3">
      <c r="A10273" s="47" t="s">
        <v>137</v>
      </c>
      <c r="B10273" s="47" t="s">
        <v>10275</v>
      </c>
      <c r="C10273" s="47" t="s">
        <v>10129</v>
      </c>
      <c r="D10273" s="47" t="s">
        <v>11</v>
      </c>
      <c r="E10273" s="47">
        <v>753.72</v>
      </c>
      <c r="F10273" s="47" t="s">
        <v>339</v>
      </c>
    </row>
    <row r="10274" spans="1:6" x14ac:dyDescent="0.3">
      <c r="A10274" s="47" t="s">
        <v>138</v>
      </c>
      <c r="B10274" s="47" t="s">
        <v>10276</v>
      </c>
      <c r="C10274" s="47" t="s">
        <v>10129</v>
      </c>
      <c r="D10274" s="47" t="s">
        <v>11</v>
      </c>
      <c r="E10274" s="47">
        <v>846.39</v>
      </c>
      <c r="F10274" s="47" t="s">
        <v>339</v>
      </c>
    </row>
    <row r="10275" spans="1:6" x14ac:dyDescent="0.3">
      <c r="A10275" s="47" t="s">
        <v>139</v>
      </c>
      <c r="B10275" s="47" t="s">
        <v>10277</v>
      </c>
      <c r="C10275" s="47" t="s">
        <v>10129</v>
      </c>
      <c r="D10275" s="47" t="s">
        <v>11</v>
      </c>
      <c r="E10275" s="47">
        <v>971.28</v>
      </c>
      <c r="F10275" s="47" t="s">
        <v>339</v>
      </c>
    </row>
    <row r="10276" spans="1:6" x14ac:dyDescent="0.3">
      <c r="A10276" s="47" t="s">
        <v>140</v>
      </c>
      <c r="B10276" s="47" t="s">
        <v>10278</v>
      </c>
      <c r="C10276" s="47" t="s">
        <v>10129</v>
      </c>
      <c r="D10276" s="47" t="s">
        <v>11</v>
      </c>
      <c r="E10276" s="47">
        <v>1020.39</v>
      </c>
      <c r="F10276" s="47" t="s">
        <v>339</v>
      </c>
    </row>
    <row r="10277" spans="1:6" x14ac:dyDescent="0.3">
      <c r="A10277" s="47" t="s">
        <v>101</v>
      </c>
      <c r="B10277" s="47" t="s">
        <v>10279</v>
      </c>
      <c r="C10277" s="47" t="s">
        <v>10129</v>
      </c>
      <c r="D10277" s="47" t="s">
        <v>11</v>
      </c>
      <c r="E10277" s="47">
        <v>1806.66</v>
      </c>
      <c r="F10277" s="47" t="s">
        <v>339</v>
      </c>
    </row>
    <row r="10278" spans="1:6" x14ac:dyDescent="0.3">
      <c r="A10278" s="47" t="s">
        <v>102</v>
      </c>
      <c r="B10278" s="47" t="s">
        <v>10280</v>
      </c>
      <c r="C10278" s="47" t="s">
        <v>10129</v>
      </c>
      <c r="D10278" s="47" t="s">
        <v>11</v>
      </c>
      <c r="E10278" s="47">
        <v>2026.29</v>
      </c>
      <c r="F10278" s="47" t="s">
        <v>339</v>
      </c>
    </row>
    <row r="10279" spans="1:6" x14ac:dyDescent="0.3">
      <c r="A10279" s="47" t="s">
        <v>103</v>
      </c>
      <c r="B10279" s="47" t="s">
        <v>10281</v>
      </c>
      <c r="C10279" s="47" t="s">
        <v>10129</v>
      </c>
      <c r="D10279" s="47" t="s">
        <v>11</v>
      </c>
      <c r="E10279" s="47">
        <v>2447.84</v>
      </c>
      <c r="F10279" s="47" t="s">
        <v>339</v>
      </c>
    </row>
    <row r="10280" spans="1:6" x14ac:dyDescent="0.3">
      <c r="A10280" s="47" t="s">
        <v>104</v>
      </c>
      <c r="B10280" s="47" t="s">
        <v>10282</v>
      </c>
      <c r="C10280" s="47" t="s">
        <v>10129</v>
      </c>
      <c r="D10280" s="47" t="s">
        <v>11</v>
      </c>
      <c r="E10280" s="47" t="s">
        <v>1462</v>
      </c>
      <c r="F10280" s="47" t="s">
        <v>339</v>
      </c>
    </row>
    <row r="10281" spans="1:6" x14ac:dyDescent="0.3">
      <c r="A10281" s="47" t="s">
        <v>141</v>
      </c>
      <c r="B10281" s="47" t="s">
        <v>10283</v>
      </c>
      <c r="C10281" s="47" t="s">
        <v>10129</v>
      </c>
      <c r="D10281" s="47" t="s">
        <v>11</v>
      </c>
      <c r="E10281" s="47">
        <v>2215.15</v>
      </c>
      <c r="F10281" s="47" t="s">
        <v>339</v>
      </c>
    </row>
    <row r="10282" spans="1:6" x14ac:dyDescent="0.3">
      <c r="A10282" s="47" t="s">
        <v>142</v>
      </c>
      <c r="B10282" s="47" t="s">
        <v>10284</v>
      </c>
      <c r="C10282" s="47" t="s">
        <v>10129</v>
      </c>
      <c r="D10282" s="47" t="s">
        <v>11</v>
      </c>
      <c r="E10282" s="47">
        <v>2411.58</v>
      </c>
      <c r="F10282" s="47" t="s">
        <v>339</v>
      </c>
    </row>
    <row r="10283" spans="1:6" x14ac:dyDescent="0.3">
      <c r="A10283" s="47" t="s">
        <v>144</v>
      </c>
      <c r="B10283" s="47" t="s">
        <v>10285</v>
      </c>
      <c r="C10283" s="47" t="s">
        <v>10129</v>
      </c>
      <c r="D10283" s="47" t="s">
        <v>11</v>
      </c>
      <c r="E10283" s="47" t="s">
        <v>1462</v>
      </c>
      <c r="F10283" s="47" t="s">
        <v>339</v>
      </c>
    </row>
    <row r="10284" spans="1:6" x14ac:dyDescent="0.3">
      <c r="A10284" s="47" t="s">
        <v>105</v>
      </c>
      <c r="B10284" s="47" t="s">
        <v>10286</v>
      </c>
      <c r="C10284" s="47" t="s">
        <v>10131</v>
      </c>
      <c r="D10284" s="47" t="s">
        <v>11</v>
      </c>
      <c r="E10284" s="47">
        <v>591.94000000000005</v>
      </c>
      <c r="F10284" s="47" t="s">
        <v>339</v>
      </c>
    </row>
    <row r="10285" spans="1:6" x14ac:dyDescent="0.3">
      <c r="A10285" s="47" t="s">
        <v>106</v>
      </c>
      <c r="B10285" s="47" t="s">
        <v>10287</v>
      </c>
      <c r="C10285" s="47" t="s">
        <v>10131</v>
      </c>
      <c r="D10285" s="47" t="s">
        <v>11</v>
      </c>
      <c r="E10285" s="47">
        <v>625.77</v>
      </c>
      <c r="F10285" s="47" t="s">
        <v>339</v>
      </c>
    </row>
    <row r="10286" spans="1:6" x14ac:dyDescent="0.3">
      <c r="A10286" s="47" t="s">
        <v>107</v>
      </c>
      <c r="B10286" s="47" t="s">
        <v>10288</v>
      </c>
      <c r="C10286" s="47" t="s">
        <v>10131</v>
      </c>
      <c r="D10286" s="47" t="s">
        <v>11</v>
      </c>
      <c r="E10286" s="47">
        <v>691.98</v>
      </c>
      <c r="F10286" s="47" t="s">
        <v>339</v>
      </c>
    </row>
    <row r="10287" spans="1:6" x14ac:dyDescent="0.3">
      <c r="A10287" s="47" t="s">
        <v>108</v>
      </c>
      <c r="B10287" s="47" t="s">
        <v>10289</v>
      </c>
      <c r="C10287" s="47" t="s">
        <v>10131</v>
      </c>
      <c r="D10287" s="47" t="s">
        <v>11</v>
      </c>
      <c r="E10287" s="47">
        <v>768.34</v>
      </c>
      <c r="F10287" s="47" t="s">
        <v>339</v>
      </c>
    </row>
    <row r="10288" spans="1:6" x14ac:dyDescent="0.3">
      <c r="A10288" s="47" t="s">
        <v>149</v>
      </c>
      <c r="B10288" s="47" t="s">
        <v>10290</v>
      </c>
      <c r="C10288" s="47" t="s">
        <v>10131</v>
      </c>
      <c r="D10288" s="47" t="s">
        <v>11</v>
      </c>
      <c r="E10288" s="47">
        <v>798.24</v>
      </c>
      <c r="F10288" s="47" t="s">
        <v>339</v>
      </c>
    </row>
    <row r="10289" spans="1:6" x14ac:dyDescent="0.3">
      <c r="A10289" s="47" t="s">
        <v>151</v>
      </c>
      <c r="B10289" s="47" t="s">
        <v>10291</v>
      </c>
      <c r="C10289" s="47" t="s">
        <v>10131</v>
      </c>
      <c r="D10289" s="47" t="s">
        <v>11</v>
      </c>
      <c r="E10289" s="47">
        <v>888.98</v>
      </c>
      <c r="F10289" s="47" t="s">
        <v>339</v>
      </c>
    </row>
    <row r="10290" spans="1:6" x14ac:dyDescent="0.3">
      <c r="A10290" s="47" t="s">
        <v>109</v>
      </c>
      <c r="B10290" s="47" t="s">
        <v>10292</v>
      </c>
      <c r="C10290" s="47" t="s">
        <v>10131</v>
      </c>
      <c r="D10290" s="47" t="s">
        <v>11</v>
      </c>
      <c r="E10290" s="47">
        <v>907.03</v>
      </c>
      <c r="F10290" s="47" t="s">
        <v>339</v>
      </c>
    </row>
    <row r="10291" spans="1:6" x14ac:dyDescent="0.3">
      <c r="A10291" s="47" t="s">
        <v>155</v>
      </c>
      <c r="B10291" s="47" t="s">
        <v>10293</v>
      </c>
      <c r="C10291" s="47" t="s">
        <v>10131</v>
      </c>
      <c r="D10291" s="47" t="s">
        <v>11</v>
      </c>
      <c r="E10291" s="47">
        <v>1045.4000000000001</v>
      </c>
      <c r="F10291" s="47" t="s">
        <v>339</v>
      </c>
    </row>
    <row r="10292" spans="1:6" x14ac:dyDescent="0.3">
      <c r="A10292" s="47" t="s">
        <v>157</v>
      </c>
      <c r="B10292" s="47" t="s">
        <v>10294</v>
      </c>
      <c r="C10292" s="47" t="s">
        <v>10131</v>
      </c>
      <c r="D10292" s="47" t="s">
        <v>11</v>
      </c>
      <c r="E10292" s="47">
        <v>1127.8800000000001</v>
      </c>
      <c r="F10292" s="47" t="s">
        <v>339</v>
      </c>
    </row>
    <row r="10293" spans="1:6" x14ac:dyDescent="0.3">
      <c r="A10293" s="47" t="s">
        <v>158</v>
      </c>
      <c r="B10293" s="47" t="s">
        <v>10295</v>
      </c>
      <c r="C10293" s="47" t="s">
        <v>10131</v>
      </c>
      <c r="D10293" s="47" t="s">
        <v>11</v>
      </c>
      <c r="E10293" s="47">
        <v>602.09</v>
      </c>
      <c r="F10293" s="47" t="s">
        <v>339</v>
      </c>
    </row>
    <row r="10294" spans="1:6" x14ac:dyDescent="0.3">
      <c r="A10294" s="47" t="s">
        <v>159</v>
      </c>
      <c r="B10294" s="47" t="s">
        <v>10296</v>
      </c>
      <c r="C10294" s="47" t="s">
        <v>10131</v>
      </c>
      <c r="D10294" s="47" t="s">
        <v>11</v>
      </c>
      <c r="E10294" s="47">
        <v>668.23</v>
      </c>
      <c r="F10294" s="47" t="s">
        <v>339</v>
      </c>
    </row>
    <row r="10295" spans="1:6" x14ac:dyDescent="0.3">
      <c r="A10295" s="47" t="s">
        <v>146</v>
      </c>
      <c r="B10295" s="47" t="s">
        <v>10297</v>
      </c>
      <c r="C10295" s="47" t="s">
        <v>10131</v>
      </c>
      <c r="D10295" s="47" t="s">
        <v>11</v>
      </c>
      <c r="E10295" s="47">
        <v>718.51</v>
      </c>
      <c r="F10295" s="47" t="s">
        <v>339</v>
      </c>
    </row>
    <row r="10296" spans="1:6" x14ac:dyDescent="0.3">
      <c r="A10296" s="47" t="s">
        <v>147</v>
      </c>
      <c r="B10296" s="47" t="s">
        <v>10298</v>
      </c>
      <c r="C10296" s="47" t="s">
        <v>10131</v>
      </c>
      <c r="D10296" s="47" t="s">
        <v>11</v>
      </c>
      <c r="E10296" s="47">
        <v>792.61</v>
      </c>
      <c r="F10296" s="47" t="s">
        <v>339</v>
      </c>
    </row>
    <row r="10297" spans="1:6" x14ac:dyDescent="0.3">
      <c r="A10297" s="47" t="s">
        <v>148</v>
      </c>
      <c r="B10297" s="47" t="s">
        <v>10299</v>
      </c>
      <c r="C10297" s="47" t="s">
        <v>10131</v>
      </c>
      <c r="D10297" s="47" t="s">
        <v>11</v>
      </c>
      <c r="E10297" s="47">
        <v>822.54</v>
      </c>
      <c r="F10297" s="47" t="s">
        <v>339</v>
      </c>
    </row>
    <row r="10298" spans="1:6" x14ac:dyDescent="0.3">
      <c r="A10298" s="47" t="s">
        <v>150</v>
      </c>
      <c r="B10298" s="47" t="s">
        <v>10300</v>
      </c>
      <c r="C10298" s="47" t="s">
        <v>10131</v>
      </c>
      <c r="D10298" s="47" t="s">
        <v>11</v>
      </c>
      <c r="E10298" s="47">
        <v>939.36</v>
      </c>
      <c r="F10298" s="47" t="s">
        <v>339</v>
      </c>
    </row>
    <row r="10299" spans="1:6" x14ac:dyDescent="0.3">
      <c r="A10299" s="47" t="s">
        <v>152</v>
      </c>
      <c r="B10299" s="47" t="s">
        <v>10301</v>
      </c>
      <c r="C10299" s="47" t="s">
        <v>10131</v>
      </c>
      <c r="D10299" s="47" t="s">
        <v>11</v>
      </c>
      <c r="E10299" s="47">
        <v>969.25</v>
      </c>
      <c r="F10299" s="47" t="s">
        <v>339</v>
      </c>
    </row>
    <row r="10300" spans="1:6" x14ac:dyDescent="0.3">
      <c r="A10300" s="47" t="s">
        <v>154</v>
      </c>
      <c r="B10300" s="47" t="s">
        <v>10302</v>
      </c>
      <c r="C10300" s="47" t="s">
        <v>10131</v>
      </c>
      <c r="D10300" s="47" t="s">
        <v>11</v>
      </c>
      <c r="E10300" s="47">
        <v>1436.52</v>
      </c>
      <c r="F10300" s="47" t="s">
        <v>339</v>
      </c>
    </row>
    <row r="10301" spans="1:6" x14ac:dyDescent="0.3">
      <c r="A10301" s="47" t="s">
        <v>156</v>
      </c>
      <c r="B10301" s="47" t="s">
        <v>10303</v>
      </c>
      <c r="C10301" s="47" t="s">
        <v>10131</v>
      </c>
      <c r="D10301" s="47" t="s">
        <v>11</v>
      </c>
      <c r="E10301" s="47">
        <v>1518.92</v>
      </c>
      <c r="F10301" s="47" t="s">
        <v>339</v>
      </c>
    </row>
    <row r="10302" spans="1:6" x14ac:dyDescent="0.3">
      <c r="A10302" s="47" t="s">
        <v>153</v>
      </c>
      <c r="B10302" s="47" t="s">
        <v>10304</v>
      </c>
      <c r="C10302" s="47" t="s">
        <v>10131</v>
      </c>
      <c r="D10302" s="47" t="s">
        <v>11</v>
      </c>
      <c r="E10302" s="47">
        <v>920.62</v>
      </c>
      <c r="F10302" s="47" t="s">
        <v>339</v>
      </c>
    </row>
    <row r="10303" spans="1:6" x14ac:dyDescent="0.3">
      <c r="A10303" s="47" t="s">
        <v>110</v>
      </c>
      <c r="B10303" s="47" t="s">
        <v>10305</v>
      </c>
      <c r="C10303" s="47" t="s">
        <v>10131</v>
      </c>
      <c r="D10303" s="47" t="s">
        <v>11</v>
      </c>
      <c r="E10303" s="47">
        <v>2084.56</v>
      </c>
      <c r="F10303" s="47" t="s">
        <v>339</v>
      </c>
    </row>
    <row r="10304" spans="1:6" x14ac:dyDescent="0.3">
      <c r="A10304" s="47" t="s">
        <v>111</v>
      </c>
      <c r="B10304" s="47" t="s">
        <v>10306</v>
      </c>
      <c r="C10304" s="47" t="s">
        <v>10131</v>
      </c>
      <c r="D10304" s="47" t="s">
        <v>11</v>
      </c>
      <c r="E10304" s="47">
        <v>2234.0700000000002</v>
      </c>
      <c r="F10304" s="47" t="s">
        <v>339</v>
      </c>
    </row>
    <row r="10305" spans="1:6" x14ac:dyDescent="0.3">
      <c r="A10305" s="47" t="s">
        <v>112</v>
      </c>
      <c r="B10305" s="47" t="s">
        <v>10307</v>
      </c>
      <c r="C10305" s="47" t="s">
        <v>10131</v>
      </c>
      <c r="D10305" s="47" t="s">
        <v>11</v>
      </c>
      <c r="E10305" s="47">
        <v>2504.65</v>
      </c>
      <c r="F10305" s="47" t="s">
        <v>339</v>
      </c>
    </row>
    <row r="10306" spans="1:6" x14ac:dyDescent="0.3">
      <c r="A10306" s="47" t="s">
        <v>113</v>
      </c>
      <c r="B10306" s="47" t="s">
        <v>10308</v>
      </c>
      <c r="C10306" s="47" t="s">
        <v>10131</v>
      </c>
      <c r="D10306" s="47" t="s">
        <v>11</v>
      </c>
      <c r="E10306" s="47" t="s">
        <v>1462</v>
      </c>
      <c r="F10306" s="47" t="s">
        <v>339</v>
      </c>
    </row>
    <row r="10307" spans="1:6" x14ac:dyDescent="0.3">
      <c r="A10307" s="47" t="s">
        <v>174</v>
      </c>
      <c r="B10307" s="47" t="s">
        <v>10309</v>
      </c>
      <c r="C10307" s="47" t="s">
        <v>10310</v>
      </c>
      <c r="D10307" s="47" t="s">
        <v>17</v>
      </c>
      <c r="E10307" s="47">
        <v>843.76</v>
      </c>
      <c r="F10307" s="47" t="s">
        <v>339</v>
      </c>
    </row>
    <row r="10308" spans="1:6" x14ac:dyDescent="0.3">
      <c r="A10308" s="47" t="s">
        <v>178</v>
      </c>
      <c r="B10308" s="47" t="s">
        <v>10311</v>
      </c>
      <c r="C10308" s="47" t="s">
        <v>10310</v>
      </c>
      <c r="D10308" s="47" t="s">
        <v>17</v>
      </c>
      <c r="E10308" s="47">
        <v>1015.75</v>
      </c>
      <c r="F10308" s="47" t="s">
        <v>339</v>
      </c>
    </row>
    <row r="10309" spans="1:6" x14ac:dyDescent="0.3">
      <c r="A10309" s="47" t="s">
        <v>181</v>
      </c>
      <c r="B10309" s="47" t="s">
        <v>10312</v>
      </c>
      <c r="C10309" s="47" t="s">
        <v>10310</v>
      </c>
      <c r="D10309" s="47" t="s">
        <v>17</v>
      </c>
      <c r="E10309" s="47">
        <v>1253.9000000000001</v>
      </c>
      <c r="F10309" s="47" t="s">
        <v>339</v>
      </c>
    </row>
    <row r="10310" spans="1:6" x14ac:dyDescent="0.3">
      <c r="A10310" s="47" t="s">
        <v>185</v>
      </c>
      <c r="B10310" s="47" t="s">
        <v>10313</v>
      </c>
      <c r="C10310" s="47" t="s">
        <v>10310</v>
      </c>
      <c r="D10310" s="47" t="s">
        <v>17</v>
      </c>
      <c r="E10310" s="47">
        <v>1356.11</v>
      </c>
      <c r="F10310" s="47" t="s">
        <v>339</v>
      </c>
    </row>
    <row r="10311" spans="1:6" x14ac:dyDescent="0.3">
      <c r="A10311" s="47" t="s">
        <v>188</v>
      </c>
      <c r="B10311" s="47" t="s">
        <v>10314</v>
      </c>
      <c r="C10311" s="47" t="s">
        <v>10310</v>
      </c>
      <c r="D10311" s="47" t="s">
        <v>17</v>
      </c>
      <c r="E10311" s="47">
        <v>1768.6</v>
      </c>
      <c r="F10311" s="47" t="s">
        <v>339</v>
      </c>
    </row>
    <row r="10312" spans="1:6" x14ac:dyDescent="0.3">
      <c r="A10312" s="47" t="s">
        <v>191</v>
      </c>
      <c r="B10312" s="47" t="s">
        <v>10315</v>
      </c>
      <c r="C10312" s="47" t="s">
        <v>10310</v>
      </c>
      <c r="D10312" s="47" t="s">
        <v>17</v>
      </c>
      <c r="E10312" s="47">
        <v>2007.7</v>
      </c>
      <c r="F10312" s="47" t="s">
        <v>339</v>
      </c>
    </row>
    <row r="10313" spans="1:6" x14ac:dyDescent="0.3">
      <c r="A10313" s="47" t="s">
        <v>194</v>
      </c>
      <c r="B10313" s="47" t="s">
        <v>10316</v>
      </c>
      <c r="C10313" s="47" t="s">
        <v>10310</v>
      </c>
      <c r="D10313" s="47" t="s">
        <v>17</v>
      </c>
      <c r="E10313" s="47">
        <v>2107.98</v>
      </c>
      <c r="F10313" s="47" t="s">
        <v>339</v>
      </c>
    </row>
    <row r="10314" spans="1:6" x14ac:dyDescent="0.3">
      <c r="A10314" s="47" t="s">
        <v>196</v>
      </c>
      <c r="B10314" s="47" t="s">
        <v>10317</v>
      </c>
      <c r="C10314" s="47" t="s">
        <v>10310</v>
      </c>
      <c r="D10314" s="47" t="s">
        <v>17</v>
      </c>
      <c r="E10314" s="47">
        <v>2340.16</v>
      </c>
      <c r="F10314" s="47" t="s">
        <v>339</v>
      </c>
    </row>
    <row r="10315" spans="1:6" x14ac:dyDescent="0.3">
      <c r="A10315" s="47" t="s">
        <v>199</v>
      </c>
      <c r="B10315" s="47" t="s">
        <v>10318</v>
      </c>
      <c r="C10315" s="47" t="s">
        <v>10310</v>
      </c>
      <c r="D10315" s="47" t="s">
        <v>17</v>
      </c>
      <c r="E10315" s="47">
        <v>2442.37</v>
      </c>
      <c r="F10315" s="47" t="s">
        <v>339</v>
      </c>
    </row>
    <row r="10316" spans="1:6" x14ac:dyDescent="0.3">
      <c r="A10316" s="47" t="s">
        <v>202</v>
      </c>
      <c r="B10316" s="47" t="s">
        <v>10319</v>
      </c>
      <c r="C10316" s="47" t="s">
        <v>10310</v>
      </c>
      <c r="D10316" s="47" t="s">
        <v>17</v>
      </c>
      <c r="E10316" s="47">
        <v>2544.4</v>
      </c>
      <c r="F10316" s="47" t="s">
        <v>339</v>
      </c>
    </row>
    <row r="10317" spans="1:6" x14ac:dyDescent="0.3">
      <c r="A10317" s="47" t="s">
        <v>205</v>
      </c>
      <c r="B10317" s="47" t="s">
        <v>10320</v>
      </c>
      <c r="C10317" s="47" t="s">
        <v>10310</v>
      </c>
      <c r="D10317" s="47" t="s">
        <v>17</v>
      </c>
      <c r="E10317" s="47" t="s">
        <v>1462</v>
      </c>
      <c r="F10317" s="47" t="s">
        <v>339</v>
      </c>
    </row>
    <row r="10318" spans="1:6" x14ac:dyDescent="0.3">
      <c r="A10318" s="47" t="s">
        <v>134</v>
      </c>
      <c r="B10318" s="47" t="s">
        <v>10321</v>
      </c>
      <c r="C10318" s="47" t="s">
        <v>10310</v>
      </c>
      <c r="D10318" s="47" t="s">
        <v>17</v>
      </c>
      <c r="E10318" s="47">
        <v>1015.75</v>
      </c>
      <c r="F10318" s="47" t="s">
        <v>339</v>
      </c>
    </row>
    <row r="10319" spans="1:6" x14ac:dyDescent="0.3">
      <c r="A10319" s="47" t="s">
        <v>91</v>
      </c>
      <c r="B10319" s="47" t="s">
        <v>10322</v>
      </c>
      <c r="C10319" s="47" t="s">
        <v>10310</v>
      </c>
      <c r="D10319" s="47" t="s">
        <v>17</v>
      </c>
      <c r="E10319" s="47">
        <v>1577.43</v>
      </c>
      <c r="F10319" s="47" t="s">
        <v>339</v>
      </c>
    </row>
    <row r="10320" spans="1:6" x14ac:dyDescent="0.3">
      <c r="A10320" s="47" t="s">
        <v>197</v>
      </c>
      <c r="B10320" s="47" t="s">
        <v>10323</v>
      </c>
      <c r="C10320" s="47" t="s">
        <v>10310</v>
      </c>
      <c r="D10320" s="47" t="s">
        <v>17</v>
      </c>
      <c r="E10320" s="47" t="s">
        <v>1462</v>
      </c>
      <c r="F10320" s="47" t="s">
        <v>339</v>
      </c>
    </row>
    <row r="10321" spans="1:6" x14ac:dyDescent="0.3">
      <c r="A10321" s="47" t="s">
        <v>200</v>
      </c>
      <c r="B10321" s="47" t="s">
        <v>10324</v>
      </c>
      <c r="C10321" s="47" t="s">
        <v>10310</v>
      </c>
      <c r="D10321" s="47" t="s">
        <v>17</v>
      </c>
      <c r="E10321" s="47" t="s">
        <v>1462</v>
      </c>
      <c r="F10321" s="47" t="s">
        <v>339</v>
      </c>
    </row>
    <row r="10322" spans="1:6" x14ac:dyDescent="0.3">
      <c r="A10322" s="47" t="s">
        <v>203</v>
      </c>
      <c r="B10322" s="47" t="s">
        <v>10325</v>
      </c>
      <c r="C10322" s="47" t="s">
        <v>10310</v>
      </c>
      <c r="D10322" s="47" t="s">
        <v>17</v>
      </c>
      <c r="E10322" s="47" t="s">
        <v>1462</v>
      </c>
      <c r="F10322" s="47" t="s">
        <v>339</v>
      </c>
    </row>
    <row r="10323" spans="1:6" x14ac:dyDescent="0.3">
      <c r="A10323" s="47" t="s">
        <v>204</v>
      </c>
      <c r="B10323" s="47" t="s">
        <v>10326</v>
      </c>
      <c r="C10323" s="47" t="s">
        <v>10310</v>
      </c>
      <c r="D10323" s="47" t="s">
        <v>17</v>
      </c>
      <c r="E10323" s="47" t="s">
        <v>1462</v>
      </c>
      <c r="F10323" s="47" t="s">
        <v>339</v>
      </c>
    </row>
    <row r="10324" spans="1:6" x14ac:dyDescent="0.3">
      <c r="A10324" s="47" t="s">
        <v>206</v>
      </c>
      <c r="B10324" s="47" t="s">
        <v>10327</v>
      </c>
      <c r="C10324" s="47" t="s">
        <v>10310</v>
      </c>
      <c r="D10324" s="47" t="s">
        <v>17</v>
      </c>
      <c r="E10324" s="47" t="s">
        <v>1462</v>
      </c>
      <c r="F10324" s="47" t="s">
        <v>339</v>
      </c>
    </row>
    <row r="10325" spans="1:6" x14ac:dyDescent="0.3">
      <c r="A10325" s="47" t="s">
        <v>198</v>
      </c>
      <c r="B10325" s="47" t="s">
        <v>10323</v>
      </c>
      <c r="C10325" s="47" t="s">
        <v>10310</v>
      </c>
      <c r="D10325" s="47" t="s">
        <v>17</v>
      </c>
      <c r="E10325" s="47" t="s">
        <v>1462</v>
      </c>
      <c r="F10325" s="47" t="s">
        <v>339</v>
      </c>
    </row>
    <row r="10326" spans="1:6" x14ac:dyDescent="0.3">
      <c r="A10326" s="47" t="s">
        <v>201</v>
      </c>
      <c r="B10326" s="47" t="s">
        <v>10328</v>
      </c>
      <c r="C10326" s="47" t="s">
        <v>10310</v>
      </c>
      <c r="D10326" s="47" t="s">
        <v>17</v>
      </c>
      <c r="E10326" s="47" t="s">
        <v>1462</v>
      </c>
      <c r="F10326" s="47" t="s">
        <v>339</v>
      </c>
    </row>
    <row r="10327" spans="1:6" x14ac:dyDescent="0.3">
      <c r="A10327" s="47" t="s">
        <v>175</v>
      </c>
      <c r="B10327" s="47" t="s">
        <v>10329</v>
      </c>
      <c r="C10327" s="47" t="s">
        <v>10310</v>
      </c>
      <c r="D10327" s="47" t="s">
        <v>10330</v>
      </c>
      <c r="E10327" s="47">
        <v>1939.65</v>
      </c>
      <c r="F10327" s="47" t="s">
        <v>339</v>
      </c>
    </row>
    <row r="10328" spans="1:6" x14ac:dyDescent="0.3">
      <c r="A10328" s="47" t="s">
        <v>179</v>
      </c>
      <c r="B10328" s="47" t="s">
        <v>10331</v>
      </c>
      <c r="C10328" s="47" t="s">
        <v>10310</v>
      </c>
      <c r="D10328" s="47" t="s">
        <v>17</v>
      </c>
      <c r="E10328" s="47">
        <v>2116.11</v>
      </c>
      <c r="F10328" s="47" t="s">
        <v>339</v>
      </c>
    </row>
    <row r="10329" spans="1:6" x14ac:dyDescent="0.3">
      <c r="A10329" s="47" t="s">
        <v>182</v>
      </c>
      <c r="B10329" s="47" t="s">
        <v>10332</v>
      </c>
      <c r="C10329" s="47" t="s">
        <v>10310</v>
      </c>
      <c r="D10329" s="47" t="s">
        <v>17</v>
      </c>
      <c r="E10329" s="47">
        <v>2303.85</v>
      </c>
      <c r="F10329" s="47" t="s">
        <v>339</v>
      </c>
    </row>
    <row r="10330" spans="1:6" x14ac:dyDescent="0.3">
      <c r="A10330" s="47" t="s">
        <v>186</v>
      </c>
      <c r="B10330" s="47" t="s">
        <v>10333</v>
      </c>
      <c r="C10330" s="47" t="s">
        <v>10310</v>
      </c>
      <c r="D10330" s="47" t="s">
        <v>17</v>
      </c>
      <c r="E10330" s="47">
        <v>2457.17</v>
      </c>
      <c r="F10330" s="47" t="s">
        <v>339</v>
      </c>
    </row>
    <row r="10331" spans="1:6" x14ac:dyDescent="0.3">
      <c r="A10331" s="47" t="s">
        <v>189</v>
      </c>
      <c r="B10331" s="47" t="s">
        <v>10334</v>
      </c>
      <c r="C10331" s="47" t="s">
        <v>10310</v>
      </c>
      <c r="D10331" s="47" t="s">
        <v>17</v>
      </c>
      <c r="E10331" s="47" t="s">
        <v>1462</v>
      </c>
      <c r="F10331" s="47" t="s">
        <v>339</v>
      </c>
    </row>
    <row r="10332" spans="1:6" x14ac:dyDescent="0.3">
      <c r="A10332" s="47" t="s">
        <v>192</v>
      </c>
      <c r="B10332" s="47" t="s">
        <v>10335</v>
      </c>
      <c r="C10332" s="47" t="s">
        <v>10310</v>
      </c>
      <c r="D10332" s="47" t="s">
        <v>17</v>
      </c>
      <c r="E10332" s="47" t="s">
        <v>1462</v>
      </c>
      <c r="F10332" s="47" t="s">
        <v>339</v>
      </c>
    </row>
    <row r="10333" spans="1:6" x14ac:dyDescent="0.3">
      <c r="A10333" s="47" t="s">
        <v>195</v>
      </c>
      <c r="B10333" s="47" t="s">
        <v>10336</v>
      </c>
      <c r="C10333" s="47" t="s">
        <v>10310</v>
      </c>
      <c r="D10333" s="47" t="s">
        <v>17</v>
      </c>
      <c r="E10333" s="47" t="s">
        <v>1462</v>
      </c>
      <c r="F10333" s="47" t="s">
        <v>339</v>
      </c>
    </row>
    <row r="10334" spans="1:6" x14ac:dyDescent="0.3">
      <c r="A10334" s="47" t="s">
        <v>176</v>
      </c>
      <c r="B10334" s="47" t="s">
        <v>10337</v>
      </c>
      <c r="C10334" s="47" t="s">
        <v>10310</v>
      </c>
      <c r="D10334" s="47" t="s">
        <v>17</v>
      </c>
      <c r="E10334" s="47">
        <v>1973.65</v>
      </c>
      <c r="F10334" s="47" t="s">
        <v>339</v>
      </c>
    </row>
    <row r="10335" spans="1:6" x14ac:dyDescent="0.3">
      <c r="A10335" s="47" t="s">
        <v>180</v>
      </c>
      <c r="B10335" s="47" t="s">
        <v>10338</v>
      </c>
      <c r="C10335" s="47" t="s">
        <v>10310</v>
      </c>
      <c r="D10335" s="47" t="s">
        <v>17</v>
      </c>
      <c r="E10335" s="47">
        <v>2161.11</v>
      </c>
      <c r="F10335" s="47" t="s">
        <v>339</v>
      </c>
    </row>
    <row r="10336" spans="1:6" x14ac:dyDescent="0.3">
      <c r="A10336" s="47" t="s">
        <v>183</v>
      </c>
      <c r="B10336" s="47" t="s">
        <v>10339</v>
      </c>
      <c r="C10336" s="47" t="s">
        <v>10310</v>
      </c>
      <c r="D10336" s="47" t="s">
        <v>17</v>
      </c>
      <c r="E10336" s="47">
        <v>2360.09</v>
      </c>
      <c r="F10336" s="47" t="s">
        <v>339</v>
      </c>
    </row>
    <row r="10337" spans="1:6" x14ac:dyDescent="0.3">
      <c r="A10337" s="47" t="s">
        <v>187</v>
      </c>
      <c r="B10337" s="47" t="s">
        <v>10340</v>
      </c>
      <c r="C10337" s="47" t="s">
        <v>10310</v>
      </c>
      <c r="D10337" s="47" t="s">
        <v>17</v>
      </c>
      <c r="E10337" s="47">
        <v>2523.52</v>
      </c>
      <c r="F10337" s="47" t="s">
        <v>339</v>
      </c>
    </row>
    <row r="10338" spans="1:6" x14ac:dyDescent="0.3">
      <c r="A10338" s="47" t="s">
        <v>190</v>
      </c>
      <c r="B10338" s="47" t="s">
        <v>10341</v>
      </c>
      <c r="C10338" s="47" t="s">
        <v>10310</v>
      </c>
      <c r="D10338" s="47" t="s">
        <v>17</v>
      </c>
      <c r="E10338" s="47" t="s">
        <v>1462</v>
      </c>
      <c r="F10338" s="47" t="s">
        <v>339</v>
      </c>
    </row>
    <row r="10339" spans="1:6" x14ac:dyDescent="0.3">
      <c r="A10339" s="47" t="s">
        <v>193</v>
      </c>
      <c r="B10339" s="47" t="s">
        <v>10342</v>
      </c>
      <c r="C10339" s="47" t="s">
        <v>10310</v>
      </c>
      <c r="D10339" s="47" t="s">
        <v>17</v>
      </c>
      <c r="E10339" s="47" t="s">
        <v>1462</v>
      </c>
      <c r="F10339" s="47" t="s">
        <v>339</v>
      </c>
    </row>
    <row r="10340" spans="1:6" x14ac:dyDescent="0.3">
      <c r="A10340" s="47" t="s">
        <v>177</v>
      </c>
      <c r="B10340" s="47" t="s">
        <v>10343</v>
      </c>
      <c r="C10340" s="47" t="s">
        <v>10310</v>
      </c>
      <c r="D10340" s="47" t="s">
        <v>17</v>
      </c>
      <c r="E10340" s="47">
        <v>2501.1799999999998</v>
      </c>
      <c r="F10340" s="47" t="s">
        <v>339</v>
      </c>
    </row>
    <row r="10341" spans="1:6" x14ac:dyDescent="0.3">
      <c r="A10341" s="47" t="s">
        <v>184</v>
      </c>
      <c r="B10341" s="47" t="s">
        <v>10344</v>
      </c>
      <c r="C10341" s="47" t="s">
        <v>10310</v>
      </c>
      <c r="D10341" s="47" t="s">
        <v>17</v>
      </c>
      <c r="E10341" s="47" t="s">
        <v>1462</v>
      </c>
      <c r="F10341" s="47" t="s">
        <v>339</v>
      </c>
    </row>
    <row r="10342" spans="1:6" x14ac:dyDescent="0.3">
      <c r="A10342" s="47" t="s">
        <v>215</v>
      </c>
      <c r="B10342" s="47" t="s">
        <v>10345</v>
      </c>
      <c r="C10342" s="47" t="s">
        <v>10159</v>
      </c>
      <c r="D10342" s="47" t="s">
        <v>17</v>
      </c>
      <c r="E10342" s="47">
        <v>1203.25</v>
      </c>
      <c r="F10342" s="47" t="s">
        <v>339</v>
      </c>
    </row>
    <row r="10343" spans="1:6" x14ac:dyDescent="0.3">
      <c r="A10343" s="47" t="s">
        <v>207</v>
      </c>
      <c r="B10343" s="47" t="s">
        <v>10346</v>
      </c>
      <c r="C10343" s="47" t="s">
        <v>10159</v>
      </c>
      <c r="D10343" s="47" t="s">
        <v>17</v>
      </c>
      <c r="E10343" s="47">
        <v>953.03</v>
      </c>
      <c r="F10343" s="47" t="s">
        <v>339</v>
      </c>
    </row>
    <row r="10344" spans="1:6" x14ac:dyDescent="0.3">
      <c r="A10344" s="47" t="s">
        <v>209</v>
      </c>
      <c r="B10344" s="47" t="s">
        <v>10347</v>
      </c>
      <c r="C10344" s="47" t="s">
        <v>10159</v>
      </c>
      <c r="D10344" s="47" t="s">
        <v>17</v>
      </c>
      <c r="E10344" s="47">
        <v>1216.51</v>
      </c>
      <c r="F10344" s="47" t="s">
        <v>339</v>
      </c>
    </row>
    <row r="10345" spans="1:6" x14ac:dyDescent="0.3">
      <c r="A10345" s="47" t="s">
        <v>211</v>
      </c>
      <c r="B10345" s="47" t="s">
        <v>10348</v>
      </c>
      <c r="C10345" s="47" t="s">
        <v>10159</v>
      </c>
      <c r="D10345" s="47" t="s">
        <v>17</v>
      </c>
      <c r="E10345" s="47">
        <v>1595.81</v>
      </c>
      <c r="F10345" s="47" t="s">
        <v>339</v>
      </c>
    </row>
    <row r="10346" spans="1:6" x14ac:dyDescent="0.3">
      <c r="A10346" s="47" t="s">
        <v>213</v>
      </c>
      <c r="B10346" s="47" t="s">
        <v>10349</v>
      </c>
      <c r="C10346" s="47" t="s">
        <v>10159</v>
      </c>
      <c r="D10346" s="47" t="s">
        <v>17</v>
      </c>
      <c r="E10346" s="47">
        <v>1821.28</v>
      </c>
      <c r="F10346" s="47" t="s">
        <v>339</v>
      </c>
    </row>
    <row r="10347" spans="1:6" x14ac:dyDescent="0.3">
      <c r="A10347" s="47" t="s">
        <v>216</v>
      </c>
      <c r="B10347" s="47" t="s">
        <v>10350</v>
      </c>
      <c r="C10347" s="47" t="s">
        <v>10159</v>
      </c>
      <c r="D10347" s="47" t="s">
        <v>17</v>
      </c>
      <c r="E10347" s="47">
        <v>2116.5300000000002</v>
      </c>
      <c r="F10347" s="47" t="s">
        <v>339</v>
      </c>
    </row>
    <row r="10348" spans="1:6" x14ac:dyDescent="0.3">
      <c r="A10348" s="47" t="s">
        <v>220</v>
      </c>
      <c r="B10348" s="47" t="s">
        <v>10351</v>
      </c>
      <c r="C10348" s="47" t="s">
        <v>10159</v>
      </c>
      <c r="D10348" s="47" t="s">
        <v>17</v>
      </c>
      <c r="E10348" s="47">
        <v>2305.04</v>
      </c>
      <c r="F10348" s="47" t="s">
        <v>339</v>
      </c>
    </row>
    <row r="10349" spans="1:6" x14ac:dyDescent="0.3">
      <c r="A10349" s="47" t="s">
        <v>224</v>
      </c>
      <c r="B10349" s="47" t="s">
        <v>10352</v>
      </c>
      <c r="C10349" s="47" t="s">
        <v>10159</v>
      </c>
      <c r="D10349" s="47" t="s">
        <v>17</v>
      </c>
      <c r="E10349" s="47" t="s">
        <v>1462</v>
      </c>
      <c r="F10349" s="47" t="s">
        <v>339</v>
      </c>
    </row>
    <row r="10350" spans="1:6" x14ac:dyDescent="0.3">
      <c r="A10350" s="47" t="s">
        <v>227</v>
      </c>
      <c r="B10350" s="47" t="s">
        <v>10353</v>
      </c>
      <c r="C10350" s="47" t="s">
        <v>10159</v>
      </c>
      <c r="D10350" s="47" t="s">
        <v>17</v>
      </c>
      <c r="E10350" s="47" t="s">
        <v>1462</v>
      </c>
      <c r="F10350" s="47" t="s">
        <v>339</v>
      </c>
    </row>
    <row r="10351" spans="1:6" x14ac:dyDescent="0.3">
      <c r="A10351" s="47" t="s">
        <v>225</v>
      </c>
      <c r="B10351" s="47" t="s">
        <v>10352</v>
      </c>
      <c r="C10351" s="47" t="s">
        <v>10159</v>
      </c>
      <c r="D10351" s="47" t="s">
        <v>17</v>
      </c>
      <c r="E10351" s="47" t="s">
        <v>1462</v>
      </c>
      <c r="F10351" s="47" t="s">
        <v>339</v>
      </c>
    </row>
    <row r="10352" spans="1:6" x14ac:dyDescent="0.3">
      <c r="A10352" s="47" t="s">
        <v>217</v>
      </c>
      <c r="B10352" s="47" t="s">
        <v>10354</v>
      </c>
      <c r="C10352" s="47" t="s">
        <v>10159</v>
      </c>
      <c r="D10352" s="47" t="s">
        <v>17</v>
      </c>
      <c r="E10352" s="47" t="s">
        <v>1462</v>
      </c>
      <c r="F10352" s="47" t="s">
        <v>339</v>
      </c>
    </row>
    <row r="10353" spans="1:6" x14ac:dyDescent="0.3">
      <c r="A10353" s="47" t="s">
        <v>221</v>
      </c>
      <c r="B10353" s="47" t="s">
        <v>10355</v>
      </c>
      <c r="C10353" s="47" t="s">
        <v>10159</v>
      </c>
      <c r="D10353" s="47" t="s">
        <v>17</v>
      </c>
      <c r="E10353" s="47" t="s">
        <v>1462</v>
      </c>
      <c r="F10353" s="47" t="s">
        <v>339</v>
      </c>
    </row>
    <row r="10354" spans="1:6" x14ac:dyDescent="0.3">
      <c r="A10354" s="47" t="s">
        <v>223</v>
      </c>
      <c r="B10354" s="47" t="s">
        <v>10356</v>
      </c>
      <c r="C10354" s="47" t="s">
        <v>10159</v>
      </c>
      <c r="D10354" s="47" t="s">
        <v>17</v>
      </c>
      <c r="E10354" s="47" t="s">
        <v>1462</v>
      </c>
      <c r="F10354" s="47" t="s">
        <v>339</v>
      </c>
    </row>
    <row r="10355" spans="1:6" x14ac:dyDescent="0.3">
      <c r="A10355" s="47" t="s">
        <v>226</v>
      </c>
      <c r="B10355" s="47" t="s">
        <v>10357</v>
      </c>
      <c r="C10355" s="47" t="s">
        <v>10159</v>
      </c>
      <c r="D10355" s="47" t="s">
        <v>17</v>
      </c>
      <c r="E10355" s="47" t="s">
        <v>1462</v>
      </c>
      <c r="F10355" s="47" t="s">
        <v>339</v>
      </c>
    </row>
    <row r="10356" spans="1:6" x14ac:dyDescent="0.3">
      <c r="A10356" s="47" t="s">
        <v>218</v>
      </c>
      <c r="B10356" s="47" t="s">
        <v>10354</v>
      </c>
      <c r="C10356" s="47" t="s">
        <v>10159</v>
      </c>
      <c r="D10356" s="47" t="s">
        <v>17</v>
      </c>
      <c r="E10356" s="47" t="s">
        <v>1462</v>
      </c>
      <c r="F10356" s="47" t="s">
        <v>339</v>
      </c>
    </row>
    <row r="10357" spans="1:6" x14ac:dyDescent="0.3">
      <c r="A10357" s="47" t="s">
        <v>222</v>
      </c>
      <c r="B10357" s="47" t="s">
        <v>10355</v>
      </c>
      <c r="C10357" s="47" t="s">
        <v>10159</v>
      </c>
      <c r="D10357" s="47" t="s">
        <v>17</v>
      </c>
      <c r="E10357" s="47" t="s">
        <v>1462</v>
      </c>
      <c r="F10357" s="47" t="s">
        <v>339</v>
      </c>
    </row>
    <row r="10358" spans="1:6" x14ac:dyDescent="0.3">
      <c r="A10358" s="47" t="s">
        <v>208</v>
      </c>
      <c r="B10358" s="47" t="s">
        <v>10358</v>
      </c>
      <c r="C10358" s="47" t="s">
        <v>10159</v>
      </c>
      <c r="D10358" s="47" t="s">
        <v>17</v>
      </c>
      <c r="E10358" s="47">
        <v>2020.48</v>
      </c>
      <c r="F10358" s="47" t="s">
        <v>339</v>
      </c>
    </row>
    <row r="10359" spans="1:6" x14ac:dyDescent="0.3">
      <c r="A10359" s="47" t="s">
        <v>210</v>
      </c>
      <c r="B10359" s="47" t="s">
        <v>10359</v>
      </c>
      <c r="C10359" s="47" t="s">
        <v>10159</v>
      </c>
      <c r="D10359" s="47" t="s">
        <v>17</v>
      </c>
      <c r="E10359" s="47">
        <v>2247.77</v>
      </c>
      <c r="F10359" s="47" t="s">
        <v>339</v>
      </c>
    </row>
    <row r="10360" spans="1:6" x14ac:dyDescent="0.3">
      <c r="A10360" s="47" t="s">
        <v>212</v>
      </c>
      <c r="B10360" s="47" t="s">
        <v>10360</v>
      </c>
      <c r="C10360" s="47" t="s">
        <v>10159</v>
      </c>
      <c r="D10360" s="47" t="s">
        <v>17</v>
      </c>
      <c r="E10360" s="47">
        <v>2484.7199999999998</v>
      </c>
      <c r="F10360" s="47" t="s">
        <v>339</v>
      </c>
    </row>
    <row r="10361" spans="1:6" x14ac:dyDescent="0.3">
      <c r="A10361" s="47" t="s">
        <v>214</v>
      </c>
      <c r="B10361" s="47" t="s">
        <v>10361</v>
      </c>
      <c r="C10361" s="47" t="s">
        <v>10159</v>
      </c>
      <c r="D10361" s="47" t="s">
        <v>17</v>
      </c>
      <c r="E10361" s="47" t="s">
        <v>1462</v>
      </c>
      <c r="F10361" s="47" t="s">
        <v>339</v>
      </c>
    </row>
    <row r="10362" spans="1:6" x14ac:dyDescent="0.3">
      <c r="A10362" s="47" t="s">
        <v>219</v>
      </c>
      <c r="B10362" s="47" t="s">
        <v>10362</v>
      </c>
      <c r="C10362" s="47" t="s">
        <v>10159</v>
      </c>
      <c r="D10362" s="47" t="s">
        <v>17</v>
      </c>
      <c r="E10362" s="47" t="s">
        <v>1462</v>
      </c>
      <c r="F10362" s="47" t="s">
        <v>339</v>
      </c>
    </row>
    <row r="10363" spans="1:6" x14ac:dyDescent="0.3">
      <c r="A10363" s="47" t="s">
        <v>253</v>
      </c>
      <c r="B10363" s="47" t="s">
        <v>10363</v>
      </c>
      <c r="C10363" s="47" t="s">
        <v>10364</v>
      </c>
      <c r="D10363" s="47" t="s">
        <v>17</v>
      </c>
      <c r="E10363" s="47">
        <v>1697.5</v>
      </c>
      <c r="F10363" s="47" t="s">
        <v>339</v>
      </c>
    </row>
    <row r="10364" spans="1:6" x14ac:dyDescent="0.3">
      <c r="A10364" s="47" t="s">
        <v>257</v>
      </c>
      <c r="B10364" s="47" t="s">
        <v>10365</v>
      </c>
      <c r="C10364" s="47" t="s">
        <v>10364</v>
      </c>
      <c r="D10364" s="47" t="s">
        <v>17</v>
      </c>
      <c r="E10364" s="47">
        <v>2176.65</v>
      </c>
      <c r="F10364" s="47" t="s">
        <v>339</v>
      </c>
    </row>
    <row r="10365" spans="1:6" x14ac:dyDescent="0.3">
      <c r="A10365" s="47" t="s">
        <v>261</v>
      </c>
      <c r="B10365" s="47" t="s">
        <v>10366</v>
      </c>
      <c r="C10365" s="47" t="s">
        <v>10364</v>
      </c>
      <c r="D10365" s="47" t="s">
        <v>17</v>
      </c>
      <c r="E10365" s="47">
        <v>2489.36</v>
      </c>
      <c r="F10365" s="47" t="s">
        <v>339</v>
      </c>
    </row>
    <row r="10366" spans="1:6" x14ac:dyDescent="0.3">
      <c r="A10366" s="47" t="s">
        <v>262</v>
      </c>
      <c r="B10366" s="47" t="s">
        <v>10367</v>
      </c>
      <c r="C10366" s="47" t="s">
        <v>10364</v>
      </c>
      <c r="D10366" s="47" t="s">
        <v>17</v>
      </c>
      <c r="E10366" s="47" t="s">
        <v>1462</v>
      </c>
      <c r="F10366" s="47" t="s">
        <v>339</v>
      </c>
    </row>
    <row r="10367" spans="1:6" x14ac:dyDescent="0.3">
      <c r="A10367" s="47" t="s">
        <v>254</v>
      </c>
      <c r="B10367" s="47" t="s">
        <v>10368</v>
      </c>
      <c r="C10367" s="47" t="s">
        <v>10364</v>
      </c>
      <c r="D10367" s="47" t="s">
        <v>17</v>
      </c>
      <c r="E10367" s="47">
        <v>1567.95</v>
      </c>
      <c r="F10367" s="47" t="s">
        <v>339</v>
      </c>
    </row>
    <row r="10368" spans="1:6" x14ac:dyDescent="0.3">
      <c r="A10368" s="47" t="s">
        <v>258</v>
      </c>
      <c r="B10368" s="47" t="s">
        <v>10369</v>
      </c>
      <c r="C10368" s="47" t="s">
        <v>10364</v>
      </c>
      <c r="D10368" s="47" t="s">
        <v>17</v>
      </c>
      <c r="E10368" s="47">
        <v>2037.66</v>
      </c>
      <c r="F10368" s="47" t="s">
        <v>339</v>
      </c>
    </row>
    <row r="10369" spans="1:6" x14ac:dyDescent="0.3">
      <c r="A10369" s="47" t="s">
        <v>260</v>
      </c>
      <c r="B10369" s="47" t="s">
        <v>10370</v>
      </c>
      <c r="C10369" s="47" t="s">
        <v>10364</v>
      </c>
      <c r="D10369" s="47" t="s">
        <v>17</v>
      </c>
      <c r="E10369" s="47">
        <v>2489.36</v>
      </c>
      <c r="F10369" s="47" t="s">
        <v>339</v>
      </c>
    </row>
    <row r="10370" spans="1:6" x14ac:dyDescent="0.3">
      <c r="A10370" s="47" t="s">
        <v>264</v>
      </c>
      <c r="B10370" s="47" t="s">
        <v>10371</v>
      </c>
      <c r="C10370" s="47" t="s">
        <v>10364</v>
      </c>
      <c r="D10370" s="47" t="s">
        <v>17</v>
      </c>
      <c r="E10370" s="47" t="s">
        <v>1462</v>
      </c>
      <c r="F10370" s="47" t="s">
        <v>339</v>
      </c>
    </row>
    <row r="10371" spans="1:6" x14ac:dyDescent="0.3">
      <c r="A10371" s="47" t="s">
        <v>263</v>
      </c>
      <c r="B10371" s="47" t="s">
        <v>10372</v>
      </c>
      <c r="C10371" s="47" t="s">
        <v>10364</v>
      </c>
      <c r="D10371" s="47" t="s">
        <v>17</v>
      </c>
      <c r="E10371" s="47" t="s">
        <v>1462</v>
      </c>
      <c r="F10371" s="47" t="s">
        <v>339</v>
      </c>
    </row>
    <row r="10372" spans="1:6" x14ac:dyDescent="0.3">
      <c r="A10372" s="47" t="s">
        <v>256</v>
      </c>
      <c r="B10372" s="47" t="s">
        <v>10373</v>
      </c>
      <c r="C10372" s="47" t="s">
        <v>10364</v>
      </c>
      <c r="D10372" s="47" t="s">
        <v>17</v>
      </c>
      <c r="E10372" s="47" t="s">
        <v>1462</v>
      </c>
      <c r="F10372" s="47" t="s">
        <v>339</v>
      </c>
    </row>
    <row r="10373" spans="1:6" x14ac:dyDescent="0.3">
      <c r="A10373" s="47" t="s">
        <v>255</v>
      </c>
      <c r="B10373" s="47" t="s">
        <v>10374</v>
      </c>
      <c r="C10373" s="47" t="s">
        <v>10364</v>
      </c>
      <c r="D10373" s="47" t="s">
        <v>17</v>
      </c>
      <c r="E10373" s="47" t="s">
        <v>1462</v>
      </c>
      <c r="F10373" s="47" t="s">
        <v>339</v>
      </c>
    </row>
    <row r="10374" spans="1:6" x14ac:dyDescent="0.3">
      <c r="A10374" s="47" t="s">
        <v>259</v>
      </c>
      <c r="B10374" s="47" t="s">
        <v>10375</v>
      </c>
      <c r="C10374" s="47" t="s">
        <v>10364</v>
      </c>
      <c r="D10374" s="47" t="s">
        <v>17</v>
      </c>
      <c r="E10374" s="47" t="s">
        <v>1462</v>
      </c>
      <c r="F10374" s="47" t="s">
        <v>339</v>
      </c>
    </row>
    <row r="10375" spans="1:6" x14ac:dyDescent="0.3">
      <c r="A10375" s="47" t="s">
        <v>160</v>
      </c>
      <c r="B10375" s="47" t="s">
        <v>10376</v>
      </c>
      <c r="C10375" s="47" t="s">
        <v>10156</v>
      </c>
      <c r="D10375" s="47" t="s">
        <v>17</v>
      </c>
      <c r="E10375" s="47">
        <v>1352.09</v>
      </c>
      <c r="F10375" s="47" t="s">
        <v>339</v>
      </c>
    </row>
    <row r="10376" spans="1:6" x14ac:dyDescent="0.3">
      <c r="A10376" s="47" t="s">
        <v>244</v>
      </c>
      <c r="B10376" s="47" t="s">
        <v>10377</v>
      </c>
      <c r="C10376" s="47" t="s">
        <v>10156</v>
      </c>
      <c r="D10376" s="47" t="s">
        <v>17</v>
      </c>
      <c r="E10376" s="47" t="s">
        <v>1462</v>
      </c>
      <c r="F10376" s="47" t="s">
        <v>339</v>
      </c>
    </row>
    <row r="10377" spans="1:6" x14ac:dyDescent="0.3">
      <c r="A10377" s="47" t="s">
        <v>252</v>
      </c>
      <c r="B10377" s="47" t="s">
        <v>10378</v>
      </c>
      <c r="C10377" s="47" t="s">
        <v>10156</v>
      </c>
      <c r="D10377" s="47" t="s">
        <v>17</v>
      </c>
      <c r="E10377" s="47" t="s">
        <v>1462</v>
      </c>
      <c r="F10377" s="47" t="s">
        <v>339</v>
      </c>
    </row>
    <row r="10378" spans="1:6" x14ac:dyDescent="0.3">
      <c r="A10378" s="47" t="s">
        <v>237</v>
      </c>
      <c r="B10378" s="47" t="s">
        <v>10379</v>
      </c>
      <c r="C10378" s="47" t="s">
        <v>10156</v>
      </c>
      <c r="D10378" s="47" t="s">
        <v>17</v>
      </c>
      <c r="E10378" s="47">
        <v>1968.21</v>
      </c>
      <c r="F10378" s="47" t="s">
        <v>339</v>
      </c>
    </row>
    <row r="10379" spans="1:6" x14ac:dyDescent="0.3">
      <c r="A10379" s="47" t="s">
        <v>243</v>
      </c>
      <c r="B10379" s="47" t="s">
        <v>10380</v>
      </c>
      <c r="C10379" s="47" t="s">
        <v>10156</v>
      </c>
      <c r="D10379" s="47" t="s">
        <v>17</v>
      </c>
      <c r="E10379" s="47" t="s">
        <v>1462</v>
      </c>
      <c r="F10379" s="47" t="s">
        <v>339</v>
      </c>
    </row>
    <row r="10380" spans="1:6" x14ac:dyDescent="0.3">
      <c r="A10380" s="47" t="s">
        <v>228</v>
      </c>
      <c r="B10380" s="47" t="s">
        <v>10381</v>
      </c>
      <c r="C10380" s="47" t="s">
        <v>10156</v>
      </c>
      <c r="D10380" s="47" t="s">
        <v>17</v>
      </c>
      <c r="E10380" s="47">
        <v>1352.09</v>
      </c>
      <c r="F10380" s="47" t="s">
        <v>339</v>
      </c>
    </row>
    <row r="10381" spans="1:6" x14ac:dyDescent="0.3">
      <c r="A10381" s="47" t="s">
        <v>231</v>
      </c>
      <c r="B10381" s="47" t="s">
        <v>10382</v>
      </c>
      <c r="C10381" s="47" t="s">
        <v>10156</v>
      </c>
      <c r="D10381" s="47" t="s">
        <v>17</v>
      </c>
      <c r="E10381" s="47">
        <v>1676.35</v>
      </c>
      <c r="F10381" s="47" t="s">
        <v>339</v>
      </c>
    </row>
    <row r="10382" spans="1:6" x14ac:dyDescent="0.3">
      <c r="A10382" s="47" t="s">
        <v>235</v>
      </c>
      <c r="B10382" s="47" t="s">
        <v>10383</v>
      </c>
      <c r="C10382" s="47" t="s">
        <v>10156</v>
      </c>
      <c r="D10382" s="47" t="s">
        <v>17</v>
      </c>
      <c r="E10382" s="47">
        <v>2102.9</v>
      </c>
      <c r="F10382" s="47" t="s">
        <v>339</v>
      </c>
    </row>
    <row r="10383" spans="1:6" x14ac:dyDescent="0.3">
      <c r="A10383" s="47" t="s">
        <v>241</v>
      </c>
      <c r="B10383" s="47" t="s">
        <v>10155</v>
      </c>
      <c r="C10383" s="47" t="s">
        <v>10156</v>
      </c>
      <c r="D10383" s="47" t="s">
        <v>17</v>
      </c>
      <c r="E10383" s="47" t="s">
        <v>1462</v>
      </c>
      <c r="F10383" s="47" t="s">
        <v>339</v>
      </c>
    </row>
    <row r="10384" spans="1:6" x14ac:dyDescent="0.3">
      <c r="A10384" s="47" t="s">
        <v>250</v>
      </c>
      <c r="B10384" s="47" t="s">
        <v>10384</v>
      </c>
      <c r="C10384" s="47" t="s">
        <v>10156</v>
      </c>
      <c r="D10384" s="47" t="s">
        <v>17</v>
      </c>
      <c r="E10384" s="47" t="s">
        <v>1462</v>
      </c>
      <c r="F10384" s="47" t="s">
        <v>339</v>
      </c>
    </row>
    <row r="10385" spans="1:6" x14ac:dyDescent="0.3">
      <c r="A10385" s="47" t="s">
        <v>229</v>
      </c>
      <c r="B10385" s="47" t="s">
        <v>10385</v>
      </c>
      <c r="C10385" s="47" t="s">
        <v>10156</v>
      </c>
      <c r="D10385" s="47" t="s">
        <v>17</v>
      </c>
      <c r="E10385" s="47">
        <v>1194.48</v>
      </c>
      <c r="F10385" s="47" t="s">
        <v>339</v>
      </c>
    </row>
    <row r="10386" spans="1:6" x14ac:dyDescent="0.3">
      <c r="A10386" s="47" t="s">
        <v>232</v>
      </c>
      <c r="B10386" s="47" t="s">
        <v>10386</v>
      </c>
      <c r="C10386" s="47" t="s">
        <v>10156</v>
      </c>
      <c r="D10386" s="47" t="s">
        <v>17</v>
      </c>
      <c r="E10386" s="47">
        <v>1377.6</v>
      </c>
      <c r="F10386" s="47" t="s">
        <v>339</v>
      </c>
    </row>
    <row r="10387" spans="1:6" x14ac:dyDescent="0.3">
      <c r="A10387" s="47" t="s">
        <v>236</v>
      </c>
      <c r="B10387" s="47" t="s">
        <v>10387</v>
      </c>
      <c r="C10387" s="47" t="s">
        <v>10156</v>
      </c>
      <c r="D10387" s="47" t="s">
        <v>17</v>
      </c>
      <c r="E10387" s="47">
        <v>1968.21</v>
      </c>
      <c r="F10387" s="47" t="s">
        <v>339</v>
      </c>
    </row>
    <row r="10388" spans="1:6" x14ac:dyDescent="0.3">
      <c r="A10388" s="47" t="s">
        <v>245</v>
      </c>
      <c r="B10388" s="47" t="s">
        <v>10388</v>
      </c>
      <c r="C10388" s="47" t="s">
        <v>10156</v>
      </c>
      <c r="D10388" s="47" t="s">
        <v>17</v>
      </c>
      <c r="E10388" s="47">
        <v>2201.09</v>
      </c>
      <c r="F10388" s="47" t="s">
        <v>339</v>
      </c>
    </row>
    <row r="10389" spans="1:6" x14ac:dyDescent="0.3">
      <c r="A10389" s="47" t="s">
        <v>242</v>
      </c>
      <c r="B10389" s="47" t="s">
        <v>10155</v>
      </c>
      <c r="C10389" s="47" t="s">
        <v>10156</v>
      </c>
      <c r="D10389" s="47" t="s">
        <v>17</v>
      </c>
      <c r="E10389" s="47" t="s">
        <v>1462</v>
      </c>
      <c r="F10389" s="47" t="s">
        <v>339</v>
      </c>
    </row>
    <row r="10390" spans="1:6" x14ac:dyDescent="0.3">
      <c r="A10390" s="47" t="s">
        <v>265</v>
      </c>
      <c r="B10390" s="47" t="s">
        <v>10389</v>
      </c>
      <c r="C10390" s="47" t="s">
        <v>10156</v>
      </c>
      <c r="D10390" s="47" t="s">
        <v>17</v>
      </c>
      <c r="E10390" s="47" t="s">
        <v>1462</v>
      </c>
      <c r="F10390" s="47" t="s">
        <v>339</v>
      </c>
    </row>
    <row r="10391" spans="1:6" x14ac:dyDescent="0.3">
      <c r="A10391" s="47" t="s">
        <v>251</v>
      </c>
      <c r="B10391" s="47" t="s">
        <v>10390</v>
      </c>
      <c r="C10391" s="47" t="s">
        <v>10156</v>
      </c>
      <c r="D10391" s="47" t="s">
        <v>17</v>
      </c>
      <c r="E10391" s="47" t="s">
        <v>1462</v>
      </c>
      <c r="F10391" s="47" t="s">
        <v>339</v>
      </c>
    </row>
    <row r="10392" spans="1:6" x14ac:dyDescent="0.3">
      <c r="A10392" s="47" t="s">
        <v>249</v>
      </c>
      <c r="B10392" s="47" t="s">
        <v>10391</v>
      </c>
      <c r="C10392" s="47" t="s">
        <v>10156</v>
      </c>
      <c r="D10392" s="47" t="s">
        <v>17</v>
      </c>
      <c r="E10392" s="47" t="s">
        <v>1462</v>
      </c>
      <c r="F10392" s="47" t="s">
        <v>339</v>
      </c>
    </row>
    <row r="10393" spans="1:6" x14ac:dyDescent="0.3">
      <c r="A10393" s="47" t="s">
        <v>240</v>
      </c>
      <c r="B10393" s="47" t="s">
        <v>10392</v>
      </c>
      <c r="C10393" s="47" t="s">
        <v>10156</v>
      </c>
      <c r="D10393" s="47" t="s">
        <v>17</v>
      </c>
      <c r="E10393" s="47" t="s">
        <v>1462</v>
      </c>
      <c r="F10393" s="47" t="s">
        <v>339</v>
      </c>
    </row>
    <row r="10394" spans="1:6" x14ac:dyDescent="0.3">
      <c r="A10394" s="47" t="s">
        <v>248</v>
      </c>
      <c r="B10394" s="47" t="s">
        <v>10393</v>
      </c>
      <c r="C10394" s="47" t="s">
        <v>10156</v>
      </c>
      <c r="D10394" s="47" t="s">
        <v>17</v>
      </c>
      <c r="E10394" s="47" t="s">
        <v>1462</v>
      </c>
      <c r="F10394" s="47" t="s">
        <v>339</v>
      </c>
    </row>
    <row r="10395" spans="1:6" x14ac:dyDescent="0.3">
      <c r="A10395" s="47" t="s">
        <v>246</v>
      </c>
      <c r="B10395" s="47" t="s">
        <v>10394</v>
      </c>
      <c r="C10395" s="47" t="s">
        <v>10156</v>
      </c>
      <c r="D10395" s="47" t="s">
        <v>17</v>
      </c>
      <c r="E10395" s="47" t="s">
        <v>1462</v>
      </c>
      <c r="F10395" s="47" t="s">
        <v>339</v>
      </c>
    </row>
    <row r="10396" spans="1:6" x14ac:dyDescent="0.3">
      <c r="A10396" s="47" t="s">
        <v>247</v>
      </c>
      <c r="B10396" s="47" t="s">
        <v>10395</v>
      </c>
      <c r="C10396" s="47" t="s">
        <v>10156</v>
      </c>
      <c r="D10396" s="47" t="s">
        <v>17</v>
      </c>
      <c r="E10396" s="47" t="s">
        <v>1462</v>
      </c>
      <c r="F10396" s="47" t="s">
        <v>339</v>
      </c>
    </row>
    <row r="10397" spans="1:6" x14ac:dyDescent="0.3">
      <c r="A10397" s="47" t="s">
        <v>234</v>
      </c>
      <c r="B10397" s="47" t="s">
        <v>10396</v>
      </c>
      <c r="C10397" s="47" t="s">
        <v>10156</v>
      </c>
      <c r="D10397" s="47" t="s">
        <v>17</v>
      </c>
      <c r="E10397" s="47" t="s">
        <v>1462</v>
      </c>
      <c r="F10397" s="47" t="s">
        <v>339</v>
      </c>
    </row>
    <row r="10398" spans="1:6" x14ac:dyDescent="0.3">
      <c r="A10398" s="47" t="s">
        <v>239</v>
      </c>
      <c r="B10398" s="47" t="s">
        <v>10397</v>
      </c>
      <c r="C10398" s="47" t="s">
        <v>10156</v>
      </c>
      <c r="D10398" s="47" t="s">
        <v>17</v>
      </c>
      <c r="E10398" s="47" t="s">
        <v>1462</v>
      </c>
      <c r="F10398" s="47" t="s">
        <v>339</v>
      </c>
    </row>
    <row r="10399" spans="1:6" x14ac:dyDescent="0.3">
      <c r="A10399" s="47" t="s">
        <v>230</v>
      </c>
      <c r="B10399" s="47" t="s">
        <v>10398</v>
      </c>
      <c r="C10399" s="47" t="s">
        <v>10156</v>
      </c>
      <c r="D10399" s="47" t="s">
        <v>10330</v>
      </c>
      <c r="E10399" s="47">
        <v>2382.39</v>
      </c>
      <c r="F10399" s="47" t="s">
        <v>339</v>
      </c>
    </row>
    <row r="10400" spans="1:6" x14ac:dyDescent="0.3">
      <c r="A10400" s="47" t="s">
        <v>233</v>
      </c>
      <c r="B10400" s="47" t="s">
        <v>10399</v>
      </c>
      <c r="C10400" s="47" t="s">
        <v>10156</v>
      </c>
      <c r="D10400" s="47" t="s">
        <v>10330</v>
      </c>
      <c r="E10400" s="47">
        <v>2487.5</v>
      </c>
      <c r="F10400" s="47" t="s">
        <v>339</v>
      </c>
    </row>
    <row r="10401" spans="1:6" x14ac:dyDescent="0.3">
      <c r="A10401" s="47" t="s">
        <v>238</v>
      </c>
      <c r="B10401" s="47" t="s">
        <v>10400</v>
      </c>
      <c r="C10401" s="47" t="s">
        <v>10156</v>
      </c>
      <c r="D10401" s="47" t="s">
        <v>17</v>
      </c>
      <c r="E10401" s="47" t="s">
        <v>1462</v>
      </c>
      <c r="F10401" s="47" t="s">
        <v>339</v>
      </c>
    </row>
    <row r="10402" spans="1:6" x14ac:dyDescent="0.3">
      <c r="A10402" s="47">
        <v>170161</v>
      </c>
      <c r="B10402" s="47" t="s">
        <v>10401</v>
      </c>
      <c r="C10402" s="47" t="s">
        <v>10104</v>
      </c>
      <c r="D10402" s="47" t="s">
        <v>17</v>
      </c>
      <c r="E10402" s="47">
        <v>569.1</v>
      </c>
      <c r="F10402" s="47" t="s">
        <v>339</v>
      </c>
    </row>
    <row r="10403" spans="1:6" x14ac:dyDescent="0.3">
      <c r="A10403" s="47">
        <v>799901</v>
      </c>
      <c r="B10403" s="47" t="s">
        <v>10402</v>
      </c>
      <c r="C10403" s="47" t="s">
        <v>10403</v>
      </c>
      <c r="D10403" s="47" t="s">
        <v>11</v>
      </c>
      <c r="E10403" s="47">
        <v>55.28</v>
      </c>
      <c r="F10403" s="47" t="s">
        <v>339</v>
      </c>
    </row>
    <row r="10404" spans="1:6" x14ac:dyDescent="0.3">
      <c r="A10404" s="47">
        <v>799902</v>
      </c>
      <c r="B10404" s="47" t="s">
        <v>10404</v>
      </c>
      <c r="C10404" s="47" t="s">
        <v>10405</v>
      </c>
      <c r="D10404" s="47" t="s">
        <v>11</v>
      </c>
      <c r="E10404" s="47">
        <v>120.24</v>
      </c>
      <c r="F10404" s="47" t="s">
        <v>339</v>
      </c>
    </row>
    <row r="10405" spans="1:6" x14ac:dyDescent="0.3">
      <c r="A10405" s="47">
        <v>91070503</v>
      </c>
      <c r="B10405" s="47" t="s">
        <v>10406</v>
      </c>
      <c r="C10405" s="47" t="s">
        <v>10407</v>
      </c>
      <c r="D10405" s="47" t="s">
        <v>17</v>
      </c>
      <c r="E10405" s="47">
        <v>374.82</v>
      </c>
      <c r="F10405" s="47" t="s">
        <v>339</v>
      </c>
    </row>
    <row r="10406" spans="1:6" x14ac:dyDescent="0.3">
      <c r="A10406" s="47">
        <v>96095275</v>
      </c>
      <c r="B10406" s="47" t="s">
        <v>10408</v>
      </c>
      <c r="C10406" s="47" t="s">
        <v>8965</v>
      </c>
      <c r="D10406" s="47" t="s">
        <v>11</v>
      </c>
      <c r="E10406" s="47">
        <v>135.44999999999999</v>
      </c>
      <c r="F10406" s="47" t="s">
        <v>339</v>
      </c>
    </row>
    <row r="10407" spans="1:6" x14ac:dyDescent="0.3">
      <c r="A10407" s="47">
        <v>96095276</v>
      </c>
      <c r="B10407" s="47" t="s">
        <v>10409</v>
      </c>
      <c r="C10407" s="47" t="s">
        <v>8965</v>
      </c>
      <c r="D10407" s="47" t="s">
        <v>11</v>
      </c>
      <c r="E10407" s="47">
        <v>152.72</v>
      </c>
      <c r="F10407" s="47" t="s">
        <v>339</v>
      </c>
    </row>
    <row r="10408" spans="1:6" x14ac:dyDescent="0.3">
      <c r="A10408" s="47">
        <v>96095277</v>
      </c>
      <c r="B10408" s="47" t="s">
        <v>10410</v>
      </c>
      <c r="C10408" s="47" t="s">
        <v>8965</v>
      </c>
      <c r="D10408" s="47" t="s">
        <v>11</v>
      </c>
      <c r="E10408" s="47">
        <v>158.94</v>
      </c>
      <c r="F10408" s="47" t="s">
        <v>339</v>
      </c>
    </row>
    <row r="10409" spans="1:6" x14ac:dyDescent="0.3">
      <c r="A10409" s="47">
        <v>96095278</v>
      </c>
      <c r="B10409" s="47" t="s">
        <v>10411</v>
      </c>
      <c r="C10409" s="47" t="s">
        <v>8965</v>
      </c>
      <c r="D10409" s="47" t="s">
        <v>11</v>
      </c>
      <c r="E10409" s="47">
        <v>168.27</v>
      </c>
      <c r="F10409" s="47" t="s">
        <v>339</v>
      </c>
    </row>
    <row r="10410" spans="1:6" x14ac:dyDescent="0.3">
      <c r="A10410" s="47">
        <v>96432949</v>
      </c>
      <c r="B10410" s="47" t="s">
        <v>10412</v>
      </c>
      <c r="C10410" s="47" t="s">
        <v>10101</v>
      </c>
      <c r="D10410" s="47" t="s">
        <v>17</v>
      </c>
      <c r="E10410" s="47">
        <v>63.16</v>
      </c>
      <c r="F10410" s="47" t="s">
        <v>339</v>
      </c>
    </row>
    <row r="10411" spans="1:6" x14ac:dyDescent="0.3">
      <c r="A10411" s="47">
        <v>96432950</v>
      </c>
      <c r="B10411" s="47" t="s">
        <v>10413</v>
      </c>
      <c r="C10411" s="47" t="s">
        <v>10101</v>
      </c>
      <c r="D10411" s="47" t="s">
        <v>17</v>
      </c>
      <c r="E10411" s="47">
        <v>72.010000000000005</v>
      </c>
      <c r="F10411" s="47" t="s">
        <v>339</v>
      </c>
    </row>
    <row r="10412" spans="1:6" x14ac:dyDescent="0.3">
      <c r="A10412" s="47">
        <v>96432951</v>
      </c>
      <c r="B10412" s="47" t="s">
        <v>10414</v>
      </c>
      <c r="C10412" s="47" t="s">
        <v>10101</v>
      </c>
      <c r="D10412" s="47" t="s">
        <v>17</v>
      </c>
      <c r="E10412" s="47">
        <v>123.93</v>
      </c>
      <c r="F10412" s="47" t="s">
        <v>339</v>
      </c>
    </row>
    <row r="10413" spans="1:6" x14ac:dyDescent="0.3">
      <c r="A10413" s="47">
        <v>96437287</v>
      </c>
      <c r="B10413" s="47" t="s">
        <v>10415</v>
      </c>
      <c r="C10413" s="47" t="s">
        <v>10403</v>
      </c>
      <c r="D10413" s="47" t="s">
        <v>11</v>
      </c>
      <c r="E10413" s="47" t="s">
        <v>1462</v>
      </c>
      <c r="F10413" s="47" t="s">
        <v>339</v>
      </c>
    </row>
    <row r="10414" spans="1:6" x14ac:dyDescent="0.3">
      <c r="A10414" s="47">
        <v>96636867</v>
      </c>
      <c r="B10414" s="47" t="s">
        <v>10416</v>
      </c>
      <c r="C10414" s="47" t="s">
        <v>10403</v>
      </c>
      <c r="D10414" s="47" t="s">
        <v>11</v>
      </c>
      <c r="E10414" s="47">
        <v>92.18</v>
      </c>
      <c r="F10414" s="47" t="s">
        <v>339</v>
      </c>
    </row>
    <row r="10415" spans="1:6" x14ac:dyDescent="0.3">
      <c r="A10415" s="47">
        <v>96637330</v>
      </c>
      <c r="B10415" s="47" t="s">
        <v>10417</v>
      </c>
      <c r="C10415" s="47" t="s">
        <v>10405</v>
      </c>
      <c r="D10415" s="47" t="s">
        <v>11</v>
      </c>
      <c r="E10415" s="47">
        <v>76.19</v>
      </c>
      <c r="F10415" s="47" t="s">
        <v>339</v>
      </c>
    </row>
    <row r="10416" spans="1:6" x14ac:dyDescent="0.3">
      <c r="A10416" s="47">
        <v>96803373</v>
      </c>
      <c r="B10416" s="47" t="s">
        <v>10418</v>
      </c>
      <c r="C10416" s="47" t="s">
        <v>10419</v>
      </c>
      <c r="D10416" s="47" t="s">
        <v>17</v>
      </c>
      <c r="E10416" s="47">
        <v>219.45</v>
      </c>
      <c r="F10416" s="47" t="s">
        <v>339</v>
      </c>
    </row>
    <row r="10417" spans="1:6" x14ac:dyDescent="0.3">
      <c r="A10417" s="47">
        <v>96804213</v>
      </c>
      <c r="B10417" s="47" t="s">
        <v>10420</v>
      </c>
      <c r="C10417" s="47" t="s">
        <v>10104</v>
      </c>
      <c r="D10417" s="47" t="s">
        <v>17</v>
      </c>
      <c r="E10417" s="47">
        <v>856.63</v>
      </c>
      <c r="F10417" s="47" t="s">
        <v>339</v>
      </c>
    </row>
    <row r="10418" spans="1:6" x14ac:dyDescent="0.3">
      <c r="A10418" s="47">
        <v>96898638</v>
      </c>
      <c r="B10418" s="47" t="s">
        <v>10421</v>
      </c>
      <c r="C10418" s="47" t="s">
        <v>10104</v>
      </c>
      <c r="D10418" s="47" t="s">
        <v>17</v>
      </c>
      <c r="E10418" s="47">
        <v>601.16</v>
      </c>
      <c r="F10418" s="47" t="s">
        <v>339</v>
      </c>
    </row>
    <row r="10419" spans="1:6" x14ac:dyDescent="0.3">
      <c r="A10419" s="47">
        <v>96898642</v>
      </c>
      <c r="B10419" s="47" t="s">
        <v>10422</v>
      </c>
      <c r="C10419" s="47" t="s">
        <v>10104</v>
      </c>
      <c r="D10419" s="47" t="s">
        <v>17</v>
      </c>
      <c r="E10419" s="47">
        <v>916.49</v>
      </c>
      <c r="F10419" s="47" t="s">
        <v>339</v>
      </c>
    </row>
    <row r="10420" spans="1:6" x14ac:dyDescent="0.3">
      <c r="A10420" s="47">
        <v>96900377</v>
      </c>
      <c r="B10420" s="47" t="s">
        <v>10423</v>
      </c>
      <c r="C10420" s="47" t="s">
        <v>10104</v>
      </c>
      <c r="D10420" s="47" t="s">
        <v>17</v>
      </c>
      <c r="E10420" s="47" t="s">
        <v>1462</v>
      </c>
      <c r="F10420" s="47" t="s">
        <v>339</v>
      </c>
    </row>
    <row r="10421" spans="1:6" x14ac:dyDescent="0.3">
      <c r="A10421" s="47">
        <v>96913237</v>
      </c>
      <c r="B10421" s="47" t="s">
        <v>10424</v>
      </c>
      <c r="C10421" s="47" t="s">
        <v>10403</v>
      </c>
      <c r="D10421" s="47" t="s">
        <v>11</v>
      </c>
      <c r="E10421" s="47">
        <v>178.79</v>
      </c>
      <c r="F10421" s="47" t="s">
        <v>339</v>
      </c>
    </row>
    <row r="10422" spans="1:6" x14ac:dyDescent="0.3">
      <c r="A10422" s="47">
        <v>96913253</v>
      </c>
      <c r="B10422" s="47" t="s">
        <v>10425</v>
      </c>
      <c r="C10422" s="47" t="s">
        <v>10403</v>
      </c>
      <c r="D10422" s="47" t="s">
        <v>11</v>
      </c>
      <c r="E10422" s="47">
        <v>308.79000000000002</v>
      </c>
      <c r="F10422" s="47" t="s">
        <v>339</v>
      </c>
    </row>
    <row r="10423" spans="1:6" x14ac:dyDescent="0.3">
      <c r="A10423" s="47">
        <v>96913256</v>
      </c>
      <c r="B10423" s="47" t="s">
        <v>10426</v>
      </c>
      <c r="C10423" s="47" t="s">
        <v>10403</v>
      </c>
      <c r="D10423" s="47" t="s">
        <v>11</v>
      </c>
      <c r="E10423" s="47">
        <v>443.17</v>
      </c>
      <c r="F10423" s="47" t="s">
        <v>339</v>
      </c>
    </row>
    <row r="10424" spans="1:6" x14ac:dyDescent="0.3">
      <c r="A10424" s="47">
        <v>96913260</v>
      </c>
      <c r="B10424" s="47" t="s">
        <v>10427</v>
      </c>
      <c r="C10424" s="47" t="s">
        <v>10403</v>
      </c>
      <c r="D10424" s="47" t="s">
        <v>11</v>
      </c>
      <c r="E10424" s="47">
        <v>565.52</v>
      </c>
      <c r="F10424" s="47" t="s">
        <v>339</v>
      </c>
    </row>
    <row r="10425" spans="1:6" x14ac:dyDescent="0.3">
      <c r="A10425" s="47">
        <v>96913263</v>
      </c>
      <c r="B10425" s="47" t="s">
        <v>10428</v>
      </c>
      <c r="C10425" s="47" t="s">
        <v>10403</v>
      </c>
      <c r="D10425" s="47" t="s">
        <v>11</v>
      </c>
      <c r="E10425" s="47">
        <v>698.79</v>
      </c>
      <c r="F10425" s="47" t="s">
        <v>339</v>
      </c>
    </row>
    <row r="10426" spans="1:6" x14ac:dyDescent="0.3">
      <c r="A10426" s="47">
        <v>96937110</v>
      </c>
      <c r="B10426" s="47" t="s">
        <v>10429</v>
      </c>
      <c r="C10426" s="47" t="s">
        <v>10104</v>
      </c>
      <c r="D10426" s="47" t="s">
        <v>17</v>
      </c>
      <c r="E10426" s="47">
        <v>124.51</v>
      </c>
      <c r="F10426" s="47" t="s">
        <v>339</v>
      </c>
    </row>
    <row r="10427" spans="1:6" x14ac:dyDescent="0.3">
      <c r="A10427" s="47">
        <v>96937111</v>
      </c>
      <c r="B10427" s="47" t="s">
        <v>10430</v>
      </c>
      <c r="C10427" s="47" t="s">
        <v>10104</v>
      </c>
      <c r="D10427" s="47" t="s">
        <v>17</v>
      </c>
      <c r="E10427" s="47">
        <v>130.76</v>
      </c>
      <c r="F10427" s="47" t="s">
        <v>339</v>
      </c>
    </row>
    <row r="10428" spans="1:6" x14ac:dyDescent="0.3">
      <c r="A10428" s="47">
        <v>96937140</v>
      </c>
      <c r="B10428" s="47" t="s">
        <v>10431</v>
      </c>
      <c r="C10428" s="47" t="s">
        <v>10104</v>
      </c>
      <c r="D10428" s="47" t="s">
        <v>17</v>
      </c>
      <c r="E10428" s="47">
        <v>180.73</v>
      </c>
      <c r="F10428" s="47" t="s">
        <v>339</v>
      </c>
    </row>
    <row r="10429" spans="1:6" x14ac:dyDescent="0.3">
      <c r="A10429" s="47">
        <v>96937178</v>
      </c>
      <c r="B10429" s="47" t="s">
        <v>10432</v>
      </c>
      <c r="C10429" s="47" t="s">
        <v>10104</v>
      </c>
      <c r="D10429" s="47" t="s">
        <v>17</v>
      </c>
      <c r="E10429" s="47">
        <v>215.76</v>
      </c>
      <c r="F10429" s="47" t="s">
        <v>339</v>
      </c>
    </row>
    <row r="10430" spans="1:6" x14ac:dyDescent="0.3">
      <c r="A10430" s="47">
        <v>96937179</v>
      </c>
      <c r="B10430" s="47" t="s">
        <v>10433</v>
      </c>
      <c r="C10430" s="47" t="s">
        <v>10104</v>
      </c>
      <c r="D10430" s="47" t="s">
        <v>17</v>
      </c>
      <c r="E10430" s="47">
        <v>206.2</v>
      </c>
      <c r="F10430" s="47" t="s">
        <v>339</v>
      </c>
    </row>
    <row r="10431" spans="1:6" x14ac:dyDescent="0.3">
      <c r="A10431" s="47">
        <v>96937180</v>
      </c>
      <c r="B10431" s="47" t="s">
        <v>10434</v>
      </c>
      <c r="C10431" s="47" t="s">
        <v>10104</v>
      </c>
      <c r="D10431" s="47" t="s">
        <v>17</v>
      </c>
      <c r="E10431" s="47">
        <v>244.41</v>
      </c>
      <c r="F10431" s="47" t="s">
        <v>339</v>
      </c>
    </row>
    <row r="10432" spans="1:6" x14ac:dyDescent="0.3">
      <c r="A10432" s="47">
        <v>96937182</v>
      </c>
      <c r="B10432" s="47" t="s">
        <v>10435</v>
      </c>
      <c r="C10432" s="47" t="s">
        <v>10104</v>
      </c>
      <c r="D10432" s="47" t="s">
        <v>17</v>
      </c>
      <c r="E10432" s="47">
        <v>295.39</v>
      </c>
      <c r="F10432" s="47" t="s">
        <v>339</v>
      </c>
    </row>
    <row r="10433" spans="1:6" x14ac:dyDescent="0.3">
      <c r="A10433" s="47">
        <v>96937187</v>
      </c>
      <c r="B10433" s="47" t="s">
        <v>10436</v>
      </c>
      <c r="C10433" s="47" t="s">
        <v>10104</v>
      </c>
      <c r="D10433" s="47" t="s">
        <v>17</v>
      </c>
      <c r="E10433" s="47">
        <v>295.39</v>
      </c>
      <c r="F10433" s="47" t="s">
        <v>339</v>
      </c>
    </row>
    <row r="10434" spans="1:6" x14ac:dyDescent="0.3">
      <c r="A10434" s="47">
        <v>96937190</v>
      </c>
      <c r="B10434" s="47" t="s">
        <v>10437</v>
      </c>
      <c r="C10434" s="47" t="s">
        <v>10104</v>
      </c>
      <c r="D10434" s="47" t="s">
        <v>17</v>
      </c>
      <c r="E10434" s="47">
        <v>359.1</v>
      </c>
      <c r="F10434" s="47" t="s">
        <v>339</v>
      </c>
    </row>
    <row r="10435" spans="1:6" x14ac:dyDescent="0.3">
      <c r="A10435" s="47">
        <v>96937204</v>
      </c>
      <c r="B10435" s="47" t="s">
        <v>10438</v>
      </c>
      <c r="C10435" s="47" t="s">
        <v>10104</v>
      </c>
      <c r="D10435" s="47" t="s">
        <v>17</v>
      </c>
      <c r="E10435" s="47">
        <v>247.6</v>
      </c>
      <c r="F10435" s="47" t="s">
        <v>339</v>
      </c>
    </row>
    <row r="10436" spans="1:6" x14ac:dyDescent="0.3">
      <c r="A10436" s="47">
        <v>96937231</v>
      </c>
      <c r="B10436" s="47" t="s">
        <v>10439</v>
      </c>
      <c r="C10436" s="47" t="s">
        <v>10104</v>
      </c>
      <c r="D10436" s="47" t="s">
        <v>17</v>
      </c>
      <c r="E10436" s="47">
        <v>295.39</v>
      </c>
      <c r="F10436" s="47" t="s">
        <v>339</v>
      </c>
    </row>
    <row r="10437" spans="1:6" x14ac:dyDescent="0.3">
      <c r="A10437" s="47">
        <v>96937242</v>
      </c>
      <c r="B10437" s="47" t="s">
        <v>10440</v>
      </c>
      <c r="C10437" s="47" t="s">
        <v>10104</v>
      </c>
      <c r="D10437" s="47" t="s">
        <v>17</v>
      </c>
      <c r="E10437" s="47">
        <v>295.39</v>
      </c>
      <c r="F10437" s="47" t="s">
        <v>339</v>
      </c>
    </row>
    <row r="10438" spans="1:6" x14ac:dyDescent="0.3">
      <c r="A10438" s="47">
        <v>96937244</v>
      </c>
      <c r="B10438" s="47" t="s">
        <v>10441</v>
      </c>
      <c r="C10438" s="47" t="s">
        <v>10104</v>
      </c>
      <c r="D10438" s="47" t="s">
        <v>17</v>
      </c>
      <c r="E10438" s="47">
        <v>359.1</v>
      </c>
      <c r="F10438" s="47" t="s">
        <v>339</v>
      </c>
    </row>
    <row r="10439" spans="1:6" x14ac:dyDescent="0.3">
      <c r="A10439" s="47">
        <v>96937245</v>
      </c>
      <c r="B10439" s="47" t="s">
        <v>10441</v>
      </c>
      <c r="C10439" s="47" t="s">
        <v>10104</v>
      </c>
      <c r="D10439" s="47" t="s">
        <v>17</v>
      </c>
      <c r="E10439" s="47">
        <v>359.1</v>
      </c>
      <c r="F10439" s="47" t="s">
        <v>339</v>
      </c>
    </row>
    <row r="10440" spans="1:6" x14ac:dyDescent="0.3">
      <c r="A10440" s="47">
        <v>96937249</v>
      </c>
      <c r="B10440" s="47" t="s">
        <v>10442</v>
      </c>
      <c r="C10440" s="47" t="s">
        <v>10104</v>
      </c>
      <c r="D10440" s="47" t="s">
        <v>17</v>
      </c>
      <c r="E10440" s="47">
        <v>438.71</v>
      </c>
      <c r="F10440" s="47" t="s">
        <v>339</v>
      </c>
    </row>
    <row r="10441" spans="1:6" x14ac:dyDescent="0.3">
      <c r="A10441" s="47">
        <v>96937317</v>
      </c>
      <c r="B10441" s="47" t="s">
        <v>10443</v>
      </c>
      <c r="C10441" s="47" t="s">
        <v>10104</v>
      </c>
      <c r="D10441" s="47" t="s">
        <v>17</v>
      </c>
      <c r="E10441" s="47">
        <v>478.55</v>
      </c>
      <c r="F10441" s="47" t="s">
        <v>339</v>
      </c>
    </row>
    <row r="10442" spans="1:6" x14ac:dyDescent="0.3">
      <c r="A10442" s="47">
        <v>96937319</v>
      </c>
      <c r="B10442" s="47" t="s">
        <v>10444</v>
      </c>
      <c r="C10442" s="47" t="s">
        <v>10104</v>
      </c>
      <c r="D10442" s="47" t="s">
        <v>17</v>
      </c>
      <c r="E10442" s="47">
        <v>649.73</v>
      </c>
      <c r="F10442" s="47" t="s">
        <v>339</v>
      </c>
    </row>
    <row r="10443" spans="1:6" x14ac:dyDescent="0.3">
      <c r="A10443" s="47">
        <v>96937320</v>
      </c>
      <c r="B10443" s="47" t="s">
        <v>10445</v>
      </c>
      <c r="C10443" s="47" t="s">
        <v>10104</v>
      </c>
      <c r="D10443" s="47" t="s">
        <v>17</v>
      </c>
      <c r="E10443" s="47">
        <v>771.57</v>
      </c>
      <c r="F10443" s="47" t="s">
        <v>339</v>
      </c>
    </row>
    <row r="10444" spans="1:6" x14ac:dyDescent="0.3">
      <c r="A10444" s="47">
        <v>96937321</v>
      </c>
      <c r="B10444" s="47" t="s">
        <v>10446</v>
      </c>
      <c r="C10444" s="47" t="s">
        <v>10104</v>
      </c>
      <c r="D10444" s="47" t="s">
        <v>17</v>
      </c>
      <c r="E10444" s="47">
        <v>1043.9000000000001</v>
      </c>
      <c r="F10444" s="47" t="s">
        <v>339</v>
      </c>
    </row>
    <row r="10445" spans="1:6" x14ac:dyDescent="0.3">
      <c r="A10445" s="47">
        <v>96937322</v>
      </c>
      <c r="B10445" s="47" t="s">
        <v>10447</v>
      </c>
      <c r="C10445" s="47" t="s">
        <v>10104</v>
      </c>
      <c r="D10445" s="47" t="s">
        <v>17</v>
      </c>
      <c r="E10445" s="47">
        <v>320.87</v>
      </c>
      <c r="F10445" s="47" t="s">
        <v>339</v>
      </c>
    </row>
    <row r="10446" spans="1:6" x14ac:dyDescent="0.3">
      <c r="A10446" s="47">
        <v>96937323</v>
      </c>
      <c r="B10446" s="47" t="s">
        <v>10448</v>
      </c>
      <c r="C10446" s="47" t="s">
        <v>10104</v>
      </c>
      <c r="D10446" s="47" t="s">
        <v>17</v>
      </c>
      <c r="E10446" s="47">
        <v>390.93</v>
      </c>
      <c r="F10446" s="47" t="s">
        <v>339</v>
      </c>
    </row>
    <row r="10447" spans="1:6" x14ac:dyDescent="0.3">
      <c r="A10447" s="47">
        <v>96937332</v>
      </c>
      <c r="B10447" s="47" t="s">
        <v>10449</v>
      </c>
      <c r="C10447" s="47" t="s">
        <v>10104</v>
      </c>
      <c r="D10447" s="47" t="s">
        <v>17</v>
      </c>
      <c r="E10447" s="47">
        <v>398.92</v>
      </c>
      <c r="F10447" s="47" t="s">
        <v>339</v>
      </c>
    </row>
    <row r="10448" spans="1:6" x14ac:dyDescent="0.3">
      <c r="A10448" s="47">
        <v>96937440</v>
      </c>
      <c r="B10448" s="47" t="s">
        <v>10450</v>
      </c>
      <c r="C10448" s="47" t="s">
        <v>10104</v>
      </c>
      <c r="D10448" s="47" t="s">
        <v>17</v>
      </c>
      <c r="E10448" s="47">
        <v>488.48</v>
      </c>
      <c r="F10448" s="47" t="s">
        <v>339</v>
      </c>
    </row>
    <row r="10449" spans="1:6" x14ac:dyDescent="0.3">
      <c r="A10449" s="47">
        <v>96937441</v>
      </c>
      <c r="B10449" s="47" t="s">
        <v>10451</v>
      </c>
      <c r="C10449" s="47" t="s">
        <v>10104</v>
      </c>
      <c r="D10449" s="47" t="s">
        <v>17</v>
      </c>
      <c r="E10449" s="47">
        <v>384.59</v>
      </c>
      <c r="F10449" s="47" t="s">
        <v>339</v>
      </c>
    </row>
    <row r="10450" spans="1:6" x14ac:dyDescent="0.3">
      <c r="A10450" s="47">
        <v>96937443</v>
      </c>
      <c r="B10450" s="47" t="s">
        <v>10452</v>
      </c>
      <c r="C10450" s="47" t="s">
        <v>10104</v>
      </c>
      <c r="D10450" s="47" t="s">
        <v>17</v>
      </c>
      <c r="E10450" s="47">
        <v>578.08000000000004</v>
      </c>
      <c r="F10450" s="47" t="s">
        <v>339</v>
      </c>
    </row>
    <row r="10451" spans="1:6" x14ac:dyDescent="0.3">
      <c r="A10451" s="47">
        <v>96937446</v>
      </c>
      <c r="B10451" s="47" t="s">
        <v>10453</v>
      </c>
      <c r="C10451" s="47" t="s">
        <v>10104</v>
      </c>
      <c r="D10451" s="47" t="s">
        <v>17</v>
      </c>
      <c r="E10451" s="47">
        <v>737.33</v>
      </c>
      <c r="F10451" s="47" t="s">
        <v>339</v>
      </c>
    </row>
    <row r="10452" spans="1:6" x14ac:dyDescent="0.3">
      <c r="A10452" s="47">
        <v>96937450</v>
      </c>
      <c r="B10452" s="47" t="s">
        <v>10454</v>
      </c>
      <c r="C10452" s="47" t="s">
        <v>10104</v>
      </c>
      <c r="D10452" s="47" t="s">
        <v>17</v>
      </c>
      <c r="E10452" s="47">
        <v>771.57</v>
      </c>
      <c r="F10452" s="47" t="s">
        <v>339</v>
      </c>
    </row>
    <row r="10453" spans="1:6" x14ac:dyDescent="0.3">
      <c r="A10453" s="47">
        <v>96937451</v>
      </c>
      <c r="B10453" s="47" t="s">
        <v>10455</v>
      </c>
      <c r="C10453" s="47" t="s">
        <v>10104</v>
      </c>
      <c r="D10453" s="47" t="s">
        <v>17</v>
      </c>
      <c r="E10453" s="47">
        <v>1043.9000000000001</v>
      </c>
      <c r="F10453" s="47" t="s">
        <v>339</v>
      </c>
    </row>
    <row r="10454" spans="1:6" x14ac:dyDescent="0.3">
      <c r="A10454" s="47">
        <v>96937463</v>
      </c>
      <c r="B10454" s="47" t="s">
        <v>10456</v>
      </c>
      <c r="C10454" s="47" t="s">
        <v>10104</v>
      </c>
      <c r="D10454" s="47" t="s">
        <v>17</v>
      </c>
      <c r="E10454" s="47">
        <v>685.57</v>
      </c>
      <c r="F10454" s="47" t="s">
        <v>339</v>
      </c>
    </row>
    <row r="10455" spans="1:6" x14ac:dyDescent="0.3">
      <c r="A10455" s="47">
        <v>96937475</v>
      </c>
      <c r="B10455" s="47" t="s">
        <v>10457</v>
      </c>
      <c r="C10455" s="47" t="s">
        <v>10104</v>
      </c>
      <c r="D10455" s="47" t="s">
        <v>17</v>
      </c>
      <c r="E10455" s="47">
        <v>685.57</v>
      </c>
      <c r="F10455" s="47" t="s">
        <v>339</v>
      </c>
    </row>
    <row r="10456" spans="1:6" x14ac:dyDescent="0.3">
      <c r="A10456" s="47">
        <v>96937476</v>
      </c>
      <c r="B10456" s="47" t="s">
        <v>10458</v>
      </c>
      <c r="C10456" s="47" t="s">
        <v>10104</v>
      </c>
      <c r="D10456" s="47" t="s">
        <v>17</v>
      </c>
      <c r="E10456" s="47">
        <v>771.57</v>
      </c>
      <c r="F10456" s="47" t="s">
        <v>339</v>
      </c>
    </row>
    <row r="10457" spans="1:6" x14ac:dyDescent="0.3">
      <c r="A10457" s="47">
        <v>96937478</v>
      </c>
      <c r="B10457" s="47" t="s">
        <v>10459</v>
      </c>
      <c r="C10457" s="47" t="s">
        <v>10104</v>
      </c>
      <c r="D10457" s="47" t="s">
        <v>17</v>
      </c>
      <c r="E10457" s="47">
        <v>757.24</v>
      </c>
      <c r="F10457" s="47" t="s">
        <v>339</v>
      </c>
    </row>
    <row r="10458" spans="1:6" x14ac:dyDescent="0.3">
      <c r="A10458" s="47">
        <v>96937479</v>
      </c>
      <c r="B10458" s="47" t="s">
        <v>10460</v>
      </c>
      <c r="C10458" s="47" t="s">
        <v>10104</v>
      </c>
      <c r="D10458" s="47" t="s">
        <v>17</v>
      </c>
      <c r="E10458" s="47">
        <v>852.78</v>
      </c>
      <c r="F10458" s="47" t="s">
        <v>339</v>
      </c>
    </row>
    <row r="10459" spans="1:6" x14ac:dyDescent="0.3">
      <c r="A10459" s="47">
        <v>96937480</v>
      </c>
      <c r="B10459" s="47" t="s">
        <v>10461</v>
      </c>
      <c r="C10459" s="47" t="s">
        <v>10104</v>
      </c>
      <c r="D10459" s="47" t="s">
        <v>17</v>
      </c>
      <c r="E10459" s="47">
        <v>1043.9000000000001</v>
      </c>
      <c r="F10459" s="47" t="s">
        <v>339</v>
      </c>
    </row>
    <row r="10460" spans="1:6" x14ac:dyDescent="0.3">
      <c r="A10460" s="47">
        <v>96937487</v>
      </c>
      <c r="B10460" s="47" t="s">
        <v>10462</v>
      </c>
      <c r="C10460" s="47" t="s">
        <v>10104</v>
      </c>
      <c r="D10460" s="47" t="s">
        <v>17</v>
      </c>
      <c r="E10460" s="47">
        <v>1115.5899999999999</v>
      </c>
      <c r="F10460" s="47" t="s">
        <v>339</v>
      </c>
    </row>
    <row r="10461" spans="1:6" x14ac:dyDescent="0.3">
      <c r="A10461" s="47">
        <v>96937488</v>
      </c>
      <c r="B10461" s="47" t="s">
        <v>10463</v>
      </c>
      <c r="C10461" s="47" t="s">
        <v>10104</v>
      </c>
      <c r="D10461" s="47" t="s">
        <v>17</v>
      </c>
      <c r="E10461" s="47">
        <v>1294.73</v>
      </c>
      <c r="F10461" s="47" t="s">
        <v>339</v>
      </c>
    </row>
    <row r="10462" spans="1:6" x14ac:dyDescent="0.3">
      <c r="A10462" s="47">
        <v>96937508</v>
      </c>
      <c r="B10462" s="47" t="s">
        <v>10464</v>
      </c>
      <c r="C10462" s="47" t="s">
        <v>10104</v>
      </c>
      <c r="D10462" s="47" t="s">
        <v>17</v>
      </c>
      <c r="E10462" s="47">
        <v>996.1</v>
      </c>
      <c r="F10462" s="47" t="s">
        <v>339</v>
      </c>
    </row>
    <row r="10463" spans="1:6" x14ac:dyDescent="0.3">
      <c r="A10463" s="47">
        <v>96937522</v>
      </c>
      <c r="B10463" s="47" t="s">
        <v>10465</v>
      </c>
      <c r="C10463" s="47" t="s">
        <v>10104</v>
      </c>
      <c r="D10463" s="47" t="s">
        <v>17</v>
      </c>
      <c r="E10463" s="47">
        <v>1155.3900000000001</v>
      </c>
      <c r="F10463" s="47" t="s">
        <v>339</v>
      </c>
    </row>
    <row r="10464" spans="1:6" x14ac:dyDescent="0.3">
      <c r="A10464" s="47">
        <v>96937524</v>
      </c>
      <c r="B10464" s="47" t="s">
        <v>10466</v>
      </c>
      <c r="C10464" s="47" t="s">
        <v>10104</v>
      </c>
      <c r="D10464" s="47" t="s">
        <v>17</v>
      </c>
      <c r="E10464" s="47">
        <v>1434.08</v>
      </c>
      <c r="F10464" s="47" t="s">
        <v>339</v>
      </c>
    </row>
    <row r="10465" spans="1:6" x14ac:dyDescent="0.3">
      <c r="A10465" s="47">
        <v>96937527</v>
      </c>
      <c r="B10465" s="47" t="s">
        <v>10467</v>
      </c>
      <c r="C10465" s="47" t="s">
        <v>10104</v>
      </c>
      <c r="D10465" s="47" t="s">
        <v>17</v>
      </c>
      <c r="E10465" s="47">
        <v>1294.73</v>
      </c>
      <c r="F10465" s="47" t="s">
        <v>339</v>
      </c>
    </row>
    <row r="10466" spans="1:6" x14ac:dyDescent="0.3">
      <c r="A10466" s="47">
        <v>96937553</v>
      </c>
      <c r="B10466" s="47" t="s">
        <v>10468</v>
      </c>
      <c r="C10466" s="47" t="s">
        <v>10104</v>
      </c>
      <c r="D10466" s="47" t="s">
        <v>17</v>
      </c>
      <c r="E10466" s="47">
        <v>1633.14</v>
      </c>
      <c r="F10466" s="47" t="s">
        <v>339</v>
      </c>
    </row>
    <row r="10467" spans="1:6" x14ac:dyDescent="0.3">
      <c r="A10467" s="47">
        <v>96937598</v>
      </c>
      <c r="B10467" s="47" t="s">
        <v>10469</v>
      </c>
      <c r="C10467" s="47" t="s">
        <v>10104</v>
      </c>
      <c r="D10467" s="47" t="s">
        <v>17</v>
      </c>
      <c r="E10467" s="47">
        <v>353.71</v>
      </c>
      <c r="F10467" s="47" t="s">
        <v>339</v>
      </c>
    </row>
    <row r="10468" spans="1:6" x14ac:dyDescent="0.3">
      <c r="A10468" s="47">
        <v>96937633</v>
      </c>
      <c r="B10468" s="47" t="s">
        <v>10470</v>
      </c>
      <c r="C10468" s="47" t="s">
        <v>10104</v>
      </c>
      <c r="D10468" s="47" t="s">
        <v>17</v>
      </c>
      <c r="E10468" s="47">
        <v>496.06</v>
      </c>
      <c r="F10468" s="47" t="s">
        <v>339</v>
      </c>
    </row>
    <row r="10469" spans="1:6" x14ac:dyDescent="0.3">
      <c r="A10469" s="47">
        <v>96937689</v>
      </c>
      <c r="B10469" s="47" t="s">
        <v>10471</v>
      </c>
      <c r="C10469" s="47" t="s">
        <v>10104</v>
      </c>
      <c r="D10469" s="47" t="s">
        <v>17</v>
      </c>
      <c r="E10469" s="47">
        <v>741.3</v>
      </c>
      <c r="F10469" s="47" t="s">
        <v>339</v>
      </c>
    </row>
    <row r="10470" spans="1:6" x14ac:dyDescent="0.3">
      <c r="A10470" s="47">
        <v>96937744</v>
      </c>
      <c r="B10470" s="47" t="s">
        <v>10472</v>
      </c>
      <c r="C10470" s="47" t="s">
        <v>10104</v>
      </c>
      <c r="D10470" s="47" t="s">
        <v>17</v>
      </c>
      <c r="E10470" s="47">
        <v>1004.1</v>
      </c>
      <c r="F10470" s="47" t="s">
        <v>339</v>
      </c>
    </row>
    <row r="10471" spans="1:6" x14ac:dyDescent="0.3">
      <c r="A10471" s="47">
        <v>96937749</v>
      </c>
      <c r="B10471" s="47" t="s">
        <v>10473</v>
      </c>
      <c r="C10471" s="47" t="s">
        <v>10104</v>
      </c>
      <c r="D10471" s="47" t="s">
        <v>17</v>
      </c>
      <c r="E10471" s="47">
        <v>1025.99</v>
      </c>
      <c r="F10471" s="47" t="s">
        <v>339</v>
      </c>
    </row>
    <row r="10472" spans="1:6" x14ac:dyDescent="0.3">
      <c r="A10472" s="47">
        <v>96937750</v>
      </c>
      <c r="B10472" s="47" t="s">
        <v>10474</v>
      </c>
      <c r="C10472" s="47" t="s">
        <v>10104</v>
      </c>
      <c r="D10472" s="47" t="s">
        <v>17</v>
      </c>
      <c r="E10472" s="47">
        <v>1272.32</v>
      </c>
      <c r="F10472" s="47" t="s">
        <v>339</v>
      </c>
    </row>
    <row r="10473" spans="1:6" x14ac:dyDescent="0.3">
      <c r="A10473" s="47">
        <v>96937754</v>
      </c>
      <c r="B10473" s="47" t="s">
        <v>10475</v>
      </c>
      <c r="C10473" s="47" t="s">
        <v>10104</v>
      </c>
      <c r="D10473" s="47" t="s">
        <v>17</v>
      </c>
      <c r="E10473" s="47">
        <v>1518.68</v>
      </c>
      <c r="F10473" s="47" t="s">
        <v>339</v>
      </c>
    </row>
    <row r="10474" spans="1:6" x14ac:dyDescent="0.3">
      <c r="A10474" s="47">
        <v>96957450</v>
      </c>
      <c r="B10474" s="47" t="s">
        <v>10476</v>
      </c>
      <c r="C10474" s="47" t="s">
        <v>10104</v>
      </c>
      <c r="D10474" s="47" t="s">
        <v>17</v>
      </c>
      <c r="E10474" s="47">
        <v>93.33</v>
      </c>
      <c r="F10474" s="47" t="s">
        <v>339</v>
      </c>
    </row>
    <row r="10475" spans="1:6" x14ac:dyDescent="0.3">
      <c r="A10475" s="47">
        <v>96957523</v>
      </c>
      <c r="B10475" s="47" t="s">
        <v>10477</v>
      </c>
      <c r="C10475" s="47" t="s">
        <v>10104</v>
      </c>
      <c r="D10475" s="47" t="s">
        <v>17</v>
      </c>
      <c r="E10475" s="47">
        <v>95.25</v>
      </c>
      <c r="F10475" s="47" t="s">
        <v>339</v>
      </c>
    </row>
    <row r="10476" spans="1:6" x14ac:dyDescent="0.3">
      <c r="A10476" s="47">
        <v>96957524</v>
      </c>
      <c r="B10476" s="47" t="s">
        <v>10478</v>
      </c>
      <c r="C10476" s="47" t="s">
        <v>10104</v>
      </c>
      <c r="D10476" s="47" t="s">
        <v>17</v>
      </c>
      <c r="E10476" s="47">
        <v>140.16</v>
      </c>
      <c r="F10476" s="47" t="s">
        <v>339</v>
      </c>
    </row>
    <row r="10477" spans="1:6" x14ac:dyDescent="0.3">
      <c r="A10477" s="47">
        <v>96957529</v>
      </c>
      <c r="B10477" s="47" t="s">
        <v>10479</v>
      </c>
      <c r="C10477" s="47" t="s">
        <v>10104</v>
      </c>
      <c r="D10477" s="47" t="s">
        <v>17</v>
      </c>
      <c r="E10477" s="47">
        <v>174.47</v>
      </c>
      <c r="F10477" s="47" t="s">
        <v>339</v>
      </c>
    </row>
    <row r="10478" spans="1:6" x14ac:dyDescent="0.3">
      <c r="A10478" s="47">
        <v>96957545</v>
      </c>
      <c r="B10478" s="47" t="s">
        <v>10480</v>
      </c>
      <c r="C10478" s="47" t="s">
        <v>10104</v>
      </c>
      <c r="D10478" s="47" t="s">
        <v>17</v>
      </c>
      <c r="E10478" s="47">
        <v>184.61</v>
      </c>
      <c r="F10478" s="47" t="s">
        <v>339</v>
      </c>
    </row>
    <row r="10479" spans="1:6" x14ac:dyDescent="0.3">
      <c r="A10479" s="47">
        <v>96957546</v>
      </c>
      <c r="B10479" s="47" t="s">
        <v>10481</v>
      </c>
      <c r="C10479" s="47" t="s">
        <v>10104</v>
      </c>
      <c r="D10479" s="47" t="s">
        <v>17</v>
      </c>
      <c r="E10479" s="47">
        <v>177.82</v>
      </c>
      <c r="F10479" s="47" t="s">
        <v>339</v>
      </c>
    </row>
    <row r="10480" spans="1:6" x14ac:dyDescent="0.3">
      <c r="A10480" s="47">
        <v>96957548</v>
      </c>
      <c r="B10480" s="47" t="s">
        <v>10482</v>
      </c>
      <c r="C10480" s="47" t="s">
        <v>10104</v>
      </c>
      <c r="D10480" s="47" t="s">
        <v>17</v>
      </c>
      <c r="E10480" s="47">
        <v>206.24</v>
      </c>
      <c r="F10480" s="47" t="s">
        <v>339</v>
      </c>
    </row>
    <row r="10481" spans="1:6" x14ac:dyDescent="0.3">
      <c r="A10481" s="47">
        <v>96957549</v>
      </c>
      <c r="B10481" s="47" t="s">
        <v>10483</v>
      </c>
      <c r="C10481" s="47" t="s">
        <v>10104</v>
      </c>
      <c r="D10481" s="47" t="s">
        <v>17</v>
      </c>
      <c r="E10481" s="47">
        <v>259.62</v>
      </c>
      <c r="F10481" s="47" t="s">
        <v>339</v>
      </c>
    </row>
    <row r="10482" spans="1:6" x14ac:dyDescent="0.3">
      <c r="A10482" s="47">
        <v>96957553</v>
      </c>
      <c r="B10482" s="47" t="s">
        <v>10484</v>
      </c>
      <c r="C10482" s="47" t="s">
        <v>10104</v>
      </c>
      <c r="D10482" s="47" t="s">
        <v>17</v>
      </c>
      <c r="E10482" s="47">
        <v>178.52</v>
      </c>
      <c r="F10482" s="47" t="s">
        <v>339</v>
      </c>
    </row>
    <row r="10483" spans="1:6" x14ac:dyDescent="0.3">
      <c r="A10483" s="47">
        <v>96957555</v>
      </c>
      <c r="B10483" s="47" t="s">
        <v>10485</v>
      </c>
      <c r="C10483" s="47" t="s">
        <v>10104</v>
      </c>
      <c r="D10483" s="47" t="s">
        <v>17</v>
      </c>
      <c r="E10483" s="47">
        <v>519.5</v>
      </c>
      <c r="F10483" s="47" t="s">
        <v>339</v>
      </c>
    </row>
    <row r="10484" spans="1:6" x14ac:dyDescent="0.3">
      <c r="A10484" s="47">
        <v>96957560</v>
      </c>
      <c r="B10484" s="47" t="s">
        <v>10486</v>
      </c>
      <c r="C10484" s="47" t="s">
        <v>10104</v>
      </c>
      <c r="D10484" s="47" t="s">
        <v>17</v>
      </c>
      <c r="E10484" s="47">
        <v>306.39</v>
      </c>
      <c r="F10484" s="47" t="s">
        <v>339</v>
      </c>
    </row>
    <row r="10485" spans="1:6" x14ac:dyDescent="0.3">
      <c r="A10485" s="47">
        <v>96957593</v>
      </c>
      <c r="B10485" s="47" t="s">
        <v>10487</v>
      </c>
      <c r="C10485" s="47" t="s">
        <v>10104</v>
      </c>
      <c r="D10485" s="47" t="s">
        <v>17</v>
      </c>
      <c r="E10485" s="47">
        <v>1111.76</v>
      </c>
      <c r="F10485" s="47" t="s">
        <v>339</v>
      </c>
    </row>
    <row r="10486" spans="1:6" x14ac:dyDescent="0.3">
      <c r="A10486" s="47">
        <v>96957595</v>
      </c>
      <c r="B10486" s="47" t="s">
        <v>10488</v>
      </c>
      <c r="C10486" s="47" t="s">
        <v>10104</v>
      </c>
      <c r="D10486" s="47" t="s">
        <v>17</v>
      </c>
      <c r="E10486" s="47">
        <v>609.71</v>
      </c>
      <c r="F10486" s="47" t="s">
        <v>339</v>
      </c>
    </row>
    <row r="10487" spans="1:6" x14ac:dyDescent="0.3">
      <c r="A10487" s="47">
        <v>96958364</v>
      </c>
      <c r="B10487" s="47" t="s">
        <v>10489</v>
      </c>
      <c r="C10487" s="47" t="s">
        <v>10104</v>
      </c>
      <c r="D10487" s="47" t="s">
        <v>17</v>
      </c>
      <c r="E10487" s="47">
        <v>361.21</v>
      </c>
      <c r="F10487" s="47" t="s">
        <v>339</v>
      </c>
    </row>
    <row r="10488" spans="1:6" x14ac:dyDescent="0.3">
      <c r="A10488" s="47">
        <v>96958367</v>
      </c>
      <c r="B10488" s="47" t="s">
        <v>10490</v>
      </c>
      <c r="C10488" s="47" t="s">
        <v>10104</v>
      </c>
      <c r="D10488" s="47" t="s">
        <v>17</v>
      </c>
      <c r="E10488" s="47">
        <v>249.69</v>
      </c>
      <c r="F10488" s="47" t="s">
        <v>339</v>
      </c>
    </row>
    <row r="10489" spans="1:6" x14ac:dyDescent="0.3">
      <c r="A10489" s="47">
        <v>96958368</v>
      </c>
      <c r="B10489" s="47" t="s">
        <v>10491</v>
      </c>
      <c r="C10489" s="47" t="s">
        <v>10104</v>
      </c>
      <c r="D10489" s="47" t="s">
        <v>17</v>
      </c>
      <c r="E10489" s="47">
        <v>260.62</v>
      </c>
      <c r="F10489" s="47" t="s">
        <v>339</v>
      </c>
    </row>
    <row r="10490" spans="1:6" x14ac:dyDescent="0.3">
      <c r="A10490" s="47">
        <v>96958370</v>
      </c>
      <c r="B10490" s="47" t="s">
        <v>10492</v>
      </c>
      <c r="C10490" s="47" t="s">
        <v>10104</v>
      </c>
      <c r="D10490" s="47" t="s">
        <v>17</v>
      </c>
      <c r="E10490" s="47">
        <v>482.83</v>
      </c>
      <c r="F10490" s="47" t="s">
        <v>339</v>
      </c>
    </row>
    <row r="10491" spans="1:6" x14ac:dyDescent="0.3">
      <c r="A10491" s="47">
        <v>96958375</v>
      </c>
      <c r="B10491" s="47" t="s">
        <v>10493</v>
      </c>
      <c r="C10491" s="47" t="s">
        <v>10104</v>
      </c>
      <c r="D10491" s="47" t="s">
        <v>17</v>
      </c>
      <c r="E10491" s="47">
        <v>665.55</v>
      </c>
      <c r="F10491" s="47" t="s">
        <v>339</v>
      </c>
    </row>
    <row r="10492" spans="1:6" x14ac:dyDescent="0.3">
      <c r="A10492" s="47">
        <v>96958381</v>
      </c>
      <c r="B10492" s="47" t="s">
        <v>10494</v>
      </c>
      <c r="C10492" s="47" t="s">
        <v>10104</v>
      </c>
      <c r="D10492" s="47" t="s">
        <v>17</v>
      </c>
      <c r="E10492" s="47">
        <v>727.08</v>
      </c>
      <c r="F10492" s="47" t="s">
        <v>339</v>
      </c>
    </row>
    <row r="10493" spans="1:6" x14ac:dyDescent="0.3">
      <c r="A10493" s="47">
        <v>96958385</v>
      </c>
      <c r="B10493" s="47" t="s">
        <v>10495</v>
      </c>
      <c r="C10493" s="47" t="s">
        <v>10104</v>
      </c>
      <c r="D10493" s="47" t="s">
        <v>17</v>
      </c>
      <c r="E10493" s="47">
        <v>600.83000000000004</v>
      </c>
      <c r="F10493" s="47" t="s">
        <v>339</v>
      </c>
    </row>
    <row r="10494" spans="1:6" x14ac:dyDescent="0.3">
      <c r="A10494" s="47">
        <v>96958386</v>
      </c>
      <c r="B10494" s="47" t="s">
        <v>10496</v>
      </c>
      <c r="C10494" s="47" t="s">
        <v>10104</v>
      </c>
      <c r="D10494" s="47" t="s">
        <v>17</v>
      </c>
      <c r="E10494" s="47">
        <v>1029.8</v>
      </c>
      <c r="F10494" s="47" t="s">
        <v>339</v>
      </c>
    </row>
    <row r="10495" spans="1:6" x14ac:dyDescent="0.3">
      <c r="A10495" s="47">
        <v>97512818</v>
      </c>
      <c r="B10495" s="47" t="s">
        <v>10497</v>
      </c>
      <c r="C10495" s="47" t="s">
        <v>10104</v>
      </c>
      <c r="D10495" s="47" t="s">
        <v>17</v>
      </c>
      <c r="E10495" s="47">
        <v>1662.51</v>
      </c>
      <c r="F10495" s="47" t="s">
        <v>339</v>
      </c>
    </row>
    <row r="10496" spans="1:6" x14ac:dyDescent="0.3">
      <c r="A10496" s="47">
        <v>97512833</v>
      </c>
      <c r="B10496" s="47" t="s">
        <v>10498</v>
      </c>
      <c r="C10496" s="47" t="s">
        <v>10104</v>
      </c>
      <c r="D10496" s="47" t="s">
        <v>17</v>
      </c>
      <c r="E10496" s="47">
        <v>697.25</v>
      </c>
      <c r="F10496" s="47" t="s">
        <v>339</v>
      </c>
    </row>
    <row r="10497" spans="1:6" x14ac:dyDescent="0.3">
      <c r="A10497" s="47">
        <v>97513065</v>
      </c>
      <c r="B10497" s="47" t="s">
        <v>10499</v>
      </c>
      <c r="C10497" s="47" t="s">
        <v>10104</v>
      </c>
      <c r="D10497" s="47" t="s">
        <v>17</v>
      </c>
      <c r="E10497" s="47">
        <v>826.72</v>
      </c>
      <c r="F10497" s="47" t="s">
        <v>339</v>
      </c>
    </row>
    <row r="10498" spans="1:6" x14ac:dyDescent="0.3">
      <c r="A10498" s="47">
        <v>97535441</v>
      </c>
      <c r="B10498" s="47" t="s">
        <v>10500</v>
      </c>
      <c r="C10498" s="47" t="s">
        <v>10104</v>
      </c>
      <c r="D10498" s="47" t="s">
        <v>17</v>
      </c>
      <c r="E10498" s="47">
        <v>1713.9</v>
      </c>
      <c r="F10498" s="47" t="s">
        <v>339</v>
      </c>
    </row>
    <row r="10499" spans="1:6" x14ac:dyDescent="0.3">
      <c r="A10499" s="47">
        <v>97535447</v>
      </c>
      <c r="B10499" s="47" t="s">
        <v>10501</v>
      </c>
      <c r="C10499" s="47" t="s">
        <v>10104</v>
      </c>
      <c r="D10499" s="47" t="s">
        <v>17</v>
      </c>
      <c r="E10499" s="47">
        <v>1821.39</v>
      </c>
      <c r="F10499" s="47" t="s">
        <v>339</v>
      </c>
    </row>
    <row r="10500" spans="1:6" x14ac:dyDescent="0.3">
      <c r="A10500" s="47">
        <v>97535448</v>
      </c>
      <c r="B10500" s="47" t="s">
        <v>10502</v>
      </c>
      <c r="C10500" s="47" t="s">
        <v>10104</v>
      </c>
      <c r="D10500" s="47" t="s">
        <v>17</v>
      </c>
      <c r="E10500" s="47">
        <v>2012.53</v>
      </c>
      <c r="F10500" s="47" t="s">
        <v>339</v>
      </c>
    </row>
    <row r="10501" spans="1:6" x14ac:dyDescent="0.3">
      <c r="A10501" s="47">
        <v>97535677</v>
      </c>
      <c r="B10501" s="47" t="s">
        <v>10503</v>
      </c>
      <c r="C10501" s="47" t="s">
        <v>10104</v>
      </c>
      <c r="D10501" s="47" t="s">
        <v>17</v>
      </c>
      <c r="E10501" s="47">
        <v>128.94</v>
      </c>
      <c r="F10501" s="47" t="s">
        <v>339</v>
      </c>
    </row>
    <row r="10502" spans="1:6" x14ac:dyDescent="0.3">
      <c r="A10502" s="47">
        <v>97645910</v>
      </c>
      <c r="B10502" s="47" t="s">
        <v>10504</v>
      </c>
      <c r="C10502" s="47" t="s">
        <v>10104</v>
      </c>
      <c r="D10502" s="47" t="s">
        <v>17</v>
      </c>
      <c r="E10502" s="47">
        <v>200.09</v>
      </c>
      <c r="F10502" s="47" t="s">
        <v>339</v>
      </c>
    </row>
    <row r="10503" spans="1:6" x14ac:dyDescent="0.3">
      <c r="A10503" s="47">
        <v>97757301</v>
      </c>
      <c r="B10503" s="47" t="s">
        <v>10505</v>
      </c>
      <c r="C10503" s="47" t="s">
        <v>10104</v>
      </c>
      <c r="D10503" s="47" t="s">
        <v>17</v>
      </c>
      <c r="E10503" s="47">
        <v>1821.82</v>
      </c>
      <c r="F10503" s="47" t="s">
        <v>339</v>
      </c>
    </row>
    <row r="10504" spans="1:6" x14ac:dyDescent="0.3">
      <c r="A10504" s="47">
        <v>97941751</v>
      </c>
      <c r="B10504" s="47" t="s">
        <v>10506</v>
      </c>
      <c r="C10504" s="47" t="s">
        <v>10104</v>
      </c>
      <c r="D10504" s="47" t="s">
        <v>17</v>
      </c>
      <c r="E10504" s="47">
        <v>538.65</v>
      </c>
      <c r="F10504" s="47" t="s">
        <v>339</v>
      </c>
    </row>
    <row r="10505" spans="1:6" x14ac:dyDescent="0.3">
      <c r="A10505" s="47">
        <v>97941757</v>
      </c>
      <c r="B10505" s="47" t="s">
        <v>10507</v>
      </c>
      <c r="C10505" s="47" t="s">
        <v>10104</v>
      </c>
      <c r="D10505" s="47" t="s">
        <v>17</v>
      </c>
      <c r="E10505" s="47">
        <v>242.26</v>
      </c>
      <c r="F10505" s="47" t="s">
        <v>339</v>
      </c>
    </row>
    <row r="10506" spans="1:6" x14ac:dyDescent="0.3">
      <c r="A10506" s="47">
        <v>97941767</v>
      </c>
      <c r="B10506" s="47" t="s">
        <v>10508</v>
      </c>
      <c r="C10506" s="47" t="s">
        <v>10104</v>
      </c>
      <c r="D10506" s="47" t="s">
        <v>17</v>
      </c>
      <c r="E10506" s="47">
        <v>236.97</v>
      </c>
      <c r="F10506" s="47" t="s">
        <v>339</v>
      </c>
    </row>
    <row r="10507" spans="1:6" x14ac:dyDescent="0.3">
      <c r="A10507" s="47">
        <v>97941779</v>
      </c>
      <c r="B10507" s="47" t="s">
        <v>10509</v>
      </c>
      <c r="C10507" s="47" t="s">
        <v>10104</v>
      </c>
      <c r="D10507" s="47" t="s">
        <v>17</v>
      </c>
      <c r="E10507" s="47">
        <v>134</v>
      </c>
      <c r="F10507" s="47" t="s">
        <v>339</v>
      </c>
    </row>
    <row r="10508" spans="1:6" x14ac:dyDescent="0.3">
      <c r="A10508" s="47">
        <v>97941782</v>
      </c>
      <c r="B10508" s="47" t="s">
        <v>10510</v>
      </c>
      <c r="C10508" s="47" t="s">
        <v>10104</v>
      </c>
      <c r="D10508" s="47" t="s">
        <v>17</v>
      </c>
      <c r="E10508" s="47">
        <v>160.97999999999999</v>
      </c>
      <c r="F10508" s="47" t="s">
        <v>339</v>
      </c>
    </row>
    <row r="10509" spans="1:6" x14ac:dyDescent="0.3">
      <c r="A10509" s="47">
        <v>97941786</v>
      </c>
      <c r="B10509" s="47" t="s">
        <v>10511</v>
      </c>
      <c r="C10509" s="47" t="s">
        <v>10104</v>
      </c>
      <c r="D10509" s="47" t="s">
        <v>17</v>
      </c>
      <c r="E10509" s="47">
        <v>175.39</v>
      </c>
      <c r="F10509" s="47" t="s">
        <v>339</v>
      </c>
    </row>
    <row r="10510" spans="1:6" x14ac:dyDescent="0.3">
      <c r="A10510" s="47">
        <v>97941815</v>
      </c>
      <c r="B10510" s="47" t="s">
        <v>10512</v>
      </c>
      <c r="C10510" s="47" t="s">
        <v>10104</v>
      </c>
      <c r="D10510" s="47" t="s">
        <v>17</v>
      </c>
      <c r="E10510" s="47">
        <v>350.42</v>
      </c>
      <c r="F10510" s="47" t="s">
        <v>339</v>
      </c>
    </row>
    <row r="10511" spans="1:6" x14ac:dyDescent="0.3">
      <c r="A10511" s="47">
        <v>97942211</v>
      </c>
      <c r="B10511" s="47" t="s">
        <v>10513</v>
      </c>
      <c r="C10511" s="47" t="s">
        <v>10104</v>
      </c>
      <c r="D10511" s="47" t="s">
        <v>17</v>
      </c>
      <c r="E10511" s="47">
        <v>79.12</v>
      </c>
      <c r="F10511" s="47" t="s">
        <v>339</v>
      </c>
    </row>
    <row r="10512" spans="1:6" x14ac:dyDescent="0.3">
      <c r="A10512" s="47">
        <v>97942214</v>
      </c>
      <c r="B10512" s="47" t="s">
        <v>10514</v>
      </c>
      <c r="C10512" s="47" t="s">
        <v>10104</v>
      </c>
      <c r="D10512" s="47" t="s">
        <v>17</v>
      </c>
      <c r="E10512" s="47">
        <v>85.48</v>
      </c>
      <c r="F10512" s="47" t="s">
        <v>339</v>
      </c>
    </row>
    <row r="10513" spans="1:6" x14ac:dyDescent="0.3">
      <c r="A10513" s="47">
        <v>97942218</v>
      </c>
      <c r="B10513" s="47" t="s">
        <v>10515</v>
      </c>
      <c r="C10513" s="47" t="s">
        <v>10104</v>
      </c>
      <c r="D10513" s="47" t="s">
        <v>17</v>
      </c>
      <c r="E10513" s="47">
        <v>104.39</v>
      </c>
      <c r="F10513" s="47" t="s">
        <v>339</v>
      </c>
    </row>
    <row r="10514" spans="1:6" x14ac:dyDescent="0.3">
      <c r="A10514" s="47">
        <v>97942230</v>
      </c>
      <c r="B10514" s="47" t="s">
        <v>10516</v>
      </c>
      <c r="C10514" s="47" t="s">
        <v>10104</v>
      </c>
      <c r="D10514" s="47" t="s">
        <v>17</v>
      </c>
      <c r="E10514" s="47">
        <v>147.13</v>
      </c>
      <c r="F10514" s="47" t="s">
        <v>339</v>
      </c>
    </row>
    <row r="10515" spans="1:6" x14ac:dyDescent="0.3">
      <c r="A10515" s="47">
        <v>97942247</v>
      </c>
      <c r="B10515" s="47" t="s">
        <v>10517</v>
      </c>
      <c r="C10515" s="47" t="s">
        <v>10104</v>
      </c>
      <c r="D10515" s="47" t="s">
        <v>17</v>
      </c>
      <c r="E10515" s="47">
        <v>124.08</v>
      </c>
      <c r="F10515" s="47" t="s">
        <v>339</v>
      </c>
    </row>
    <row r="10516" spans="1:6" x14ac:dyDescent="0.3">
      <c r="A10516" s="47">
        <v>97942261</v>
      </c>
      <c r="B10516" s="47" t="s">
        <v>10518</v>
      </c>
      <c r="C10516" s="47" t="s">
        <v>10104</v>
      </c>
      <c r="D10516" s="47" t="s">
        <v>17</v>
      </c>
      <c r="E10516" s="47">
        <v>102.58</v>
      </c>
      <c r="F10516" s="47" t="s">
        <v>339</v>
      </c>
    </row>
    <row r="10517" spans="1:6" x14ac:dyDescent="0.3">
      <c r="A10517" s="47">
        <v>97942263</v>
      </c>
      <c r="B10517" s="47" t="s">
        <v>10519</v>
      </c>
      <c r="C10517" s="47" t="s">
        <v>10104</v>
      </c>
      <c r="D10517" s="47" t="s">
        <v>17</v>
      </c>
      <c r="E10517" s="47">
        <v>150.53</v>
      </c>
      <c r="F10517" s="47" t="s">
        <v>339</v>
      </c>
    </row>
    <row r="10518" spans="1:6" x14ac:dyDescent="0.3">
      <c r="A10518" s="47">
        <v>97942268</v>
      </c>
      <c r="B10518" s="47" t="s">
        <v>10520</v>
      </c>
      <c r="C10518" s="47" t="s">
        <v>10104</v>
      </c>
      <c r="D10518" s="47" t="s">
        <v>17</v>
      </c>
      <c r="E10518" s="47">
        <v>203.49</v>
      </c>
      <c r="F10518" s="47" t="s">
        <v>339</v>
      </c>
    </row>
    <row r="10519" spans="1:6" x14ac:dyDescent="0.3">
      <c r="A10519" s="47">
        <v>97942269</v>
      </c>
      <c r="B10519" s="47" t="s">
        <v>10521</v>
      </c>
      <c r="C10519" s="47" t="s">
        <v>10104</v>
      </c>
      <c r="D10519" s="47" t="s">
        <v>17</v>
      </c>
      <c r="E10519" s="47">
        <v>246.16</v>
      </c>
      <c r="F10519" s="47" t="s">
        <v>339</v>
      </c>
    </row>
    <row r="10520" spans="1:6" x14ac:dyDescent="0.3">
      <c r="A10520" s="47">
        <v>97942272</v>
      </c>
      <c r="B10520" s="47" t="s">
        <v>10522</v>
      </c>
      <c r="C10520" s="47" t="s">
        <v>10104</v>
      </c>
      <c r="D10520" s="47" t="s">
        <v>17</v>
      </c>
      <c r="E10520" s="47">
        <v>330.69</v>
      </c>
      <c r="F10520" s="47" t="s">
        <v>339</v>
      </c>
    </row>
    <row r="10521" spans="1:6" x14ac:dyDescent="0.3">
      <c r="A10521" s="47">
        <v>97942443</v>
      </c>
      <c r="B10521" s="47" t="s">
        <v>10523</v>
      </c>
      <c r="C10521" s="47" t="s">
        <v>10104</v>
      </c>
      <c r="D10521" s="47" t="s">
        <v>17</v>
      </c>
      <c r="E10521" s="47">
        <v>849.62</v>
      </c>
      <c r="F10521" s="47" t="s">
        <v>339</v>
      </c>
    </row>
    <row r="10522" spans="1:6" x14ac:dyDescent="0.3">
      <c r="A10522" s="47">
        <v>97942462</v>
      </c>
      <c r="B10522" s="47" t="s">
        <v>10524</v>
      </c>
      <c r="C10522" s="47" t="s">
        <v>10104</v>
      </c>
      <c r="D10522" s="47" t="s">
        <v>17</v>
      </c>
      <c r="E10522" s="47">
        <v>351.36</v>
      </c>
      <c r="F10522" s="47" t="s">
        <v>339</v>
      </c>
    </row>
    <row r="10523" spans="1:6" x14ac:dyDescent="0.3">
      <c r="A10523" s="47">
        <v>97943446</v>
      </c>
      <c r="B10523" s="47" t="s">
        <v>10525</v>
      </c>
      <c r="C10523" s="47" t="s">
        <v>10104</v>
      </c>
      <c r="D10523" s="47" t="s">
        <v>17</v>
      </c>
      <c r="E10523" s="47">
        <v>111.58</v>
      </c>
      <c r="F10523" s="47" t="s">
        <v>339</v>
      </c>
    </row>
    <row r="10524" spans="1:6" x14ac:dyDescent="0.3">
      <c r="A10524" s="47" t="s">
        <v>272</v>
      </c>
      <c r="B10524" s="47" t="s">
        <v>10526</v>
      </c>
      <c r="C10524" s="47" t="s">
        <v>10101</v>
      </c>
      <c r="D10524" s="47" t="s">
        <v>17</v>
      </c>
      <c r="E10524" s="47">
        <v>4.0599999999999996</v>
      </c>
      <c r="F10524" s="47" t="s">
        <v>339</v>
      </c>
    </row>
    <row r="10525" spans="1:6" x14ac:dyDescent="0.3">
      <c r="A10525" s="47" t="s">
        <v>273</v>
      </c>
      <c r="B10525" s="47" t="s">
        <v>10527</v>
      </c>
      <c r="C10525" s="47" t="s">
        <v>10101</v>
      </c>
      <c r="D10525" s="47" t="s">
        <v>17</v>
      </c>
      <c r="E10525" s="47">
        <v>5.86</v>
      </c>
      <c r="F10525" s="47" t="s">
        <v>339</v>
      </c>
    </row>
    <row r="10526" spans="1:6" x14ac:dyDescent="0.3">
      <c r="A10526" s="47" t="s">
        <v>274</v>
      </c>
      <c r="B10526" s="47" t="s">
        <v>10528</v>
      </c>
      <c r="C10526" s="47" t="s">
        <v>10101</v>
      </c>
      <c r="D10526" s="47" t="s">
        <v>17</v>
      </c>
      <c r="E10526" s="47">
        <v>8.15</v>
      </c>
      <c r="F10526" s="47" t="s">
        <v>339</v>
      </c>
    </row>
    <row r="10527" spans="1:6" x14ac:dyDescent="0.3">
      <c r="A10527" s="47" t="s">
        <v>275</v>
      </c>
      <c r="B10527" s="47" t="s">
        <v>10529</v>
      </c>
      <c r="C10527" s="47" t="s">
        <v>10101</v>
      </c>
      <c r="D10527" s="47" t="s">
        <v>17</v>
      </c>
      <c r="E10527" s="47">
        <v>8.77</v>
      </c>
      <c r="F10527" s="47" t="s">
        <v>339</v>
      </c>
    </row>
    <row r="10528" spans="1:6" x14ac:dyDescent="0.3">
      <c r="A10528" s="47" t="s">
        <v>276</v>
      </c>
      <c r="B10528" s="47" t="s">
        <v>10530</v>
      </c>
      <c r="C10528" s="47" t="s">
        <v>10101</v>
      </c>
      <c r="D10528" s="47" t="s">
        <v>17</v>
      </c>
      <c r="E10528" s="47">
        <v>18.03</v>
      </c>
      <c r="F10528" s="47" t="s">
        <v>339</v>
      </c>
    </row>
    <row r="10529" spans="1:6" x14ac:dyDescent="0.3">
      <c r="A10529" s="47" t="s">
        <v>277</v>
      </c>
      <c r="B10529" s="47" t="s">
        <v>10531</v>
      </c>
      <c r="C10529" s="47" t="s">
        <v>10101</v>
      </c>
      <c r="D10529" s="47" t="s">
        <v>17</v>
      </c>
      <c r="E10529" s="47">
        <v>26.11</v>
      </c>
      <c r="F10529" s="47" t="s">
        <v>339</v>
      </c>
    </row>
    <row r="10530" spans="1:6" x14ac:dyDescent="0.3">
      <c r="A10530" s="47" t="s">
        <v>278</v>
      </c>
      <c r="B10530" s="47" t="s">
        <v>10532</v>
      </c>
      <c r="C10530" s="47" t="s">
        <v>10101</v>
      </c>
      <c r="D10530" s="47" t="s">
        <v>17</v>
      </c>
      <c r="E10530" s="47">
        <v>37.729999999999997</v>
      </c>
      <c r="F10530" s="47" t="s">
        <v>339</v>
      </c>
    </row>
    <row r="10531" spans="1:6" x14ac:dyDescent="0.3">
      <c r="A10531" s="47" t="s">
        <v>279</v>
      </c>
      <c r="B10531" s="47" t="s">
        <v>10533</v>
      </c>
      <c r="C10531" s="47" t="s">
        <v>10101</v>
      </c>
      <c r="D10531" s="47" t="s">
        <v>17</v>
      </c>
      <c r="E10531" s="47">
        <v>12.64</v>
      </c>
      <c r="F10531" s="47" t="s">
        <v>339</v>
      </c>
    </row>
    <row r="10532" spans="1:6" x14ac:dyDescent="0.3">
      <c r="A10532" s="47" t="s">
        <v>268</v>
      </c>
      <c r="B10532" s="47" t="s">
        <v>10534</v>
      </c>
      <c r="C10532" s="47" t="s">
        <v>1699</v>
      </c>
      <c r="D10532" s="47" t="s">
        <v>11</v>
      </c>
      <c r="E10532" s="47">
        <v>24.4</v>
      </c>
      <c r="F10532" s="47" t="s">
        <v>339</v>
      </c>
    </row>
    <row r="10533" spans="1:6" x14ac:dyDescent="0.3">
      <c r="A10533" s="47" t="s">
        <v>269</v>
      </c>
      <c r="B10533" s="47" t="s">
        <v>10535</v>
      </c>
      <c r="C10533" s="47" t="s">
        <v>1699</v>
      </c>
      <c r="D10533" s="47" t="s">
        <v>11</v>
      </c>
      <c r="E10533" s="47">
        <v>33.89</v>
      </c>
      <c r="F10533" s="47" t="s">
        <v>339</v>
      </c>
    </row>
    <row r="10534" spans="1:6" x14ac:dyDescent="0.3">
      <c r="A10534" s="47" t="s">
        <v>270</v>
      </c>
      <c r="B10534" s="47" t="s">
        <v>10536</v>
      </c>
      <c r="C10534" s="47" t="s">
        <v>1699</v>
      </c>
      <c r="D10534" s="47" t="s">
        <v>11</v>
      </c>
      <c r="E10534" s="47">
        <v>53.8</v>
      </c>
      <c r="F10534" s="47" t="s">
        <v>339</v>
      </c>
    </row>
    <row r="10535" spans="1:6" x14ac:dyDescent="0.3">
      <c r="A10535" s="47" t="s">
        <v>271</v>
      </c>
      <c r="B10535" s="47" t="s">
        <v>10537</v>
      </c>
      <c r="C10535" s="47" t="s">
        <v>1699</v>
      </c>
      <c r="D10535" s="47" t="s">
        <v>11</v>
      </c>
      <c r="E10535" s="47">
        <v>79.91</v>
      </c>
      <c r="F10535" s="47" t="s">
        <v>339</v>
      </c>
    </row>
    <row r="10536" spans="1:6" x14ac:dyDescent="0.3">
      <c r="A10536" s="47" t="s">
        <v>266</v>
      </c>
      <c r="B10536" s="47" t="s">
        <v>10538</v>
      </c>
      <c r="C10536" s="47" t="s">
        <v>10101</v>
      </c>
      <c r="D10536" s="47" t="s">
        <v>17</v>
      </c>
      <c r="E10536" s="47">
        <v>6.68</v>
      </c>
      <c r="F10536" s="47" t="s">
        <v>339</v>
      </c>
    </row>
    <row r="10537" spans="1:6" x14ac:dyDescent="0.3">
      <c r="A10537" s="47" t="s">
        <v>280</v>
      </c>
      <c r="B10537" s="47" t="s">
        <v>10539</v>
      </c>
      <c r="C10537" s="47" t="s">
        <v>10407</v>
      </c>
      <c r="D10537" s="47" t="s">
        <v>17</v>
      </c>
      <c r="E10537" s="47">
        <v>31.85</v>
      </c>
      <c r="F10537" s="47" t="s">
        <v>339</v>
      </c>
    </row>
    <row r="10538" spans="1:6" x14ac:dyDescent="0.3">
      <c r="A10538" s="47" t="s">
        <v>281</v>
      </c>
      <c r="B10538" s="47" t="s">
        <v>10540</v>
      </c>
      <c r="C10538" s="47" t="s">
        <v>10407</v>
      </c>
      <c r="D10538" s="47" t="s">
        <v>17</v>
      </c>
      <c r="E10538" s="47">
        <v>56.06</v>
      </c>
      <c r="F10538" s="47" t="s">
        <v>339</v>
      </c>
    </row>
    <row r="10539" spans="1:6" x14ac:dyDescent="0.3">
      <c r="A10539" s="47" t="s">
        <v>282</v>
      </c>
      <c r="B10539" s="47" t="s">
        <v>10541</v>
      </c>
      <c r="C10539" s="47" t="s">
        <v>10403</v>
      </c>
      <c r="D10539" s="47" t="s">
        <v>11</v>
      </c>
      <c r="E10539" s="47">
        <v>118.8</v>
      </c>
      <c r="F10539" s="47" t="s">
        <v>339</v>
      </c>
    </row>
    <row r="10540" spans="1:6" x14ac:dyDescent="0.3">
      <c r="A10540" s="47" t="s">
        <v>283</v>
      </c>
      <c r="B10540" s="47" t="s">
        <v>10542</v>
      </c>
      <c r="C10540" s="47" t="s">
        <v>10403</v>
      </c>
      <c r="D10540" s="47" t="s">
        <v>11</v>
      </c>
      <c r="E10540" s="47">
        <v>149.15</v>
      </c>
      <c r="F10540" s="47" t="s">
        <v>339</v>
      </c>
    </row>
    <row r="10541" spans="1:6" x14ac:dyDescent="0.3">
      <c r="A10541" s="47" t="s">
        <v>284</v>
      </c>
      <c r="B10541" s="47" t="s">
        <v>10543</v>
      </c>
      <c r="C10541" s="47" t="s">
        <v>1699</v>
      </c>
      <c r="D10541" s="47" t="s">
        <v>11</v>
      </c>
      <c r="E10541" s="47">
        <v>9.8699999999999992</v>
      </c>
      <c r="F10541" s="47" t="s">
        <v>339</v>
      </c>
    </row>
    <row r="10542" spans="1:6" x14ac:dyDescent="0.3">
      <c r="A10542" s="47" t="s">
        <v>85</v>
      </c>
      <c r="B10542" s="47" t="s">
        <v>10105</v>
      </c>
      <c r="C10542" s="47" t="s">
        <v>10104</v>
      </c>
      <c r="D10542" s="47" t="s">
        <v>11</v>
      </c>
      <c r="E10542" s="47">
        <v>61.65</v>
      </c>
      <c r="F10542" s="47" t="s">
        <v>339</v>
      </c>
    </row>
    <row r="10543" spans="1:6" x14ac:dyDescent="0.3">
      <c r="A10543" s="47" t="s">
        <v>86</v>
      </c>
      <c r="B10543" s="47" t="s">
        <v>10106</v>
      </c>
      <c r="C10543" s="47" t="s">
        <v>10104</v>
      </c>
      <c r="D10543" s="47" t="s">
        <v>11</v>
      </c>
      <c r="E10543" s="47">
        <v>85.37</v>
      </c>
      <c r="F10543" s="47" t="s">
        <v>339</v>
      </c>
    </row>
    <row r="10544" spans="1:6" x14ac:dyDescent="0.3">
      <c r="A10544" s="47" t="s">
        <v>267</v>
      </c>
      <c r="B10544" s="47" t="s">
        <v>10544</v>
      </c>
      <c r="C10544" s="47" t="s">
        <v>10101</v>
      </c>
      <c r="D10544" s="47" t="s">
        <v>17</v>
      </c>
      <c r="E10544" s="47">
        <v>8.56</v>
      </c>
      <c r="F10544" s="47" t="s">
        <v>339</v>
      </c>
    </row>
    <row r="10545" spans="1:6" x14ac:dyDescent="0.3">
      <c r="A10545" s="47">
        <v>120125</v>
      </c>
      <c r="B10545" s="47" t="s">
        <v>10545</v>
      </c>
      <c r="C10545" s="47" t="s">
        <v>10104</v>
      </c>
      <c r="D10545" s="47" t="s">
        <v>17</v>
      </c>
      <c r="E10545" s="47">
        <v>109.3</v>
      </c>
      <c r="F10545" s="47" t="s">
        <v>339</v>
      </c>
    </row>
    <row r="10546" spans="1:6" x14ac:dyDescent="0.3">
      <c r="A10546" s="47">
        <v>120126</v>
      </c>
      <c r="B10546" s="47" t="s">
        <v>10546</v>
      </c>
      <c r="C10546" s="47" t="s">
        <v>10104</v>
      </c>
      <c r="D10546" s="47" t="s">
        <v>17</v>
      </c>
      <c r="E10546" s="47">
        <v>147.47999999999999</v>
      </c>
      <c r="F10546" s="47" t="s">
        <v>339</v>
      </c>
    </row>
    <row r="10547" spans="1:6" x14ac:dyDescent="0.3">
      <c r="A10547" s="47">
        <v>120127</v>
      </c>
      <c r="B10547" s="47" t="s">
        <v>10547</v>
      </c>
      <c r="C10547" s="47" t="s">
        <v>10104</v>
      </c>
      <c r="D10547" s="47" t="s">
        <v>17</v>
      </c>
      <c r="E10547" s="47">
        <v>216.36</v>
      </c>
      <c r="F10547" s="47" t="s">
        <v>339</v>
      </c>
    </row>
    <row r="10548" spans="1:6" x14ac:dyDescent="0.3">
      <c r="A10548" s="47">
        <v>120910</v>
      </c>
      <c r="B10548" s="47" t="s">
        <v>10548</v>
      </c>
      <c r="C10548" s="47" t="s">
        <v>10104</v>
      </c>
      <c r="D10548" s="47" t="s">
        <v>17</v>
      </c>
      <c r="E10548" s="47">
        <v>237.08</v>
      </c>
      <c r="F10548" s="47" t="s">
        <v>339</v>
      </c>
    </row>
    <row r="10549" spans="1:6" x14ac:dyDescent="0.3">
      <c r="A10549" s="47">
        <v>130188</v>
      </c>
      <c r="B10549" s="47" t="s">
        <v>10549</v>
      </c>
      <c r="C10549" s="47" t="s">
        <v>10104</v>
      </c>
      <c r="D10549" s="47" t="s">
        <v>17</v>
      </c>
      <c r="E10549" s="47">
        <v>182.01</v>
      </c>
      <c r="F10549" s="47" t="s">
        <v>339</v>
      </c>
    </row>
    <row r="10550" spans="1:6" x14ac:dyDescent="0.3">
      <c r="A10550" s="47">
        <v>130921</v>
      </c>
      <c r="B10550" s="47" t="s">
        <v>10550</v>
      </c>
      <c r="C10550" s="47" t="s">
        <v>10104</v>
      </c>
      <c r="D10550" s="47" t="s">
        <v>17</v>
      </c>
      <c r="E10550" s="47">
        <v>292.62</v>
      </c>
      <c r="F10550" s="47" t="s">
        <v>339</v>
      </c>
    </row>
    <row r="10551" spans="1:6" x14ac:dyDescent="0.3">
      <c r="A10551" s="47">
        <v>140071</v>
      </c>
      <c r="B10551" s="47" t="s">
        <v>10551</v>
      </c>
      <c r="C10551" s="47" t="s">
        <v>10104</v>
      </c>
      <c r="D10551" s="47" t="s">
        <v>17</v>
      </c>
      <c r="E10551" s="47">
        <v>239.6</v>
      </c>
      <c r="F10551" s="47" t="s">
        <v>339</v>
      </c>
    </row>
    <row r="10552" spans="1:6" x14ac:dyDescent="0.3">
      <c r="A10552" s="47">
        <v>160148</v>
      </c>
      <c r="B10552" s="47" t="s">
        <v>10552</v>
      </c>
      <c r="C10552" s="47" t="s">
        <v>10104</v>
      </c>
      <c r="D10552" s="47" t="s">
        <v>17</v>
      </c>
      <c r="E10552" s="47">
        <v>340.98</v>
      </c>
      <c r="F10552" s="47" t="s">
        <v>339</v>
      </c>
    </row>
    <row r="10553" spans="1:6" x14ac:dyDescent="0.3">
      <c r="A10553" s="47">
        <v>160149</v>
      </c>
      <c r="B10553" s="47" t="s">
        <v>10553</v>
      </c>
      <c r="C10553" s="47" t="s">
        <v>10104</v>
      </c>
      <c r="D10553" s="47" t="s">
        <v>17</v>
      </c>
      <c r="E10553" s="47">
        <v>308.75</v>
      </c>
      <c r="F10553" s="47" t="s">
        <v>339</v>
      </c>
    </row>
    <row r="10554" spans="1:6" x14ac:dyDescent="0.3">
      <c r="A10554" s="47">
        <v>160150</v>
      </c>
      <c r="B10554" s="47" t="s">
        <v>10554</v>
      </c>
      <c r="C10554" s="47" t="s">
        <v>10104</v>
      </c>
      <c r="D10554" s="47" t="s">
        <v>17</v>
      </c>
      <c r="E10554" s="47">
        <v>421.63</v>
      </c>
      <c r="F10554" s="47" t="s">
        <v>339</v>
      </c>
    </row>
    <row r="10555" spans="1:6" x14ac:dyDescent="0.3">
      <c r="A10555" s="47">
        <v>170160</v>
      </c>
      <c r="B10555" s="47" t="s">
        <v>10555</v>
      </c>
      <c r="C10555" s="47" t="s">
        <v>10104</v>
      </c>
      <c r="D10555" s="47" t="s">
        <v>17</v>
      </c>
      <c r="E10555" s="47">
        <v>398.6</v>
      </c>
      <c r="F10555" s="47" t="s">
        <v>339</v>
      </c>
    </row>
    <row r="10556" spans="1:6" x14ac:dyDescent="0.3">
      <c r="A10556" s="47">
        <v>116251</v>
      </c>
      <c r="B10556" s="47" t="s">
        <v>10556</v>
      </c>
      <c r="C10556" s="47" t="s">
        <v>10405</v>
      </c>
      <c r="D10556" s="47" t="s">
        <v>11</v>
      </c>
      <c r="E10556" s="47">
        <v>23.9</v>
      </c>
      <c r="F10556" s="47" t="s">
        <v>339</v>
      </c>
    </row>
    <row r="10557" spans="1:6" x14ac:dyDescent="0.3">
      <c r="A10557" s="47">
        <v>116252</v>
      </c>
      <c r="B10557" s="47" t="s">
        <v>10557</v>
      </c>
      <c r="C10557" s="47" t="s">
        <v>10405</v>
      </c>
      <c r="D10557" s="47" t="s">
        <v>11</v>
      </c>
      <c r="E10557" s="47">
        <v>34.83</v>
      </c>
      <c r="F10557" s="47" t="s">
        <v>339</v>
      </c>
    </row>
    <row r="10558" spans="1:6" x14ac:dyDescent="0.3">
      <c r="A10558" s="47">
        <v>116253</v>
      </c>
      <c r="B10558" s="47" t="s">
        <v>10558</v>
      </c>
      <c r="C10558" s="47" t="s">
        <v>10405</v>
      </c>
      <c r="D10558" s="47" t="s">
        <v>11</v>
      </c>
      <c r="E10558" s="47">
        <v>40.630000000000003</v>
      </c>
      <c r="F10558" s="47" t="s">
        <v>339</v>
      </c>
    </row>
    <row r="10559" spans="1:6" x14ac:dyDescent="0.3">
      <c r="A10559" s="47">
        <v>116254</v>
      </c>
      <c r="B10559" s="47" t="s">
        <v>10559</v>
      </c>
      <c r="C10559" s="47" t="s">
        <v>10405</v>
      </c>
      <c r="D10559" s="47" t="s">
        <v>11</v>
      </c>
      <c r="E10559" s="47">
        <v>61.49</v>
      </c>
      <c r="F10559" s="47" t="s">
        <v>339</v>
      </c>
    </row>
    <row r="10560" spans="1:6" x14ac:dyDescent="0.3">
      <c r="A10560" s="47">
        <v>116255</v>
      </c>
      <c r="B10560" s="47" t="s">
        <v>10560</v>
      </c>
      <c r="C10560" s="47" t="s">
        <v>10405</v>
      </c>
      <c r="D10560" s="47" t="s">
        <v>11</v>
      </c>
      <c r="E10560" s="47">
        <v>35.380000000000003</v>
      </c>
      <c r="F10560" s="47" t="s">
        <v>339</v>
      </c>
    </row>
    <row r="10561" spans="1:6" x14ac:dyDescent="0.3">
      <c r="A10561" s="47">
        <v>116256</v>
      </c>
      <c r="B10561" s="47" t="s">
        <v>10561</v>
      </c>
      <c r="C10561" s="47" t="s">
        <v>10405</v>
      </c>
      <c r="D10561" s="47" t="s">
        <v>11</v>
      </c>
      <c r="E10561" s="47">
        <v>52.36</v>
      </c>
      <c r="F10561" s="47" t="s">
        <v>339</v>
      </c>
    </row>
    <row r="10562" spans="1:6" x14ac:dyDescent="0.3">
      <c r="A10562" s="47">
        <v>116257</v>
      </c>
      <c r="B10562" s="47" t="s">
        <v>10562</v>
      </c>
      <c r="C10562" s="47" t="s">
        <v>10405</v>
      </c>
      <c r="D10562" s="47" t="s">
        <v>11</v>
      </c>
      <c r="E10562" s="47">
        <v>39.61</v>
      </c>
      <c r="F10562" s="47" t="s">
        <v>339</v>
      </c>
    </row>
    <row r="10563" spans="1:6" x14ac:dyDescent="0.3">
      <c r="A10563" s="47">
        <v>116258</v>
      </c>
      <c r="B10563" s="47" t="s">
        <v>10563</v>
      </c>
      <c r="C10563" s="47" t="s">
        <v>10405</v>
      </c>
      <c r="D10563" s="47" t="s">
        <v>11</v>
      </c>
      <c r="E10563" s="47">
        <v>57.29</v>
      </c>
      <c r="F10563" s="47" t="s">
        <v>339</v>
      </c>
    </row>
    <row r="10564" spans="1:6" x14ac:dyDescent="0.3">
      <c r="A10564" s="47">
        <v>96000169</v>
      </c>
      <c r="B10564" s="47" t="s">
        <v>10564</v>
      </c>
      <c r="C10564" s="47" t="s">
        <v>10565</v>
      </c>
      <c r="D10564" s="47" t="s">
        <v>11</v>
      </c>
      <c r="E10564" s="47">
        <v>569.28</v>
      </c>
      <c r="F10564" s="47" t="s">
        <v>339</v>
      </c>
    </row>
    <row r="10565" spans="1:6" x14ac:dyDescent="0.3">
      <c r="A10565" s="47">
        <v>96001652</v>
      </c>
      <c r="B10565" s="47" t="s">
        <v>10566</v>
      </c>
      <c r="C10565" s="47" t="s">
        <v>10567</v>
      </c>
      <c r="D10565" s="47" t="s">
        <v>11</v>
      </c>
      <c r="E10565" s="47">
        <v>498.24</v>
      </c>
      <c r="F10565" s="47" t="s">
        <v>339</v>
      </c>
    </row>
    <row r="10566" spans="1:6" x14ac:dyDescent="0.3">
      <c r="A10566" s="47">
        <v>96001672</v>
      </c>
      <c r="B10566" s="47" t="s">
        <v>10568</v>
      </c>
      <c r="C10566" s="47" t="s">
        <v>10565</v>
      </c>
      <c r="D10566" s="47" t="s">
        <v>11</v>
      </c>
      <c r="E10566" s="47">
        <v>644.70000000000005</v>
      </c>
      <c r="F10566" s="47" t="s">
        <v>339</v>
      </c>
    </row>
    <row r="10567" spans="1:6" x14ac:dyDescent="0.3">
      <c r="A10567" s="47">
        <v>96001718</v>
      </c>
      <c r="B10567" s="47" t="s">
        <v>10569</v>
      </c>
      <c r="C10567" s="47" t="s">
        <v>10565</v>
      </c>
      <c r="D10567" s="47" t="s">
        <v>11</v>
      </c>
      <c r="E10567" s="47">
        <v>622.51</v>
      </c>
      <c r="F10567" s="47" t="s">
        <v>339</v>
      </c>
    </row>
    <row r="10568" spans="1:6" x14ac:dyDescent="0.3">
      <c r="A10568" s="47">
        <v>96001720</v>
      </c>
      <c r="B10568" s="47" t="s">
        <v>10570</v>
      </c>
      <c r="C10568" s="47" t="s">
        <v>10567</v>
      </c>
      <c r="D10568" s="47" t="s">
        <v>11</v>
      </c>
      <c r="E10568" s="47">
        <v>515.14</v>
      </c>
      <c r="F10568" s="47" t="s">
        <v>339</v>
      </c>
    </row>
    <row r="10569" spans="1:6" x14ac:dyDescent="0.3">
      <c r="A10569" s="47">
        <v>96001735</v>
      </c>
      <c r="B10569" s="47" t="s">
        <v>10571</v>
      </c>
      <c r="C10569" s="47" t="s">
        <v>10567</v>
      </c>
      <c r="D10569" s="47" t="s">
        <v>11</v>
      </c>
      <c r="E10569" s="47">
        <v>532.04999999999995</v>
      </c>
      <c r="F10569" s="47" t="s">
        <v>339</v>
      </c>
    </row>
    <row r="10570" spans="1:6" x14ac:dyDescent="0.3">
      <c r="A10570" s="47">
        <v>96001791</v>
      </c>
      <c r="B10570" s="47" t="s">
        <v>10572</v>
      </c>
      <c r="C10570" s="47" t="s">
        <v>10567</v>
      </c>
      <c r="D10570" s="47" t="s">
        <v>11</v>
      </c>
      <c r="E10570" s="47">
        <v>555.6</v>
      </c>
      <c r="F10570" s="47" t="s">
        <v>339</v>
      </c>
    </row>
    <row r="10571" spans="1:6" x14ac:dyDescent="0.3">
      <c r="A10571" s="47">
        <v>96001796</v>
      </c>
      <c r="B10571" s="47" t="s">
        <v>10573</v>
      </c>
      <c r="C10571" s="47" t="s">
        <v>10565</v>
      </c>
      <c r="D10571" s="47" t="s">
        <v>11</v>
      </c>
      <c r="E10571" s="47">
        <v>588.48</v>
      </c>
      <c r="F10571" s="47" t="s">
        <v>339</v>
      </c>
    </row>
    <row r="10572" spans="1:6" x14ac:dyDescent="0.3">
      <c r="A10572" s="47">
        <v>96001798</v>
      </c>
      <c r="B10572" s="47" t="s">
        <v>10574</v>
      </c>
      <c r="C10572" s="47" t="s">
        <v>10567</v>
      </c>
      <c r="D10572" s="47" t="s">
        <v>11</v>
      </c>
      <c r="E10572" s="47">
        <v>594.36</v>
      </c>
      <c r="F10572" s="47" t="s">
        <v>339</v>
      </c>
    </row>
    <row r="10573" spans="1:6" x14ac:dyDescent="0.3">
      <c r="A10573" s="47">
        <v>96001869</v>
      </c>
      <c r="B10573" s="47" t="s">
        <v>10575</v>
      </c>
      <c r="C10573" s="47" t="s">
        <v>10567</v>
      </c>
      <c r="D10573" s="47" t="s">
        <v>11</v>
      </c>
      <c r="E10573" s="47">
        <v>575.67999999999995</v>
      </c>
      <c r="F10573" s="47" t="s">
        <v>339</v>
      </c>
    </row>
    <row r="10574" spans="1:6" x14ac:dyDescent="0.3">
      <c r="A10574" s="47">
        <v>96001897</v>
      </c>
      <c r="B10574" s="47" t="s">
        <v>10576</v>
      </c>
      <c r="C10574" s="47" t="s">
        <v>10565</v>
      </c>
      <c r="D10574" s="47" t="s">
        <v>11</v>
      </c>
      <c r="E10574" s="47">
        <v>663.97</v>
      </c>
      <c r="F10574" s="47" t="s">
        <v>339</v>
      </c>
    </row>
    <row r="10575" spans="1:6" x14ac:dyDescent="0.3">
      <c r="A10575" s="47">
        <v>96001958</v>
      </c>
      <c r="B10575" s="47" t="s">
        <v>10577</v>
      </c>
      <c r="C10575" s="47" t="s">
        <v>10567</v>
      </c>
      <c r="D10575" s="47" t="s">
        <v>11</v>
      </c>
      <c r="E10575" s="47">
        <v>812.58</v>
      </c>
      <c r="F10575" s="47" t="s">
        <v>339</v>
      </c>
    </row>
    <row r="10576" spans="1:6" x14ac:dyDescent="0.3">
      <c r="A10576" s="47">
        <v>96001965</v>
      </c>
      <c r="B10576" s="47" t="s">
        <v>10578</v>
      </c>
      <c r="C10576" s="47" t="s">
        <v>10567</v>
      </c>
      <c r="D10576" s="47" t="s">
        <v>11</v>
      </c>
      <c r="E10576" s="47">
        <v>836.93</v>
      </c>
      <c r="F10576" s="47" t="s">
        <v>339</v>
      </c>
    </row>
    <row r="10577" spans="1:6" x14ac:dyDescent="0.3">
      <c r="A10577" s="47">
        <v>96001975</v>
      </c>
      <c r="B10577" s="47" t="s">
        <v>10579</v>
      </c>
      <c r="C10577" s="47" t="s">
        <v>10567</v>
      </c>
      <c r="D10577" s="47" t="s">
        <v>11</v>
      </c>
      <c r="E10577" s="47">
        <v>783.84</v>
      </c>
      <c r="F10577" s="47" t="s">
        <v>339</v>
      </c>
    </row>
    <row r="10578" spans="1:6" x14ac:dyDescent="0.3">
      <c r="A10578" s="47">
        <v>96004562</v>
      </c>
      <c r="B10578" s="47" t="s">
        <v>10580</v>
      </c>
      <c r="C10578" s="47" t="s">
        <v>10581</v>
      </c>
      <c r="D10578" s="47" t="s">
        <v>11</v>
      </c>
      <c r="E10578" s="47">
        <v>446.57</v>
      </c>
      <c r="F10578" s="47" t="s">
        <v>339</v>
      </c>
    </row>
    <row r="10579" spans="1:6" x14ac:dyDescent="0.3">
      <c r="A10579" s="47">
        <v>96004563</v>
      </c>
      <c r="B10579" s="47" t="s">
        <v>10582</v>
      </c>
      <c r="C10579" s="47" t="s">
        <v>10581</v>
      </c>
      <c r="D10579" s="47" t="s">
        <v>11</v>
      </c>
      <c r="E10579" s="47">
        <v>390.36</v>
      </c>
      <c r="F10579" s="47" t="s">
        <v>339</v>
      </c>
    </row>
    <row r="10580" spans="1:6" x14ac:dyDescent="0.3">
      <c r="A10580" s="47">
        <v>96004565</v>
      </c>
      <c r="B10580" s="47" t="s">
        <v>10583</v>
      </c>
      <c r="C10580" s="47" t="s">
        <v>10581</v>
      </c>
      <c r="D10580" s="47" t="s">
        <v>11</v>
      </c>
      <c r="E10580" s="47">
        <v>428.77</v>
      </c>
      <c r="F10580" s="47" t="s">
        <v>339</v>
      </c>
    </row>
    <row r="10581" spans="1:6" x14ac:dyDescent="0.3">
      <c r="A10581" s="47">
        <v>96004574</v>
      </c>
      <c r="B10581" s="47" t="s">
        <v>10584</v>
      </c>
      <c r="C10581" s="47" t="s">
        <v>10581</v>
      </c>
      <c r="D10581" s="47" t="s">
        <v>11</v>
      </c>
      <c r="E10581" s="47">
        <v>527.9</v>
      </c>
      <c r="F10581" s="47" t="s">
        <v>339</v>
      </c>
    </row>
    <row r="10582" spans="1:6" x14ac:dyDescent="0.3">
      <c r="A10582" s="47">
        <v>96004575</v>
      </c>
      <c r="B10582" s="47" t="s">
        <v>10585</v>
      </c>
      <c r="C10582" s="47" t="s">
        <v>10581</v>
      </c>
      <c r="D10582" s="47" t="s">
        <v>11</v>
      </c>
      <c r="E10582" s="47">
        <v>471.63</v>
      </c>
      <c r="F10582" s="47" t="s">
        <v>339</v>
      </c>
    </row>
    <row r="10583" spans="1:6" x14ac:dyDescent="0.3">
      <c r="A10583" s="47">
        <v>96004577</v>
      </c>
      <c r="B10583" s="47" t="s">
        <v>10586</v>
      </c>
      <c r="C10583" s="47" t="s">
        <v>10581</v>
      </c>
      <c r="D10583" s="47" t="s">
        <v>11</v>
      </c>
      <c r="E10583" s="47">
        <v>510.13</v>
      </c>
      <c r="F10583" s="47" t="s">
        <v>339</v>
      </c>
    </row>
    <row r="10584" spans="1:6" x14ac:dyDescent="0.3">
      <c r="A10584" s="47">
        <v>96004586</v>
      </c>
      <c r="B10584" s="47" t="s">
        <v>10587</v>
      </c>
      <c r="C10584" s="47" t="s">
        <v>10588</v>
      </c>
      <c r="D10584" s="47" t="s">
        <v>11</v>
      </c>
      <c r="E10584" s="47">
        <v>657.53</v>
      </c>
      <c r="F10584" s="47" t="s">
        <v>339</v>
      </c>
    </row>
    <row r="10585" spans="1:6" x14ac:dyDescent="0.3">
      <c r="A10585" s="47">
        <v>96004587</v>
      </c>
      <c r="B10585" s="47" t="s">
        <v>10589</v>
      </c>
      <c r="C10585" s="47" t="s">
        <v>10588</v>
      </c>
      <c r="D10585" s="47" t="s">
        <v>11</v>
      </c>
      <c r="E10585" s="47">
        <v>602.98</v>
      </c>
      <c r="F10585" s="47" t="s">
        <v>339</v>
      </c>
    </row>
    <row r="10586" spans="1:6" x14ac:dyDescent="0.3">
      <c r="A10586" s="47">
        <v>96004589</v>
      </c>
      <c r="B10586" s="47" t="s">
        <v>10590</v>
      </c>
      <c r="C10586" s="47" t="s">
        <v>10588</v>
      </c>
      <c r="D10586" s="47" t="s">
        <v>11</v>
      </c>
      <c r="E10586" s="47">
        <v>592.91999999999996</v>
      </c>
      <c r="F10586" s="47" t="s">
        <v>339</v>
      </c>
    </row>
    <row r="10587" spans="1:6" x14ac:dyDescent="0.3">
      <c r="A10587" s="47">
        <v>96004598</v>
      </c>
      <c r="B10587" s="47" t="s">
        <v>10591</v>
      </c>
      <c r="C10587" s="47" t="s">
        <v>10588</v>
      </c>
      <c r="D10587" s="47" t="s">
        <v>11</v>
      </c>
      <c r="E10587" s="47">
        <v>802.51</v>
      </c>
      <c r="F10587" s="47" t="s">
        <v>339</v>
      </c>
    </row>
    <row r="10588" spans="1:6" x14ac:dyDescent="0.3">
      <c r="A10588" s="47">
        <v>96004599</v>
      </c>
      <c r="B10588" s="47" t="s">
        <v>10592</v>
      </c>
      <c r="C10588" s="47" t="s">
        <v>10588</v>
      </c>
      <c r="D10588" s="47" t="s">
        <v>11</v>
      </c>
      <c r="E10588" s="47">
        <v>745.05</v>
      </c>
      <c r="F10588" s="47" t="s">
        <v>339</v>
      </c>
    </row>
    <row r="10589" spans="1:6" x14ac:dyDescent="0.3">
      <c r="A10589" s="47">
        <v>96004601</v>
      </c>
      <c r="B10589" s="47" t="s">
        <v>10593</v>
      </c>
      <c r="C10589" s="47" t="s">
        <v>10588</v>
      </c>
      <c r="D10589" s="47" t="s">
        <v>11</v>
      </c>
      <c r="E10589" s="47">
        <v>699.13</v>
      </c>
      <c r="F10589" s="47" t="s">
        <v>339</v>
      </c>
    </row>
    <row r="10590" spans="1:6" x14ac:dyDescent="0.3">
      <c r="A10590" s="47">
        <v>96004609</v>
      </c>
      <c r="B10590" s="47" t="s">
        <v>10594</v>
      </c>
      <c r="C10590" s="47" t="s">
        <v>10588</v>
      </c>
      <c r="D10590" s="47" t="s">
        <v>11</v>
      </c>
      <c r="E10590" s="47">
        <v>821.15</v>
      </c>
      <c r="F10590" s="47" t="s">
        <v>339</v>
      </c>
    </row>
    <row r="10591" spans="1:6" x14ac:dyDescent="0.3">
      <c r="A10591" s="47">
        <v>96010562</v>
      </c>
      <c r="B10591" s="47" t="s">
        <v>10595</v>
      </c>
      <c r="C10591" s="47" t="s">
        <v>10596</v>
      </c>
      <c r="D10591" s="47" t="s">
        <v>11</v>
      </c>
      <c r="E10591" s="47">
        <v>1239.1500000000001</v>
      </c>
      <c r="F10591" s="47" t="s">
        <v>339</v>
      </c>
    </row>
    <row r="10592" spans="1:6" x14ac:dyDescent="0.3">
      <c r="A10592" s="47">
        <v>96010563</v>
      </c>
      <c r="B10592" s="47" t="s">
        <v>10597</v>
      </c>
      <c r="C10592" s="47" t="s">
        <v>10596</v>
      </c>
      <c r="D10592" s="47" t="s">
        <v>11</v>
      </c>
      <c r="E10592" s="47">
        <v>817.72</v>
      </c>
      <c r="F10592" s="47" t="s">
        <v>339</v>
      </c>
    </row>
    <row r="10593" spans="1:6" x14ac:dyDescent="0.3">
      <c r="A10593" s="47">
        <v>96010577</v>
      </c>
      <c r="B10593" s="47" t="s">
        <v>10598</v>
      </c>
      <c r="C10593" s="47" t="s">
        <v>10596</v>
      </c>
      <c r="D10593" s="47" t="s">
        <v>11</v>
      </c>
      <c r="E10593" s="47">
        <v>1279.07</v>
      </c>
      <c r="F10593" s="47" t="s">
        <v>339</v>
      </c>
    </row>
    <row r="10594" spans="1:6" x14ac:dyDescent="0.3">
      <c r="A10594" s="47">
        <v>96010584</v>
      </c>
      <c r="B10594" s="47" t="s">
        <v>10599</v>
      </c>
      <c r="C10594" s="47" t="s">
        <v>10596</v>
      </c>
      <c r="D10594" s="47" t="s">
        <v>11</v>
      </c>
      <c r="E10594" s="47">
        <v>872.41</v>
      </c>
      <c r="F10594" s="47" t="s">
        <v>339</v>
      </c>
    </row>
    <row r="10595" spans="1:6" x14ac:dyDescent="0.3">
      <c r="A10595" s="47">
        <v>96010595</v>
      </c>
      <c r="B10595" s="47" t="s">
        <v>10600</v>
      </c>
      <c r="C10595" s="47" t="s">
        <v>10596</v>
      </c>
      <c r="D10595" s="47" t="s">
        <v>11</v>
      </c>
      <c r="E10595" s="47">
        <v>845.78</v>
      </c>
      <c r="F10595" s="47" t="s">
        <v>339</v>
      </c>
    </row>
    <row r="10596" spans="1:6" x14ac:dyDescent="0.3">
      <c r="A10596" s="47">
        <v>96010925</v>
      </c>
      <c r="B10596" s="47" t="s">
        <v>10601</v>
      </c>
      <c r="C10596" s="47" t="s">
        <v>10567</v>
      </c>
      <c r="D10596" s="47" t="s">
        <v>11</v>
      </c>
      <c r="E10596" s="47">
        <v>674.7</v>
      </c>
      <c r="F10596" s="47" t="s">
        <v>339</v>
      </c>
    </row>
    <row r="10597" spans="1:6" x14ac:dyDescent="0.3">
      <c r="A10597" s="47">
        <v>96010979</v>
      </c>
      <c r="B10597" s="47" t="s">
        <v>10602</v>
      </c>
      <c r="C10597" s="47" t="s">
        <v>10567</v>
      </c>
      <c r="D10597" s="47" t="s">
        <v>11</v>
      </c>
      <c r="E10597" s="47">
        <v>568.6</v>
      </c>
      <c r="F10597" s="47" t="s">
        <v>339</v>
      </c>
    </row>
    <row r="10598" spans="1:6" x14ac:dyDescent="0.3">
      <c r="A10598" s="47">
        <v>96010980</v>
      </c>
      <c r="B10598" s="47" t="s">
        <v>10603</v>
      </c>
      <c r="C10598" s="47" t="s">
        <v>10567</v>
      </c>
      <c r="D10598" s="47" t="s">
        <v>11</v>
      </c>
      <c r="E10598" s="47">
        <v>628.80999999999995</v>
      </c>
      <c r="F10598" s="47" t="s">
        <v>339</v>
      </c>
    </row>
    <row r="10599" spans="1:6" x14ac:dyDescent="0.3">
      <c r="A10599" s="47">
        <v>96010981</v>
      </c>
      <c r="B10599" s="47" t="s">
        <v>10578</v>
      </c>
      <c r="C10599" s="47" t="s">
        <v>10567</v>
      </c>
      <c r="D10599" s="47" t="s">
        <v>11</v>
      </c>
      <c r="E10599" s="47">
        <v>875.71</v>
      </c>
      <c r="F10599" s="47" t="s">
        <v>339</v>
      </c>
    </row>
    <row r="10600" spans="1:6" x14ac:dyDescent="0.3">
      <c r="A10600" s="47">
        <v>96010982</v>
      </c>
      <c r="B10600" s="47" t="s">
        <v>10604</v>
      </c>
      <c r="C10600" s="47" t="s">
        <v>10565</v>
      </c>
      <c r="D10600" s="47" t="s">
        <v>11</v>
      </c>
      <c r="E10600" s="47">
        <v>653.58000000000004</v>
      </c>
      <c r="F10600" s="47" t="s">
        <v>339</v>
      </c>
    </row>
    <row r="10601" spans="1:6" x14ac:dyDescent="0.3">
      <c r="A10601" s="47">
        <v>96010983</v>
      </c>
      <c r="B10601" s="47" t="s">
        <v>10605</v>
      </c>
      <c r="C10601" s="47" t="s">
        <v>10565</v>
      </c>
      <c r="D10601" s="47" t="s">
        <v>11</v>
      </c>
      <c r="E10601" s="47">
        <v>693.47</v>
      </c>
      <c r="F10601" s="47" t="s">
        <v>339</v>
      </c>
    </row>
    <row r="10602" spans="1:6" x14ac:dyDescent="0.3">
      <c r="A10602" s="47">
        <v>96010984</v>
      </c>
      <c r="B10602" s="47" t="s">
        <v>10599</v>
      </c>
      <c r="C10602" s="47" t="s">
        <v>10596</v>
      </c>
      <c r="D10602" s="47" t="s">
        <v>11</v>
      </c>
      <c r="E10602" s="47">
        <v>921.7</v>
      </c>
      <c r="F10602" s="47" t="s">
        <v>339</v>
      </c>
    </row>
    <row r="10603" spans="1:6" x14ac:dyDescent="0.3">
      <c r="A10603" s="47">
        <v>96010985</v>
      </c>
      <c r="B10603" s="47" t="s">
        <v>10606</v>
      </c>
      <c r="C10603" s="47" t="s">
        <v>10596</v>
      </c>
      <c r="D10603" s="47" t="s">
        <v>11</v>
      </c>
      <c r="E10603" s="47">
        <v>1352.97</v>
      </c>
      <c r="F10603" s="47" t="s">
        <v>339</v>
      </c>
    </row>
    <row r="10604" spans="1:6" x14ac:dyDescent="0.3">
      <c r="A10604" s="47">
        <v>96011015</v>
      </c>
      <c r="B10604" s="47" t="s">
        <v>10607</v>
      </c>
      <c r="C10604" s="47" t="s">
        <v>10567</v>
      </c>
      <c r="D10604" s="47" t="s">
        <v>11</v>
      </c>
      <c r="E10604" s="47">
        <v>502.65</v>
      </c>
      <c r="F10604" s="47" t="s">
        <v>339</v>
      </c>
    </row>
    <row r="10605" spans="1:6" x14ac:dyDescent="0.3">
      <c r="A10605" s="47">
        <v>96011016</v>
      </c>
      <c r="B10605" s="47" t="s">
        <v>10608</v>
      </c>
      <c r="C10605" s="47" t="s">
        <v>10567</v>
      </c>
      <c r="D10605" s="47" t="s">
        <v>11</v>
      </c>
      <c r="E10605" s="47">
        <v>494.02</v>
      </c>
      <c r="F10605" s="47" t="s">
        <v>339</v>
      </c>
    </row>
    <row r="10606" spans="1:6" x14ac:dyDescent="0.3">
      <c r="A10606" s="47">
        <v>96011017</v>
      </c>
      <c r="B10606" s="47" t="s">
        <v>10609</v>
      </c>
      <c r="C10606" s="47" t="s">
        <v>10567</v>
      </c>
      <c r="D10606" s="47" t="s">
        <v>11</v>
      </c>
      <c r="E10606" s="47">
        <v>505.26</v>
      </c>
      <c r="F10606" s="47" t="s">
        <v>339</v>
      </c>
    </row>
    <row r="10607" spans="1:6" x14ac:dyDescent="0.3">
      <c r="A10607" s="47">
        <v>96011018</v>
      </c>
      <c r="B10607" s="47" t="s">
        <v>10610</v>
      </c>
      <c r="C10607" s="47" t="s">
        <v>10567</v>
      </c>
      <c r="D10607" s="47" t="s">
        <v>11</v>
      </c>
      <c r="E10607" s="47">
        <v>534.79</v>
      </c>
      <c r="F10607" s="47" t="s">
        <v>339</v>
      </c>
    </row>
    <row r="10608" spans="1:6" x14ac:dyDescent="0.3">
      <c r="A10608" s="47">
        <v>96011024</v>
      </c>
      <c r="B10608" s="47" t="s">
        <v>10611</v>
      </c>
      <c r="C10608" s="47" t="s">
        <v>10567</v>
      </c>
      <c r="D10608" s="47" t="s">
        <v>11</v>
      </c>
      <c r="E10608" s="47">
        <v>477.13</v>
      </c>
      <c r="F10608" s="47" t="s">
        <v>339</v>
      </c>
    </row>
    <row r="10609" spans="1:6" x14ac:dyDescent="0.3">
      <c r="A10609" s="47">
        <v>96023871</v>
      </c>
      <c r="B10609" s="47" t="s">
        <v>10612</v>
      </c>
      <c r="C10609" s="47" t="s">
        <v>10567</v>
      </c>
      <c r="D10609" s="47" t="s">
        <v>11</v>
      </c>
      <c r="E10609" s="47">
        <v>631.95000000000005</v>
      </c>
      <c r="F10609" s="47" t="s">
        <v>339</v>
      </c>
    </row>
    <row r="10610" spans="1:6" x14ac:dyDescent="0.3">
      <c r="A10610" s="47">
        <v>96023872</v>
      </c>
      <c r="B10610" s="47" t="s">
        <v>10613</v>
      </c>
      <c r="C10610" s="47" t="s">
        <v>10567</v>
      </c>
      <c r="D10610" s="47" t="s">
        <v>11</v>
      </c>
      <c r="E10610" s="47">
        <v>667.1</v>
      </c>
      <c r="F10610" s="47" t="s">
        <v>339</v>
      </c>
    </row>
    <row r="10611" spans="1:6" x14ac:dyDescent="0.3">
      <c r="A10611" s="47">
        <v>96023873</v>
      </c>
      <c r="B10611" s="47" t="s">
        <v>10614</v>
      </c>
      <c r="C10611" s="47" t="s">
        <v>10567</v>
      </c>
      <c r="D10611" s="47" t="s">
        <v>11</v>
      </c>
      <c r="E10611" s="47">
        <v>700.58</v>
      </c>
      <c r="F10611" s="47" t="s">
        <v>339</v>
      </c>
    </row>
    <row r="10612" spans="1:6" x14ac:dyDescent="0.3">
      <c r="A10612" s="47">
        <v>96023874</v>
      </c>
      <c r="B10612" s="47" t="s">
        <v>10615</v>
      </c>
      <c r="C10612" s="47" t="s">
        <v>10567</v>
      </c>
      <c r="D10612" s="47" t="s">
        <v>11</v>
      </c>
      <c r="E10612" s="47">
        <v>937.44</v>
      </c>
      <c r="F10612" s="47" t="s">
        <v>339</v>
      </c>
    </row>
    <row r="10613" spans="1:6" x14ac:dyDescent="0.3">
      <c r="A10613" s="47">
        <v>96023875</v>
      </c>
      <c r="B10613" s="47" t="s">
        <v>10616</v>
      </c>
      <c r="C10613" s="47" t="s">
        <v>10565</v>
      </c>
      <c r="D10613" s="47" t="s">
        <v>11</v>
      </c>
      <c r="E10613" s="47">
        <v>721.6</v>
      </c>
      <c r="F10613" s="47" t="s">
        <v>339</v>
      </c>
    </row>
    <row r="10614" spans="1:6" x14ac:dyDescent="0.3">
      <c r="A10614" s="47">
        <v>96023876</v>
      </c>
      <c r="B10614" s="47" t="s">
        <v>10617</v>
      </c>
      <c r="C10614" s="47" t="s">
        <v>10565</v>
      </c>
      <c r="D10614" s="47" t="s">
        <v>11</v>
      </c>
      <c r="E10614" s="47">
        <v>802.65</v>
      </c>
      <c r="F10614" s="47" t="s">
        <v>339</v>
      </c>
    </row>
    <row r="10615" spans="1:6" x14ac:dyDescent="0.3">
      <c r="A10615" s="47">
        <v>96023877</v>
      </c>
      <c r="B10615" s="47" t="s">
        <v>10618</v>
      </c>
      <c r="C10615" s="47" t="s">
        <v>10596</v>
      </c>
      <c r="D10615" s="47" t="s">
        <v>11</v>
      </c>
      <c r="E10615" s="47">
        <v>986.28</v>
      </c>
      <c r="F10615" s="47" t="s">
        <v>339</v>
      </c>
    </row>
    <row r="10616" spans="1:6" x14ac:dyDescent="0.3">
      <c r="A10616" s="47">
        <v>96023878</v>
      </c>
      <c r="B10616" s="47" t="s">
        <v>10619</v>
      </c>
      <c r="C10616" s="47" t="s">
        <v>10596</v>
      </c>
      <c r="D10616" s="47" t="s">
        <v>11</v>
      </c>
      <c r="E10616" s="47">
        <v>1406.18</v>
      </c>
      <c r="F10616" s="47" t="s">
        <v>339</v>
      </c>
    </row>
    <row r="10617" spans="1:6" x14ac:dyDescent="0.3">
      <c r="A10617" s="47">
        <v>96404181</v>
      </c>
      <c r="B10617" s="47" t="s">
        <v>10620</v>
      </c>
      <c r="C10617" s="47" t="s">
        <v>10567</v>
      </c>
      <c r="D10617" s="47" t="s">
        <v>11</v>
      </c>
      <c r="E10617" s="47">
        <v>628.80999999999995</v>
      </c>
      <c r="F10617" s="47" t="s">
        <v>339</v>
      </c>
    </row>
    <row r="10618" spans="1:6" x14ac:dyDescent="0.3">
      <c r="A10618" s="47">
        <v>96468190</v>
      </c>
      <c r="B10618" s="47" t="s">
        <v>10585</v>
      </c>
      <c r="C10618" s="47" t="s">
        <v>10581</v>
      </c>
      <c r="D10618" s="47" t="s">
        <v>11</v>
      </c>
      <c r="E10618" s="47">
        <v>436.71</v>
      </c>
      <c r="F10618" s="47" t="s">
        <v>339</v>
      </c>
    </row>
    <row r="10619" spans="1:6" x14ac:dyDescent="0.3">
      <c r="A10619" s="47">
        <v>96468193</v>
      </c>
      <c r="B10619" s="47" t="s">
        <v>10621</v>
      </c>
      <c r="C10619" s="47" t="s">
        <v>10581</v>
      </c>
      <c r="D10619" s="47" t="s">
        <v>11</v>
      </c>
      <c r="E10619" s="47">
        <v>518.76</v>
      </c>
      <c r="F10619" s="47" t="s">
        <v>339</v>
      </c>
    </row>
    <row r="10620" spans="1:6" x14ac:dyDescent="0.3">
      <c r="A10620" s="47">
        <v>96468194</v>
      </c>
      <c r="B10620" s="47" t="s">
        <v>10622</v>
      </c>
      <c r="C10620" s="47" t="s">
        <v>10588</v>
      </c>
      <c r="D10620" s="47" t="s">
        <v>11</v>
      </c>
      <c r="E10620" s="47">
        <v>603.23</v>
      </c>
      <c r="F10620" s="47" t="s">
        <v>339</v>
      </c>
    </row>
    <row r="10621" spans="1:6" x14ac:dyDescent="0.3">
      <c r="A10621" s="47">
        <v>96468195</v>
      </c>
      <c r="B10621" s="47" t="s">
        <v>10623</v>
      </c>
      <c r="C10621" s="47" t="s">
        <v>10588</v>
      </c>
      <c r="D10621" s="47" t="s">
        <v>11</v>
      </c>
      <c r="E10621" s="47">
        <v>710.93</v>
      </c>
      <c r="F10621" s="47" t="s">
        <v>339</v>
      </c>
    </row>
    <row r="10622" spans="1:6" x14ac:dyDescent="0.3">
      <c r="A10622" s="47">
        <v>96468196</v>
      </c>
      <c r="B10622" s="47" t="s">
        <v>10624</v>
      </c>
      <c r="C10622" s="47" t="s">
        <v>10588</v>
      </c>
      <c r="D10622" s="47" t="s">
        <v>11</v>
      </c>
      <c r="E10622" s="47">
        <v>831.74</v>
      </c>
      <c r="F10622" s="47" t="s">
        <v>339</v>
      </c>
    </row>
    <row r="10623" spans="1:6" x14ac:dyDescent="0.3">
      <c r="A10623" s="47">
        <v>96468352</v>
      </c>
      <c r="B10623" s="47" t="s">
        <v>10625</v>
      </c>
      <c r="C10623" s="47" t="s">
        <v>10588</v>
      </c>
      <c r="D10623" s="47" t="s">
        <v>11</v>
      </c>
      <c r="E10623" s="47">
        <v>820.47</v>
      </c>
      <c r="F10623" s="47" t="s">
        <v>339</v>
      </c>
    </row>
    <row r="10624" spans="1:6" x14ac:dyDescent="0.3">
      <c r="A10624" s="47">
        <v>96468354</v>
      </c>
      <c r="B10624" s="47" t="s">
        <v>10626</v>
      </c>
      <c r="C10624" s="47" t="s">
        <v>10588</v>
      </c>
      <c r="D10624" s="47" t="s">
        <v>11</v>
      </c>
      <c r="E10624" s="47">
        <v>675.64</v>
      </c>
      <c r="F10624" s="47" t="s">
        <v>339</v>
      </c>
    </row>
    <row r="10625" spans="1:6" x14ac:dyDescent="0.3">
      <c r="A10625" s="47">
        <v>96468355</v>
      </c>
      <c r="B10625" s="47" t="s">
        <v>10627</v>
      </c>
      <c r="C10625" s="47" t="s">
        <v>10581</v>
      </c>
      <c r="D10625" s="47" t="s">
        <v>11</v>
      </c>
      <c r="E10625" s="47">
        <v>539.26</v>
      </c>
      <c r="F10625" s="47" t="s">
        <v>339</v>
      </c>
    </row>
    <row r="10626" spans="1:6" x14ac:dyDescent="0.3">
      <c r="A10626" s="47">
        <v>96468356</v>
      </c>
      <c r="B10626" s="47" t="s">
        <v>10580</v>
      </c>
      <c r="C10626" s="47" t="s">
        <v>10581</v>
      </c>
      <c r="D10626" s="47" t="s">
        <v>11</v>
      </c>
      <c r="E10626" s="47">
        <v>457.6</v>
      </c>
      <c r="F10626" s="47" t="s">
        <v>339</v>
      </c>
    </row>
    <row r="10627" spans="1:6" x14ac:dyDescent="0.3">
      <c r="A10627" s="47">
        <v>15211</v>
      </c>
      <c r="B10627" s="47" t="s">
        <v>10628</v>
      </c>
      <c r="C10627" s="47" t="s">
        <v>1706</v>
      </c>
      <c r="D10627" s="47" t="s">
        <v>11</v>
      </c>
      <c r="E10627" s="47">
        <v>19.329999999999998</v>
      </c>
      <c r="F10627" s="47" t="s">
        <v>339</v>
      </c>
    </row>
    <row r="10628" spans="1:6" x14ac:dyDescent="0.3">
      <c r="A10628" s="47">
        <v>330767</v>
      </c>
      <c r="B10628" s="47" t="s">
        <v>1712</v>
      </c>
      <c r="C10628" s="47" t="s">
        <v>1706</v>
      </c>
      <c r="D10628" s="47" t="s">
        <v>11</v>
      </c>
      <c r="E10628" s="47">
        <v>31.58</v>
      </c>
      <c r="F10628" s="47" t="s">
        <v>339</v>
      </c>
    </row>
    <row r="10629" spans="1:6" x14ac:dyDescent="0.3">
      <c r="A10629" s="47">
        <v>91070765</v>
      </c>
      <c r="B10629" s="47" t="s">
        <v>10629</v>
      </c>
      <c r="C10629" s="47" t="s">
        <v>10630</v>
      </c>
      <c r="D10629" s="47" t="s">
        <v>11</v>
      </c>
      <c r="E10629" s="47">
        <v>165</v>
      </c>
      <c r="F10629" s="47" t="s">
        <v>339</v>
      </c>
    </row>
    <row r="10630" spans="1:6" x14ac:dyDescent="0.3">
      <c r="A10630" s="47">
        <v>91071763</v>
      </c>
      <c r="B10630" s="47" t="s">
        <v>10631</v>
      </c>
      <c r="C10630" s="47" t="s">
        <v>1706</v>
      </c>
      <c r="D10630" s="47" t="s">
        <v>11</v>
      </c>
      <c r="E10630" s="47">
        <v>44.14</v>
      </c>
      <c r="F10630" s="47" t="s">
        <v>339</v>
      </c>
    </row>
    <row r="10631" spans="1:6" x14ac:dyDescent="0.3">
      <c r="A10631" s="47">
        <v>91072171</v>
      </c>
      <c r="B10631" s="47" t="s">
        <v>10632</v>
      </c>
      <c r="C10631" s="47" t="s">
        <v>1706</v>
      </c>
      <c r="D10631" s="47" t="s">
        <v>11</v>
      </c>
      <c r="E10631" s="47">
        <v>25.84</v>
      </c>
      <c r="F10631" s="47" t="s">
        <v>339</v>
      </c>
    </row>
    <row r="10632" spans="1:6" x14ac:dyDescent="0.3">
      <c r="A10632" s="47">
        <v>91072424</v>
      </c>
      <c r="B10632" s="47" t="s">
        <v>10633</v>
      </c>
      <c r="C10632" s="47" t="s">
        <v>10634</v>
      </c>
      <c r="D10632" s="47" t="s">
        <v>11</v>
      </c>
      <c r="E10632" s="47">
        <v>597.21</v>
      </c>
      <c r="F10632" s="47" t="s">
        <v>339</v>
      </c>
    </row>
    <row r="10633" spans="1:6" x14ac:dyDescent="0.3">
      <c r="A10633" s="47">
        <v>91076761</v>
      </c>
      <c r="B10633" s="47" t="s">
        <v>10635</v>
      </c>
      <c r="C10633" s="47" t="s">
        <v>10634</v>
      </c>
      <c r="D10633" s="47" t="s">
        <v>15</v>
      </c>
      <c r="E10633" s="47">
        <v>194.46</v>
      </c>
      <c r="F10633" s="47" t="s">
        <v>339</v>
      </c>
    </row>
    <row r="10634" spans="1:6" x14ac:dyDescent="0.3">
      <c r="A10634" s="47">
        <v>96001979</v>
      </c>
      <c r="B10634" s="47" t="s">
        <v>10636</v>
      </c>
      <c r="C10634" s="47" t="s">
        <v>1706</v>
      </c>
      <c r="D10634" s="47" t="s">
        <v>11</v>
      </c>
      <c r="E10634" s="47">
        <v>20.03</v>
      </c>
      <c r="F10634" s="47" t="s">
        <v>339</v>
      </c>
    </row>
    <row r="10635" spans="1:6" x14ac:dyDescent="0.3">
      <c r="A10635" s="47">
        <v>96001981</v>
      </c>
      <c r="B10635" s="47" t="s">
        <v>10637</v>
      </c>
      <c r="C10635" s="47" t="s">
        <v>1706</v>
      </c>
      <c r="D10635" s="47" t="s">
        <v>11</v>
      </c>
      <c r="E10635" s="47">
        <v>40.06</v>
      </c>
      <c r="F10635" s="47" t="s">
        <v>339</v>
      </c>
    </row>
    <row r="10636" spans="1:6" x14ac:dyDescent="0.3">
      <c r="A10636" s="47">
        <v>96001984</v>
      </c>
      <c r="B10636" s="47" t="s">
        <v>10638</v>
      </c>
      <c r="C10636" s="47" t="s">
        <v>1706</v>
      </c>
      <c r="D10636" s="47" t="s">
        <v>11</v>
      </c>
      <c r="E10636" s="47">
        <v>44.07</v>
      </c>
      <c r="F10636" s="47" t="s">
        <v>339</v>
      </c>
    </row>
    <row r="10637" spans="1:6" x14ac:dyDescent="0.3">
      <c r="A10637" s="47">
        <v>96001994</v>
      </c>
      <c r="B10637" s="47" t="s">
        <v>10639</v>
      </c>
      <c r="C10637" s="47" t="s">
        <v>1706</v>
      </c>
      <c r="D10637" s="47" t="s">
        <v>11</v>
      </c>
      <c r="E10637" s="47">
        <v>30.05</v>
      </c>
      <c r="F10637" s="47" t="s">
        <v>339</v>
      </c>
    </row>
    <row r="10638" spans="1:6" x14ac:dyDescent="0.3">
      <c r="A10638" s="47">
        <v>96001996</v>
      </c>
      <c r="B10638" s="47" t="s">
        <v>10640</v>
      </c>
      <c r="C10638" s="47" t="s">
        <v>10630</v>
      </c>
      <c r="D10638" s="47" t="s">
        <v>11</v>
      </c>
      <c r="E10638" s="47">
        <v>44.54</v>
      </c>
      <c r="F10638" s="47" t="s">
        <v>339</v>
      </c>
    </row>
    <row r="10639" spans="1:6" x14ac:dyDescent="0.3">
      <c r="A10639" s="47">
        <v>96001999</v>
      </c>
      <c r="B10639" s="47" t="s">
        <v>10641</v>
      </c>
      <c r="C10639" s="47" t="s">
        <v>10642</v>
      </c>
      <c r="D10639" s="47" t="s">
        <v>11</v>
      </c>
      <c r="E10639" s="47">
        <v>41.15</v>
      </c>
      <c r="F10639" s="47" t="s">
        <v>339</v>
      </c>
    </row>
    <row r="10640" spans="1:6" x14ac:dyDescent="0.3">
      <c r="A10640" s="47">
        <v>96002005</v>
      </c>
      <c r="B10640" s="47" t="s">
        <v>10643</v>
      </c>
      <c r="C10640" s="47" t="s">
        <v>1706</v>
      </c>
      <c r="D10640" s="47" t="s">
        <v>11</v>
      </c>
      <c r="E10640" s="47">
        <v>56.01</v>
      </c>
      <c r="F10640" s="47" t="s">
        <v>339</v>
      </c>
    </row>
    <row r="10641" spans="1:6" x14ac:dyDescent="0.3">
      <c r="A10641" s="47">
        <v>96002006</v>
      </c>
      <c r="B10641" s="47" t="s">
        <v>10644</v>
      </c>
      <c r="C10641" s="47" t="s">
        <v>10630</v>
      </c>
      <c r="D10641" s="47" t="s">
        <v>15</v>
      </c>
      <c r="E10641" s="47">
        <v>115.08</v>
      </c>
      <c r="F10641" s="47" t="s">
        <v>339</v>
      </c>
    </row>
    <row r="10642" spans="1:6" x14ac:dyDescent="0.3">
      <c r="A10642" s="47">
        <v>96002008</v>
      </c>
      <c r="B10642" s="47" t="s">
        <v>10645</v>
      </c>
      <c r="C10642" s="47" t="s">
        <v>10646</v>
      </c>
      <c r="D10642" s="47" t="s">
        <v>15</v>
      </c>
      <c r="E10642" s="47">
        <v>138.37</v>
      </c>
      <c r="F10642" s="47" t="s">
        <v>339</v>
      </c>
    </row>
    <row r="10643" spans="1:6" x14ac:dyDescent="0.3">
      <c r="A10643" s="47">
        <v>96002009</v>
      </c>
      <c r="B10643" s="47" t="s">
        <v>10647</v>
      </c>
      <c r="C10643" s="47" t="s">
        <v>10646</v>
      </c>
      <c r="D10643" s="47" t="s">
        <v>15</v>
      </c>
      <c r="E10643" s="47">
        <v>165.38</v>
      </c>
      <c r="F10643" s="47" t="s">
        <v>339</v>
      </c>
    </row>
    <row r="10644" spans="1:6" x14ac:dyDescent="0.3">
      <c r="A10644" s="47">
        <v>96002010</v>
      </c>
      <c r="B10644" s="47" t="s">
        <v>10648</v>
      </c>
      <c r="C10644" s="47" t="s">
        <v>10630</v>
      </c>
      <c r="D10644" s="47" t="s">
        <v>15</v>
      </c>
      <c r="E10644" s="47">
        <v>152.03</v>
      </c>
      <c r="F10644" s="47" t="s">
        <v>339</v>
      </c>
    </row>
    <row r="10645" spans="1:6" x14ac:dyDescent="0.3">
      <c r="A10645" s="47">
        <v>96002011</v>
      </c>
      <c r="B10645" s="47" t="s">
        <v>10649</v>
      </c>
      <c r="C10645" s="47" t="s">
        <v>10630</v>
      </c>
      <c r="D10645" s="47" t="s">
        <v>15</v>
      </c>
      <c r="E10645" s="47">
        <v>187.06</v>
      </c>
      <c r="F10645" s="47" t="s">
        <v>339</v>
      </c>
    </row>
    <row r="10646" spans="1:6" x14ac:dyDescent="0.3">
      <c r="A10646" s="47">
        <v>96002085</v>
      </c>
      <c r="B10646" s="47" t="s">
        <v>10650</v>
      </c>
      <c r="C10646" s="47" t="s">
        <v>10646</v>
      </c>
      <c r="D10646" s="47" t="s">
        <v>15</v>
      </c>
      <c r="E10646" s="47">
        <v>247.95</v>
      </c>
      <c r="F10646" s="47" t="s">
        <v>339</v>
      </c>
    </row>
    <row r="10647" spans="1:6" x14ac:dyDescent="0.3">
      <c r="A10647" s="47">
        <v>96003605</v>
      </c>
      <c r="B10647" s="47" t="s">
        <v>10651</v>
      </c>
      <c r="C10647" s="47" t="s">
        <v>10642</v>
      </c>
      <c r="D10647" s="47" t="s">
        <v>11</v>
      </c>
      <c r="E10647" s="47">
        <v>67.86</v>
      </c>
      <c r="F10647" s="47" t="s">
        <v>339</v>
      </c>
    </row>
    <row r="10648" spans="1:6" x14ac:dyDescent="0.3">
      <c r="A10648" s="47">
        <v>96003823</v>
      </c>
      <c r="B10648" s="47" t="s">
        <v>10652</v>
      </c>
      <c r="C10648" s="47" t="s">
        <v>10642</v>
      </c>
      <c r="D10648" s="47" t="s">
        <v>11</v>
      </c>
      <c r="E10648" s="47">
        <v>47.31</v>
      </c>
      <c r="F10648" s="47" t="s">
        <v>339</v>
      </c>
    </row>
    <row r="10649" spans="1:6" x14ac:dyDescent="0.3">
      <c r="A10649" s="47">
        <v>96003826</v>
      </c>
      <c r="B10649" s="47" t="s">
        <v>10653</v>
      </c>
      <c r="C10649" s="47" t="s">
        <v>10630</v>
      </c>
      <c r="D10649" s="47" t="s">
        <v>15</v>
      </c>
      <c r="E10649" s="47">
        <v>468.12</v>
      </c>
      <c r="F10649" s="47" t="s">
        <v>339</v>
      </c>
    </row>
    <row r="10650" spans="1:6" x14ac:dyDescent="0.3">
      <c r="A10650" s="47">
        <v>96003827</v>
      </c>
      <c r="B10650" s="47" t="s">
        <v>10654</v>
      </c>
      <c r="C10650" s="47" t="s">
        <v>10630</v>
      </c>
      <c r="D10650" s="47" t="s">
        <v>11</v>
      </c>
      <c r="E10650" s="47">
        <v>474.54</v>
      </c>
      <c r="F10650" s="47" t="s">
        <v>339</v>
      </c>
    </row>
    <row r="10651" spans="1:6" x14ac:dyDescent="0.3">
      <c r="A10651" s="47">
        <v>96003837</v>
      </c>
      <c r="B10651" s="47" t="s">
        <v>10655</v>
      </c>
      <c r="C10651" s="47" t="s">
        <v>10642</v>
      </c>
      <c r="D10651" s="47" t="s">
        <v>11</v>
      </c>
      <c r="E10651" s="47">
        <v>78.150000000000006</v>
      </c>
      <c r="F10651" s="47" t="s">
        <v>339</v>
      </c>
    </row>
    <row r="10652" spans="1:6" x14ac:dyDescent="0.3">
      <c r="A10652" s="47">
        <v>96004422</v>
      </c>
      <c r="B10652" s="47" t="s">
        <v>10656</v>
      </c>
      <c r="C10652" s="47" t="s">
        <v>10630</v>
      </c>
      <c r="D10652" s="47" t="s">
        <v>15</v>
      </c>
      <c r="E10652" s="47" t="s">
        <v>1462</v>
      </c>
      <c r="F10652" s="47" t="s">
        <v>339</v>
      </c>
    </row>
    <row r="10653" spans="1:6" x14ac:dyDescent="0.3">
      <c r="A10653" s="47">
        <v>96004423</v>
      </c>
      <c r="B10653" s="47" t="s">
        <v>10657</v>
      </c>
      <c r="C10653" s="47" t="s">
        <v>10630</v>
      </c>
      <c r="D10653" s="47" t="s">
        <v>15</v>
      </c>
      <c r="E10653" s="47">
        <v>803.47</v>
      </c>
      <c r="F10653" s="47" t="s">
        <v>339</v>
      </c>
    </row>
    <row r="10654" spans="1:6" x14ac:dyDescent="0.3">
      <c r="A10654" s="47">
        <v>96004445</v>
      </c>
      <c r="B10654" s="47" t="s">
        <v>10658</v>
      </c>
      <c r="C10654" s="47" t="s">
        <v>1714</v>
      </c>
      <c r="D10654" s="47" t="s">
        <v>15</v>
      </c>
      <c r="E10654" s="47">
        <v>157.71</v>
      </c>
      <c r="F10654" s="47" t="s">
        <v>339</v>
      </c>
    </row>
    <row r="10655" spans="1:6" x14ac:dyDescent="0.3">
      <c r="A10655" s="47">
        <v>96005259</v>
      </c>
      <c r="B10655" s="47" t="s">
        <v>10659</v>
      </c>
      <c r="C10655" s="47" t="s">
        <v>1714</v>
      </c>
      <c r="D10655" s="47" t="s">
        <v>15</v>
      </c>
      <c r="E10655" s="47">
        <v>322.01</v>
      </c>
      <c r="F10655" s="47" t="s">
        <v>339</v>
      </c>
    </row>
    <row r="10656" spans="1:6" x14ac:dyDescent="0.3">
      <c r="A10656" s="47">
        <v>96005308</v>
      </c>
      <c r="B10656" s="47" t="s">
        <v>10660</v>
      </c>
      <c r="C10656" s="47" t="s">
        <v>10630</v>
      </c>
      <c r="D10656" s="47" t="s">
        <v>15</v>
      </c>
      <c r="E10656" s="47">
        <v>39.51</v>
      </c>
      <c r="F10656" s="47" t="s">
        <v>339</v>
      </c>
    </row>
    <row r="10657" spans="1:6" x14ac:dyDescent="0.3">
      <c r="A10657" s="47">
        <v>96005309</v>
      </c>
      <c r="B10657" s="47" t="s">
        <v>10661</v>
      </c>
      <c r="C10657" s="47" t="s">
        <v>10630</v>
      </c>
      <c r="D10657" s="47" t="s">
        <v>11</v>
      </c>
      <c r="E10657" s="47">
        <v>85.63</v>
      </c>
      <c r="F10657" s="47" t="s">
        <v>339</v>
      </c>
    </row>
    <row r="10658" spans="1:6" x14ac:dyDescent="0.3">
      <c r="A10658" s="47" t="s">
        <v>307</v>
      </c>
      <c r="B10658" s="47" t="s">
        <v>10662</v>
      </c>
      <c r="C10658" s="47" t="s">
        <v>1699</v>
      </c>
      <c r="D10658" s="47" t="s">
        <v>11</v>
      </c>
      <c r="E10658" s="47">
        <v>53.92</v>
      </c>
      <c r="F10658" s="47" t="s">
        <v>339</v>
      </c>
    </row>
    <row r="10659" spans="1:6" x14ac:dyDescent="0.3">
      <c r="A10659" s="47" t="s">
        <v>308</v>
      </c>
      <c r="B10659" s="47" t="s">
        <v>10663</v>
      </c>
      <c r="C10659" s="47" t="s">
        <v>1706</v>
      </c>
      <c r="D10659" s="47" t="s">
        <v>11</v>
      </c>
      <c r="E10659" s="47">
        <v>159.82</v>
      </c>
      <c r="F10659" s="47" t="s">
        <v>339</v>
      </c>
    </row>
    <row r="10660" spans="1:6" x14ac:dyDescent="0.3">
      <c r="A10660" s="47" t="s">
        <v>309</v>
      </c>
      <c r="B10660" s="47" t="s">
        <v>10664</v>
      </c>
      <c r="C10660" s="47" t="s">
        <v>1706</v>
      </c>
      <c r="D10660" s="47" t="s">
        <v>11</v>
      </c>
      <c r="E10660" s="47">
        <v>15.79</v>
      </c>
      <c r="F10660" s="47" t="s">
        <v>339</v>
      </c>
    </row>
    <row r="10661" spans="1:6" x14ac:dyDescent="0.3">
      <c r="A10661" s="47" t="s">
        <v>310</v>
      </c>
      <c r="B10661" s="47" t="s">
        <v>10665</v>
      </c>
      <c r="C10661" s="47" t="s">
        <v>1706</v>
      </c>
      <c r="D10661" s="47" t="s">
        <v>11</v>
      </c>
      <c r="E10661" s="47">
        <v>8.34</v>
      </c>
      <c r="F10661" s="47" t="s">
        <v>339</v>
      </c>
    </row>
    <row r="10662" spans="1:6" x14ac:dyDescent="0.3">
      <c r="A10662" s="47" t="s">
        <v>311</v>
      </c>
      <c r="B10662" s="47" t="s">
        <v>10666</v>
      </c>
      <c r="C10662" s="47" t="s">
        <v>1706</v>
      </c>
      <c r="D10662" s="47" t="s">
        <v>11</v>
      </c>
      <c r="E10662" s="47">
        <v>12.74</v>
      </c>
      <c r="F10662" s="47" t="s">
        <v>339</v>
      </c>
    </row>
    <row r="10663" spans="1:6" x14ac:dyDescent="0.3">
      <c r="A10663" s="47" t="s">
        <v>312</v>
      </c>
      <c r="B10663" s="47" t="s">
        <v>10667</v>
      </c>
      <c r="C10663" s="47" t="s">
        <v>1706</v>
      </c>
      <c r="D10663" s="47" t="s">
        <v>11</v>
      </c>
      <c r="E10663" s="47">
        <v>2.73</v>
      </c>
      <c r="F10663" s="47" t="s">
        <v>339</v>
      </c>
    </row>
    <row r="10664" spans="1:6" x14ac:dyDescent="0.3">
      <c r="A10664" s="47">
        <v>97901027</v>
      </c>
      <c r="B10664" s="47" t="s">
        <v>10668</v>
      </c>
      <c r="C10664" s="47" t="s">
        <v>1722</v>
      </c>
      <c r="D10664" s="47" t="s">
        <v>11</v>
      </c>
      <c r="E10664" s="47">
        <v>1681.21</v>
      </c>
      <c r="F10664" s="47" t="s">
        <v>339</v>
      </c>
    </row>
    <row r="10665" spans="1:6" x14ac:dyDescent="0.3">
      <c r="A10665" s="47">
        <v>96104196</v>
      </c>
      <c r="B10665" s="47" t="s">
        <v>10669</v>
      </c>
      <c r="C10665" s="47" t="s">
        <v>10670</v>
      </c>
      <c r="D10665" s="47" t="s">
        <v>11</v>
      </c>
      <c r="E10665" s="47">
        <v>1149.22</v>
      </c>
      <c r="F10665" s="47" t="s">
        <v>339</v>
      </c>
    </row>
    <row r="10666" spans="1:6" x14ac:dyDescent="0.3">
      <c r="A10666" s="47">
        <v>96104197</v>
      </c>
      <c r="B10666" s="47" t="s">
        <v>10671</v>
      </c>
      <c r="C10666" s="47" t="s">
        <v>10670</v>
      </c>
      <c r="D10666" s="47" t="s">
        <v>11</v>
      </c>
      <c r="E10666" s="47">
        <v>1283.06</v>
      </c>
      <c r="F10666" s="47" t="s">
        <v>339</v>
      </c>
    </row>
    <row r="10667" spans="1:6" x14ac:dyDescent="0.3">
      <c r="A10667" s="47">
        <v>96104198</v>
      </c>
      <c r="B10667" s="47" t="s">
        <v>10672</v>
      </c>
      <c r="C10667" s="47" t="s">
        <v>10670</v>
      </c>
      <c r="D10667" s="47" t="s">
        <v>11</v>
      </c>
      <c r="E10667" s="47">
        <v>1439.31</v>
      </c>
      <c r="F10667" s="47" t="s">
        <v>339</v>
      </c>
    </row>
    <row r="10668" spans="1:6" x14ac:dyDescent="0.3">
      <c r="A10668" s="47">
        <v>96106546</v>
      </c>
      <c r="B10668" s="47" t="s">
        <v>10673</v>
      </c>
      <c r="C10668" s="47" t="s">
        <v>10670</v>
      </c>
      <c r="D10668" s="47" t="s">
        <v>11</v>
      </c>
      <c r="E10668" s="47">
        <v>922.86</v>
      </c>
      <c r="F10668" s="47" t="s">
        <v>339</v>
      </c>
    </row>
    <row r="10669" spans="1:6" x14ac:dyDescent="0.3">
      <c r="A10669" s="47">
        <v>96106547</v>
      </c>
      <c r="B10669" s="47" t="s">
        <v>10674</v>
      </c>
      <c r="C10669" s="47" t="s">
        <v>10670</v>
      </c>
      <c r="D10669" s="47" t="s">
        <v>11</v>
      </c>
      <c r="E10669" s="47">
        <v>1056.72</v>
      </c>
      <c r="F10669" s="47" t="s">
        <v>339</v>
      </c>
    </row>
    <row r="10670" spans="1:6" x14ac:dyDescent="0.3">
      <c r="A10670" s="47">
        <v>96106548</v>
      </c>
      <c r="B10670" s="47" t="s">
        <v>10675</v>
      </c>
      <c r="C10670" s="47" t="s">
        <v>10670</v>
      </c>
      <c r="D10670" s="47" t="s">
        <v>11</v>
      </c>
      <c r="E10670" s="47">
        <v>1212.93</v>
      </c>
      <c r="F10670" s="47" t="s">
        <v>339</v>
      </c>
    </row>
    <row r="10671" spans="1:6" x14ac:dyDescent="0.3">
      <c r="A10671" s="47">
        <v>96106550</v>
      </c>
      <c r="B10671" s="47" t="s">
        <v>10676</v>
      </c>
      <c r="C10671" s="47" t="s">
        <v>10670</v>
      </c>
      <c r="D10671" s="47" t="s">
        <v>11</v>
      </c>
      <c r="E10671" s="47">
        <v>922.86</v>
      </c>
      <c r="F10671" s="47" t="s">
        <v>339</v>
      </c>
    </row>
    <row r="10672" spans="1:6" x14ac:dyDescent="0.3">
      <c r="A10672" s="47">
        <v>96106551</v>
      </c>
      <c r="B10672" s="47" t="s">
        <v>10677</v>
      </c>
      <c r="C10672" s="47" t="s">
        <v>10670</v>
      </c>
      <c r="D10672" s="47" t="s">
        <v>11</v>
      </c>
      <c r="E10672" s="47">
        <v>1056.72</v>
      </c>
      <c r="F10672" s="47" t="s">
        <v>339</v>
      </c>
    </row>
    <row r="10673" spans="1:6" x14ac:dyDescent="0.3">
      <c r="A10673" s="47">
        <v>96106552</v>
      </c>
      <c r="B10673" s="47" t="s">
        <v>10678</v>
      </c>
      <c r="C10673" s="47" t="s">
        <v>10670</v>
      </c>
      <c r="D10673" s="47" t="s">
        <v>11</v>
      </c>
      <c r="E10673" s="47">
        <v>1212.93</v>
      </c>
      <c r="F10673" s="47" t="s">
        <v>339</v>
      </c>
    </row>
    <row r="10674" spans="1:6" x14ac:dyDescent="0.3">
      <c r="A10674" s="47">
        <v>96106554</v>
      </c>
      <c r="B10674" s="47" t="s">
        <v>10679</v>
      </c>
      <c r="C10674" s="47" t="s">
        <v>10670</v>
      </c>
      <c r="D10674" s="47" t="s">
        <v>11</v>
      </c>
      <c r="E10674" s="47">
        <v>1059.21</v>
      </c>
      <c r="F10674" s="47" t="s">
        <v>339</v>
      </c>
    </row>
    <row r="10675" spans="1:6" x14ac:dyDescent="0.3">
      <c r="A10675" s="47">
        <v>96106555</v>
      </c>
      <c r="B10675" s="47" t="s">
        <v>10680</v>
      </c>
      <c r="C10675" s="47" t="s">
        <v>10670</v>
      </c>
      <c r="D10675" s="47" t="s">
        <v>11</v>
      </c>
      <c r="E10675" s="47">
        <v>1193.0899999999999</v>
      </c>
      <c r="F10675" s="47" t="s">
        <v>339</v>
      </c>
    </row>
    <row r="10676" spans="1:6" x14ac:dyDescent="0.3">
      <c r="A10676" s="47">
        <v>96106556</v>
      </c>
      <c r="B10676" s="47" t="s">
        <v>10681</v>
      </c>
      <c r="C10676" s="47" t="s">
        <v>10670</v>
      </c>
      <c r="D10676" s="47" t="s">
        <v>11</v>
      </c>
      <c r="E10676" s="47">
        <v>1349.29</v>
      </c>
      <c r="F10676" s="47" t="s">
        <v>339</v>
      </c>
    </row>
    <row r="10677" spans="1:6" x14ac:dyDescent="0.3">
      <c r="A10677" s="47">
        <v>96106558</v>
      </c>
      <c r="B10677" s="47" t="s">
        <v>10682</v>
      </c>
      <c r="C10677" s="47" t="s">
        <v>10670</v>
      </c>
      <c r="D10677" s="47" t="s">
        <v>11</v>
      </c>
      <c r="E10677" s="47">
        <v>1059.21</v>
      </c>
      <c r="F10677" s="47" t="s">
        <v>339</v>
      </c>
    </row>
    <row r="10678" spans="1:6" x14ac:dyDescent="0.3">
      <c r="A10678" s="47">
        <v>96106559</v>
      </c>
      <c r="B10678" s="47" t="s">
        <v>10683</v>
      </c>
      <c r="C10678" s="47" t="s">
        <v>10670</v>
      </c>
      <c r="D10678" s="47" t="s">
        <v>11</v>
      </c>
      <c r="E10678" s="47">
        <v>1193.0899999999999</v>
      </c>
      <c r="F10678" s="47" t="s">
        <v>339</v>
      </c>
    </row>
    <row r="10679" spans="1:6" x14ac:dyDescent="0.3">
      <c r="A10679" s="47">
        <v>96106560</v>
      </c>
      <c r="B10679" s="47" t="s">
        <v>10684</v>
      </c>
      <c r="C10679" s="47" t="s">
        <v>10670</v>
      </c>
      <c r="D10679" s="47" t="s">
        <v>11</v>
      </c>
      <c r="E10679" s="47">
        <v>1349.29</v>
      </c>
      <c r="F10679" s="47" t="s">
        <v>339</v>
      </c>
    </row>
    <row r="10680" spans="1:6" x14ac:dyDescent="0.3">
      <c r="A10680" s="47">
        <v>96115111</v>
      </c>
      <c r="B10680" s="47" t="s">
        <v>10685</v>
      </c>
      <c r="C10680" s="47" t="s">
        <v>10670</v>
      </c>
      <c r="D10680" s="47" t="s">
        <v>11</v>
      </c>
      <c r="E10680" s="47">
        <v>990.24</v>
      </c>
      <c r="F10680" s="47" t="s">
        <v>339</v>
      </c>
    </row>
    <row r="10681" spans="1:6" x14ac:dyDescent="0.3">
      <c r="A10681" s="47">
        <v>96115112</v>
      </c>
      <c r="B10681" s="47" t="s">
        <v>10686</v>
      </c>
      <c r="C10681" s="47" t="s">
        <v>10670</v>
      </c>
      <c r="D10681" s="47" t="s">
        <v>11</v>
      </c>
      <c r="E10681" s="47">
        <v>1124.0999999999999</v>
      </c>
      <c r="F10681" s="47" t="s">
        <v>339</v>
      </c>
    </row>
    <row r="10682" spans="1:6" x14ac:dyDescent="0.3">
      <c r="A10682" s="47">
        <v>96115113</v>
      </c>
      <c r="B10682" s="47" t="s">
        <v>10687</v>
      </c>
      <c r="C10682" s="47" t="s">
        <v>10670</v>
      </c>
      <c r="D10682" s="47" t="s">
        <v>11</v>
      </c>
      <c r="E10682" s="47">
        <v>1280.28</v>
      </c>
      <c r="F10682" s="47" t="s">
        <v>339</v>
      </c>
    </row>
    <row r="10683" spans="1:6" x14ac:dyDescent="0.3">
      <c r="A10683" s="47">
        <v>96115114</v>
      </c>
      <c r="B10683" s="47" t="s">
        <v>10686</v>
      </c>
      <c r="C10683" s="47" t="s">
        <v>10670</v>
      </c>
      <c r="D10683" s="47" t="s">
        <v>11</v>
      </c>
      <c r="E10683" s="47">
        <v>990.24</v>
      </c>
      <c r="F10683" s="47" t="s">
        <v>339</v>
      </c>
    </row>
    <row r="10684" spans="1:6" x14ac:dyDescent="0.3">
      <c r="A10684" s="47">
        <v>96115115</v>
      </c>
      <c r="B10684" s="47" t="s">
        <v>10688</v>
      </c>
      <c r="C10684" s="47" t="s">
        <v>10670</v>
      </c>
      <c r="D10684" s="47" t="s">
        <v>11</v>
      </c>
      <c r="E10684" s="47">
        <v>990.24</v>
      </c>
      <c r="F10684" s="47" t="s">
        <v>339</v>
      </c>
    </row>
    <row r="10685" spans="1:6" x14ac:dyDescent="0.3">
      <c r="A10685" s="47">
        <v>96115116</v>
      </c>
      <c r="B10685" s="47" t="s">
        <v>10689</v>
      </c>
      <c r="C10685" s="47" t="s">
        <v>10670</v>
      </c>
      <c r="D10685" s="47" t="s">
        <v>11</v>
      </c>
      <c r="E10685" s="47">
        <v>1124.0999999999999</v>
      </c>
      <c r="F10685" s="47" t="s">
        <v>339</v>
      </c>
    </row>
    <row r="10686" spans="1:6" x14ac:dyDescent="0.3">
      <c r="A10686" s="47">
        <v>96115117</v>
      </c>
      <c r="B10686" s="47" t="s">
        <v>10690</v>
      </c>
      <c r="C10686" s="47" t="s">
        <v>10670</v>
      </c>
      <c r="D10686" s="47" t="s">
        <v>11</v>
      </c>
      <c r="E10686" s="47">
        <v>1280.28</v>
      </c>
      <c r="F10686" s="47" t="s">
        <v>339</v>
      </c>
    </row>
    <row r="10687" spans="1:6" x14ac:dyDescent="0.3">
      <c r="A10687" s="47">
        <v>96115118</v>
      </c>
      <c r="B10687" s="47" t="s">
        <v>10689</v>
      </c>
      <c r="C10687" s="47" t="s">
        <v>10670</v>
      </c>
      <c r="D10687" s="47" t="s">
        <v>11</v>
      </c>
      <c r="E10687" s="47">
        <v>990.24</v>
      </c>
      <c r="F10687" s="47" t="s">
        <v>339</v>
      </c>
    </row>
    <row r="10688" spans="1:6" x14ac:dyDescent="0.3">
      <c r="A10688" s="47">
        <v>96875101</v>
      </c>
      <c r="B10688" s="47" t="s">
        <v>10691</v>
      </c>
      <c r="C10688" s="47" t="s">
        <v>10692</v>
      </c>
      <c r="D10688" s="47" t="s">
        <v>11</v>
      </c>
      <c r="E10688" s="47">
        <v>1607.95</v>
      </c>
      <c r="F10688" s="47" t="s">
        <v>339</v>
      </c>
    </row>
    <row r="10689" spans="1:6" x14ac:dyDescent="0.3">
      <c r="A10689" s="47">
        <v>96877508</v>
      </c>
      <c r="B10689" s="47" t="s">
        <v>10693</v>
      </c>
      <c r="C10689" s="47" t="s">
        <v>10692</v>
      </c>
      <c r="D10689" s="47" t="s">
        <v>11</v>
      </c>
      <c r="E10689" s="47">
        <v>1485.83</v>
      </c>
      <c r="F10689" s="47" t="s">
        <v>339</v>
      </c>
    </row>
    <row r="10690" spans="1:6" x14ac:dyDescent="0.3">
      <c r="A10690" s="47">
        <v>96877510</v>
      </c>
      <c r="B10690" s="47" t="s">
        <v>10694</v>
      </c>
      <c r="C10690" s="47" t="s">
        <v>10692</v>
      </c>
      <c r="D10690" s="47" t="s">
        <v>11</v>
      </c>
      <c r="E10690" s="47">
        <v>1485.83</v>
      </c>
      <c r="F10690" s="47" t="s">
        <v>339</v>
      </c>
    </row>
    <row r="10691" spans="1:6" x14ac:dyDescent="0.3">
      <c r="A10691" s="47">
        <v>96877512</v>
      </c>
      <c r="B10691" s="47" t="s">
        <v>10695</v>
      </c>
      <c r="C10691" s="47" t="s">
        <v>10692</v>
      </c>
      <c r="D10691" s="47" t="s">
        <v>11</v>
      </c>
      <c r="E10691" s="47">
        <v>1649.8</v>
      </c>
      <c r="F10691" s="47" t="s">
        <v>339</v>
      </c>
    </row>
    <row r="10692" spans="1:6" x14ac:dyDescent="0.3">
      <c r="A10692" s="47">
        <v>96877514</v>
      </c>
      <c r="B10692" s="47" t="s">
        <v>10695</v>
      </c>
      <c r="C10692" s="47" t="s">
        <v>10692</v>
      </c>
      <c r="D10692" s="47" t="s">
        <v>11</v>
      </c>
      <c r="E10692" s="47">
        <v>1649.8</v>
      </c>
      <c r="F10692" s="47" t="s">
        <v>339</v>
      </c>
    </row>
    <row r="10693" spans="1:6" x14ac:dyDescent="0.3">
      <c r="A10693" s="47">
        <v>96877515</v>
      </c>
      <c r="B10693" s="47" t="s">
        <v>10696</v>
      </c>
      <c r="C10693" s="47" t="s">
        <v>10692</v>
      </c>
      <c r="D10693" s="47" t="s">
        <v>11</v>
      </c>
      <c r="E10693" s="47">
        <v>1546.16</v>
      </c>
      <c r="F10693" s="47" t="s">
        <v>339</v>
      </c>
    </row>
    <row r="10694" spans="1:6" x14ac:dyDescent="0.3">
      <c r="A10694" s="47">
        <v>96877516</v>
      </c>
      <c r="B10694" s="47" t="s">
        <v>10697</v>
      </c>
      <c r="C10694" s="47" t="s">
        <v>10692</v>
      </c>
      <c r="D10694" s="47" t="s">
        <v>11</v>
      </c>
      <c r="E10694" s="47">
        <v>1546.16</v>
      </c>
      <c r="F10694" s="47" t="s">
        <v>339</v>
      </c>
    </row>
    <row r="10695" spans="1:6" x14ac:dyDescent="0.3">
      <c r="A10695" s="47">
        <v>96877518</v>
      </c>
      <c r="B10695" s="47" t="s">
        <v>10698</v>
      </c>
      <c r="C10695" s="47" t="s">
        <v>10692</v>
      </c>
      <c r="D10695" s="47" t="s">
        <v>11</v>
      </c>
      <c r="E10695" s="47">
        <v>1710.1</v>
      </c>
      <c r="F10695" s="47" t="s">
        <v>339</v>
      </c>
    </row>
    <row r="10696" spans="1:6" x14ac:dyDescent="0.3">
      <c r="A10696" s="47">
        <v>96877532</v>
      </c>
      <c r="B10696" s="47" t="s">
        <v>10698</v>
      </c>
      <c r="C10696" s="47" t="s">
        <v>10692</v>
      </c>
      <c r="D10696" s="47" t="s">
        <v>11</v>
      </c>
      <c r="E10696" s="47">
        <v>1710.1</v>
      </c>
      <c r="F10696" s="47" t="s">
        <v>339</v>
      </c>
    </row>
    <row r="10697" spans="1:6" x14ac:dyDescent="0.3">
      <c r="A10697" s="47">
        <v>96878445</v>
      </c>
      <c r="B10697" s="47" t="s">
        <v>10699</v>
      </c>
      <c r="C10697" s="47" t="s">
        <v>10692</v>
      </c>
      <c r="D10697" s="47" t="s">
        <v>11</v>
      </c>
      <c r="E10697" s="47">
        <v>1607.95</v>
      </c>
      <c r="F10697" s="47" t="s">
        <v>339</v>
      </c>
    </row>
    <row r="10698" spans="1:6" x14ac:dyDescent="0.3">
      <c r="A10698" s="47">
        <v>96878446</v>
      </c>
      <c r="B10698" s="47" t="s">
        <v>10700</v>
      </c>
      <c r="C10698" s="47" t="s">
        <v>10692</v>
      </c>
      <c r="D10698" s="47" t="s">
        <v>11</v>
      </c>
      <c r="E10698" s="47">
        <v>1771.93</v>
      </c>
      <c r="F10698" s="47" t="s">
        <v>339</v>
      </c>
    </row>
    <row r="10699" spans="1:6" x14ac:dyDescent="0.3">
      <c r="A10699" s="47">
        <v>96878448</v>
      </c>
      <c r="B10699" s="47" t="s">
        <v>10701</v>
      </c>
      <c r="C10699" s="47" t="s">
        <v>10692</v>
      </c>
      <c r="D10699" s="47" t="s">
        <v>11</v>
      </c>
      <c r="E10699" s="47">
        <v>1688.56</v>
      </c>
      <c r="F10699" s="47" t="s">
        <v>339</v>
      </c>
    </row>
    <row r="10700" spans="1:6" x14ac:dyDescent="0.3">
      <c r="A10700" s="47">
        <v>96878449</v>
      </c>
      <c r="B10700" s="47" t="s">
        <v>10702</v>
      </c>
      <c r="C10700" s="47" t="s">
        <v>10692</v>
      </c>
      <c r="D10700" s="47" t="s">
        <v>11</v>
      </c>
      <c r="E10700" s="47">
        <v>1852.49</v>
      </c>
      <c r="F10700" s="47" t="s">
        <v>339</v>
      </c>
    </row>
  </sheetData>
  <autoFilter ref="A1:F10700"/>
  <conditionalFormatting sqref="B1824">
    <cfRule type="expression" dxfId="3" priority="2">
      <formula>MOD(ROW(B1824),2)=0</formula>
    </cfRule>
  </conditionalFormatting>
  <conditionalFormatting sqref="A10092:A10094 A2:A10088 A10097:A1048576">
    <cfRule type="duplicateValues" dxfId="2" priority="3"/>
  </conditionalFormatting>
  <conditionalFormatting sqref="A10089:A10091">
    <cfRule type="duplicateValues" dxfId="1" priority="4"/>
  </conditionalFormatting>
  <conditionalFormatting sqref="A10095:A10096">
    <cfRule type="expression" dxfId="0" priority="5">
      <formula>MOD(ROW(A10095),2)=0</formula>
    </cfRule>
  </conditionalFormatting>
  <pageMargins left="0.7" right="0.7" top="0.75" bottom="0.75" header="0.51180555555555496" footer="0.51180555555555496"/>
  <pageSetup paperSize="9" firstPageNumber="0" orientation="portrait" horizontalDpi="300" verticalDpi="30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99"/>
  <sheetViews>
    <sheetView zoomScaleNormal="100" workbookViewId="0">
      <pane ySplit="1" topLeftCell="A2" activePane="bottomLeft" state="frozen"/>
      <selection pane="bottomLeft" activeCell="A197" sqref="A197"/>
    </sheetView>
  </sheetViews>
  <sheetFormatPr defaultRowHeight="14.4" x14ac:dyDescent="0.3"/>
  <cols>
    <col min="1" max="1" width="15.21875" style="70" customWidth="1"/>
    <col min="2" max="2" width="44.21875" customWidth="1"/>
    <col min="3" max="3" width="7.21875" style="34" customWidth="1"/>
    <col min="4" max="4" width="11.44140625"/>
    <col min="5" max="5" width="21.77734375" customWidth="1"/>
    <col min="6" max="7" width="12.77734375" style="35" customWidth="1"/>
    <col min="8" max="1025" width="8.5546875" customWidth="1"/>
  </cols>
  <sheetData>
    <row r="1" spans="1:9" s="39" customFormat="1" ht="28.8" x14ac:dyDescent="0.3">
      <c r="A1" s="71" t="s">
        <v>36</v>
      </c>
      <c r="B1" s="39" t="s">
        <v>37</v>
      </c>
      <c r="C1" s="38" t="s">
        <v>38</v>
      </c>
      <c r="D1" s="38" t="s">
        <v>39</v>
      </c>
      <c r="E1" s="39" t="s">
        <v>40</v>
      </c>
      <c r="F1" s="40" t="s">
        <v>41</v>
      </c>
      <c r="G1" s="40" t="s">
        <v>42</v>
      </c>
      <c r="H1" s="3" t="s">
        <v>43</v>
      </c>
      <c r="I1" s="3"/>
    </row>
    <row r="2" spans="1:9" ht="27.75" customHeight="1" x14ac:dyDescent="0.3">
      <c r="A2" s="44" t="s">
        <v>61</v>
      </c>
      <c r="B2" s="43"/>
      <c r="C2" s="43"/>
      <c r="D2" s="44"/>
      <c r="E2" s="43"/>
      <c r="F2" s="45"/>
      <c r="G2" s="46" t="s">
        <v>62</v>
      </c>
    </row>
    <row r="3" spans="1:9" x14ac:dyDescent="0.3">
      <c r="A3" s="66">
        <v>52588336</v>
      </c>
      <c r="B3" s="50" t="str">
        <f>VLOOKUP(A3,'DATA (2)'!A:G,2,0)</f>
        <v>Циркуляційний насос UPS25-120 180 1x230B</v>
      </c>
      <c r="C3" s="50" t="str">
        <f>VLOOKUP(A3,'DATA (2)'!A:G,4,0)</f>
        <v>DH</v>
      </c>
      <c r="D3" s="51"/>
      <c r="E3" s="50"/>
      <c r="F3" s="50">
        <f>VLOOKUP(A3,'DATA (2)'!A:G,5,0)</f>
        <v>277.64999999999998</v>
      </c>
      <c r="G3" s="50">
        <f>IFERROR(F3*(1-VLOOKUP(C3,ГОЛОВНА!K:L,2,0)), "-")</f>
        <v>277.64999999999998</v>
      </c>
    </row>
    <row r="4" spans="1:9" x14ac:dyDescent="0.3">
      <c r="A4" s="66">
        <v>95906404</v>
      </c>
      <c r="B4" s="50" t="str">
        <f>VLOOKUP(A4,'DATA (2)'!A:G,2,0)</f>
        <v xml:space="preserve">Циркуляційний насос UPS25-55 180 1x230B </v>
      </c>
      <c r="C4" s="50" t="str">
        <f>VLOOKUP(A4,'DATA (2)'!A:G,4,0)</f>
        <v>DH</v>
      </c>
      <c r="D4" s="49" t="s">
        <v>46</v>
      </c>
      <c r="E4" s="50"/>
      <c r="F4" s="50">
        <f>VLOOKUP(A4,'DATA (2)'!A:G,5,0)</f>
        <v>204.97</v>
      </c>
      <c r="G4" s="50">
        <f>IFERROR(F4*(1-VLOOKUP(C4,ГОЛОВНА!K:L,2,0)), "-")</f>
        <v>204.97</v>
      </c>
    </row>
    <row r="5" spans="1:9" x14ac:dyDescent="0.3">
      <c r="A5" s="66">
        <v>95906429</v>
      </c>
      <c r="B5" s="50" t="str">
        <f>VLOOKUP(A5,'DATA (2)'!A:G,2,0)</f>
        <v xml:space="preserve">Циркуляційний насос UPS25-80 180 1x230V </v>
      </c>
      <c r="C5" s="50" t="str">
        <f>VLOOKUP(A5,'DATA (2)'!A:G,4,0)</f>
        <v>DH</v>
      </c>
      <c r="D5" s="49" t="s">
        <v>46</v>
      </c>
      <c r="E5" s="50"/>
      <c r="F5" s="50">
        <f>VLOOKUP(A5,'DATA (2)'!A:G,5,0)</f>
        <v>208.21</v>
      </c>
      <c r="G5" s="50">
        <f>IFERROR(F5*(1-VLOOKUP(C5,ГОЛОВНА!K:L,2,0)), "-")</f>
        <v>208.21</v>
      </c>
    </row>
    <row r="6" spans="1:9" x14ac:dyDescent="0.3">
      <c r="A6" s="66">
        <v>95906409</v>
      </c>
      <c r="B6" s="50" t="str">
        <f>VLOOKUP(A6,'DATA (2)'!A:G,2,0)</f>
        <v xml:space="preserve">Циркуляційний насос UPS32-55 180 1x230V </v>
      </c>
      <c r="C6" s="50" t="str">
        <f>VLOOKUP(A6,'DATA (2)'!A:G,4,0)</f>
        <v>DH</v>
      </c>
      <c r="D6" s="49" t="s">
        <v>46</v>
      </c>
      <c r="E6" s="50"/>
      <c r="F6" s="50">
        <f>VLOOKUP(A6,'DATA (2)'!A:G,5,0)</f>
        <v>268.11</v>
      </c>
      <c r="G6" s="50">
        <f>IFERROR(F6*(1-VLOOKUP(C6,ГОЛОВНА!K:L,2,0)), "-")</f>
        <v>268.11</v>
      </c>
    </row>
    <row r="7" spans="1:9" x14ac:dyDescent="0.3">
      <c r="A7" s="66">
        <v>95906442</v>
      </c>
      <c r="B7" s="50" t="str">
        <f>VLOOKUP(A7,'DATA (2)'!A:G,2,0)</f>
        <v xml:space="preserve">Циркуляційний насос UPS32-80 180        </v>
      </c>
      <c r="C7" s="50" t="str">
        <f>VLOOKUP(A7,'DATA (2)'!A:G,4,0)</f>
        <v>DH</v>
      </c>
      <c r="D7" s="49" t="s">
        <v>46</v>
      </c>
      <c r="E7" s="50"/>
      <c r="F7" s="50">
        <f>VLOOKUP(A7,'DATA (2)'!A:G,5,0)</f>
        <v>309.52999999999997</v>
      </c>
      <c r="G7" s="50">
        <f>IFERROR(F7*(1-VLOOKUP(C7,ГОЛОВНА!K:L,2,0)), "-")</f>
        <v>309.52999999999997</v>
      </c>
    </row>
    <row r="8" spans="1:9" x14ac:dyDescent="0.3">
      <c r="A8" s="66">
        <v>95906413</v>
      </c>
      <c r="B8" s="50" t="str">
        <f>VLOOKUP(A8,'DATA (2)'!A:G,2,0)</f>
        <v>Циркуляційний насос UPSD32-50 180 1x230V</v>
      </c>
      <c r="C8" s="50" t="str">
        <f>VLOOKUP(A8,'DATA (2)'!A:G,4,0)</f>
        <v>DH</v>
      </c>
      <c r="D8" s="51"/>
      <c r="E8" s="50"/>
      <c r="F8" s="50">
        <f>VLOOKUP(A8,'DATA (2)'!A:G,5,0)</f>
        <v>410.59</v>
      </c>
      <c r="G8" s="50">
        <f>IFERROR(F8*(1-VLOOKUP(C8,ГОЛОВНА!K:L,2,0)), "-")</f>
        <v>410.59</v>
      </c>
    </row>
    <row r="9" spans="1:9" x14ac:dyDescent="0.3">
      <c r="A9" s="66">
        <v>95906455</v>
      </c>
      <c r="B9" s="50" t="str">
        <f>VLOOKUP(A9,'DATA (2)'!A:G,2,0)</f>
        <v xml:space="preserve">Циркуляційний насос UPSD 32-80 180      </v>
      </c>
      <c r="C9" s="50" t="str">
        <f>VLOOKUP(A9,'DATA (2)'!A:G,4,0)</f>
        <v>DH</v>
      </c>
      <c r="D9" s="51"/>
      <c r="E9" s="50"/>
      <c r="F9" s="50">
        <f>VLOOKUP(A9,'DATA (2)'!A:G,5,0)</f>
        <v>538.11</v>
      </c>
      <c r="G9" s="50">
        <f>IFERROR(F9*(1-VLOOKUP(C9,ГОЛОВНА!K:L,2,0)), "-")</f>
        <v>538.11</v>
      </c>
    </row>
    <row r="10" spans="1:9" x14ac:dyDescent="0.3">
      <c r="A10" s="66">
        <v>59502503</v>
      </c>
      <c r="B10" s="50" t="str">
        <f>VLOOKUP(A10,'DATA (2)'!A:G,2,0)</f>
        <v>Циркуляційний насос UPS15 -20 130 1x230V</v>
      </c>
      <c r="C10" s="50" t="str">
        <f>VLOOKUP(A10,'DATA (2)'!A:G,4,0)</f>
        <v>DH</v>
      </c>
      <c r="D10" s="51"/>
      <c r="E10" s="50"/>
      <c r="F10" s="50">
        <f>VLOOKUP(A10,'DATA (2)'!A:G,5,0)</f>
        <v>126.38</v>
      </c>
      <c r="G10" s="50">
        <f>IFERROR(F10*(1-VLOOKUP(C10,ГОЛОВНА!K:L,2,0)), "-")</f>
        <v>126.38</v>
      </c>
    </row>
    <row r="11" spans="1:9" x14ac:dyDescent="0.3">
      <c r="A11" s="66">
        <v>59503000</v>
      </c>
      <c r="B11" s="50" t="str">
        <f>VLOOKUP(A11,'DATA (2)'!A:G,2,0)</f>
        <v xml:space="preserve">Циркуляційний насос UPS15-30 130 1x230B </v>
      </c>
      <c r="C11" s="50" t="str">
        <f>VLOOKUP(A11,'DATA (2)'!A:G,4,0)</f>
        <v>DH</v>
      </c>
      <c r="D11" s="51"/>
      <c r="E11" s="50"/>
      <c r="F11" s="50">
        <f>VLOOKUP(A11,'DATA (2)'!A:G,5,0)</f>
        <v>126.38</v>
      </c>
      <c r="G11" s="50">
        <f>IFERROR(F11*(1-VLOOKUP(C11,ГОЛОВНА!K:L,2,0)), "-")</f>
        <v>126.38</v>
      </c>
    </row>
    <row r="12" spans="1:9" x14ac:dyDescent="0.3">
      <c r="A12" s="66">
        <v>96281368</v>
      </c>
      <c r="B12" s="50" t="str">
        <f>VLOOKUP(A12,'DATA (2)'!A:G,2,0)</f>
        <v xml:space="preserve">Циркуляційний насос UPS15-40 130 1x230В </v>
      </c>
      <c r="C12" s="50" t="str">
        <f>VLOOKUP(A12,'DATA (2)'!A:G,4,0)</f>
        <v>DH</v>
      </c>
      <c r="D12" s="51"/>
      <c r="E12" s="50"/>
      <c r="F12" s="50">
        <f>VLOOKUP(A12,'DATA (2)'!A:G,5,0)</f>
        <v>114.44</v>
      </c>
      <c r="G12" s="50">
        <f>IFERROR(F12*(1-VLOOKUP(C12,ГОЛОВНА!K:L,2,0)), "-")</f>
        <v>114.44</v>
      </c>
    </row>
    <row r="13" spans="1:9" x14ac:dyDescent="0.3">
      <c r="A13" s="66">
        <v>96281418</v>
      </c>
      <c r="B13" s="50" t="str">
        <f>VLOOKUP(A13,'DATA (2)'!A:G,2,0)</f>
        <v xml:space="preserve">Циркуляційний насос UPS15-50 130 1x230В </v>
      </c>
      <c r="C13" s="50" t="str">
        <f>VLOOKUP(A13,'DATA (2)'!A:G,4,0)</f>
        <v>DH</v>
      </c>
      <c r="D13" s="51"/>
      <c r="E13" s="50"/>
      <c r="F13" s="50">
        <f>VLOOKUP(A13,'DATA (2)'!A:G,5,0)</f>
        <v>120.4</v>
      </c>
      <c r="G13" s="50">
        <f>IFERROR(F13*(1-VLOOKUP(C13,ГОЛОВНА!K:L,2,0)), "-")</f>
        <v>120.4</v>
      </c>
    </row>
    <row r="14" spans="1:9" x14ac:dyDescent="0.3">
      <c r="A14" s="66">
        <v>96281471</v>
      </c>
      <c r="B14" s="50" t="str">
        <f>VLOOKUP(A14,'DATA (2)'!A:G,2,0)</f>
        <v xml:space="preserve">Циркуляційний насос UPS15-60 130 1х230В </v>
      </c>
      <c r="C14" s="50" t="str">
        <f>VLOOKUP(A14,'DATA (2)'!A:G,4,0)</f>
        <v>DH</v>
      </c>
      <c r="D14" s="49" t="s">
        <v>46</v>
      </c>
      <c r="E14" s="50"/>
      <c r="F14" s="50">
        <f>VLOOKUP(A14,'DATA (2)'!A:G,5,0)</f>
        <v>131.35</v>
      </c>
      <c r="G14" s="50">
        <f>IFERROR(F14*(1-VLOOKUP(C14,ГОЛОВНА!K:L,2,0)), "-")</f>
        <v>131.35</v>
      </c>
    </row>
    <row r="15" spans="1:9" x14ac:dyDescent="0.3">
      <c r="A15" s="66">
        <v>96281371</v>
      </c>
      <c r="B15" s="50" t="str">
        <f>VLOOKUP(A15,'DATA (2)'!A:G,2,0)</f>
        <v xml:space="preserve">Циркуляційний насос UPS20-40 130 1x230В </v>
      </c>
      <c r="C15" s="50" t="str">
        <f>VLOOKUP(A15,'DATA (2)'!A:G,4,0)</f>
        <v>DH</v>
      </c>
      <c r="D15" s="51"/>
      <c r="E15" s="50"/>
      <c r="F15" s="50">
        <f>VLOOKUP(A15,'DATA (2)'!A:G,5,0)</f>
        <v>105.5</v>
      </c>
      <c r="G15" s="50">
        <f>IFERROR(F15*(1-VLOOKUP(C15,ГОЛОВНА!K:L,2,0)), "-")</f>
        <v>105.5</v>
      </c>
    </row>
    <row r="16" spans="1:9" x14ac:dyDescent="0.3">
      <c r="A16" s="66">
        <v>96281420</v>
      </c>
      <c r="B16" s="50" t="str">
        <f>VLOOKUP(A16,'DATA (2)'!A:G,2,0)</f>
        <v>Циркуляційний насос UPS 20-50 130 1x230B</v>
      </c>
      <c r="C16" s="50" t="str">
        <f>VLOOKUP(A16,'DATA (2)'!A:G,4,0)</f>
        <v>DH</v>
      </c>
      <c r="D16" s="51"/>
      <c r="E16" s="50"/>
      <c r="F16" s="50">
        <f>VLOOKUP(A16,'DATA (2)'!A:G,5,0)</f>
        <v>117.51</v>
      </c>
      <c r="G16" s="50">
        <f>IFERROR(F16*(1-VLOOKUP(C16,ГОЛОВНА!K:L,2,0)), "-")</f>
        <v>117.51</v>
      </c>
    </row>
    <row r="17" spans="1:9" x14ac:dyDescent="0.3">
      <c r="A17" s="66">
        <v>96281472</v>
      </c>
      <c r="B17" s="50" t="str">
        <f>VLOOKUP(A17,'DATA (2)'!A:G,2,0)</f>
        <v xml:space="preserve">Циркуляційний насос UPS20-60 130 1x230В </v>
      </c>
      <c r="C17" s="50" t="str">
        <f>VLOOKUP(A17,'DATA (2)'!A:G,4,0)</f>
        <v>DH</v>
      </c>
      <c r="D17" s="51"/>
      <c r="E17" s="50"/>
      <c r="F17" s="50">
        <f>VLOOKUP(A17,'DATA (2)'!A:G,5,0)</f>
        <v>122.32</v>
      </c>
      <c r="G17" s="50">
        <f>IFERROR(F17*(1-VLOOKUP(C17,ГОЛОВНА!K:L,2,0)), "-")</f>
        <v>122.32</v>
      </c>
    </row>
    <row r="18" spans="1:9" x14ac:dyDescent="0.3">
      <c r="A18" s="66">
        <v>96913106</v>
      </c>
      <c r="B18" s="50" t="str">
        <f>VLOOKUP(A18,'DATA (2)'!A:G,2,0)</f>
        <v>Циркуляційний насос UPS20-60 N 150 1x230</v>
      </c>
      <c r="C18" s="50" t="str">
        <f>VLOOKUP(A18,'DATA (2)'!A:G,4,0)</f>
        <v>DH</v>
      </c>
      <c r="D18" s="51"/>
      <c r="E18" s="50"/>
      <c r="F18" s="50">
        <f>VLOOKUP(A18,'DATA (2)'!A:G,5,0)</f>
        <v>269.2</v>
      </c>
      <c r="G18" s="50">
        <f>IFERROR(F18*(1-VLOOKUP(C18,ГОЛОВНА!K:L,2,0)), "-")</f>
        <v>269.2</v>
      </c>
    </row>
    <row r="19" spans="1:9" x14ac:dyDescent="0.3">
      <c r="A19" s="66">
        <v>96913096</v>
      </c>
      <c r="B19" s="50" t="str">
        <f>VLOOKUP(A19,'DATA (2)'!A:G,2,0)</f>
        <v xml:space="preserve">Циркуляційний насос UPS20-60N 150 1x240 </v>
      </c>
      <c r="C19" s="50" t="str">
        <f>VLOOKUP(A19,'DATA (2)'!A:G,4,0)</f>
        <v>DH</v>
      </c>
      <c r="D19" s="51"/>
      <c r="E19" s="50"/>
      <c r="F19" s="50">
        <f>VLOOKUP(A19,'DATA (2)'!A:G,5,0)</f>
        <v>259.01</v>
      </c>
      <c r="G19" s="50">
        <f>IFERROR(F19*(1-VLOOKUP(C19,ГОЛОВНА!K:L,2,0)), "-")</f>
        <v>259.01</v>
      </c>
    </row>
    <row r="20" spans="1:9" x14ac:dyDescent="0.3">
      <c r="A20" s="66">
        <v>59542500</v>
      </c>
      <c r="B20" s="50" t="str">
        <f>VLOOKUP(A20,'DATA (2)'!A:G,2,0)</f>
        <v xml:space="preserve">Циркуляційний насос UPS25-20 180 1x230V </v>
      </c>
      <c r="C20" s="50" t="str">
        <f>VLOOKUP(A20,'DATA (2)'!A:G,4,0)</f>
        <v>DH</v>
      </c>
      <c r="D20" s="51"/>
      <c r="E20" s="50"/>
      <c r="F20" s="50">
        <f>VLOOKUP(A20,'DATA (2)'!A:G,5,0)</f>
        <v>114.43</v>
      </c>
      <c r="G20" s="50">
        <f>IFERROR(F20*(1-VLOOKUP(C20,ГОЛОВНА!K:L,2,0)), "-")</f>
        <v>114.43</v>
      </c>
    </row>
    <row r="21" spans="1:9" x14ac:dyDescent="0.3">
      <c r="A21" s="66">
        <v>59543000</v>
      </c>
      <c r="B21" s="50" t="str">
        <f>VLOOKUP(A21,'DATA (2)'!A:G,2,0)</f>
        <v xml:space="preserve">Циркуляційний насос UPS25-30 180 1x230B </v>
      </c>
      <c r="C21" s="50" t="str">
        <f>VLOOKUP(A21,'DATA (2)'!A:G,4,0)</f>
        <v>DH</v>
      </c>
      <c r="D21" s="51"/>
      <c r="E21" s="50"/>
      <c r="F21" s="50">
        <f>VLOOKUP(A21,'DATA (2)'!A:G,5,0)</f>
        <v>114.43</v>
      </c>
      <c r="G21" s="50">
        <f>IFERROR(F21*(1-VLOOKUP(C21,ГОЛОВНА!K:L,2,0)), "-")</f>
        <v>114.43</v>
      </c>
    </row>
    <row r="22" spans="1:9" x14ac:dyDescent="0.3">
      <c r="A22" s="67">
        <v>99150118</v>
      </c>
      <c r="B22" s="50" t="str">
        <f>VLOOKUP(A22,'DATA (2)'!A:G,2,0)</f>
        <v xml:space="preserve">Циркуляційний насос UPS25-40 130 1x230В </v>
      </c>
      <c r="C22" s="50" t="str">
        <f>VLOOKUP(A22,'DATA (2)'!A:G,4,0)</f>
        <v>DH</v>
      </c>
      <c r="D22" s="51"/>
      <c r="E22" s="50"/>
      <c r="F22" s="50">
        <f>VLOOKUP(A22,'DATA (2)'!A:G,5,0)</f>
        <v>67.02</v>
      </c>
      <c r="G22" s="50">
        <f>IFERROR(F22*(1-VLOOKUP(C22,ГОЛОВНА!K:L,2,0)), "-")</f>
        <v>67.02</v>
      </c>
      <c r="H22" s="72"/>
    </row>
    <row r="23" spans="1:9" x14ac:dyDescent="0.3">
      <c r="A23" s="67">
        <v>96281376</v>
      </c>
      <c r="B23" s="50" t="str">
        <f>VLOOKUP(A23,'DATA (2)'!A:G,2,0)</f>
        <v xml:space="preserve">Циркуляційний насос UPS25-40 130 1x230В </v>
      </c>
      <c r="C23" s="50" t="str">
        <f>VLOOKUP(A23,'DATA (2)'!A:G,4,0)</f>
        <v>DH</v>
      </c>
      <c r="D23" s="51"/>
      <c r="E23" s="50"/>
      <c r="F23" s="50">
        <f>VLOOKUP(A23,'DATA (2)'!A:G,5,0)</f>
        <v>80.14</v>
      </c>
      <c r="G23" s="50">
        <f>IFERROR(F23*(1-VLOOKUP(C23,ГОЛОВНА!K:L,2,0)), "-")</f>
        <v>80.14</v>
      </c>
      <c r="H23" s="72"/>
    </row>
    <row r="24" spans="1:9" x14ac:dyDescent="0.3">
      <c r="A24" s="66">
        <v>99309921</v>
      </c>
      <c r="B24" s="50" t="str">
        <f>VLOOKUP(A24,'DATA (2)'!A:G,2,0)</f>
        <v xml:space="preserve">Циркуляційний насос UPS25-40 180 1x230В </v>
      </c>
      <c r="C24" s="50" t="str">
        <f>VLOOKUP(A24,'DATA (2)'!A:G,4,0)</f>
        <v>DH</v>
      </c>
      <c r="D24" s="51"/>
      <c r="E24" s="50"/>
      <c r="F24" s="50">
        <f>VLOOKUP(A24,'DATA (2)'!A:G,5,0)</f>
        <v>66.849999999999994</v>
      </c>
      <c r="G24" s="50">
        <f>IFERROR(F24*(1-VLOOKUP(C24,ГОЛОВНА!K:L,2,0)), "-")</f>
        <v>66.849999999999994</v>
      </c>
      <c r="I24" s="57"/>
    </row>
    <row r="25" spans="1:9" x14ac:dyDescent="0.3">
      <c r="A25" s="66">
        <v>98367575</v>
      </c>
      <c r="B25" s="50" t="str">
        <f>VLOOKUP(A25,'DATA (2)'!A:G,2,0)</f>
        <v xml:space="preserve">Насос UPS25-40 180 1x230V з к-том G1½x1 </v>
      </c>
      <c r="C25" s="50" t="str">
        <f>VLOOKUP(A25,'DATA (2)'!A:G,4,0)</f>
        <v>DH</v>
      </c>
      <c r="D25" s="51"/>
      <c r="E25" s="50"/>
      <c r="F25" s="50">
        <f>VLOOKUP(A25,'DATA (2)'!A:G,5,0)</f>
        <v>67.23</v>
      </c>
      <c r="G25" s="50">
        <f>IFERROR(F25*(1-VLOOKUP(C25,ГОЛОВНА!K:L,2,0)), "-")</f>
        <v>67.23</v>
      </c>
    </row>
    <row r="26" spans="1:9" x14ac:dyDescent="0.3">
      <c r="A26" s="66">
        <v>59544505</v>
      </c>
      <c r="B26" s="50" t="str">
        <f>VLOOKUP(A26,'DATA (2)'!A:G,2,0)</f>
        <v>Циркуляційний насос UPS25-40 K 180 1x230</v>
      </c>
      <c r="C26" s="50" t="str">
        <f>VLOOKUP(A26,'DATA (2)'!A:G,4,0)</f>
        <v>DH</v>
      </c>
      <c r="D26" s="51"/>
      <c r="E26" s="50"/>
      <c r="F26" s="50">
        <f>VLOOKUP(A26,'DATA (2)'!A:G,5,0)</f>
        <v>139.30000000000001</v>
      </c>
      <c r="G26" s="50">
        <f>IFERROR(F26*(1-VLOOKUP(C26,ГОЛОВНА!K:L,2,0)), "-")</f>
        <v>139.30000000000001</v>
      </c>
    </row>
    <row r="27" spans="1:9" x14ac:dyDescent="0.3">
      <c r="A27" s="66">
        <v>96913060</v>
      </c>
      <c r="B27" s="50" t="str">
        <f>VLOOKUP(A27,'DATA (2)'!A:G,2,0)</f>
        <v>Циркуляційний насос UPS25-40 N 180 1x230</v>
      </c>
      <c r="C27" s="50" t="str">
        <f>VLOOKUP(A27,'DATA (2)'!A:G,4,0)</f>
        <v>DH</v>
      </c>
      <c r="D27" s="49" t="s">
        <v>46</v>
      </c>
      <c r="E27" s="50"/>
      <c r="F27" s="50">
        <f>VLOOKUP(A27,'DATA (2)'!A:G,5,0)</f>
        <v>176.41</v>
      </c>
      <c r="G27" s="50">
        <f>IFERROR(F27*(1-VLOOKUP(C27,ГОЛОВНА!K:L,2,0)), "-")</f>
        <v>176.41</v>
      </c>
    </row>
    <row r="28" spans="1:9" x14ac:dyDescent="0.3">
      <c r="A28" s="66">
        <v>96281424</v>
      </c>
      <c r="B28" s="50" t="str">
        <f>VLOOKUP(A28,'DATA (2)'!A:G,2,0)</f>
        <v xml:space="preserve">Циркуляційний насос UPS25-50 130 1x230В </v>
      </c>
      <c r="C28" s="50" t="str">
        <f>VLOOKUP(A28,'DATA (2)'!A:G,4,0)</f>
        <v>DH</v>
      </c>
      <c r="D28" s="51"/>
      <c r="E28" s="50"/>
      <c r="F28" s="50">
        <f>VLOOKUP(A28,'DATA (2)'!A:G,5,0)</f>
        <v>109.45</v>
      </c>
      <c r="G28" s="50">
        <f>IFERROR(F28*(1-VLOOKUP(C28,ГОЛОВНА!K:L,2,0)), "-")</f>
        <v>109.45</v>
      </c>
    </row>
    <row r="29" spans="1:9" x14ac:dyDescent="0.3">
      <c r="A29" s="66">
        <v>96281432</v>
      </c>
      <c r="B29" s="50" t="str">
        <f>VLOOKUP(A29,'DATA (2)'!A:G,2,0)</f>
        <v xml:space="preserve">Циркуляційний насос UPS25-50 180 1x230В </v>
      </c>
      <c r="C29" s="50" t="str">
        <f>VLOOKUP(A29,'DATA (2)'!A:G,4,0)</f>
        <v>DH</v>
      </c>
      <c r="D29" s="49" t="s">
        <v>46</v>
      </c>
      <c r="E29" s="50"/>
      <c r="F29" s="50">
        <f>VLOOKUP(A29,'DATA (2)'!A:G,5,0)</f>
        <v>109.45</v>
      </c>
      <c r="G29" s="50">
        <f>IFERROR(F29*(1-VLOOKUP(C29,ГОЛОВНА!K:L,2,0)), "-")</f>
        <v>109.45</v>
      </c>
    </row>
    <row r="30" spans="1:9" x14ac:dyDescent="0.3">
      <c r="A30" s="67">
        <v>99150120</v>
      </c>
      <c r="B30" s="50" t="str">
        <f>VLOOKUP(A30,'DATA (2)'!A:G,2,0)</f>
        <v xml:space="preserve">Циркуляційний насос UPS25-60 130 1x230В </v>
      </c>
      <c r="C30" s="50" t="str">
        <f>VLOOKUP(A30,'DATA (2)'!A:G,4,0)</f>
        <v>DH</v>
      </c>
      <c r="D30" s="51"/>
      <c r="E30" s="50"/>
      <c r="F30" s="50">
        <f>VLOOKUP(A30,'DATA (2)'!A:G,5,0)</f>
        <v>72.78</v>
      </c>
      <c r="G30" s="50">
        <f>IFERROR(F30*(1-VLOOKUP(C30,ГОЛОВНА!K:L,2,0)), "-")</f>
        <v>72.78</v>
      </c>
      <c r="H30" s="72"/>
    </row>
    <row r="31" spans="1:9" x14ac:dyDescent="0.3">
      <c r="A31" s="67">
        <v>96281476</v>
      </c>
      <c r="B31" s="50" t="str">
        <f>VLOOKUP(A31,'DATA (2)'!A:G,2,0)</f>
        <v xml:space="preserve">Циркуляційний насос UPS25-60 130 1x230В </v>
      </c>
      <c r="C31" s="50" t="str">
        <f>VLOOKUP(A31,'DATA (2)'!A:G,4,0)</f>
        <v>DH</v>
      </c>
      <c r="D31" s="51"/>
      <c r="E31" s="50"/>
      <c r="F31" s="50">
        <f>VLOOKUP(A31,'DATA (2)'!A:G,5,0)</f>
        <v>119.4</v>
      </c>
      <c r="G31" s="50">
        <f>IFERROR(F31*(1-VLOOKUP(C31,ГОЛОВНА!K:L,2,0)), "-")</f>
        <v>119.4</v>
      </c>
      <c r="H31" s="72"/>
    </row>
    <row r="32" spans="1:9" x14ac:dyDescent="0.3">
      <c r="A32" s="67">
        <v>99309993</v>
      </c>
      <c r="B32" s="50" t="str">
        <f>VLOOKUP(A32,'DATA (2)'!A:G,2,0)</f>
        <v xml:space="preserve">Циркуляційний насос UPS25-60 180 1x230В </v>
      </c>
      <c r="C32" s="50" t="str">
        <f>VLOOKUP(A32,'DATA (2)'!A:G,4,0)</f>
        <v>DH</v>
      </c>
      <c r="D32" s="51"/>
      <c r="E32" s="50"/>
      <c r="F32" s="50">
        <f>VLOOKUP(A32,'DATA (2)'!A:G,5,0)</f>
        <v>70.67</v>
      </c>
      <c r="G32" s="50">
        <f>IFERROR(F32*(1-VLOOKUP(C32,ГОЛОВНА!K:L,2,0)), "-")</f>
        <v>70.67</v>
      </c>
      <c r="H32" s="72"/>
    </row>
    <row r="33" spans="1:9" x14ac:dyDescent="0.3">
      <c r="A33" s="67">
        <v>98368443</v>
      </c>
      <c r="B33" s="50" t="str">
        <f>VLOOKUP(A33,'DATA (2)'!A:G,2,0)</f>
        <v xml:space="preserve">Насос UPS25-60 180 1x230V з к-том G1½x1 </v>
      </c>
      <c r="C33" s="50" t="str">
        <f>VLOOKUP(A33,'DATA (2)'!A:G,4,0)</f>
        <v>DH</v>
      </c>
      <c r="D33" s="51"/>
      <c r="E33" s="50"/>
      <c r="F33" s="50">
        <f>VLOOKUP(A33,'DATA (2)'!A:G,5,0)</f>
        <v>79.739999999999995</v>
      </c>
      <c r="G33" s="50">
        <f>IFERROR(F33*(1-VLOOKUP(C33,ГОЛОВНА!K:L,2,0)), "-")</f>
        <v>79.739999999999995</v>
      </c>
      <c r="H33" s="72"/>
    </row>
    <row r="34" spans="1:9" x14ac:dyDescent="0.3">
      <c r="A34" s="66">
        <v>96913090</v>
      </c>
      <c r="B34" s="50" t="str">
        <f>VLOOKUP(A34,'DATA (2)'!A:G,2,0)</f>
        <v xml:space="preserve">Циркуляц. насос UPS25-60 N 180          </v>
      </c>
      <c r="C34" s="50" t="str">
        <f>VLOOKUP(A34,'DATA (2)'!A:G,4,0)</f>
        <v>DH</v>
      </c>
      <c r="D34" s="51"/>
      <c r="E34" s="50"/>
      <c r="F34" s="50">
        <f>VLOOKUP(A34,'DATA (2)'!A:G,5,0)</f>
        <v>244.74</v>
      </c>
      <c r="G34" s="50">
        <f>IFERROR(F34*(1-VLOOKUP(C34,ГОЛОВНА!K:L,2,0)), "-")</f>
        <v>244.74</v>
      </c>
    </row>
    <row r="35" spans="1:9" x14ac:dyDescent="0.3">
      <c r="A35" s="66">
        <v>96913085</v>
      </c>
      <c r="B35" s="50" t="str">
        <f>VLOOKUP(A35,'DATA (2)'!A:G,2,0)</f>
        <v>Циркуляційний насос UPS25-60 N 180 1x230</v>
      </c>
      <c r="C35" s="50" t="str">
        <f>VLOOKUP(A35,'DATA (2)'!A:G,4,0)</f>
        <v>DH</v>
      </c>
      <c r="D35" s="49" t="s">
        <v>46</v>
      </c>
      <c r="E35" s="50"/>
      <c r="F35" s="50">
        <f>VLOOKUP(A35,'DATA (2)'!A:G,5,0)</f>
        <v>232.89</v>
      </c>
      <c r="G35" s="50">
        <f>IFERROR(F35*(1-VLOOKUP(C35,ГОЛОВНА!K:L,2,0)), "-")</f>
        <v>232.89</v>
      </c>
    </row>
    <row r="36" spans="1:9" x14ac:dyDescent="0.3">
      <c r="A36" s="66">
        <v>96913058</v>
      </c>
      <c r="B36" s="50" t="str">
        <f>VLOOKUP(A36,'DATA (2)'!A:G,2,0)</f>
        <v>Циркуляційний насос UPS25-60 N 180 3x400</v>
      </c>
      <c r="C36" s="50" t="str">
        <f>VLOOKUP(A36,'DATA (2)'!A:G,4,0)</f>
        <v>DH</v>
      </c>
      <c r="D36" s="51"/>
      <c r="E36" s="50"/>
      <c r="F36" s="50">
        <f>VLOOKUP(A36,'DATA (2)'!A:G,5,0)</f>
        <v>367.11</v>
      </c>
      <c r="G36" s="50">
        <f>IFERROR(F36*(1-VLOOKUP(C36,ГОЛОВНА!K:L,2,0)), "-")</f>
        <v>367.11</v>
      </c>
    </row>
    <row r="37" spans="1:9" x14ac:dyDescent="0.3">
      <c r="A37" s="66">
        <v>96621356</v>
      </c>
      <c r="B37" s="50" t="str">
        <f>VLOOKUP(A37,'DATA (2)'!A:G,2,0)</f>
        <v>Циркуляційний насос UPS 25-70 130 1x230V</v>
      </c>
      <c r="C37" s="50" t="str">
        <f>VLOOKUP(A37,'DATA (2)'!A:G,4,0)</f>
        <v>DH</v>
      </c>
      <c r="D37" s="51"/>
      <c r="E37" s="50"/>
      <c r="F37" s="50">
        <f>VLOOKUP(A37,'DATA (2)'!A:G,5,0)</f>
        <v>134.34</v>
      </c>
      <c r="G37" s="50">
        <f>IFERROR(F37*(1-VLOOKUP(C37,ГОЛОВНА!K:L,2,0)), "-")</f>
        <v>134.34</v>
      </c>
    </row>
    <row r="38" spans="1:9" x14ac:dyDescent="0.3">
      <c r="A38" s="66">
        <v>96621354</v>
      </c>
      <c r="B38" s="50" t="str">
        <f>VLOOKUP(A38,'DATA (2)'!A:G,2,0)</f>
        <v xml:space="preserve">Циркуляційний насос UPS25-70 180 1x230В </v>
      </c>
      <c r="C38" s="50" t="str">
        <f>VLOOKUP(A38,'DATA (2)'!A:G,4,0)</f>
        <v>DH</v>
      </c>
      <c r="D38" s="49" t="s">
        <v>46</v>
      </c>
      <c r="E38" s="50"/>
      <c r="F38" s="50">
        <f>VLOOKUP(A38,'DATA (2)'!A:G,5,0)</f>
        <v>109.65</v>
      </c>
      <c r="G38" s="50">
        <f>IFERROR(F38*(1-VLOOKUP(C38,ГОЛОВНА!K:L,2,0)), "-")</f>
        <v>109.65</v>
      </c>
    </row>
    <row r="39" spans="1:9" x14ac:dyDescent="0.3">
      <c r="A39" s="66">
        <v>59583000</v>
      </c>
      <c r="B39" s="50" t="str">
        <f>VLOOKUP(A39,'DATA (2)'!A:G,2,0)</f>
        <v xml:space="preserve">Циркуляційний насос UPS32-30 180 1x230V </v>
      </c>
      <c r="C39" s="50" t="str">
        <f>VLOOKUP(A39,'DATA (2)'!A:G,4,0)</f>
        <v>DH</v>
      </c>
      <c r="D39" s="51"/>
      <c r="E39" s="50"/>
      <c r="F39" s="50">
        <f>VLOOKUP(A39,'DATA (2)'!A:G,5,0)</f>
        <v>132.03</v>
      </c>
      <c r="G39" s="50">
        <f>IFERROR(F39*(1-VLOOKUP(C39,ГОЛОВНА!K:L,2,0)), "-")</f>
        <v>132.03</v>
      </c>
    </row>
    <row r="40" spans="1:9" x14ac:dyDescent="0.3">
      <c r="A40" s="66">
        <v>98368439</v>
      </c>
      <c r="B40" s="50" t="str">
        <f>VLOOKUP(A40,'DATA (2)'!A:G,2,0)</f>
        <v xml:space="preserve">Насос UPS32-40 180 1x230V з к-том G2x1¼ </v>
      </c>
      <c r="C40" s="50" t="str">
        <f>VLOOKUP(A40,'DATA (2)'!A:G,4,0)</f>
        <v>DH</v>
      </c>
      <c r="D40" s="49" t="s">
        <v>46</v>
      </c>
      <c r="E40" s="50"/>
      <c r="F40" s="50">
        <f>VLOOKUP(A40,'DATA (2)'!A:G,5,0)</f>
        <v>85.53</v>
      </c>
      <c r="G40" s="50">
        <f>IFERROR(F40*(1-VLOOKUP(C40,ГОЛОВНА!K:L,2,0)), "-")</f>
        <v>85.53</v>
      </c>
    </row>
    <row r="41" spans="1:9" x14ac:dyDescent="0.3">
      <c r="A41" s="66">
        <v>96281435</v>
      </c>
      <c r="B41" s="50" t="str">
        <f>VLOOKUP(A41,'DATA (2)'!A:G,2,0)</f>
        <v xml:space="preserve">Циркуляційний насос UPS32-50 180 1x230В </v>
      </c>
      <c r="C41" s="50" t="str">
        <f>VLOOKUP(A41,'DATA (2)'!A:G,4,0)</f>
        <v>DH</v>
      </c>
      <c r="D41" s="51"/>
      <c r="E41" s="50"/>
      <c r="F41" s="50">
        <f>VLOOKUP(A41,'DATA (2)'!A:G,5,0)</f>
        <v>127.04</v>
      </c>
      <c r="G41" s="50">
        <f>IFERROR(F41*(1-VLOOKUP(C41,ГОЛОВНА!K:L,2,0)), "-")</f>
        <v>127.04</v>
      </c>
    </row>
    <row r="42" spans="1:9" x14ac:dyDescent="0.3">
      <c r="A42" s="66">
        <v>98368440</v>
      </c>
      <c r="B42" s="50" t="str">
        <f>VLOOKUP(A42,'DATA (2)'!A:G,2,0)</f>
        <v xml:space="preserve">Насос UPS32-60 180 1x230V з к-том G2x1¼ </v>
      </c>
      <c r="C42" s="50" t="str">
        <f>VLOOKUP(A42,'DATA (2)'!A:G,4,0)</f>
        <v>DH</v>
      </c>
      <c r="D42" s="49" t="s">
        <v>46</v>
      </c>
      <c r="E42" s="50"/>
      <c r="F42" s="50">
        <f>VLOOKUP(A42,'DATA (2)'!A:G,5,0)</f>
        <v>102.26</v>
      </c>
      <c r="G42" s="50">
        <f>IFERROR(F42*(1-VLOOKUP(C42,ГОЛОВНА!K:L,2,0)), "-")</f>
        <v>102.26</v>
      </c>
    </row>
    <row r="43" spans="1:9" x14ac:dyDescent="0.3">
      <c r="A43" s="66">
        <v>96621355</v>
      </c>
      <c r="B43" s="50" t="str">
        <f>VLOOKUP(A43,'DATA (2)'!A:G,2,0)</f>
        <v xml:space="preserve">Циркуляційний насос UPS32-70 180 1x230В </v>
      </c>
      <c r="C43" s="50" t="str">
        <f>VLOOKUP(A43,'DATA (2)'!A:G,4,0)</f>
        <v>DH</v>
      </c>
      <c r="D43" s="49" t="s">
        <v>46</v>
      </c>
      <c r="E43" s="50"/>
      <c r="F43" s="50">
        <f>VLOOKUP(A43,'DATA (2)'!A:G,5,0)</f>
        <v>124.23</v>
      </c>
      <c r="G43" s="50">
        <f>IFERROR(F43*(1-VLOOKUP(C43,ГОЛОВНА!K:L,2,0)), "-")</f>
        <v>124.23</v>
      </c>
    </row>
    <row r="44" spans="1:9" x14ac:dyDescent="0.3">
      <c r="A44" s="67">
        <v>95906448</v>
      </c>
      <c r="B44" s="50" t="str">
        <f>VLOOKUP(A44,'DATA (2)'!A:G,2,0)</f>
        <v>Циркуляційний насос UPS32-80 N 180 1x230</v>
      </c>
      <c r="C44" s="50" t="str">
        <f>VLOOKUP(A44,'DATA (2)'!A:G,4,0)</f>
        <v>DH</v>
      </c>
      <c r="D44" s="49" t="s">
        <v>46</v>
      </c>
      <c r="E44" s="50"/>
      <c r="F44" s="50">
        <f>VLOOKUP(A44,'DATA (2)'!A:G,5,0)</f>
        <v>474.32</v>
      </c>
      <c r="G44" s="50">
        <f>IFERROR(F44*(1-VLOOKUP(C44,ГОЛОВНА!K:L,2,0)), "-")</f>
        <v>474.32</v>
      </c>
    </row>
    <row r="45" spans="1:9" x14ac:dyDescent="0.3">
      <c r="A45" s="66">
        <v>59514517</v>
      </c>
      <c r="B45" s="50" t="str">
        <f>VLOOKUP(A45,'DATA (2)'!A:G,2,0)</f>
        <v>Циркуляційний насос UPS20-40 K 130 1x230</v>
      </c>
      <c r="C45" s="50" t="str">
        <f>VLOOKUP(A45,'DATA (2)'!A:G,4,0)</f>
        <v>DH</v>
      </c>
      <c r="D45" s="51"/>
      <c r="E45" s="50"/>
      <c r="F45" s="50">
        <f>VLOOKUP(A45,'DATA (2)'!A:G,5,0)</f>
        <v>104.89</v>
      </c>
      <c r="G45" s="50">
        <f>IFERROR(F45*(1-VLOOKUP(C45,ГОЛОВНА!K:L,2,0)), "-")</f>
        <v>104.89</v>
      </c>
    </row>
    <row r="46" spans="1:9" x14ac:dyDescent="0.3">
      <c r="A46" s="66">
        <v>95906439</v>
      </c>
      <c r="B46" s="50" t="str">
        <f>VLOOKUP(A46,'DATA (2)'!A:G,2,0)</f>
        <v>Циркуляційний насос UPS25-80 N 180 1x230</v>
      </c>
      <c r="C46" s="50" t="str">
        <f>VLOOKUP(A46,'DATA (2)'!A:G,4,0)</f>
        <v>DH</v>
      </c>
      <c r="D46" s="51"/>
      <c r="E46" s="50"/>
      <c r="F46" s="50">
        <f>VLOOKUP(A46,'DATA (2)'!A:G,5,0)</f>
        <v>393.48</v>
      </c>
      <c r="G46" s="50">
        <f>IFERROR(F46*(1-VLOOKUP(C46,ГОЛОВНА!K:L,2,0)), "-")</f>
        <v>393.48</v>
      </c>
    </row>
    <row r="47" spans="1:9" x14ac:dyDescent="0.3">
      <c r="A47" s="66">
        <v>95906408</v>
      </c>
      <c r="B47" s="50" t="str">
        <f>VLOOKUP(A47,'DATA (2)'!A:G,2,0)</f>
        <v>Циркуляційний насос UPS25-55 N 180 1x230</v>
      </c>
      <c r="C47" s="50" t="str">
        <f>VLOOKUP(A47,'DATA (2)'!A:G,4,0)</f>
        <v>DH</v>
      </c>
      <c r="D47" s="51"/>
      <c r="E47" s="50"/>
      <c r="F47" s="50">
        <f>VLOOKUP(A47,'DATA (2)'!A:G,5,0)</f>
        <v>328.55</v>
      </c>
      <c r="G47" s="50">
        <f>IFERROR(F47*(1-VLOOKUP(C47,ГОЛОВНА!K:L,2,0)), "-")</f>
        <v>328.55</v>
      </c>
      <c r="I47" s="57"/>
    </row>
    <row r="49" spans="1:7" ht="27.75" customHeight="1" x14ac:dyDescent="0.3">
      <c r="A49" s="44" t="s">
        <v>63</v>
      </c>
      <c r="B49" s="43"/>
      <c r="C49" s="43"/>
      <c r="D49" s="44"/>
      <c r="E49" s="43"/>
      <c r="F49" s="45"/>
      <c r="G49" s="46" t="s">
        <v>64</v>
      </c>
    </row>
    <row r="50" spans="1:7" x14ac:dyDescent="0.3">
      <c r="A50" s="66">
        <v>96401837</v>
      </c>
      <c r="B50" s="50" t="str">
        <f>VLOOKUP(A50,'DATA (2)'!A:G,2,0)</f>
        <v>Циркуляційний насос UPS32-120 F 1x230-24</v>
      </c>
      <c r="C50" s="50" t="str">
        <f>VLOOKUP(A50,'DATA (2)'!A:G,4,0)</f>
        <v>CB</v>
      </c>
      <c r="D50" s="49" t="s">
        <v>46</v>
      </c>
      <c r="E50" s="50"/>
      <c r="F50" s="50">
        <f>VLOOKUP(A50,'DATA (2)'!A:G,5,0)</f>
        <v>415.51</v>
      </c>
      <c r="G50" s="50">
        <f>IFERROR(F50*(1-VLOOKUP(C50,ГОЛОВНА!K:L,2,0)), "-")</f>
        <v>415.51</v>
      </c>
    </row>
    <row r="51" spans="1:7" x14ac:dyDescent="0.3">
      <c r="A51" s="66">
        <v>96401839</v>
      </c>
      <c r="B51" s="50" t="str">
        <f>VLOOKUP(A51,'DATA (2)'!A:G,2,0)</f>
        <v>Циркуляційний насос UPS32-120 F 3x400-41</v>
      </c>
      <c r="C51" s="50" t="str">
        <f>VLOOKUP(A51,'DATA (2)'!A:G,4,0)</f>
        <v>CB</v>
      </c>
      <c r="D51" s="49" t="s">
        <v>46</v>
      </c>
      <c r="E51" s="50"/>
      <c r="F51" s="50">
        <f>VLOOKUP(A51,'DATA (2)'!A:G,5,0)</f>
        <v>377.75</v>
      </c>
      <c r="G51" s="50">
        <f>IFERROR(F51*(1-VLOOKUP(C51,ГОЛОВНА!K:L,2,0)), "-")</f>
        <v>377.75</v>
      </c>
    </row>
    <row r="52" spans="1:7" x14ac:dyDescent="0.3">
      <c r="A52" s="66">
        <v>96401844</v>
      </c>
      <c r="B52" s="50" t="str">
        <f>VLOOKUP(A52,'DATA (2)'!A:G,2,0)</f>
        <v>Циркуляційний насос UPS32-120 F B 1x230-</v>
      </c>
      <c r="C52" s="50" t="str">
        <f>VLOOKUP(A52,'DATA (2)'!A:G,4,0)</f>
        <v>CB</v>
      </c>
      <c r="D52" s="51"/>
      <c r="E52" s="50"/>
      <c r="F52" s="50">
        <f>VLOOKUP(A52,'DATA (2)'!A:G,5,0)</f>
        <v>1096.25</v>
      </c>
      <c r="G52" s="50">
        <f>IFERROR(F52*(1-VLOOKUP(C52,ГОЛОВНА!K:L,2,0)), "-")</f>
        <v>1096.25</v>
      </c>
    </row>
    <row r="53" spans="1:7" x14ac:dyDescent="0.3">
      <c r="A53" s="66">
        <v>96401846</v>
      </c>
      <c r="B53" s="50" t="str">
        <f>VLOOKUP(A53,'DATA (2)'!A:G,2,0)</f>
        <v>Циркуляційний насос UPS32-120 F B 3x400-</v>
      </c>
      <c r="C53" s="50" t="str">
        <f>VLOOKUP(A53,'DATA (2)'!A:G,4,0)</f>
        <v>CB</v>
      </c>
      <c r="D53" s="51"/>
      <c r="E53" s="50"/>
      <c r="F53" s="50">
        <f>VLOOKUP(A53,'DATA (2)'!A:G,5,0)</f>
        <v>996.77</v>
      </c>
      <c r="G53" s="50">
        <f>IFERROR(F53*(1-VLOOKUP(C53,ГОЛОВНА!K:L,2,0)), "-")</f>
        <v>996.77</v>
      </c>
    </row>
    <row r="54" spans="1:7" x14ac:dyDescent="0.3">
      <c r="A54" s="66">
        <v>96401771</v>
      </c>
      <c r="B54" s="50" t="str">
        <f>VLOOKUP(A54,'DATA (2)'!A:G,2,0)</f>
        <v>Циркуляційний насос UPS32-60 F 1x230-240</v>
      </c>
      <c r="C54" s="50" t="str">
        <f>VLOOKUP(A54,'DATA (2)'!A:G,4,0)</f>
        <v>CB</v>
      </c>
      <c r="D54" s="49" t="s">
        <v>46</v>
      </c>
      <c r="E54" s="50"/>
      <c r="F54" s="50">
        <f>VLOOKUP(A54,'DATA (2)'!A:G,5,0)</f>
        <v>453.19</v>
      </c>
      <c r="G54" s="50">
        <f>IFERROR(F54*(1-VLOOKUP(C54,ГОЛОВНА!K:L,2,0)), "-")</f>
        <v>453.19</v>
      </c>
    </row>
    <row r="55" spans="1:7" x14ac:dyDescent="0.3">
      <c r="A55" s="66">
        <v>96401777</v>
      </c>
      <c r="B55" s="50" t="str">
        <f>VLOOKUP(A55,'DATA (2)'!A:G,2,0)</f>
        <v>Циркуляційний насос UPS32-60 F 3x400-415</v>
      </c>
      <c r="C55" s="50" t="str">
        <f>VLOOKUP(A55,'DATA (2)'!A:G,4,0)</f>
        <v>CB</v>
      </c>
      <c r="D55" s="49" t="s">
        <v>46</v>
      </c>
      <c r="E55" s="50"/>
      <c r="F55" s="50">
        <f>VLOOKUP(A55,'DATA (2)'!A:G,5,0)</f>
        <v>423.55</v>
      </c>
      <c r="G55" s="50">
        <f>IFERROR(F55*(1-VLOOKUP(C55,ГОЛОВНА!K:L,2,0)), "-")</f>
        <v>423.55</v>
      </c>
    </row>
    <row r="56" spans="1:7" x14ac:dyDescent="0.3">
      <c r="A56" s="66">
        <v>96401797</v>
      </c>
      <c r="B56" s="50" t="str">
        <f>VLOOKUP(A56,'DATA (2)'!A:G,2,0)</f>
        <v>Циркуляційний насос UPS32-60 F B 1x230-2</v>
      </c>
      <c r="C56" s="50" t="str">
        <f>VLOOKUP(A56,'DATA (2)'!A:G,4,0)</f>
        <v>CB</v>
      </c>
      <c r="D56" s="51"/>
      <c r="E56" s="50"/>
      <c r="F56" s="50">
        <f>VLOOKUP(A56,'DATA (2)'!A:G,5,0)</f>
        <v>931.97</v>
      </c>
      <c r="G56" s="50">
        <f>IFERROR(F56*(1-VLOOKUP(C56,ГОЛОВНА!K:L,2,0)), "-")</f>
        <v>931.97</v>
      </c>
    </row>
    <row r="57" spans="1:7" x14ac:dyDescent="0.3">
      <c r="A57" s="66">
        <v>96401808</v>
      </c>
      <c r="B57" s="50" t="str">
        <f>VLOOKUP(A57,'DATA (2)'!A:G,2,0)</f>
        <v>Циркуляційний насос UPS32-60 F B 3x400-4</v>
      </c>
      <c r="C57" s="50" t="str">
        <f>VLOOKUP(A57,'DATA (2)'!A:G,4,0)</f>
        <v>CB</v>
      </c>
      <c r="D57" s="51"/>
      <c r="E57" s="50"/>
      <c r="F57" s="50">
        <f>VLOOKUP(A57,'DATA (2)'!A:G,5,0)</f>
        <v>847.24</v>
      </c>
      <c r="G57" s="50">
        <f>IFERROR(F57*(1-VLOOKUP(C57,ГОЛОВНА!K:L,2,0)), "-")</f>
        <v>847.24</v>
      </c>
    </row>
    <row r="58" spans="1:7" x14ac:dyDescent="0.3">
      <c r="A58" s="66">
        <v>96401942</v>
      </c>
      <c r="B58" s="50" t="str">
        <f>VLOOKUP(A58,'DATA (2)'!A:G,2,0)</f>
        <v>Циркуляційний насос UPS40-120 F 1x230-24</v>
      </c>
      <c r="C58" s="50" t="str">
        <f>VLOOKUP(A58,'DATA (2)'!A:G,4,0)</f>
        <v>CB</v>
      </c>
      <c r="D58" s="49" t="s">
        <v>46</v>
      </c>
      <c r="E58" s="50"/>
      <c r="F58" s="50">
        <f>VLOOKUP(A58,'DATA (2)'!A:G,5,0)</f>
        <v>639.49</v>
      </c>
      <c r="G58" s="50">
        <f>IFERROR(F58*(1-VLOOKUP(C58,ГОЛОВНА!K:L,2,0)), "-")</f>
        <v>639.49</v>
      </c>
    </row>
    <row r="59" spans="1:7" x14ac:dyDescent="0.3">
      <c r="A59" s="66">
        <v>96401949</v>
      </c>
      <c r="B59" s="50" t="str">
        <f>VLOOKUP(A59,'DATA (2)'!A:G,2,0)</f>
        <v>Циркуляційний насос UPS40-120 F B 1x230-</v>
      </c>
      <c r="C59" s="50" t="str">
        <f>VLOOKUP(A59,'DATA (2)'!A:G,4,0)</f>
        <v>CB</v>
      </c>
      <c r="D59" s="51"/>
      <c r="E59" s="50"/>
      <c r="F59" s="50">
        <f>VLOOKUP(A59,'DATA (2)'!A:G,5,0)</f>
        <v>1278.95</v>
      </c>
      <c r="G59" s="50">
        <f>IFERROR(F59*(1-VLOOKUP(C59,ГОЛОВНА!K:L,2,0)), "-")</f>
        <v>1278.95</v>
      </c>
    </row>
    <row r="60" spans="1:7" x14ac:dyDescent="0.3">
      <c r="A60" s="66">
        <v>96401951</v>
      </c>
      <c r="B60" s="50" t="str">
        <f>VLOOKUP(A60,'DATA (2)'!A:G,2,0)</f>
        <v>Циркуляційний насос UPS40-120 F B 3x400-</v>
      </c>
      <c r="C60" s="50" t="str">
        <f>VLOOKUP(A60,'DATA (2)'!A:G,4,0)</f>
        <v>CB</v>
      </c>
      <c r="D60" s="51"/>
      <c r="E60" s="50"/>
      <c r="F60" s="50">
        <f>VLOOKUP(A60,'DATA (2)'!A:G,5,0)</f>
        <v>1162.7</v>
      </c>
      <c r="G60" s="50">
        <f>IFERROR(F60*(1-VLOOKUP(C60,ГОЛОВНА!K:L,2,0)), "-")</f>
        <v>1162.7</v>
      </c>
    </row>
    <row r="61" spans="1:7" x14ac:dyDescent="0.3">
      <c r="A61" s="66">
        <v>96401944</v>
      </c>
      <c r="B61" s="50" t="str">
        <f>VLOOKUP(A61,'DATA (2)'!A:G,2,0)</f>
        <v>Циркуляційний насос UPS40-120 F 3x400-41</v>
      </c>
      <c r="C61" s="50" t="str">
        <f>VLOOKUP(A61,'DATA (2)'!A:G,4,0)</f>
        <v>CB</v>
      </c>
      <c r="D61" s="49" t="s">
        <v>46</v>
      </c>
      <c r="E61" s="50"/>
      <c r="F61" s="50">
        <f>VLOOKUP(A61,'DATA (2)'!A:G,5,0)</f>
        <v>581.38</v>
      </c>
      <c r="G61" s="50">
        <f>IFERROR(F61*(1-VLOOKUP(C61,ГОЛОВНА!K:L,2,0)), "-")</f>
        <v>581.38</v>
      </c>
    </row>
    <row r="62" spans="1:7" x14ac:dyDescent="0.3">
      <c r="A62" s="66">
        <v>96401977</v>
      </c>
      <c r="B62" s="50" t="str">
        <f>VLOOKUP(A62,'DATA (2)'!A:G,2,0)</f>
        <v>Циркуляційний насос UPS40-180 F 1x230-24</v>
      </c>
      <c r="C62" s="50" t="str">
        <f>VLOOKUP(A62,'DATA (2)'!A:G,4,0)</f>
        <v>CB</v>
      </c>
      <c r="D62" s="49" t="s">
        <v>46</v>
      </c>
      <c r="E62" s="50"/>
      <c r="F62" s="50">
        <f>VLOOKUP(A62,'DATA (2)'!A:G,5,0)</f>
        <v>728</v>
      </c>
      <c r="G62" s="50">
        <f>IFERROR(F62*(1-VLOOKUP(C62,ГОЛОВНА!K:L,2,0)), "-")</f>
        <v>728</v>
      </c>
    </row>
    <row r="63" spans="1:7" x14ac:dyDescent="0.3">
      <c r="A63" s="66">
        <v>96401979</v>
      </c>
      <c r="B63" s="50" t="str">
        <f>VLOOKUP(A63,'DATA (2)'!A:G,2,0)</f>
        <v>Циркуляційний насос UPS40-180 F 3x400-41</v>
      </c>
      <c r="C63" s="50" t="str">
        <f>VLOOKUP(A63,'DATA (2)'!A:G,4,0)</f>
        <v>CB</v>
      </c>
      <c r="D63" s="49" t="s">
        <v>46</v>
      </c>
      <c r="E63" s="50"/>
      <c r="F63" s="50">
        <f>VLOOKUP(A63,'DATA (2)'!A:G,5,0)</f>
        <v>668.58</v>
      </c>
      <c r="G63" s="50">
        <f>IFERROR(F63*(1-VLOOKUP(C63,ГОЛОВНА!K:L,2,0)), "-")</f>
        <v>668.58</v>
      </c>
    </row>
    <row r="64" spans="1:7" x14ac:dyDescent="0.3">
      <c r="A64" s="66">
        <v>96401983</v>
      </c>
      <c r="B64" s="50" t="str">
        <f>VLOOKUP(A64,'DATA (2)'!A:G,2,0)</f>
        <v>Циркуляційний насос UPS40-180 F B 1x230-</v>
      </c>
      <c r="C64" s="50" t="str">
        <f>VLOOKUP(A64,'DATA (2)'!A:G,4,0)</f>
        <v>CB</v>
      </c>
      <c r="D64" s="51"/>
      <c r="E64" s="50"/>
      <c r="F64" s="50">
        <f>VLOOKUP(A64,'DATA (2)'!A:G,5,0)</f>
        <v>1470.82</v>
      </c>
      <c r="G64" s="50">
        <f>IFERROR(F64*(1-VLOOKUP(C64,ГОЛОВНА!K:L,2,0)), "-")</f>
        <v>1470.82</v>
      </c>
    </row>
    <row r="65" spans="1:7" x14ac:dyDescent="0.3">
      <c r="A65" s="66">
        <v>96401985</v>
      </c>
      <c r="B65" s="50" t="str">
        <f>VLOOKUP(A65,'DATA (2)'!A:G,2,0)</f>
        <v>Циркуляційний насос UPS40-180 F B 3x400-</v>
      </c>
      <c r="C65" s="50" t="str">
        <f>VLOOKUP(A65,'DATA (2)'!A:G,4,0)</f>
        <v>CB</v>
      </c>
      <c r="D65" s="51"/>
      <c r="E65" s="50"/>
      <c r="F65" s="50">
        <f>VLOOKUP(A65,'DATA (2)'!A:G,5,0)</f>
        <v>1337.1</v>
      </c>
      <c r="G65" s="50">
        <f>IFERROR(F65*(1-VLOOKUP(C65,ГОЛОВНА!K:L,2,0)), "-")</f>
        <v>1337.1</v>
      </c>
    </row>
    <row r="66" spans="1:7" x14ac:dyDescent="0.3">
      <c r="A66" s="66">
        <v>96430299</v>
      </c>
      <c r="B66" s="50" t="str">
        <f>VLOOKUP(A66,'DATA (2)'!A:G,2,0)</f>
        <v>Циркуляційний насос UPS40-185 F 1x230-24</v>
      </c>
      <c r="C66" s="50" t="str">
        <f>VLOOKUP(A66,'DATA (2)'!A:G,4,0)</f>
        <v>CB</v>
      </c>
      <c r="D66" s="49" t="s">
        <v>46</v>
      </c>
      <c r="E66" s="50"/>
      <c r="F66" s="50">
        <f>VLOOKUP(A66,'DATA (2)'!A:G,5,0)</f>
        <v>799.36</v>
      </c>
      <c r="G66" s="50">
        <f>IFERROR(F66*(1-VLOOKUP(C66,ГОЛОВНА!K:L,2,0)), "-")</f>
        <v>799.36</v>
      </c>
    </row>
    <row r="67" spans="1:7" x14ac:dyDescent="0.3">
      <c r="A67" s="66">
        <v>96430296</v>
      </c>
      <c r="B67" s="50" t="str">
        <f>VLOOKUP(A67,'DATA (2)'!A:G,2,0)</f>
        <v>Циркуляційний насос UPS40-185 F 3x400-41</v>
      </c>
      <c r="C67" s="50" t="str">
        <f>VLOOKUP(A67,'DATA (2)'!A:G,4,0)</f>
        <v>CB</v>
      </c>
      <c r="D67" s="49" t="s">
        <v>46</v>
      </c>
      <c r="E67" s="50"/>
      <c r="F67" s="50">
        <f>VLOOKUP(A67,'DATA (2)'!A:G,5,0)</f>
        <v>719.36</v>
      </c>
      <c r="G67" s="50">
        <f>IFERROR(F67*(1-VLOOKUP(C67,ГОЛОВНА!K:L,2,0)), "-")</f>
        <v>719.36</v>
      </c>
    </row>
    <row r="68" spans="1:7" x14ac:dyDescent="0.3">
      <c r="A68" s="66">
        <v>96401915</v>
      </c>
      <c r="B68" s="50" t="str">
        <f>VLOOKUP(A68,'DATA (2)'!A:G,2,0)</f>
        <v>Циркуляційний насос UPS40-60/2 F 1x230-2</v>
      </c>
      <c r="C68" s="50" t="str">
        <f>VLOOKUP(A68,'DATA (2)'!A:G,4,0)</f>
        <v>CB</v>
      </c>
      <c r="D68" s="49" t="s">
        <v>46</v>
      </c>
      <c r="E68" s="50"/>
      <c r="F68" s="50">
        <f>VLOOKUP(A68,'DATA (2)'!A:G,5,0)</f>
        <v>538.09</v>
      </c>
      <c r="G68" s="50">
        <f>IFERROR(F68*(1-VLOOKUP(C68,ГОЛОВНА!K:L,2,0)), "-")</f>
        <v>538.09</v>
      </c>
    </row>
    <row r="69" spans="1:7" x14ac:dyDescent="0.3">
      <c r="A69" s="66">
        <v>96401917</v>
      </c>
      <c r="B69" s="50" t="str">
        <f>VLOOKUP(A69,'DATA (2)'!A:G,2,0)</f>
        <v>Циркуляційний насос UPS40-60/2 F 3x400-4</v>
      </c>
      <c r="C69" s="50" t="str">
        <f>VLOOKUP(A69,'DATA (2)'!A:G,4,0)</f>
        <v>CB</v>
      </c>
      <c r="D69" s="49" t="s">
        <v>46</v>
      </c>
      <c r="E69" s="50"/>
      <c r="F69" s="50">
        <f>VLOOKUP(A69,'DATA (2)'!A:G,5,0)</f>
        <v>489.16</v>
      </c>
      <c r="G69" s="50">
        <f>IFERROR(F69*(1-VLOOKUP(C69,ГОЛОВНА!K:L,2,0)), "-")</f>
        <v>489.16</v>
      </c>
    </row>
    <row r="70" spans="1:7" x14ac:dyDescent="0.3">
      <c r="A70" s="66">
        <v>96401921</v>
      </c>
      <c r="B70" s="50" t="str">
        <f>VLOOKUP(A70,'DATA (2)'!A:G,2,0)</f>
        <v>Циркуляційний насос UPS40-60/2 F B 1x230</v>
      </c>
      <c r="C70" s="50" t="str">
        <f>VLOOKUP(A70,'DATA (2)'!A:G,4,0)</f>
        <v>CB</v>
      </c>
      <c r="D70" s="51"/>
      <c r="E70" s="50"/>
      <c r="F70" s="50">
        <f>VLOOKUP(A70,'DATA (2)'!A:G,5,0)</f>
        <v>1087.1500000000001</v>
      </c>
      <c r="G70" s="50">
        <f>IFERROR(F70*(1-VLOOKUP(C70,ГОЛОВНА!K:L,2,0)), "-")</f>
        <v>1087.1500000000001</v>
      </c>
    </row>
    <row r="71" spans="1:7" x14ac:dyDescent="0.3">
      <c r="A71" s="66">
        <v>96401923</v>
      </c>
      <c r="B71" s="50" t="str">
        <f>VLOOKUP(A71,'DATA (2)'!A:G,2,0)</f>
        <v>Циркуляційний насос UPS40-60/2 F B 3x400</v>
      </c>
      <c r="C71" s="50" t="str">
        <f>VLOOKUP(A71,'DATA (2)'!A:G,4,0)</f>
        <v>CB</v>
      </c>
      <c r="D71" s="51"/>
      <c r="E71" s="50"/>
      <c r="F71" s="50">
        <f>VLOOKUP(A71,'DATA (2)'!A:G,5,0)</f>
        <v>988.31</v>
      </c>
      <c r="G71" s="50">
        <f>IFERROR(F71*(1-VLOOKUP(C71,ГОЛОВНА!K:L,2,0)), "-")</f>
        <v>988.31</v>
      </c>
    </row>
    <row r="72" spans="1:7" x14ac:dyDescent="0.3">
      <c r="A72" s="66">
        <v>96402101</v>
      </c>
      <c r="B72" s="50" t="str">
        <f>VLOOKUP(A72,'DATA (2)'!A:G,2,0)</f>
        <v>Циркуляційний насос UPS50-120 F 1x230-24</v>
      </c>
      <c r="C72" s="50" t="str">
        <f>VLOOKUP(A72,'DATA (2)'!A:G,4,0)</f>
        <v>CB</v>
      </c>
      <c r="D72" s="49" t="s">
        <v>46</v>
      </c>
      <c r="E72" s="50"/>
      <c r="F72" s="50">
        <f>VLOOKUP(A72,'DATA (2)'!A:G,5,0)</f>
        <v>776.52</v>
      </c>
      <c r="G72" s="50">
        <f>IFERROR(F72*(1-VLOOKUP(C72,ГОЛОВНА!K:L,2,0)), "-")</f>
        <v>776.52</v>
      </c>
    </row>
    <row r="73" spans="1:7" x14ac:dyDescent="0.3">
      <c r="A73" s="66">
        <v>96402103</v>
      </c>
      <c r="B73" s="50" t="str">
        <f>VLOOKUP(A73,'DATA (2)'!A:G,2,0)</f>
        <v>Циркуляційний насос UPS50-120 F 3x400-41</v>
      </c>
      <c r="C73" s="50" t="str">
        <f>VLOOKUP(A73,'DATA (2)'!A:G,4,0)</f>
        <v>CB</v>
      </c>
      <c r="D73" s="49" t="s">
        <v>46</v>
      </c>
      <c r="E73" s="50"/>
      <c r="F73" s="50">
        <f>VLOOKUP(A73,'DATA (2)'!A:G,5,0)</f>
        <v>705.93</v>
      </c>
      <c r="G73" s="50">
        <f>IFERROR(F73*(1-VLOOKUP(C73,ГОЛОВНА!K:L,2,0)), "-")</f>
        <v>705.93</v>
      </c>
    </row>
    <row r="74" spans="1:7" x14ac:dyDescent="0.3">
      <c r="A74" s="66">
        <v>96402108</v>
      </c>
      <c r="B74" s="50" t="str">
        <f>VLOOKUP(A74,'DATA (2)'!A:G,2,0)</f>
        <v>Циркуляційний насос UPS50-120 F B 1x230-</v>
      </c>
      <c r="C74" s="50" t="str">
        <f>VLOOKUP(A74,'DATA (2)'!A:G,4,0)</f>
        <v>CB</v>
      </c>
      <c r="D74" s="51"/>
      <c r="E74" s="50"/>
      <c r="F74" s="50">
        <f>VLOOKUP(A74,'DATA (2)'!A:G,5,0)</f>
        <v>1553.04</v>
      </c>
      <c r="G74" s="50">
        <f>IFERROR(F74*(1-VLOOKUP(C74,ГОЛОВНА!K:L,2,0)), "-")</f>
        <v>1553.04</v>
      </c>
    </row>
    <row r="75" spans="1:7" x14ac:dyDescent="0.3">
      <c r="A75" s="66">
        <v>96402110</v>
      </c>
      <c r="B75" s="50" t="str">
        <f>VLOOKUP(A75,'DATA (2)'!A:G,2,0)</f>
        <v>Циркуляційний насос UPS50-120 F B 3x400-</v>
      </c>
      <c r="C75" s="50" t="str">
        <f>VLOOKUP(A75,'DATA (2)'!A:G,4,0)</f>
        <v>CB</v>
      </c>
      <c r="D75" s="51"/>
      <c r="E75" s="50"/>
      <c r="F75" s="50">
        <f>VLOOKUP(A75,'DATA (2)'!A:G,5,0)</f>
        <v>1411.86</v>
      </c>
      <c r="G75" s="50">
        <f>IFERROR(F75*(1-VLOOKUP(C75,ГОЛОВНА!K:L,2,0)), "-")</f>
        <v>1411.86</v>
      </c>
    </row>
    <row r="76" spans="1:7" x14ac:dyDescent="0.3">
      <c r="A76" s="66">
        <v>96402134</v>
      </c>
      <c r="B76" s="50" t="str">
        <f>VLOOKUP(A76,'DATA (2)'!A:G,2,0)</f>
        <v>Циркуляційний насос UPS50-180 F 1x230-24</v>
      </c>
      <c r="C76" s="50" t="str">
        <f>VLOOKUP(A76,'DATA (2)'!A:G,4,0)</f>
        <v>CB</v>
      </c>
      <c r="D76" s="49" t="s">
        <v>46</v>
      </c>
      <c r="E76" s="50"/>
      <c r="F76" s="50">
        <f>VLOOKUP(A76,'DATA (2)'!A:G,5,0)</f>
        <v>893.01</v>
      </c>
      <c r="G76" s="50">
        <f>IFERROR(F76*(1-VLOOKUP(C76,ГОЛОВНА!K:L,2,0)), "-")</f>
        <v>893.01</v>
      </c>
    </row>
    <row r="77" spans="1:7" x14ac:dyDescent="0.3">
      <c r="A77" s="66">
        <v>96402136</v>
      </c>
      <c r="B77" s="50" t="str">
        <f>VLOOKUP(A77,'DATA (2)'!A:G,2,0)</f>
        <v>Циркуляційний насос UPS50-180 F 3x400-41</v>
      </c>
      <c r="C77" s="50" t="str">
        <f>VLOOKUP(A77,'DATA (2)'!A:G,4,0)</f>
        <v>CB</v>
      </c>
      <c r="D77" s="49" t="s">
        <v>46</v>
      </c>
      <c r="E77" s="50"/>
      <c r="F77" s="50">
        <f>VLOOKUP(A77,'DATA (2)'!A:G,5,0)</f>
        <v>811.84</v>
      </c>
      <c r="G77" s="50">
        <f>IFERROR(F77*(1-VLOOKUP(C77,ГОЛОВНА!K:L,2,0)), "-")</f>
        <v>811.84</v>
      </c>
    </row>
    <row r="78" spans="1:7" x14ac:dyDescent="0.3">
      <c r="A78" s="66">
        <v>96402140</v>
      </c>
      <c r="B78" s="50" t="str">
        <f>VLOOKUP(A78,'DATA (2)'!A:G,2,0)</f>
        <v>Циркуляційний насос UPS50-180 F B 1x230-</v>
      </c>
      <c r="C78" s="50" t="str">
        <f>VLOOKUP(A78,'DATA (2)'!A:G,4,0)</f>
        <v>CB</v>
      </c>
      <c r="D78" s="51"/>
      <c r="E78" s="50"/>
      <c r="F78" s="50">
        <f>VLOOKUP(A78,'DATA (2)'!A:G,5,0)</f>
        <v>1786</v>
      </c>
      <c r="G78" s="50">
        <f>IFERROR(F78*(1-VLOOKUP(C78,ГОЛОВНА!K:L,2,0)), "-")</f>
        <v>1786</v>
      </c>
    </row>
    <row r="79" spans="1:7" x14ac:dyDescent="0.3">
      <c r="A79" s="66">
        <v>96402142</v>
      </c>
      <c r="B79" s="50" t="str">
        <f>VLOOKUP(A79,'DATA (2)'!A:G,2,0)</f>
        <v>Циркуляційний насос UPS50-180 F B 3x400-</v>
      </c>
      <c r="C79" s="50" t="str">
        <f>VLOOKUP(A79,'DATA (2)'!A:G,4,0)</f>
        <v>CB</v>
      </c>
      <c r="D79" s="51"/>
      <c r="E79" s="50"/>
      <c r="F79" s="50">
        <f>VLOOKUP(A79,'DATA (2)'!A:G,5,0)</f>
        <v>1623.64</v>
      </c>
      <c r="G79" s="50">
        <f>IFERROR(F79*(1-VLOOKUP(C79,ГОЛОВНА!K:L,2,0)), "-")</f>
        <v>1623.64</v>
      </c>
    </row>
    <row r="80" spans="1:7" x14ac:dyDescent="0.3">
      <c r="A80" s="66">
        <v>96430300</v>
      </c>
      <c r="B80" s="50" t="str">
        <f>VLOOKUP(A80,'DATA (2)'!A:G,2,0)</f>
        <v>Циркуляційний насос UPS50-185 F 1x230-24</v>
      </c>
      <c r="C80" s="50" t="str">
        <f>VLOOKUP(A80,'DATA (2)'!A:G,4,0)</f>
        <v>CB</v>
      </c>
      <c r="D80" s="51"/>
      <c r="E80" s="50"/>
      <c r="F80" s="50">
        <f>VLOOKUP(A80,'DATA (2)'!A:G,5,0)</f>
        <v>971.12</v>
      </c>
      <c r="G80" s="50">
        <f>IFERROR(F80*(1-VLOOKUP(C80,ГОЛОВНА!K:L,2,0)), "-")</f>
        <v>971.12</v>
      </c>
    </row>
    <row r="81" spans="1:7" x14ac:dyDescent="0.3">
      <c r="A81" s="66">
        <v>96430297</v>
      </c>
      <c r="B81" s="50" t="str">
        <f>VLOOKUP(A81,'DATA (2)'!A:G,2,0)</f>
        <v>Циркуляційний насос UPS50-185 F 3x400-41</v>
      </c>
      <c r="C81" s="50" t="str">
        <f>VLOOKUP(A81,'DATA (2)'!A:G,4,0)</f>
        <v>CB</v>
      </c>
      <c r="D81" s="49" t="s">
        <v>46</v>
      </c>
      <c r="E81" s="50"/>
      <c r="F81" s="50">
        <f>VLOOKUP(A81,'DATA (2)'!A:G,5,0)</f>
        <v>882.82</v>
      </c>
      <c r="G81" s="50">
        <f>IFERROR(F81*(1-VLOOKUP(C81,ГОЛОВНА!K:L,2,0)), "-")</f>
        <v>882.82</v>
      </c>
    </row>
    <row r="82" spans="1:7" x14ac:dyDescent="0.3">
      <c r="A82" s="66">
        <v>96402053</v>
      </c>
      <c r="B82" s="50" t="str">
        <f>VLOOKUP(A82,'DATA (2)'!A:G,2,0)</f>
        <v>Циркуляційний насос UPS50-60/2 F 1x230-2</v>
      </c>
      <c r="C82" s="50" t="str">
        <f>VLOOKUP(A82,'DATA (2)'!A:G,4,0)</f>
        <v>CB</v>
      </c>
      <c r="D82" s="49" t="s">
        <v>46</v>
      </c>
      <c r="E82" s="50"/>
      <c r="F82" s="50">
        <f>VLOOKUP(A82,'DATA (2)'!A:G,5,0)</f>
        <v>660.03</v>
      </c>
      <c r="G82" s="50">
        <f>IFERROR(F82*(1-VLOOKUP(C82,ГОЛОВНА!K:L,2,0)), "-")</f>
        <v>660.03</v>
      </c>
    </row>
    <row r="83" spans="1:7" x14ac:dyDescent="0.3">
      <c r="A83" s="66">
        <v>96402055</v>
      </c>
      <c r="B83" s="50" t="str">
        <f>VLOOKUP(A83,'DATA (2)'!A:G,2,0)</f>
        <v>Циркуляційний насос UPS50-60/2 F 3x400-4</v>
      </c>
      <c r="C83" s="50" t="str">
        <f>VLOOKUP(A83,'DATA (2)'!A:G,4,0)</f>
        <v>CB</v>
      </c>
      <c r="D83" s="49" t="s">
        <v>46</v>
      </c>
      <c r="E83" s="50"/>
      <c r="F83" s="50">
        <f>VLOOKUP(A83,'DATA (2)'!A:G,5,0)</f>
        <v>600.04999999999995</v>
      </c>
      <c r="G83" s="50">
        <f>IFERROR(F83*(1-VLOOKUP(C83,ГОЛОВНА!K:L,2,0)), "-")</f>
        <v>600.04999999999995</v>
      </c>
    </row>
    <row r="84" spans="1:7" x14ac:dyDescent="0.3">
      <c r="A84" s="66">
        <v>96402064</v>
      </c>
      <c r="B84" s="50" t="str">
        <f>VLOOKUP(A84,'DATA (2)'!A:G,2,0)</f>
        <v>Циркуляційний насос UPS50-60/2 F B 1x230</v>
      </c>
      <c r="C84" s="50" t="str">
        <f>VLOOKUP(A84,'DATA (2)'!A:G,4,0)</f>
        <v>CB</v>
      </c>
      <c r="D84" s="51"/>
      <c r="E84" s="50"/>
      <c r="F84" s="50">
        <f>VLOOKUP(A84,'DATA (2)'!A:G,5,0)</f>
        <v>1320.09</v>
      </c>
      <c r="G84" s="50">
        <f>IFERROR(F84*(1-VLOOKUP(C84,ГОЛОВНА!K:L,2,0)), "-")</f>
        <v>1320.09</v>
      </c>
    </row>
    <row r="85" spans="1:7" x14ac:dyDescent="0.3">
      <c r="A85" s="66">
        <v>96402072</v>
      </c>
      <c r="B85" s="50" t="str">
        <f>VLOOKUP(A85,'DATA (2)'!A:G,2,0)</f>
        <v>Циркуляційний насос UPS50-60/2 F B 3x400</v>
      </c>
      <c r="C85" s="50" t="str">
        <f>VLOOKUP(A85,'DATA (2)'!A:G,4,0)</f>
        <v>CB</v>
      </c>
      <c r="D85" s="51"/>
      <c r="E85" s="50"/>
      <c r="F85" s="50">
        <f>VLOOKUP(A85,'DATA (2)'!A:G,5,0)</f>
        <v>1200.07</v>
      </c>
      <c r="G85" s="50">
        <f>IFERROR(F85*(1-VLOOKUP(C85,ГОЛОВНА!K:L,2,0)), "-")</f>
        <v>1200.07</v>
      </c>
    </row>
    <row r="86" spans="1:7" x14ac:dyDescent="0.3">
      <c r="A86" s="66">
        <v>96402278</v>
      </c>
      <c r="B86" s="50" t="str">
        <f>VLOOKUP(A86,'DATA (2)'!A:G,2,0)</f>
        <v>Циркуляційний насос UPS65-120 F 1x230-24</v>
      </c>
      <c r="C86" s="50" t="str">
        <f>VLOOKUP(A86,'DATA (2)'!A:G,4,0)</f>
        <v>CB</v>
      </c>
      <c r="D86" s="51"/>
      <c r="E86" s="50"/>
      <c r="F86" s="50">
        <f>VLOOKUP(A86,'DATA (2)'!A:G,5,0)</f>
        <v>913.55</v>
      </c>
      <c r="G86" s="50">
        <f>IFERROR(F86*(1-VLOOKUP(C86,ГОЛОВНА!K:L,2,0)), "-")</f>
        <v>913.55</v>
      </c>
    </row>
    <row r="87" spans="1:7" x14ac:dyDescent="0.3">
      <c r="A87" s="66">
        <v>96402280</v>
      </c>
      <c r="B87" s="50" t="str">
        <f>VLOOKUP(A87,'DATA (2)'!A:G,2,0)</f>
        <v>Циркуляційний насос UPS65-120 F 3x400-41</v>
      </c>
      <c r="C87" s="50" t="str">
        <f>VLOOKUP(A87,'DATA (2)'!A:G,4,0)</f>
        <v>CB</v>
      </c>
      <c r="D87" s="49" t="s">
        <v>46</v>
      </c>
      <c r="E87" s="50"/>
      <c r="F87" s="50">
        <f>VLOOKUP(A87,'DATA (2)'!A:G,5,0)</f>
        <v>830.5</v>
      </c>
      <c r="G87" s="50">
        <f>IFERROR(F87*(1-VLOOKUP(C87,ГОЛОВНА!K:L,2,0)), "-")</f>
        <v>830.5</v>
      </c>
    </row>
    <row r="88" spans="1:7" x14ac:dyDescent="0.3">
      <c r="A88" s="66">
        <v>96402285</v>
      </c>
      <c r="B88" s="50" t="str">
        <f>VLOOKUP(A88,'DATA (2)'!A:G,2,0)</f>
        <v>Циркуляційний насос UPS65-120 F B 1x230-</v>
      </c>
      <c r="C88" s="50" t="str">
        <f>VLOOKUP(A88,'DATA (2)'!A:G,4,0)</f>
        <v>CB</v>
      </c>
      <c r="D88" s="51"/>
      <c r="E88" s="50"/>
      <c r="F88" s="50">
        <f>VLOOKUP(A88,'DATA (2)'!A:G,5,0)</f>
        <v>1827.11</v>
      </c>
      <c r="G88" s="50">
        <f>IFERROR(F88*(1-VLOOKUP(C88,ГОЛОВНА!K:L,2,0)), "-")</f>
        <v>1827.11</v>
      </c>
    </row>
    <row r="89" spans="1:7" x14ac:dyDescent="0.3">
      <c r="A89" s="66">
        <v>96402287</v>
      </c>
      <c r="B89" s="50" t="str">
        <f>VLOOKUP(A89,'DATA (2)'!A:G,2,0)</f>
        <v>Циркуляційний насос UPS65-120 F B 3x400-</v>
      </c>
      <c r="C89" s="50" t="str">
        <f>VLOOKUP(A89,'DATA (2)'!A:G,4,0)</f>
        <v>CB</v>
      </c>
      <c r="D89" s="51"/>
      <c r="E89" s="50"/>
      <c r="F89" s="50">
        <f>VLOOKUP(A89,'DATA (2)'!A:G,5,0)</f>
        <v>1661.02</v>
      </c>
      <c r="G89" s="50">
        <f>IFERROR(F89*(1-VLOOKUP(C89,ГОЛОВНА!K:L,2,0)), "-")</f>
        <v>1661.02</v>
      </c>
    </row>
    <row r="90" spans="1:7" x14ac:dyDescent="0.3">
      <c r="A90" s="66">
        <v>96402316</v>
      </c>
      <c r="B90" s="50" t="str">
        <f>VLOOKUP(A90,'DATA (2)'!A:G,2,0)</f>
        <v>Циркуляційний насос UPS65-180 F 3x400-41</v>
      </c>
      <c r="C90" s="50" t="str">
        <f>VLOOKUP(A90,'DATA (2)'!A:G,4,0)</f>
        <v>CB</v>
      </c>
      <c r="D90" s="49" t="s">
        <v>46</v>
      </c>
      <c r="E90" s="50"/>
      <c r="F90" s="50">
        <f>VLOOKUP(A90,'DATA (2)'!A:G,5,0)</f>
        <v>945.24</v>
      </c>
      <c r="G90" s="50">
        <f>IFERROR(F90*(1-VLOOKUP(C90,ГОЛОВНА!K:L,2,0)), "-")</f>
        <v>945.24</v>
      </c>
    </row>
    <row r="91" spans="1:7" x14ac:dyDescent="0.3">
      <c r="A91" s="66">
        <v>96402320</v>
      </c>
      <c r="B91" s="50" t="str">
        <f>VLOOKUP(A91,'DATA (2)'!A:G,2,0)</f>
        <v>Циркуляційний насос UPS65-180 F B 3x400-</v>
      </c>
      <c r="C91" s="50" t="str">
        <f>VLOOKUP(A91,'DATA (2)'!A:G,4,0)</f>
        <v>CB</v>
      </c>
      <c r="D91" s="51"/>
      <c r="E91" s="50"/>
      <c r="F91" s="50">
        <f>VLOOKUP(A91,'DATA (2)'!A:G,5,0)</f>
        <v>1910.17</v>
      </c>
      <c r="G91" s="50">
        <f>IFERROR(F91*(1-VLOOKUP(C91,ГОЛОВНА!K:L,2,0)), "-")</f>
        <v>1910.17</v>
      </c>
    </row>
    <row r="92" spans="1:7" x14ac:dyDescent="0.3">
      <c r="A92" s="66">
        <v>96430298</v>
      </c>
      <c r="B92" s="50" t="str">
        <f>VLOOKUP(A92,'DATA (2)'!A:G,2,0)</f>
        <v>Циркуляційний насос UPS65-185 F 3x400-41</v>
      </c>
      <c r="C92" s="50" t="str">
        <f>VLOOKUP(A92,'DATA (2)'!A:G,4,0)</f>
        <v>CB</v>
      </c>
      <c r="D92" s="49" t="s">
        <v>46</v>
      </c>
      <c r="E92" s="50"/>
      <c r="F92" s="50">
        <f>VLOOKUP(A92,'DATA (2)'!A:G,5,0)</f>
        <v>1038.1300000000001</v>
      </c>
      <c r="G92" s="50">
        <f>IFERROR(F92*(1-VLOOKUP(C92,ГОЛОВНА!K:L,2,0)), "-")</f>
        <v>1038.1300000000001</v>
      </c>
    </row>
    <row r="93" spans="1:7" x14ac:dyDescent="0.3">
      <c r="A93" s="66">
        <v>96402258</v>
      </c>
      <c r="B93" s="50" t="str">
        <f>VLOOKUP(A93,'DATA (2)'!A:G,2,0)</f>
        <v>Циркуляційний насос UPS65-60/2 F 1x230-2</v>
      </c>
      <c r="C93" s="50" t="str">
        <f>VLOOKUP(A93,'DATA (2)'!A:G,4,0)</f>
        <v>CB</v>
      </c>
      <c r="D93" s="51"/>
      <c r="E93" s="50"/>
      <c r="F93" s="50">
        <f>VLOOKUP(A93,'DATA (2)'!A:G,5,0)</f>
        <v>776.52</v>
      </c>
      <c r="G93" s="50">
        <f>IFERROR(F93*(1-VLOOKUP(C93,ГОЛОВНА!K:L,2,0)), "-")</f>
        <v>776.52</v>
      </c>
    </row>
    <row r="94" spans="1:7" x14ac:dyDescent="0.3">
      <c r="A94" s="66">
        <v>96402260</v>
      </c>
      <c r="B94" s="50" t="str">
        <f>VLOOKUP(A94,'DATA (2)'!A:G,2,0)</f>
        <v>Циркуляційний насос UPS65-60/2 F 3x400-4</v>
      </c>
      <c r="C94" s="50" t="str">
        <f>VLOOKUP(A94,'DATA (2)'!A:G,4,0)</f>
        <v>CB</v>
      </c>
      <c r="D94" s="49" t="s">
        <v>46</v>
      </c>
      <c r="E94" s="50"/>
      <c r="F94" s="50">
        <f>VLOOKUP(A94,'DATA (2)'!A:G,5,0)</f>
        <v>705.93</v>
      </c>
      <c r="G94" s="50">
        <f>IFERROR(F94*(1-VLOOKUP(C94,ГОЛОВНА!K:L,2,0)), "-")</f>
        <v>705.93</v>
      </c>
    </row>
    <row r="95" spans="1:7" x14ac:dyDescent="0.3">
      <c r="A95" s="66">
        <v>96402262</v>
      </c>
      <c r="B95" s="50" t="str">
        <f>VLOOKUP(A95,'DATA (2)'!A:G,2,0)</f>
        <v>Циркуляційний насос UPS65-60/2 F B 1x230</v>
      </c>
      <c r="C95" s="50" t="str">
        <f>VLOOKUP(A95,'DATA (2)'!A:G,4,0)</f>
        <v>CB</v>
      </c>
      <c r="D95" s="51"/>
      <c r="E95" s="50"/>
      <c r="F95" s="50">
        <f>VLOOKUP(A95,'DATA (2)'!A:G,5,0)</f>
        <v>1553.04</v>
      </c>
      <c r="G95" s="50">
        <f>IFERROR(F95*(1-VLOOKUP(C95,ГОЛОВНА!K:L,2,0)), "-")</f>
        <v>1553.04</v>
      </c>
    </row>
    <row r="96" spans="1:7" x14ac:dyDescent="0.3">
      <c r="A96" s="66">
        <v>96402264</v>
      </c>
      <c r="B96" s="50" t="str">
        <f>VLOOKUP(A96,'DATA (2)'!A:G,2,0)</f>
        <v>Циркуляційний насос UPS65-60/2 F B 3x400</v>
      </c>
      <c r="C96" s="50" t="str">
        <f>VLOOKUP(A96,'DATA (2)'!A:G,4,0)</f>
        <v>CB</v>
      </c>
      <c r="D96" s="51"/>
      <c r="E96" s="50"/>
      <c r="F96" s="50">
        <f>VLOOKUP(A96,'DATA (2)'!A:G,5,0)</f>
        <v>1411.86</v>
      </c>
      <c r="G96" s="50">
        <f>IFERROR(F96*(1-VLOOKUP(C96,ГОЛОВНА!K:L,2,0)), "-")</f>
        <v>1411.86</v>
      </c>
    </row>
    <row r="97" spans="1:7" x14ac:dyDescent="0.3">
      <c r="A97" s="66">
        <v>96402441</v>
      </c>
      <c r="B97" s="50" t="str">
        <f>VLOOKUP(A97,'DATA (2)'!A:G,2,0)</f>
        <v>Циркуляційний насос UPS80-120 F 3x400-41</v>
      </c>
      <c r="C97" s="50" t="str">
        <f>VLOOKUP(A97,'DATA (2)'!A:G,4,0)</f>
        <v>CB</v>
      </c>
      <c r="D97" s="49" t="s">
        <v>46</v>
      </c>
      <c r="E97" s="50"/>
      <c r="F97" s="50">
        <f>VLOOKUP(A97,'DATA (2)'!A:G,5,0)</f>
        <v>1068.76</v>
      </c>
      <c r="G97" s="50">
        <f>IFERROR(F97*(1-VLOOKUP(C97,ГОЛОВНА!K:L,2,0)), "-")</f>
        <v>1068.76</v>
      </c>
    </row>
    <row r="98" spans="1:7" x14ac:dyDescent="0.3">
      <c r="A98" s="66">
        <v>96402440</v>
      </c>
      <c r="B98" s="50" t="str">
        <f>VLOOKUP(A98,'DATA (2)'!A:G,2,0)</f>
        <v>Циркуляційний насос UPS80-120 F 3x400-41</v>
      </c>
      <c r="C98" s="50" t="str">
        <f>VLOOKUP(A98,'DATA (2)'!A:G,4,0)</f>
        <v>CB</v>
      </c>
      <c r="D98" s="49" t="s">
        <v>46</v>
      </c>
      <c r="E98" s="50"/>
      <c r="F98" s="50">
        <f>VLOOKUP(A98,'DATA (2)'!A:G,5,0)</f>
        <v>1038.1300000000001</v>
      </c>
      <c r="G98" s="50">
        <f>IFERROR(F98*(1-VLOOKUP(C98,ГОЛОВНА!K:L,2,0)), "-")</f>
        <v>1038.1300000000001</v>
      </c>
    </row>
    <row r="99" spans="1:7" x14ac:dyDescent="0.3">
      <c r="A99" s="66">
        <v>96402445</v>
      </c>
      <c r="B99" s="50" t="str">
        <f>VLOOKUP(A99,'DATA (2)'!A:G,2,0)</f>
        <v>Циркуляційний насос UPS80-120 F B 3x400-</v>
      </c>
      <c r="C99" s="50" t="str">
        <f>VLOOKUP(A99,'DATA (2)'!A:G,4,0)</f>
        <v>CB</v>
      </c>
      <c r="D99" s="51"/>
      <c r="E99" s="50"/>
      <c r="F99" s="50">
        <f>VLOOKUP(A99,'DATA (2)'!A:G,5,0)</f>
        <v>2159.33</v>
      </c>
      <c r="G99" s="50">
        <f>IFERROR(F99*(1-VLOOKUP(C99,ГОЛОВНА!K:L,2,0)), "-")</f>
        <v>2159.33</v>
      </c>
    </row>
    <row r="100" spans="1:7" x14ac:dyDescent="0.3">
      <c r="A100" s="66">
        <v>96404924</v>
      </c>
      <c r="B100" s="50" t="str">
        <f>VLOOKUP(A100,'DATA (2)'!A:G,2,0)</f>
        <v>Циркуляційний насос UPS80-120 FB 3x400-4</v>
      </c>
      <c r="C100" s="50" t="str">
        <f>VLOOKUP(A100,'DATA (2)'!A:G,4,0)</f>
        <v>CB</v>
      </c>
      <c r="D100" s="51"/>
      <c r="E100" s="50"/>
      <c r="F100" s="50">
        <f>VLOOKUP(A100,'DATA (2)'!A:G,5,0)</f>
        <v>2076.2800000000002</v>
      </c>
      <c r="G100" s="50">
        <f>IFERROR(F100*(1-VLOOKUP(C100,ГОЛОВНА!K:L,2,0)), "-")</f>
        <v>2076.2800000000002</v>
      </c>
    </row>
    <row r="101" spans="1:7" x14ac:dyDescent="0.3">
      <c r="A101" s="66">
        <v>96402392</v>
      </c>
      <c r="B101" s="50" t="str">
        <f>VLOOKUP(A101,'DATA (2)'!A:G,2,0)</f>
        <v>Циркуляційний насос UPS80-60 F 3x400-415</v>
      </c>
      <c r="C101" s="50" t="str">
        <f>VLOOKUP(A101,'DATA (2)'!A:G,4,0)</f>
        <v>CB</v>
      </c>
      <c r="D101" s="51"/>
      <c r="E101" s="50"/>
      <c r="F101" s="50">
        <f>VLOOKUP(A101,'DATA (2)'!A:G,5,0)</f>
        <v>1015.32</v>
      </c>
      <c r="G101" s="50">
        <f>IFERROR(F101*(1-VLOOKUP(C101,ГОЛОВНА!K:L,2,0)), "-")</f>
        <v>1015.32</v>
      </c>
    </row>
    <row r="102" spans="1:7" x14ac:dyDescent="0.3">
      <c r="A102" s="66">
        <v>96402391</v>
      </c>
      <c r="B102" s="50" t="str">
        <f>VLOOKUP(A102,'DATA (2)'!A:G,2,0)</f>
        <v>Циркуляційний насос UPS80-60 F 3x400-415</v>
      </c>
      <c r="C102" s="50" t="str">
        <f>VLOOKUP(A102,'DATA (2)'!A:G,4,0)</f>
        <v>CB</v>
      </c>
      <c r="D102" s="51"/>
      <c r="E102" s="50"/>
      <c r="F102" s="50">
        <f>VLOOKUP(A102,'DATA (2)'!A:G,5,0)</f>
        <v>976.28</v>
      </c>
      <c r="G102" s="50">
        <f>IFERROR(F102*(1-VLOOKUP(C102,ГОЛОВНА!K:L,2,0)), "-")</f>
        <v>976.28</v>
      </c>
    </row>
    <row r="103" spans="1:7" x14ac:dyDescent="0.3">
      <c r="A103" s="66">
        <v>96402401</v>
      </c>
      <c r="B103" s="50" t="str">
        <f>VLOOKUP(A103,'DATA (2)'!A:G,2,0)</f>
        <v>Циркуляційний насос UPS80-60 F B 3x400-4</v>
      </c>
      <c r="C103" s="50" t="str">
        <f>VLOOKUP(A103,'DATA (2)'!A:G,4,0)</f>
        <v>CB</v>
      </c>
      <c r="D103" s="51"/>
      <c r="E103" s="50"/>
      <c r="F103" s="50">
        <f>VLOOKUP(A103,'DATA (2)'!A:G,5,0)</f>
        <v>2051.35</v>
      </c>
      <c r="G103" s="50">
        <f>IFERROR(F103*(1-VLOOKUP(C103,ГОЛОВНА!K:L,2,0)), "-")</f>
        <v>2051.35</v>
      </c>
    </row>
    <row r="104" spans="1:7" x14ac:dyDescent="0.3">
      <c r="A104" s="66">
        <v>96404916</v>
      </c>
      <c r="B104" s="50" t="str">
        <f>VLOOKUP(A104,'DATA (2)'!A:G,2,0)</f>
        <v>Циркуляційний насос UPS80-60 FB 3x400-41</v>
      </c>
      <c r="C104" s="50" t="str">
        <f>VLOOKUP(A104,'DATA (2)'!A:G,4,0)</f>
        <v>CB</v>
      </c>
      <c r="D104" s="51"/>
      <c r="E104" s="50"/>
      <c r="F104" s="50">
        <f>VLOOKUP(A104,'DATA (2)'!A:G,5,0)</f>
        <v>1972.45</v>
      </c>
      <c r="G104" s="50">
        <f>IFERROR(F104*(1-VLOOKUP(C104,ГОЛОВНА!K:L,2,0)), "-")</f>
        <v>1972.45</v>
      </c>
    </row>
    <row r="105" spans="1:7" x14ac:dyDescent="0.3">
      <c r="A105" s="66">
        <v>95906500</v>
      </c>
      <c r="B105" s="50" t="str">
        <f>VLOOKUP(A105,'DATA (2)'!A:G,2,0)</f>
        <v>Циркуляційний насос UPS32-100 180 1x230V</v>
      </c>
      <c r="C105" s="50" t="str">
        <f>VLOOKUP(A105,'DATA (2)'!A:G,4,0)</f>
        <v>DH</v>
      </c>
      <c r="D105" s="49" t="s">
        <v>46</v>
      </c>
      <c r="E105" s="50"/>
      <c r="F105" s="50">
        <f>VLOOKUP(A105,'DATA (2)'!A:G,5,0)</f>
        <v>373.13</v>
      </c>
      <c r="G105" s="50">
        <f>IFERROR(F105*(1-VLOOKUP(C105,ГОЛОВНА!K:L,2,0)), "-")</f>
        <v>373.13</v>
      </c>
    </row>
    <row r="106" spans="1:7" x14ac:dyDescent="0.3">
      <c r="A106" s="66">
        <v>95906480</v>
      </c>
      <c r="B106" s="50" t="str">
        <f>VLOOKUP(A106,'DATA (2)'!A:G,2,0)</f>
        <v xml:space="preserve">Циркуляційний насос UPS25-100 180 1x230 </v>
      </c>
      <c r="C106" s="50" t="str">
        <f>VLOOKUP(A106,'DATA (2)'!A:G,4,0)</f>
        <v>DH</v>
      </c>
      <c r="D106" s="49" t="s">
        <v>46</v>
      </c>
      <c r="E106" s="50"/>
      <c r="F106" s="50">
        <f>VLOOKUP(A106,'DATA (2)'!A:G,5,0)</f>
        <v>381.64</v>
      </c>
      <c r="G106" s="50">
        <f>IFERROR(F106*(1-VLOOKUP(C106,ГОЛОВНА!K:L,2,0)), "-")</f>
        <v>381.64</v>
      </c>
    </row>
    <row r="107" spans="1:7" x14ac:dyDescent="0.3">
      <c r="A107" s="66">
        <v>95906489</v>
      </c>
      <c r="B107" s="50" t="str">
        <f>VLOOKUP(A107,'DATA (2)'!A:G,2,0)</f>
        <v>Циркуляційний насос UPS32 -100 N 180 1x2</v>
      </c>
      <c r="C107" s="50" t="str">
        <f>VLOOKUP(A107,'DATA (2)'!A:G,4,0)</f>
        <v>DH</v>
      </c>
      <c r="D107" s="49" t="s">
        <v>46</v>
      </c>
      <c r="E107" s="50"/>
      <c r="F107" s="50">
        <f>VLOOKUP(A107,'DATA (2)'!A:G,5,0)</f>
        <v>574.30999999999995</v>
      </c>
      <c r="G107" s="50">
        <f>IFERROR(F107*(1-VLOOKUP(C107,ГОЛОВНА!K:L,2,0)), "-")</f>
        <v>574.30999999999995</v>
      </c>
    </row>
    <row r="108" spans="1:7" x14ac:dyDescent="0.3">
      <c r="A108" s="67">
        <v>95906415</v>
      </c>
      <c r="B108" s="50" t="str">
        <f>VLOOKUP(A108,'DATA (2)'!A:G,2,0)</f>
        <v>Циркуляційний насос UPS32-50 F 220 1x230</v>
      </c>
      <c r="C108" s="50" t="str">
        <f>VLOOKUP(A108,'DATA (2)'!A:G,4,0)</f>
        <v>DH</v>
      </c>
      <c r="D108" s="51"/>
      <c r="E108" s="50"/>
      <c r="F108" s="50">
        <f>VLOOKUP(A108,'DATA (2)'!A:G,5,0)</f>
        <v>322.64</v>
      </c>
      <c r="G108" s="50">
        <f>IFERROR(F108*(1-VLOOKUP(C108,ГОЛОВНА!K:L,2,0)), "-")</f>
        <v>322.64</v>
      </c>
    </row>
    <row r="109" spans="1:7" x14ac:dyDescent="0.3">
      <c r="A109" s="66">
        <v>95906458</v>
      </c>
      <c r="B109" s="50" t="str">
        <f>VLOOKUP(A109,'DATA (2)'!A:G,2,0)</f>
        <v>Циркуляційний насос UPS32-80 F 220 1x230</v>
      </c>
      <c r="C109" s="50" t="str">
        <f>VLOOKUP(A109,'DATA (2)'!A:G,4,0)</f>
        <v>DH</v>
      </c>
      <c r="D109" s="49" t="s">
        <v>46</v>
      </c>
      <c r="E109" s="50"/>
      <c r="F109" s="50">
        <f>VLOOKUP(A109,'DATA (2)'!A:G,5,0)</f>
        <v>387.13</v>
      </c>
      <c r="G109" s="50">
        <f>IFERROR(F109*(1-VLOOKUP(C109,ГОЛОВНА!K:L,2,0)), "-")</f>
        <v>387.13</v>
      </c>
    </row>
    <row r="110" spans="1:7" x14ac:dyDescent="0.3">
      <c r="A110" s="66">
        <v>95906486</v>
      </c>
      <c r="B110" s="50" t="str">
        <f>VLOOKUP(A110,'DATA (2)'!A:G,2,0)</f>
        <v>Циркуляційний насос UPS40 -100 F 250 1x2</v>
      </c>
      <c r="C110" s="50" t="str">
        <f>VLOOKUP(A110,'DATA (2)'!A:G,4,0)</f>
        <v>DH</v>
      </c>
      <c r="D110" s="51"/>
      <c r="E110" s="50"/>
      <c r="F110" s="50">
        <f>VLOOKUP(A110,'DATA (2)'!A:G,5,0)</f>
        <v>466.04</v>
      </c>
      <c r="G110" s="50">
        <f>IFERROR(F110*(1-VLOOKUP(C110,ГОЛОВНА!K:L,2,0)), "-")</f>
        <v>466.04</v>
      </c>
    </row>
    <row r="111" spans="1:7" x14ac:dyDescent="0.3">
      <c r="A111" s="66">
        <v>95906420</v>
      </c>
      <c r="B111" s="50" t="str">
        <f>VLOOKUP(A111,'DATA (2)'!A:G,2,0)</f>
        <v>Циркуляційний насос UPS40-50 F 250 1x230</v>
      </c>
      <c r="C111" s="50" t="str">
        <f>VLOOKUP(A111,'DATA (2)'!A:G,4,0)</f>
        <v>DH</v>
      </c>
      <c r="D111" s="51"/>
      <c r="E111" s="50"/>
      <c r="F111" s="50">
        <f>VLOOKUP(A111,'DATA (2)'!A:G,5,0)</f>
        <v>342.37</v>
      </c>
      <c r="G111" s="50">
        <f>IFERROR(F111*(1-VLOOKUP(C111,ГОЛОВНА!K:L,2,0)), "-")</f>
        <v>342.37</v>
      </c>
    </row>
    <row r="112" spans="1:7" x14ac:dyDescent="0.3">
      <c r="A112" s="66">
        <v>95906422</v>
      </c>
      <c r="B112" s="50" t="str">
        <f>VLOOKUP(A112,'DATA (2)'!A:G,2,0)</f>
        <v>Циркуляційний насос UPS40-50 FN 250 1x23</v>
      </c>
      <c r="C112" s="50" t="str">
        <f>VLOOKUP(A112,'DATA (2)'!A:G,4,0)</f>
        <v>DH</v>
      </c>
      <c r="D112" s="51"/>
      <c r="E112" s="50"/>
      <c r="F112" s="50">
        <f>VLOOKUP(A112,'DATA (2)'!A:G,5,0)</f>
        <v>636.72</v>
      </c>
      <c r="G112" s="50">
        <f>IFERROR(F112*(1-VLOOKUP(C112,ГОЛОВНА!K:L,2,0)), "-")</f>
        <v>636.72</v>
      </c>
    </row>
    <row r="113" spans="1:7" x14ac:dyDescent="0.3">
      <c r="A113" s="66">
        <v>95906462</v>
      </c>
      <c r="B113" s="50" t="str">
        <f>VLOOKUP(A113,'DATA (2)'!A:G,2,0)</f>
        <v>Циркуляційний насос UPS40-80 F 250 1x230</v>
      </c>
      <c r="C113" s="50" t="str">
        <f>VLOOKUP(A113,'DATA (2)'!A:G,4,0)</f>
        <v>DH</v>
      </c>
      <c r="D113" s="49" t="s">
        <v>46</v>
      </c>
      <c r="E113" s="50"/>
      <c r="F113" s="50">
        <f>VLOOKUP(A113,'DATA (2)'!A:G,5,0)</f>
        <v>410.34</v>
      </c>
      <c r="G113" s="50">
        <f>IFERROR(F113*(1-VLOOKUP(C113,ГОЛОВНА!K:L,2,0)), "-")</f>
        <v>410.34</v>
      </c>
    </row>
    <row r="114" spans="1:7" x14ac:dyDescent="0.3">
      <c r="A114" s="67">
        <v>95906753</v>
      </c>
      <c r="B114" s="50" t="str">
        <f>VLOOKUP(A114,'DATA (2)'!A:G,2,0)</f>
        <v>Циркуляційний насос UPS40-80 FN 250 1x23</v>
      </c>
      <c r="C114" s="50" t="str">
        <f>VLOOKUP(A114,'DATA (2)'!A:G,4,0)</f>
        <v>DH</v>
      </c>
      <c r="D114" s="51"/>
      <c r="E114" s="50"/>
      <c r="F114" s="50">
        <f>VLOOKUP(A114,'DATA (2)'!A:G,5,0)</f>
        <v>749.01</v>
      </c>
      <c r="G114" s="50">
        <f>IFERROR(F114*(1-VLOOKUP(C114,ГОЛОВНА!K:L,2,0)), "-")</f>
        <v>749.01</v>
      </c>
    </row>
    <row r="115" spans="1:7" x14ac:dyDescent="0.3">
      <c r="A115" s="67"/>
      <c r="B115" s="50"/>
      <c r="C115" s="50"/>
      <c r="D115" s="51"/>
      <c r="E115" s="50"/>
      <c r="F115" s="50"/>
      <c r="G115" s="50"/>
    </row>
    <row r="116" spans="1:7" x14ac:dyDescent="0.3">
      <c r="A116" s="67"/>
      <c r="B116" s="50"/>
      <c r="C116" s="50"/>
      <c r="D116" s="51"/>
      <c r="E116" s="50"/>
      <c r="F116" s="50"/>
      <c r="G116" s="50"/>
    </row>
    <row r="117" spans="1:7" x14ac:dyDescent="0.3">
      <c r="A117" s="73"/>
      <c r="B117" s="60"/>
      <c r="C117" s="59"/>
      <c r="D117" s="60"/>
      <c r="E117" s="60"/>
      <c r="F117" s="61"/>
      <c r="G117" s="61"/>
    </row>
    <row r="118" spans="1:7" ht="27.75" customHeight="1" x14ac:dyDescent="0.3">
      <c r="A118" s="44" t="s">
        <v>65</v>
      </c>
      <c r="B118" s="43"/>
      <c r="C118" s="43"/>
      <c r="D118" s="44"/>
      <c r="E118" s="43"/>
      <c r="F118" s="45"/>
      <c r="G118" s="46" t="s">
        <v>64</v>
      </c>
    </row>
    <row r="119" spans="1:7" x14ac:dyDescent="0.3">
      <c r="A119" s="66">
        <v>96408893</v>
      </c>
      <c r="B119" s="50" t="str">
        <f>VLOOKUP(A119,'DATA (2)'!A:G,2,0)</f>
        <v>Циркуляційний насос UPSD32-120 F 1x230-2</v>
      </c>
      <c r="C119" s="50" t="str">
        <f>VLOOKUP(A119,'DATA (2)'!A:G,4,0)</f>
        <v>CB</v>
      </c>
      <c r="D119" s="51"/>
      <c r="E119" s="50"/>
      <c r="F119" s="50">
        <f>VLOOKUP(A119,'DATA (2)'!A:G,5,0)</f>
        <v>1014.72</v>
      </c>
      <c r="G119" s="50">
        <f>IFERROR(F119*(1-VLOOKUP(C119,ГОЛОВНА!K:L,2,0)), "-")</f>
        <v>1014.72</v>
      </c>
    </row>
    <row r="120" spans="1:7" x14ac:dyDescent="0.3">
      <c r="A120" s="66">
        <v>96401841</v>
      </c>
      <c r="B120" s="50" t="str">
        <f>VLOOKUP(A120,'DATA (2)'!A:G,2,0)</f>
        <v>Циркуляційний насос UPSD32-120 F 1x230-2</v>
      </c>
      <c r="C120" s="50" t="str">
        <f>VLOOKUP(A120,'DATA (2)'!A:G,4,0)</f>
        <v>CB</v>
      </c>
      <c r="D120" s="51"/>
      <c r="E120" s="50"/>
      <c r="F120" s="50">
        <f>VLOOKUP(A120,'DATA (2)'!A:G,5,0)</f>
        <v>1069.5899999999999</v>
      </c>
      <c r="G120" s="50">
        <f>IFERROR(F120*(1-VLOOKUP(C120,ГОЛОВНА!K:L,2,0)), "-")</f>
        <v>1069.5899999999999</v>
      </c>
    </row>
    <row r="121" spans="1:7" x14ac:dyDescent="0.3">
      <c r="A121" s="66">
        <v>96408961</v>
      </c>
      <c r="B121" s="50" t="str">
        <f>VLOOKUP(A121,'DATA (2)'!A:G,2,0)</f>
        <v>Циркуляційний насос UPSD32-120 F 3x400-4</v>
      </c>
      <c r="C121" s="50" t="str">
        <f>VLOOKUP(A121,'DATA (2)'!A:G,4,0)</f>
        <v>CB</v>
      </c>
      <c r="D121" s="51"/>
      <c r="E121" s="50"/>
      <c r="F121" s="50">
        <f>VLOOKUP(A121,'DATA (2)'!A:G,5,0)</f>
        <v>922.47</v>
      </c>
      <c r="G121" s="50">
        <f>IFERROR(F121*(1-VLOOKUP(C121,ГОЛОВНА!K:L,2,0)), "-")</f>
        <v>922.47</v>
      </c>
    </row>
    <row r="122" spans="1:7" x14ac:dyDescent="0.3">
      <c r="A122" s="66">
        <v>96401843</v>
      </c>
      <c r="B122" s="50" t="str">
        <f>VLOOKUP(A122,'DATA (2)'!A:G,2,0)</f>
        <v>Циркуляційний насос UPSD32-120 F 3x400-4</v>
      </c>
      <c r="C122" s="50" t="str">
        <f>VLOOKUP(A122,'DATA (2)'!A:G,4,0)</f>
        <v>CB</v>
      </c>
      <c r="D122" s="51"/>
      <c r="E122" s="50"/>
      <c r="F122" s="50">
        <f>VLOOKUP(A122,'DATA (2)'!A:G,5,0)</f>
        <v>972.32</v>
      </c>
      <c r="G122" s="50">
        <f>IFERROR(F122*(1-VLOOKUP(C122,ГОЛОВНА!K:L,2,0)), "-")</f>
        <v>972.32</v>
      </c>
    </row>
    <row r="123" spans="1:7" x14ac:dyDescent="0.3">
      <c r="A123" s="66">
        <v>96408898</v>
      </c>
      <c r="B123" s="50" t="str">
        <f>VLOOKUP(A123,'DATA (2)'!A:G,2,0)</f>
        <v>Циркуляційний насос UPSD32-60 F 1x230-24</v>
      </c>
      <c r="C123" s="50" t="str">
        <f>VLOOKUP(A123,'DATA (2)'!A:G,4,0)</f>
        <v>CB</v>
      </c>
      <c r="D123" s="51"/>
      <c r="E123" s="50"/>
      <c r="F123" s="50">
        <f>VLOOKUP(A123,'DATA (2)'!A:G,5,0)</f>
        <v>862.51</v>
      </c>
      <c r="G123" s="50">
        <f>IFERROR(F123*(1-VLOOKUP(C123,ГОЛОВНА!K:L,2,0)), "-")</f>
        <v>862.51</v>
      </c>
    </row>
    <row r="124" spans="1:7" x14ac:dyDescent="0.3">
      <c r="A124" s="66">
        <v>96401783</v>
      </c>
      <c r="B124" s="50" t="str">
        <f>VLOOKUP(A124,'DATA (2)'!A:G,2,0)</f>
        <v>Циркуляційний насос UPSD32-60 F 1x230-24</v>
      </c>
      <c r="C124" s="50" t="str">
        <f>VLOOKUP(A124,'DATA (2)'!A:G,4,0)</f>
        <v>CB</v>
      </c>
      <c r="D124" s="51"/>
      <c r="E124" s="50"/>
      <c r="F124" s="50">
        <f>VLOOKUP(A124,'DATA (2)'!A:G,5,0)</f>
        <v>909.14</v>
      </c>
      <c r="G124" s="50">
        <f>IFERROR(F124*(1-VLOOKUP(C124,ГОЛОВНА!K:L,2,0)), "-")</f>
        <v>909.14</v>
      </c>
    </row>
    <row r="125" spans="1:7" x14ac:dyDescent="0.3">
      <c r="A125" s="66">
        <v>96408900</v>
      </c>
      <c r="B125" s="50" t="str">
        <f>VLOOKUP(A125,'DATA (2)'!A:G,2,0)</f>
        <v xml:space="preserve">Циркуляційний насос UPSD32-60 F         </v>
      </c>
      <c r="C125" s="50" t="str">
        <f>VLOOKUP(A125,'DATA (2)'!A:G,4,0)</f>
        <v>CB</v>
      </c>
      <c r="D125" s="51"/>
      <c r="E125" s="50"/>
      <c r="F125" s="50">
        <f>VLOOKUP(A125,'DATA (2)'!A:G,5,0)</f>
        <v>784.12</v>
      </c>
      <c r="G125" s="50">
        <f>IFERROR(F125*(1-VLOOKUP(C125,ГОЛОВНА!K:L,2,0)), "-")</f>
        <v>784.12</v>
      </c>
    </row>
    <row r="126" spans="1:7" x14ac:dyDescent="0.3">
      <c r="A126" s="66">
        <v>96401792</v>
      </c>
      <c r="B126" s="50" t="str">
        <f>VLOOKUP(A126,'DATA (2)'!A:G,2,0)</f>
        <v>Циркуляційний насос UPSD32 -60 F 3x400-4</v>
      </c>
      <c r="C126" s="50" t="str">
        <f>VLOOKUP(A126,'DATA (2)'!A:G,4,0)</f>
        <v>CB</v>
      </c>
      <c r="D126" s="51"/>
      <c r="E126" s="50"/>
      <c r="F126" s="50">
        <f>VLOOKUP(A126,'DATA (2)'!A:G,5,0)</f>
        <v>826.5</v>
      </c>
      <c r="G126" s="50">
        <f>IFERROR(F126*(1-VLOOKUP(C126,ГОЛОВНА!K:L,2,0)), "-")</f>
        <v>826.5</v>
      </c>
    </row>
    <row r="127" spans="1:7" x14ac:dyDescent="0.3">
      <c r="A127" s="66">
        <v>96408901</v>
      </c>
      <c r="B127" s="50" t="str">
        <f>VLOOKUP(A127,'DATA (2)'!A:G,2,0)</f>
        <v>Циркуляційний насос UPSD40-120 F 1x230-2</v>
      </c>
      <c r="C127" s="50" t="str">
        <f>VLOOKUP(A127,'DATA (2)'!A:G,4,0)</f>
        <v>CB</v>
      </c>
      <c r="D127" s="51"/>
      <c r="E127" s="50"/>
      <c r="F127" s="50">
        <f>VLOOKUP(A127,'DATA (2)'!A:G,5,0)</f>
        <v>1183.8399999999999</v>
      </c>
      <c r="G127" s="50">
        <f>IFERROR(F127*(1-VLOOKUP(C127,ГОЛОВНА!K:L,2,0)), "-")</f>
        <v>1183.8399999999999</v>
      </c>
    </row>
    <row r="128" spans="1:7" x14ac:dyDescent="0.3">
      <c r="A128" s="66">
        <v>96401946</v>
      </c>
      <c r="B128" s="50" t="str">
        <f>VLOOKUP(A128,'DATA (2)'!A:G,2,0)</f>
        <v>Циркуляційний насос UPSD40-120 F 1x230-2</v>
      </c>
      <c r="C128" s="50" t="str">
        <f>VLOOKUP(A128,'DATA (2)'!A:G,4,0)</f>
        <v>CB</v>
      </c>
      <c r="D128" s="51"/>
      <c r="E128" s="50"/>
      <c r="F128" s="50">
        <f>VLOOKUP(A128,'DATA (2)'!A:G,5,0)</f>
        <v>1247.83</v>
      </c>
      <c r="G128" s="50">
        <f>IFERROR(F128*(1-VLOOKUP(C128,ГОЛОВНА!K:L,2,0)), "-")</f>
        <v>1247.83</v>
      </c>
    </row>
    <row r="129" spans="1:7" x14ac:dyDescent="0.3">
      <c r="A129" s="66">
        <v>96408903</v>
      </c>
      <c r="B129" s="50" t="str">
        <f>VLOOKUP(A129,'DATA (2)'!A:G,2,0)</f>
        <v>Циркуляційний насос UPSD40-120 F 3x400-4</v>
      </c>
      <c r="C129" s="50" t="str">
        <f>VLOOKUP(A129,'DATA (2)'!A:G,4,0)</f>
        <v>CB</v>
      </c>
      <c r="D129" s="51"/>
      <c r="E129" s="50"/>
      <c r="F129" s="50">
        <f>VLOOKUP(A129,'DATA (2)'!A:G,5,0)</f>
        <v>1076.22</v>
      </c>
      <c r="G129" s="50">
        <f>IFERROR(F129*(1-VLOOKUP(C129,ГОЛОВНА!K:L,2,0)), "-")</f>
        <v>1076.22</v>
      </c>
    </row>
    <row r="130" spans="1:7" x14ac:dyDescent="0.3">
      <c r="A130" s="66">
        <v>96401948</v>
      </c>
      <c r="B130" s="50" t="str">
        <f>VLOOKUP(A130,'DATA (2)'!A:G,2,0)</f>
        <v xml:space="preserve">Циркуляційний насос UPSD40-120 F        </v>
      </c>
      <c r="C130" s="50" t="str">
        <f>VLOOKUP(A130,'DATA (2)'!A:G,4,0)</f>
        <v>CB</v>
      </c>
      <c r="D130" s="51"/>
      <c r="E130" s="50"/>
      <c r="F130" s="50">
        <f>VLOOKUP(A130,'DATA (2)'!A:G,5,0)</f>
        <v>1134.4100000000001</v>
      </c>
      <c r="G130" s="50">
        <f>IFERROR(F130*(1-VLOOKUP(C130,ГОЛОВНА!K:L,2,0)), "-")</f>
        <v>1134.4100000000001</v>
      </c>
    </row>
    <row r="131" spans="1:7" x14ac:dyDescent="0.3">
      <c r="A131" s="66">
        <v>96408907</v>
      </c>
      <c r="B131" s="50" t="str">
        <f>VLOOKUP(A131,'DATA (2)'!A:G,2,0)</f>
        <v>Циркуляційний насос UPSD40-60 F 1x230-24</v>
      </c>
      <c r="C131" s="50" t="str">
        <f>VLOOKUP(A131,'DATA (2)'!A:G,4,0)</f>
        <v>CB</v>
      </c>
      <c r="D131" s="51"/>
      <c r="E131" s="50"/>
      <c r="F131" s="50">
        <f>VLOOKUP(A131,'DATA (2)'!A:G,5,0)</f>
        <v>1006.27</v>
      </c>
      <c r="G131" s="50">
        <f>IFERROR(F131*(1-VLOOKUP(C131,ГОЛОВНА!K:L,2,0)), "-")</f>
        <v>1006.27</v>
      </c>
    </row>
    <row r="132" spans="1:7" x14ac:dyDescent="0.3">
      <c r="A132" s="66">
        <v>96401918</v>
      </c>
      <c r="B132" s="50" t="str">
        <f>VLOOKUP(A132,'DATA (2)'!A:G,2,0)</f>
        <v>Циркуляційний насос UPSD40-60 F 1x230-24</v>
      </c>
      <c r="C132" s="50" t="str">
        <f>VLOOKUP(A132,'DATA (2)'!A:G,4,0)</f>
        <v>CB</v>
      </c>
      <c r="D132" s="51"/>
      <c r="E132" s="50"/>
      <c r="F132" s="50">
        <f>VLOOKUP(A132,'DATA (2)'!A:G,5,0)</f>
        <v>1060.67</v>
      </c>
      <c r="G132" s="50">
        <f>IFERROR(F132*(1-VLOOKUP(C132,ГОЛОВНА!K:L,2,0)), "-")</f>
        <v>1060.67</v>
      </c>
    </row>
    <row r="133" spans="1:7" x14ac:dyDescent="0.3">
      <c r="A133" s="66">
        <v>96408909</v>
      </c>
      <c r="B133" s="50" t="str">
        <f>VLOOKUP(A133,'DATA (2)'!A:G,2,0)</f>
        <v>Циркуляційний насос UPSD40-60 F 3x400-41</v>
      </c>
      <c r="C133" s="50" t="str">
        <f>VLOOKUP(A133,'DATA (2)'!A:G,4,0)</f>
        <v>CB</v>
      </c>
      <c r="D133" s="51"/>
      <c r="E133" s="50"/>
      <c r="F133" s="50">
        <f>VLOOKUP(A133,'DATA (2)'!A:G,5,0)</f>
        <v>914.79</v>
      </c>
      <c r="G133" s="50">
        <f>IFERROR(F133*(1-VLOOKUP(C133,ГОЛОВНА!K:L,2,0)), "-")</f>
        <v>914.79</v>
      </c>
    </row>
    <row r="134" spans="1:7" x14ac:dyDescent="0.3">
      <c r="A134" s="66">
        <v>96401920</v>
      </c>
      <c r="B134" s="50" t="str">
        <f>VLOOKUP(A134,'DATA (2)'!A:G,2,0)</f>
        <v xml:space="preserve">Циркуляційний насос UPSD40-60/2 F 3x400 </v>
      </c>
      <c r="C134" s="50" t="str">
        <f>VLOOKUP(A134,'DATA (2)'!A:G,4,0)</f>
        <v>CB</v>
      </c>
      <c r="D134" s="51"/>
      <c r="E134" s="50"/>
      <c r="F134" s="50">
        <f>VLOOKUP(A134,'DATA (2)'!A:G,5,0)</f>
        <v>964.24</v>
      </c>
      <c r="G134" s="50">
        <f>IFERROR(F134*(1-VLOOKUP(C134,ГОЛОВНА!K:L,2,0)), "-")</f>
        <v>964.24</v>
      </c>
    </row>
    <row r="135" spans="1:7" x14ac:dyDescent="0.3">
      <c r="A135" s="66">
        <v>96408910</v>
      </c>
      <c r="B135" s="50" t="str">
        <f>VLOOKUP(A135,'DATA (2)'!A:G,2,0)</f>
        <v>Циркуляційний насос UPSD50-120 F 1x230-2</v>
      </c>
      <c r="C135" s="50" t="str">
        <f>VLOOKUP(A135,'DATA (2)'!A:G,4,0)</f>
        <v>CB</v>
      </c>
      <c r="D135" s="51"/>
      <c r="E135" s="50"/>
      <c r="F135" s="50">
        <f>VLOOKUP(A135,'DATA (2)'!A:G,5,0)</f>
        <v>1437.52</v>
      </c>
      <c r="G135" s="50">
        <f>IFERROR(F135*(1-VLOOKUP(C135,ГОЛОВНА!K:L,2,0)), "-")</f>
        <v>1437.52</v>
      </c>
    </row>
    <row r="136" spans="1:7" x14ac:dyDescent="0.3">
      <c r="A136" s="66">
        <v>96402105</v>
      </c>
      <c r="B136" s="50" t="str">
        <f>VLOOKUP(A136,'DATA (2)'!A:G,2,0)</f>
        <v>Циркуляційний насос UPSD 50-120 F 1x230-</v>
      </c>
      <c r="C136" s="50" t="str">
        <f>VLOOKUP(A136,'DATA (2)'!A:G,4,0)</f>
        <v>CB</v>
      </c>
      <c r="D136" s="51"/>
      <c r="E136" s="50"/>
      <c r="F136" s="50">
        <f>VLOOKUP(A136,'DATA (2)'!A:G,5,0)</f>
        <v>1515.22</v>
      </c>
      <c r="G136" s="50">
        <f>IFERROR(F136*(1-VLOOKUP(C136,ГОЛОВНА!K:L,2,0)), "-")</f>
        <v>1515.22</v>
      </c>
    </row>
    <row r="137" spans="1:7" x14ac:dyDescent="0.3">
      <c r="A137" s="66">
        <v>96408912</v>
      </c>
      <c r="B137" s="50" t="str">
        <f>VLOOKUP(A137,'DATA (2)'!A:G,2,0)</f>
        <v>Циркуляційний насос UPSD50-120 F 3x400-4</v>
      </c>
      <c r="C137" s="50" t="str">
        <f>VLOOKUP(A137,'DATA (2)'!A:G,4,0)</f>
        <v>CB</v>
      </c>
      <c r="D137" s="49" t="s">
        <v>46</v>
      </c>
      <c r="E137" s="50"/>
      <c r="F137" s="50">
        <f>VLOOKUP(A137,'DATA (2)'!A:G,5,0)</f>
        <v>1306.8399999999999</v>
      </c>
      <c r="G137" s="50">
        <f>IFERROR(F137*(1-VLOOKUP(C137,ГОЛОВНА!K:L,2,0)), "-")</f>
        <v>1306.8399999999999</v>
      </c>
    </row>
    <row r="138" spans="1:7" x14ac:dyDescent="0.3">
      <c r="A138" s="66">
        <v>96402107</v>
      </c>
      <c r="B138" s="50" t="str">
        <f>VLOOKUP(A138,'DATA (2)'!A:G,2,0)</f>
        <v>Циркуляційний насос UPSD50-120 F 3x400-4</v>
      </c>
      <c r="C138" s="50" t="str">
        <f>VLOOKUP(A138,'DATA (2)'!A:G,4,0)</f>
        <v>CB</v>
      </c>
      <c r="D138" s="51"/>
      <c r="E138" s="50"/>
      <c r="F138" s="50">
        <f>VLOOKUP(A138,'DATA (2)'!A:G,5,0)</f>
        <v>1377.48</v>
      </c>
      <c r="G138" s="50">
        <f>IFERROR(F138*(1-VLOOKUP(C138,ГОЛОВНА!K:L,2,0)), "-")</f>
        <v>1377.48</v>
      </c>
    </row>
    <row r="139" spans="1:7" x14ac:dyDescent="0.3">
      <c r="A139" s="66">
        <v>96408913</v>
      </c>
      <c r="B139" s="50" t="str">
        <f>VLOOKUP(A139,'DATA (2)'!A:G,2,0)</f>
        <v>Циркуляційний насос UPSD50-180 F 1x230-2</v>
      </c>
      <c r="C139" s="50" t="str">
        <f>VLOOKUP(A139,'DATA (2)'!A:G,4,0)</f>
        <v>CB</v>
      </c>
      <c r="D139" s="51"/>
      <c r="E139" s="50"/>
      <c r="F139" s="50">
        <f>VLOOKUP(A139,'DATA (2)'!A:G,5,0)</f>
        <v>1653.14</v>
      </c>
      <c r="G139" s="50">
        <f>IFERROR(F139*(1-VLOOKUP(C139,ГОЛОВНА!K:L,2,0)), "-")</f>
        <v>1653.14</v>
      </c>
    </row>
    <row r="140" spans="1:7" x14ac:dyDescent="0.3">
      <c r="A140" s="66">
        <v>96402137</v>
      </c>
      <c r="B140" s="50" t="str">
        <f>VLOOKUP(A140,'DATA (2)'!A:G,2,0)</f>
        <v>Циркуляційний насос UPSD50-180 F 1x230-2</v>
      </c>
      <c r="C140" s="50" t="str">
        <f>VLOOKUP(A140,'DATA (2)'!A:G,4,0)</f>
        <v>CB</v>
      </c>
      <c r="D140" s="51"/>
      <c r="E140" s="50"/>
      <c r="F140" s="50">
        <f>VLOOKUP(A140,'DATA (2)'!A:G,5,0)</f>
        <v>1742.53</v>
      </c>
      <c r="G140" s="50">
        <f>IFERROR(F140*(1-VLOOKUP(C140,ГОЛОВНА!K:L,2,0)), "-")</f>
        <v>1742.53</v>
      </c>
    </row>
    <row r="141" spans="1:7" x14ac:dyDescent="0.3">
      <c r="A141" s="66">
        <v>96408915</v>
      </c>
      <c r="B141" s="50" t="str">
        <f>VLOOKUP(A141,'DATA (2)'!A:G,2,0)</f>
        <v>Циркуляційний насос UPSD50-180 F 3x400-4</v>
      </c>
      <c r="C141" s="50" t="str">
        <f>VLOOKUP(A141,'DATA (2)'!A:G,4,0)</f>
        <v>CB</v>
      </c>
      <c r="D141" s="49" t="s">
        <v>46</v>
      </c>
      <c r="E141" s="50"/>
      <c r="F141" s="50">
        <f>VLOOKUP(A141,'DATA (2)'!A:G,5,0)</f>
        <v>1502.87</v>
      </c>
      <c r="G141" s="50">
        <f>IFERROR(F141*(1-VLOOKUP(C141,ГОЛОВНА!K:L,2,0)), "-")</f>
        <v>1502.87</v>
      </c>
    </row>
    <row r="142" spans="1:7" x14ac:dyDescent="0.3">
      <c r="A142" s="66">
        <v>96402139</v>
      </c>
      <c r="B142" s="50" t="str">
        <f>VLOOKUP(A142,'DATA (2)'!A:G,2,0)</f>
        <v>Циркуляційний насос UPSD50-180 F 3x400-4</v>
      </c>
      <c r="C142" s="50" t="str">
        <f>VLOOKUP(A142,'DATA (2)'!A:G,4,0)</f>
        <v>CB</v>
      </c>
      <c r="D142" s="51"/>
      <c r="E142" s="50"/>
      <c r="F142" s="50">
        <f>VLOOKUP(A142,'DATA (2)'!A:G,5,0)</f>
        <v>1584.12</v>
      </c>
      <c r="G142" s="50">
        <f>IFERROR(F142*(1-VLOOKUP(C142,ГОЛОВНА!K:L,2,0)), "-")</f>
        <v>1584.12</v>
      </c>
    </row>
    <row r="143" spans="1:7" x14ac:dyDescent="0.3">
      <c r="A143" s="66">
        <v>96408919</v>
      </c>
      <c r="B143" s="50" t="str">
        <f>VLOOKUP(A143,'DATA (2)'!A:G,2,0)</f>
        <v>Циркуляційний насос UPSD50-60/2 F 1x230-</v>
      </c>
      <c r="C143" s="50" t="str">
        <f>VLOOKUP(A143,'DATA (2)'!A:G,4,0)</f>
        <v>CB</v>
      </c>
      <c r="D143" s="51"/>
      <c r="E143" s="50"/>
      <c r="F143" s="50">
        <f>VLOOKUP(A143,'DATA (2)'!A:G,5,0)</f>
        <v>1221.9000000000001</v>
      </c>
      <c r="G143" s="50">
        <f>IFERROR(F143*(1-VLOOKUP(C143,ГОЛОВНА!K:L,2,0)), "-")</f>
        <v>1221.9000000000001</v>
      </c>
    </row>
    <row r="144" spans="1:7" x14ac:dyDescent="0.3">
      <c r="A144" s="66">
        <v>96402057</v>
      </c>
      <c r="B144" s="50" t="str">
        <f>VLOOKUP(A144,'DATA (2)'!A:G,2,0)</f>
        <v>Циркуляційний насос UPSD50-60/2 F 1x230-</v>
      </c>
      <c r="C144" s="50" t="str">
        <f>VLOOKUP(A144,'DATA (2)'!A:G,4,0)</f>
        <v>CB</v>
      </c>
      <c r="D144" s="51"/>
      <c r="E144" s="50"/>
      <c r="F144" s="50">
        <f>VLOOKUP(A144,'DATA (2)'!A:G,5,0)</f>
        <v>1287.96</v>
      </c>
      <c r="G144" s="50">
        <f>IFERROR(F144*(1-VLOOKUP(C144,ГОЛОВНА!K:L,2,0)), "-")</f>
        <v>1287.96</v>
      </c>
    </row>
    <row r="145" spans="1:7" x14ac:dyDescent="0.3">
      <c r="A145" s="66">
        <v>96408921</v>
      </c>
      <c r="B145" s="50" t="str">
        <f>VLOOKUP(A145,'DATA (2)'!A:G,2,0)</f>
        <v xml:space="preserve">Циркуляційний насос UPSD50-60/2 F       </v>
      </c>
      <c r="C145" s="50" t="str">
        <f>VLOOKUP(A145,'DATA (2)'!A:G,4,0)</f>
        <v>CB</v>
      </c>
      <c r="D145" s="51"/>
      <c r="E145" s="50"/>
      <c r="F145" s="50">
        <f>VLOOKUP(A145,'DATA (2)'!A:G,5,0)</f>
        <v>1110.81</v>
      </c>
      <c r="G145" s="50">
        <f>IFERROR(F145*(1-VLOOKUP(C145,ГОЛОВНА!K:L,2,0)), "-")</f>
        <v>1110.81</v>
      </c>
    </row>
    <row r="146" spans="1:7" x14ac:dyDescent="0.3">
      <c r="A146" s="66">
        <v>96402060</v>
      </c>
      <c r="B146" s="50" t="str">
        <f>VLOOKUP(A146,'DATA (2)'!A:G,2,0)</f>
        <v>Циркуляційний насос UPSD50-60/2 F 3x400-</v>
      </c>
      <c r="C146" s="50" t="str">
        <f>VLOOKUP(A146,'DATA (2)'!A:G,4,0)</f>
        <v>CB</v>
      </c>
      <c r="D146" s="51"/>
      <c r="E146" s="50"/>
      <c r="F146" s="50">
        <f>VLOOKUP(A146,'DATA (2)'!A:G,5,0)</f>
        <v>1170.8499999999999</v>
      </c>
      <c r="G146" s="50">
        <f>IFERROR(F146*(1-VLOOKUP(C146,ГОЛОВНА!K:L,2,0)), "-")</f>
        <v>1170.8499999999999</v>
      </c>
    </row>
    <row r="147" spans="1:7" x14ac:dyDescent="0.3">
      <c r="A147" s="66">
        <v>96408925</v>
      </c>
      <c r="B147" s="50" t="str">
        <f>VLOOKUP(A147,'DATA (2)'!A:G,2,0)</f>
        <v>Циркуляційний насос UPSD65-120 F 1x230-2</v>
      </c>
      <c r="C147" s="50" t="str">
        <f>VLOOKUP(A147,'DATA (2)'!A:G,4,0)</f>
        <v>CB</v>
      </c>
      <c r="D147" s="51"/>
      <c r="E147" s="50"/>
      <c r="F147" s="50">
        <f>VLOOKUP(A147,'DATA (2)'!A:G,5,0)</f>
        <v>1691.19</v>
      </c>
      <c r="G147" s="50">
        <f>IFERROR(F147*(1-VLOOKUP(C147,ГОЛОВНА!K:L,2,0)), "-")</f>
        <v>1691.19</v>
      </c>
    </row>
    <row r="148" spans="1:7" x14ac:dyDescent="0.3">
      <c r="A148" s="66">
        <v>96402282</v>
      </c>
      <c r="B148" s="50" t="str">
        <f>VLOOKUP(A148,'DATA (2)'!A:G,2,0)</f>
        <v>Циркуляційний насос UPSD65-120 F 1x230-2</v>
      </c>
      <c r="C148" s="50" t="str">
        <f>VLOOKUP(A148,'DATA (2)'!A:G,4,0)</f>
        <v>CB</v>
      </c>
      <c r="D148" s="51"/>
      <c r="E148" s="50"/>
      <c r="F148" s="50">
        <f>VLOOKUP(A148,'DATA (2)'!A:G,5,0)</f>
        <v>1782.62</v>
      </c>
      <c r="G148" s="50">
        <f>IFERROR(F148*(1-VLOOKUP(C148,ГОЛОВНА!K:L,2,0)), "-")</f>
        <v>1782.62</v>
      </c>
    </row>
    <row r="149" spans="1:7" x14ac:dyDescent="0.3">
      <c r="A149" s="66">
        <v>96408927</v>
      </c>
      <c r="B149" s="50" t="str">
        <f>VLOOKUP(A149,'DATA (2)'!A:G,2,0)</f>
        <v>Циркуляційний насос UPSD65-120 F 3x400-4</v>
      </c>
      <c r="C149" s="50" t="str">
        <f>VLOOKUP(A149,'DATA (2)'!A:G,4,0)</f>
        <v>CB</v>
      </c>
      <c r="D149" s="51"/>
      <c r="E149" s="50"/>
      <c r="F149" s="50">
        <f>VLOOKUP(A149,'DATA (2)'!A:G,5,0)</f>
        <v>1537.48</v>
      </c>
      <c r="G149" s="50">
        <f>IFERROR(F149*(1-VLOOKUP(C149,ГОЛОВНА!K:L,2,0)), "-")</f>
        <v>1537.48</v>
      </c>
    </row>
    <row r="150" spans="1:7" x14ac:dyDescent="0.3">
      <c r="A150" s="66">
        <v>96402284</v>
      </c>
      <c r="B150" s="50" t="str">
        <f>VLOOKUP(A150,'DATA (2)'!A:G,2,0)</f>
        <v>Циркуляційний насос UPSD65-120 F 3x400-4</v>
      </c>
      <c r="C150" s="50" t="str">
        <f>VLOOKUP(A150,'DATA (2)'!A:G,4,0)</f>
        <v>CB</v>
      </c>
      <c r="D150" s="51"/>
      <c r="E150" s="50"/>
      <c r="F150" s="50">
        <f>VLOOKUP(A150,'DATA (2)'!A:G,5,0)</f>
        <v>1620.57</v>
      </c>
      <c r="G150" s="50">
        <f>IFERROR(F150*(1-VLOOKUP(C150,ГОЛОВНА!K:L,2,0)), "-")</f>
        <v>1620.57</v>
      </c>
    </row>
    <row r="151" spans="1:7" x14ac:dyDescent="0.3">
      <c r="A151" s="66">
        <v>96408929</v>
      </c>
      <c r="B151" s="50" t="str">
        <f>VLOOKUP(A151,'DATA (2)'!A:G,2,0)</f>
        <v>Циркуляційний насос UPSD65-180 F 3x400-4</v>
      </c>
      <c r="C151" s="50" t="str">
        <f>VLOOKUP(A151,'DATA (2)'!A:G,4,0)</f>
        <v>CB</v>
      </c>
      <c r="D151" s="51"/>
      <c r="E151" s="50"/>
      <c r="F151" s="50">
        <f>VLOOKUP(A151,'DATA (2)'!A:G,5,0)</f>
        <v>1768.09</v>
      </c>
      <c r="G151" s="50">
        <f>IFERROR(F151*(1-VLOOKUP(C151,ГОЛОВНА!K:L,2,0)), "-")</f>
        <v>1768.09</v>
      </c>
    </row>
    <row r="152" spans="1:7" x14ac:dyDescent="0.3">
      <c r="A152" s="66">
        <v>96402318</v>
      </c>
      <c r="B152" s="50" t="str">
        <f>VLOOKUP(A152,'DATA (2)'!A:G,2,0)</f>
        <v>Циркуляційний насос UPSD65-180 F 3x400-4</v>
      </c>
      <c r="C152" s="50" t="str">
        <f>VLOOKUP(A152,'DATA (2)'!A:G,4,0)</f>
        <v>CB</v>
      </c>
      <c r="D152" s="49" t="s">
        <v>46</v>
      </c>
      <c r="E152" s="50"/>
      <c r="F152" s="50">
        <f>VLOOKUP(A152,'DATA (2)'!A:G,5,0)</f>
        <v>1863.65</v>
      </c>
      <c r="G152" s="50">
        <f>IFERROR(F152*(1-VLOOKUP(C152,ГОЛОВНА!K:L,2,0)), "-")</f>
        <v>1863.65</v>
      </c>
    </row>
    <row r="153" spans="1:7" x14ac:dyDescent="0.3">
      <c r="A153" s="66">
        <v>96408933</v>
      </c>
      <c r="B153" s="50" t="str">
        <f>VLOOKUP(A153,'DATA (2)'!A:G,2,0)</f>
        <v>Циркуляційний насос UPSD65-60/2 1x230-24</v>
      </c>
      <c r="C153" s="50" t="str">
        <f>VLOOKUP(A153,'DATA (2)'!A:G,4,0)</f>
        <v>CB</v>
      </c>
      <c r="D153" s="51"/>
      <c r="E153" s="50"/>
      <c r="F153" s="50">
        <f>VLOOKUP(A153,'DATA (2)'!A:G,5,0)</f>
        <v>1437.52</v>
      </c>
      <c r="G153" s="50">
        <f>IFERROR(F153*(1-VLOOKUP(C153,ГОЛОВНА!K:L,2,0)), "-")</f>
        <v>1437.52</v>
      </c>
    </row>
    <row r="154" spans="1:7" x14ac:dyDescent="0.3">
      <c r="A154" s="66">
        <v>96408935</v>
      </c>
      <c r="B154" s="50" t="str">
        <f>VLOOKUP(A154,'DATA (2)'!A:G,2,0)</f>
        <v>Циркуляційний насос UPSD65-60/2 3x400-41</v>
      </c>
      <c r="C154" s="50" t="str">
        <f>VLOOKUP(A154,'DATA (2)'!A:G,4,0)</f>
        <v>CB</v>
      </c>
      <c r="D154" s="51"/>
      <c r="E154" s="50"/>
      <c r="F154" s="50">
        <f>VLOOKUP(A154,'DATA (2)'!A:G,5,0)</f>
        <v>1306.8399999999999</v>
      </c>
      <c r="G154" s="50">
        <f>IFERROR(F154*(1-VLOOKUP(C154,ГОЛОВНА!K:L,2,0)), "-")</f>
        <v>1306.8399999999999</v>
      </c>
    </row>
    <row r="155" spans="1:7" x14ac:dyDescent="0.3">
      <c r="A155" s="66">
        <v>96404983</v>
      </c>
      <c r="B155" s="50" t="str">
        <f>VLOOKUP(A155,'DATA (2)'!A:G,2,0)</f>
        <v>Циркуляційний насос UPSD65-60/2 F 3x400-</v>
      </c>
      <c r="C155" s="50" t="str">
        <f>VLOOKUP(A155,'DATA (2)'!A:G,4,0)</f>
        <v>CB</v>
      </c>
      <c r="D155" s="51"/>
      <c r="E155" s="50"/>
      <c r="F155" s="50">
        <f>VLOOKUP(A155,'DATA (2)'!A:G,5,0)</f>
        <v>1377.48</v>
      </c>
      <c r="G155" s="50">
        <f>IFERROR(F155*(1-VLOOKUP(C155,ГОЛОВНА!K:L,2,0)), "-")</f>
        <v>1377.48</v>
      </c>
    </row>
    <row r="156" spans="1:7" x14ac:dyDescent="0.3">
      <c r="A156" s="66">
        <v>96408943</v>
      </c>
      <c r="B156" s="50" t="str">
        <f>VLOOKUP(A156,'DATA (2)'!A:G,2,0)</f>
        <v>Циркуляційний насос UPSD80-120 F 3x400-4</v>
      </c>
      <c r="C156" s="50" t="str">
        <f>VLOOKUP(A156,'DATA (2)'!A:G,4,0)</f>
        <v>CB</v>
      </c>
      <c r="D156" s="51"/>
      <c r="E156" s="50"/>
      <c r="F156" s="50">
        <f>VLOOKUP(A156,'DATA (2)'!A:G,5,0)</f>
        <v>1998.69</v>
      </c>
      <c r="G156" s="50">
        <f>IFERROR(F156*(1-VLOOKUP(C156,ГОЛОВНА!K:L,2,0)), "-")</f>
        <v>1998.69</v>
      </c>
    </row>
    <row r="157" spans="1:7" x14ac:dyDescent="0.3">
      <c r="A157" s="66">
        <v>96403132</v>
      </c>
      <c r="B157" s="50" t="str">
        <f>VLOOKUP(A157,'DATA (2)'!A:G,2,0)</f>
        <v>Циркуляційний насос UPSD80-120F 3x400-41</v>
      </c>
      <c r="C157" s="50" t="str">
        <f>VLOOKUP(A157,'DATA (2)'!A:G,4,0)</f>
        <v>CB</v>
      </c>
      <c r="D157" s="51"/>
      <c r="E157" s="50"/>
      <c r="F157" s="50">
        <f>VLOOKUP(A157,'DATA (2)'!A:G,5,0)</f>
        <v>2106.7399999999998</v>
      </c>
      <c r="G157" s="50">
        <f>IFERROR(F157*(1-VLOOKUP(C157,ГОЛОВНА!K:L,2,0)), "-")</f>
        <v>2106.7399999999998</v>
      </c>
    </row>
    <row r="158" spans="1:7" x14ac:dyDescent="0.3">
      <c r="A158" s="66">
        <v>96408944</v>
      </c>
      <c r="B158" s="50" t="str">
        <f>VLOOKUP(A158,'DATA (2)'!A:G,2,0)</f>
        <v>Циркуляційний насос UPSD80-120 F 3x400-4</v>
      </c>
      <c r="C158" s="50" t="str">
        <f>VLOOKUP(A158,'DATA (2)'!A:G,4,0)</f>
        <v>CB</v>
      </c>
      <c r="D158" s="51"/>
      <c r="E158" s="50"/>
      <c r="F158" s="50">
        <f>VLOOKUP(A158,'DATA (2)'!A:G,5,0)</f>
        <v>1921.81</v>
      </c>
      <c r="G158" s="50">
        <f>IFERROR(F158*(1-VLOOKUP(C158,ГОЛОВНА!K:L,2,0)), "-")</f>
        <v>1921.81</v>
      </c>
    </row>
    <row r="159" spans="1:7" x14ac:dyDescent="0.3">
      <c r="A159" s="66">
        <v>96403131</v>
      </c>
      <c r="B159" s="50" t="str">
        <f>VLOOKUP(A159,'DATA (2)'!A:G,2,0)</f>
        <v>Циркуляційний насос UPSD80-120 F 3x400-4</v>
      </c>
      <c r="C159" s="50" t="str">
        <f>VLOOKUP(A159,'DATA (2)'!A:G,4,0)</f>
        <v>CB</v>
      </c>
      <c r="D159" s="51"/>
      <c r="E159" s="50"/>
      <c r="F159" s="50">
        <f>VLOOKUP(A159,'DATA (2)'!A:G,5,0)</f>
        <v>2025.71</v>
      </c>
      <c r="G159" s="50">
        <f>IFERROR(F159*(1-VLOOKUP(C159,ГОЛОВНА!K:L,2,0)), "-")</f>
        <v>2025.71</v>
      </c>
    </row>
    <row r="160" spans="1:7" x14ac:dyDescent="0.3">
      <c r="A160" s="66">
        <v>96408951</v>
      </c>
      <c r="B160" s="50" t="str">
        <f>VLOOKUP(A160,'DATA (2)'!A:G,2,0)</f>
        <v>Циркуляційний насос UPSD80-60 F 3x400-41</v>
      </c>
      <c r="C160" s="50" t="str">
        <f>VLOOKUP(A160,'DATA (2)'!A:G,4,0)</f>
        <v>CB</v>
      </c>
      <c r="D160" s="51"/>
      <c r="E160" s="50"/>
      <c r="F160" s="50">
        <f>VLOOKUP(A160,'DATA (2)'!A:G,5,0)</f>
        <v>1898.77</v>
      </c>
      <c r="G160" s="50">
        <f>IFERROR(F160*(1-VLOOKUP(C160,ГОЛОВНА!K:L,2,0)), "-")</f>
        <v>1898.77</v>
      </c>
    </row>
    <row r="161" spans="1:9" x14ac:dyDescent="0.3">
      <c r="A161" s="66">
        <v>96402398</v>
      </c>
      <c r="B161" s="50" t="str">
        <f>VLOOKUP(A161,'DATA (2)'!A:G,2,0)</f>
        <v>Циркуляційний насос UPSD80-60 F 3x400-41</v>
      </c>
      <c r="C161" s="50" t="str">
        <f>VLOOKUP(A161,'DATA (2)'!A:G,4,0)</f>
        <v>CB</v>
      </c>
      <c r="D161" s="51"/>
      <c r="E161" s="50"/>
      <c r="F161" s="50">
        <f>VLOOKUP(A161,'DATA (2)'!A:G,5,0)</f>
        <v>2001.39</v>
      </c>
      <c r="G161" s="50">
        <f>IFERROR(F161*(1-VLOOKUP(C161,ГОЛОВНА!K:L,2,0)), "-")</f>
        <v>2001.39</v>
      </c>
    </row>
    <row r="162" spans="1:9" x14ac:dyDescent="0.3">
      <c r="A162" s="66">
        <v>96408952</v>
      </c>
      <c r="B162" s="50" t="str">
        <f>VLOOKUP(A162,'DATA (2)'!A:G,2,0)</f>
        <v>Циркуляційний насос UPSD80-60 F 3x400-41</v>
      </c>
      <c r="C162" s="50" t="str">
        <f>VLOOKUP(A162,'DATA (2)'!A:G,4,0)</f>
        <v>CB</v>
      </c>
      <c r="D162" s="51"/>
      <c r="E162" s="50"/>
      <c r="F162" s="50">
        <f>VLOOKUP(A162,'DATA (2)'!A:G,5,0)</f>
        <v>1825.75</v>
      </c>
      <c r="G162" s="50">
        <f>IFERROR(F162*(1-VLOOKUP(C162,ГОЛОВНА!K:L,2,0)), "-")</f>
        <v>1825.75</v>
      </c>
    </row>
    <row r="163" spans="1:9" x14ac:dyDescent="0.3">
      <c r="A163" s="66">
        <v>96402397</v>
      </c>
      <c r="B163" s="50" t="str">
        <f>VLOOKUP(A163,'DATA (2)'!A:G,2,0)</f>
        <v>Циркуляційний насос UPSD80-60 F 3x400-41</v>
      </c>
      <c r="C163" s="50" t="str">
        <f>VLOOKUP(A163,'DATA (2)'!A:G,4,0)</f>
        <v>CB</v>
      </c>
      <c r="D163" s="51"/>
      <c r="E163" s="50"/>
      <c r="F163" s="50">
        <f>VLOOKUP(A163,'DATA (2)'!A:G,5,0)</f>
        <v>1924.41</v>
      </c>
      <c r="G163" s="50">
        <f>IFERROR(F163*(1-VLOOKUP(C163,ГОЛОВНА!K:L,2,0)), "-")</f>
        <v>1924.41</v>
      </c>
    </row>
    <row r="164" spans="1:9" x14ac:dyDescent="0.3">
      <c r="A164" s="66">
        <v>95906484</v>
      </c>
      <c r="B164" s="50" t="str">
        <f>VLOOKUP(A164,'DATA (2)'!A:G,2,0)</f>
        <v>Циркуляційний насос UPSD 32-100 F 220 1x</v>
      </c>
      <c r="C164" s="50" t="str">
        <f>VLOOKUP(A164,'DATA (2)'!A:G,4,0)</f>
        <v>DH</v>
      </c>
      <c r="D164" s="51"/>
      <c r="E164" s="50"/>
      <c r="F164" s="50">
        <f>VLOOKUP(A164,'DATA (2)'!A:G,5,0)</f>
        <v>915.77</v>
      </c>
      <c r="G164" s="50">
        <f>IFERROR(F164*(1-VLOOKUP(C164,ГОЛОВНА!K:L,2,0)), "-")</f>
        <v>915.77</v>
      </c>
      <c r="I164" s="47"/>
    </row>
    <row r="165" spans="1:9" x14ac:dyDescent="0.3">
      <c r="A165" s="66">
        <v>95906416</v>
      </c>
      <c r="B165" s="50" t="str">
        <f>VLOOKUP(A165,'DATA (2)'!A:G,2,0)</f>
        <v>Циркуляційний насос UPSD32-50 F 220 1x23</v>
      </c>
      <c r="C165" s="50" t="str">
        <f>VLOOKUP(A165,'DATA (2)'!A:G,4,0)</f>
        <v>DH</v>
      </c>
      <c r="D165" s="51"/>
      <c r="E165" s="50"/>
      <c r="F165" s="50">
        <f>VLOOKUP(A165,'DATA (2)'!A:G,5,0)</f>
        <v>461.88</v>
      </c>
      <c r="G165" s="50">
        <f>IFERROR(F165*(1-VLOOKUP(C165,ГОЛОВНА!K:L,2,0)), "-")</f>
        <v>461.88</v>
      </c>
    </row>
    <row r="166" spans="1:9" x14ac:dyDescent="0.3">
      <c r="A166" s="66">
        <v>95906459</v>
      </c>
      <c r="B166" s="50" t="str">
        <f>VLOOKUP(A166,'DATA (2)'!A:G,2,0)</f>
        <v xml:space="preserve">Циркуляційний насос UPSD32-80 F220      </v>
      </c>
      <c r="C166" s="50" t="str">
        <f>VLOOKUP(A166,'DATA (2)'!A:G,4,0)</f>
        <v>DH</v>
      </c>
      <c r="D166" s="51"/>
      <c r="E166" s="50"/>
      <c r="F166" s="50">
        <f>VLOOKUP(A166,'DATA (2)'!A:G,5,0)</f>
        <v>557.33000000000004</v>
      </c>
      <c r="G166" s="50">
        <f>IFERROR(F166*(1-VLOOKUP(C166,ГОЛОВНА!K:L,2,0)), "-")</f>
        <v>557.33000000000004</v>
      </c>
    </row>
    <row r="167" spans="1:9" x14ac:dyDescent="0.3">
      <c r="A167" s="66">
        <v>95906423</v>
      </c>
      <c r="B167" s="50" t="str">
        <f>VLOOKUP(A167,'DATA (2)'!A:G,2,0)</f>
        <v>Циркуляційний насос UPSD40-50 F 250 1x23</v>
      </c>
      <c r="C167" s="50" t="str">
        <f>VLOOKUP(A167,'DATA (2)'!A:G,4,0)</f>
        <v>DH</v>
      </c>
      <c r="D167" s="51"/>
      <c r="E167" s="50"/>
      <c r="F167" s="50">
        <f>VLOOKUP(A167,'DATA (2)'!A:G,5,0)</f>
        <v>648.87</v>
      </c>
      <c r="G167" s="50">
        <f>IFERROR(F167*(1-VLOOKUP(C167,ГОЛОВНА!K:L,2,0)), "-")</f>
        <v>648.87</v>
      </c>
    </row>
    <row r="168" spans="1:9" x14ac:dyDescent="0.3">
      <c r="A168" s="66">
        <v>95906465</v>
      </c>
      <c r="B168" s="50" t="str">
        <f>VLOOKUP(A168,'DATA (2)'!A:G,2,0)</f>
        <v>Циркуляційний насос UPSD40-80 F 250 1x23</v>
      </c>
      <c r="C168" s="50" t="str">
        <f>VLOOKUP(A168,'DATA (2)'!A:G,4,0)</f>
        <v>DH</v>
      </c>
      <c r="D168" s="51"/>
      <c r="E168" s="50"/>
      <c r="F168" s="50">
        <f>VLOOKUP(A168,'DATA (2)'!A:G,5,0)</f>
        <v>723.76</v>
      </c>
      <c r="G168" s="50">
        <f>IFERROR(F168*(1-VLOOKUP(C168,ГОЛОВНА!K:L,2,0)), "-")</f>
        <v>723.76</v>
      </c>
    </row>
    <row r="169" spans="1:9" x14ac:dyDescent="0.3">
      <c r="A169" s="73"/>
      <c r="B169" s="60"/>
      <c r="C169" s="59"/>
      <c r="D169" s="60"/>
      <c r="E169" s="60"/>
      <c r="F169" s="61"/>
      <c r="G169" s="50" t="str">
        <f>IFERROR(F169*(1-VLOOKUP(C169,ГОЛОВНА!K:L,2,0)), "-")</f>
        <v>-</v>
      </c>
    </row>
    <row r="170" spans="1:9" ht="27.75" customHeight="1" x14ac:dyDescent="0.3">
      <c r="A170" s="74"/>
      <c r="B170" s="62" t="s">
        <v>57</v>
      </c>
      <c r="C170" s="63"/>
      <c r="D170" s="62"/>
      <c r="E170" s="63"/>
      <c r="F170" s="64"/>
      <c r="G170" s="64" t="str">
        <f>IFERROR(F170*(1-VLOOKUP(C170,ГОЛОВНА!K:L,2,0)), "-")</f>
        <v>-</v>
      </c>
    </row>
    <row r="171" spans="1:9" x14ac:dyDescent="0.3">
      <c r="A171" s="66">
        <v>505821</v>
      </c>
      <c r="B171" s="50" t="str">
        <f>VLOOKUP(A171,'DATA (2)'!A:G,2,0)</f>
        <v>Комплект теплоізоляції до UPS 25/32-30/4</v>
      </c>
      <c r="C171" s="50" t="str">
        <f>VLOOKUP(A171,'DATA (2)'!A:G,4,0)</f>
        <v>CB</v>
      </c>
      <c r="D171" s="51"/>
      <c r="E171" s="50"/>
      <c r="F171" s="50">
        <f>VLOOKUP(A171,'DATA (2)'!A:G,5,0)</f>
        <v>16.07</v>
      </c>
      <c r="G171" s="50">
        <f>IFERROR(F171*(1-VLOOKUP(C171,ГОЛОВНА!K:L,2,0)), "-")</f>
        <v>16.07</v>
      </c>
    </row>
    <row r="172" spans="1:9" x14ac:dyDescent="0.3">
      <c r="A172" s="66">
        <v>519801</v>
      </c>
      <c r="B172" s="50" t="str">
        <f>VLOOKUP(A172,'DATA (2)'!A:G,2,0)</f>
        <v>К-кт з'єднувальних елементів G1 1/4""-22</v>
      </c>
      <c r="C172" s="50" t="str">
        <f>VLOOKUP(A172,'DATA (2)'!A:G,4,0)</f>
        <v>CB</v>
      </c>
      <c r="D172" s="51"/>
      <c r="E172" s="50"/>
      <c r="F172" s="50">
        <f>VLOOKUP(A172,'DATA (2)'!A:G,5,0)</f>
        <v>26.81</v>
      </c>
      <c r="G172" s="50">
        <f>IFERROR(F172*(1-VLOOKUP(C172,ГОЛОВНА!K:L,2,0)), "-")</f>
        <v>26.81</v>
      </c>
    </row>
    <row r="173" spans="1:9" x14ac:dyDescent="0.3">
      <c r="A173" s="66">
        <v>519802</v>
      </c>
      <c r="B173" s="50" t="str">
        <f>VLOOKUP(A173,'DATA (2)'!A:G,2,0)</f>
        <v>Елемент з'єднувальний з кульк-м клап-м G</v>
      </c>
      <c r="C173" s="50" t="str">
        <f>VLOOKUP(A173,'DATA (2)'!A:G,4,0)</f>
        <v>CB</v>
      </c>
      <c r="D173" s="51"/>
      <c r="E173" s="50"/>
      <c r="F173" s="50">
        <f>VLOOKUP(A173,'DATA (2)'!A:G,5,0)</f>
        <v>26.81</v>
      </c>
      <c r="G173" s="50">
        <f>IFERROR(F173*(1-VLOOKUP(C173,ГОЛОВНА!K:L,2,0)), "-")</f>
        <v>26.81</v>
      </c>
    </row>
    <row r="174" spans="1:9" x14ac:dyDescent="0.3">
      <c r="A174" s="66">
        <v>519805</v>
      </c>
      <c r="B174" s="50" t="str">
        <f>VLOOKUP(A174,'DATA (2)'!A:G,2,0)</f>
        <v xml:space="preserve">З'єднувальний елемент G 1 1/2 x Rp 3/4  </v>
      </c>
      <c r="C174" s="50" t="str">
        <f>VLOOKUP(A174,'DATA (2)'!A:G,4,0)</f>
        <v>CB</v>
      </c>
      <c r="D174" s="51"/>
      <c r="E174" s="50"/>
      <c r="F174" s="50">
        <f>VLOOKUP(A174,'DATA (2)'!A:G,5,0)</f>
        <v>24.36</v>
      </c>
      <c r="G174" s="50">
        <f>IFERROR(F174*(1-VLOOKUP(C174,ГОЛОВНА!K:L,2,0)), "-")</f>
        <v>24.36</v>
      </c>
    </row>
    <row r="175" spans="1:9" x14ac:dyDescent="0.3">
      <c r="A175" s="66">
        <v>519806</v>
      </c>
      <c r="B175" s="50" t="str">
        <f>VLOOKUP(A175,'DATA (2)'!A:G,2,0)</f>
        <v>З’єднув. елемент з кульк. клапаном G 1 1</v>
      </c>
      <c r="C175" s="50" t="str">
        <f>VLOOKUP(A175,'DATA (2)'!A:G,4,0)</f>
        <v>CB</v>
      </c>
      <c r="D175" s="51"/>
      <c r="E175" s="50"/>
      <c r="F175" s="50">
        <f>VLOOKUP(A175,'DATA (2)'!A:G,5,0)</f>
        <v>24.85</v>
      </c>
      <c r="G175" s="50">
        <f>IFERROR(F175*(1-VLOOKUP(C175,ГОЛОВНА!K:L,2,0)), "-")</f>
        <v>24.85</v>
      </c>
    </row>
    <row r="176" spans="1:9" x14ac:dyDescent="0.3">
      <c r="A176" s="66">
        <v>519807</v>
      </c>
      <c r="B176" s="50" t="str">
        <f>VLOOKUP(A176,'DATA (2)'!A:G,2,0)</f>
        <v xml:space="preserve">Комплект з'єднань з кульк овим клапаном </v>
      </c>
      <c r="C176" s="50" t="str">
        <f>VLOOKUP(A176,'DATA (2)'!A:G,4,0)</f>
        <v>CB</v>
      </c>
      <c r="D176" s="51"/>
      <c r="E176" s="50"/>
      <c r="F176" s="50">
        <f>VLOOKUP(A176,'DATA (2)'!A:G,5,0)</f>
        <v>29.29</v>
      </c>
      <c r="G176" s="50">
        <f>IFERROR(F176*(1-VLOOKUP(C176,ГОЛОВНА!K:L,2,0)), "-")</f>
        <v>29.29</v>
      </c>
    </row>
    <row r="177" spans="1:7" x14ac:dyDescent="0.3">
      <c r="A177" s="66">
        <v>529922</v>
      </c>
      <c r="B177" s="50" t="str">
        <f>VLOOKUP(A177,'DATA (2)'!A:G,2,0)</f>
        <v xml:space="preserve">Комплект з'єднань G1 1/2"Rp1"           </v>
      </c>
      <c r="C177" s="50" t="str">
        <f>VLOOKUP(A177,'DATA (2)'!A:G,4,0)</f>
        <v>CB</v>
      </c>
      <c r="D177" s="51"/>
      <c r="E177" s="50"/>
      <c r="F177" s="50">
        <f>VLOOKUP(A177,'DATA (2)'!A:G,5,0)</f>
        <v>11.92</v>
      </c>
      <c r="G177" s="50">
        <f>IFERROR(F177*(1-VLOOKUP(C177,ГОЛОВНА!K:L,2,0)), "-")</f>
        <v>11.92</v>
      </c>
    </row>
    <row r="178" spans="1:7" x14ac:dyDescent="0.3">
      <c r="A178" s="66">
        <v>529972</v>
      </c>
      <c r="B178" s="50" t="str">
        <f>VLOOKUP(A178,'DATA (2)'!A:G,2,0)</f>
        <v xml:space="preserve">Комплект зєднань G11/2"x1"              </v>
      </c>
      <c r="C178" s="50" t="str">
        <f>VLOOKUP(A178,'DATA (2)'!A:G,4,0)</f>
        <v>CB</v>
      </c>
      <c r="D178" s="51"/>
      <c r="E178" s="50"/>
      <c r="F178" s="50">
        <f>VLOOKUP(A178,'DATA (2)'!A:G,5,0)</f>
        <v>12.29</v>
      </c>
      <c r="G178" s="50">
        <f>IFERROR(F178*(1-VLOOKUP(C178,ГОЛОВНА!K:L,2,0)), "-")</f>
        <v>12.29</v>
      </c>
    </row>
    <row r="179" spans="1:7" x14ac:dyDescent="0.3">
      <c r="A179" s="66">
        <v>529982</v>
      </c>
      <c r="B179" s="50" t="str">
        <f>VLOOKUP(A179,'DATA (2)'!A:G,2,0)</f>
        <v xml:space="preserve">Комплект з'єднань 3/4'                  </v>
      </c>
      <c r="C179" s="50" t="str">
        <f>VLOOKUP(A179,'DATA (2)'!A:G,4,0)</f>
        <v>CB</v>
      </c>
      <c r="D179" s="51"/>
      <c r="E179" s="50"/>
      <c r="F179" s="50">
        <f>VLOOKUP(A179,'DATA (2)'!A:G,5,0)</f>
        <v>28.71</v>
      </c>
      <c r="G179" s="50">
        <f>IFERROR(F179*(1-VLOOKUP(C179,ГОЛОВНА!K:L,2,0)), "-")</f>
        <v>28.71</v>
      </c>
    </row>
    <row r="180" spans="1:7" x14ac:dyDescent="0.3">
      <c r="A180" s="66">
        <v>529983</v>
      </c>
      <c r="B180" s="50" t="str">
        <f>VLOOKUP(A180,'DATA (2)'!A:G,2,0)</f>
        <v>Комплект з'єднань G 1 1/4 "x Rp 1", лату</v>
      </c>
      <c r="C180" s="50" t="str">
        <f>VLOOKUP(A180,'DATA (2)'!A:G,4,0)</f>
        <v>CB</v>
      </c>
      <c r="D180" s="51"/>
      <c r="E180" s="50"/>
      <c r="F180" s="50">
        <f>VLOOKUP(A180,'DATA (2)'!A:G,5,0)</f>
        <v>48.96</v>
      </c>
      <c r="G180" s="50">
        <f>IFERROR(F180*(1-VLOOKUP(C180,ГОЛОВНА!K:L,2,0)), "-")</f>
        <v>48.96</v>
      </c>
    </row>
    <row r="181" spans="1:7" x14ac:dyDescent="0.3">
      <c r="A181" s="66">
        <v>539702</v>
      </c>
      <c r="B181" s="50" t="str">
        <f>VLOOKUP(A181,'DATA (2)'!A:G,2,0)</f>
        <v xml:space="preserve">Фланці сталеві приварювальні, DN 40     </v>
      </c>
      <c r="C181" s="50" t="str">
        <f>VLOOKUP(A181,'DATA (2)'!A:G,4,0)</f>
        <v>CB</v>
      </c>
      <c r="D181" s="51"/>
      <c r="E181" s="50"/>
      <c r="F181" s="50">
        <f>VLOOKUP(A181,'DATA (2)'!A:G,5,0)</f>
        <v>57.79</v>
      </c>
      <c r="G181" s="50">
        <f>IFERROR(F181*(1-VLOOKUP(C181,ГОЛОВНА!K:L,2,0)), "-")</f>
        <v>57.79</v>
      </c>
    </row>
    <row r="182" spans="1:7" x14ac:dyDescent="0.3">
      <c r="A182" s="66">
        <v>539703</v>
      </c>
      <c r="B182" s="50" t="str">
        <f>VLOOKUP(A182,'DATA (2)'!A:G,2,0)</f>
        <v>Комплект різьбових фланці PN10 UPS32 1 1</v>
      </c>
      <c r="C182" s="50" t="str">
        <f>VLOOKUP(A182,'DATA (2)'!A:G,4,0)</f>
        <v>CB</v>
      </c>
      <c r="D182" s="51"/>
      <c r="E182" s="50"/>
      <c r="F182" s="50">
        <f>VLOOKUP(A182,'DATA (2)'!A:G,5,0)</f>
        <v>57.44</v>
      </c>
      <c r="G182" s="50">
        <f>IFERROR(F182*(1-VLOOKUP(C182,ГОЛОВНА!K:L,2,0)), "-")</f>
        <v>57.44</v>
      </c>
    </row>
    <row r="183" spans="1:7" x14ac:dyDescent="0.3">
      <c r="A183" s="66">
        <v>539704</v>
      </c>
      <c r="B183" s="50" t="str">
        <f>VLOOKUP(A183,'DATA (2)'!A:G,2,0)</f>
        <v xml:space="preserve">Фланцы стальные приварные DN 32         </v>
      </c>
      <c r="C183" s="50" t="str">
        <f>VLOOKUP(A183,'DATA (2)'!A:G,4,0)</f>
        <v>CB</v>
      </c>
      <c r="D183" s="51"/>
      <c r="E183" s="50"/>
      <c r="F183" s="50">
        <f>VLOOKUP(A183,'DATA (2)'!A:G,5,0)</f>
        <v>73.3</v>
      </c>
      <c r="G183" s="50">
        <f>IFERROR(F183*(1-VLOOKUP(C183,ГОЛОВНА!K:L,2,0)), "-")</f>
        <v>73.3</v>
      </c>
    </row>
    <row r="184" spans="1:7" x14ac:dyDescent="0.3">
      <c r="A184" s="66">
        <v>549802</v>
      </c>
      <c r="B184" s="50" t="str">
        <f>VLOOKUP(A184,'DATA (2)'!A:G,2,0)</f>
        <v xml:space="preserve">Фланцы стальные приварные DN 50         </v>
      </c>
      <c r="C184" s="50" t="str">
        <f>VLOOKUP(A184,'DATA (2)'!A:G,4,0)</f>
        <v>CB</v>
      </c>
      <c r="D184" s="51"/>
      <c r="E184" s="50"/>
      <c r="F184" s="50">
        <f>VLOOKUP(A184,'DATA (2)'!A:G,5,0)</f>
        <v>67.010000000000005</v>
      </c>
      <c r="G184" s="50">
        <f>IFERROR(F184*(1-VLOOKUP(C184,ГОЛОВНА!K:L,2,0)), "-")</f>
        <v>67.010000000000005</v>
      </c>
    </row>
    <row r="185" spans="1:7" x14ac:dyDescent="0.3">
      <c r="A185" s="66">
        <v>559802</v>
      </c>
      <c r="B185" s="50" t="str">
        <f>VLOOKUP(A185,'DATA (2)'!A:G,2,0)</f>
        <v xml:space="preserve">Фланцы стальные приварные DN 65         </v>
      </c>
      <c r="C185" s="50" t="str">
        <f>VLOOKUP(A185,'DATA (2)'!A:G,4,0)</f>
        <v>CB</v>
      </c>
      <c r="D185" s="51"/>
      <c r="E185" s="50"/>
      <c r="F185" s="50">
        <f>VLOOKUP(A185,'DATA (2)'!A:G,5,0)</f>
        <v>107.61</v>
      </c>
      <c r="G185" s="50">
        <f>IFERROR(F185*(1-VLOOKUP(C185,ГОЛОВНА!K:L,2,0)), "-")</f>
        <v>107.61</v>
      </c>
    </row>
    <row r="186" spans="1:7" x14ac:dyDescent="0.3">
      <c r="A186" s="66">
        <v>95906254</v>
      </c>
      <c r="B186" s="50" t="str">
        <f>VLOOKUP(A186,'DATA (2)'!A:G,2,0)</f>
        <v xml:space="preserve">Блок тривоги до UPS XX 100              </v>
      </c>
      <c r="C186" s="50" t="str">
        <f>VLOOKUP(A186,'DATA (2)'!A:G,4,0)</f>
        <v>CB</v>
      </c>
      <c r="D186" s="51"/>
      <c r="E186" s="50"/>
      <c r="F186" s="50">
        <f>VLOOKUP(A186,'DATA (2)'!A:G,5,0)</f>
        <v>124.21</v>
      </c>
      <c r="G186" s="50">
        <f>IFERROR(F186*(1-VLOOKUP(C186,ГОЛОВНА!K:L,2,0)), "-")</f>
        <v>124.21</v>
      </c>
    </row>
    <row r="187" spans="1:7" x14ac:dyDescent="0.3">
      <c r="A187" s="66">
        <v>95906653</v>
      </c>
      <c r="B187" s="50" t="str">
        <f>VLOOKUP(A187,'DATA (2)'!A:G,2,0)</f>
        <v xml:space="preserve">Теплоізолятор для UPS XX- 100           </v>
      </c>
      <c r="C187" s="50" t="str">
        <f>VLOOKUP(A187,'DATA (2)'!A:G,4,0)</f>
        <v>CB</v>
      </c>
      <c r="D187" s="51"/>
      <c r="E187" s="50"/>
      <c r="F187" s="50">
        <f>VLOOKUP(A187,'DATA (2)'!A:G,5,0)</f>
        <v>44.33</v>
      </c>
      <c r="G187" s="50">
        <f>IFERROR(F187*(1-VLOOKUP(C187,ГОЛОВНА!K:L,2,0)), "-")</f>
        <v>44.33</v>
      </c>
    </row>
    <row r="188" spans="1:7" x14ac:dyDescent="0.3">
      <c r="A188" s="66">
        <v>95906655</v>
      </c>
      <c r="B188" s="50" t="str">
        <f>VLOOKUP(A188,'DATA (2)'!A:G,2,0)</f>
        <v xml:space="preserve">Термоізоляція до насосів серії UPS      </v>
      </c>
      <c r="C188" s="50" t="str">
        <f>VLOOKUP(A188,'DATA (2)'!A:G,4,0)</f>
        <v>CB</v>
      </c>
      <c r="D188" s="51"/>
      <c r="E188" s="50"/>
      <c r="F188" s="50">
        <f>VLOOKUP(A188,'DATA (2)'!A:G,5,0)</f>
        <v>25.45</v>
      </c>
      <c r="G188" s="50">
        <f>IFERROR(F188*(1-VLOOKUP(C188,ГОЛОВНА!K:L,2,0)), "-")</f>
        <v>25.45</v>
      </c>
    </row>
    <row r="189" spans="1:7" x14ac:dyDescent="0.3">
      <c r="A189" s="66">
        <v>96433906</v>
      </c>
      <c r="B189" s="50" t="str">
        <f>VLOOKUP(A189,'DATA (2)'!A:G,2,0)</f>
        <v xml:space="preserve">Фланец для удаления возду ха            </v>
      </c>
      <c r="C189" s="50" t="str">
        <f>VLOOKUP(A189,'DATA (2)'!A:G,4,0)</f>
        <v>CB</v>
      </c>
      <c r="D189" s="51"/>
      <c r="E189" s="50"/>
      <c r="F189" s="50">
        <f>VLOOKUP(A189,'DATA (2)'!A:G,5,0)</f>
        <v>22.1</v>
      </c>
      <c r="G189" s="50">
        <f>IFERROR(F189*(1-VLOOKUP(C189,ГОЛОВНА!K:L,2,0)), "-")</f>
        <v>22.1</v>
      </c>
    </row>
    <row r="190" spans="1:7" x14ac:dyDescent="0.3">
      <c r="A190" s="66">
        <v>96433911</v>
      </c>
      <c r="B190" s="50" t="str">
        <f>VLOOKUP(A190,'DATA (2)'!A:G,2,0)</f>
        <v xml:space="preserve">Подовжувач R1/2"-G11/4" L=35мм 2-шт     </v>
      </c>
      <c r="C190" s="50" t="str">
        <f>VLOOKUP(A190,'DATA (2)'!A:G,4,0)</f>
        <v>CB</v>
      </c>
      <c r="D190" s="51"/>
      <c r="E190" s="50"/>
      <c r="F190" s="50">
        <f>VLOOKUP(A190,'DATA (2)'!A:G,5,0)</f>
        <v>21.31</v>
      </c>
      <c r="G190" s="50">
        <f>IFERROR(F190*(1-VLOOKUP(C190,ГОЛОВНА!K:L,2,0)), "-")</f>
        <v>21.31</v>
      </c>
    </row>
    <row r="191" spans="1:7" x14ac:dyDescent="0.3">
      <c r="A191" s="66">
        <v>96433912</v>
      </c>
      <c r="B191" s="50" t="str">
        <f>VLOOKUP(A191,'DATA (2)'!A:G,2,0)</f>
        <v xml:space="preserve">Подовжувачі, R1/2"-G11/2" L=25мм 2 шт.  </v>
      </c>
      <c r="C191" s="50" t="str">
        <f>VLOOKUP(A191,'DATA (2)'!A:G,4,0)</f>
        <v>CB</v>
      </c>
      <c r="D191" s="51"/>
      <c r="E191" s="50"/>
      <c r="F191" s="50">
        <f>VLOOKUP(A191,'DATA (2)'!A:G,5,0)</f>
        <v>21.31</v>
      </c>
      <c r="G191" s="50">
        <f>IFERROR(F191*(1-VLOOKUP(C191,ГОЛОВНА!K:L,2,0)), "-")</f>
        <v>21.31</v>
      </c>
    </row>
    <row r="192" spans="1:7" x14ac:dyDescent="0.3">
      <c r="A192" s="66">
        <v>96406992</v>
      </c>
      <c r="B192" s="50" t="str">
        <f>VLOOKUP(A192,'DATA (2)'!A:G,2,0)</f>
        <v xml:space="preserve">Реле часу TS 3/T з 24 годинною шкалою   </v>
      </c>
      <c r="C192" s="50" t="str">
        <f>VLOOKUP(A192,'DATA (2)'!A:G,4,0)</f>
        <v>CB</v>
      </c>
      <c r="D192" s="51"/>
      <c r="E192" s="50"/>
      <c r="F192" s="50">
        <f>VLOOKUP(A192,'DATA (2)'!A:G,5,0)</f>
        <v>61.77</v>
      </c>
      <c r="G192" s="50">
        <f>IFERROR(F192*(1-VLOOKUP(C192,ГОЛОВНА!K:L,2,0)), "-")</f>
        <v>61.77</v>
      </c>
    </row>
    <row r="193" spans="1:7" x14ac:dyDescent="0.3">
      <c r="A193" s="66">
        <v>525156</v>
      </c>
      <c r="B193" s="50" t="str">
        <f>VLOOKUP(A193,'DATA (2)'!A:G,2,0)</f>
        <v xml:space="preserve">Комплект з'єднань G1 1/4" x Rp 3/4"     </v>
      </c>
      <c r="C193" s="50" t="str">
        <f>VLOOKUP(A193,'DATA (2)'!A:G,4,0)</f>
        <v>DH</v>
      </c>
      <c r="D193" s="51"/>
      <c r="F193" s="50">
        <f>VLOOKUP(A193,'DATA (2)'!A:G,5,0)</f>
        <v>13.38</v>
      </c>
      <c r="G193" s="50">
        <f>IFERROR(F193*(1-VLOOKUP(C193,ГОЛОВНА!K:L,2,0)), "-")</f>
        <v>13.38</v>
      </c>
    </row>
    <row r="194" spans="1:7" x14ac:dyDescent="0.3">
      <c r="A194" s="66"/>
      <c r="B194" s="50"/>
      <c r="C194" s="50"/>
      <c r="D194" s="51"/>
      <c r="E194" s="50"/>
      <c r="F194" s="50"/>
      <c r="G194" s="50"/>
    </row>
    <row r="195" spans="1:7" x14ac:dyDescent="0.3">
      <c r="B195" s="50"/>
    </row>
    <row r="197" spans="1:7" x14ac:dyDescent="0.3">
      <c r="A197" s="68"/>
      <c r="B197" s="33" t="s">
        <v>58</v>
      </c>
    </row>
    <row r="198" spans="1:7" x14ac:dyDescent="0.3">
      <c r="A198" s="69" t="s">
        <v>46</v>
      </c>
      <c r="B198" s="33" t="s">
        <v>59</v>
      </c>
    </row>
    <row r="199" spans="1:7" x14ac:dyDescent="0.3">
      <c r="A199" s="69" t="s">
        <v>47</v>
      </c>
      <c r="B199" s="33" t="s">
        <v>60</v>
      </c>
    </row>
  </sheetData>
  <mergeCells count="1">
    <mergeCell ref="H1:I1"/>
  </mergeCells>
  <conditionalFormatting sqref="F193 B193:D193 A119:F168 A47 B46:F47 A3:G31 G32:G47 A171:F192 A32:F45 A50:G65 A70:G71 A66:C69 E66:G69 A74:G75 A72:C73 E72:G73 A78:G80 A76:C77 E76:G77 A84:G86 A81:C83 E81:G83 A88:G89 A87:C87 E87:G87 A91:G91 A90:C90 E90:G90 A93:G93 A92:C92 E92:G92 A95:G96 A94:C94 E94:G94 A99:G104 A97:C98 E97:G98 A108:G108 A105:C107 E105:G107 A110:G112 A109:C109 E109:G109 A114:G116 A113:C113 E113:G113">
    <cfRule type="expression" dxfId="165" priority="2">
      <formula>MOD(ROW(A3),2)=0</formula>
    </cfRule>
  </conditionalFormatting>
  <conditionalFormatting sqref="A193:A194">
    <cfRule type="expression" dxfId="164" priority="3">
      <formula>MOD(ROW(A193),2)=0</formula>
    </cfRule>
  </conditionalFormatting>
  <conditionalFormatting sqref="B194:B195">
    <cfRule type="expression" dxfId="163" priority="4">
      <formula>MOD(ROW(B194),2)=0</formula>
    </cfRule>
  </conditionalFormatting>
  <conditionalFormatting sqref="C194:G194">
    <cfRule type="expression" dxfId="162" priority="5">
      <formula>MOD(ROW(C194),2)=0</formula>
    </cfRule>
  </conditionalFormatting>
  <conditionalFormatting sqref="I164">
    <cfRule type="duplicateValues" dxfId="161" priority="6"/>
  </conditionalFormatting>
  <conditionalFormatting sqref="A45 A47">
    <cfRule type="duplicateValues" dxfId="160" priority="7"/>
  </conditionalFormatting>
  <conditionalFormatting sqref="A47">
    <cfRule type="duplicateValues" dxfId="159" priority="8"/>
  </conditionalFormatting>
  <conditionalFormatting sqref="A46">
    <cfRule type="duplicateValues" dxfId="158" priority="9"/>
  </conditionalFormatting>
  <conditionalFormatting sqref="A46">
    <cfRule type="expression" dxfId="157" priority="10">
      <formula>MOD(ROW(A46),2)=0</formula>
    </cfRule>
  </conditionalFormatting>
  <conditionalFormatting sqref="I47 I24">
    <cfRule type="duplicateValues" dxfId="156" priority="11"/>
  </conditionalFormatting>
  <conditionalFormatting sqref="A24">
    <cfRule type="expression" dxfId="155" priority="12">
      <formula>MOD(ROW(A24),2)=0</formula>
    </cfRule>
  </conditionalFormatting>
  <conditionalFormatting sqref="A24">
    <cfRule type="duplicateValues" dxfId="154" priority="13"/>
  </conditionalFormatting>
  <conditionalFormatting sqref="A24">
    <cfRule type="duplicateValues" dxfId="153" priority="14"/>
  </conditionalFormatting>
  <conditionalFormatting sqref="G119:G169 G171:G193">
    <cfRule type="expression" dxfId="152" priority="15">
      <formula>MOD(ROW(G119),2)=0</formula>
    </cfRule>
  </conditionalFormatting>
  <conditionalFormatting sqref="D66:D69">
    <cfRule type="expression" dxfId="151" priority="16">
      <formula>MOD(ROW(D66),2)=0</formula>
    </cfRule>
  </conditionalFormatting>
  <conditionalFormatting sqref="D73">
    <cfRule type="expression" dxfId="150" priority="17">
      <formula>MOD(ROW(D73),2)=0</formula>
    </cfRule>
  </conditionalFormatting>
  <conditionalFormatting sqref="D72">
    <cfRule type="expression" dxfId="149" priority="18">
      <formula>MOD(ROW(D72),2)=0</formula>
    </cfRule>
  </conditionalFormatting>
  <conditionalFormatting sqref="D76">
    <cfRule type="expression" dxfId="148" priority="19">
      <formula>MOD(ROW(D76),2)=0</formula>
    </cfRule>
  </conditionalFormatting>
  <conditionalFormatting sqref="D77">
    <cfRule type="expression" dxfId="147" priority="20">
      <formula>MOD(ROW(D77),2)=0</formula>
    </cfRule>
  </conditionalFormatting>
  <conditionalFormatting sqref="D81">
    <cfRule type="expression" dxfId="146" priority="21">
      <formula>MOD(ROW(D81),2)=0</formula>
    </cfRule>
  </conditionalFormatting>
  <conditionalFormatting sqref="D82">
    <cfRule type="expression" dxfId="145" priority="22">
      <formula>MOD(ROW(D82),2)=0</formula>
    </cfRule>
  </conditionalFormatting>
  <conditionalFormatting sqref="D83">
    <cfRule type="expression" dxfId="144" priority="23">
      <formula>MOD(ROW(D83),2)=0</formula>
    </cfRule>
  </conditionalFormatting>
  <conditionalFormatting sqref="D87">
    <cfRule type="expression" dxfId="143" priority="24">
      <formula>MOD(ROW(D87),2)=0</formula>
    </cfRule>
  </conditionalFormatting>
  <conditionalFormatting sqref="D90">
    <cfRule type="expression" dxfId="142" priority="25">
      <formula>MOD(ROW(D90),2)=0</formula>
    </cfRule>
  </conditionalFormatting>
  <conditionalFormatting sqref="D92">
    <cfRule type="expression" dxfId="141" priority="26">
      <formula>MOD(ROW(D92),2)=0</formula>
    </cfRule>
  </conditionalFormatting>
  <conditionalFormatting sqref="D94">
    <cfRule type="expression" dxfId="140" priority="27">
      <formula>MOD(ROW(D94),2)=0</formula>
    </cfRule>
  </conditionalFormatting>
  <conditionalFormatting sqref="D97">
    <cfRule type="expression" dxfId="139" priority="28">
      <formula>MOD(ROW(D97),2)=0</formula>
    </cfRule>
  </conditionalFormatting>
  <conditionalFormatting sqref="D98">
    <cfRule type="expression" dxfId="138" priority="29">
      <formula>MOD(ROW(D98),2)=0</formula>
    </cfRule>
  </conditionalFormatting>
  <conditionalFormatting sqref="D105">
    <cfRule type="expression" dxfId="137" priority="30">
      <formula>MOD(ROW(D105),2)=0</formula>
    </cfRule>
  </conditionalFormatting>
  <conditionalFormatting sqref="D106">
    <cfRule type="expression" dxfId="136" priority="31">
      <formula>MOD(ROW(D106),2)=0</formula>
    </cfRule>
  </conditionalFormatting>
  <conditionalFormatting sqref="D107">
    <cfRule type="expression" dxfId="135" priority="32">
      <formula>MOD(ROW(D107),2)=0</formula>
    </cfRule>
  </conditionalFormatting>
  <conditionalFormatting sqref="D109">
    <cfRule type="expression" dxfId="134" priority="33">
      <formula>MOD(ROW(D109),2)=0</formula>
    </cfRule>
  </conditionalFormatting>
  <conditionalFormatting sqref="D113">
    <cfRule type="expression" dxfId="133" priority="34">
      <formula>MOD(ROW(D113),2)=0</formula>
    </cfRule>
  </conditionalFormatting>
  <hyperlinks>
    <hyperlink ref="H1" location="ГОЛОВНА!A1" display="НА ГОЛОВНУ"/>
  </hyperlinks>
  <pageMargins left="0.7" right="0.7" top="0.75" bottom="0.75" header="0.51180555555555496" footer="0.51180555555555496"/>
  <pageSetup paperSize="9" firstPageNumber="0" orientation="portrait" horizontalDpi="300" verticalDpi="30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4"/>
  <sheetViews>
    <sheetView zoomScaleNormal="100" workbookViewId="0">
      <pane ySplit="1" topLeftCell="A2" activePane="bottomLeft" state="frozen"/>
      <selection pane="bottomLeft" activeCell="A20" sqref="A20"/>
    </sheetView>
  </sheetViews>
  <sheetFormatPr defaultRowHeight="14.4" x14ac:dyDescent="0.3"/>
  <cols>
    <col min="1" max="1" width="15.21875" style="70" customWidth="1"/>
    <col min="2" max="2" width="44.21875" customWidth="1"/>
    <col min="3" max="3" width="7.21875" style="34" customWidth="1"/>
    <col min="4" max="4" width="11.44140625"/>
    <col min="5" max="5" width="21.77734375" customWidth="1"/>
    <col min="6" max="7" width="12.77734375" style="35" customWidth="1"/>
    <col min="8" max="1025" width="8.5546875" customWidth="1"/>
  </cols>
  <sheetData>
    <row r="1" spans="1:9" s="39" customFormat="1" ht="28.8" x14ac:dyDescent="0.3">
      <c r="A1" s="71" t="s">
        <v>36</v>
      </c>
      <c r="B1" s="39" t="s">
        <v>37</v>
      </c>
      <c r="C1" s="38" t="s">
        <v>38</v>
      </c>
      <c r="D1" s="38" t="s">
        <v>39</v>
      </c>
      <c r="E1" s="39" t="s">
        <v>40</v>
      </c>
      <c r="F1" s="40" t="s">
        <v>41</v>
      </c>
      <c r="G1" s="40" t="s">
        <v>42</v>
      </c>
      <c r="H1" s="3" t="s">
        <v>43</v>
      </c>
      <c r="I1" s="3"/>
    </row>
    <row r="2" spans="1:9" ht="27.75" customHeight="1" x14ac:dyDescent="0.3">
      <c r="A2" s="44" t="s">
        <v>66</v>
      </c>
      <c r="B2" s="43"/>
      <c r="C2" s="43"/>
      <c r="D2" s="44"/>
      <c r="E2" s="43"/>
      <c r="F2" s="45"/>
      <c r="G2" s="46" t="s">
        <v>67</v>
      </c>
    </row>
    <row r="3" spans="1:9" x14ac:dyDescent="0.3">
      <c r="A3" s="66">
        <v>97916771</v>
      </c>
      <c r="B3" s="53" t="str">
        <f>VLOOKUP(A3,'DATA (2)'!A:G,2,0)</f>
        <v xml:space="preserve">Циркуляційний насос COMFORT15-14B PM    </v>
      </c>
      <c r="C3" s="50" t="str">
        <f>VLOOKUP(A3,'DATA (2)'!A:G,4,0)</f>
        <v>DH</v>
      </c>
      <c r="D3" s="49" t="s">
        <v>46</v>
      </c>
      <c r="E3" s="55" t="s">
        <v>68</v>
      </c>
      <c r="F3" s="50">
        <f>VLOOKUP(A3,'DATA (2)'!A:G,5,0)</f>
        <v>110.97</v>
      </c>
      <c r="G3" s="50">
        <f>IFERROR(F3*(1-VLOOKUP(C3,ГОЛОВНА!K:L,2,0)), "-")</f>
        <v>110.97</v>
      </c>
    </row>
    <row r="4" spans="1:9" x14ac:dyDescent="0.3">
      <c r="A4" s="66">
        <v>97916757</v>
      </c>
      <c r="B4" s="53" t="str">
        <f>VLOOKUP(A4,'DATA (2)'!A:G,2,0)</f>
        <v xml:space="preserve">Циркуляційний насос COMFORT15-14BA PM   </v>
      </c>
      <c r="C4" s="50" t="str">
        <f>VLOOKUP(A4,'DATA (2)'!A:G,4,0)</f>
        <v>DH</v>
      </c>
      <c r="D4" s="49" t="s">
        <v>46</v>
      </c>
      <c r="E4" s="50"/>
      <c r="F4" s="50">
        <f>VLOOKUP(A4,'DATA (2)'!A:G,5,0)</f>
        <v>181.94</v>
      </c>
      <c r="G4" s="50">
        <f>IFERROR(F4*(1-VLOOKUP(C4,ГОЛОВНА!K:L,2,0)), "-")</f>
        <v>181.94</v>
      </c>
    </row>
    <row r="5" spans="1:9" x14ac:dyDescent="0.3">
      <c r="A5" s="67">
        <v>59640506</v>
      </c>
      <c r="B5" s="53" t="str">
        <f>VLOOKUP(A5,'DATA (2)'!A:G,2,0)</f>
        <v>Циркуляційний насос UP20-07 N 150 1x230B</v>
      </c>
      <c r="C5" s="50" t="str">
        <f>VLOOKUP(A5,'DATA (2)'!A:G,4,0)</f>
        <v>DH</v>
      </c>
      <c r="D5" s="51"/>
      <c r="E5" s="50"/>
      <c r="F5" s="50">
        <f>VLOOKUP(A5,'DATA (2)'!A:G,5,0)</f>
        <v>196.08</v>
      </c>
      <c r="G5" s="50">
        <f>IFERROR(F5*(1-VLOOKUP(C5,ГОЛОВНА!K:L,2,0)), "-")</f>
        <v>196.08</v>
      </c>
    </row>
    <row r="6" spans="1:9" x14ac:dyDescent="0.3">
      <c r="A6" s="66">
        <v>97916772</v>
      </c>
      <c r="B6" s="53" t="str">
        <f>VLOOKUP(A6,'DATA (2)'!A:G,2,0)</f>
        <v xml:space="preserve">Циркуляційний насос COMFORT 15-14 BX PM </v>
      </c>
      <c r="C6" s="50" t="str">
        <f>VLOOKUP(A6,'DATA (2)'!A:G,4,0)</f>
        <v>DH</v>
      </c>
      <c r="D6" s="49" t="s">
        <v>46</v>
      </c>
      <c r="E6" s="55" t="s">
        <v>68</v>
      </c>
      <c r="F6" s="50">
        <f>VLOOKUP(A6,'DATA (2)'!A:G,5,0)</f>
        <v>129.72999999999999</v>
      </c>
      <c r="G6" s="50">
        <f>IFERROR(F6*(1-VLOOKUP(C6,ГОЛОВНА!K:L,2,0)), "-")</f>
        <v>129.72999999999999</v>
      </c>
    </row>
    <row r="7" spans="1:9" x14ac:dyDescent="0.3">
      <c r="A7" s="66">
        <v>97916749</v>
      </c>
      <c r="B7" s="53" t="str">
        <f>VLOOKUP(A7,'DATA (2)'!A:G,2,0)</f>
        <v xml:space="preserve">Циркуляційний насос COMFORT15-14BXA PM  </v>
      </c>
      <c r="C7" s="50" t="str">
        <f>VLOOKUP(A7,'DATA (2)'!A:G,4,0)</f>
        <v>DH</v>
      </c>
      <c r="D7" s="49" t="s">
        <v>46</v>
      </c>
      <c r="E7" s="50"/>
      <c r="F7" s="50">
        <f>VLOOKUP(A7,'DATA (2)'!A:G,5,0)</f>
        <v>205.51</v>
      </c>
      <c r="G7" s="50">
        <f>IFERROR(F7*(1-VLOOKUP(C7,ГОЛОВНА!K:L,2,0)), "-")</f>
        <v>205.51</v>
      </c>
    </row>
    <row r="8" spans="1:9" x14ac:dyDescent="0.3">
      <c r="A8" s="67">
        <v>59641500</v>
      </c>
      <c r="B8" s="53" t="str">
        <f>VLOOKUP(A8,'DATA (2)'!A:G,2,0)</f>
        <v>Циркуляційний насос UP20-15 N 150 1x230B</v>
      </c>
      <c r="C8" s="50" t="str">
        <f>VLOOKUP(A8,'DATA (2)'!A:G,4,0)</f>
        <v>DH</v>
      </c>
      <c r="D8" s="51"/>
      <c r="E8" s="50"/>
      <c r="F8" s="50">
        <f>VLOOKUP(A8,'DATA (2)'!A:G,5,0)</f>
        <v>196.08</v>
      </c>
      <c r="G8" s="50">
        <f>IFERROR(F8*(1-VLOOKUP(C8,ГОЛОВНА!K:L,2,0)), "-")</f>
        <v>196.08</v>
      </c>
    </row>
    <row r="9" spans="1:9" x14ac:dyDescent="0.3">
      <c r="A9" s="66">
        <v>59643500</v>
      </c>
      <c r="B9" s="53" t="str">
        <f>VLOOKUP(A9,'DATA (2)'!A:G,2,0)</f>
        <v>Циркуляційний насос UP20-30 N 150 1x230B</v>
      </c>
      <c r="C9" s="50" t="str">
        <f>VLOOKUP(A9,'DATA (2)'!A:G,4,0)</f>
        <v>DH</v>
      </c>
      <c r="D9" s="51"/>
      <c r="E9" s="50"/>
      <c r="F9" s="50">
        <f>VLOOKUP(A9,'DATA (2)'!A:G,5,0)</f>
        <v>217.87</v>
      </c>
      <c r="G9" s="50">
        <f>IFERROR(F9*(1-VLOOKUP(C9,ГОЛОВНА!K:L,2,0)), "-")</f>
        <v>217.87</v>
      </c>
    </row>
    <row r="10" spans="1:9" x14ac:dyDescent="0.3">
      <c r="A10" s="66">
        <v>95906472</v>
      </c>
      <c r="B10" s="53" t="str">
        <f>VLOOKUP(A10,'DATA (2)'!A:G,2,0)</f>
        <v>Циркуляційний насос UP20-45 N 150 1x230B</v>
      </c>
      <c r="C10" s="50" t="str">
        <f>VLOOKUP(A10,'DATA (2)'!A:G,4,0)</f>
        <v>DH</v>
      </c>
      <c r="D10" s="49" t="s">
        <v>46</v>
      </c>
      <c r="E10" s="50"/>
      <c r="F10" s="50">
        <f>VLOOKUP(A10,'DATA (2)'!A:G,5,0)</f>
        <v>248.47</v>
      </c>
      <c r="G10" s="50">
        <f>IFERROR(F10*(1-VLOOKUP(C10,ГОЛОВНА!K:L,2,0)), "-")</f>
        <v>248.47</v>
      </c>
    </row>
    <row r="11" spans="1:9" x14ac:dyDescent="0.3">
      <c r="A11" s="66">
        <v>95906408</v>
      </c>
      <c r="B11" s="53" t="str">
        <f>VLOOKUP(A11,'DATA (2)'!A:G,2,0)</f>
        <v>Циркуляційний насос UPS25-55 N 180 1x230</v>
      </c>
      <c r="C11" s="50" t="str">
        <f>VLOOKUP(A11,'DATA (2)'!A:G,4,0)</f>
        <v>DH</v>
      </c>
      <c r="D11" s="51"/>
      <c r="E11" s="50"/>
      <c r="F11" s="50">
        <f>VLOOKUP(A11,'DATA (2)'!A:G,5,0)</f>
        <v>328.55</v>
      </c>
      <c r="G11" s="50">
        <f>IFERROR(F11*(1-VLOOKUP(C11,ГОЛОВНА!K:L,2,0)), "-")</f>
        <v>328.55</v>
      </c>
    </row>
    <row r="12" spans="1:9" x14ac:dyDescent="0.3">
      <c r="A12" s="66">
        <v>95906439</v>
      </c>
      <c r="B12" s="53" t="str">
        <f>VLOOKUP(A12,'DATA (2)'!A:G,2,0)</f>
        <v>Циркуляційний насос UPS25-80 N 180 1x230</v>
      </c>
      <c r="C12" s="50" t="str">
        <f>VLOOKUP(A12,'DATA (2)'!A:G,4,0)</f>
        <v>DH</v>
      </c>
      <c r="D12" s="49" t="s">
        <v>46</v>
      </c>
      <c r="E12" s="50"/>
      <c r="F12" s="50">
        <f>VLOOKUP(A12,'DATA (2)'!A:G,5,0)</f>
        <v>393.48</v>
      </c>
      <c r="G12" s="50">
        <f>IFERROR(F12*(1-VLOOKUP(C12,ГОЛОВНА!K:L,2,0)), "-")</f>
        <v>393.48</v>
      </c>
    </row>
    <row r="13" spans="1:9" x14ac:dyDescent="0.3">
      <c r="A13" s="66">
        <v>95906448</v>
      </c>
      <c r="B13" s="53" t="str">
        <f>VLOOKUP(A13,'DATA (2)'!A:G,2,0)</f>
        <v>Циркуляційний насос UPS32-80 N 180 1x230</v>
      </c>
      <c r="C13" s="50" t="str">
        <f>VLOOKUP(A13,'DATA (2)'!A:G,4,0)</f>
        <v>DH</v>
      </c>
      <c r="D13" s="49" t="s">
        <v>46</v>
      </c>
      <c r="E13" s="50"/>
      <c r="F13" s="50">
        <f>VLOOKUP(A13,'DATA (2)'!A:G,5,0)</f>
        <v>474.32</v>
      </c>
      <c r="G13" s="50">
        <f>IFERROR(F13*(1-VLOOKUP(C13,ГОЛОВНА!K:L,2,0)), "-")</f>
        <v>474.32</v>
      </c>
    </row>
    <row r="14" spans="1:9" x14ac:dyDescent="0.3">
      <c r="A14" s="66">
        <v>99812350</v>
      </c>
      <c r="B14" s="53" t="str">
        <f>VLOOKUP(A14,'DATA (2)'!A:G,2,0)</f>
        <v xml:space="preserve">Цирк.насос COMFORT 15-14 BDT PM         </v>
      </c>
      <c r="C14" s="50" t="str">
        <f>VLOOKUP(A14,'DATA (2)'!A:G,4,0)</f>
        <v>DH</v>
      </c>
      <c r="D14" s="49" t="s">
        <v>46</v>
      </c>
      <c r="E14" s="50"/>
      <c r="F14" s="50">
        <f>VLOOKUP(A14,'DATA (2)'!A:G,5,0)</f>
        <v>147.4</v>
      </c>
      <c r="G14" s="50">
        <f>IFERROR(F14*(1-VLOOKUP(C14,ГОЛОВНА!K:L,2,0)), "-")</f>
        <v>147.4</v>
      </c>
      <c r="I14" s="47"/>
    </row>
    <row r="15" spans="1:9" x14ac:dyDescent="0.3">
      <c r="A15" s="66">
        <v>99831281</v>
      </c>
      <c r="B15" s="53" t="str">
        <f>VLOOKUP(A15,'DATA (2)'!A:G,2,0)</f>
        <v xml:space="preserve">Цирк.насос COMFORT 15-14 BXDT PM        </v>
      </c>
      <c r="C15" s="50" t="str">
        <f>VLOOKUP(A15,'DATA (2)'!A:G,4,0)</f>
        <v>DH</v>
      </c>
      <c r="D15" s="49" t="s">
        <v>46</v>
      </c>
      <c r="E15" s="50"/>
      <c r="F15" s="50">
        <f>VLOOKUP(A15,'DATA (2)'!A:G,5,0)</f>
        <v>169.79</v>
      </c>
      <c r="G15" s="50">
        <f>IFERROR(F15*(1-VLOOKUP(C15,ГОЛОВНА!K:L,2,0)), "-")</f>
        <v>169.79</v>
      </c>
      <c r="I15" s="47"/>
    </row>
    <row r="16" spans="1:9" x14ac:dyDescent="0.3">
      <c r="A16" s="73"/>
      <c r="B16" s="58"/>
      <c r="C16" s="59"/>
      <c r="D16" s="60"/>
      <c r="E16" s="60"/>
      <c r="F16" s="61"/>
      <c r="G16" s="61"/>
    </row>
    <row r="17" spans="1:7" ht="27.75" customHeight="1" x14ac:dyDescent="0.3">
      <c r="A17" s="74"/>
      <c r="B17" s="62" t="s">
        <v>57</v>
      </c>
      <c r="C17" s="63"/>
      <c r="D17" s="62"/>
      <c r="E17" s="63"/>
      <c r="F17" s="64"/>
      <c r="G17" s="65"/>
    </row>
    <row r="18" spans="1:7" x14ac:dyDescent="0.3">
      <c r="A18" s="67">
        <v>98465228</v>
      </c>
      <c r="B18" s="53" t="str">
        <f>VLOOKUP(A18,'DATA (2)'!A:G,2,0)</f>
        <v>Модуль керування з реле часу TS4/T</v>
      </c>
      <c r="C18" s="50" t="str">
        <f>VLOOKUP(A18,'DATA (2)'!A:G,4,0)</f>
        <v>CB</v>
      </c>
      <c r="D18" s="51"/>
      <c r="E18" s="50"/>
      <c r="F18" s="50">
        <f>VLOOKUP(A18,'DATA (2)'!A:G,5,0)</f>
        <v>49.56</v>
      </c>
      <c r="G18" s="50">
        <f>IFERROR(F18*(1-VLOOKUP(C18,ГОЛОВНА!K:L,2,0)), "-")</f>
        <v>49.56</v>
      </c>
    </row>
    <row r="19" spans="1:7" x14ac:dyDescent="0.3">
      <c r="A19" s="66">
        <v>505821</v>
      </c>
      <c r="B19" s="53" t="str">
        <f>VLOOKUP(A19,'DATA (2)'!A:G,2,0)</f>
        <v>Комплект теплоізоляції до UPS 25/32-30/4</v>
      </c>
      <c r="C19" s="50" t="str">
        <f>VLOOKUP(A19,'DATA (2)'!A:G,4,0)</f>
        <v>CB</v>
      </c>
      <c r="D19" s="51"/>
      <c r="E19" s="50"/>
      <c r="F19" s="50">
        <f>VLOOKUP(A19,'DATA (2)'!A:G,5,0)</f>
        <v>16.07</v>
      </c>
      <c r="G19" s="50">
        <f>IFERROR(F19*(1-VLOOKUP(C19,ГОЛОВНА!K:L,2,0)), "-")</f>
        <v>16.07</v>
      </c>
    </row>
    <row r="20" spans="1:7" x14ac:dyDescent="0.3">
      <c r="A20" s="66">
        <v>519801</v>
      </c>
      <c r="B20" s="53" t="str">
        <f>VLOOKUP(A20,'DATA (2)'!A:G,2,0)</f>
        <v>К-кт з'єднувальних елементів G1 1/4""-22</v>
      </c>
      <c r="C20" s="50" t="str">
        <f>VLOOKUP(A20,'DATA (2)'!A:G,4,0)</f>
        <v>CB</v>
      </c>
      <c r="D20" s="51"/>
      <c r="E20" s="50"/>
      <c r="F20" s="50">
        <f>VLOOKUP(A20,'DATA (2)'!A:G,5,0)</f>
        <v>26.81</v>
      </c>
      <c r="G20" s="50">
        <f>IFERROR(F20*(1-VLOOKUP(C20,ГОЛОВНА!K:L,2,0)), "-")</f>
        <v>26.81</v>
      </c>
    </row>
    <row r="21" spans="1:7" x14ac:dyDescent="0.3">
      <c r="A21" s="66">
        <v>519802</v>
      </c>
      <c r="B21" s="53" t="str">
        <f>VLOOKUP(A21,'DATA (2)'!A:G,2,0)</f>
        <v>Елемент з'єднувальний з кульк-м клап-м G</v>
      </c>
      <c r="C21" s="50" t="str">
        <f>VLOOKUP(A21,'DATA (2)'!A:G,4,0)</f>
        <v>CB</v>
      </c>
      <c r="D21" s="51"/>
      <c r="E21" s="50"/>
      <c r="F21" s="50">
        <f>VLOOKUP(A21,'DATA (2)'!A:G,5,0)</f>
        <v>26.81</v>
      </c>
      <c r="G21" s="50">
        <f>IFERROR(F21*(1-VLOOKUP(C21,ГОЛОВНА!K:L,2,0)), "-")</f>
        <v>26.81</v>
      </c>
    </row>
    <row r="22" spans="1:7" x14ac:dyDescent="0.3">
      <c r="A22" s="66">
        <v>519805</v>
      </c>
      <c r="B22" s="53" t="str">
        <f>VLOOKUP(A22,'DATA (2)'!A:G,2,0)</f>
        <v xml:space="preserve">З'єднувальний елемент G 1 1/2 x Rp 3/4  </v>
      </c>
      <c r="C22" s="50" t="str">
        <f>VLOOKUP(A22,'DATA (2)'!A:G,4,0)</f>
        <v>CB</v>
      </c>
      <c r="D22" s="51"/>
      <c r="E22" s="50"/>
      <c r="F22" s="50">
        <f>VLOOKUP(A22,'DATA (2)'!A:G,5,0)</f>
        <v>24.36</v>
      </c>
      <c r="G22" s="50">
        <f>IFERROR(F22*(1-VLOOKUP(C22,ГОЛОВНА!K:L,2,0)), "-")</f>
        <v>24.36</v>
      </c>
    </row>
    <row r="23" spans="1:7" x14ac:dyDescent="0.3">
      <c r="A23" s="66">
        <v>519806</v>
      </c>
      <c r="B23" s="53" t="str">
        <f>VLOOKUP(A23,'DATA (2)'!A:G,2,0)</f>
        <v>З’єднув. елемент з кульк. клапаном G 1 1</v>
      </c>
      <c r="C23" s="50" t="str">
        <f>VLOOKUP(A23,'DATA (2)'!A:G,4,0)</f>
        <v>CB</v>
      </c>
      <c r="D23" s="51"/>
      <c r="E23" s="50"/>
      <c r="F23" s="50">
        <f>VLOOKUP(A23,'DATA (2)'!A:G,5,0)</f>
        <v>24.85</v>
      </c>
      <c r="G23" s="50">
        <f>IFERROR(F23*(1-VLOOKUP(C23,ГОЛОВНА!K:L,2,0)), "-")</f>
        <v>24.85</v>
      </c>
    </row>
    <row r="24" spans="1:7" x14ac:dyDescent="0.3">
      <c r="A24" s="66">
        <v>519807</v>
      </c>
      <c r="B24" s="53" t="str">
        <f>VLOOKUP(A24,'DATA (2)'!A:G,2,0)</f>
        <v xml:space="preserve">Комплект з'єднань з кульк овим клапаном </v>
      </c>
      <c r="C24" s="50" t="str">
        <f>VLOOKUP(A24,'DATA (2)'!A:G,4,0)</f>
        <v>CB</v>
      </c>
      <c r="D24" s="51"/>
      <c r="E24" s="50"/>
      <c r="F24" s="50">
        <f>VLOOKUP(A24,'DATA (2)'!A:G,5,0)</f>
        <v>29.29</v>
      </c>
      <c r="G24" s="50">
        <f>IFERROR(F24*(1-VLOOKUP(C24,ГОЛОВНА!K:L,2,0)), "-")</f>
        <v>29.29</v>
      </c>
    </row>
    <row r="25" spans="1:7" x14ac:dyDescent="0.3">
      <c r="A25" s="66">
        <v>529922</v>
      </c>
      <c r="B25" s="53" t="str">
        <f>VLOOKUP(A25,'DATA (2)'!A:G,2,0)</f>
        <v xml:space="preserve">Комплект з'єднань G1 1/2"Rp1"           </v>
      </c>
      <c r="C25" s="50" t="str">
        <f>VLOOKUP(A25,'DATA (2)'!A:G,4,0)</f>
        <v>CB</v>
      </c>
      <c r="D25" s="51"/>
      <c r="E25" s="50"/>
      <c r="F25" s="50">
        <f>VLOOKUP(A25,'DATA (2)'!A:G,5,0)</f>
        <v>11.92</v>
      </c>
      <c r="G25" s="50">
        <f>IFERROR(F25*(1-VLOOKUP(C25,ГОЛОВНА!K:L,2,0)), "-")</f>
        <v>11.92</v>
      </c>
    </row>
    <row r="26" spans="1:7" x14ac:dyDescent="0.3">
      <c r="A26" s="66">
        <v>529972</v>
      </c>
      <c r="B26" s="53" t="str">
        <f>VLOOKUP(A26,'DATA (2)'!A:G,2,0)</f>
        <v xml:space="preserve">Комплект зєднань G11/2"x1"              </v>
      </c>
      <c r="C26" s="50" t="str">
        <f>VLOOKUP(A26,'DATA (2)'!A:G,4,0)</f>
        <v>CB</v>
      </c>
      <c r="D26" s="51"/>
      <c r="E26" s="50"/>
      <c r="F26" s="50">
        <f>VLOOKUP(A26,'DATA (2)'!A:G,5,0)</f>
        <v>12.29</v>
      </c>
      <c r="G26" s="50">
        <f>IFERROR(F26*(1-VLOOKUP(C26,ГОЛОВНА!K:L,2,0)), "-")</f>
        <v>12.29</v>
      </c>
    </row>
    <row r="27" spans="1:7" x14ac:dyDescent="0.3">
      <c r="A27" s="66">
        <v>529982</v>
      </c>
      <c r="B27" s="53" t="str">
        <f>VLOOKUP(A27,'DATA (2)'!A:G,2,0)</f>
        <v xml:space="preserve">Комплект з'єднань 3/4'                  </v>
      </c>
      <c r="C27" s="50" t="str">
        <f>VLOOKUP(A27,'DATA (2)'!A:G,4,0)</f>
        <v>CB</v>
      </c>
      <c r="D27" s="51"/>
      <c r="E27" s="50"/>
      <c r="F27" s="50">
        <f>VLOOKUP(A27,'DATA (2)'!A:G,5,0)</f>
        <v>28.71</v>
      </c>
      <c r="G27" s="50">
        <f>IFERROR(F27*(1-VLOOKUP(C27,ГОЛОВНА!K:L,2,0)), "-")</f>
        <v>28.71</v>
      </c>
    </row>
    <row r="28" spans="1:7" x14ac:dyDescent="0.3">
      <c r="A28" s="66">
        <v>529983</v>
      </c>
      <c r="B28" s="53" t="str">
        <f>VLOOKUP(A28,'DATA (2)'!A:G,2,0)</f>
        <v>Комплект з'єднань G 1 1/4 "x Rp 1", лату</v>
      </c>
      <c r="C28" s="50" t="str">
        <f>VLOOKUP(A28,'DATA (2)'!A:G,4,0)</f>
        <v>CB</v>
      </c>
      <c r="D28" s="51"/>
      <c r="E28" s="50"/>
      <c r="F28" s="50">
        <f>VLOOKUP(A28,'DATA (2)'!A:G,5,0)</f>
        <v>48.96</v>
      </c>
      <c r="G28" s="50">
        <f>IFERROR(F28*(1-VLOOKUP(C28,ГОЛОВНА!K:L,2,0)), "-")</f>
        <v>48.96</v>
      </c>
    </row>
    <row r="29" spans="1:7" x14ac:dyDescent="0.3">
      <c r="A29" s="66">
        <v>539702</v>
      </c>
      <c r="B29" s="53" t="str">
        <f>VLOOKUP(A29,'DATA (2)'!A:G,2,0)</f>
        <v xml:space="preserve">Фланці сталеві приварювальні, DN 40     </v>
      </c>
      <c r="C29" s="50" t="str">
        <f>VLOOKUP(A29,'DATA (2)'!A:G,4,0)</f>
        <v>CB</v>
      </c>
      <c r="D29" s="51"/>
      <c r="E29" s="50"/>
      <c r="F29" s="50">
        <f>VLOOKUP(A29,'DATA (2)'!A:G,5,0)</f>
        <v>57.79</v>
      </c>
      <c r="G29" s="50">
        <f>IFERROR(F29*(1-VLOOKUP(C29,ГОЛОВНА!K:L,2,0)), "-")</f>
        <v>57.79</v>
      </c>
    </row>
    <row r="30" spans="1:7" x14ac:dyDescent="0.3">
      <c r="A30" s="66">
        <v>539703</v>
      </c>
      <c r="B30" s="53" t="str">
        <f>VLOOKUP(A30,'DATA (2)'!A:G,2,0)</f>
        <v>Комплект різьбових фланці PN10 UPS32 1 1</v>
      </c>
      <c r="C30" s="50" t="str">
        <f>VLOOKUP(A30,'DATA (2)'!A:G,4,0)</f>
        <v>CB</v>
      </c>
      <c r="D30" s="51"/>
      <c r="E30" s="50"/>
      <c r="F30" s="50">
        <f>VLOOKUP(A30,'DATA (2)'!A:G,5,0)</f>
        <v>57.44</v>
      </c>
      <c r="G30" s="50">
        <f>IFERROR(F30*(1-VLOOKUP(C30,ГОЛОВНА!K:L,2,0)), "-")</f>
        <v>57.44</v>
      </c>
    </row>
    <row r="31" spans="1:7" x14ac:dyDescent="0.3">
      <c r="A31" s="66">
        <v>539704</v>
      </c>
      <c r="B31" s="53" t="str">
        <f>VLOOKUP(A31,'DATA (2)'!A:G,2,0)</f>
        <v xml:space="preserve">Фланцы стальные приварные DN 32         </v>
      </c>
      <c r="C31" s="50" t="str">
        <f>VLOOKUP(A31,'DATA (2)'!A:G,4,0)</f>
        <v>CB</v>
      </c>
      <c r="D31" s="51"/>
      <c r="E31" s="50"/>
      <c r="F31" s="50">
        <f>VLOOKUP(A31,'DATA (2)'!A:G,5,0)</f>
        <v>73.3</v>
      </c>
      <c r="G31" s="50">
        <f>IFERROR(F31*(1-VLOOKUP(C31,ГОЛОВНА!K:L,2,0)), "-")</f>
        <v>73.3</v>
      </c>
    </row>
    <row r="32" spans="1:7" x14ac:dyDescent="0.3">
      <c r="A32" s="66">
        <v>549802</v>
      </c>
      <c r="B32" s="53" t="str">
        <f>VLOOKUP(A32,'DATA (2)'!A:G,2,0)</f>
        <v xml:space="preserve">Фланцы стальные приварные DN 50         </v>
      </c>
      <c r="C32" s="50" t="str">
        <f>VLOOKUP(A32,'DATA (2)'!A:G,4,0)</f>
        <v>CB</v>
      </c>
      <c r="D32" s="51"/>
      <c r="E32" s="50"/>
      <c r="F32" s="50">
        <f>VLOOKUP(A32,'DATA (2)'!A:G,5,0)</f>
        <v>67.010000000000005</v>
      </c>
      <c r="G32" s="50">
        <f>IFERROR(F32*(1-VLOOKUP(C32,ГОЛОВНА!K:L,2,0)), "-")</f>
        <v>67.010000000000005</v>
      </c>
    </row>
    <row r="33" spans="1:7" x14ac:dyDescent="0.3">
      <c r="A33" s="66">
        <v>559802</v>
      </c>
      <c r="B33" s="53" t="str">
        <f>VLOOKUP(A33,'DATA (2)'!A:G,2,0)</f>
        <v xml:space="preserve">Фланцы стальные приварные DN 65         </v>
      </c>
      <c r="C33" s="50" t="str">
        <f>VLOOKUP(A33,'DATA (2)'!A:G,4,0)</f>
        <v>CB</v>
      </c>
      <c r="D33" s="51"/>
      <c r="E33" s="50"/>
      <c r="F33" s="50">
        <f>VLOOKUP(A33,'DATA (2)'!A:G,5,0)</f>
        <v>107.61</v>
      </c>
      <c r="G33" s="50">
        <f>IFERROR(F33*(1-VLOOKUP(C33,ГОЛОВНА!K:L,2,0)), "-")</f>
        <v>107.61</v>
      </c>
    </row>
    <row r="34" spans="1:7" x14ac:dyDescent="0.3">
      <c r="A34" s="66">
        <v>95906254</v>
      </c>
      <c r="B34" s="53" t="str">
        <f>VLOOKUP(A34,'DATA (2)'!A:G,2,0)</f>
        <v xml:space="preserve">Блок тривоги до UPS XX 100              </v>
      </c>
      <c r="C34" s="50" t="str">
        <f>VLOOKUP(A34,'DATA (2)'!A:G,4,0)</f>
        <v>CB</v>
      </c>
      <c r="D34" s="51"/>
      <c r="E34" s="50"/>
      <c r="F34" s="50">
        <f>VLOOKUP(A34,'DATA (2)'!A:G,5,0)</f>
        <v>124.21</v>
      </c>
      <c r="G34" s="50">
        <f>IFERROR(F34*(1-VLOOKUP(C34,ГОЛОВНА!K:L,2,0)), "-")</f>
        <v>124.21</v>
      </c>
    </row>
    <row r="35" spans="1:7" x14ac:dyDescent="0.3">
      <c r="A35" s="66">
        <v>95906653</v>
      </c>
      <c r="B35" s="53" t="str">
        <f>VLOOKUP(A35,'DATA (2)'!A:G,2,0)</f>
        <v xml:space="preserve">Теплоізолятор для UPS XX- 100           </v>
      </c>
      <c r="C35" s="50" t="str">
        <f>VLOOKUP(A35,'DATA (2)'!A:G,4,0)</f>
        <v>CB</v>
      </c>
      <c r="D35" s="51"/>
      <c r="E35" s="50"/>
      <c r="F35" s="50">
        <f>VLOOKUP(A35,'DATA (2)'!A:G,5,0)</f>
        <v>44.33</v>
      </c>
      <c r="G35" s="50">
        <f>IFERROR(F35*(1-VLOOKUP(C35,ГОЛОВНА!K:L,2,0)), "-")</f>
        <v>44.33</v>
      </c>
    </row>
    <row r="36" spans="1:7" x14ac:dyDescent="0.3">
      <c r="A36" s="66">
        <v>95906655</v>
      </c>
      <c r="B36" s="53" t="str">
        <f>VLOOKUP(A36,'DATA (2)'!A:G,2,0)</f>
        <v xml:space="preserve">Термоізоляція до насосів серії UPS      </v>
      </c>
      <c r="C36" s="50" t="str">
        <f>VLOOKUP(A36,'DATA (2)'!A:G,4,0)</f>
        <v>CB</v>
      </c>
      <c r="D36" s="51"/>
      <c r="E36" s="50"/>
      <c r="F36" s="50">
        <f>VLOOKUP(A36,'DATA (2)'!A:G,5,0)</f>
        <v>25.45</v>
      </c>
      <c r="G36" s="50">
        <f>IFERROR(F36*(1-VLOOKUP(C36,ГОЛОВНА!K:L,2,0)), "-")</f>
        <v>25.45</v>
      </c>
    </row>
    <row r="37" spans="1:7" x14ac:dyDescent="0.3">
      <c r="A37" s="66">
        <v>96433906</v>
      </c>
      <c r="B37" s="53" t="str">
        <f>VLOOKUP(A37,'DATA (2)'!A:G,2,0)</f>
        <v xml:space="preserve">Фланец для удаления возду ха            </v>
      </c>
      <c r="C37" s="50" t="str">
        <f>VLOOKUP(A37,'DATA (2)'!A:G,4,0)</f>
        <v>CB</v>
      </c>
      <c r="D37" s="51"/>
      <c r="E37" s="50"/>
      <c r="F37" s="50">
        <f>VLOOKUP(A37,'DATA (2)'!A:G,5,0)</f>
        <v>22.1</v>
      </c>
      <c r="G37" s="50">
        <f>IFERROR(F37*(1-VLOOKUP(C37,ГОЛОВНА!K:L,2,0)), "-")</f>
        <v>22.1</v>
      </c>
    </row>
    <row r="38" spans="1:7" x14ac:dyDescent="0.3">
      <c r="A38" s="66">
        <v>96433911</v>
      </c>
      <c r="B38" s="53" t="str">
        <f>VLOOKUP(A38,'DATA (2)'!A:G,2,0)</f>
        <v xml:space="preserve">Подовжувач R1/2"-G11/4" L=35мм 2-шт     </v>
      </c>
      <c r="C38" s="50" t="str">
        <f>VLOOKUP(A38,'DATA (2)'!A:G,4,0)</f>
        <v>CB</v>
      </c>
      <c r="D38" s="51"/>
      <c r="E38" s="50"/>
      <c r="F38" s="50">
        <f>VLOOKUP(A38,'DATA (2)'!A:G,5,0)</f>
        <v>21.31</v>
      </c>
      <c r="G38" s="50">
        <f>IFERROR(F38*(1-VLOOKUP(C38,ГОЛОВНА!K:L,2,0)), "-")</f>
        <v>21.31</v>
      </c>
    </row>
    <row r="39" spans="1:7" x14ac:dyDescent="0.3">
      <c r="A39" s="66">
        <v>96433912</v>
      </c>
      <c r="B39" s="53" t="str">
        <f>VLOOKUP(A39,'DATA (2)'!A:G,2,0)</f>
        <v xml:space="preserve">Подовжувачі, R1/2"-G11/2" L=25мм 2 шт.  </v>
      </c>
      <c r="C39" s="50" t="str">
        <f>VLOOKUP(A39,'DATA (2)'!A:G,4,0)</f>
        <v>CB</v>
      </c>
      <c r="D39" s="51"/>
      <c r="E39" s="50"/>
      <c r="F39" s="50">
        <f>VLOOKUP(A39,'DATA (2)'!A:G,5,0)</f>
        <v>21.31</v>
      </c>
      <c r="G39" s="50">
        <f>IFERROR(F39*(1-VLOOKUP(C39,ГОЛОВНА!K:L,2,0)), "-")</f>
        <v>21.31</v>
      </c>
    </row>
    <row r="42" spans="1:7" x14ac:dyDescent="0.3">
      <c r="A42" s="68"/>
      <c r="B42" s="33" t="s">
        <v>58</v>
      </c>
    </row>
    <row r="43" spans="1:7" x14ac:dyDescent="0.3">
      <c r="A43" s="69" t="s">
        <v>46</v>
      </c>
      <c r="B43" s="33" t="s">
        <v>59</v>
      </c>
    </row>
    <row r="44" spans="1:7" x14ac:dyDescent="0.3">
      <c r="A44" s="69" t="s">
        <v>47</v>
      </c>
      <c r="B44" s="33" t="s">
        <v>60</v>
      </c>
    </row>
  </sheetData>
  <mergeCells count="1">
    <mergeCell ref="H1:I1"/>
  </mergeCells>
  <conditionalFormatting sqref="A21:A39 D21:E39 B19:C39 F18:F39 A18:G18 G19:G39 A3:G15">
    <cfRule type="expression" dxfId="132" priority="2">
      <formula>MOD(ROW(A3),2)=0</formula>
    </cfRule>
  </conditionalFormatting>
  <conditionalFormatting sqref="A19 D19:E19">
    <cfRule type="expression" dxfId="131" priority="3">
      <formula>MOD(ROW(A19),2)=0</formula>
    </cfRule>
  </conditionalFormatting>
  <conditionalFormatting sqref="A20 D20:E20">
    <cfRule type="expression" dxfId="130" priority="4">
      <formula>MOD(ROW(A20),2)=0</formula>
    </cfRule>
  </conditionalFormatting>
  <conditionalFormatting sqref="I14:I15 A14:A15">
    <cfRule type="duplicateValues" dxfId="129" priority="5"/>
  </conditionalFormatting>
  <conditionalFormatting sqref="D14">
    <cfRule type="duplicateValues" dxfId="128" priority="6"/>
  </conditionalFormatting>
  <conditionalFormatting sqref="D15">
    <cfRule type="duplicateValues" dxfId="127" priority="7"/>
  </conditionalFormatting>
  <conditionalFormatting sqref="D15">
    <cfRule type="duplicateValues" dxfId="126" priority="8"/>
  </conditionalFormatting>
  <hyperlinks>
    <hyperlink ref="H1" location="ГОЛОВНА!A1" display="НА ГОЛОВНУ"/>
  </hyperlinks>
  <pageMargins left="0.7" right="0.7" top="0.75" bottom="0.75" header="0.51180555555555496" footer="0.51180555555555496"/>
  <pageSetup paperSize="9" firstPageNumber="0" orientation="portrait" horizontalDpi="300" verticalDpi="30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7"/>
  <sheetViews>
    <sheetView zoomScaleNormal="100" workbookViewId="0">
      <pane ySplit="1" topLeftCell="A2" activePane="bottomLeft" state="frozen"/>
      <selection pane="bottomLeft" activeCell="A45" sqref="A45"/>
    </sheetView>
  </sheetViews>
  <sheetFormatPr defaultRowHeight="14.4" x14ac:dyDescent="0.3"/>
  <cols>
    <col min="1" max="1" width="15.21875" style="70" customWidth="1"/>
    <col min="2" max="2" width="44.21875" customWidth="1"/>
    <col min="3" max="3" width="7.21875" style="34" customWidth="1"/>
    <col min="4" max="4" width="11.44140625"/>
    <col min="5" max="5" width="21.77734375" customWidth="1"/>
    <col min="6" max="7" width="12.77734375" style="35" customWidth="1"/>
    <col min="8" max="1025" width="8.5546875" customWidth="1"/>
  </cols>
  <sheetData>
    <row r="1" spans="1:9" s="39" customFormat="1" ht="28.8" x14ac:dyDescent="0.3">
      <c r="A1" s="71" t="s">
        <v>36</v>
      </c>
      <c r="B1" s="39" t="s">
        <v>37</v>
      </c>
      <c r="C1" s="38" t="s">
        <v>38</v>
      </c>
      <c r="D1" s="38" t="s">
        <v>39</v>
      </c>
      <c r="E1" s="39" t="s">
        <v>69</v>
      </c>
      <c r="F1" s="40" t="s">
        <v>41</v>
      </c>
      <c r="G1" s="40" t="s">
        <v>42</v>
      </c>
      <c r="H1" s="3" t="s">
        <v>43</v>
      </c>
      <c r="I1" s="3"/>
    </row>
    <row r="2" spans="1:9" ht="27.75" customHeight="1" x14ac:dyDescent="0.3">
      <c r="A2" s="44" t="s">
        <v>70</v>
      </c>
      <c r="B2" s="43"/>
      <c r="C2" s="43"/>
      <c r="D2" s="44"/>
      <c r="E2" s="43"/>
      <c r="F2" s="45"/>
      <c r="G2" s="46" t="s">
        <v>71</v>
      </c>
    </row>
    <row r="3" spans="1:9" x14ac:dyDescent="0.3">
      <c r="A3" s="66">
        <v>96515412</v>
      </c>
      <c r="B3" s="53" t="str">
        <f>VLOOKUP(A3,'DATA (2)'!A:G,2,0)</f>
        <v>Насосна установка MQ3-35 A-O-A-BVBP, 1x2</v>
      </c>
      <c r="C3" s="50" t="str">
        <f>VLOOKUP(A3,'DATA (2)'!A:G,4,0)</f>
        <v>DC</v>
      </c>
      <c r="D3" s="49" t="s">
        <v>46</v>
      </c>
      <c r="E3" s="50"/>
      <c r="F3" s="50">
        <f>VLOOKUP(A3,'DATA (2)'!A:G,5,0)</f>
        <v>329.67</v>
      </c>
      <c r="G3" s="50">
        <f>IFERROR(F3*(1-VLOOKUP(C3,ГОЛОВНА!K:L,2,0)), "-")</f>
        <v>329.67</v>
      </c>
    </row>
    <row r="4" spans="1:9" x14ac:dyDescent="0.3">
      <c r="A4" s="66">
        <v>96515415</v>
      </c>
      <c r="B4" s="53" t="str">
        <f>VLOOKUP(A4,'DATA (2)'!A:G,2,0)</f>
        <v>Насосна установка MQ3-45 A-O-A-BVBP, 1x2</v>
      </c>
      <c r="C4" s="50" t="str">
        <f>VLOOKUP(A4,'DATA (2)'!A:G,4,0)</f>
        <v>DC</v>
      </c>
      <c r="D4" s="49" t="s">
        <v>46</v>
      </c>
      <c r="E4" s="50"/>
      <c r="F4" s="50">
        <f>VLOOKUP(A4,'DATA (2)'!A:G,5,0)</f>
        <v>344.98</v>
      </c>
      <c r="G4" s="50">
        <f>IFERROR(F4*(1-VLOOKUP(C4,ГОЛОВНА!K:L,2,0)), "-")</f>
        <v>344.98</v>
      </c>
    </row>
    <row r="5" spans="1:9" x14ac:dyDescent="0.3">
      <c r="A5" s="67">
        <v>98562862</v>
      </c>
      <c r="B5" s="53" t="str">
        <f>VLOOKUP(A5,'DATA (2)'!A:G,2,0)</f>
        <v>Насосна установка SCALA2 3-45 AKCCDE 1x2</v>
      </c>
      <c r="C5" s="50" t="str">
        <f>VLOOKUP(A5,'DATA (2)'!A:G,4,0)</f>
        <v>DC</v>
      </c>
      <c r="D5" s="49" t="s">
        <v>46</v>
      </c>
      <c r="E5" s="50"/>
      <c r="F5" s="50">
        <f>VLOOKUP(A5,'DATA (2)'!A:G,5,0)</f>
        <v>412</v>
      </c>
      <c r="G5" s="50">
        <f>IFERROR(F5*(1-VLOOKUP(C5,ГОЛОВНА!K:L,2,0)), "-")</f>
        <v>412</v>
      </c>
    </row>
    <row r="6" spans="1:9" x14ac:dyDescent="0.3">
      <c r="A6" s="67">
        <v>99463874</v>
      </c>
      <c r="B6" s="53" t="str">
        <f>VLOOKUP(A6,'DATA (2)'!A:G,2,0)</f>
        <v>Насос водопостJP 3-42 PT-H 1x230 1,5м SH</v>
      </c>
      <c r="C6" s="50" t="str">
        <f>VLOOKUP(A6,'DATA (2)'!A:G,4,0)</f>
        <v>DC</v>
      </c>
      <c r="D6" s="49" t="s">
        <v>46</v>
      </c>
      <c r="E6" s="55" t="s">
        <v>72</v>
      </c>
      <c r="F6" s="50">
        <f>VLOOKUP(A6,'DATA (2)'!A:G,5,0)</f>
        <v>239.28</v>
      </c>
      <c r="G6" s="50">
        <f>IFERROR(F6*(1-VLOOKUP(C6,ГОЛОВНА!K:L,2,0)), "-")</f>
        <v>239.28</v>
      </c>
    </row>
    <row r="7" spans="1:9" x14ac:dyDescent="0.3">
      <c r="A7" s="67">
        <v>99463875</v>
      </c>
      <c r="B7" s="53" t="str">
        <f>VLOOKUP(A7,'DATA (2)'!A:G,2,0)</f>
        <v>Насос.установка JP 4-47 PT-H 1x230V 1,5м</v>
      </c>
      <c r="C7" s="50" t="str">
        <f>VLOOKUP(A7,'DATA (2)'!A:G,4,0)</f>
        <v>DC</v>
      </c>
      <c r="D7" s="49" t="s">
        <v>46</v>
      </c>
      <c r="E7" s="55" t="s">
        <v>72</v>
      </c>
      <c r="F7" s="50">
        <f>VLOOKUP(A7,'DATA (2)'!A:G,5,0)</f>
        <v>250.6</v>
      </c>
      <c r="G7" s="50">
        <f>IFERROR(F7*(1-VLOOKUP(C7,ГОЛОВНА!K:L,2,0)), "-")</f>
        <v>250.6</v>
      </c>
    </row>
    <row r="8" spans="1:9" x14ac:dyDescent="0.3">
      <c r="A8" s="67">
        <v>99594664</v>
      </c>
      <c r="B8" s="53" t="str">
        <f>VLOOKUP(A8,'DATA (2)'!A:G,2,0)</f>
        <v xml:space="preserve">Насос.установка JP 4-47 PT-H 60L, 230V  </v>
      </c>
      <c r="C8" s="50" t="str">
        <f>VLOOKUP(A8,'DATA (2)'!A:G,4,0)</f>
        <v>DC</v>
      </c>
      <c r="D8" s="51"/>
      <c r="E8" s="55" t="s">
        <v>73</v>
      </c>
      <c r="F8" s="50">
        <f>VLOOKUP(A8,'DATA (2)'!A:G,5,0)</f>
        <v>340.75</v>
      </c>
      <c r="G8" s="50">
        <f>IFERROR(F8*(1-VLOOKUP(C8,ГОЛОВНА!K:L,2,0)), "-")</f>
        <v>340.75</v>
      </c>
    </row>
    <row r="9" spans="1:9" x14ac:dyDescent="0.3">
      <c r="A9" s="67">
        <v>99463876</v>
      </c>
      <c r="B9" s="53" t="str">
        <f>VLOOKUP(A9,'DATA (2)'!A:G,2,0)</f>
        <v>Насос водопостJP 4-54 PT-H 1x230 1,5м SC</v>
      </c>
      <c r="C9" s="50" t="str">
        <f>VLOOKUP(A9,'DATA (2)'!A:G,4,0)</f>
        <v>DC</v>
      </c>
      <c r="D9" s="49" t="s">
        <v>46</v>
      </c>
      <c r="E9" s="55" t="s">
        <v>72</v>
      </c>
      <c r="F9" s="50">
        <f>VLOOKUP(A9,'DATA (2)'!A:G,5,0)</f>
        <v>261.91000000000003</v>
      </c>
      <c r="G9" s="50">
        <f>IFERROR(F9*(1-VLOOKUP(C9,ГОЛОВНА!K:L,2,0)), "-")</f>
        <v>261.91000000000003</v>
      </c>
    </row>
    <row r="10" spans="1:9" x14ac:dyDescent="0.3">
      <c r="A10" s="66">
        <v>99463877</v>
      </c>
      <c r="B10" s="53" t="str">
        <f>VLOOKUP(A10,'DATA (2)'!A:G,2,0)</f>
        <v>Насос.установка JP 5-48 PT-H 1x230V 1,5м</v>
      </c>
      <c r="C10" s="50" t="str">
        <f>VLOOKUP(A10,'DATA (2)'!A:G,4,0)</f>
        <v>DC</v>
      </c>
      <c r="D10" s="49" t="s">
        <v>46</v>
      </c>
      <c r="E10" s="55" t="s">
        <v>72</v>
      </c>
      <c r="F10" s="50">
        <f>VLOOKUP(A10,'DATA (2)'!A:G,5,0)</f>
        <v>278.08999999999997</v>
      </c>
      <c r="G10" s="50">
        <f>IFERROR(F10*(1-VLOOKUP(C10,ГОЛОВНА!K:L,2,0)), "-")</f>
        <v>278.08999999999997</v>
      </c>
    </row>
    <row r="11" spans="1:9" x14ac:dyDescent="0.3">
      <c r="A11" s="67">
        <v>99594666</v>
      </c>
      <c r="B11" s="53" t="str">
        <f>VLOOKUP(A11,'DATA (2)'!A:G,2,0)</f>
        <v xml:space="preserve">Насос.установка JP 5-48 PT-H 60L, 230V  </v>
      </c>
      <c r="C11" s="50" t="str">
        <f>VLOOKUP(A11,'DATA (2)'!A:G,4,0)</f>
        <v>DC</v>
      </c>
      <c r="D11" s="51"/>
      <c r="E11" s="55" t="s">
        <v>73</v>
      </c>
      <c r="F11" s="50">
        <f>VLOOKUP(A11,'DATA (2)'!A:G,5,0)</f>
        <v>369.75</v>
      </c>
      <c r="G11" s="50">
        <f>IFERROR(F11*(1-VLOOKUP(C11,ГОЛОВНА!K:L,2,0)), "-")</f>
        <v>369.75</v>
      </c>
    </row>
    <row r="12" spans="1:9" x14ac:dyDescent="0.3">
      <c r="A12" s="67">
        <v>99515135</v>
      </c>
      <c r="B12" s="53" t="str">
        <f>VLOOKUP(A12,'DATA (2)'!A:G,2,0)</f>
        <v>Насос водопостJP 3-42 PM1 1x230 1,5м SCH</v>
      </c>
      <c r="C12" s="50" t="str">
        <f>VLOOKUP(A12,'DATA (2)'!A:G,4,0)</f>
        <v>DC</v>
      </c>
      <c r="D12" s="49" t="s">
        <v>46</v>
      </c>
      <c r="E12" s="50"/>
      <c r="F12" s="50">
        <f>VLOOKUP(A12,'DATA (2)'!A:G,5,0)</f>
        <v>250.6</v>
      </c>
      <c r="G12" s="50">
        <f>IFERROR(F12*(1-VLOOKUP(C12,ГОЛОВНА!K:L,2,0)), "-")</f>
        <v>250.6</v>
      </c>
    </row>
    <row r="13" spans="1:9" x14ac:dyDescent="0.3">
      <c r="A13" s="66">
        <v>99515137</v>
      </c>
      <c r="B13" s="53" t="str">
        <f>VLOOKUP(A13,'DATA (2)'!A:G,2,0)</f>
        <v>Насос водопостJP 4-54 PM1 1x230 1,5м SCH</v>
      </c>
      <c r="C13" s="50" t="str">
        <f>VLOOKUP(A13,'DATA (2)'!A:G,4,0)</f>
        <v>DC</v>
      </c>
      <c r="D13" s="49" t="s">
        <v>46</v>
      </c>
      <c r="E13" s="50"/>
      <c r="F13" s="50">
        <f>VLOOKUP(A13,'DATA (2)'!A:G,5,0)</f>
        <v>278.08999999999997</v>
      </c>
      <c r="G13" s="50">
        <f>IFERROR(F13*(1-VLOOKUP(C13,ГОЛОВНА!K:L,2,0)), "-")</f>
        <v>278.08999999999997</v>
      </c>
    </row>
    <row r="14" spans="1:9" x14ac:dyDescent="0.3">
      <c r="A14" s="67">
        <v>99458766</v>
      </c>
      <c r="B14" s="53" t="str">
        <f>VLOOKUP(A14,'DATA (2)'!A:G,2,0)</f>
        <v>Насос водопост JP 3-42 1x230 1,5м SCHUKO</v>
      </c>
      <c r="C14" s="50" t="str">
        <f>VLOOKUP(A14,'DATA (2)'!A:G,4,0)</f>
        <v>DC</v>
      </c>
      <c r="D14" s="49" t="s">
        <v>46</v>
      </c>
      <c r="E14" s="50"/>
      <c r="F14" s="50">
        <f>VLOOKUP(A14,'DATA (2)'!A:G,5,0)</f>
        <v>152.77000000000001</v>
      </c>
      <c r="G14" s="50">
        <f>IFERROR(F14*(1-VLOOKUP(C14,ГОЛОВНА!K:L,2,0)), "-")</f>
        <v>152.77000000000001</v>
      </c>
    </row>
    <row r="15" spans="1:9" x14ac:dyDescent="0.3">
      <c r="A15" s="67">
        <v>99458767</v>
      </c>
      <c r="B15" s="53" t="str">
        <f>VLOOKUP(A15,'DATA (2)'!A:G,2,0)</f>
        <v xml:space="preserve">Насос водопостJP 4-47 1x230 1,5м SCHUKO </v>
      </c>
      <c r="C15" s="50" t="str">
        <f>VLOOKUP(A15,'DATA (2)'!A:G,4,0)</f>
        <v>DC</v>
      </c>
      <c r="D15" s="49" t="s">
        <v>46</v>
      </c>
      <c r="E15" s="50"/>
      <c r="F15" s="50">
        <f>VLOOKUP(A15,'DATA (2)'!A:G,5,0)</f>
        <v>177.84</v>
      </c>
      <c r="G15" s="50">
        <f>IFERROR(F15*(1-VLOOKUP(C15,ГОЛОВНА!K:L,2,0)), "-")</f>
        <v>177.84</v>
      </c>
    </row>
    <row r="16" spans="1:9" x14ac:dyDescent="0.3">
      <c r="A16" s="66">
        <v>99458768</v>
      </c>
      <c r="B16" s="53" t="str">
        <f>VLOOKUP(A16,'DATA (2)'!A:G,2,0)</f>
        <v>Насос водопост JP 4-54 1x230 1,5м SCHUKO</v>
      </c>
      <c r="C16" s="50" t="str">
        <f>VLOOKUP(A16,'DATA (2)'!A:G,4,0)</f>
        <v>DC</v>
      </c>
      <c r="D16" s="49" t="s">
        <v>46</v>
      </c>
      <c r="E16" s="50"/>
      <c r="F16" s="50">
        <f>VLOOKUP(A16,'DATA (2)'!A:G,5,0)</f>
        <v>184.93</v>
      </c>
      <c r="G16" s="50">
        <f>IFERROR(F16*(1-VLOOKUP(C16,ГОЛОВНА!K:L,2,0)), "-")</f>
        <v>184.93</v>
      </c>
    </row>
    <row r="17" spans="1:7" x14ac:dyDescent="0.3">
      <c r="A17" s="67">
        <v>99458769</v>
      </c>
      <c r="B17" s="53" t="str">
        <f>VLOOKUP(A17,'DATA (2)'!A:G,2,0)</f>
        <v>Насос водопост JP 5-48 1x230 1,5м SCHUKO</v>
      </c>
      <c r="C17" s="50" t="str">
        <f>VLOOKUP(A17,'DATA (2)'!A:G,4,0)</f>
        <v>DC</v>
      </c>
      <c r="D17" s="49" t="s">
        <v>46</v>
      </c>
      <c r="E17" s="50"/>
      <c r="F17" s="50">
        <f>VLOOKUP(A17,'DATA (2)'!A:G,5,0)</f>
        <v>194.01</v>
      </c>
      <c r="G17" s="50">
        <f>IFERROR(F17*(1-VLOOKUP(C17,ГОЛОВНА!K:L,2,0)), "-")</f>
        <v>194.01</v>
      </c>
    </row>
    <row r="18" spans="1:7" x14ac:dyDescent="0.3">
      <c r="A18" s="73"/>
      <c r="B18" s="58"/>
      <c r="C18" s="59"/>
      <c r="D18" s="60"/>
      <c r="E18" s="60"/>
      <c r="F18" s="61"/>
      <c r="G18" s="61"/>
    </row>
    <row r="19" spans="1:7" ht="27.75" customHeight="1" x14ac:dyDescent="0.3">
      <c r="A19" s="44" t="s">
        <v>74</v>
      </c>
      <c r="B19" s="42"/>
      <c r="C19" s="43"/>
      <c r="D19" s="44"/>
      <c r="E19" s="43"/>
      <c r="F19" s="45"/>
      <c r="G19" s="46" t="s">
        <v>71</v>
      </c>
    </row>
    <row r="20" spans="1:7" x14ac:dyDescent="0.3">
      <c r="A20" s="66">
        <v>97686699</v>
      </c>
      <c r="B20" s="53" t="str">
        <f>VLOOKUP(A20,'DATA (2)'!A:G,2,0)</f>
        <v>Насос для колодязів SB3-25 A 1x230V 50Hz</v>
      </c>
      <c r="C20" s="50" t="str">
        <f>VLOOKUP(A20,'DATA (2)'!A:G,4,0)</f>
        <v>DC</v>
      </c>
      <c r="D20" s="51"/>
      <c r="E20" s="50"/>
      <c r="F20" s="50">
        <f>VLOOKUP(A20,'DATA (2)'!A:G,5,0)</f>
        <v>261.07</v>
      </c>
      <c r="G20" s="50">
        <f>IFERROR(F20*(1-VLOOKUP(C20,ГОЛОВНА!K:L,2,0)), "-")</f>
        <v>261.07</v>
      </c>
    </row>
    <row r="21" spans="1:7" x14ac:dyDescent="0.3">
      <c r="A21" s="66">
        <v>97686701</v>
      </c>
      <c r="B21" s="53" t="str">
        <f>VLOOKUP(A21,'DATA (2)'!A:G,2,0)</f>
        <v>Насос для колодязів SB 3-35 A 1x220-240V</v>
      </c>
      <c r="C21" s="50" t="str">
        <f>VLOOKUP(A21,'DATA (2)'!A:G,4,0)</f>
        <v>DC</v>
      </c>
      <c r="D21" s="51"/>
      <c r="E21" s="50"/>
      <c r="F21" s="50">
        <f>VLOOKUP(A21,'DATA (2)'!A:G,5,0)</f>
        <v>280.39999999999998</v>
      </c>
      <c r="G21" s="50">
        <f>IFERROR(F21*(1-VLOOKUP(C21,ГОЛОВНА!K:L,2,0)), "-")</f>
        <v>280.39999999999998</v>
      </c>
    </row>
    <row r="22" spans="1:7" x14ac:dyDescent="0.3">
      <c r="A22" s="66">
        <v>97686703</v>
      </c>
      <c r="B22" s="53" t="str">
        <f>VLOOKUP(A22,'DATA (2)'!A:G,2,0)</f>
        <v>Насос для колодязів SB3-35 AW 1x230V 50H</v>
      </c>
      <c r="C22" s="50" t="str">
        <f>VLOOKUP(A22,'DATA (2)'!A:G,4,0)</f>
        <v>DC</v>
      </c>
      <c r="D22" s="51"/>
      <c r="E22" s="50"/>
      <c r="F22" s="50">
        <f>VLOOKUP(A22,'DATA (2)'!A:G,5,0)</f>
        <v>357.77</v>
      </c>
      <c r="G22" s="50">
        <f>IFERROR(F22*(1-VLOOKUP(C22,ГОЛОВНА!K:L,2,0)), "-")</f>
        <v>357.77</v>
      </c>
    </row>
    <row r="23" spans="1:7" x14ac:dyDescent="0.3">
      <c r="A23" s="66">
        <v>97686705</v>
      </c>
      <c r="B23" s="53" t="str">
        <f>VLOOKUP(A23,'DATA (2)'!A:G,2,0)</f>
        <v xml:space="preserve">Насос для колодязів SB 3-45 A 1x22      </v>
      </c>
      <c r="C23" s="50" t="str">
        <f>VLOOKUP(A23,'DATA (2)'!A:G,4,0)</f>
        <v>DC</v>
      </c>
      <c r="D23" s="49" t="s">
        <v>46</v>
      </c>
      <c r="E23" s="50"/>
      <c r="F23" s="50">
        <f>VLOOKUP(A23,'DATA (2)'!A:G,5,0)</f>
        <v>309.43</v>
      </c>
      <c r="G23" s="50">
        <f>IFERROR(F23*(1-VLOOKUP(C23,ГОЛОВНА!K:L,2,0)), "-")</f>
        <v>309.43</v>
      </c>
    </row>
    <row r="24" spans="1:7" x14ac:dyDescent="0.3">
      <c r="A24" s="66">
        <v>97686707</v>
      </c>
      <c r="B24" s="53" t="str">
        <f>VLOOKUP(A24,'DATA (2)'!A:G,2,0)</f>
        <v>Насос для колодязів SB3-45 AW 1x220-240V</v>
      </c>
      <c r="C24" s="50" t="str">
        <f>VLOOKUP(A24,'DATA (2)'!A:G,4,0)</f>
        <v>DC</v>
      </c>
      <c r="D24" s="51"/>
      <c r="E24" s="50"/>
      <c r="F24" s="50">
        <f>VLOOKUP(A24,'DATA (2)'!A:G,5,0)</f>
        <v>377.1</v>
      </c>
      <c r="G24" s="50">
        <f>IFERROR(F24*(1-VLOOKUP(C24,ГОЛОВНА!K:L,2,0)), "-")</f>
        <v>377.1</v>
      </c>
    </row>
    <row r="25" spans="1:7" x14ac:dyDescent="0.3">
      <c r="A25" s="66">
        <v>97904043</v>
      </c>
      <c r="B25" s="53" t="str">
        <f>VLOOKUP(A25,'DATA (2)'!A:G,2,0)</f>
        <v>Насос для колодязів SB Booster 3-45AW,PM</v>
      </c>
      <c r="C25" s="50" t="str">
        <f>VLOOKUP(A25,'DATA (2)'!A:G,4,0)</f>
        <v>DC</v>
      </c>
      <c r="D25" s="51"/>
      <c r="E25" s="50"/>
      <c r="F25" s="50">
        <f>VLOOKUP(A25,'DATA (2)'!A:G,5,0)</f>
        <v>444.77</v>
      </c>
      <c r="G25" s="50">
        <f>IFERROR(F25*(1-VLOOKUP(C25,ГОЛОВНА!K:L,2,0)), "-")</f>
        <v>444.77</v>
      </c>
    </row>
    <row r="26" spans="1:7" x14ac:dyDescent="0.3">
      <c r="A26" s="66">
        <v>97896286</v>
      </c>
      <c r="B26" s="53" t="str">
        <f>VLOOKUP(A26,'DATA (2)'!A:G,2,0)</f>
        <v>Насос для колодязів SBA3-35 A 1x220-240V</v>
      </c>
      <c r="C26" s="50" t="str">
        <f>VLOOKUP(A26,'DATA (2)'!A:G,4,0)</f>
        <v>DC</v>
      </c>
      <c r="D26" s="51"/>
      <c r="E26" s="50"/>
      <c r="F26" s="50">
        <f>VLOOKUP(A26,'DATA (2)'!A:G,5,0)</f>
        <v>352.16</v>
      </c>
      <c r="G26" s="50">
        <f>IFERROR(F26*(1-VLOOKUP(C26,ГОЛОВНА!K:L,2,0)), "-")</f>
        <v>352.16</v>
      </c>
    </row>
    <row r="27" spans="1:7" x14ac:dyDescent="0.3">
      <c r="A27" s="66">
        <v>97896288</v>
      </c>
      <c r="B27" s="53" t="str">
        <f>VLOOKUP(A27,'DATA (2)'!A:G,2,0)</f>
        <v>Насос для колодязів SBA3-35 AW 1x220-240</v>
      </c>
      <c r="C27" s="50" t="str">
        <f>VLOOKUP(A27,'DATA (2)'!A:G,4,0)</f>
        <v>DC</v>
      </c>
      <c r="D27" s="51"/>
      <c r="E27" s="50"/>
      <c r="F27" s="50">
        <f>VLOOKUP(A27,'DATA (2)'!A:G,5,0)</f>
        <v>435.12</v>
      </c>
      <c r="G27" s="50">
        <f>IFERROR(F27*(1-VLOOKUP(C27,ГОЛОВНА!K:L,2,0)), "-")</f>
        <v>435.12</v>
      </c>
    </row>
    <row r="28" spans="1:7" x14ac:dyDescent="0.3">
      <c r="A28" s="66">
        <v>97896290</v>
      </c>
      <c r="B28" s="53" t="str">
        <f>VLOOKUP(A28,'DATA (2)'!A:G,2,0)</f>
        <v>Насос для колодязів SBA 3-45 A 1x220-240</v>
      </c>
      <c r="C28" s="50" t="str">
        <f>VLOOKUP(A28,'DATA (2)'!A:G,4,0)</f>
        <v>DC</v>
      </c>
      <c r="D28" s="49" t="s">
        <v>46</v>
      </c>
      <c r="E28" s="50"/>
      <c r="F28" s="50">
        <f>VLOOKUP(A28,'DATA (2)'!A:G,5,0)</f>
        <v>369.76</v>
      </c>
      <c r="G28" s="50">
        <f>IFERROR(F28*(1-VLOOKUP(C28,ГОЛОВНА!K:L,2,0)), "-")</f>
        <v>369.76</v>
      </c>
    </row>
    <row r="29" spans="1:7" x14ac:dyDescent="0.3">
      <c r="A29" s="66">
        <v>97896312</v>
      </c>
      <c r="B29" s="53" t="str">
        <f>VLOOKUP(A29,'DATA (2)'!A:G,2,0)</f>
        <v>Насос для колодязів SBA3-45 AW 1x220-240</v>
      </c>
      <c r="C29" s="50" t="str">
        <f>VLOOKUP(A29,'DATA (2)'!A:G,4,0)</f>
        <v>DC</v>
      </c>
      <c r="D29" s="51"/>
      <c r="E29" s="50"/>
      <c r="F29" s="50">
        <f>VLOOKUP(A29,'DATA (2)'!A:G,5,0)</f>
        <v>449.8</v>
      </c>
      <c r="G29" s="50">
        <f>IFERROR(F29*(1-VLOOKUP(C29,ГОЛОВНА!K:L,2,0)), "-")</f>
        <v>449.8</v>
      </c>
    </row>
    <row r="30" spans="1:7" x14ac:dyDescent="0.3">
      <c r="A30" s="73"/>
      <c r="B30" s="58"/>
      <c r="C30" s="59"/>
      <c r="D30" s="60"/>
      <c r="E30" s="60"/>
      <c r="F30" s="61"/>
      <c r="G30" s="61"/>
    </row>
    <row r="31" spans="1:7" ht="27.75" customHeight="1" x14ac:dyDescent="0.3">
      <c r="A31" s="44" t="s">
        <v>75</v>
      </c>
      <c r="B31" s="42"/>
      <c r="C31" s="43"/>
      <c r="D31" s="44"/>
      <c r="E31" s="43"/>
      <c r="F31" s="45"/>
      <c r="G31" s="46" t="s">
        <v>76</v>
      </c>
    </row>
    <row r="32" spans="1:7" x14ac:dyDescent="0.3">
      <c r="A32" s="66">
        <v>99547009</v>
      </c>
      <c r="B32" s="53" t="str">
        <f>VLOOKUP(A32,'DATA (2)'!A:G,2,0)</f>
        <v>Насос підвищ.тиску UPA 15-90 230В Schuko</v>
      </c>
      <c r="C32" s="50" t="str">
        <f>VLOOKUP(A32,'DATA (2)'!A:G,4,0)</f>
        <v>DC</v>
      </c>
      <c r="D32" s="49" t="s">
        <v>46</v>
      </c>
      <c r="E32" s="50"/>
      <c r="F32" s="50">
        <f>VLOOKUP(A32,'DATA (2)'!A:G,5,0)</f>
        <v>94.55</v>
      </c>
      <c r="G32" s="50">
        <f>IFERROR(F32*(1-VLOOKUP(C32,ГОЛОВНА!K:L,2,0)), "-")</f>
        <v>94.55</v>
      </c>
    </row>
    <row r="33" spans="1:7" x14ac:dyDescent="0.3">
      <c r="A33" s="66">
        <v>99539041</v>
      </c>
      <c r="B33" s="53" t="str">
        <f>VLOOKUP(A33,'DATA (2)'!A:G,2,0)</f>
        <v>Насос підвищ.тиску UPA 15-90N 230V Schuk</v>
      </c>
      <c r="C33" s="50" t="str">
        <f>VLOOKUP(A33,'DATA (2)'!A:G,4,0)</f>
        <v>DC</v>
      </c>
      <c r="D33" s="49" t="s">
        <v>46</v>
      </c>
      <c r="E33" s="50"/>
      <c r="F33" s="50">
        <f>VLOOKUP(A33,'DATA (2)'!A:G,5,0)</f>
        <v>182.01</v>
      </c>
      <c r="G33" s="50">
        <f>IFERROR(F33*(1-VLOOKUP(C33,ГОЛОВНА!K:L,2,0)), "-")</f>
        <v>182.01</v>
      </c>
    </row>
    <row r="34" spans="1:7" x14ac:dyDescent="0.3">
      <c r="A34" s="66">
        <v>99553575</v>
      </c>
      <c r="B34" s="53" t="str">
        <f>VLOOKUP(A34,'DATA (2)'!A:G,2,0)</f>
        <v>Насос підвищ.тиску UPA 15-120 230V Schuk</v>
      </c>
      <c r="C34" s="50" t="str">
        <f>VLOOKUP(A34,'DATA (2)'!A:G,4,0)</f>
        <v>DC</v>
      </c>
      <c r="D34" s="49" t="s">
        <v>46</v>
      </c>
      <c r="E34" s="50"/>
      <c r="F34" s="50">
        <f>VLOOKUP(A34,'DATA (2)'!A:G,5,0)</f>
        <v>131.97999999999999</v>
      </c>
      <c r="G34" s="50">
        <f>IFERROR(F34*(1-VLOOKUP(C34,ГОЛОВНА!K:L,2,0)), "-")</f>
        <v>131.97999999999999</v>
      </c>
    </row>
    <row r="35" spans="1:7" x14ac:dyDescent="0.3">
      <c r="A35" s="73"/>
      <c r="B35" s="58"/>
      <c r="C35" s="59"/>
      <c r="D35" s="60"/>
      <c r="E35" s="60"/>
      <c r="F35" s="61"/>
      <c r="G35" s="61"/>
    </row>
    <row r="36" spans="1:7" ht="27.75" customHeight="1" x14ac:dyDescent="0.3">
      <c r="A36" s="74"/>
      <c r="B36" s="62" t="s">
        <v>57</v>
      </c>
      <c r="C36" s="63"/>
      <c r="D36" s="62"/>
      <c r="E36" s="63"/>
      <c r="F36" s="64"/>
      <c r="G36" s="65"/>
    </row>
    <row r="37" spans="1:7" x14ac:dyDescent="0.3">
      <c r="A37" s="66">
        <v>96848670</v>
      </c>
      <c r="B37" s="53" t="str">
        <f>VLOOKUP(A37,'DATA (2)'!A:G,2,0)</f>
        <v xml:space="preserve">Реле тиску PM 1 15 1x230V 50Hz          </v>
      </c>
      <c r="C37" s="50" t="str">
        <f>VLOOKUP(A37,'DATA (2)'!A:G,4,0)</f>
        <v>DC</v>
      </c>
      <c r="D37" s="51"/>
      <c r="E37" s="50"/>
      <c r="F37" s="50">
        <f>VLOOKUP(A37,'DATA (2)'!A:G,5,0)</f>
        <v>87.86</v>
      </c>
      <c r="G37" s="50">
        <f>IFERROR(F37*(1-VLOOKUP(C37,ГОЛОВНА!K:L,2,0)), "-")</f>
        <v>87.86</v>
      </c>
    </row>
    <row r="38" spans="1:7" x14ac:dyDescent="0.3">
      <c r="A38" s="66">
        <v>96848693</v>
      </c>
      <c r="B38" s="53" t="str">
        <f>VLOOKUP(A38,'DATA (2)'!A:G,2,0)</f>
        <v xml:space="preserve">Реле тиску PM 1 15 1x230V 50/60Hz       </v>
      </c>
      <c r="C38" s="50" t="str">
        <f>VLOOKUP(A38,'DATA (2)'!A:G,4,0)</f>
        <v>DC</v>
      </c>
      <c r="D38" s="49" t="s">
        <v>46</v>
      </c>
      <c r="E38" s="50"/>
      <c r="F38" s="50">
        <f>VLOOKUP(A38,'DATA (2)'!A:G,5,0)</f>
        <v>87.86</v>
      </c>
      <c r="G38" s="50">
        <f>IFERROR(F38*(1-VLOOKUP(C38,ГОЛОВНА!K:L,2,0)), "-")</f>
        <v>87.86</v>
      </c>
    </row>
    <row r="39" spans="1:7" x14ac:dyDescent="0.3">
      <c r="A39" s="66">
        <v>96848722</v>
      </c>
      <c r="B39" s="53" t="str">
        <f>VLOOKUP(A39,'DATA (2)'!A:G,2,0)</f>
        <v xml:space="preserve">Реле тиску PM 1 22 1x230V 50/60Hz       </v>
      </c>
      <c r="C39" s="50" t="str">
        <f>VLOOKUP(A39,'DATA (2)'!A:G,4,0)</f>
        <v>DC</v>
      </c>
      <c r="D39" s="49" t="s">
        <v>46</v>
      </c>
      <c r="E39" s="50"/>
      <c r="F39" s="50">
        <f>VLOOKUP(A39,'DATA (2)'!A:G,5,0)</f>
        <v>87.86</v>
      </c>
      <c r="G39" s="50">
        <f>IFERROR(F39*(1-VLOOKUP(C39,ГОЛОВНА!K:L,2,0)), "-")</f>
        <v>87.86</v>
      </c>
    </row>
    <row r="40" spans="1:7" x14ac:dyDescent="0.3">
      <c r="A40" s="66">
        <v>96848738</v>
      </c>
      <c r="B40" s="53" t="str">
        <f>VLOOKUP(A40,'DATA (2)'!A:G,2,0)</f>
        <v xml:space="preserve">Реле тиску PM 2 AD 1x230V 50Hz          </v>
      </c>
      <c r="C40" s="50" t="str">
        <f>VLOOKUP(A40,'DATA (2)'!A:G,4,0)</f>
        <v>DC</v>
      </c>
      <c r="D40" s="51"/>
      <c r="E40" s="50"/>
      <c r="F40" s="50">
        <f>VLOOKUP(A40,'DATA (2)'!A:G,5,0)</f>
        <v>151.49</v>
      </c>
      <c r="G40" s="50">
        <f>IFERROR(F40*(1-VLOOKUP(C40,ГОЛОВНА!K:L,2,0)), "-")</f>
        <v>151.49</v>
      </c>
    </row>
    <row r="41" spans="1:7" x14ac:dyDescent="0.3">
      <c r="A41" s="66">
        <v>96848740</v>
      </c>
      <c r="B41" s="53" t="str">
        <f>VLOOKUP(A41,'DATA (2)'!A:G,2,0)</f>
        <v xml:space="preserve">Реле тиску PM 2 AD 1x230V 50/60Hz       </v>
      </c>
      <c r="C41" s="50" t="str">
        <f>VLOOKUP(A41,'DATA (2)'!A:G,4,0)</f>
        <v>DC</v>
      </c>
      <c r="D41" s="49" t="s">
        <v>46</v>
      </c>
      <c r="E41" s="50"/>
      <c r="F41" s="50">
        <f>VLOOKUP(A41,'DATA (2)'!A:G,5,0)</f>
        <v>151.49</v>
      </c>
      <c r="G41" s="50">
        <f>IFERROR(F41*(1-VLOOKUP(C41,ГОЛОВНА!K:L,2,0)), "-")</f>
        <v>151.49</v>
      </c>
    </row>
    <row r="42" spans="1:7" x14ac:dyDescent="0.3">
      <c r="A42" s="66">
        <v>91760166</v>
      </c>
      <c r="B42" s="53" t="str">
        <f>VLOOKUP(A42,'DATA (2)'!A:G,2,0)</f>
        <v xml:space="preserve">Датчик протоку для UPA120               </v>
      </c>
      <c r="C42" s="50" t="str">
        <f>VLOOKUP(A42,'DATA (2)'!A:G,4,0)</f>
        <v>DH</v>
      </c>
      <c r="D42" s="51"/>
      <c r="E42" s="50"/>
      <c r="F42" s="50">
        <f>VLOOKUP(A42,'DATA (2)'!A:G,5,0)</f>
        <v>23.09</v>
      </c>
      <c r="G42" s="50">
        <f>IFERROR(F42*(1-VLOOKUP(C42,ГОЛОВНА!K:L,2,0)), "-")</f>
        <v>23.09</v>
      </c>
    </row>
    <row r="43" spans="1:7" x14ac:dyDescent="0.3">
      <c r="E43" s="50"/>
    </row>
    <row r="45" spans="1:7" x14ac:dyDescent="0.3">
      <c r="A45" s="68"/>
      <c r="B45" s="33" t="s">
        <v>58</v>
      </c>
    </row>
    <row r="46" spans="1:7" x14ac:dyDescent="0.3">
      <c r="A46" s="69" t="s">
        <v>46</v>
      </c>
      <c r="B46" s="33" t="s">
        <v>59</v>
      </c>
    </row>
    <row r="47" spans="1:7" x14ac:dyDescent="0.3">
      <c r="A47" s="69" t="s">
        <v>47</v>
      </c>
      <c r="B47" s="33" t="s">
        <v>60</v>
      </c>
    </row>
  </sheetData>
  <mergeCells count="1">
    <mergeCell ref="H1:I1"/>
  </mergeCells>
  <conditionalFormatting sqref="A3:G3 A4:A6 B4:G17 A20:G29 B32:G34">
    <cfRule type="expression" dxfId="125" priority="2">
      <formula>MOD(ROW(A3),2)=0</formula>
    </cfRule>
  </conditionalFormatting>
  <conditionalFormatting sqref="D40:E40 A37:A41 D42 E38:E39 E41">
    <cfRule type="expression" dxfId="124" priority="3">
      <formula>MOD(ROW(A37),2)=0</formula>
    </cfRule>
  </conditionalFormatting>
  <conditionalFormatting sqref="D37:E37">
    <cfRule type="expression" dxfId="123" priority="4">
      <formula>MOD(ROW(D37),2)=0</formula>
    </cfRule>
  </conditionalFormatting>
  <conditionalFormatting sqref="A7:A12">
    <cfRule type="expression" dxfId="122" priority="5">
      <formula>MOD(ROW(A7),2)=0</formula>
    </cfRule>
  </conditionalFormatting>
  <conditionalFormatting sqref="A13:A17">
    <cfRule type="expression" dxfId="121" priority="6">
      <formula>MOD(ROW(A13),2)=0</formula>
    </cfRule>
  </conditionalFormatting>
  <conditionalFormatting sqref="A42">
    <cfRule type="expression" dxfId="120" priority="7">
      <formula>MOD(ROW(A42),2)=0</formula>
    </cfRule>
  </conditionalFormatting>
  <conditionalFormatting sqref="A32:A34">
    <cfRule type="expression" dxfId="119" priority="8">
      <formula>MOD(ROW(A32),2)=0</formula>
    </cfRule>
  </conditionalFormatting>
  <conditionalFormatting sqref="I31:I34">
    <cfRule type="duplicateValues" dxfId="118" priority="9"/>
  </conditionalFormatting>
  <conditionalFormatting sqref="B37:C42">
    <cfRule type="expression" dxfId="117" priority="10">
      <formula>MOD(ROW(B37),2)=0</formula>
    </cfRule>
  </conditionalFormatting>
  <conditionalFormatting sqref="F37:F42">
    <cfRule type="expression" dxfId="116" priority="11">
      <formula>MOD(ROW(F37),2)=0</formula>
    </cfRule>
  </conditionalFormatting>
  <conditionalFormatting sqref="E42:E43">
    <cfRule type="expression" dxfId="115" priority="12">
      <formula>MOD(ROW(E42),2)=0</formula>
    </cfRule>
  </conditionalFormatting>
  <conditionalFormatting sqref="G37:G42">
    <cfRule type="expression" dxfId="114" priority="13">
      <formula>MOD(ROW(G37),2)=0</formula>
    </cfRule>
  </conditionalFormatting>
  <conditionalFormatting sqref="D38">
    <cfRule type="expression" dxfId="113" priority="14">
      <formula>MOD(ROW(D38),2)=0</formula>
    </cfRule>
  </conditionalFormatting>
  <conditionalFormatting sqref="D39">
    <cfRule type="expression" dxfId="112" priority="15">
      <formula>MOD(ROW(D39),2)=0</formula>
    </cfRule>
  </conditionalFormatting>
  <conditionalFormatting sqref="D41">
    <cfRule type="expression" dxfId="111" priority="16">
      <formula>MOD(ROW(D41),2)=0</formula>
    </cfRule>
  </conditionalFormatting>
  <hyperlinks>
    <hyperlink ref="H1" location="ГОЛОВНА!A1" display="НА ГОЛОВНУ"/>
  </hyperlinks>
  <pageMargins left="0.7" right="0.7" top="0.75" bottom="0.75" header="0.51180555555555496" footer="0.51180555555555496"/>
  <pageSetup paperSize="9" firstPageNumber="0" orientation="portrait" horizontalDpi="300" verticalDpi="30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8"/>
  <sheetViews>
    <sheetView zoomScaleNormal="100" workbookViewId="0">
      <pane ySplit="1" topLeftCell="A2" activePane="bottomLeft" state="frozen"/>
      <selection pane="bottomLeft" activeCell="A15" sqref="A15"/>
    </sheetView>
  </sheetViews>
  <sheetFormatPr defaultRowHeight="14.4" x14ac:dyDescent="0.3"/>
  <cols>
    <col min="1" max="1" width="15.21875" style="70" customWidth="1"/>
    <col min="2" max="2" width="44.21875" customWidth="1"/>
    <col min="3" max="3" width="7.21875" style="34" customWidth="1"/>
    <col min="4" max="4" width="11.44140625"/>
    <col min="5" max="5" width="21.77734375" customWidth="1"/>
    <col min="6" max="7" width="12.77734375" style="35" customWidth="1"/>
    <col min="8" max="13" width="8.5546875" customWidth="1"/>
    <col min="14" max="14" width="12" customWidth="1"/>
    <col min="15" max="1025" width="8.5546875" customWidth="1"/>
  </cols>
  <sheetData>
    <row r="1" spans="1:9" s="39" customFormat="1" ht="28.8" x14ac:dyDescent="0.3">
      <c r="A1" s="71" t="s">
        <v>36</v>
      </c>
      <c r="B1" s="39" t="s">
        <v>37</v>
      </c>
      <c r="C1" s="38" t="s">
        <v>38</v>
      </c>
      <c r="D1" s="38" t="s">
        <v>77</v>
      </c>
      <c r="E1" s="39" t="s">
        <v>40</v>
      </c>
      <c r="F1" s="40" t="s">
        <v>41</v>
      </c>
      <c r="G1" s="40" t="s">
        <v>42</v>
      </c>
      <c r="H1" s="3" t="s">
        <v>43</v>
      </c>
      <c r="I1" s="3"/>
    </row>
    <row r="2" spans="1:9" ht="27" customHeight="1" x14ac:dyDescent="0.3">
      <c r="A2" s="44" t="s">
        <v>78</v>
      </c>
      <c r="B2" s="43"/>
      <c r="C2" s="43"/>
      <c r="D2" s="44"/>
      <c r="E2" s="43"/>
      <c r="F2" s="45"/>
      <c r="G2" s="46" t="s">
        <v>71</v>
      </c>
    </row>
    <row r="3" spans="1:9" x14ac:dyDescent="0.3">
      <c r="A3" s="75">
        <v>98904963</v>
      </c>
      <c r="B3" s="53" t="str">
        <f>VLOOKUP(A3,'DATA (2)'!A:G,2,0)</f>
        <v xml:space="preserve">Насос водопостач NS 3-40 1x230V 50Hz IT </v>
      </c>
      <c r="C3" s="50" t="s">
        <v>7</v>
      </c>
      <c r="D3" s="51"/>
      <c r="E3" s="50"/>
      <c r="F3" s="50">
        <f>VLOOKUP(A3,'DATA (2)'!A:G,5,0)</f>
        <v>166.71</v>
      </c>
      <c r="G3" s="55">
        <f>IFERROR(F3*(1-VLOOKUP(C3,ГОЛОВНА!K:L,2,0)), "-")</f>
        <v>166.71</v>
      </c>
    </row>
    <row r="4" spans="1:9" x14ac:dyDescent="0.3">
      <c r="A4" s="75">
        <v>98904964</v>
      </c>
      <c r="B4" s="53" t="str">
        <f>VLOOKUP(A4,'DATA (2)'!A:G,2,0)</f>
        <v xml:space="preserve">Насос водопостач NS 4-23 1x230V 50Hz IT </v>
      </c>
      <c r="C4" s="50" t="str">
        <f>VLOOKUP(A3,'DATA (2)'!A:G,4,0)</f>
        <v>DC</v>
      </c>
      <c r="D4" s="51"/>
      <c r="E4" s="50"/>
      <c r="F4" s="50">
        <f>VLOOKUP(A4,'DATA (2)'!A:G,5,0)</f>
        <v>121.05</v>
      </c>
      <c r="G4" s="55">
        <f>IFERROR(F4*(1-VLOOKUP(C4,ГОЛОВНА!K:L,2,0)), "-")</f>
        <v>121.05</v>
      </c>
    </row>
    <row r="5" spans="1:9" x14ac:dyDescent="0.3">
      <c r="A5" s="75">
        <v>98904967</v>
      </c>
      <c r="B5" s="53" t="str">
        <f>VLOOKUP(A5,'DATA (2)'!A:G,2,0)</f>
        <v xml:space="preserve">Насос водопостач NS 5-50 1x230V 50Hz CN </v>
      </c>
      <c r="C5" s="50" t="str">
        <f>VLOOKUP(A4,'DATA (2)'!A:G,4,0)</f>
        <v>DC</v>
      </c>
      <c r="D5" s="51"/>
      <c r="E5" s="50"/>
      <c r="F5" s="50">
        <f>VLOOKUP(A5,'DATA (2)'!A:G,5,0)</f>
        <v>271.60000000000002</v>
      </c>
      <c r="G5" s="55">
        <f>IFERROR(F5*(1-VLOOKUP(C5,ГОЛОВНА!K:L,2,0)), "-")</f>
        <v>271.60000000000002</v>
      </c>
    </row>
    <row r="6" spans="1:9" x14ac:dyDescent="0.3">
      <c r="A6" s="75">
        <v>98904968</v>
      </c>
      <c r="B6" s="53" t="str">
        <f>VLOOKUP(A6,'DATA (2)'!A:G,2,0)</f>
        <v xml:space="preserve">Насос водопостач NS 5-60 1x230V 50Hz IT </v>
      </c>
      <c r="C6" s="50" t="str">
        <f>VLOOKUP(A5,'DATA (2)'!A:G,4,0)</f>
        <v>DC</v>
      </c>
      <c r="D6" s="51"/>
      <c r="E6" s="50"/>
      <c r="F6" s="50">
        <f>VLOOKUP(A6,'DATA (2)'!A:G,5,0)</f>
        <v>294.77</v>
      </c>
      <c r="G6" s="55">
        <f>IFERROR(F6*(1-VLOOKUP(C6,ГОЛОВНА!K:L,2,0)), "-")</f>
        <v>294.77</v>
      </c>
    </row>
    <row r="7" spans="1:9" x14ac:dyDescent="0.3">
      <c r="A7" s="75">
        <v>98904970</v>
      </c>
      <c r="B7" s="53" t="str">
        <f>VLOOKUP(A7,'DATA (2)'!A:G,2,0)</f>
        <v xml:space="preserve">Насос водопостач NS 6-40 1x230V 50Hz IT </v>
      </c>
      <c r="C7" s="50" t="str">
        <f>VLOOKUP(A6,'DATA (2)'!A:G,4,0)</f>
        <v>DC</v>
      </c>
      <c r="D7" s="51"/>
      <c r="E7" s="50"/>
      <c r="F7" s="50">
        <f>VLOOKUP(A7,'DATA (2)'!A:G,5,0)</f>
        <v>262.52999999999997</v>
      </c>
      <c r="G7" s="55">
        <f>IFERROR(F7*(1-VLOOKUP(C7,ГОЛОВНА!K:L,2,0)), "-")</f>
        <v>262.52999999999997</v>
      </c>
    </row>
    <row r="8" spans="1:9" x14ac:dyDescent="0.3">
      <c r="A8" s="75">
        <v>98904981</v>
      </c>
      <c r="B8" s="53" t="str">
        <f>VLOOKUP(A8,'DATA (2)'!A:G,2,0)</f>
        <v>Насос водопостач NS 13-18 1x230V 50Hz IT</v>
      </c>
      <c r="C8" s="50" t="str">
        <f>VLOOKUP(A7,'DATA (2)'!A:G,4,0)</f>
        <v>DC</v>
      </c>
      <c r="D8" s="51"/>
      <c r="E8" s="50"/>
      <c r="F8" s="50">
        <f>VLOOKUP(A8,'DATA (2)'!A:G,5,0)</f>
        <v>152.91</v>
      </c>
      <c r="G8" s="55">
        <f>IFERROR(F8*(1-VLOOKUP(C8,ГОЛОВНА!K:L,2,0)), "-")</f>
        <v>152.91</v>
      </c>
    </row>
    <row r="9" spans="1:9" x14ac:dyDescent="0.3">
      <c r="A9" s="75">
        <v>98904982</v>
      </c>
      <c r="B9" s="53" t="str">
        <f>VLOOKUP(A9,'DATA (2)'!A:G,2,0)</f>
        <v>Насос водопостач NS 30-18 1x230V 50Hz IT</v>
      </c>
      <c r="C9" s="50" t="str">
        <f>VLOOKUP(A8,'DATA (2)'!A:G,4,0)</f>
        <v>DC</v>
      </c>
      <c r="D9" s="51"/>
      <c r="E9" s="50"/>
      <c r="F9" s="50">
        <f>VLOOKUP(A9,'DATA (2)'!A:G,5,0)</f>
        <v>258.66000000000003</v>
      </c>
      <c r="G9" s="55">
        <f>IFERROR(F9*(1-VLOOKUP(C9,ГОЛОВНА!K:L,2,0)), "-")</f>
        <v>258.66000000000003</v>
      </c>
    </row>
    <row r="10" spans="1:9" x14ac:dyDescent="0.3">
      <c r="A10" s="75">
        <v>98907044</v>
      </c>
      <c r="B10" s="53" t="str">
        <f>VLOOKUP(A10,'DATA (2)'!A:G,2,0)</f>
        <v>Насос водопостач NS 30-30 3x400V 50Hz IT</v>
      </c>
      <c r="C10" s="50" t="str">
        <f>VLOOKUP(A9,'DATA (2)'!A:G,4,0)</f>
        <v>DC</v>
      </c>
      <c r="D10" s="51"/>
      <c r="E10" s="50"/>
      <c r="F10" s="50">
        <f>VLOOKUP(A10,'DATA (2)'!A:G,5,0)</f>
        <v>441.36</v>
      </c>
      <c r="G10" s="55">
        <f>IFERROR(F10*(1-VLOOKUP(C10,ГОЛОВНА!K:L,2,0)), "-")</f>
        <v>441.36</v>
      </c>
    </row>
    <row r="11" spans="1:9" x14ac:dyDescent="0.3">
      <c r="A11" s="75">
        <v>98907045</v>
      </c>
      <c r="B11" s="53" t="str">
        <f>VLOOKUP(A11,'DATA (2)'!A:G,2,0)</f>
        <v>Насос водопостач NS 30-36 3x400V 50Hz IT</v>
      </c>
      <c r="C11" s="50" t="str">
        <f>VLOOKUP(A10,'DATA (2)'!A:G,4,0)</f>
        <v>DC</v>
      </c>
      <c r="D11" s="51"/>
      <c r="E11" s="50"/>
      <c r="F11" s="50">
        <f>VLOOKUP(A11,'DATA (2)'!A:G,5,0)</f>
        <v>449.41</v>
      </c>
      <c r="G11" s="55">
        <f>IFERROR(F11*(1-VLOOKUP(C11,ГОЛОВНА!K:L,2,0)), "-")</f>
        <v>449.41</v>
      </c>
    </row>
    <row r="12" spans="1:9" x14ac:dyDescent="0.3">
      <c r="A12" s="75">
        <v>98863989</v>
      </c>
      <c r="B12" s="53" t="str">
        <f>VLOOKUP(A12,'DATA (2)'!A:G,2,0)</f>
        <v>Насос для брудн води KPC 300 A 1x220 50H</v>
      </c>
      <c r="C12" s="50" t="str">
        <f>VLOOKUP(A11,'DATA (2)'!A:G,4,0)</f>
        <v>DC</v>
      </c>
      <c r="D12" s="49" t="s">
        <v>46</v>
      </c>
      <c r="E12" s="50"/>
      <c r="F12" s="50">
        <f>VLOOKUP(A12,'DATA (2)'!A:G,5,0)</f>
        <v>127.49</v>
      </c>
      <c r="G12" s="55">
        <f>IFERROR(F12*(1-VLOOKUP(C12,ГОЛОВНА!K:L,2,0)), "-")</f>
        <v>127.49</v>
      </c>
    </row>
    <row r="13" spans="1:9" x14ac:dyDescent="0.3">
      <c r="A13" s="75">
        <v>98864015</v>
      </c>
      <c r="B13" s="53" t="str">
        <f>VLOOKUP(A13,'DATA (2)'!A:G,2,0)</f>
        <v>Насос для брудн води KPC 600 A 1x220 50H</v>
      </c>
      <c r="C13" s="50" t="str">
        <f>VLOOKUP(A12,'DATA (2)'!A:G,4,0)</f>
        <v>DC</v>
      </c>
      <c r="D13" s="49" t="s">
        <v>46</v>
      </c>
      <c r="E13" s="50"/>
      <c r="F13" s="50">
        <f>VLOOKUP(A13,'DATA (2)'!A:G,5,0)</f>
        <v>163.66</v>
      </c>
      <c r="G13" s="55">
        <f>IFERROR(F13*(1-VLOOKUP(C13,ГОЛОВНА!K:L,2,0)), "-")</f>
        <v>163.66</v>
      </c>
    </row>
    <row r="16" spans="1:9" x14ac:dyDescent="0.3">
      <c r="A16" s="68"/>
      <c r="B16" s="33" t="s">
        <v>58</v>
      </c>
    </row>
    <row r="17" spans="1:2" x14ac:dyDescent="0.3">
      <c r="A17" s="69" t="s">
        <v>46</v>
      </c>
      <c r="B17" s="33" t="s">
        <v>59</v>
      </c>
    </row>
    <row r="18" spans="1:2" x14ac:dyDescent="0.3">
      <c r="A18" s="69" t="s">
        <v>47</v>
      </c>
      <c r="B18" s="33" t="s">
        <v>60</v>
      </c>
    </row>
  </sheetData>
  <mergeCells count="1">
    <mergeCell ref="H1:I1"/>
  </mergeCells>
  <conditionalFormatting sqref="B3:G11 B12:C13 E12:G13">
    <cfRule type="expression" dxfId="110" priority="2">
      <formula>MOD(ROW(B3),2)=0</formula>
    </cfRule>
  </conditionalFormatting>
  <conditionalFormatting sqref="D12">
    <cfRule type="expression" dxfId="109" priority="3">
      <formula>MOD(ROW(D12),2)=0</formula>
    </cfRule>
  </conditionalFormatting>
  <conditionalFormatting sqref="D13">
    <cfRule type="expression" dxfId="108" priority="4">
      <formula>MOD(ROW(D13),2)=0</formula>
    </cfRule>
  </conditionalFormatting>
  <hyperlinks>
    <hyperlink ref="H1" location="ГОЛОВНА!A1" display="НА ГОЛОВНУ"/>
  </hyperlinks>
  <pageMargins left="0.7" right="0.7" top="0.75" bottom="0.75" header="0.51180555555555496" footer="0.51180555555555496"/>
  <pageSetup paperSize="9" firstPageNumber="0" orientation="portrait" horizontalDpi="300" verticalDpi="30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619"/>
  <sheetViews>
    <sheetView zoomScaleNormal="100" workbookViewId="0">
      <pane ySplit="1" topLeftCell="A2" activePane="bottomLeft" state="frozen"/>
      <selection pane="bottomLeft" activeCell="A617" sqref="A617"/>
    </sheetView>
  </sheetViews>
  <sheetFormatPr defaultRowHeight="14.4" x14ac:dyDescent="0.3"/>
  <cols>
    <col min="1" max="1" width="15.21875" style="70" customWidth="1"/>
    <col min="2" max="2" width="44.21875" customWidth="1"/>
    <col min="3" max="3" width="7.21875" style="34" customWidth="1"/>
    <col min="4" max="4" width="11.44140625"/>
    <col min="5" max="5" width="21.77734375" customWidth="1"/>
    <col min="6" max="7" width="12.77734375" style="35" customWidth="1"/>
    <col min="8" max="13" width="8.5546875" customWidth="1"/>
    <col min="14" max="14" width="12" customWidth="1"/>
    <col min="15" max="1025" width="8.5546875" customWidth="1"/>
  </cols>
  <sheetData>
    <row r="1" spans="1:9" s="39" customFormat="1" ht="28.8" x14ac:dyDescent="0.3">
      <c r="A1" s="71" t="s">
        <v>36</v>
      </c>
      <c r="B1" s="39" t="s">
        <v>37</v>
      </c>
      <c r="C1" s="38" t="s">
        <v>38</v>
      </c>
      <c r="D1" s="38" t="s">
        <v>79</v>
      </c>
      <c r="E1" s="39" t="s">
        <v>40</v>
      </c>
      <c r="F1" s="40" t="s">
        <v>41</v>
      </c>
      <c r="G1" s="40" t="s">
        <v>42</v>
      </c>
      <c r="H1" s="3" t="s">
        <v>43</v>
      </c>
      <c r="I1" s="3"/>
    </row>
    <row r="2" spans="1:9" ht="27.75" customHeight="1" x14ac:dyDescent="0.3">
      <c r="A2" s="44" t="s">
        <v>80</v>
      </c>
      <c r="B2" s="43"/>
      <c r="C2" s="43"/>
      <c r="D2" s="44"/>
      <c r="E2" s="43"/>
      <c r="F2" s="45"/>
      <c r="G2" s="46" t="s">
        <v>81</v>
      </c>
    </row>
    <row r="3" spans="1:9" x14ac:dyDescent="0.3">
      <c r="A3" s="66">
        <v>96160961</v>
      </c>
      <c r="B3" s="53" t="str">
        <f>VLOOKUP(A3,'DATA (2)'!A:G,2,0)</f>
        <v>Глиб.насос SQE2-70 +60м+пакет пост.тиску</v>
      </c>
      <c r="C3" s="50" t="str">
        <f>VLOOKUP(A3,'DATA (2)'!A:G,4,0)</f>
        <v>DC</v>
      </c>
      <c r="D3" s="51"/>
      <c r="E3" s="50"/>
      <c r="F3" s="50">
        <f>VLOOKUP(A3,'DATA (2)'!A:G,5,0)</f>
        <v>1645.68</v>
      </c>
      <c r="G3" s="50">
        <f>IFERROR(F3*(1-VLOOKUP(C3,ГОЛОВНА!K:L,2,0)), "-")</f>
        <v>1645.68</v>
      </c>
    </row>
    <row r="4" spans="1:9" x14ac:dyDescent="0.3">
      <c r="A4" s="66">
        <v>96160962</v>
      </c>
      <c r="B4" s="53" t="str">
        <f>VLOOKUP(A4,'DATA (2)'!A:G,2,0)</f>
        <v>Комплект пост. тиску SQE2-85+90m.3x2.5mm</v>
      </c>
      <c r="C4" s="50" t="str">
        <f>VLOOKUP(A4,'DATA (2)'!A:G,4,0)</f>
        <v>DC</v>
      </c>
      <c r="D4" s="51"/>
      <c r="E4" s="50"/>
      <c r="F4" s="50">
        <f>VLOOKUP(A4,'DATA (2)'!A:G,5,0)</f>
        <v>1789.05</v>
      </c>
      <c r="G4" s="50">
        <f>IFERROR(F4*(1-VLOOKUP(C4,ГОЛОВНА!K:L,2,0)), "-")</f>
        <v>1789.05</v>
      </c>
    </row>
    <row r="5" spans="1:9" x14ac:dyDescent="0.3">
      <c r="A5" s="66">
        <v>96524501</v>
      </c>
      <c r="B5" s="53" t="str">
        <f>VLOOKUP(A5,'DATA (2)'!A:G,2,0)</f>
        <v>Глиб.насос SQE3-65 +40м+пакет пост.тиску</v>
      </c>
      <c r="C5" s="50" t="str">
        <f>VLOOKUP(A5,'DATA (2)'!A:G,4,0)</f>
        <v>DC</v>
      </c>
      <c r="D5" s="49" t="s">
        <v>46</v>
      </c>
      <c r="E5" s="50"/>
      <c r="F5" s="50">
        <f>VLOOKUP(A5,'DATA (2)'!A:G,5,0)</f>
        <v>1633.43</v>
      </c>
      <c r="G5" s="50">
        <f>IFERROR(F5*(1-VLOOKUP(C5,ГОЛОВНА!K:L,2,0)), "-")</f>
        <v>1633.43</v>
      </c>
    </row>
    <row r="6" spans="1:9" x14ac:dyDescent="0.3">
      <c r="A6" s="66">
        <v>96524503</v>
      </c>
      <c r="B6" s="53" t="str">
        <f>VLOOKUP(A6,'DATA (2)'!A:G,2,0)</f>
        <v>Глиб.насос SQE5-70 +40м+пакет пост.тиску</v>
      </c>
      <c r="C6" s="50" t="str">
        <f>VLOOKUP(A6,'DATA (2)'!A:G,4,0)</f>
        <v>DC</v>
      </c>
      <c r="D6" s="49" t="s">
        <v>46</v>
      </c>
      <c r="E6" s="50"/>
      <c r="F6" s="50">
        <f>VLOOKUP(A6,'DATA (2)'!A:G,5,0)</f>
        <v>1701.54</v>
      </c>
      <c r="G6" s="50">
        <f>IFERROR(F6*(1-VLOOKUP(C6,ГОЛОВНА!K:L,2,0)), "-")</f>
        <v>1701.54</v>
      </c>
    </row>
    <row r="7" spans="1:9" x14ac:dyDescent="0.3">
      <c r="A7" s="66">
        <v>96524505</v>
      </c>
      <c r="B7" s="53" t="str">
        <f>VLOOKUP(A7,'DATA (2)'!A:G,2,0)</f>
        <v>Глиб.насос SQE2-55 +40м+пакет пост.тиску</v>
      </c>
      <c r="C7" s="50" t="str">
        <f>VLOOKUP(A7,'DATA (2)'!A:G,4,0)</f>
        <v>DC</v>
      </c>
      <c r="D7" s="49" t="s">
        <v>46</v>
      </c>
      <c r="E7" s="50"/>
      <c r="F7" s="50">
        <f>VLOOKUP(A7,'DATA (2)'!A:G,5,0)</f>
        <v>1468.65</v>
      </c>
      <c r="G7" s="50">
        <f>IFERROR(F7*(1-VLOOKUP(C7,ГОЛОВНА!K:L,2,0)), "-")</f>
        <v>1468.65</v>
      </c>
    </row>
    <row r="8" spans="1:9" x14ac:dyDescent="0.3">
      <c r="A8" s="66">
        <v>96524506</v>
      </c>
      <c r="B8" s="53" t="str">
        <f>VLOOKUP(A8,'DATA (2)'!A:G,2,0)</f>
        <v xml:space="preserve">Глиб.насос SQE2-85+60м+пакет пост.тиску </v>
      </c>
      <c r="C8" s="50" t="str">
        <f>VLOOKUP(A8,'DATA (2)'!A:G,4,0)</f>
        <v>DC</v>
      </c>
      <c r="D8" s="49" t="s">
        <v>46</v>
      </c>
      <c r="E8" s="50"/>
      <c r="F8" s="50">
        <f>VLOOKUP(A8,'DATA (2)'!A:G,5,0)</f>
        <v>1819.91</v>
      </c>
      <c r="G8" s="50">
        <f>IFERROR(F8*(1-VLOOKUP(C8,ГОЛОВНА!K:L,2,0)), "-")</f>
        <v>1819.91</v>
      </c>
    </row>
    <row r="9" spans="1:9" x14ac:dyDescent="0.3">
      <c r="A9" s="66">
        <v>96524507</v>
      </c>
      <c r="B9" s="53" t="str">
        <f>VLOOKUP(A9,'DATA (2)'!A:G,2,0)</f>
        <v>Глиб.насос SQE2-115 +80м+пакет пост.тиск</v>
      </c>
      <c r="C9" s="50" t="str">
        <f>VLOOKUP(A9,'DATA (2)'!A:G,4,0)</f>
        <v>DC</v>
      </c>
      <c r="D9" s="49" t="s">
        <v>46</v>
      </c>
      <c r="E9" s="50"/>
      <c r="F9" s="50">
        <f>VLOOKUP(A9,'DATA (2)'!A:G,5,0)</f>
        <v>1989.17</v>
      </c>
      <c r="G9" s="50">
        <f>IFERROR(F9*(1-VLOOKUP(C9,ГОЛОВНА!K:L,2,0)), "-")</f>
        <v>1989.17</v>
      </c>
    </row>
    <row r="10" spans="1:9" x14ac:dyDescent="0.3">
      <c r="A10" s="66">
        <v>96524508</v>
      </c>
      <c r="B10" s="53" t="str">
        <f>VLOOKUP(A10,'DATA (2)'!A:G,2,0)</f>
        <v xml:space="preserve">Глиб.насос SQE3-105+80m+пакет пост.тиск </v>
      </c>
      <c r="C10" s="50" t="str">
        <f>VLOOKUP(A10,'DATA (2)'!A:G,4,0)</f>
        <v>DC</v>
      </c>
      <c r="D10" s="49" t="s">
        <v>46</v>
      </c>
      <c r="E10" s="50"/>
      <c r="F10" s="50">
        <f>VLOOKUP(A10,'DATA (2)'!A:G,5,0)</f>
        <v>1905.3</v>
      </c>
      <c r="G10" s="50">
        <f>IFERROR(F10*(1-VLOOKUP(C10,ГОЛОВНА!K:L,2,0)), "-")</f>
        <v>1905.3</v>
      </c>
    </row>
    <row r="11" spans="1:9" x14ac:dyDescent="0.3">
      <c r="A11" s="66"/>
      <c r="B11" s="53"/>
      <c r="C11" s="50"/>
      <c r="D11" s="51"/>
      <c r="E11" s="50"/>
      <c r="F11" s="50"/>
      <c r="G11" s="50"/>
    </row>
    <row r="12" spans="1:9" ht="27.75" customHeight="1" x14ac:dyDescent="0.3">
      <c r="A12" s="44" t="s">
        <v>82</v>
      </c>
      <c r="B12" s="42"/>
      <c r="C12" s="43"/>
      <c r="D12" s="44"/>
      <c r="E12" s="43"/>
      <c r="F12" s="45"/>
      <c r="G12" s="46" t="s">
        <v>83</v>
      </c>
    </row>
    <row r="13" spans="1:9" x14ac:dyDescent="0.3">
      <c r="A13" s="66">
        <v>96510071</v>
      </c>
      <c r="B13" s="53" t="str">
        <f>VLOOKUP(A13,'DATA (2)'!A:G,2,0)</f>
        <v xml:space="preserve">Глибинний насос SQE1-35 0,7кВт 220-240В </v>
      </c>
      <c r="C13" s="50" t="str">
        <f>VLOOKUP(A13,'DATA (2)'!A:G,4,0)</f>
        <v>DC</v>
      </c>
      <c r="D13" s="51"/>
      <c r="E13" s="50"/>
      <c r="F13" s="50">
        <f>VLOOKUP(A13,'DATA (2)'!A:G,5,0)</f>
        <v>622.33000000000004</v>
      </c>
      <c r="G13" s="50">
        <f>IFERROR(F13*(1-VLOOKUP(C13,ГОЛОВНА!K:L,2,0)), "-")</f>
        <v>622.33000000000004</v>
      </c>
    </row>
    <row r="14" spans="1:9" x14ac:dyDescent="0.3">
      <c r="A14" s="66">
        <v>96510141</v>
      </c>
      <c r="B14" s="53" t="str">
        <f>VLOOKUP(A14,'DATA (2)'!A:G,2,0)</f>
        <v xml:space="preserve">Глибинний насос SQE1-50 0,7кВт 220-240В </v>
      </c>
      <c r="C14" s="50" t="str">
        <f>VLOOKUP(A14,'DATA (2)'!A:G,4,0)</f>
        <v>DC</v>
      </c>
      <c r="D14" s="51"/>
      <c r="E14" s="50"/>
      <c r="F14" s="50">
        <f>VLOOKUP(A14,'DATA (2)'!A:G,5,0)</f>
        <v>675.34</v>
      </c>
      <c r="G14" s="50">
        <f>IFERROR(F14*(1-VLOOKUP(C14,ГОЛОВНА!K:L,2,0)), "-")</f>
        <v>675.34</v>
      </c>
    </row>
    <row r="15" spans="1:9" x14ac:dyDescent="0.3">
      <c r="A15" s="66">
        <v>96510142</v>
      </c>
      <c r="B15" s="53" t="str">
        <f>VLOOKUP(A15,'DATA (2)'!A:G,2,0)</f>
        <v xml:space="preserve">Глибинний насос SQE1-65 0,7кВт 220-240В </v>
      </c>
      <c r="C15" s="50" t="str">
        <f>VLOOKUP(A15,'DATA (2)'!A:G,4,0)</f>
        <v>DC</v>
      </c>
      <c r="D15" s="51"/>
      <c r="E15" s="50"/>
      <c r="F15" s="50">
        <f>VLOOKUP(A15,'DATA (2)'!A:G,5,0)</f>
        <v>725.84</v>
      </c>
      <c r="G15" s="50">
        <f>IFERROR(F15*(1-VLOOKUP(C15,ГОЛОВНА!K:L,2,0)), "-")</f>
        <v>725.84</v>
      </c>
    </row>
    <row r="16" spans="1:9" x14ac:dyDescent="0.3">
      <c r="A16" s="66">
        <v>96510143</v>
      </c>
      <c r="B16" s="53" t="str">
        <f>VLOOKUP(A16,'DATA (2)'!A:G,2,0)</f>
        <v>Глибинний насос SQE1-80 1,15кВт 220-240В</v>
      </c>
      <c r="C16" s="50" t="str">
        <f>VLOOKUP(A16,'DATA (2)'!A:G,4,0)</f>
        <v>DC</v>
      </c>
      <c r="D16" s="51"/>
      <c r="E16" s="50"/>
      <c r="F16" s="50">
        <f>VLOOKUP(A16,'DATA (2)'!A:G,5,0)</f>
        <v>874.79</v>
      </c>
      <c r="G16" s="50">
        <f>IFERROR(F16*(1-VLOOKUP(C16,ГОЛОВНА!K:L,2,0)), "-")</f>
        <v>874.79</v>
      </c>
    </row>
    <row r="17" spans="1:7" x14ac:dyDescent="0.3">
      <c r="A17" s="66">
        <v>96510144</v>
      </c>
      <c r="B17" s="53" t="str">
        <f>VLOOKUP(A17,'DATA (2)'!A:G,2,0)</f>
        <v>Глибинний насос SQE1-95 1,15кВт 220-240В</v>
      </c>
      <c r="C17" s="50" t="str">
        <f>VLOOKUP(A17,'DATA (2)'!A:G,4,0)</f>
        <v>DC</v>
      </c>
      <c r="D17" s="51"/>
      <c r="E17" s="50"/>
      <c r="F17" s="50">
        <f>VLOOKUP(A17,'DATA (2)'!A:G,5,0)</f>
        <v>911.43</v>
      </c>
      <c r="G17" s="50">
        <f>IFERROR(F17*(1-VLOOKUP(C17,ГОЛОВНА!K:L,2,0)), "-")</f>
        <v>911.43</v>
      </c>
    </row>
    <row r="18" spans="1:7" x14ac:dyDescent="0.3">
      <c r="A18" s="66">
        <v>96510145</v>
      </c>
      <c r="B18" s="53" t="str">
        <f>VLOOKUP(A18,'DATA (2)'!A:G,2,0)</f>
        <v>Глибинний насос SQE1-110 1,15кВт 220-240</v>
      </c>
      <c r="C18" s="50" t="str">
        <f>VLOOKUP(A18,'DATA (2)'!A:G,4,0)</f>
        <v>DC</v>
      </c>
      <c r="D18" s="51"/>
      <c r="E18" s="50"/>
      <c r="F18" s="50">
        <f>VLOOKUP(A18,'DATA (2)'!A:G,5,0)</f>
        <v>942.55</v>
      </c>
      <c r="G18" s="50">
        <f>IFERROR(F18*(1-VLOOKUP(C18,ГОЛОВНА!K:L,2,0)), "-")</f>
        <v>942.55</v>
      </c>
    </row>
    <row r="19" spans="1:7" x14ac:dyDescent="0.3">
      <c r="A19" s="66">
        <v>96510146</v>
      </c>
      <c r="B19" s="53" t="str">
        <f>VLOOKUP(A19,'DATA (2)'!A:G,2,0)</f>
        <v>Глибинний насос SQE1-125 1,68кВт 220-240</v>
      </c>
      <c r="C19" s="50" t="str">
        <f>VLOOKUP(A19,'DATA (2)'!A:G,4,0)</f>
        <v>DC</v>
      </c>
      <c r="D19" s="51"/>
      <c r="E19" s="50"/>
      <c r="F19" s="50">
        <f>VLOOKUP(A19,'DATA (2)'!A:G,5,0)</f>
        <v>1129.76</v>
      </c>
      <c r="G19" s="50">
        <f>IFERROR(F19*(1-VLOOKUP(C19,ГОЛОВНА!K:L,2,0)), "-")</f>
        <v>1129.76</v>
      </c>
    </row>
    <row r="20" spans="1:7" x14ac:dyDescent="0.3">
      <c r="A20" s="66">
        <v>96510147</v>
      </c>
      <c r="B20" s="53" t="str">
        <f>VLOOKUP(A20,'DATA (2)'!A:G,2,0)</f>
        <v>Глибинний насос SQE1-140 1,68кВт 220-240</v>
      </c>
      <c r="C20" s="50" t="str">
        <f>VLOOKUP(A20,'DATA (2)'!A:G,4,0)</f>
        <v>DC</v>
      </c>
      <c r="D20" s="51"/>
      <c r="E20" s="50"/>
      <c r="F20" s="50">
        <f>VLOOKUP(A20,'DATA (2)'!A:G,5,0)</f>
        <v>1166.3800000000001</v>
      </c>
      <c r="G20" s="50">
        <f>IFERROR(F20*(1-VLOOKUP(C20,ГОЛОВНА!K:L,2,0)), "-")</f>
        <v>1166.3800000000001</v>
      </c>
    </row>
    <row r="21" spans="1:7" x14ac:dyDescent="0.3">
      <c r="A21" s="66">
        <v>96510148</v>
      </c>
      <c r="B21" s="53" t="str">
        <f>VLOOKUP(A21,'DATA (2)'!A:G,2,0)</f>
        <v>Глибинний насос SQE1-155 1,85кВт 220-240</v>
      </c>
      <c r="C21" s="50" t="str">
        <f>VLOOKUP(A21,'DATA (2)'!A:G,4,0)</f>
        <v>DC</v>
      </c>
      <c r="D21" s="51"/>
      <c r="E21" s="50"/>
      <c r="F21" s="50">
        <f>VLOOKUP(A21,'DATA (2)'!A:G,5,0)</f>
        <v>1203.01</v>
      </c>
      <c r="G21" s="50">
        <f>IFERROR(F21*(1-VLOOKUP(C21,ГОЛОВНА!K:L,2,0)), "-")</f>
        <v>1203.01</v>
      </c>
    </row>
    <row r="22" spans="1:7" x14ac:dyDescent="0.3">
      <c r="A22" s="66">
        <v>96510150</v>
      </c>
      <c r="B22" s="53" t="str">
        <f>VLOOKUP(A22,'DATA (2)'!A:G,2,0)</f>
        <v xml:space="preserve">Глибинний насос SQE2-35 0,7кВт 220-240В </v>
      </c>
      <c r="C22" s="50" t="str">
        <f>VLOOKUP(A22,'DATA (2)'!A:G,4,0)</f>
        <v>DC</v>
      </c>
      <c r="D22" s="51"/>
      <c r="E22" s="50"/>
      <c r="F22" s="50">
        <f>VLOOKUP(A22,'DATA (2)'!A:G,5,0)</f>
        <v>646.30999999999995</v>
      </c>
      <c r="G22" s="50">
        <f>IFERROR(F22*(1-VLOOKUP(C22,ГОЛОВНА!K:L,2,0)), "-")</f>
        <v>646.30999999999995</v>
      </c>
    </row>
    <row r="23" spans="1:7" x14ac:dyDescent="0.3">
      <c r="A23" s="66">
        <v>96510151</v>
      </c>
      <c r="B23" s="53" t="str">
        <f>VLOOKUP(A23,'DATA (2)'!A:G,2,0)</f>
        <v xml:space="preserve">Глибинний насос SQE2-55 0,7кВт 220-240В </v>
      </c>
      <c r="C23" s="50" t="str">
        <f>VLOOKUP(A23,'DATA (2)'!A:G,4,0)</f>
        <v>DC</v>
      </c>
      <c r="D23" s="51"/>
      <c r="E23" s="50"/>
      <c r="F23" s="50">
        <f>VLOOKUP(A23,'DATA (2)'!A:G,5,0)</f>
        <v>721.54</v>
      </c>
      <c r="G23" s="50">
        <f>IFERROR(F23*(1-VLOOKUP(C23,ГОЛОВНА!K:L,2,0)), "-")</f>
        <v>721.54</v>
      </c>
    </row>
    <row r="24" spans="1:7" x14ac:dyDescent="0.3">
      <c r="A24" s="66">
        <v>96510152</v>
      </c>
      <c r="B24" s="53" t="str">
        <f>VLOOKUP(A24,'DATA (2)'!A:G,2,0)</f>
        <v>Глибинний насос SQE2-70 1,15кВт 220-240В</v>
      </c>
      <c r="C24" s="50" t="str">
        <f>VLOOKUP(A24,'DATA (2)'!A:G,4,0)</f>
        <v>DC</v>
      </c>
      <c r="D24" s="51"/>
      <c r="E24" s="50"/>
      <c r="F24" s="50">
        <f>VLOOKUP(A24,'DATA (2)'!A:G,5,0)</f>
        <v>758.66</v>
      </c>
      <c r="G24" s="50">
        <f>IFERROR(F24*(1-VLOOKUP(C24,ГОЛОВНА!K:L,2,0)), "-")</f>
        <v>758.66</v>
      </c>
    </row>
    <row r="25" spans="1:7" x14ac:dyDescent="0.3">
      <c r="A25" s="66">
        <v>96510153</v>
      </c>
      <c r="B25" s="53" t="str">
        <f>VLOOKUP(A25,'DATA (2)'!A:G,2,0)</f>
        <v>Глибинний насос SQE2-85 1,15кВт 220-240В</v>
      </c>
      <c r="C25" s="50" t="str">
        <f>VLOOKUP(A25,'DATA (2)'!A:G,4,0)</f>
        <v>DC</v>
      </c>
      <c r="D25" s="51"/>
      <c r="E25" s="50"/>
      <c r="F25" s="50">
        <f>VLOOKUP(A25,'DATA (2)'!A:G,5,0)</f>
        <v>848.29</v>
      </c>
      <c r="G25" s="50">
        <f>IFERROR(F25*(1-VLOOKUP(C25,ГОЛОВНА!K:L,2,0)), "-")</f>
        <v>848.29</v>
      </c>
    </row>
    <row r="26" spans="1:7" x14ac:dyDescent="0.3">
      <c r="A26" s="66">
        <v>96510154</v>
      </c>
      <c r="B26" s="53" t="str">
        <f>VLOOKUP(A26,'DATA (2)'!A:G,2,0)</f>
        <v>Глибинний насос SQE2-100 1,68кВт 220-240</v>
      </c>
      <c r="C26" s="50" t="str">
        <f>VLOOKUP(A26,'DATA (2)'!A:G,4,0)</f>
        <v>DC</v>
      </c>
      <c r="D26" s="51"/>
      <c r="E26" s="50"/>
      <c r="F26" s="50">
        <f>VLOOKUP(A26,'DATA (2)'!A:G,5,0)</f>
        <v>1052.81</v>
      </c>
      <c r="G26" s="50">
        <f>IFERROR(F26*(1-VLOOKUP(C26,ГОЛОВНА!K:L,2,0)), "-")</f>
        <v>1052.81</v>
      </c>
    </row>
    <row r="27" spans="1:7" x14ac:dyDescent="0.3">
      <c r="A27" s="66">
        <v>96510155</v>
      </c>
      <c r="B27" s="53" t="str">
        <f>VLOOKUP(A27,'DATA (2)'!A:G,2,0)</f>
        <v>Глибинний насос SQE2-115 1,85кВт 220-240</v>
      </c>
      <c r="C27" s="50" t="str">
        <f>VLOOKUP(A27,'DATA (2)'!A:G,4,0)</f>
        <v>DC</v>
      </c>
      <c r="D27" s="51"/>
      <c r="E27" s="50"/>
      <c r="F27" s="50">
        <f>VLOOKUP(A27,'DATA (2)'!A:G,5,0)</f>
        <v>1089.42</v>
      </c>
      <c r="G27" s="50">
        <f>IFERROR(F27*(1-VLOOKUP(C27,ГОЛОВНА!K:L,2,0)), "-")</f>
        <v>1089.42</v>
      </c>
    </row>
    <row r="28" spans="1:7" x14ac:dyDescent="0.3">
      <c r="A28" s="66">
        <v>96510156</v>
      </c>
      <c r="B28" s="53" t="str">
        <f>VLOOKUP(A28,'DATA (2)'!A:G,2,0)</f>
        <v xml:space="preserve">Глибинний насос SQE3-30 0,7кВт 220-240В </v>
      </c>
      <c r="C28" s="50" t="str">
        <f>VLOOKUP(A28,'DATA (2)'!A:G,4,0)</f>
        <v>DC</v>
      </c>
      <c r="D28" s="51"/>
      <c r="E28" s="50"/>
      <c r="F28" s="50">
        <f>VLOOKUP(A28,'DATA (2)'!A:G,5,0)</f>
        <v>619.77</v>
      </c>
      <c r="G28" s="50">
        <f>IFERROR(F28*(1-VLOOKUP(C28,ГОЛОВНА!K:L,2,0)), "-")</f>
        <v>619.77</v>
      </c>
    </row>
    <row r="29" spans="1:7" x14ac:dyDescent="0.3">
      <c r="A29" s="66">
        <v>96510157</v>
      </c>
      <c r="B29" s="53" t="str">
        <f>VLOOKUP(A29,'DATA (2)'!A:G,2,0)</f>
        <v xml:space="preserve">Глибинний насос SQE3-40 0,7кВт 220-240В </v>
      </c>
      <c r="C29" s="50" t="str">
        <f>VLOOKUP(A29,'DATA (2)'!A:G,4,0)</f>
        <v>DC</v>
      </c>
      <c r="D29" s="51"/>
      <c r="E29" s="50"/>
      <c r="F29" s="50">
        <f>VLOOKUP(A29,'DATA (2)'!A:G,5,0)</f>
        <v>656.4</v>
      </c>
      <c r="G29" s="50">
        <f>IFERROR(F29*(1-VLOOKUP(C29,ГОЛОВНА!K:L,2,0)), "-")</f>
        <v>656.4</v>
      </c>
    </row>
    <row r="30" spans="1:7" x14ac:dyDescent="0.3">
      <c r="A30" s="66">
        <v>96510158</v>
      </c>
      <c r="B30" s="53" t="str">
        <f>VLOOKUP(A30,'DATA (2)'!A:G,2,0)</f>
        <v>Глибинний насос SQE3-55 1,15кВт 220-240В</v>
      </c>
      <c r="C30" s="50" t="str">
        <f>VLOOKUP(A30,'DATA (2)'!A:G,4,0)</f>
        <v>DC</v>
      </c>
      <c r="D30" s="51"/>
      <c r="E30" s="50"/>
      <c r="F30" s="50">
        <f>VLOOKUP(A30,'DATA (2)'!A:G,5,0)</f>
        <v>758.66</v>
      </c>
      <c r="G30" s="50">
        <f>IFERROR(F30*(1-VLOOKUP(C30,ГОЛОВНА!K:L,2,0)), "-")</f>
        <v>758.66</v>
      </c>
    </row>
    <row r="31" spans="1:7" x14ac:dyDescent="0.3">
      <c r="A31" s="66">
        <v>96510159</v>
      </c>
      <c r="B31" s="53" t="str">
        <f>VLOOKUP(A31,'DATA (2)'!A:G,2,0)</f>
        <v>Глибинний насос SQE3-65 1,15кВт 220-240В</v>
      </c>
      <c r="C31" s="50" t="str">
        <f>VLOOKUP(A31,'DATA (2)'!A:G,4,0)</f>
        <v>DC</v>
      </c>
      <c r="D31" s="51"/>
      <c r="E31" s="50"/>
      <c r="F31" s="50">
        <f>VLOOKUP(A31,'DATA (2)'!A:G,5,0)</f>
        <v>892.93</v>
      </c>
      <c r="G31" s="50">
        <f>IFERROR(F31*(1-VLOOKUP(C31,ГОЛОВНА!K:L,2,0)), "-")</f>
        <v>892.93</v>
      </c>
    </row>
    <row r="32" spans="1:7" x14ac:dyDescent="0.3">
      <c r="A32" s="66">
        <v>96510160</v>
      </c>
      <c r="B32" s="53" t="str">
        <f>VLOOKUP(A32,'DATA (2)'!A:G,2,0)</f>
        <v>Глибинний насос SQE3-80 1,68кВт 220-240В</v>
      </c>
      <c r="C32" s="50" t="str">
        <f>VLOOKUP(A32,'DATA (2)'!A:G,4,0)</f>
        <v>DC</v>
      </c>
      <c r="D32" s="51"/>
      <c r="E32" s="50"/>
      <c r="F32" s="50">
        <f>VLOOKUP(A32,'DATA (2)'!A:G,5,0)</f>
        <v>1108.22</v>
      </c>
      <c r="G32" s="50">
        <f>IFERROR(F32*(1-VLOOKUP(C32,ГОЛОВНА!K:L,2,0)), "-")</f>
        <v>1108.22</v>
      </c>
    </row>
    <row r="33" spans="1:7" x14ac:dyDescent="0.3">
      <c r="A33" s="66">
        <v>96510161</v>
      </c>
      <c r="B33" s="53" t="str">
        <f>VLOOKUP(A33,'DATA (2)'!A:G,2,0)</f>
        <v>Глибинний насос SQE3-95 1,68кВт 220-240В</v>
      </c>
      <c r="C33" s="50" t="str">
        <f>VLOOKUP(A33,'DATA (2)'!A:G,4,0)</f>
        <v>DC</v>
      </c>
      <c r="D33" s="51"/>
      <c r="E33" s="50"/>
      <c r="F33" s="50">
        <f>VLOOKUP(A33,'DATA (2)'!A:G,5,0)</f>
        <v>1089.42</v>
      </c>
      <c r="G33" s="50">
        <f>IFERROR(F33*(1-VLOOKUP(C33,ГОЛОВНА!K:L,2,0)), "-")</f>
        <v>1089.42</v>
      </c>
    </row>
    <row r="34" spans="1:7" x14ac:dyDescent="0.3">
      <c r="A34" s="66">
        <v>96510162</v>
      </c>
      <c r="B34" s="53" t="str">
        <f>VLOOKUP(A34,'DATA (2)'!A:G,2,0)</f>
        <v>Глибинний насос SQE3-105 1,85кВт 220-240</v>
      </c>
      <c r="C34" s="50" t="str">
        <f>VLOOKUP(A34,'DATA (2)'!A:G,4,0)</f>
        <v>DC</v>
      </c>
      <c r="D34" s="49" t="s">
        <v>47</v>
      </c>
      <c r="E34" s="50"/>
      <c r="F34" s="50">
        <f>VLOOKUP(A34,'DATA (2)'!A:G,5,0)</f>
        <v>1185.26</v>
      </c>
      <c r="G34" s="50">
        <f>IFERROR(F34*(1-VLOOKUP(C34,ГОЛОВНА!K:L,2,0)), "-")</f>
        <v>1185.26</v>
      </c>
    </row>
    <row r="35" spans="1:7" x14ac:dyDescent="0.3">
      <c r="A35" s="66">
        <v>96510163</v>
      </c>
      <c r="B35" s="53" t="str">
        <f>VLOOKUP(A35,'DATA (2)'!A:G,2,0)</f>
        <v xml:space="preserve">Глибинний насос SQE5-15 0,7кВт 220-240В </v>
      </c>
      <c r="C35" s="50" t="str">
        <f>VLOOKUP(A35,'DATA (2)'!A:G,4,0)</f>
        <v>DC</v>
      </c>
      <c r="D35" s="51"/>
      <c r="E35" s="50"/>
      <c r="F35" s="50">
        <f>VLOOKUP(A35,'DATA (2)'!A:G,5,0)</f>
        <v>612.21</v>
      </c>
      <c r="G35" s="50">
        <f>IFERROR(F35*(1-VLOOKUP(C35,ГОЛОВНА!K:L,2,0)), "-")</f>
        <v>612.21</v>
      </c>
    </row>
    <row r="36" spans="1:7" x14ac:dyDescent="0.3">
      <c r="A36" s="66">
        <v>96510164</v>
      </c>
      <c r="B36" s="53" t="str">
        <f>VLOOKUP(A36,'DATA (2)'!A:G,2,0)</f>
        <v xml:space="preserve">Глибинний насос SQE5-25 0,7кВт 220-240В </v>
      </c>
      <c r="C36" s="50" t="str">
        <f>VLOOKUP(A36,'DATA (2)'!A:G,4,0)</f>
        <v>DC</v>
      </c>
      <c r="D36" s="51"/>
      <c r="E36" s="50"/>
      <c r="F36" s="50">
        <f>VLOOKUP(A36,'DATA (2)'!A:G,5,0)</f>
        <v>638.74</v>
      </c>
      <c r="G36" s="50">
        <f>IFERROR(F36*(1-VLOOKUP(C36,ГОЛОВНА!K:L,2,0)), "-")</f>
        <v>638.74</v>
      </c>
    </row>
    <row r="37" spans="1:7" x14ac:dyDescent="0.3">
      <c r="A37" s="66">
        <v>96510165</v>
      </c>
      <c r="B37" s="53" t="str">
        <f>VLOOKUP(A37,'DATA (2)'!A:G,2,0)</f>
        <v>Глибинний насос SQE5-35 1,15кВт 220-240В</v>
      </c>
      <c r="C37" s="50" t="str">
        <f>VLOOKUP(A37,'DATA (2)'!A:G,4,0)</f>
        <v>DC</v>
      </c>
      <c r="D37" s="51"/>
      <c r="E37" s="50"/>
      <c r="F37" s="50">
        <f>VLOOKUP(A37,'DATA (2)'!A:G,5,0)</f>
        <v>758.66</v>
      </c>
      <c r="G37" s="50">
        <f>IFERROR(F37*(1-VLOOKUP(C37,ГОЛОВНА!K:L,2,0)), "-")</f>
        <v>758.66</v>
      </c>
    </row>
    <row r="38" spans="1:7" x14ac:dyDescent="0.3">
      <c r="A38" s="66">
        <v>96510166</v>
      </c>
      <c r="B38" s="53" t="str">
        <f>VLOOKUP(A38,'DATA (2)'!A:G,2,0)</f>
        <v>Глибинний насос SQE5-50 1,68кВт 220-240В</v>
      </c>
      <c r="C38" s="50" t="str">
        <f>VLOOKUP(A38,'DATA (2)'!A:G,4,0)</f>
        <v>DC</v>
      </c>
      <c r="D38" s="51"/>
      <c r="E38" s="50"/>
      <c r="F38" s="50">
        <f>VLOOKUP(A38,'DATA (2)'!A:G,5,0)</f>
        <v>848.29</v>
      </c>
      <c r="G38" s="50">
        <f>IFERROR(F38*(1-VLOOKUP(C38,ГОЛОВНА!K:L,2,0)), "-")</f>
        <v>848.29</v>
      </c>
    </row>
    <row r="39" spans="1:7" x14ac:dyDescent="0.3">
      <c r="A39" s="66">
        <v>96510167</v>
      </c>
      <c r="B39" s="53" t="str">
        <f>VLOOKUP(A39,'DATA (2)'!A:G,2,0)</f>
        <v>Глибинний насос SQE5-60 1,68кВт 220-240В</v>
      </c>
      <c r="C39" s="50" t="str">
        <f>VLOOKUP(A39,'DATA (2)'!A:G,4,0)</f>
        <v>DC</v>
      </c>
      <c r="D39" s="51"/>
      <c r="E39" s="50"/>
      <c r="F39" s="50">
        <f>VLOOKUP(A39,'DATA (2)'!A:G,5,0)</f>
        <v>1146.75</v>
      </c>
      <c r="G39" s="50">
        <f>IFERROR(F39*(1-VLOOKUP(C39,ГОЛОВНА!K:L,2,0)), "-")</f>
        <v>1146.75</v>
      </c>
    </row>
    <row r="40" spans="1:7" x14ac:dyDescent="0.3">
      <c r="A40" s="66">
        <v>96510168</v>
      </c>
      <c r="B40" s="53" t="str">
        <f>VLOOKUP(A40,'DATA (2)'!A:G,2,0)</f>
        <v>Глибинний насос SQE5-70 1,85кВт 220-240В</v>
      </c>
      <c r="C40" s="50" t="str">
        <f>VLOOKUP(A40,'DATA (2)'!A:G,4,0)</f>
        <v>DC</v>
      </c>
      <c r="D40" s="51"/>
      <c r="E40" s="50"/>
      <c r="F40" s="50">
        <f>VLOOKUP(A40,'DATA (2)'!A:G,5,0)</f>
        <v>1185.26</v>
      </c>
      <c r="G40" s="50">
        <f>IFERROR(F40*(1-VLOOKUP(C40,ГОЛОВНА!K:L,2,0)), "-")</f>
        <v>1185.26</v>
      </c>
    </row>
    <row r="41" spans="1:7" x14ac:dyDescent="0.3">
      <c r="A41" s="66">
        <v>96510169</v>
      </c>
      <c r="B41" s="53" t="str">
        <f>VLOOKUP(A41,'DATA (2)'!A:G,2,0)</f>
        <v xml:space="preserve">Глибинний насос SQE7-15 0,7кВт 220-240В </v>
      </c>
      <c r="C41" s="50" t="str">
        <f>VLOOKUP(A41,'DATA (2)'!A:G,4,0)</f>
        <v>DC</v>
      </c>
      <c r="D41" s="51"/>
      <c r="E41" s="50"/>
      <c r="F41" s="50">
        <f>VLOOKUP(A41,'DATA (2)'!A:G,5,0)</f>
        <v>838.15</v>
      </c>
      <c r="G41" s="50">
        <f>IFERROR(F41*(1-VLOOKUP(C41,ГОЛОВНА!K:L,2,0)), "-")</f>
        <v>838.15</v>
      </c>
    </row>
    <row r="42" spans="1:7" x14ac:dyDescent="0.3">
      <c r="A42" s="66">
        <v>96510170</v>
      </c>
      <c r="B42" s="53" t="str">
        <f>VLOOKUP(A42,'DATA (2)'!A:G,2,0)</f>
        <v>Глибинний насос SQE7-30 1,15кВт 220-240В</v>
      </c>
      <c r="C42" s="50" t="str">
        <f>VLOOKUP(A42,'DATA (2)'!A:G,4,0)</f>
        <v>DC</v>
      </c>
      <c r="D42" s="51"/>
      <c r="E42" s="50"/>
      <c r="F42" s="50">
        <f>VLOOKUP(A42,'DATA (2)'!A:G,5,0)</f>
        <v>911.43</v>
      </c>
      <c r="G42" s="50">
        <f>IFERROR(F42*(1-VLOOKUP(C42,ГОЛОВНА!K:L,2,0)), "-")</f>
        <v>911.43</v>
      </c>
    </row>
    <row r="43" spans="1:7" x14ac:dyDescent="0.3">
      <c r="A43" s="66">
        <v>96510171</v>
      </c>
      <c r="B43" s="53" t="str">
        <f>VLOOKUP(A43,'DATA (2)'!A:G,2,0)</f>
        <v>Глибинний насос SQE7-40 1,68кВт 220-240В</v>
      </c>
      <c r="C43" s="50" t="str">
        <f>VLOOKUP(A43,'DATA (2)'!A:G,4,0)</f>
        <v>DC</v>
      </c>
      <c r="D43" s="51"/>
      <c r="E43" s="50"/>
      <c r="F43" s="50">
        <f>VLOOKUP(A43,'DATA (2)'!A:G,5,0)</f>
        <v>1166.3800000000001</v>
      </c>
      <c r="G43" s="50">
        <f>IFERROR(F43*(1-VLOOKUP(C43,ГОЛОВНА!K:L,2,0)), "-")</f>
        <v>1166.3800000000001</v>
      </c>
    </row>
    <row r="44" spans="1:7" x14ac:dyDescent="0.3">
      <c r="A44" s="67">
        <v>97778403</v>
      </c>
      <c r="B44" s="53" t="str">
        <f>VLOOKUP(A44,'DATA (2)'!A:G,2,0)</f>
        <v>Глибинний насос SQE 2- 35 NE  0.70kW 200</v>
      </c>
      <c r="C44" s="50" t="str">
        <f>VLOOKUP(A44,'DATA (2)'!A:G,4,0)</f>
        <v>DC</v>
      </c>
      <c r="D44" s="51"/>
      <c r="E44" s="50"/>
      <c r="F44" s="50">
        <f>VLOOKUP(A44,'DATA (2)'!A:G,5,0)</f>
        <v>860.53</v>
      </c>
      <c r="G44" s="50">
        <f>IFERROR(F44*(1-VLOOKUP(C44,ГОЛОВНА!K:L,2,0)), "-")</f>
        <v>860.53</v>
      </c>
    </row>
    <row r="45" spans="1:7" x14ac:dyDescent="0.3">
      <c r="A45" s="66">
        <v>96524509</v>
      </c>
      <c r="B45" s="53" t="str">
        <f>VLOOKUP(A45,'DATA (2)'!A:G,2,0)</f>
        <v xml:space="preserve">Занурений насос SQE5-50 + 40m 3x1,5mm   </v>
      </c>
      <c r="C45" s="50" t="str">
        <f>VLOOKUP(A45,'DATA (2)'!A:G,4,0)</f>
        <v>DC</v>
      </c>
      <c r="D45" s="51"/>
      <c r="E45" s="50"/>
      <c r="F45" s="50">
        <f>VLOOKUP(A45,'DATA (2)'!A:G,5,0)</f>
        <v>1650.96</v>
      </c>
      <c r="G45" s="50">
        <f>IFERROR(F45*(1-VLOOKUP(C45,ГОЛОВНА!K:L,2,0)), "-")</f>
        <v>1650.96</v>
      </c>
    </row>
    <row r="46" spans="1:7" x14ac:dyDescent="0.3">
      <c r="A46" s="66">
        <v>96510178</v>
      </c>
      <c r="B46" s="53" t="str">
        <f>VLOOKUP(A46,'DATA (2)'!A:G,2,0)</f>
        <v xml:space="preserve">Глибинний насос SQ1-35 0,7кВт 220-240В  </v>
      </c>
      <c r="C46" s="50" t="str">
        <f>VLOOKUP(A46,'DATA (2)'!A:G,4,0)</f>
        <v>DC</v>
      </c>
      <c r="D46" s="51"/>
      <c r="E46" s="50"/>
      <c r="F46" s="50">
        <f>VLOOKUP(A46,'DATA (2)'!A:G,5,0)</f>
        <v>548.86</v>
      </c>
      <c r="G46" s="50">
        <f>IFERROR(F46*(1-VLOOKUP(C46,ГОЛОВНА!K:L,2,0)), "-")</f>
        <v>548.86</v>
      </c>
    </row>
    <row r="47" spans="1:7" x14ac:dyDescent="0.3">
      <c r="A47" s="66">
        <v>96510179</v>
      </c>
      <c r="B47" s="53" t="str">
        <f>VLOOKUP(A47,'DATA (2)'!A:G,2,0)</f>
        <v xml:space="preserve">Глибинний насос SQ1-50 0,7кВт 220-240В  </v>
      </c>
      <c r="C47" s="50" t="str">
        <f>VLOOKUP(A47,'DATA (2)'!A:G,4,0)</f>
        <v>DC</v>
      </c>
      <c r="D47" s="49" t="s">
        <v>47</v>
      </c>
      <c r="E47" s="50"/>
      <c r="F47" s="50">
        <f>VLOOKUP(A47,'DATA (2)'!A:G,5,0)</f>
        <v>592.87</v>
      </c>
      <c r="G47" s="50">
        <f>IFERROR(F47*(1-VLOOKUP(C47,ГОЛОВНА!K:L,2,0)), "-")</f>
        <v>592.87</v>
      </c>
    </row>
    <row r="48" spans="1:7" x14ac:dyDescent="0.3">
      <c r="A48" s="66">
        <v>96510190</v>
      </c>
      <c r="B48" s="53" t="str">
        <f>VLOOKUP(A48,'DATA (2)'!A:G,2,0)</f>
        <v xml:space="preserve">Глибинний насос SQ1-65 0,7кВт 220-240В  </v>
      </c>
      <c r="C48" s="50" t="str">
        <f>VLOOKUP(A48,'DATA (2)'!A:G,4,0)</f>
        <v>DC</v>
      </c>
      <c r="D48" s="49" t="s">
        <v>47</v>
      </c>
      <c r="E48" s="50"/>
      <c r="F48" s="50">
        <f>VLOOKUP(A48,'DATA (2)'!A:G,5,0)</f>
        <v>638.15</v>
      </c>
      <c r="G48" s="50">
        <f>IFERROR(F48*(1-VLOOKUP(C48,ГОЛОВНА!K:L,2,0)), "-")</f>
        <v>638.15</v>
      </c>
    </row>
    <row r="49" spans="1:7" x14ac:dyDescent="0.3">
      <c r="A49" s="66">
        <v>96510191</v>
      </c>
      <c r="B49" s="53" t="str">
        <f>VLOOKUP(A49,'DATA (2)'!A:G,2,0)</f>
        <v xml:space="preserve">Глибинний насос SQ1-80 1,15кВт 220-240В </v>
      </c>
      <c r="C49" s="50" t="str">
        <f>VLOOKUP(A49,'DATA (2)'!A:G,4,0)</f>
        <v>DC</v>
      </c>
      <c r="D49" s="51"/>
      <c r="E49" s="50"/>
      <c r="F49" s="50">
        <f>VLOOKUP(A49,'DATA (2)'!A:G,5,0)</f>
        <v>770.14</v>
      </c>
      <c r="G49" s="50">
        <f>IFERROR(F49*(1-VLOOKUP(C49,ГОЛОВНА!K:L,2,0)), "-")</f>
        <v>770.14</v>
      </c>
    </row>
    <row r="50" spans="1:7" x14ac:dyDescent="0.3">
      <c r="A50" s="66">
        <v>96510192</v>
      </c>
      <c r="B50" s="53" t="str">
        <f>VLOOKUP(A50,'DATA (2)'!A:G,2,0)</f>
        <v xml:space="preserve">Глибинний насос SQ1-95 1,15кВт 220-240В </v>
      </c>
      <c r="C50" s="50" t="str">
        <f>VLOOKUP(A50,'DATA (2)'!A:G,4,0)</f>
        <v>DC</v>
      </c>
      <c r="D50" s="51"/>
      <c r="E50" s="50"/>
      <c r="F50" s="50">
        <f>VLOOKUP(A50,'DATA (2)'!A:G,5,0)</f>
        <v>801.96</v>
      </c>
      <c r="G50" s="50">
        <f>IFERROR(F50*(1-VLOOKUP(C50,ГОЛОВНА!K:L,2,0)), "-")</f>
        <v>801.96</v>
      </c>
    </row>
    <row r="51" spans="1:7" x14ac:dyDescent="0.3">
      <c r="A51" s="66">
        <v>96510193</v>
      </c>
      <c r="B51" s="53" t="str">
        <f>VLOOKUP(A51,'DATA (2)'!A:G,2,0)</f>
        <v>Глибинний насос SQ1-110 1,15кВт 220-240В</v>
      </c>
      <c r="C51" s="50" t="str">
        <f>VLOOKUP(A51,'DATA (2)'!A:G,4,0)</f>
        <v>DC</v>
      </c>
      <c r="D51" s="51"/>
      <c r="E51" s="50"/>
      <c r="F51" s="50">
        <f>VLOOKUP(A51,'DATA (2)'!A:G,5,0)</f>
        <v>833.76</v>
      </c>
      <c r="G51" s="50">
        <f>IFERROR(F51*(1-VLOOKUP(C51,ГОЛОВНА!K:L,2,0)), "-")</f>
        <v>833.76</v>
      </c>
    </row>
    <row r="52" spans="1:7" x14ac:dyDescent="0.3">
      <c r="A52" s="66">
        <v>96510194</v>
      </c>
      <c r="B52" s="53" t="str">
        <f>VLOOKUP(A52,'DATA (2)'!A:G,2,0)</f>
        <v>Глибинний насос SQ1-125 1,68кВт 220-240В</v>
      </c>
      <c r="C52" s="50" t="str">
        <f>VLOOKUP(A52,'DATA (2)'!A:G,4,0)</f>
        <v>DC</v>
      </c>
      <c r="D52" s="51"/>
      <c r="E52" s="50"/>
      <c r="F52" s="50">
        <f>VLOOKUP(A52,'DATA (2)'!A:G,5,0)</f>
        <v>993.86</v>
      </c>
      <c r="G52" s="50">
        <f>IFERROR(F52*(1-VLOOKUP(C52,ГОЛОВНА!K:L,2,0)), "-")</f>
        <v>993.86</v>
      </c>
    </row>
    <row r="53" spans="1:7" x14ac:dyDescent="0.3">
      <c r="A53" s="66">
        <v>96510195</v>
      </c>
      <c r="B53" s="53" t="str">
        <f>VLOOKUP(A53,'DATA (2)'!A:G,2,0)</f>
        <v>Глибинний насос SQ1-140 1,68кВт 220-240В</v>
      </c>
      <c r="C53" s="50" t="str">
        <f>VLOOKUP(A53,'DATA (2)'!A:G,4,0)</f>
        <v>DC</v>
      </c>
      <c r="D53" s="51"/>
      <c r="E53" s="50"/>
      <c r="F53" s="50">
        <f>VLOOKUP(A53,'DATA (2)'!A:G,5,0)</f>
        <v>1026.8599999999999</v>
      </c>
      <c r="G53" s="50">
        <f>IFERROR(F53*(1-VLOOKUP(C53,ГОЛОВНА!K:L,2,0)), "-")</f>
        <v>1026.8599999999999</v>
      </c>
    </row>
    <row r="54" spans="1:7" x14ac:dyDescent="0.3">
      <c r="A54" s="66">
        <v>96510196</v>
      </c>
      <c r="B54" s="53" t="str">
        <f>VLOOKUP(A54,'DATA (2)'!A:G,2,0)</f>
        <v>Глибинний насос SQ1-155 1,85кВт 220-240В</v>
      </c>
      <c r="C54" s="50" t="str">
        <f>VLOOKUP(A54,'DATA (2)'!A:G,4,0)</f>
        <v>DC</v>
      </c>
      <c r="D54" s="51"/>
      <c r="E54" s="50"/>
      <c r="F54" s="50">
        <f>VLOOKUP(A54,'DATA (2)'!A:G,5,0)</f>
        <v>1058.6600000000001</v>
      </c>
      <c r="G54" s="50">
        <f>IFERROR(F54*(1-VLOOKUP(C54,ГОЛОВНА!K:L,2,0)), "-")</f>
        <v>1058.6600000000001</v>
      </c>
    </row>
    <row r="55" spans="1:7" x14ac:dyDescent="0.3">
      <c r="A55" s="66">
        <v>96510198</v>
      </c>
      <c r="B55" s="53" t="str">
        <f>VLOOKUP(A55,'DATA (2)'!A:G,2,0)</f>
        <v xml:space="preserve">Глибинний насос SQ2-35 0,7кВт 220-240В  </v>
      </c>
      <c r="C55" s="50" t="str">
        <f>VLOOKUP(A55,'DATA (2)'!A:G,4,0)</f>
        <v>DC</v>
      </c>
      <c r="D55" s="49" t="s">
        <v>47</v>
      </c>
      <c r="E55" s="50"/>
      <c r="F55" s="50">
        <f>VLOOKUP(A55,'DATA (2)'!A:G,5,0)</f>
        <v>579.6</v>
      </c>
      <c r="G55" s="50">
        <f>IFERROR(F55*(1-VLOOKUP(C55,ГОЛОВНА!K:L,2,0)), "-")</f>
        <v>579.6</v>
      </c>
    </row>
    <row r="56" spans="1:7" x14ac:dyDescent="0.3">
      <c r="A56" s="66">
        <v>96510199</v>
      </c>
      <c r="B56" s="53" t="str">
        <f>VLOOKUP(A56,'DATA (2)'!A:G,2,0)</f>
        <v xml:space="preserve">Глибинний насос SQ2-55 0,7кВт 220-240В  </v>
      </c>
      <c r="C56" s="50" t="str">
        <f>VLOOKUP(A56,'DATA (2)'!A:G,4,0)</f>
        <v>DC</v>
      </c>
      <c r="D56" s="49" t="s">
        <v>46</v>
      </c>
      <c r="E56" s="50"/>
      <c r="F56" s="50">
        <f>VLOOKUP(A56,'DATA (2)'!A:G,5,0)</f>
        <v>615.78</v>
      </c>
      <c r="G56" s="50">
        <f>IFERROR(F56*(1-VLOOKUP(C56,ГОЛОВНА!K:L,2,0)), "-")</f>
        <v>615.78</v>
      </c>
    </row>
    <row r="57" spans="1:7" x14ac:dyDescent="0.3">
      <c r="A57" s="66">
        <v>96510200</v>
      </c>
      <c r="B57" s="53" t="str">
        <f>VLOOKUP(A57,'DATA (2)'!A:G,2,0)</f>
        <v xml:space="preserve">Глибинний насос SQ2-70 1,15кВт 220-240В </v>
      </c>
      <c r="C57" s="50" t="str">
        <f>VLOOKUP(A57,'DATA (2)'!A:G,4,0)</f>
        <v>DC</v>
      </c>
      <c r="D57" s="49" t="s">
        <v>46</v>
      </c>
      <c r="E57" s="50"/>
      <c r="F57" s="50">
        <f>VLOOKUP(A57,'DATA (2)'!A:G,5,0)</f>
        <v>681.96</v>
      </c>
      <c r="G57" s="50">
        <f>IFERROR(F57*(1-VLOOKUP(C57,ГОЛОВНА!K:L,2,0)), "-")</f>
        <v>681.96</v>
      </c>
    </row>
    <row r="58" spans="1:7" x14ac:dyDescent="0.3">
      <c r="A58" s="66">
        <v>96510201</v>
      </c>
      <c r="B58" s="53" t="str">
        <f>VLOOKUP(A58,'DATA (2)'!A:G,2,0)</f>
        <v xml:space="preserve">Глибинний насос SQ2-85 1,15кВт 220-240В </v>
      </c>
      <c r="C58" s="50" t="str">
        <f>VLOOKUP(A58,'DATA (2)'!A:G,4,0)</f>
        <v>DC</v>
      </c>
      <c r="D58" s="49" t="s">
        <v>46</v>
      </c>
      <c r="E58" s="50"/>
      <c r="F58" s="50">
        <f>VLOOKUP(A58,'DATA (2)'!A:G,5,0)</f>
        <v>763.19</v>
      </c>
      <c r="G58" s="50">
        <f>IFERROR(F58*(1-VLOOKUP(C58,ГОЛОВНА!K:L,2,0)), "-")</f>
        <v>763.19</v>
      </c>
    </row>
    <row r="59" spans="1:7" x14ac:dyDescent="0.3">
      <c r="A59" s="66">
        <v>96510202</v>
      </c>
      <c r="B59" s="53" t="str">
        <f>VLOOKUP(A59,'DATA (2)'!A:G,2,0)</f>
        <v>Глибинний насос SQ2-100 1,68кВт 220-240В</v>
      </c>
      <c r="C59" s="50" t="str">
        <f>VLOOKUP(A59,'DATA (2)'!A:G,4,0)</f>
        <v>DC</v>
      </c>
      <c r="D59" s="49" t="s">
        <v>46</v>
      </c>
      <c r="E59" s="50"/>
      <c r="F59" s="50">
        <f>VLOOKUP(A59,'DATA (2)'!A:G,5,0)</f>
        <v>946.76</v>
      </c>
      <c r="G59" s="50">
        <f>IFERROR(F59*(1-VLOOKUP(C59,ГОЛОВНА!K:L,2,0)), "-")</f>
        <v>946.76</v>
      </c>
    </row>
    <row r="60" spans="1:7" x14ac:dyDescent="0.3">
      <c r="A60" s="66">
        <v>96510203</v>
      </c>
      <c r="B60" s="53" t="str">
        <f>VLOOKUP(A60,'DATA (2)'!A:G,2,0)</f>
        <v>Глибинний насос SQ2-115 1,85кВт 220-240В</v>
      </c>
      <c r="C60" s="50" t="str">
        <f>VLOOKUP(A60,'DATA (2)'!A:G,4,0)</f>
        <v>DC</v>
      </c>
      <c r="D60" s="49" t="s">
        <v>46</v>
      </c>
      <c r="E60" s="50"/>
      <c r="F60" s="50">
        <f>VLOOKUP(A60,'DATA (2)'!A:G,5,0)</f>
        <v>980.47</v>
      </c>
      <c r="G60" s="50">
        <f>IFERROR(F60*(1-VLOOKUP(C60,ГОЛОВНА!K:L,2,0)), "-")</f>
        <v>980.47</v>
      </c>
    </row>
    <row r="61" spans="1:7" x14ac:dyDescent="0.3">
      <c r="A61" s="66">
        <v>96524434</v>
      </c>
      <c r="B61" s="53" t="str">
        <f>VLOOKUP(A61,'DATA (2)'!A:G,2,0)</f>
        <v>Глибинний насос з кабелем SQ2-70 (30м, 3</v>
      </c>
      <c r="C61" s="50" t="str">
        <f>VLOOKUP(A61,'DATA (2)'!A:G,4,0)</f>
        <v>DC</v>
      </c>
      <c r="D61" s="51"/>
      <c r="E61" s="50"/>
      <c r="F61" s="50">
        <f>VLOOKUP(A61,'DATA (2)'!A:G,5,0)</f>
        <v>823.37</v>
      </c>
      <c r="G61" s="50">
        <f>IFERROR(F61*(1-VLOOKUP(C61,ГОЛОВНА!K:L,2,0)), "-")</f>
        <v>823.37</v>
      </c>
    </row>
    <row r="62" spans="1:7" x14ac:dyDescent="0.3">
      <c r="A62" s="67">
        <v>96160906</v>
      </c>
      <c r="B62" s="53" t="str">
        <f>VLOOKUP(A62,'DATA (2)'!A:G,2,0)</f>
        <v xml:space="preserve">SQ pump cpl. with fitting s             </v>
      </c>
      <c r="C62" s="50" t="str">
        <f>VLOOKUP(A62,'DATA (2)'!A:G,4,0)</f>
        <v>DC</v>
      </c>
      <c r="D62" s="51"/>
      <c r="E62" s="50"/>
      <c r="F62" s="50">
        <f>VLOOKUP(A62,'DATA (2)'!A:G,5,0)</f>
        <v>741.85</v>
      </c>
      <c r="G62" s="50">
        <f>IFERROR(F62*(1-VLOOKUP(C62,ГОЛОВНА!K:L,2,0)), "-")</f>
        <v>741.85</v>
      </c>
    </row>
    <row r="63" spans="1:7" x14ac:dyDescent="0.3">
      <c r="A63" s="67">
        <v>96160907</v>
      </c>
      <c r="B63" s="53" t="str">
        <f>VLOOKUP(A63,'DATA (2)'!A:G,2,0)</f>
        <v xml:space="preserve">SQ pump cpl. with fitting s             </v>
      </c>
      <c r="C63" s="50" t="str">
        <f>VLOOKUP(A63,'DATA (2)'!A:G,4,0)</f>
        <v>DC</v>
      </c>
      <c r="D63" s="51"/>
      <c r="E63" s="50"/>
      <c r="F63" s="50">
        <f>VLOOKUP(A63,'DATA (2)'!A:G,5,0)</f>
        <v>889.27</v>
      </c>
      <c r="G63" s="50">
        <f>IFERROR(F63*(1-VLOOKUP(C63,ГОЛОВНА!K:L,2,0)), "-")</f>
        <v>889.27</v>
      </c>
    </row>
    <row r="64" spans="1:7" x14ac:dyDescent="0.3">
      <c r="A64" s="67">
        <v>96160908</v>
      </c>
      <c r="B64" s="53" t="str">
        <f>VLOOKUP(A64,'DATA (2)'!A:G,2,0)</f>
        <v>Пакет для водопостачання SQ3-40 з кабеле</v>
      </c>
      <c r="C64" s="50" t="str">
        <f>VLOOKUP(A64,'DATA (2)'!A:G,4,0)</f>
        <v>DC</v>
      </c>
      <c r="D64" s="51"/>
      <c r="E64" s="50"/>
      <c r="F64" s="50">
        <f>VLOOKUP(A64,'DATA (2)'!A:G,5,0)</f>
        <v>944.15</v>
      </c>
      <c r="G64" s="50">
        <f>IFERROR(F64*(1-VLOOKUP(C64,ГОЛОВНА!K:L,2,0)), "-")</f>
        <v>944.15</v>
      </c>
    </row>
    <row r="65" spans="1:7" x14ac:dyDescent="0.3">
      <c r="A65" s="66">
        <v>96510204</v>
      </c>
      <c r="B65" s="53" t="str">
        <f>VLOOKUP(A65,'DATA (2)'!A:G,2,0)</f>
        <v xml:space="preserve">Глибинний насос SQ3-30 0,7кВт 220-240В  </v>
      </c>
      <c r="C65" s="50" t="str">
        <f>VLOOKUP(A65,'DATA (2)'!A:G,4,0)</f>
        <v>DC</v>
      </c>
      <c r="D65" s="51"/>
      <c r="E65" s="50"/>
      <c r="F65" s="50">
        <f>VLOOKUP(A65,'DATA (2)'!A:G,5,0)</f>
        <v>545.23</v>
      </c>
      <c r="G65" s="50">
        <f>IFERROR(F65*(1-VLOOKUP(C65,ГОЛОВНА!K:L,2,0)), "-")</f>
        <v>545.23</v>
      </c>
    </row>
    <row r="66" spans="1:7" x14ac:dyDescent="0.3">
      <c r="A66" s="66">
        <v>96510205</v>
      </c>
      <c r="B66" s="53" t="str">
        <f>VLOOKUP(A66,'DATA (2)'!A:G,2,0)</f>
        <v xml:space="preserve">Глибинний насос SQ3-40 0,7кВт 220-240В  </v>
      </c>
      <c r="C66" s="50" t="str">
        <f>VLOOKUP(A66,'DATA (2)'!A:G,4,0)</f>
        <v>DC</v>
      </c>
      <c r="D66" s="49" t="s">
        <v>47</v>
      </c>
      <c r="E66" s="50"/>
      <c r="F66" s="50">
        <f>VLOOKUP(A66,'DATA (2)'!A:G,5,0)</f>
        <v>577.04</v>
      </c>
      <c r="G66" s="50">
        <f>IFERROR(F66*(1-VLOOKUP(C66,ГОЛОВНА!K:L,2,0)), "-")</f>
        <v>577.04</v>
      </c>
    </row>
    <row r="67" spans="1:7" x14ac:dyDescent="0.3">
      <c r="A67" s="66">
        <v>96510206</v>
      </c>
      <c r="B67" s="53" t="str">
        <f>VLOOKUP(A67,'DATA (2)'!A:G,2,0)</f>
        <v xml:space="preserve">Глибинний насос SQ3-55 1,15кВт 220-240В </v>
      </c>
      <c r="C67" s="50" t="str">
        <f>VLOOKUP(A67,'DATA (2)'!A:G,4,0)</f>
        <v>DC</v>
      </c>
      <c r="D67" s="49" t="s">
        <v>46</v>
      </c>
      <c r="E67" s="50"/>
      <c r="F67" s="50">
        <f>VLOOKUP(A67,'DATA (2)'!A:G,5,0)</f>
        <v>667.44</v>
      </c>
      <c r="G67" s="50">
        <f>IFERROR(F67*(1-VLOOKUP(C67,ГОЛОВНА!K:L,2,0)), "-")</f>
        <v>667.44</v>
      </c>
    </row>
    <row r="68" spans="1:7" x14ac:dyDescent="0.3">
      <c r="A68" s="66">
        <v>96510207</v>
      </c>
      <c r="B68" s="53" t="str">
        <f>VLOOKUP(A68,'DATA (2)'!A:G,2,0)</f>
        <v xml:space="preserve">Глибинний насос SQ3-65 1,15кВт 220-240В </v>
      </c>
      <c r="C68" s="50" t="str">
        <f>VLOOKUP(A68,'DATA (2)'!A:G,4,0)</f>
        <v>DC</v>
      </c>
      <c r="D68" s="49" t="s">
        <v>46</v>
      </c>
      <c r="E68" s="50"/>
      <c r="F68" s="50">
        <f>VLOOKUP(A68,'DATA (2)'!A:G,5,0)</f>
        <v>746.96</v>
      </c>
      <c r="G68" s="50">
        <f>IFERROR(F68*(1-VLOOKUP(C68,ГОЛОВНА!K:L,2,0)), "-")</f>
        <v>746.96</v>
      </c>
    </row>
    <row r="69" spans="1:7" x14ac:dyDescent="0.3">
      <c r="A69" s="66">
        <v>96510208</v>
      </c>
      <c r="B69" s="53" t="str">
        <f>VLOOKUP(A69,'DATA (2)'!A:G,2,0)</f>
        <v xml:space="preserve">Глибинний насос SQ3-80 1,68кВт 220-240В </v>
      </c>
      <c r="C69" s="50" t="str">
        <f>VLOOKUP(A69,'DATA (2)'!A:G,4,0)</f>
        <v>DC</v>
      </c>
      <c r="D69" s="49" t="s">
        <v>46</v>
      </c>
      <c r="E69" s="50"/>
      <c r="F69" s="50">
        <f>VLOOKUP(A69,'DATA (2)'!A:G,5,0)</f>
        <v>926.61</v>
      </c>
      <c r="G69" s="50">
        <f>IFERROR(F69*(1-VLOOKUP(C69,ГОЛОВНА!K:L,2,0)), "-")</f>
        <v>926.61</v>
      </c>
    </row>
    <row r="70" spans="1:7" x14ac:dyDescent="0.3">
      <c r="A70" s="66">
        <v>96510209</v>
      </c>
      <c r="B70" s="53" t="str">
        <f>VLOOKUP(A70,'DATA (2)'!A:G,2,0)</f>
        <v xml:space="preserve">Глибинний насос SQ3-95 1,68кВт 220-240В </v>
      </c>
      <c r="C70" s="50" t="str">
        <f>VLOOKUP(A70,'DATA (2)'!A:G,4,0)</f>
        <v>DC</v>
      </c>
      <c r="D70" s="49" t="s">
        <v>46</v>
      </c>
      <c r="E70" s="50"/>
      <c r="F70" s="50">
        <f>VLOOKUP(A70,'DATA (2)'!A:G,5,0)</f>
        <v>959.6</v>
      </c>
      <c r="G70" s="50">
        <f>IFERROR(F70*(1-VLOOKUP(C70,ГОЛОВНА!K:L,2,0)), "-")</f>
        <v>959.6</v>
      </c>
    </row>
    <row r="71" spans="1:7" x14ac:dyDescent="0.3">
      <c r="A71" s="66">
        <v>96510210</v>
      </c>
      <c r="B71" s="53" t="str">
        <f>VLOOKUP(A71,'DATA (2)'!A:G,2,0)</f>
        <v>Глибинний насос SQ3-105 1,85кВт 220-240В</v>
      </c>
      <c r="C71" s="50" t="str">
        <f>VLOOKUP(A71,'DATA (2)'!A:G,4,0)</f>
        <v>DC</v>
      </c>
      <c r="D71" s="49" t="s">
        <v>46</v>
      </c>
      <c r="E71" s="50"/>
      <c r="F71" s="50">
        <f>VLOOKUP(A71,'DATA (2)'!A:G,5,0)</f>
        <v>991.41</v>
      </c>
      <c r="G71" s="50">
        <f>IFERROR(F71*(1-VLOOKUP(C71,ГОЛОВНА!K:L,2,0)), "-")</f>
        <v>991.41</v>
      </c>
    </row>
    <row r="72" spans="1:7" x14ac:dyDescent="0.3">
      <c r="A72" s="66">
        <v>96524445</v>
      </c>
      <c r="B72" s="53" t="str">
        <f>VLOOKUP(A72,'DATA (2)'!A:G,2,0)</f>
        <v>Глибинний насос з кабелем SQ3-80 (30м, 3</v>
      </c>
      <c r="C72" s="50" t="str">
        <f>VLOOKUP(A72,'DATA (2)'!A:G,4,0)</f>
        <v>DC</v>
      </c>
      <c r="D72" s="51"/>
      <c r="E72" s="50"/>
      <c r="F72" s="50">
        <f>VLOOKUP(A72,'DATA (2)'!A:G,5,0)</f>
        <v>1064.77</v>
      </c>
      <c r="G72" s="50">
        <f>IFERROR(F72*(1-VLOOKUP(C72,ГОЛОВНА!K:L,2,0)), "-")</f>
        <v>1064.77</v>
      </c>
    </row>
    <row r="73" spans="1:7" x14ac:dyDescent="0.3">
      <c r="A73" s="66">
        <v>96510211</v>
      </c>
      <c r="B73" s="53" t="str">
        <f>VLOOKUP(A73,'DATA (2)'!A:G,2,0)</f>
        <v xml:space="preserve">Глибинний насос SQ5-15 0,7кВт 220-240В  </v>
      </c>
      <c r="C73" s="50" t="str">
        <f>VLOOKUP(A73,'DATA (2)'!A:G,4,0)</f>
        <v>DC</v>
      </c>
      <c r="D73" s="51"/>
      <c r="E73" s="50"/>
      <c r="F73" s="50">
        <f>VLOOKUP(A73,'DATA (2)'!A:G,5,0)</f>
        <v>539.14</v>
      </c>
      <c r="G73" s="50">
        <f>IFERROR(F73*(1-VLOOKUP(C73,ГОЛОВНА!K:L,2,0)), "-")</f>
        <v>539.14</v>
      </c>
    </row>
    <row r="74" spans="1:7" x14ac:dyDescent="0.3">
      <c r="A74" s="66">
        <v>96510212</v>
      </c>
      <c r="B74" s="53" t="str">
        <f>VLOOKUP(A74,'DATA (2)'!A:G,2,0)</f>
        <v xml:space="preserve">Глибинний насос SQ5-25 0,7кВт 220-240В  </v>
      </c>
      <c r="C74" s="50" t="str">
        <f>VLOOKUP(A74,'DATA (2)'!A:G,4,0)</f>
        <v>DC</v>
      </c>
      <c r="D74" s="51"/>
      <c r="E74" s="50"/>
      <c r="F74" s="50">
        <f>VLOOKUP(A74,'DATA (2)'!A:G,5,0)</f>
        <v>551.41</v>
      </c>
      <c r="G74" s="50">
        <f>IFERROR(F74*(1-VLOOKUP(C74,ГОЛОВНА!K:L,2,0)), "-")</f>
        <v>551.41</v>
      </c>
    </row>
    <row r="75" spans="1:7" x14ac:dyDescent="0.3">
      <c r="A75" s="66">
        <v>96510213</v>
      </c>
      <c r="B75" s="53" t="str">
        <f>VLOOKUP(A75,'DATA (2)'!A:G,2,0)</f>
        <v xml:space="preserve">Глибинний насос SQ5-35 1,15кВт 220-240В </v>
      </c>
      <c r="C75" s="50" t="str">
        <f>VLOOKUP(A75,'DATA (2)'!A:G,4,0)</f>
        <v>DC</v>
      </c>
      <c r="D75" s="49" t="s">
        <v>47</v>
      </c>
      <c r="E75" s="50"/>
      <c r="F75" s="50">
        <f>VLOOKUP(A75,'DATA (2)'!A:G,5,0)</f>
        <v>667.45</v>
      </c>
      <c r="G75" s="50">
        <f>IFERROR(F75*(1-VLOOKUP(C75,ГОЛОВНА!K:L,2,0)), "-")</f>
        <v>667.45</v>
      </c>
    </row>
    <row r="76" spans="1:7" x14ac:dyDescent="0.3">
      <c r="A76" s="66">
        <v>96510214</v>
      </c>
      <c r="B76" s="53" t="str">
        <f>VLOOKUP(A76,'DATA (2)'!A:G,2,0)</f>
        <v xml:space="preserve">Глибинний насос SQ5-50 1,68кВт 220-240В </v>
      </c>
      <c r="C76" s="50" t="str">
        <f>VLOOKUP(A76,'DATA (2)'!A:G,4,0)</f>
        <v>DC</v>
      </c>
      <c r="D76" s="51"/>
      <c r="E76" s="50"/>
      <c r="F76" s="50">
        <f>VLOOKUP(A76,'DATA (2)'!A:G,5,0)</f>
        <v>746.96</v>
      </c>
      <c r="G76" s="50">
        <f>IFERROR(F76*(1-VLOOKUP(C76,ГОЛОВНА!K:L,2,0)), "-")</f>
        <v>746.96</v>
      </c>
    </row>
    <row r="77" spans="1:7" x14ac:dyDescent="0.3">
      <c r="A77" s="66">
        <v>96510215</v>
      </c>
      <c r="B77" s="53" t="str">
        <f>VLOOKUP(A77,'DATA (2)'!A:G,2,0)</f>
        <v xml:space="preserve">Глибинний насос SQ5-60 1,68кВт 220-240В </v>
      </c>
      <c r="C77" s="50" t="str">
        <f>VLOOKUP(A77,'DATA (2)'!A:G,4,0)</f>
        <v>DC</v>
      </c>
      <c r="D77" s="51"/>
      <c r="E77" s="50"/>
      <c r="F77" s="50">
        <f>VLOOKUP(A77,'DATA (2)'!A:G,5,0)</f>
        <v>959.6</v>
      </c>
      <c r="G77" s="50">
        <f>IFERROR(F77*(1-VLOOKUP(C77,ГОЛОВНА!K:L,2,0)), "-")</f>
        <v>959.6</v>
      </c>
    </row>
    <row r="78" spans="1:7" x14ac:dyDescent="0.3">
      <c r="A78" s="66">
        <v>96510217</v>
      </c>
      <c r="B78" s="53" t="str">
        <f>VLOOKUP(A78,'DATA (2)'!A:G,2,0)</f>
        <v xml:space="preserve">Глибинний насос SQ5-70 1,85кВт 220-240В </v>
      </c>
      <c r="C78" s="50" t="str">
        <f>VLOOKUP(A78,'DATA (2)'!A:G,4,0)</f>
        <v>DC</v>
      </c>
      <c r="D78" s="49" t="s">
        <v>46</v>
      </c>
      <c r="E78" s="50"/>
      <c r="F78" s="50">
        <f>VLOOKUP(A78,'DATA (2)'!A:G,5,0)</f>
        <v>991.41</v>
      </c>
      <c r="G78" s="50">
        <f>IFERROR(F78*(1-VLOOKUP(C78,ГОЛОВНА!K:L,2,0)), "-")</f>
        <v>991.41</v>
      </c>
    </row>
    <row r="79" spans="1:7" x14ac:dyDescent="0.3">
      <c r="A79" s="66">
        <v>96510218</v>
      </c>
      <c r="B79" s="53" t="str">
        <f>VLOOKUP(A79,'DATA (2)'!A:G,2,0)</f>
        <v xml:space="preserve">Глибинний насос SQ7-15 0,7кВт 220-240В  </v>
      </c>
      <c r="C79" s="50" t="str">
        <f>VLOOKUP(A79,'DATA (2)'!A:G,4,0)</f>
        <v>DC</v>
      </c>
      <c r="D79" s="51"/>
      <c r="E79" s="50"/>
      <c r="F79" s="50">
        <f>VLOOKUP(A79,'DATA (2)'!A:G,5,0)</f>
        <v>738.35</v>
      </c>
      <c r="G79" s="50">
        <f>IFERROR(F79*(1-VLOOKUP(C79,ГОЛОВНА!K:L,2,0)), "-")</f>
        <v>738.35</v>
      </c>
    </row>
    <row r="80" spans="1:7" x14ac:dyDescent="0.3">
      <c r="A80" s="66">
        <v>96510219</v>
      </c>
      <c r="B80" s="53" t="str">
        <f>VLOOKUP(A80,'DATA (2)'!A:G,2,0)</f>
        <v xml:space="preserve">Глибинний насос SQ7-30 1,15кВт 220-240В </v>
      </c>
      <c r="C80" s="50" t="str">
        <f>VLOOKUP(A80,'DATA (2)'!A:G,4,0)</f>
        <v>DC</v>
      </c>
      <c r="D80" s="51"/>
      <c r="E80" s="50"/>
      <c r="F80" s="50">
        <f>VLOOKUP(A80,'DATA (2)'!A:G,5,0)</f>
        <v>801.96</v>
      </c>
      <c r="G80" s="50">
        <f>IFERROR(F80*(1-VLOOKUP(C80,ГОЛОВНА!K:L,2,0)), "-")</f>
        <v>801.96</v>
      </c>
    </row>
    <row r="81" spans="1:7" x14ac:dyDescent="0.3">
      <c r="A81" s="66">
        <v>96510220</v>
      </c>
      <c r="B81" s="53" t="str">
        <f>VLOOKUP(A81,'DATA (2)'!A:G,2,0)</f>
        <v xml:space="preserve">Глибинний насос SQ7-40 1,68кВт 220-240В </v>
      </c>
      <c r="C81" s="50" t="str">
        <f>VLOOKUP(A81,'DATA (2)'!A:G,4,0)</f>
        <v>DC</v>
      </c>
      <c r="D81" s="51"/>
      <c r="E81" s="50"/>
      <c r="F81" s="50">
        <f>VLOOKUP(A81,'DATA (2)'!A:G,5,0)</f>
        <v>1026.8599999999999</v>
      </c>
      <c r="G81" s="50">
        <f>IFERROR(F81*(1-VLOOKUP(C81,ГОЛОВНА!K:L,2,0)), "-")</f>
        <v>1026.8599999999999</v>
      </c>
    </row>
    <row r="82" spans="1:7" x14ac:dyDescent="0.3">
      <c r="A82" s="66">
        <v>96160370</v>
      </c>
      <c r="B82" s="53" t="str">
        <f>VLOOKUP(A82,'DATA (2)'!A:G,2,0)</f>
        <v>Занурений насос SQ  1- 35 N   0.70kW 200</v>
      </c>
      <c r="C82" s="50" t="str">
        <f>VLOOKUP(A82,'DATA (2)'!A:G,4,0)</f>
        <v>DC</v>
      </c>
      <c r="D82" s="51"/>
      <c r="E82" s="50"/>
      <c r="F82" s="50">
        <f>VLOOKUP(A82,'DATA (2)'!A:G,5,0)</f>
        <v>614.89</v>
      </c>
      <c r="G82" s="50">
        <f>IFERROR(F82*(1-VLOOKUP(C82,ГОЛОВНА!K:L,2,0)), "-")</f>
        <v>614.89</v>
      </c>
    </row>
    <row r="83" spans="1:7" x14ac:dyDescent="0.3">
      <c r="A83" s="66">
        <v>96160371</v>
      </c>
      <c r="B83" s="53" t="str">
        <f>VLOOKUP(A83,'DATA (2)'!A:G,2,0)</f>
        <v>Глибинний насос SQ  1- 50 N   0.70kW 200</v>
      </c>
      <c r="C83" s="50" t="str">
        <f>VLOOKUP(A83,'DATA (2)'!A:G,4,0)</f>
        <v>DC</v>
      </c>
      <c r="D83" s="51"/>
      <c r="E83" s="50"/>
      <c r="F83" s="50">
        <f>VLOOKUP(A83,'DATA (2)'!A:G,5,0)</f>
        <v>664.18</v>
      </c>
      <c r="G83" s="50">
        <f>IFERROR(F83*(1-VLOOKUP(C83,ГОЛОВНА!K:L,2,0)), "-")</f>
        <v>664.18</v>
      </c>
    </row>
    <row r="84" spans="1:7" x14ac:dyDescent="0.3">
      <c r="A84" s="66">
        <v>96160372</v>
      </c>
      <c r="B84" s="53" t="str">
        <f>VLOOKUP(A84,'DATA (2)'!A:G,2,0)</f>
        <v>Занурений насос SQ  1- 65 N   0.70kW 200</v>
      </c>
      <c r="C84" s="50" t="str">
        <f>VLOOKUP(A84,'DATA (2)'!A:G,4,0)</f>
        <v>DC</v>
      </c>
      <c r="D84" s="51"/>
      <c r="E84" s="50"/>
      <c r="F84" s="50">
        <f>VLOOKUP(A84,'DATA (2)'!A:G,5,0)</f>
        <v>739.83</v>
      </c>
      <c r="G84" s="50">
        <f>IFERROR(F84*(1-VLOOKUP(C84,ГОЛОВНА!K:L,2,0)), "-")</f>
        <v>739.83</v>
      </c>
    </row>
    <row r="85" spans="1:7" x14ac:dyDescent="0.3">
      <c r="A85" s="66">
        <v>96160373</v>
      </c>
      <c r="B85" s="53" t="str">
        <f>VLOOKUP(A85,'DATA (2)'!A:G,2,0)</f>
        <v>Занурений насос SQ  1- 80 N   1.15kW 200</v>
      </c>
      <c r="C85" s="50" t="str">
        <f>VLOOKUP(A85,'DATA (2)'!A:G,4,0)</f>
        <v>DC</v>
      </c>
      <c r="D85" s="51"/>
      <c r="E85" s="50"/>
      <c r="F85" s="50">
        <f>VLOOKUP(A85,'DATA (2)'!A:G,5,0)</f>
        <v>862.71</v>
      </c>
      <c r="G85" s="50">
        <f>IFERROR(F85*(1-VLOOKUP(C85,ГОЛОВНА!K:L,2,0)), "-")</f>
        <v>862.71</v>
      </c>
    </row>
    <row r="86" spans="1:7" x14ac:dyDescent="0.3">
      <c r="A86" s="66">
        <v>96160374</v>
      </c>
      <c r="B86" s="53" t="str">
        <f>VLOOKUP(A86,'DATA (2)'!A:G,2,0)</f>
        <v xml:space="preserve">Насос SQ  1- 95 N 1.15kW 200-240V 50/60 </v>
      </c>
      <c r="C86" s="50" t="str">
        <f>VLOOKUP(A86,'DATA (2)'!A:G,4,0)</f>
        <v>DC</v>
      </c>
      <c r="D86" s="51"/>
      <c r="E86" s="50"/>
      <c r="F86" s="50">
        <f>VLOOKUP(A86,'DATA (2)'!A:G,5,0)</f>
        <v>898.39</v>
      </c>
      <c r="G86" s="50">
        <f>IFERROR(F86*(1-VLOOKUP(C86,ГОЛОВНА!K:L,2,0)), "-")</f>
        <v>898.39</v>
      </c>
    </row>
    <row r="87" spans="1:7" x14ac:dyDescent="0.3">
      <c r="A87" s="66">
        <v>96160375</v>
      </c>
      <c r="B87" s="53" t="str">
        <f>VLOOKUP(A87,'DATA (2)'!A:G,2,0)</f>
        <v>Занурений насос SQ  1-110 N   1.15kW 200</v>
      </c>
      <c r="C87" s="50" t="str">
        <f>VLOOKUP(A87,'DATA (2)'!A:G,4,0)</f>
        <v>DC</v>
      </c>
      <c r="D87" s="51"/>
      <c r="E87" s="50"/>
      <c r="F87" s="50">
        <f>VLOOKUP(A87,'DATA (2)'!A:G,5,0)</f>
        <v>933.99</v>
      </c>
      <c r="G87" s="50">
        <f>IFERROR(F87*(1-VLOOKUP(C87,ГОЛОВНА!K:L,2,0)), "-")</f>
        <v>933.99</v>
      </c>
    </row>
    <row r="88" spans="1:7" x14ac:dyDescent="0.3">
      <c r="A88" s="66">
        <v>96160376</v>
      </c>
      <c r="B88" s="53" t="str">
        <f>VLOOKUP(A88,'DATA (2)'!A:G,2,0)</f>
        <v>Занурений насос SQ  1-125 N   1.68kW 200</v>
      </c>
      <c r="C88" s="50" t="str">
        <f>VLOOKUP(A88,'DATA (2)'!A:G,4,0)</f>
        <v>DC</v>
      </c>
      <c r="D88" s="51"/>
      <c r="E88" s="50"/>
      <c r="F88" s="50">
        <f>VLOOKUP(A88,'DATA (2)'!A:G,5,0)</f>
        <v>1113.4000000000001</v>
      </c>
      <c r="G88" s="50">
        <f>IFERROR(F88*(1-VLOOKUP(C88,ГОЛОВНА!K:L,2,0)), "-")</f>
        <v>1113.4000000000001</v>
      </c>
    </row>
    <row r="89" spans="1:7" x14ac:dyDescent="0.3">
      <c r="A89" s="66">
        <v>96160377</v>
      </c>
      <c r="B89" s="53" t="str">
        <f>VLOOKUP(A89,'DATA (2)'!A:G,2,0)</f>
        <v>Занурений насос SQ  1-140 N   1.68kW 200</v>
      </c>
      <c r="C89" s="50" t="str">
        <f>VLOOKUP(A89,'DATA (2)'!A:G,4,0)</f>
        <v>DC</v>
      </c>
      <c r="D89" s="51"/>
      <c r="E89" s="50"/>
      <c r="F89" s="50">
        <f>VLOOKUP(A89,'DATA (2)'!A:G,5,0)</f>
        <v>1150.4000000000001</v>
      </c>
      <c r="G89" s="50">
        <f>IFERROR(F89*(1-VLOOKUP(C89,ГОЛОВНА!K:L,2,0)), "-")</f>
        <v>1150.4000000000001</v>
      </c>
    </row>
    <row r="90" spans="1:7" x14ac:dyDescent="0.3">
      <c r="A90" s="66">
        <v>96160378</v>
      </c>
      <c r="B90" s="53" t="str">
        <f>VLOOKUP(A90,'DATA (2)'!A:G,2,0)</f>
        <v>Занурений насос SQ  1-155 N   1.73kW 200</v>
      </c>
      <c r="C90" s="50" t="str">
        <f>VLOOKUP(A90,'DATA (2)'!A:G,4,0)</f>
        <v>DC</v>
      </c>
      <c r="D90" s="51"/>
      <c r="E90" s="50"/>
      <c r="F90" s="50">
        <f>VLOOKUP(A90,'DATA (2)'!A:G,5,0)</f>
        <v>1185.95</v>
      </c>
      <c r="G90" s="50">
        <f>IFERROR(F90*(1-VLOOKUP(C90,ГОЛОВНА!K:L,2,0)), "-")</f>
        <v>1185.95</v>
      </c>
    </row>
    <row r="91" spans="1:7" x14ac:dyDescent="0.3">
      <c r="A91" s="66">
        <v>96160379</v>
      </c>
      <c r="B91" s="53" t="str">
        <f>VLOOKUP(A91,'DATA (2)'!A:G,2,0)</f>
        <v>Занурений насос SQ  2- 35 N   0.70kW 200</v>
      </c>
      <c r="C91" s="50" t="str">
        <f>VLOOKUP(A91,'DATA (2)'!A:G,4,0)</f>
        <v>DC</v>
      </c>
      <c r="D91" s="51"/>
      <c r="E91" s="50"/>
      <c r="F91" s="50">
        <f>VLOOKUP(A91,'DATA (2)'!A:G,5,0)</f>
        <v>635.41</v>
      </c>
      <c r="G91" s="50">
        <f>IFERROR(F91*(1-VLOOKUP(C91,ГОЛОВНА!K:L,2,0)), "-")</f>
        <v>635.41</v>
      </c>
    </row>
    <row r="92" spans="1:7" x14ac:dyDescent="0.3">
      <c r="A92" s="66">
        <v>96160380</v>
      </c>
      <c r="B92" s="53" t="str">
        <f>VLOOKUP(A92,'DATA (2)'!A:G,2,0)</f>
        <v>Занурений насос SQ  2- 55 N   0.70kW 200</v>
      </c>
      <c r="C92" s="50" t="str">
        <f>VLOOKUP(A92,'DATA (2)'!A:G,4,0)</f>
        <v>DC</v>
      </c>
      <c r="D92" s="51"/>
      <c r="E92" s="50"/>
      <c r="F92" s="50">
        <f>VLOOKUP(A92,'DATA (2)'!A:G,5,0)</f>
        <v>675.16</v>
      </c>
      <c r="G92" s="50">
        <f>IFERROR(F92*(1-VLOOKUP(C92,ГОЛОВНА!K:L,2,0)), "-")</f>
        <v>675.16</v>
      </c>
    </row>
    <row r="93" spans="1:7" x14ac:dyDescent="0.3">
      <c r="A93" s="66">
        <v>96160381</v>
      </c>
      <c r="B93" s="53" t="str">
        <f>VLOOKUP(A93,'DATA (2)'!A:G,2,0)</f>
        <v>Глибинний насос SQ  2- 70 N   1.15kW 200</v>
      </c>
      <c r="C93" s="50" t="str">
        <f>VLOOKUP(A93,'DATA (2)'!A:G,4,0)</f>
        <v>DC</v>
      </c>
      <c r="D93" s="51"/>
      <c r="E93" s="50"/>
      <c r="F93" s="50">
        <f>VLOOKUP(A93,'DATA (2)'!A:G,5,0)</f>
        <v>747.74</v>
      </c>
      <c r="G93" s="50">
        <f>IFERROR(F93*(1-VLOOKUP(C93,ГОЛОВНА!K:L,2,0)), "-")</f>
        <v>747.74</v>
      </c>
    </row>
    <row r="94" spans="1:7" x14ac:dyDescent="0.3">
      <c r="A94" s="66">
        <v>96160382</v>
      </c>
      <c r="B94" s="53" t="str">
        <f>VLOOKUP(A94,'DATA (2)'!A:G,2,0)</f>
        <v>Занурений насос SQ  2- 85 N   1.15kW 200</v>
      </c>
      <c r="C94" s="50" t="str">
        <f>VLOOKUP(A94,'DATA (2)'!A:G,4,0)</f>
        <v>DC</v>
      </c>
      <c r="D94" s="51"/>
      <c r="E94" s="50"/>
      <c r="F94" s="50">
        <f>VLOOKUP(A94,'DATA (2)'!A:G,5,0)</f>
        <v>836.74</v>
      </c>
      <c r="G94" s="50">
        <f>IFERROR(F94*(1-VLOOKUP(C94,ГОЛОВНА!K:L,2,0)), "-")</f>
        <v>836.74</v>
      </c>
    </row>
    <row r="95" spans="1:7" x14ac:dyDescent="0.3">
      <c r="A95" s="66">
        <v>96160383</v>
      </c>
      <c r="B95" s="53" t="str">
        <f>VLOOKUP(A95,'DATA (2)'!A:G,2,0)</f>
        <v>Занурений насос SQ  2-100 N   1.68kW 200</v>
      </c>
      <c r="C95" s="50" t="str">
        <f>VLOOKUP(A95,'DATA (2)'!A:G,4,0)</f>
        <v>DC</v>
      </c>
      <c r="D95" s="51"/>
      <c r="E95" s="50"/>
      <c r="F95" s="50">
        <f>VLOOKUP(A95,'DATA (2)'!A:G,5,0)</f>
        <v>1038.02</v>
      </c>
      <c r="G95" s="50">
        <f>IFERROR(F95*(1-VLOOKUP(C95,ГОЛОВНА!K:L,2,0)), "-")</f>
        <v>1038.02</v>
      </c>
    </row>
    <row r="96" spans="1:7" x14ac:dyDescent="0.3">
      <c r="A96" s="66">
        <v>96160384</v>
      </c>
      <c r="B96" s="53" t="str">
        <f>VLOOKUP(A96,'DATA (2)'!A:G,2,0)</f>
        <v>Глибинний насос SQ2-115 N 1.85кВт 200-24</v>
      </c>
      <c r="C96" s="50" t="str">
        <f>VLOOKUP(A96,'DATA (2)'!A:G,4,0)</f>
        <v>DC</v>
      </c>
      <c r="D96" s="51"/>
      <c r="E96" s="50"/>
      <c r="F96" s="50">
        <f>VLOOKUP(A96,'DATA (2)'!A:G,5,0)</f>
        <v>1075.03</v>
      </c>
      <c r="G96" s="50">
        <f>IFERROR(F96*(1-VLOOKUP(C96,ГОЛОВНА!K:L,2,0)), "-")</f>
        <v>1075.03</v>
      </c>
    </row>
    <row r="97" spans="1:7" x14ac:dyDescent="0.3">
      <c r="A97" s="66">
        <v>96160386</v>
      </c>
      <c r="B97" s="53" t="str">
        <f>VLOOKUP(A97,'DATA (2)'!A:G,2,0)</f>
        <v>Занурений насос SQ  3- 30 N   0.63kW 200</v>
      </c>
      <c r="C97" s="50" t="str">
        <f>VLOOKUP(A97,'DATA (2)'!A:G,4,0)</f>
        <v>DC</v>
      </c>
      <c r="D97" s="51"/>
      <c r="E97" s="50"/>
      <c r="F97" s="50">
        <f>VLOOKUP(A97,'DATA (2)'!A:G,5,0)</f>
        <v>610.83000000000004</v>
      </c>
      <c r="G97" s="50">
        <f>IFERROR(F97*(1-VLOOKUP(C97,ГОЛОВНА!K:L,2,0)), "-")</f>
        <v>610.83000000000004</v>
      </c>
    </row>
    <row r="98" spans="1:7" x14ac:dyDescent="0.3">
      <c r="A98" s="66">
        <v>96160387</v>
      </c>
      <c r="B98" s="53" t="str">
        <f>VLOOKUP(A98,'DATA (2)'!A:G,2,0)</f>
        <v>Глибинний насос SQ3-40 N 0.63kW 200-240V</v>
      </c>
      <c r="C98" s="50" t="str">
        <f>VLOOKUP(A98,'DATA (2)'!A:G,4,0)</f>
        <v>DC</v>
      </c>
      <c r="D98" s="51"/>
      <c r="E98" s="50"/>
      <c r="F98" s="50">
        <f>VLOOKUP(A98,'DATA (2)'!A:G,5,0)</f>
        <v>646.39</v>
      </c>
      <c r="G98" s="50">
        <f>IFERROR(F98*(1-VLOOKUP(C98,ГОЛОВНА!K:L,2,0)), "-")</f>
        <v>646.39</v>
      </c>
    </row>
    <row r="99" spans="1:7" x14ac:dyDescent="0.3">
      <c r="A99" s="66">
        <v>96160388</v>
      </c>
      <c r="B99" s="53" t="str">
        <f>VLOOKUP(A99,'DATA (2)'!A:G,2,0)</f>
        <v>Занурений насос SQ  3- 55 N   1.15kW 200</v>
      </c>
      <c r="C99" s="50" t="str">
        <f>VLOOKUP(A99,'DATA (2)'!A:G,4,0)</f>
        <v>DC</v>
      </c>
      <c r="D99" s="51"/>
      <c r="E99" s="50"/>
      <c r="F99" s="50">
        <f>VLOOKUP(A99,'DATA (2)'!A:G,5,0)</f>
        <v>747.74</v>
      </c>
      <c r="G99" s="50">
        <f>IFERROR(F99*(1-VLOOKUP(C99,ГОЛОВНА!K:L,2,0)), "-")</f>
        <v>747.74</v>
      </c>
    </row>
    <row r="100" spans="1:7" x14ac:dyDescent="0.3">
      <c r="A100" s="66">
        <v>96160389</v>
      </c>
      <c r="B100" s="53" t="str">
        <f>VLOOKUP(A100,'DATA (2)'!A:G,2,0)</f>
        <v>Занурений насос SQ  3- 65 N   1.05kW 200</v>
      </c>
      <c r="C100" s="50" t="str">
        <f>VLOOKUP(A100,'DATA (2)'!A:G,4,0)</f>
        <v>DC</v>
      </c>
      <c r="D100" s="51"/>
      <c r="E100" s="50"/>
      <c r="F100" s="50">
        <f>VLOOKUP(A100,'DATA (2)'!A:G,5,0)</f>
        <v>836.74</v>
      </c>
      <c r="G100" s="50">
        <f>IFERROR(F100*(1-VLOOKUP(C100,ГОЛОВНА!K:L,2,0)), "-")</f>
        <v>836.74</v>
      </c>
    </row>
    <row r="101" spans="1:7" x14ac:dyDescent="0.3">
      <c r="A101" s="66">
        <v>96160390</v>
      </c>
      <c r="B101" s="53" t="str">
        <f>VLOOKUP(A101,'DATA (2)'!A:G,2,0)</f>
        <v>Занурений насос SQ  3- 80 N   1.68kW 200</v>
      </c>
      <c r="C101" s="50" t="str">
        <f>VLOOKUP(A101,'DATA (2)'!A:G,4,0)</f>
        <v>DC</v>
      </c>
      <c r="D101" s="51"/>
      <c r="E101" s="50"/>
      <c r="F101" s="50">
        <f>VLOOKUP(A101,'DATA (2)'!A:G,5,0)</f>
        <v>1038.02</v>
      </c>
      <c r="G101" s="50">
        <f>IFERROR(F101*(1-VLOOKUP(C101,ГОЛОВНА!K:L,2,0)), "-")</f>
        <v>1038.02</v>
      </c>
    </row>
    <row r="102" spans="1:7" x14ac:dyDescent="0.3">
      <c r="A102" s="66">
        <v>96160391</v>
      </c>
      <c r="B102" s="53" t="str">
        <f>VLOOKUP(A102,'DATA (2)'!A:G,2,0)</f>
        <v>Занурений насос SQ  3- 95 N   1.68kW 200</v>
      </c>
      <c r="C102" s="50" t="str">
        <f>VLOOKUP(A102,'DATA (2)'!A:G,4,0)</f>
        <v>DC</v>
      </c>
      <c r="D102" s="51"/>
      <c r="E102" s="50"/>
      <c r="F102" s="50">
        <f>VLOOKUP(A102,'DATA (2)'!A:G,5,0)</f>
        <v>1075.03</v>
      </c>
      <c r="G102" s="50">
        <f>IFERROR(F102*(1-VLOOKUP(C102,ГОЛОВНА!K:L,2,0)), "-")</f>
        <v>1075.03</v>
      </c>
    </row>
    <row r="103" spans="1:7" x14ac:dyDescent="0.3">
      <c r="A103" s="66">
        <v>96160392</v>
      </c>
      <c r="B103" s="53" t="str">
        <f>VLOOKUP(A103,'DATA (2)'!A:G,2,0)</f>
        <v>Занурений насос SQ  3-105 N   1.85kW 200</v>
      </c>
      <c r="C103" s="50" t="str">
        <f>VLOOKUP(A103,'DATA (2)'!A:G,4,0)</f>
        <v>DC</v>
      </c>
      <c r="D103" s="51"/>
      <c r="E103" s="50"/>
      <c r="F103" s="50">
        <f>VLOOKUP(A103,'DATA (2)'!A:G,5,0)</f>
        <v>1110.6300000000001</v>
      </c>
      <c r="G103" s="50">
        <f>IFERROR(F103*(1-VLOOKUP(C103,ГОЛОВНА!K:L,2,0)), "-")</f>
        <v>1110.6300000000001</v>
      </c>
    </row>
    <row r="104" spans="1:7" x14ac:dyDescent="0.3">
      <c r="A104" s="66">
        <v>96160393</v>
      </c>
      <c r="B104" s="53" t="str">
        <f>VLOOKUP(A104,'DATA (2)'!A:G,2,0)</f>
        <v>Занурений насос SQ  5- 15 N   0.70kW 200</v>
      </c>
      <c r="C104" s="50" t="str">
        <f>VLOOKUP(A104,'DATA (2)'!A:G,4,0)</f>
        <v>DC</v>
      </c>
      <c r="D104" s="51"/>
      <c r="E104" s="50"/>
      <c r="F104" s="50">
        <f>VLOOKUP(A104,'DATA (2)'!A:G,5,0)</f>
        <v>603.91999999999996</v>
      </c>
      <c r="G104" s="50">
        <f>IFERROR(F104*(1-VLOOKUP(C104,ГОЛОВНА!K:L,2,0)), "-")</f>
        <v>603.91999999999996</v>
      </c>
    </row>
    <row r="105" spans="1:7" x14ac:dyDescent="0.3">
      <c r="A105" s="66">
        <v>96160394</v>
      </c>
      <c r="B105" s="53" t="str">
        <f>VLOOKUP(A105,'DATA (2)'!A:G,2,0)</f>
        <v>Занурений насос SQ  5- 25 N   0.70kW 200</v>
      </c>
      <c r="C105" s="50" t="str">
        <f>VLOOKUP(A105,'DATA (2)'!A:G,4,0)</f>
        <v>DC</v>
      </c>
      <c r="D105" s="51"/>
      <c r="E105" s="50"/>
      <c r="F105" s="50">
        <f>VLOOKUP(A105,'DATA (2)'!A:G,5,0)</f>
        <v>628.6</v>
      </c>
      <c r="G105" s="50">
        <f>IFERROR(F105*(1-VLOOKUP(C105,ГОЛОВНА!K:L,2,0)), "-")</f>
        <v>628.6</v>
      </c>
    </row>
    <row r="106" spans="1:7" x14ac:dyDescent="0.3">
      <c r="A106" s="66">
        <v>96160395</v>
      </c>
      <c r="B106" s="53" t="str">
        <f>VLOOKUP(A106,'DATA (2)'!A:G,2,0)</f>
        <v>Занурений насос SQ  5- 35 N   1.15kW 200</v>
      </c>
      <c r="C106" s="50" t="str">
        <f>VLOOKUP(A106,'DATA (2)'!A:G,4,0)</f>
        <v>DC</v>
      </c>
      <c r="D106" s="51"/>
      <c r="E106" s="50"/>
      <c r="F106" s="50">
        <f>VLOOKUP(A106,'DATA (2)'!A:G,5,0)</f>
        <v>747.74</v>
      </c>
      <c r="G106" s="50">
        <f>IFERROR(F106*(1-VLOOKUP(C106,ГОЛОВНА!K:L,2,0)), "-")</f>
        <v>747.74</v>
      </c>
    </row>
    <row r="107" spans="1:7" x14ac:dyDescent="0.3">
      <c r="A107" s="66">
        <v>96160396</v>
      </c>
      <c r="B107" s="53" t="str">
        <f>VLOOKUP(A107,'DATA (2)'!A:G,2,0)</f>
        <v>Занурений насос SQ  5- 50 N   1.68kW 200</v>
      </c>
      <c r="C107" s="50" t="str">
        <f>VLOOKUP(A107,'DATA (2)'!A:G,4,0)</f>
        <v>DC</v>
      </c>
      <c r="D107" s="51"/>
      <c r="E107" s="50"/>
      <c r="F107" s="50">
        <f>VLOOKUP(A107,'DATA (2)'!A:G,5,0)</f>
        <v>834</v>
      </c>
      <c r="G107" s="50">
        <f>IFERROR(F107*(1-VLOOKUP(C107,ГОЛОВНА!K:L,2,0)), "-")</f>
        <v>834</v>
      </c>
    </row>
    <row r="108" spans="1:7" x14ac:dyDescent="0.3">
      <c r="A108" s="66">
        <v>96160397</v>
      </c>
      <c r="B108" s="53" t="str">
        <f>VLOOKUP(A108,'DATA (2)'!A:G,2,0)</f>
        <v>Занурений насос SQ  5- 60 N   1.68kW 200</v>
      </c>
      <c r="C108" s="50" t="str">
        <f>VLOOKUP(A108,'DATA (2)'!A:G,4,0)</f>
        <v>DC</v>
      </c>
      <c r="D108" s="51"/>
      <c r="E108" s="50"/>
      <c r="F108" s="50">
        <f>VLOOKUP(A108,'DATA (2)'!A:G,5,0)</f>
        <v>1075.03</v>
      </c>
      <c r="G108" s="50">
        <f>IFERROR(F108*(1-VLOOKUP(C108,ГОЛОВНА!K:L,2,0)), "-")</f>
        <v>1075.03</v>
      </c>
    </row>
    <row r="109" spans="1:7" x14ac:dyDescent="0.3">
      <c r="A109" s="66">
        <v>96160398</v>
      </c>
      <c r="B109" s="53" t="str">
        <f>VLOOKUP(A109,'DATA (2)'!A:G,2,0)</f>
        <v>Занурений насос SQ  5- 70 N   1.85kW 200</v>
      </c>
      <c r="C109" s="50" t="str">
        <f>VLOOKUP(A109,'DATA (2)'!A:G,4,0)</f>
        <v>DC</v>
      </c>
      <c r="D109" s="51"/>
      <c r="E109" s="50"/>
      <c r="F109" s="50">
        <f>VLOOKUP(A109,'DATA (2)'!A:G,5,0)</f>
        <v>1110.6300000000001</v>
      </c>
      <c r="G109" s="50">
        <f>IFERROR(F109*(1-VLOOKUP(C109,ГОЛОВНА!K:L,2,0)), "-")</f>
        <v>1110.6300000000001</v>
      </c>
    </row>
    <row r="110" spans="1:7" x14ac:dyDescent="0.3">
      <c r="A110" s="66">
        <v>96160399</v>
      </c>
      <c r="B110" s="53" t="str">
        <f>VLOOKUP(A110,'DATA (2)'!A:G,2,0)</f>
        <v>Занурений насос SQ  7- 15 N   0.70kW 200</v>
      </c>
      <c r="C110" s="50" t="str">
        <f>VLOOKUP(A110,'DATA (2)'!A:G,4,0)</f>
        <v>DC</v>
      </c>
      <c r="D110" s="51"/>
      <c r="E110" s="50"/>
      <c r="F110" s="50">
        <f>VLOOKUP(A110,'DATA (2)'!A:G,5,0)</f>
        <v>827.14</v>
      </c>
      <c r="G110" s="50">
        <f>IFERROR(F110*(1-VLOOKUP(C110,ГОЛОВНА!K:L,2,0)), "-")</f>
        <v>827.14</v>
      </c>
    </row>
    <row r="111" spans="1:7" x14ac:dyDescent="0.3">
      <c r="A111" s="66">
        <v>96160400</v>
      </c>
      <c r="B111" s="53" t="str">
        <f>VLOOKUP(A111,'DATA (2)'!A:G,2,0)</f>
        <v>Занурений насос SQ  7- 30 N   1.15kW 200</v>
      </c>
      <c r="C111" s="50" t="str">
        <f>VLOOKUP(A111,'DATA (2)'!A:G,4,0)</f>
        <v>DC</v>
      </c>
      <c r="D111" s="51"/>
      <c r="E111" s="50"/>
      <c r="F111" s="50">
        <f>VLOOKUP(A111,'DATA (2)'!A:G,5,0)</f>
        <v>898.39</v>
      </c>
      <c r="G111" s="50">
        <f>IFERROR(F111*(1-VLOOKUP(C111,ГОЛОВНА!K:L,2,0)), "-")</f>
        <v>898.39</v>
      </c>
    </row>
    <row r="112" spans="1:7" x14ac:dyDescent="0.3">
      <c r="A112" s="66">
        <v>96160401</v>
      </c>
      <c r="B112" s="53" t="str">
        <f>VLOOKUP(A112,'DATA (2)'!A:G,2,0)</f>
        <v>Занурений насос SQ  7- 40 N   1.68kW 200</v>
      </c>
      <c r="C112" s="50" t="str">
        <f>VLOOKUP(A112,'DATA (2)'!A:G,4,0)</f>
        <v>DC</v>
      </c>
      <c r="D112" s="51"/>
      <c r="E112" s="50"/>
      <c r="F112" s="50">
        <f>VLOOKUP(A112,'DATA (2)'!A:G,5,0)</f>
        <v>1150.4000000000001</v>
      </c>
      <c r="G112" s="50">
        <f>IFERROR(F112*(1-VLOOKUP(C112,ГОЛОВНА!K:L,2,0)), "-")</f>
        <v>1150.4000000000001</v>
      </c>
    </row>
    <row r="113" spans="1:7" x14ac:dyDescent="0.3">
      <c r="A113" s="73"/>
      <c r="B113" s="58"/>
      <c r="C113" s="59"/>
      <c r="D113" s="60"/>
      <c r="E113" s="60"/>
      <c r="F113" s="61"/>
      <c r="G113" s="61"/>
    </row>
    <row r="114" spans="1:7" ht="27.75" customHeight="1" x14ac:dyDescent="0.3">
      <c r="A114" s="74"/>
      <c r="B114" s="62" t="s">
        <v>57</v>
      </c>
      <c r="C114" s="63"/>
      <c r="D114" s="62"/>
      <c r="E114" s="63"/>
      <c r="F114" s="64"/>
      <c r="G114" s="65"/>
    </row>
    <row r="115" spans="1:7" x14ac:dyDescent="0.3">
      <c r="A115" s="66">
        <v>96524504</v>
      </c>
      <c r="B115" s="53" t="str">
        <f>VLOOKUP(A115,'DATA (2)'!A:G,2,0)</f>
        <v xml:space="preserve">Комплект пост. тиску без насоса SQE     </v>
      </c>
      <c r="C115" s="50" t="str">
        <f>VLOOKUP(A115,'DATA (2)'!A:G,4,0)</f>
        <v>DC</v>
      </c>
      <c r="D115" s="49" t="s">
        <v>47</v>
      </c>
      <c r="E115" s="50"/>
      <c r="F115" s="50">
        <f>VLOOKUP(A115,'DATA (2)'!A:G,5,0)</f>
        <v>574.30999999999995</v>
      </c>
      <c r="G115" s="50">
        <f>IFERROR(F115*(1-VLOOKUP(C115,ГОЛОВНА!K:L,2,0)), "-")</f>
        <v>574.30999999999995</v>
      </c>
    </row>
    <row r="116" spans="1:7" x14ac:dyDescent="0.3">
      <c r="A116" s="76" t="s">
        <v>84</v>
      </c>
      <c r="B116" s="53" t="str">
        <f>VLOOKUP(A116,'DATA (2)'!A:G,2,0)</f>
        <v xml:space="preserve">Реле тиску FF4-4 DAY 0,22-4 bar         </v>
      </c>
      <c r="C116" s="50" t="str">
        <f>VLOOKUP(A116,'DATA (2)'!A:G,4,0)</f>
        <v>CW</v>
      </c>
      <c r="D116" s="49" t="s">
        <v>46</v>
      </c>
      <c r="E116" s="50"/>
      <c r="F116" s="50">
        <f>VLOOKUP(A116,'DATA (2)'!A:G,5,0)</f>
        <v>61.65</v>
      </c>
      <c r="G116" s="50">
        <f>IFERROR(F116*(1-VLOOKUP(C116,ГОЛОВНА!K:L,2,0)), "-")</f>
        <v>61.65</v>
      </c>
    </row>
    <row r="117" spans="1:7" x14ac:dyDescent="0.3">
      <c r="A117" s="66" t="s">
        <v>85</v>
      </c>
      <c r="B117" s="53" t="str">
        <f>VLOOKUP(A117,'DATA (2)'!A:G,2,0)</f>
        <v xml:space="preserve">Реле тиску FF4-8 DAY 0,5-8 bar          </v>
      </c>
      <c r="C117" s="50" t="str">
        <f>VLOOKUP(A117,'DATA (2)'!A:G,4,0)</f>
        <v>CW</v>
      </c>
      <c r="D117" s="49" t="s">
        <v>46</v>
      </c>
      <c r="E117" s="50"/>
      <c r="F117" s="50">
        <f>VLOOKUP(A117,'DATA (2)'!A:G,5,0)</f>
        <v>61.65</v>
      </c>
      <c r="G117" s="50">
        <f>IFERROR(F117*(1-VLOOKUP(C117,ГОЛОВНА!K:L,2,0)), "-")</f>
        <v>61.65</v>
      </c>
    </row>
    <row r="118" spans="1:7" x14ac:dyDescent="0.3">
      <c r="A118" s="66" t="s">
        <v>86</v>
      </c>
      <c r="B118" s="53" t="str">
        <f>VLOOKUP(A118,'DATA (2)'!A:G,2,0)</f>
        <v xml:space="preserve">Реле тиску FF4-16 DAY 1-16 bar          </v>
      </c>
      <c r="C118" s="50" t="str">
        <f>VLOOKUP(A118,'DATA (2)'!A:G,4,0)</f>
        <v>CW</v>
      </c>
      <c r="D118" s="49" t="s">
        <v>46</v>
      </c>
      <c r="E118" s="50"/>
      <c r="F118" s="50">
        <f>VLOOKUP(A118,'DATA (2)'!A:G,5,0)</f>
        <v>85.37</v>
      </c>
      <c r="G118" s="50">
        <f>IFERROR(F118*(1-VLOOKUP(C118,ГОЛОВНА!K:L,2,0)), "-")</f>
        <v>85.37</v>
      </c>
    </row>
    <row r="119" spans="1:7" x14ac:dyDescent="0.3">
      <c r="A119" s="66">
        <v>96021473</v>
      </c>
      <c r="B119" s="53" t="str">
        <f>VLOOKUP(A119,'DATA (2)'!A:G,2,0)</f>
        <v xml:space="preserve">Термоусадкова муфта 3х1,5-6мм2          </v>
      </c>
      <c r="C119" s="50" t="str">
        <f>VLOOKUP(A119,'DATA (2)'!A:G,4,0)</f>
        <v>DC</v>
      </c>
      <c r="D119" s="51"/>
      <c r="E119" s="50"/>
      <c r="F119" s="50">
        <f>VLOOKUP(A119,'DATA (2)'!A:G,5,0)</f>
        <v>25.91</v>
      </c>
      <c r="G119" s="50">
        <f>IFERROR(F119*(1-VLOOKUP(C119,ГОЛОВНА!K:L,2,0)), "-")</f>
        <v>25.91</v>
      </c>
    </row>
    <row r="120" spans="1:7" x14ac:dyDescent="0.3">
      <c r="A120" s="66">
        <v>96436753</v>
      </c>
      <c r="B120" s="53" t="str">
        <f>VLOOKUP(A120,'DATA (2)'!A:G,2,0)</f>
        <v xml:space="preserve">Блок керування CU301 в зборі            </v>
      </c>
      <c r="C120" s="50" t="str">
        <f>VLOOKUP(A120,'DATA (2)'!A:G,4,0)</f>
        <v>DC</v>
      </c>
      <c r="D120" s="51"/>
      <c r="E120" s="50"/>
      <c r="F120" s="50">
        <f>VLOOKUP(A120,'DATA (2)'!A:G,5,0)</f>
        <v>272.56</v>
      </c>
      <c r="G120" s="50">
        <f>IFERROR(F120*(1-VLOOKUP(C120,ГОЛОВНА!K:L,2,0)), "-")</f>
        <v>272.56</v>
      </c>
    </row>
    <row r="121" spans="1:7" x14ac:dyDescent="0.3">
      <c r="A121" s="66">
        <v>97512995</v>
      </c>
      <c r="B121" s="53" t="str">
        <f>VLOOKUP(A121,'DATA (2)'!A:G,2,0)</f>
        <v xml:space="preserve">Накладні хомути (2шт.) D68/D88          </v>
      </c>
      <c r="C121" s="50" t="str">
        <f>VLOOKUP(A121,'DATA (2)'!A:G,4,0)</f>
        <v>DC</v>
      </c>
      <c r="D121" s="51"/>
      <c r="E121" s="50"/>
      <c r="F121" s="50">
        <f>VLOOKUP(A121,'DATA (2)'!A:G,5,0)</f>
        <v>79.180000000000007</v>
      </c>
      <c r="G121" s="50">
        <f>IFERROR(F121*(1-VLOOKUP(C121,ГОЛОВНА!K:L,2,0)), "-")</f>
        <v>79.180000000000007</v>
      </c>
    </row>
    <row r="122" spans="1:7" x14ac:dyDescent="0.3">
      <c r="A122" s="66">
        <v>98148594</v>
      </c>
      <c r="B122" s="53" t="str">
        <f>VLOOKUP(A122,'DATA (2)'!A:G,2,0)</f>
        <v xml:space="preserve">Кожух охолодження SQ/SQE                </v>
      </c>
      <c r="C122" s="50" t="str">
        <f>VLOOKUP(A122,'DATA (2)'!A:G,4,0)</f>
        <v>DC</v>
      </c>
      <c r="D122" s="51"/>
      <c r="E122" s="50"/>
      <c r="F122" s="50">
        <f>VLOOKUP(A122,'DATA (2)'!A:G,5,0)</f>
        <v>250.13</v>
      </c>
      <c r="G122" s="50">
        <f>IFERROR(F122*(1-VLOOKUP(C122,ГОЛОВНА!K:L,2,0)), "-")</f>
        <v>250.13</v>
      </c>
    </row>
    <row r="123" spans="1:7" x14ac:dyDescent="0.3">
      <c r="A123" s="66" t="s">
        <v>87</v>
      </c>
      <c r="B123" s="53" t="str">
        <f>VLOOKUP(A123,'DATA (2)'!A:G,2,0)</f>
        <v xml:space="preserve">Кабель для питної води 3x1.5 мм2        </v>
      </c>
      <c r="C123" s="50" t="str">
        <f>VLOOKUP(A123,'DATA (2)'!A:G,4,0)</f>
        <v>WS</v>
      </c>
      <c r="D123" s="51"/>
      <c r="E123" s="50"/>
      <c r="F123" s="50">
        <f>VLOOKUP(A123,'DATA (2)'!A:G,5,0)</f>
        <v>2.91</v>
      </c>
      <c r="G123" s="50">
        <f>IFERROR(F123*(1-VLOOKUP(C123,ГОЛОВНА!K:L,2,0)), "-")</f>
        <v>2.91</v>
      </c>
    </row>
    <row r="124" spans="1:7" x14ac:dyDescent="0.3">
      <c r="A124" s="66" t="s">
        <v>88</v>
      </c>
      <c r="B124" s="53" t="str">
        <f>VLOOKUP(A124,'DATA (2)'!A:G,2,0)</f>
        <v xml:space="preserve">Кабель для питної води 3x2.5 мм2        </v>
      </c>
      <c r="C124" s="50" t="str">
        <f>VLOOKUP(A124,'DATA (2)'!A:G,4,0)</f>
        <v>WS</v>
      </c>
      <c r="D124" s="51"/>
      <c r="E124" s="50"/>
      <c r="F124" s="50">
        <f>VLOOKUP(A124,'DATA (2)'!A:G,5,0)</f>
        <v>4.26</v>
      </c>
      <c r="G124" s="50">
        <f>IFERROR(F124*(1-VLOOKUP(C124,ГОЛОВНА!K:L,2,0)), "-")</f>
        <v>4.26</v>
      </c>
    </row>
    <row r="125" spans="1:7" x14ac:dyDescent="0.3">
      <c r="A125" s="73"/>
      <c r="B125" s="58"/>
      <c r="C125" s="59"/>
      <c r="D125" s="60"/>
      <c r="E125" s="60"/>
      <c r="F125" s="61"/>
      <c r="G125" s="61"/>
    </row>
    <row r="126" spans="1:7" ht="27.75" customHeight="1" x14ac:dyDescent="0.3">
      <c r="A126" s="44" t="s">
        <v>89</v>
      </c>
      <c r="B126" s="42"/>
      <c r="C126" s="43"/>
      <c r="D126" s="44"/>
      <c r="E126" s="43"/>
      <c r="F126" s="45"/>
      <c r="G126" s="46" t="s">
        <v>90</v>
      </c>
    </row>
    <row r="127" spans="1:7" x14ac:dyDescent="0.3">
      <c r="A127" s="66">
        <v>98779739</v>
      </c>
      <c r="B127" s="53" t="str">
        <f>VLOOKUP(A127,'DATA (2)'!A:G,2,0)</f>
        <v>Глиб. насос  SP9-10 Rp2 4"3X380-415/50 2</v>
      </c>
      <c r="C127" s="50" t="str">
        <f>VLOOKUP(A127,'DATA (2)'!A:G,4,0)</f>
        <v>CW</v>
      </c>
      <c r="D127" s="51"/>
      <c r="E127" s="50"/>
      <c r="F127" s="50">
        <f>VLOOKUP(A127,'DATA (2)'!A:G,5,0)</f>
        <v>1280.96</v>
      </c>
      <c r="G127" s="50">
        <f>IFERROR(F127*(1-VLOOKUP(C127,ГОЛОВНА!K:L,2,0)), "-")</f>
        <v>1280.96</v>
      </c>
    </row>
    <row r="128" spans="1:7" x14ac:dyDescent="0.3">
      <c r="A128" s="66">
        <v>98699312</v>
      </c>
      <c r="B128" s="53" t="str">
        <f>VLOOKUP(A128,'DATA (2)'!A:G,2,0)</f>
        <v xml:space="preserve">Глиб. насос  SP11- 3 Rp2 4"3X380-415/50 </v>
      </c>
      <c r="C128" s="50" t="str">
        <f>VLOOKUP(A128,'DATA (2)'!A:G,4,0)</f>
        <v>CW</v>
      </c>
      <c r="D128" s="51"/>
      <c r="E128" s="50"/>
      <c r="F128" s="50">
        <f>VLOOKUP(A128,'DATA (2)'!A:G,5,0)</f>
        <v>690.04</v>
      </c>
      <c r="G128" s="50">
        <f>IFERROR(F128*(1-VLOOKUP(C128,ГОЛОВНА!K:L,2,0)), "-")</f>
        <v>690.04</v>
      </c>
    </row>
    <row r="129" spans="1:7" x14ac:dyDescent="0.3">
      <c r="A129" s="66">
        <v>98699313</v>
      </c>
      <c r="B129" s="53" t="str">
        <f>VLOOKUP(A129,'DATA (2)'!A:G,2,0)</f>
        <v xml:space="preserve">Глиб. насос  SP11- 5 Rp2 4"3X380-415/50 </v>
      </c>
      <c r="C129" s="50" t="str">
        <f>VLOOKUP(A129,'DATA (2)'!A:G,4,0)</f>
        <v>CW</v>
      </c>
      <c r="D129" s="51"/>
      <c r="E129" s="50"/>
      <c r="F129" s="50">
        <f>VLOOKUP(A129,'DATA (2)'!A:G,5,0)</f>
        <v>849.89</v>
      </c>
      <c r="G129" s="50">
        <f>IFERROR(F129*(1-VLOOKUP(C129,ГОЛОВНА!K:L,2,0)), "-")</f>
        <v>849.89</v>
      </c>
    </row>
    <row r="130" spans="1:7" x14ac:dyDescent="0.3">
      <c r="A130" s="66">
        <v>98699315</v>
      </c>
      <c r="B130" s="53" t="str">
        <f>VLOOKUP(A130,'DATA (2)'!A:G,2,0)</f>
        <v xml:space="preserve">Глиб. насос  SP11-11 Rp2 4"3X380-415/50 </v>
      </c>
      <c r="C130" s="50" t="str">
        <f>VLOOKUP(A130,'DATA (2)'!A:G,4,0)</f>
        <v>CW</v>
      </c>
      <c r="D130" s="51"/>
      <c r="E130" s="50"/>
      <c r="F130" s="50">
        <f>VLOOKUP(A130,'DATA (2)'!A:G,5,0)</f>
        <v>1361.23</v>
      </c>
      <c r="G130" s="50">
        <f>IFERROR(F130*(1-VLOOKUP(C130,ГОЛОВНА!K:L,2,0)), "-")</f>
        <v>1361.23</v>
      </c>
    </row>
    <row r="131" spans="1:7" x14ac:dyDescent="0.3">
      <c r="A131" s="66">
        <v>98699317</v>
      </c>
      <c r="B131" s="53" t="str">
        <f>VLOOKUP(A131,'DATA (2)'!A:G,2,0)</f>
        <v xml:space="preserve">Глиб. насос  SP11-20 Rp2 4"3X380-415/50 </v>
      </c>
      <c r="C131" s="50" t="str">
        <f>VLOOKUP(A131,'DATA (2)'!A:G,4,0)</f>
        <v>CW</v>
      </c>
      <c r="D131" s="51"/>
      <c r="E131" s="50"/>
      <c r="F131" s="50">
        <f>VLOOKUP(A131,'DATA (2)'!A:G,5,0)</f>
        <v>2279.6</v>
      </c>
      <c r="G131" s="50">
        <f>IFERROR(F131*(1-VLOOKUP(C131,ГОЛОВНА!K:L,2,0)), "-")</f>
        <v>2279.6</v>
      </c>
    </row>
    <row r="132" spans="1:7" x14ac:dyDescent="0.3">
      <c r="A132" s="66">
        <v>98699293</v>
      </c>
      <c r="B132" s="53" t="str">
        <f>VLOOKUP(A132,'DATA (2)'!A:G,2,0)</f>
        <v>Глиб. насос  SP11- 3 Rp2 4"1X230/50 0.75</v>
      </c>
      <c r="C132" s="50" t="str">
        <f>VLOOKUP(A132,'DATA (2)'!A:G,4,0)</f>
        <v>CW</v>
      </c>
      <c r="D132" s="51"/>
      <c r="E132" s="50"/>
      <c r="F132" s="50">
        <f>VLOOKUP(A132,'DATA (2)'!A:G,5,0)</f>
        <v>690.04</v>
      </c>
      <c r="G132" s="50">
        <f>IFERROR(F132*(1-VLOOKUP(C132,ГОЛОВНА!K:L,2,0)), "-")</f>
        <v>690.04</v>
      </c>
    </row>
    <row r="133" spans="1:7" x14ac:dyDescent="0.3">
      <c r="A133" s="66">
        <v>98699321</v>
      </c>
      <c r="B133" s="53" t="str">
        <f>VLOOKUP(A133,'DATA (2)'!A:G,2,0)</f>
        <v>Глиб. насос  SP11- 3N Rp2 4"3X380-415/50</v>
      </c>
      <c r="C133" s="50" t="str">
        <f>VLOOKUP(A133,'DATA (2)'!A:G,4,0)</f>
        <v>CW</v>
      </c>
      <c r="D133" s="51"/>
      <c r="E133" s="50"/>
      <c r="F133" s="50">
        <f>VLOOKUP(A133,'DATA (2)'!A:G,5,0)</f>
        <v>1647.49</v>
      </c>
      <c r="G133" s="50">
        <f>IFERROR(F133*(1-VLOOKUP(C133,ГОЛОВНА!K:L,2,0)), "-")</f>
        <v>1647.49</v>
      </c>
    </row>
    <row r="134" spans="1:7" x14ac:dyDescent="0.3">
      <c r="A134" s="66">
        <v>98699294</v>
      </c>
      <c r="B134" s="53" t="str">
        <f>VLOOKUP(A134,'DATA (2)'!A:G,2,0)</f>
        <v>Глиб. насос  SP11- 5 Rp2 4"1X230/50 1.10</v>
      </c>
      <c r="C134" s="50" t="str">
        <f>VLOOKUP(A134,'DATA (2)'!A:G,4,0)</f>
        <v>CW</v>
      </c>
      <c r="D134" s="51"/>
      <c r="E134" s="50"/>
      <c r="F134" s="50">
        <f>VLOOKUP(A134,'DATA (2)'!A:G,5,0)</f>
        <v>849.89</v>
      </c>
      <c r="G134" s="50">
        <f>IFERROR(F134*(1-VLOOKUP(C134,ГОЛОВНА!K:L,2,0)), "-")</f>
        <v>849.89</v>
      </c>
    </row>
    <row r="135" spans="1:7" x14ac:dyDescent="0.3">
      <c r="A135" s="66">
        <v>98699322</v>
      </c>
      <c r="B135" s="53" t="str">
        <f>VLOOKUP(A135,'DATA (2)'!A:G,2,0)</f>
        <v>Глиб. насос  SP11- 5N Rp2 4"3X380-415/50</v>
      </c>
      <c r="C135" s="50" t="str">
        <f>VLOOKUP(A135,'DATA (2)'!A:G,4,0)</f>
        <v>CW</v>
      </c>
      <c r="D135" s="51"/>
      <c r="E135" s="50"/>
      <c r="F135" s="50">
        <f>VLOOKUP(A135,'DATA (2)'!A:G,5,0)</f>
        <v>1852.88</v>
      </c>
      <c r="G135" s="50">
        <f>IFERROR(F135*(1-VLOOKUP(C135,ГОЛОВНА!K:L,2,0)), "-")</f>
        <v>1852.88</v>
      </c>
    </row>
    <row r="136" spans="1:7" x14ac:dyDescent="0.3">
      <c r="A136" s="66">
        <v>98699295</v>
      </c>
      <c r="B136" s="53" t="str">
        <f>VLOOKUP(A136,'DATA (2)'!A:G,2,0)</f>
        <v>Глиб. насос  SP11- 7 Rp2 4"1X230/50 1.5k</v>
      </c>
      <c r="C136" s="50" t="str">
        <f>VLOOKUP(A136,'DATA (2)'!A:G,4,0)</f>
        <v>CW</v>
      </c>
      <c r="D136" s="51"/>
      <c r="E136" s="50"/>
      <c r="F136" s="50">
        <f>VLOOKUP(A136,'DATA (2)'!A:G,5,0)</f>
        <v>1023.94</v>
      </c>
      <c r="G136" s="50">
        <f>IFERROR(F136*(1-VLOOKUP(C136,ГОЛОВНА!K:L,2,0)), "-")</f>
        <v>1023.94</v>
      </c>
    </row>
    <row r="137" spans="1:7" x14ac:dyDescent="0.3">
      <c r="A137" s="66">
        <v>98699314</v>
      </c>
      <c r="B137" s="53" t="str">
        <f>VLOOKUP(A137,'DATA (2)'!A:G,2,0)</f>
        <v>Глибинний насос SP11- 7 Rp2 4"3X380-415/</v>
      </c>
      <c r="C137" s="50" t="str">
        <f>VLOOKUP(A137,'DATA (2)'!A:G,4,0)</f>
        <v>CW</v>
      </c>
      <c r="D137" s="51"/>
      <c r="E137" s="50"/>
      <c r="F137" s="50">
        <f>VLOOKUP(A137,'DATA (2)'!A:G,5,0)</f>
        <v>1023.94</v>
      </c>
      <c r="G137" s="50">
        <f>IFERROR(F137*(1-VLOOKUP(C137,ГОЛОВНА!K:L,2,0)), "-")</f>
        <v>1023.94</v>
      </c>
    </row>
    <row r="138" spans="1:7" x14ac:dyDescent="0.3">
      <c r="A138" s="66">
        <v>98699323</v>
      </c>
      <c r="B138" s="53" t="str">
        <f>VLOOKUP(A138,'DATA (2)'!A:G,2,0)</f>
        <v>Глиб. насос  SP11- 7N Rp2 4"3X380-415/50</v>
      </c>
      <c r="C138" s="50" t="str">
        <f>VLOOKUP(A138,'DATA (2)'!A:G,4,0)</f>
        <v>CW</v>
      </c>
      <c r="D138" s="51"/>
      <c r="E138" s="50"/>
      <c r="F138" s="50">
        <f>VLOOKUP(A138,'DATA (2)'!A:G,5,0)</f>
        <v>2044.42</v>
      </c>
      <c r="G138" s="50">
        <f>IFERROR(F138*(1-VLOOKUP(C138,ГОЛОВНА!K:L,2,0)), "-")</f>
        <v>2044.42</v>
      </c>
    </row>
    <row r="139" spans="1:7" x14ac:dyDescent="0.3">
      <c r="A139" s="66">
        <v>98699296</v>
      </c>
      <c r="B139" s="53" t="str">
        <f>VLOOKUP(A139,'DATA (2)'!A:G,2,0)</f>
        <v xml:space="preserve">Глибинний насосSP11-11 Rp2 4"1X220-     </v>
      </c>
      <c r="C139" s="50" t="str">
        <f>VLOOKUP(A139,'DATA (2)'!A:G,4,0)</f>
        <v>CW</v>
      </c>
      <c r="D139" s="51"/>
      <c r="E139" s="50"/>
      <c r="F139" s="50">
        <f>VLOOKUP(A139,'DATA (2)'!A:G,5,0)</f>
        <v>1590.56</v>
      </c>
      <c r="G139" s="50">
        <f>IFERROR(F139*(1-VLOOKUP(C139,ГОЛОВНА!K:L,2,0)), "-")</f>
        <v>1590.56</v>
      </c>
    </row>
    <row r="140" spans="1:7" x14ac:dyDescent="0.3">
      <c r="A140" s="66">
        <v>98699324</v>
      </c>
      <c r="B140" s="53" t="str">
        <f>VLOOKUP(A140,'DATA (2)'!A:G,2,0)</f>
        <v>Глиб. насос  SP11-11N Rp2 4"3X380-415/50</v>
      </c>
      <c r="C140" s="50" t="str">
        <f>VLOOKUP(A140,'DATA (2)'!A:G,4,0)</f>
        <v>CW</v>
      </c>
      <c r="D140" s="51"/>
      <c r="E140" s="50"/>
      <c r="F140" s="50">
        <f>VLOOKUP(A140,'DATA (2)'!A:G,5,0)</f>
        <v>2444.2399999999998</v>
      </c>
      <c r="G140" s="50">
        <f>IFERROR(F140*(1-VLOOKUP(C140,ГОЛОВНА!K:L,2,0)), "-")</f>
        <v>2444.2399999999998</v>
      </c>
    </row>
    <row r="141" spans="1:7" x14ac:dyDescent="0.3">
      <c r="A141" s="66">
        <v>98699316</v>
      </c>
      <c r="B141" s="53" t="str">
        <f>VLOOKUP(A141,'DATA (2)'!A:G,2,0)</f>
        <v xml:space="preserve">Глиб. насос  SP11-15 Rp2 4"3X380-415/50 </v>
      </c>
      <c r="C141" s="50" t="str">
        <f>VLOOKUP(A141,'DATA (2)'!A:G,4,0)</f>
        <v>CW</v>
      </c>
      <c r="D141" s="51"/>
      <c r="E141" s="50"/>
      <c r="F141" s="50">
        <f>VLOOKUP(A141,'DATA (2)'!A:G,5,0)</f>
        <v>1867.39</v>
      </c>
      <c r="G141" s="50">
        <f>IFERROR(F141*(1-VLOOKUP(C141,ГОЛОВНА!K:L,2,0)), "-")</f>
        <v>1867.39</v>
      </c>
    </row>
    <row r="142" spans="1:7" x14ac:dyDescent="0.3">
      <c r="A142" s="66">
        <v>98699325</v>
      </c>
      <c r="B142" s="53" t="str">
        <f>VLOOKUP(A142,'DATA (2)'!A:G,2,0)</f>
        <v>Глиб. насос  SP11-15N Rp2 4"3X380-415/50</v>
      </c>
      <c r="C142" s="50" t="str">
        <f>VLOOKUP(A142,'DATA (2)'!A:G,4,0)</f>
        <v>CW</v>
      </c>
      <c r="D142" s="51"/>
      <c r="E142" s="50"/>
      <c r="F142" s="50" t="str">
        <f>VLOOKUP(A142,'DATA (2)'!A:G,5,0)</f>
        <v>За запитом</v>
      </c>
      <c r="G142" s="50" t="str">
        <f>IFERROR(F142*(1-VLOOKUP(C142,ГОЛОВНА!K:L,2,0)), "-")</f>
        <v>-</v>
      </c>
    </row>
    <row r="143" spans="1:7" x14ac:dyDescent="0.3">
      <c r="A143" s="66">
        <v>98699318</v>
      </c>
      <c r="B143" s="53" t="str">
        <f>VLOOKUP(A143,'DATA (2)'!A:G,2,0)</f>
        <v xml:space="preserve">Глиб. насос  SP11-24 Rp2 4"3X380-415/50 </v>
      </c>
      <c r="C143" s="50" t="str">
        <f>VLOOKUP(A143,'DATA (2)'!A:G,4,0)</f>
        <v>CW</v>
      </c>
      <c r="D143" s="51"/>
      <c r="E143" s="50"/>
      <c r="F143" s="50" t="str">
        <f>VLOOKUP(A143,'DATA (2)'!A:G,5,0)</f>
        <v>За запитом</v>
      </c>
      <c r="G143" s="50" t="str">
        <f>IFERROR(F143*(1-VLOOKUP(C143,ГОЛОВНА!K:L,2,0)), "-")</f>
        <v>-</v>
      </c>
    </row>
    <row r="144" spans="1:7" x14ac:dyDescent="0.3">
      <c r="A144" s="66">
        <v>98699336</v>
      </c>
      <c r="B144" s="53" t="str">
        <f>VLOOKUP(A144,'DATA (2)'!A:G,2,0)</f>
        <v>Глиб. насос  SP14- 4 Rp2 4"1X230/50 1.10</v>
      </c>
      <c r="C144" s="50" t="str">
        <f>VLOOKUP(A144,'DATA (2)'!A:G,4,0)</f>
        <v>CW</v>
      </c>
      <c r="D144" s="51"/>
      <c r="E144" s="50"/>
      <c r="F144" s="50">
        <f>VLOOKUP(A144,'DATA (2)'!A:G,5,0)</f>
        <v>790.95</v>
      </c>
      <c r="G144" s="50">
        <f>IFERROR(F144*(1-VLOOKUP(C144,ГОЛОВНА!K:L,2,0)), "-")</f>
        <v>790.95</v>
      </c>
    </row>
    <row r="145" spans="1:7" x14ac:dyDescent="0.3">
      <c r="A145" s="66">
        <v>98699353</v>
      </c>
      <c r="B145" s="53" t="str">
        <f>VLOOKUP(A145,'DATA (2)'!A:G,2,0)</f>
        <v xml:space="preserve">Глиб. насос  SP14- 4 Rp2 4"3X380-415/50 </v>
      </c>
      <c r="C145" s="50" t="str">
        <f>VLOOKUP(A145,'DATA (2)'!A:G,4,0)</f>
        <v>CW</v>
      </c>
      <c r="D145" s="51"/>
      <c r="E145" s="50"/>
      <c r="F145" s="50">
        <f>VLOOKUP(A145,'DATA (2)'!A:G,5,0)</f>
        <v>790.95</v>
      </c>
      <c r="G145" s="50">
        <f>IFERROR(F145*(1-VLOOKUP(C145,ГОЛОВНА!K:L,2,0)), "-")</f>
        <v>790.95</v>
      </c>
    </row>
    <row r="146" spans="1:7" x14ac:dyDescent="0.3">
      <c r="A146" s="66">
        <v>98699362</v>
      </c>
      <c r="B146" s="53" t="str">
        <f>VLOOKUP(A146,'DATA (2)'!A:G,2,0)</f>
        <v>Глиб. насос  SP14- 4N Rp2 4"3X380-415/50</v>
      </c>
      <c r="C146" s="50" t="str">
        <f>VLOOKUP(A146,'DATA (2)'!A:G,4,0)</f>
        <v>CW</v>
      </c>
      <c r="D146" s="51"/>
      <c r="E146" s="50"/>
      <c r="F146" s="50">
        <f>VLOOKUP(A146,'DATA (2)'!A:G,5,0)</f>
        <v>1754.51</v>
      </c>
      <c r="G146" s="50">
        <f>IFERROR(F146*(1-VLOOKUP(C146,ГОЛОВНА!K:L,2,0)), "-")</f>
        <v>1754.51</v>
      </c>
    </row>
    <row r="147" spans="1:7" x14ac:dyDescent="0.3">
      <c r="A147" s="66">
        <v>98699337</v>
      </c>
      <c r="B147" s="53" t="str">
        <f>VLOOKUP(A147,'DATA (2)'!A:G,2,0)</f>
        <v>Глиб. насос  SP14- 6 Rp2 4"1X230/50 1.5k</v>
      </c>
      <c r="C147" s="50" t="str">
        <f>VLOOKUP(A147,'DATA (2)'!A:G,4,0)</f>
        <v>CW</v>
      </c>
      <c r="D147" s="51"/>
      <c r="E147" s="50"/>
      <c r="F147" s="50">
        <f>VLOOKUP(A147,'DATA (2)'!A:G,5,0)</f>
        <v>971.8</v>
      </c>
      <c r="G147" s="50">
        <f>IFERROR(F147*(1-VLOOKUP(C147,ГОЛОВНА!K:L,2,0)), "-")</f>
        <v>971.8</v>
      </c>
    </row>
    <row r="148" spans="1:7" x14ac:dyDescent="0.3">
      <c r="A148" s="66">
        <v>98699354</v>
      </c>
      <c r="B148" s="53" t="str">
        <f>VLOOKUP(A148,'DATA (2)'!A:G,2,0)</f>
        <v xml:space="preserve">Глиб. насос  SP14- 6 Rp2 4"3X380-415/50 </v>
      </c>
      <c r="C148" s="50" t="str">
        <f>VLOOKUP(A148,'DATA (2)'!A:G,4,0)</f>
        <v>CW</v>
      </c>
      <c r="D148" s="51"/>
      <c r="E148" s="50"/>
      <c r="F148" s="50">
        <f>VLOOKUP(A148,'DATA (2)'!A:G,5,0)</f>
        <v>971.8</v>
      </c>
      <c r="G148" s="50">
        <f>IFERROR(F148*(1-VLOOKUP(C148,ГОЛОВНА!K:L,2,0)), "-")</f>
        <v>971.8</v>
      </c>
    </row>
    <row r="149" spans="1:7" x14ac:dyDescent="0.3">
      <c r="A149" s="66">
        <v>98699363</v>
      </c>
      <c r="B149" s="53" t="str">
        <f>VLOOKUP(A149,'DATA (2)'!A:G,2,0)</f>
        <v>Глиб. насос  SP14- 6N Rp2 4"3X380-415/50</v>
      </c>
      <c r="C149" s="50" t="str">
        <f>VLOOKUP(A149,'DATA (2)'!A:G,4,0)</f>
        <v>CW</v>
      </c>
      <c r="D149" s="51"/>
      <c r="E149" s="50"/>
      <c r="F149" s="50">
        <f>VLOOKUP(A149,'DATA (2)'!A:G,5,0)</f>
        <v>1957.12</v>
      </c>
      <c r="G149" s="50">
        <f>IFERROR(F149*(1-VLOOKUP(C149,ГОЛОВНА!K:L,2,0)), "-")</f>
        <v>1957.12</v>
      </c>
    </row>
    <row r="150" spans="1:7" x14ac:dyDescent="0.3">
      <c r="A150" s="66">
        <v>98699338</v>
      </c>
      <c r="B150" s="53" t="str">
        <f>VLOOKUP(A150,'DATA (2)'!A:G,2,0)</f>
        <v xml:space="preserve">Глиб. насос  SP14- 8 Rp2 4"1X220-230/50 </v>
      </c>
      <c r="C150" s="50" t="str">
        <f>VLOOKUP(A150,'DATA (2)'!A:G,4,0)</f>
        <v>CW</v>
      </c>
      <c r="D150" s="51"/>
      <c r="E150" s="50"/>
      <c r="F150" s="50">
        <f>VLOOKUP(A150,'DATA (2)'!A:G,5,0)</f>
        <v>1411.87</v>
      </c>
      <c r="G150" s="50">
        <f>IFERROR(F150*(1-VLOOKUP(C150,ГОЛОВНА!K:L,2,0)), "-")</f>
        <v>1411.87</v>
      </c>
    </row>
    <row r="151" spans="1:7" x14ac:dyDescent="0.3">
      <c r="A151" s="66">
        <v>98699355</v>
      </c>
      <c r="B151" s="53" t="str">
        <f>VLOOKUP(A151,'DATA (2)'!A:G,2,0)</f>
        <v xml:space="preserve">Глиб. насос  SP14- 8 Rp2 4"3X380-415/50 </v>
      </c>
      <c r="C151" s="50" t="str">
        <f>VLOOKUP(A151,'DATA (2)'!A:G,4,0)</f>
        <v>CW</v>
      </c>
      <c r="D151" s="51"/>
      <c r="E151" s="50"/>
      <c r="F151" s="50">
        <f>VLOOKUP(A151,'DATA (2)'!A:G,5,0)</f>
        <v>1186.29</v>
      </c>
      <c r="G151" s="50">
        <f>IFERROR(F151*(1-VLOOKUP(C151,ГОЛОВНА!K:L,2,0)), "-")</f>
        <v>1186.29</v>
      </c>
    </row>
    <row r="152" spans="1:7" x14ac:dyDescent="0.3">
      <c r="A152" s="66">
        <v>98699364</v>
      </c>
      <c r="B152" s="53" t="str">
        <f>VLOOKUP(A152,'DATA (2)'!A:G,2,0)</f>
        <v>Глиб. насос  SP14- 8N Rp2 4"3X380-415/50</v>
      </c>
      <c r="C152" s="50" t="str">
        <f>VLOOKUP(A152,'DATA (2)'!A:G,4,0)</f>
        <v>CW</v>
      </c>
      <c r="D152" s="51"/>
      <c r="E152" s="50"/>
      <c r="F152" s="50">
        <f>VLOOKUP(A152,'DATA (2)'!A:G,5,0)</f>
        <v>2174.77</v>
      </c>
      <c r="G152" s="50">
        <f>IFERROR(F152*(1-VLOOKUP(C152,ГОЛОВНА!K:L,2,0)), "-")</f>
        <v>2174.77</v>
      </c>
    </row>
    <row r="153" spans="1:7" x14ac:dyDescent="0.3">
      <c r="A153" s="66">
        <v>98699365</v>
      </c>
      <c r="B153" s="53" t="str">
        <f>VLOOKUP(A153,'DATA (2)'!A:G,2,0)</f>
        <v>Глиб. насос  SP14-11N Rp2 4"3X380-415/50</v>
      </c>
      <c r="C153" s="50" t="str">
        <f>VLOOKUP(A153,'DATA (2)'!A:G,4,0)</f>
        <v>CW</v>
      </c>
      <c r="D153" s="51"/>
      <c r="E153" s="50"/>
      <c r="F153" s="50" t="str">
        <f>VLOOKUP(A153,'DATA (2)'!A:G,5,0)</f>
        <v>За запитом</v>
      </c>
      <c r="G153" s="50" t="str">
        <f>IFERROR(F153*(1-VLOOKUP(C153,ГОЛОВНА!K:L,2,0)), "-")</f>
        <v>-</v>
      </c>
    </row>
    <row r="154" spans="1:7" x14ac:dyDescent="0.3">
      <c r="A154" s="66">
        <v>98699357</v>
      </c>
      <c r="B154" s="53" t="str">
        <f>VLOOKUP(A154,'DATA (2)'!A:G,2,0)</f>
        <v xml:space="preserve">Глиб. насос  SP14-13 Rp2 4"3X380-415/50 </v>
      </c>
      <c r="C154" s="50" t="str">
        <f>VLOOKUP(A154,'DATA (2)'!A:G,4,0)</f>
        <v>CW</v>
      </c>
      <c r="D154" s="51"/>
      <c r="E154" s="50"/>
      <c r="F154" s="50">
        <f>VLOOKUP(A154,'DATA (2)'!A:G,5,0)</f>
        <v>1771.03</v>
      </c>
      <c r="G154" s="50">
        <f>IFERROR(F154*(1-VLOOKUP(C154,ГОЛОВНА!K:L,2,0)), "-")</f>
        <v>1771.03</v>
      </c>
    </row>
    <row r="155" spans="1:7" x14ac:dyDescent="0.3">
      <c r="A155" s="66">
        <v>98699366</v>
      </c>
      <c r="B155" s="53" t="str">
        <f>VLOOKUP(A155,'DATA (2)'!A:G,2,0)</f>
        <v>Глиб. насос  SP14-13N Rp2 4"3X380-415/50</v>
      </c>
      <c r="C155" s="50" t="str">
        <f>VLOOKUP(A155,'DATA (2)'!A:G,4,0)</f>
        <v>CW</v>
      </c>
      <c r="D155" s="51"/>
      <c r="E155" s="50"/>
      <c r="F155" s="50" t="str">
        <f>VLOOKUP(A155,'DATA (2)'!A:G,5,0)</f>
        <v>За запитом</v>
      </c>
      <c r="G155" s="50" t="str">
        <f>IFERROR(F155*(1-VLOOKUP(C155,ГОЛОВНА!K:L,2,0)), "-")</f>
        <v>-</v>
      </c>
    </row>
    <row r="156" spans="1:7" x14ac:dyDescent="0.3">
      <c r="A156" s="66">
        <v>98699358</v>
      </c>
      <c r="B156" s="53" t="str">
        <f>VLOOKUP(A156,'DATA (2)'!A:G,2,0)</f>
        <v xml:space="preserve">Глиб. насос  SP14-15 Rp2 4"3X380-415/50 </v>
      </c>
      <c r="C156" s="50" t="str">
        <f>VLOOKUP(A156,'DATA (2)'!A:G,4,0)</f>
        <v>CW</v>
      </c>
      <c r="D156" s="51"/>
      <c r="E156" s="50"/>
      <c r="F156" s="50">
        <f>VLOOKUP(A156,'DATA (2)'!A:G,5,0)</f>
        <v>1996.91</v>
      </c>
      <c r="G156" s="50">
        <f>IFERROR(F156*(1-VLOOKUP(C156,ГОЛОВНА!K:L,2,0)), "-")</f>
        <v>1996.91</v>
      </c>
    </row>
    <row r="157" spans="1:7" x14ac:dyDescent="0.3">
      <c r="A157" s="66">
        <v>98699359</v>
      </c>
      <c r="B157" s="53" t="str">
        <f>VLOOKUP(A157,'DATA (2)'!A:G,2,0)</f>
        <v xml:space="preserve">Глиб. насос  SP14-17 Rp2 4"3X380-415/50 </v>
      </c>
      <c r="C157" s="50" t="str">
        <f>VLOOKUP(A157,'DATA (2)'!A:G,4,0)</f>
        <v>CW</v>
      </c>
      <c r="D157" s="51"/>
      <c r="E157" s="50"/>
      <c r="F157" s="50">
        <f>VLOOKUP(A157,'DATA (2)'!A:G,5,0)</f>
        <v>2125.3000000000002</v>
      </c>
      <c r="G157" s="50">
        <f>IFERROR(F157*(1-VLOOKUP(C157,ГОЛОВНА!K:L,2,0)), "-")</f>
        <v>2125.3000000000002</v>
      </c>
    </row>
    <row r="158" spans="1:7" x14ac:dyDescent="0.3">
      <c r="A158" s="66">
        <v>98699360</v>
      </c>
      <c r="B158" s="53" t="str">
        <f>VLOOKUP(A158,'DATA (2)'!A:G,2,0)</f>
        <v xml:space="preserve">Глиб. насос  SP14-20 Rp2 4"3X380-415/50 </v>
      </c>
      <c r="C158" s="50" t="str">
        <f>VLOOKUP(A158,'DATA (2)'!A:G,4,0)</f>
        <v>CW</v>
      </c>
      <c r="D158" s="51"/>
      <c r="E158" s="50"/>
      <c r="F158" s="50">
        <f>VLOOKUP(A158,'DATA (2)'!A:G,5,0)</f>
        <v>2410.5500000000002</v>
      </c>
      <c r="G158" s="50">
        <f>IFERROR(F158*(1-VLOOKUP(C158,ГОЛОВНА!K:L,2,0)), "-")</f>
        <v>2410.5500000000002</v>
      </c>
    </row>
    <row r="159" spans="1:7" x14ac:dyDescent="0.3">
      <c r="A159" s="66">
        <v>98699371</v>
      </c>
      <c r="B159" s="53" t="str">
        <f>VLOOKUP(A159,'DATA (2)'!A:G,2,0)</f>
        <v xml:space="preserve">Глиб. насос  SP14-20 Rp2 6"3X380-415/50 </v>
      </c>
      <c r="C159" s="50" t="str">
        <f>VLOOKUP(A159,'DATA (2)'!A:G,4,0)</f>
        <v>CW</v>
      </c>
      <c r="D159" s="51"/>
      <c r="E159" s="50"/>
      <c r="F159" s="50" t="str">
        <f>VLOOKUP(A159,'DATA (2)'!A:G,5,0)</f>
        <v>За запитом</v>
      </c>
      <c r="G159" s="50" t="str">
        <f>IFERROR(F159*(1-VLOOKUP(C159,ГОЛОВНА!K:L,2,0)), "-")</f>
        <v>-</v>
      </c>
    </row>
    <row r="160" spans="1:7" x14ac:dyDescent="0.3">
      <c r="A160" s="66">
        <v>98699361</v>
      </c>
      <c r="B160" s="53" t="str">
        <f>VLOOKUP(A160,'DATA (2)'!A:G,2,0)</f>
        <v xml:space="preserve">Глиб. насос  SP14-23 Rp2 4"3X380-415/50 </v>
      </c>
      <c r="C160" s="50" t="str">
        <f>VLOOKUP(A160,'DATA (2)'!A:G,4,0)</f>
        <v>CW</v>
      </c>
      <c r="D160" s="51"/>
      <c r="E160" s="50"/>
      <c r="F160" s="50" t="str">
        <f>VLOOKUP(A160,'DATA (2)'!A:G,5,0)</f>
        <v>За запитом</v>
      </c>
      <c r="G160" s="50" t="str">
        <f>IFERROR(F160*(1-VLOOKUP(C160,ГОЛОВНА!K:L,2,0)), "-")</f>
        <v>-</v>
      </c>
    </row>
    <row r="161" spans="1:7" x14ac:dyDescent="0.3">
      <c r="A161" s="66" t="s">
        <v>91</v>
      </c>
      <c r="B161" s="53" t="str">
        <f>VLOOKUP(A161,'DATA (2)'!A:G,2,0)</f>
        <v>Глиб. насос  SP17- 4 Rp2½ 4"1X220-230/50</v>
      </c>
      <c r="C161" s="50" t="str">
        <f>VLOOKUP(A161,'DATA (2)'!A:G,4,0)</f>
        <v>WS</v>
      </c>
      <c r="D161" s="51"/>
      <c r="E161" s="50"/>
      <c r="F161" s="50">
        <f>VLOOKUP(A161,'DATA (2)'!A:G,5,0)</f>
        <v>1577.43</v>
      </c>
      <c r="G161" s="50">
        <f>IFERROR(F161*(1-VLOOKUP(C161,ГОЛОВНА!K:L,2,0)), "-")</f>
        <v>1577.43</v>
      </c>
    </row>
    <row r="162" spans="1:7" x14ac:dyDescent="0.3">
      <c r="A162" s="76" t="s">
        <v>92</v>
      </c>
      <c r="B162" s="53" t="str">
        <f>VLOOKUP(A162,'DATA (2)'!A:G,2,0)</f>
        <v>Глибинна помпа SP1A- 9 0.37kW 380-415V 5</v>
      </c>
      <c r="C162" s="50" t="str">
        <f>VLOOKUP(A162,'DATA (2)'!A:G,4,0)</f>
        <v>CW</v>
      </c>
      <c r="D162" s="51"/>
      <c r="E162" s="50"/>
      <c r="F162" s="50">
        <f>VLOOKUP(A162,'DATA (2)'!A:G,5,0)</f>
        <v>586.44000000000005</v>
      </c>
      <c r="G162" s="50">
        <f>IFERROR(F162*(1-VLOOKUP(C162,ГОЛОВНА!K:L,2,0)), "-")</f>
        <v>586.44000000000005</v>
      </c>
    </row>
    <row r="163" spans="1:7" x14ac:dyDescent="0.3">
      <c r="A163" s="66" t="s">
        <v>93</v>
      </c>
      <c r="B163" s="53" t="str">
        <f>VLOOKUP(A163,'DATA (2)'!A:G,2,0)</f>
        <v>Глибинна помпа SP1A-14 0.37kW 380-415V 5</v>
      </c>
      <c r="C163" s="50" t="str">
        <f>VLOOKUP(A163,'DATA (2)'!A:G,4,0)</f>
        <v>CW</v>
      </c>
      <c r="D163" s="51"/>
      <c r="E163" s="50"/>
      <c r="F163" s="50">
        <f>VLOOKUP(A163,'DATA (2)'!A:G,5,0)</f>
        <v>653.45000000000005</v>
      </c>
      <c r="G163" s="50">
        <f>IFERROR(F163*(1-VLOOKUP(C163,ГОЛОВНА!K:L,2,0)), "-")</f>
        <v>653.45000000000005</v>
      </c>
    </row>
    <row r="164" spans="1:7" x14ac:dyDescent="0.3">
      <c r="A164" s="66" t="s">
        <v>94</v>
      </c>
      <c r="B164" s="53" t="str">
        <f>VLOOKUP(A164,'DATA (2)'!A:G,2,0)</f>
        <v>Глибинна помпа SP2A- 6 0.37kW 380-415V 5</v>
      </c>
      <c r="C164" s="50" t="str">
        <f>VLOOKUP(A164,'DATA (2)'!A:G,4,0)</f>
        <v>CW</v>
      </c>
      <c r="D164" s="49" t="s">
        <v>47</v>
      </c>
      <c r="E164" s="50"/>
      <c r="F164" s="50">
        <f>VLOOKUP(A164,'DATA (2)'!A:G,5,0)</f>
        <v>570.08000000000004</v>
      </c>
      <c r="G164" s="50">
        <f>IFERROR(F164*(1-VLOOKUP(C164,ГОЛОВНА!K:L,2,0)), "-")</f>
        <v>570.08000000000004</v>
      </c>
    </row>
    <row r="165" spans="1:7" x14ac:dyDescent="0.3">
      <c r="A165" s="66" t="s">
        <v>95</v>
      </c>
      <c r="B165" s="53" t="str">
        <f>VLOOKUP(A165,'DATA (2)'!A:G,2,0)</f>
        <v>Глибинна помпа SP2A- 9 0.37kW 380-415V 5</v>
      </c>
      <c r="C165" s="50" t="str">
        <f>VLOOKUP(A165,'DATA (2)'!A:G,4,0)</f>
        <v>CW</v>
      </c>
      <c r="D165" s="49" t="s">
        <v>47</v>
      </c>
      <c r="E165" s="50"/>
      <c r="F165" s="50">
        <f>VLOOKUP(A165,'DATA (2)'!A:G,5,0)</f>
        <v>599.59</v>
      </c>
      <c r="G165" s="50">
        <f>IFERROR(F165*(1-VLOOKUP(C165,ГОЛОВНА!K:L,2,0)), "-")</f>
        <v>599.59</v>
      </c>
    </row>
    <row r="166" spans="1:7" x14ac:dyDescent="0.3">
      <c r="A166" s="66" t="s">
        <v>96</v>
      </c>
      <c r="B166" s="53" t="str">
        <f>VLOOKUP(A166,'DATA (2)'!A:G,2,0)</f>
        <v>Глибинна помпа SP2A-13 0.55kW 380-415V 5</v>
      </c>
      <c r="C166" s="50" t="str">
        <f>VLOOKUP(A166,'DATA (2)'!A:G,4,0)</f>
        <v>CW</v>
      </c>
      <c r="D166" s="49" t="s">
        <v>47</v>
      </c>
      <c r="E166" s="50"/>
      <c r="F166" s="50">
        <f>VLOOKUP(A166,'DATA (2)'!A:G,5,0)</f>
        <v>660.67</v>
      </c>
      <c r="G166" s="50">
        <f>IFERROR(F166*(1-VLOOKUP(C166,ГОЛОВНА!K:L,2,0)), "-")</f>
        <v>660.67</v>
      </c>
    </row>
    <row r="167" spans="1:7" x14ac:dyDescent="0.3">
      <c r="A167" s="66">
        <v>9007513</v>
      </c>
      <c r="B167" s="53" t="str">
        <f>VLOOKUP(A167,'DATA (2)'!A:G,2,0)</f>
        <v>Глибинна помпа SP2A-13, 0.55kW 1x220-240</v>
      </c>
      <c r="C167" s="50" t="str">
        <f>VLOOKUP(A167,'DATA (2)'!A:G,4,0)</f>
        <v>CW</v>
      </c>
      <c r="D167" s="51"/>
      <c r="E167" s="50"/>
      <c r="F167" s="50">
        <f>VLOOKUP(A167,'DATA (2)'!A:G,5,0)</f>
        <v>670.99</v>
      </c>
      <c r="G167" s="50">
        <f>IFERROR(F167*(1-VLOOKUP(C167,ГОЛОВНА!K:L,2,0)), "-")</f>
        <v>670.99</v>
      </c>
    </row>
    <row r="168" spans="1:7" x14ac:dyDescent="0.3">
      <c r="A168" s="66" t="s">
        <v>97</v>
      </c>
      <c r="B168" s="53" t="str">
        <f>VLOOKUP(A168,'DATA (2)'!A:G,2,0)</f>
        <v>Глибинна помпа SP2A-18 0.75kW 380-415V 5</v>
      </c>
      <c r="C168" s="50" t="str">
        <f>VLOOKUP(A168,'DATA (2)'!A:G,4,0)</f>
        <v>CW</v>
      </c>
      <c r="D168" s="49" t="s">
        <v>47</v>
      </c>
      <c r="E168" s="50"/>
      <c r="F168" s="50">
        <f>VLOOKUP(A168,'DATA (2)'!A:G,5,0)</f>
        <v>727.59</v>
      </c>
      <c r="G168" s="50">
        <f>IFERROR(F168*(1-VLOOKUP(C168,ГОЛОВНА!K:L,2,0)), "-")</f>
        <v>727.59</v>
      </c>
    </row>
    <row r="169" spans="1:7" x14ac:dyDescent="0.3">
      <c r="A169" s="66" t="s">
        <v>98</v>
      </c>
      <c r="B169" s="53" t="str">
        <f>VLOOKUP(A169,'DATA (2)'!A:G,2,0)</f>
        <v>Глибинна помпа SP2A-23 1.1kW 380-415V 50</v>
      </c>
      <c r="C169" s="50" t="str">
        <f>VLOOKUP(A169,'DATA (2)'!A:G,4,0)</f>
        <v>CW</v>
      </c>
      <c r="D169" s="51"/>
      <c r="E169" s="50"/>
      <c r="F169" s="50">
        <f>VLOOKUP(A169,'DATA (2)'!A:G,5,0)</f>
        <v>822.48</v>
      </c>
      <c r="G169" s="50">
        <f>IFERROR(F169*(1-VLOOKUP(C169,ГОЛОВНА!K:L,2,0)), "-")</f>
        <v>822.48</v>
      </c>
    </row>
    <row r="170" spans="1:7" x14ac:dyDescent="0.3">
      <c r="A170" s="66" t="s">
        <v>99</v>
      </c>
      <c r="B170" s="53" t="str">
        <f>VLOOKUP(A170,'DATA (2)'!A:G,2,0)</f>
        <v>Глибинна помпа SP2A-28 1.5kW 380-415V 50</v>
      </c>
      <c r="C170" s="50" t="str">
        <f>VLOOKUP(A170,'DATA (2)'!A:G,4,0)</f>
        <v>CW</v>
      </c>
      <c r="D170" s="51"/>
      <c r="E170" s="50"/>
      <c r="F170" s="50">
        <f>VLOOKUP(A170,'DATA (2)'!A:G,5,0)</f>
        <v>923.42</v>
      </c>
      <c r="G170" s="50">
        <f>IFERROR(F170*(1-VLOOKUP(C170,ГОЛОВНА!K:L,2,0)), "-")</f>
        <v>923.42</v>
      </c>
    </row>
    <row r="171" spans="1:7" x14ac:dyDescent="0.3">
      <c r="A171" s="66" t="s">
        <v>100</v>
      </c>
      <c r="B171" s="53" t="str">
        <f>VLOOKUP(A171,'DATA (2)'!A:G,2,0)</f>
        <v>Глибинна помпа SP2A-33 1,5kW 380-415V 50</v>
      </c>
      <c r="C171" s="50" t="str">
        <f>VLOOKUP(A171,'DATA (2)'!A:G,4,0)</f>
        <v>CW</v>
      </c>
      <c r="D171" s="51"/>
      <c r="E171" s="50"/>
      <c r="F171" s="50">
        <f>VLOOKUP(A171,'DATA (2)'!A:G,5,0)</f>
        <v>972.48</v>
      </c>
      <c r="G171" s="50">
        <f>IFERROR(F171*(1-VLOOKUP(C171,ГОЛОВНА!K:L,2,0)), "-")</f>
        <v>972.48</v>
      </c>
    </row>
    <row r="172" spans="1:7" x14ac:dyDescent="0.3">
      <c r="A172" s="66" t="s">
        <v>101</v>
      </c>
      <c r="B172" s="53" t="str">
        <f>VLOOKUP(A172,'DATA (2)'!A:G,2,0)</f>
        <v xml:space="preserve">Глибинна помпа SP2A-40 2.2kW 3x380x415V </v>
      </c>
      <c r="C172" s="50" t="str">
        <f>VLOOKUP(A172,'DATA (2)'!A:G,4,0)</f>
        <v>CW</v>
      </c>
      <c r="D172" s="51"/>
      <c r="E172" s="50"/>
      <c r="F172" s="50">
        <f>VLOOKUP(A172,'DATA (2)'!A:G,5,0)</f>
        <v>1806.66</v>
      </c>
      <c r="G172" s="50">
        <f>IFERROR(F172*(1-VLOOKUP(C172,ГОЛОВНА!K:L,2,0)), "-")</f>
        <v>1806.66</v>
      </c>
    </row>
    <row r="173" spans="1:7" x14ac:dyDescent="0.3">
      <c r="A173" s="66" t="s">
        <v>102</v>
      </c>
      <c r="B173" s="53" t="str">
        <f>VLOOKUP(A173,'DATA (2)'!A:G,2,0)</f>
        <v xml:space="preserve">Глибинна помпа SP2A-48 2.2KW 3x380-415V </v>
      </c>
      <c r="C173" s="50" t="str">
        <f>VLOOKUP(A173,'DATA (2)'!A:G,4,0)</f>
        <v>CW</v>
      </c>
      <c r="D173" s="51"/>
      <c r="E173" s="50"/>
      <c r="F173" s="50">
        <f>VLOOKUP(A173,'DATA (2)'!A:G,5,0)</f>
        <v>2026.29</v>
      </c>
      <c r="G173" s="50">
        <f>IFERROR(F173*(1-VLOOKUP(C173,ГОЛОВНА!K:L,2,0)), "-")</f>
        <v>2026.29</v>
      </c>
    </row>
    <row r="174" spans="1:7" x14ac:dyDescent="0.3">
      <c r="A174" s="66" t="s">
        <v>103</v>
      </c>
      <c r="B174" s="53" t="str">
        <f>VLOOKUP(A174,'DATA (2)'!A:G,2,0)</f>
        <v xml:space="preserve">Глибинна помпа SP2A-55 3.0KW 3x380-415V </v>
      </c>
      <c r="C174" s="50" t="str">
        <f>VLOOKUP(A174,'DATA (2)'!A:G,4,0)</f>
        <v>CW</v>
      </c>
      <c r="D174" s="51"/>
      <c r="E174" s="50"/>
      <c r="F174" s="50">
        <f>VLOOKUP(A174,'DATA (2)'!A:G,5,0)</f>
        <v>2447.84</v>
      </c>
      <c r="G174" s="50">
        <f>IFERROR(F174*(1-VLOOKUP(C174,ГОЛОВНА!K:L,2,0)), "-")</f>
        <v>2447.84</v>
      </c>
    </row>
    <row r="175" spans="1:7" x14ac:dyDescent="0.3">
      <c r="A175" s="66" t="s">
        <v>104</v>
      </c>
      <c r="B175" s="53" t="str">
        <f>VLOOKUP(A175,'DATA (2)'!A:G,2,0)</f>
        <v xml:space="preserve">Глибинна помпа SP2A-65 3.0kW 3x380-415V </v>
      </c>
      <c r="C175" s="50" t="str">
        <f>VLOOKUP(A175,'DATA (2)'!A:G,4,0)</f>
        <v>CW</v>
      </c>
      <c r="D175" s="51"/>
      <c r="E175" s="50"/>
      <c r="F175" s="50" t="str">
        <f>VLOOKUP(A175,'DATA (2)'!A:G,5,0)</f>
        <v>За запитом</v>
      </c>
      <c r="G175" s="50" t="str">
        <f>IFERROR(F175*(1-VLOOKUP(C175,ГОЛОВНА!K:L,2,0)), "-")</f>
        <v>-</v>
      </c>
    </row>
    <row r="176" spans="1:7" x14ac:dyDescent="0.3">
      <c r="A176" s="66" t="s">
        <v>105</v>
      </c>
      <c r="B176" s="53" t="str">
        <f>VLOOKUP(A176,'DATA (2)'!A:G,2,0)</f>
        <v>Глибинна помпа SP3A- 6 0.37kW 380-415V 5</v>
      </c>
      <c r="C176" s="50" t="str">
        <f>VLOOKUP(A176,'DATA (2)'!A:G,4,0)</f>
        <v>CW</v>
      </c>
      <c r="D176" s="49" t="s">
        <v>47</v>
      </c>
      <c r="E176" s="50"/>
      <c r="F176" s="50">
        <f>VLOOKUP(A176,'DATA (2)'!A:G,5,0)</f>
        <v>591.94000000000005</v>
      </c>
      <c r="G176" s="50">
        <f>IFERROR(F176*(1-VLOOKUP(C176,ГОЛОВНА!K:L,2,0)), "-")</f>
        <v>591.94000000000005</v>
      </c>
    </row>
    <row r="177" spans="1:7" x14ac:dyDescent="0.3">
      <c r="A177" s="66">
        <v>10201906</v>
      </c>
      <c r="B177" s="53" t="str">
        <f>VLOOKUP(A177,'DATA (2)'!A:G,2,0)</f>
        <v>Глибинна помпа SP3A- 6N 0.75kW 3x380-415</v>
      </c>
      <c r="C177" s="50" t="str">
        <f>VLOOKUP(A177,'DATA (2)'!A:G,4,0)</f>
        <v>CW</v>
      </c>
      <c r="D177" s="51"/>
      <c r="E177" s="50"/>
      <c r="F177" s="50">
        <f>VLOOKUP(A177,'DATA (2)'!A:G,5,0)</f>
        <v>1538.69</v>
      </c>
      <c r="G177" s="50">
        <f>IFERROR(F177*(1-VLOOKUP(C177,ГОЛОВНА!K:L,2,0)), "-")</f>
        <v>1538.69</v>
      </c>
    </row>
    <row r="178" spans="1:7" x14ac:dyDescent="0.3">
      <c r="A178" s="66">
        <v>10221906</v>
      </c>
      <c r="B178" s="53" t="str">
        <f>VLOOKUP(A178,'DATA (2)'!A:G,2,0)</f>
        <v>Глибинна помпа SP3A- 6NE 0.75kW 3x380-41</v>
      </c>
      <c r="C178" s="50" t="str">
        <f>VLOOKUP(A178,'DATA (2)'!A:G,4,0)</f>
        <v>WS</v>
      </c>
      <c r="D178" s="51"/>
      <c r="E178" s="50"/>
      <c r="F178" s="50">
        <f>VLOOKUP(A178,'DATA (2)'!A:G,5,0)</f>
        <v>1853.02</v>
      </c>
      <c r="G178" s="50">
        <f>IFERROR(F178*(1-VLOOKUP(C178,ГОЛОВНА!K:L,2,0)), "-")</f>
        <v>1853.02</v>
      </c>
    </row>
    <row r="179" spans="1:7" x14ac:dyDescent="0.3">
      <c r="A179" s="66" t="s">
        <v>106</v>
      </c>
      <c r="B179" s="53" t="str">
        <f>VLOOKUP(A179,'DATA (2)'!A:G,2,0)</f>
        <v>Глибинна помпа SP3A- 9 0.55kW 380-415V 5</v>
      </c>
      <c r="C179" s="50" t="str">
        <f>VLOOKUP(A179,'DATA (2)'!A:G,4,0)</f>
        <v>CW</v>
      </c>
      <c r="D179" s="49" t="s">
        <v>47</v>
      </c>
      <c r="E179" s="50"/>
      <c r="F179" s="50">
        <f>VLOOKUP(A179,'DATA (2)'!A:G,5,0)</f>
        <v>625.77</v>
      </c>
      <c r="G179" s="50">
        <f>IFERROR(F179*(1-VLOOKUP(C179,ГОЛОВНА!K:L,2,0)), "-")</f>
        <v>625.77</v>
      </c>
    </row>
    <row r="180" spans="1:7" x14ac:dyDescent="0.3">
      <c r="A180" s="66">
        <v>10201909</v>
      </c>
      <c r="B180" s="53" t="str">
        <f>VLOOKUP(A180,'DATA (2)'!A:G,2,0)</f>
        <v>Глибинна помпа SP3A- 9N 0.75kW 3x380-415</v>
      </c>
      <c r="C180" s="50" t="str">
        <f>VLOOKUP(A180,'DATA (2)'!A:G,4,0)</f>
        <v>CW</v>
      </c>
      <c r="D180" s="51"/>
      <c r="E180" s="50"/>
      <c r="F180" s="50">
        <f>VLOOKUP(A180,'DATA (2)'!A:G,5,0)</f>
        <v>1583.56</v>
      </c>
      <c r="G180" s="50">
        <f>IFERROR(F180*(1-VLOOKUP(C180,ГОЛОВНА!K:L,2,0)), "-")</f>
        <v>1583.56</v>
      </c>
    </row>
    <row r="181" spans="1:7" x14ac:dyDescent="0.3">
      <c r="A181" s="66">
        <v>10221909</v>
      </c>
      <c r="B181" s="53" t="str">
        <f>VLOOKUP(A181,'DATA (2)'!A:G,2,0)</f>
        <v>Глибинна помпа SP3A- 9NE 0.75kW 3x380-41</v>
      </c>
      <c r="C181" s="50" t="str">
        <f>VLOOKUP(A181,'DATA (2)'!A:G,4,0)</f>
        <v>WS</v>
      </c>
      <c r="D181" s="51"/>
      <c r="E181" s="50"/>
      <c r="F181" s="50">
        <f>VLOOKUP(A181,'DATA (2)'!A:G,5,0)</f>
        <v>1933.05</v>
      </c>
      <c r="G181" s="50">
        <f>IFERROR(F181*(1-VLOOKUP(C181,ГОЛОВНА!K:L,2,0)), "-")</f>
        <v>1933.05</v>
      </c>
    </row>
    <row r="182" spans="1:7" x14ac:dyDescent="0.3">
      <c r="A182" s="66" t="s">
        <v>107</v>
      </c>
      <c r="B182" s="53" t="str">
        <f>VLOOKUP(A182,'DATA (2)'!A:G,2,0)</f>
        <v>Глибинна помпа SP3A-12 0.75kW 380-415V 5</v>
      </c>
      <c r="C182" s="50" t="str">
        <f>VLOOKUP(A182,'DATA (2)'!A:G,4,0)</f>
        <v>CW</v>
      </c>
      <c r="D182" s="49" t="s">
        <v>47</v>
      </c>
      <c r="E182" s="50"/>
      <c r="F182" s="50">
        <f>VLOOKUP(A182,'DATA (2)'!A:G,5,0)</f>
        <v>691.98</v>
      </c>
      <c r="G182" s="50">
        <f>IFERROR(F182*(1-VLOOKUP(C182,ГОЛОВНА!K:L,2,0)), "-")</f>
        <v>691.98</v>
      </c>
    </row>
    <row r="183" spans="1:7" x14ac:dyDescent="0.3">
      <c r="A183" s="66">
        <v>10201912</v>
      </c>
      <c r="B183" s="53" t="str">
        <f>VLOOKUP(A183,'DATA (2)'!A:G,2,0)</f>
        <v>Глибинна помпа SP3A-12N 0.75kW 3x380-415</v>
      </c>
      <c r="C183" s="50" t="str">
        <f>VLOOKUP(A183,'DATA (2)'!A:G,4,0)</f>
        <v>CW</v>
      </c>
      <c r="D183" s="51"/>
      <c r="E183" s="50"/>
      <c r="F183" s="50">
        <f>VLOOKUP(A183,'DATA (2)'!A:G,5,0)</f>
        <v>1628.42</v>
      </c>
      <c r="G183" s="50">
        <f>IFERROR(F183*(1-VLOOKUP(C183,ГОЛОВНА!K:L,2,0)), "-")</f>
        <v>1628.42</v>
      </c>
    </row>
    <row r="184" spans="1:7" x14ac:dyDescent="0.3">
      <c r="A184" s="66">
        <v>10221912</v>
      </c>
      <c r="B184" s="53" t="str">
        <f>VLOOKUP(A184,'DATA (2)'!A:G,2,0)</f>
        <v>Глибинна помпа SP3A-12NE 0.75kW 3x380-41</v>
      </c>
      <c r="C184" s="50" t="str">
        <f>VLOOKUP(A184,'DATA (2)'!A:G,4,0)</f>
        <v>WS</v>
      </c>
      <c r="D184" s="51"/>
      <c r="E184" s="50"/>
      <c r="F184" s="50">
        <f>VLOOKUP(A184,'DATA (2)'!A:G,5,0)</f>
        <v>1966.02</v>
      </c>
      <c r="G184" s="50">
        <f>IFERROR(F184*(1-VLOOKUP(C184,ГОЛОВНА!K:L,2,0)), "-")</f>
        <v>1966.02</v>
      </c>
    </row>
    <row r="185" spans="1:7" x14ac:dyDescent="0.3">
      <c r="A185" s="66" t="s">
        <v>108</v>
      </c>
      <c r="B185" s="53" t="str">
        <f>VLOOKUP(A185,'DATA (2)'!A:G,2,0)</f>
        <v>Глибинна помпа SP3A-15 1.1kW 380-415V 50</v>
      </c>
      <c r="C185" s="50" t="str">
        <f>VLOOKUP(A185,'DATA (2)'!A:G,4,0)</f>
        <v>CW</v>
      </c>
      <c r="D185" s="49" t="s">
        <v>47</v>
      </c>
      <c r="E185" s="50"/>
      <c r="F185" s="50">
        <f>VLOOKUP(A185,'DATA (2)'!A:G,5,0)</f>
        <v>768.34</v>
      </c>
      <c r="G185" s="50">
        <f>IFERROR(F185*(1-VLOOKUP(C185,ГОЛОВНА!K:L,2,0)), "-")</f>
        <v>768.34</v>
      </c>
    </row>
    <row r="186" spans="1:7" x14ac:dyDescent="0.3">
      <c r="A186" s="66">
        <v>10201915</v>
      </c>
      <c r="B186" s="53" t="str">
        <f>VLOOKUP(A186,'DATA (2)'!A:G,2,0)</f>
        <v>Глибинна помпа SP3A-15N 1.1kW 3x380-415V</v>
      </c>
      <c r="C186" s="50" t="str">
        <f>VLOOKUP(A186,'DATA (2)'!A:G,4,0)</f>
        <v>CW</v>
      </c>
      <c r="D186" s="51"/>
      <c r="E186" s="50"/>
      <c r="F186" s="50">
        <f>VLOOKUP(A186,'DATA (2)'!A:G,5,0)</f>
        <v>1690.79</v>
      </c>
      <c r="G186" s="50">
        <f>IFERROR(F186*(1-VLOOKUP(C186,ГОЛОВНА!K:L,2,0)), "-")</f>
        <v>1690.79</v>
      </c>
    </row>
    <row r="187" spans="1:7" x14ac:dyDescent="0.3">
      <c r="A187" s="66">
        <v>10221915</v>
      </c>
      <c r="B187" s="53" t="str">
        <f>VLOOKUP(A187,'DATA (2)'!A:G,2,0)</f>
        <v>Глибинна помпа SP3A-15NE 1.1kW 3x380-415</v>
      </c>
      <c r="C187" s="50" t="str">
        <f>VLOOKUP(A187,'DATA (2)'!A:G,4,0)</f>
        <v>WS</v>
      </c>
      <c r="D187" s="51"/>
      <c r="E187" s="50"/>
      <c r="F187" s="50">
        <f>VLOOKUP(A187,'DATA (2)'!A:G,5,0)</f>
        <v>2048.3200000000002</v>
      </c>
      <c r="G187" s="50">
        <f>IFERROR(F187*(1-VLOOKUP(C187,ГОЛОВНА!K:L,2,0)), "-")</f>
        <v>2048.3200000000002</v>
      </c>
    </row>
    <row r="188" spans="1:7" x14ac:dyDescent="0.3">
      <c r="A188" s="66">
        <v>10201918</v>
      </c>
      <c r="B188" s="53" t="str">
        <f>VLOOKUP(A188,'DATA (2)'!A:G,2,0)</f>
        <v>Глибинна помпа SP3A-18N 1.1kW 3x380-415V</v>
      </c>
      <c r="C188" s="50" t="str">
        <f>VLOOKUP(A188,'DATA (2)'!A:G,4,0)</f>
        <v>WS</v>
      </c>
      <c r="D188" s="51"/>
      <c r="E188" s="50"/>
      <c r="F188" s="50">
        <f>VLOOKUP(A188,'DATA (2)'!A:G,5,0)</f>
        <v>1714.73</v>
      </c>
      <c r="G188" s="50">
        <f>IFERROR(F188*(1-VLOOKUP(C188,ГОЛОВНА!K:L,2,0)), "-")</f>
        <v>1714.73</v>
      </c>
    </row>
    <row r="189" spans="1:7" x14ac:dyDescent="0.3">
      <c r="A189" s="66">
        <v>10221918</v>
      </c>
      <c r="B189" s="53" t="str">
        <f>VLOOKUP(A189,'DATA (2)'!A:G,2,0)</f>
        <v>Глибинна помпа SP3A-18NE 1.1kW 3x380-415</v>
      </c>
      <c r="C189" s="50" t="str">
        <f>VLOOKUP(A189,'DATA (2)'!A:G,4,0)</f>
        <v>WS</v>
      </c>
      <c r="D189" s="51"/>
      <c r="E189" s="50"/>
      <c r="F189" s="50">
        <f>VLOOKUP(A189,'DATA (2)'!A:G,5,0)</f>
        <v>2106.02</v>
      </c>
      <c r="G189" s="50">
        <f>IFERROR(F189*(1-VLOOKUP(C189,ГОЛОВНА!K:L,2,0)), "-")</f>
        <v>2106.02</v>
      </c>
    </row>
    <row r="190" spans="1:7" x14ac:dyDescent="0.3">
      <c r="A190" s="66">
        <v>10201922</v>
      </c>
      <c r="B190" s="53" t="str">
        <f>VLOOKUP(A190,'DATA (2)'!A:G,2,0)</f>
        <v>Глибинна помпа SP3A-22N 1.5kW 3x380-415V</v>
      </c>
      <c r="C190" s="50" t="str">
        <f>VLOOKUP(A190,'DATA (2)'!A:G,4,0)</f>
        <v>CW</v>
      </c>
      <c r="D190" s="51"/>
      <c r="E190" s="50"/>
      <c r="F190" s="50">
        <f>VLOOKUP(A190,'DATA (2)'!A:G,5,0)</f>
        <v>1799.49</v>
      </c>
      <c r="G190" s="50">
        <f>IFERROR(F190*(1-VLOOKUP(C190,ГОЛОВНА!K:L,2,0)), "-")</f>
        <v>1799.49</v>
      </c>
    </row>
    <row r="191" spans="1:7" x14ac:dyDescent="0.3">
      <c r="A191" s="66">
        <v>10221922</v>
      </c>
      <c r="B191" s="53" t="str">
        <f>VLOOKUP(A191,'DATA (2)'!A:G,2,0)</f>
        <v>Глибинна помпа SP3A-22NE 1.5kW 3x380-415</v>
      </c>
      <c r="C191" s="50" t="str">
        <f>VLOOKUP(A191,'DATA (2)'!A:G,4,0)</f>
        <v>WS</v>
      </c>
      <c r="D191" s="51"/>
      <c r="E191" s="50"/>
      <c r="F191" s="50">
        <f>VLOOKUP(A191,'DATA (2)'!A:G,5,0)</f>
        <v>2185.9699999999998</v>
      </c>
      <c r="G191" s="50">
        <f>IFERROR(F191*(1-VLOOKUP(C191,ГОЛОВНА!K:L,2,0)), "-")</f>
        <v>2185.9699999999998</v>
      </c>
    </row>
    <row r="192" spans="1:7" x14ac:dyDescent="0.3">
      <c r="A192" s="66" t="s">
        <v>109</v>
      </c>
      <c r="B192" s="53" t="str">
        <f>VLOOKUP(A192,'DATA (2)'!A:G,2,0)</f>
        <v>Глибинна помпа SP3A-25 1.5kW 380-415V 50</v>
      </c>
      <c r="C192" s="50" t="str">
        <f>VLOOKUP(A192,'DATA (2)'!A:G,4,0)</f>
        <v>CW</v>
      </c>
      <c r="D192" s="51"/>
      <c r="E192" s="50"/>
      <c r="F192" s="50">
        <f>VLOOKUP(A192,'DATA (2)'!A:G,5,0)</f>
        <v>907.03</v>
      </c>
      <c r="G192" s="50">
        <f>IFERROR(F192*(1-VLOOKUP(C192,ГОЛОВНА!K:L,2,0)), "-")</f>
        <v>907.03</v>
      </c>
    </row>
    <row r="193" spans="1:7" x14ac:dyDescent="0.3">
      <c r="A193" s="66">
        <v>10201925</v>
      </c>
      <c r="B193" s="53" t="str">
        <f>VLOOKUP(A193,'DATA (2)'!A:G,2,0)</f>
        <v>Глибинна помпа SP3A-25N 1.5kW 3x380-415V</v>
      </c>
      <c r="C193" s="50" t="str">
        <f>VLOOKUP(A193,'DATA (2)'!A:G,4,0)</f>
        <v>WS</v>
      </c>
      <c r="D193" s="51"/>
      <c r="E193" s="50"/>
      <c r="F193" s="50">
        <f>VLOOKUP(A193,'DATA (2)'!A:G,5,0)</f>
        <v>1822.16</v>
      </c>
      <c r="G193" s="50">
        <f>IFERROR(F193*(1-VLOOKUP(C193,ГОЛОВНА!K:L,2,0)), "-")</f>
        <v>1822.16</v>
      </c>
    </row>
    <row r="194" spans="1:7" x14ac:dyDescent="0.3">
      <c r="A194" s="66">
        <v>10221925</v>
      </c>
      <c r="B194" s="53" t="str">
        <f>VLOOKUP(A194,'DATA (2)'!A:G,2,0)</f>
        <v>Глибинна помпа SP3A-25NE 1.5kW 3x380-415</v>
      </c>
      <c r="C194" s="50" t="str">
        <f>VLOOKUP(A194,'DATA (2)'!A:G,4,0)</f>
        <v>WS</v>
      </c>
      <c r="D194" s="51"/>
      <c r="E194" s="50"/>
      <c r="F194" s="50">
        <f>VLOOKUP(A194,'DATA (2)'!A:G,5,0)</f>
        <v>2243.6799999999998</v>
      </c>
      <c r="G194" s="50">
        <f>IFERROR(F194*(1-VLOOKUP(C194,ГОЛОВНА!K:L,2,0)), "-")</f>
        <v>2243.6799999999998</v>
      </c>
    </row>
    <row r="195" spans="1:7" x14ac:dyDescent="0.3">
      <c r="A195" s="66">
        <v>10201929</v>
      </c>
      <c r="B195" s="53" t="str">
        <f>VLOOKUP(A195,'DATA (2)'!A:G,2,0)</f>
        <v>Глибинна помпа SP3A-29N 2.2kW 3x380-415V</v>
      </c>
      <c r="C195" s="50" t="str">
        <f>VLOOKUP(A195,'DATA (2)'!A:G,4,0)</f>
        <v>CW</v>
      </c>
      <c r="D195" s="51"/>
      <c r="E195" s="50"/>
      <c r="F195" s="50">
        <f>VLOOKUP(A195,'DATA (2)'!A:G,5,0)</f>
        <v>1932.95</v>
      </c>
      <c r="G195" s="50">
        <f>IFERROR(F195*(1-VLOOKUP(C195,ГОЛОВНА!K:L,2,0)), "-")</f>
        <v>1932.95</v>
      </c>
    </row>
    <row r="196" spans="1:7" x14ac:dyDescent="0.3">
      <c r="A196" s="66">
        <v>10221929</v>
      </c>
      <c r="B196" s="53" t="str">
        <f>VLOOKUP(A196,'DATA (2)'!A:G,2,0)</f>
        <v>Глибинна помпа SP3A-29NE 2.2kW 3x380-415</v>
      </c>
      <c r="C196" s="50" t="str">
        <f>VLOOKUP(A196,'DATA (2)'!A:G,4,0)</f>
        <v>WS</v>
      </c>
      <c r="D196" s="51"/>
      <c r="E196" s="50"/>
      <c r="F196" s="50">
        <f>VLOOKUP(A196,'DATA (2)'!A:G,5,0)</f>
        <v>2378.06</v>
      </c>
      <c r="G196" s="50">
        <f>IFERROR(F196*(1-VLOOKUP(C196,ГОЛОВНА!K:L,2,0)), "-")</f>
        <v>2378.06</v>
      </c>
    </row>
    <row r="197" spans="1:7" x14ac:dyDescent="0.3">
      <c r="A197" s="66" t="s">
        <v>110</v>
      </c>
      <c r="B197" s="53" t="str">
        <f>VLOOKUP(A197,'DATA (2)'!A:G,2,0)</f>
        <v xml:space="preserve">Глибинна помпа SP3A-39 3.0KW 3x380-415V </v>
      </c>
      <c r="C197" s="50" t="str">
        <f>VLOOKUP(A197,'DATA (2)'!A:G,4,0)</f>
        <v>CW</v>
      </c>
      <c r="D197" s="51"/>
      <c r="E197" s="50"/>
      <c r="F197" s="50">
        <f>VLOOKUP(A197,'DATA (2)'!A:G,5,0)</f>
        <v>2084.56</v>
      </c>
      <c r="G197" s="50">
        <f>IFERROR(F197*(1-VLOOKUP(C197,ГОЛОВНА!K:L,2,0)), "-")</f>
        <v>2084.56</v>
      </c>
    </row>
    <row r="198" spans="1:7" x14ac:dyDescent="0.3">
      <c r="A198" s="66">
        <v>10201939</v>
      </c>
      <c r="B198" s="53" t="str">
        <f>VLOOKUP(A198,'DATA (2)'!A:G,2,0)</f>
        <v>Глибинна помпа SP3A-39N 3.0kW 3x380-415V</v>
      </c>
      <c r="C198" s="50" t="str">
        <f>VLOOKUP(A198,'DATA (2)'!A:G,4,0)</f>
        <v>WS</v>
      </c>
      <c r="D198" s="51"/>
      <c r="E198" s="50"/>
      <c r="F198" s="50" t="str">
        <f>VLOOKUP(A198,'DATA (2)'!A:G,5,0)</f>
        <v>За запитом</v>
      </c>
      <c r="G198" s="50" t="str">
        <f>IFERROR(F198*(1-VLOOKUP(C198,ГОЛОВНА!K:L,2,0)), "-")</f>
        <v>-</v>
      </c>
    </row>
    <row r="199" spans="1:7" x14ac:dyDescent="0.3">
      <c r="A199" s="66" t="s">
        <v>111</v>
      </c>
      <c r="B199" s="53" t="str">
        <f>VLOOKUP(A199,'DATA (2)'!A:G,2,0)</f>
        <v xml:space="preserve">Глибинна помпа SP3A-45 3.0KW 3x380-415V </v>
      </c>
      <c r="C199" s="50" t="str">
        <f>VLOOKUP(A199,'DATA (2)'!A:G,4,0)</f>
        <v>CW</v>
      </c>
      <c r="D199" s="51"/>
      <c r="E199" s="50"/>
      <c r="F199" s="50">
        <f>VLOOKUP(A199,'DATA (2)'!A:G,5,0)</f>
        <v>2234.0700000000002</v>
      </c>
      <c r="G199" s="50">
        <f>IFERROR(F199*(1-VLOOKUP(C199,ГОЛОВНА!K:L,2,0)), "-")</f>
        <v>2234.0700000000002</v>
      </c>
    </row>
    <row r="200" spans="1:7" x14ac:dyDescent="0.3">
      <c r="A200" s="66" t="s">
        <v>112</v>
      </c>
      <c r="B200" s="53" t="str">
        <f>VLOOKUP(A200,'DATA (2)'!A:G,2,0)</f>
        <v xml:space="preserve">Глибинна помпа SP3A-52 4.0KW 3x380-415V </v>
      </c>
      <c r="C200" s="50" t="str">
        <f>VLOOKUP(A200,'DATA (2)'!A:G,4,0)</f>
        <v>CW</v>
      </c>
      <c r="D200" s="51"/>
      <c r="E200" s="50"/>
      <c r="F200" s="50">
        <f>VLOOKUP(A200,'DATA (2)'!A:G,5,0)</f>
        <v>2504.65</v>
      </c>
      <c r="G200" s="50">
        <f>IFERROR(F200*(1-VLOOKUP(C200,ГОЛОВНА!K:L,2,0)), "-")</f>
        <v>2504.65</v>
      </c>
    </row>
    <row r="201" spans="1:7" x14ac:dyDescent="0.3">
      <c r="A201" s="66" t="s">
        <v>113</v>
      </c>
      <c r="B201" s="53" t="str">
        <f>VLOOKUP(A201,'DATA (2)'!A:G,2,0)</f>
        <v xml:space="preserve">Глибинна помпа SP3A-60 4.0kW 3x380-415V </v>
      </c>
      <c r="C201" s="50" t="str">
        <f>VLOOKUP(A201,'DATA (2)'!A:G,4,0)</f>
        <v>CW</v>
      </c>
      <c r="D201" s="51"/>
      <c r="E201" s="50"/>
      <c r="F201" s="50" t="str">
        <f>VLOOKUP(A201,'DATA (2)'!A:G,5,0)</f>
        <v>За запитом</v>
      </c>
      <c r="G201" s="50" t="str">
        <f>IFERROR(F201*(1-VLOOKUP(C201,ГОЛОВНА!K:L,2,0)), "-")</f>
        <v>-</v>
      </c>
    </row>
    <row r="202" spans="1:7" x14ac:dyDescent="0.3">
      <c r="A202" s="66" t="s">
        <v>114</v>
      </c>
      <c r="B202" s="53" t="str">
        <f>VLOOKUP(A202,'DATA (2)'!A:G,2,0)</f>
        <v>Глибинна помпа SP5A- 4 0.37kW 380-415V 5</v>
      </c>
      <c r="C202" s="50" t="str">
        <f>VLOOKUP(A202,'DATA (2)'!A:G,4,0)</f>
        <v>CW</v>
      </c>
      <c r="D202" s="51"/>
      <c r="E202" s="50"/>
      <c r="F202" s="50">
        <f>VLOOKUP(A202,'DATA (2)'!A:G,5,0)</f>
        <v>585.28</v>
      </c>
      <c r="G202" s="50">
        <f>IFERROR(F202*(1-VLOOKUP(C202,ГОЛОВНА!K:L,2,0)), "-")</f>
        <v>585.28</v>
      </c>
    </row>
    <row r="203" spans="1:7" x14ac:dyDescent="0.3">
      <c r="A203" s="66">
        <v>5201904</v>
      </c>
      <c r="B203" s="53" t="str">
        <f>VLOOKUP(A203,'DATA (2)'!A:G,2,0)</f>
        <v>Глибинна помпа SP5A- 4N 0.75kW 3x380-415</v>
      </c>
      <c r="C203" s="50" t="str">
        <f>VLOOKUP(A203,'DATA (2)'!A:G,4,0)</f>
        <v>CW</v>
      </c>
      <c r="D203" s="51"/>
      <c r="E203" s="50"/>
      <c r="F203" s="50">
        <f>VLOOKUP(A203,'DATA (2)'!A:G,5,0)</f>
        <v>1528.77</v>
      </c>
      <c r="G203" s="50">
        <f>IFERROR(F203*(1-VLOOKUP(C203,ГОЛОВНА!K:L,2,0)), "-")</f>
        <v>1528.77</v>
      </c>
    </row>
    <row r="204" spans="1:7" x14ac:dyDescent="0.3">
      <c r="A204" s="66">
        <v>5221904</v>
      </c>
      <c r="B204" s="53" t="str">
        <f>VLOOKUP(A204,'DATA (2)'!A:G,2,0)</f>
        <v>Глибинна помпа SP5A- 4NE 0.75kW 3x380-41</v>
      </c>
      <c r="C204" s="50" t="str">
        <f>VLOOKUP(A204,'DATA (2)'!A:G,4,0)</f>
        <v>WS</v>
      </c>
      <c r="D204" s="51"/>
      <c r="E204" s="50"/>
      <c r="F204" s="50">
        <f>VLOOKUP(A204,'DATA (2)'!A:G,5,0)</f>
        <v>1820.92</v>
      </c>
      <c r="G204" s="50">
        <f>IFERROR(F204*(1-VLOOKUP(C204,ГОЛОВНА!K:L,2,0)), "-")</f>
        <v>1820.92</v>
      </c>
    </row>
    <row r="205" spans="1:7" x14ac:dyDescent="0.3">
      <c r="A205" s="66" t="s">
        <v>115</v>
      </c>
      <c r="B205" s="53" t="str">
        <f>VLOOKUP(A205,'DATA (2)'!A:G,2,0)</f>
        <v>Глибинна помпа SP5A- 6 0.55kW 380-415V 5</v>
      </c>
      <c r="C205" s="50" t="str">
        <f>VLOOKUP(A205,'DATA (2)'!A:G,4,0)</f>
        <v>CW</v>
      </c>
      <c r="D205" s="49" t="s">
        <v>47</v>
      </c>
      <c r="E205" s="50"/>
      <c r="F205" s="50">
        <f>VLOOKUP(A205,'DATA (2)'!A:G,5,0)</f>
        <v>609.20000000000005</v>
      </c>
      <c r="G205" s="50">
        <f>IFERROR(F205*(1-VLOOKUP(C205,ГОЛОВНА!K:L,2,0)), "-")</f>
        <v>609.20000000000005</v>
      </c>
    </row>
    <row r="206" spans="1:7" x14ac:dyDescent="0.3">
      <c r="A206" s="66">
        <v>5201906</v>
      </c>
      <c r="B206" s="53" t="str">
        <f>VLOOKUP(A206,'DATA (2)'!A:G,2,0)</f>
        <v>Глибинна помпа SP5A- 6N 0.75kW 3x380-415</v>
      </c>
      <c r="C206" s="50" t="str">
        <f>VLOOKUP(A206,'DATA (2)'!A:G,4,0)</f>
        <v>CW</v>
      </c>
      <c r="D206" s="51"/>
      <c r="E206" s="50"/>
      <c r="F206" s="50">
        <f>VLOOKUP(A206,'DATA (2)'!A:G,5,0)</f>
        <v>1558.68</v>
      </c>
      <c r="G206" s="50">
        <f>IFERROR(F206*(1-VLOOKUP(C206,ГОЛОВНА!K:L,2,0)), "-")</f>
        <v>1558.68</v>
      </c>
    </row>
    <row r="207" spans="1:7" x14ac:dyDescent="0.3">
      <c r="A207" s="66">
        <v>5221906</v>
      </c>
      <c r="B207" s="53" t="str">
        <f>VLOOKUP(A207,'DATA (2)'!A:G,2,0)</f>
        <v>Глибинна помпа SP5A- 6NE 0.75kW3x380-415</v>
      </c>
      <c r="C207" s="50" t="str">
        <f>VLOOKUP(A207,'DATA (2)'!A:G,4,0)</f>
        <v>WS</v>
      </c>
      <c r="D207" s="51"/>
      <c r="E207" s="50"/>
      <c r="F207" s="50">
        <f>VLOOKUP(A207,'DATA (2)'!A:G,5,0)</f>
        <v>1878.68</v>
      </c>
      <c r="G207" s="50">
        <f>IFERROR(F207*(1-VLOOKUP(C207,ГОЛОВНА!K:L,2,0)), "-")</f>
        <v>1878.68</v>
      </c>
    </row>
    <row r="208" spans="1:7" x14ac:dyDescent="0.3">
      <c r="A208" s="66" t="s">
        <v>116</v>
      </c>
      <c r="B208" s="53" t="str">
        <f>VLOOKUP(A208,'DATA (2)'!A:G,2,0)</f>
        <v>Глибинна помпа SP5A- 8 0.75kW 380-415V 5</v>
      </c>
      <c r="C208" s="50" t="str">
        <f>VLOOKUP(A208,'DATA (2)'!A:G,4,0)</f>
        <v>CW</v>
      </c>
      <c r="D208" s="49" t="s">
        <v>47</v>
      </c>
      <c r="E208" s="50"/>
      <c r="F208" s="50">
        <f>VLOOKUP(A208,'DATA (2)'!A:G,5,0)</f>
        <v>665.45</v>
      </c>
      <c r="G208" s="50">
        <f>IFERROR(F208*(1-VLOOKUP(C208,ГОЛОВНА!K:L,2,0)), "-")</f>
        <v>665.45</v>
      </c>
    </row>
    <row r="209" spans="1:7" x14ac:dyDescent="0.3">
      <c r="A209" s="66">
        <v>5201908</v>
      </c>
      <c r="B209" s="53" t="str">
        <f>VLOOKUP(A209,'DATA (2)'!A:G,2,0)</f>
        <v>Глибинна помпа SP5A- 8N 0.75kW 3x380-415</v>
      </c>
      <c r="C209" s="50" t="str">
        <f>VLOOKUP(A209,'DATA (2)'!A:G,4,0)</f>
        <v>CW</v>
      </c>
      <c r="D209" s="51"/>
      <c r="E209" s="50"/>
      <c r="F209" s="50">
        <f>VLOOKUP(A209,'DATA (2)'!A:G,5,0)</f>
        <v>1588.51</v>
      </c>
      <c r="G209" s="50">
        <f>IFERROR(F209*(1-VLOOKUP(C209,ГОЛОВНА!K:L,2,0)), "-")</f>
        <v>1588.51</v>
      </c>
    </row>
    <row r="210" spans="1:7" x14ac:dyDescent="0.3">
      <c r="A210" s="66">
        <v>5221908</v>
      </c>
      <c r="B210" s="53" t="str">
        <f>VLOOKUP(A210,'DATA (2)'!A:G,2,0)</f>
        <v>Глибинна помпа SP5A- 8NE 0.75kW 3x380-41</v>
      </c>
      <c r="C210" s="50" t="str">
        <f>VLOOKUP(A210,'DATA (2)'!A:G,4,0)</f>
        <v>WS</v>
      </c>
      <c r="D210" s="51"/>
      <c r="E210" s="50"/>
      <c r="F210" s="50">
        <f>VLOOKUP(A210,'DATA (2)'!A:G,5,0)</f>
        <v>1917.12</v>
      </c>
      <c r="G210" s="50">
        <f>IFERROR(F210*(1-VLOOKUP(C210,ГОЛОВНА!K:L,2,0)), "-")</f>
        <v>1917.12</v>
      </c>
    </row>
    <row r="211" spans="1:7" x14ac:dyDescent="0.3">
      <c r="A211" s="66" t="s">
        <v>117</v>
      </c>
      <c r="B211" s="53" t="str">
        <f>VLOOKUP(A211,'DATA (2)'!A:G,2,0)</f>
        <v xml:space="preserve">Глибинна помпа SP5A-12 1.1kW 380        </v>
      </c>
      <c r="C211" s="50" t="str">
        <f>VLOOKUP(A211,'DATA (2)'!A:G,4,0)</f>
        <v>CW</v>
      </c>
      <c r="D211" s="49" t="s">
        <v>47</v>
      </c>
      <c r="E211" s="50"/>
      <c r="F211" s="50">
        <f>VLOOKUP(A211,'DATA (2)'!A:G,5,0)</f>
        <v>751.76</v>
      </c>
      <c r="G211" s="50">
        <f>IFERROR(F211*(1-VLOOKUP(C211,ГОЛОВНА!K:L,2,0)), "-")</f>
        <v>751.76</v>
      </c>
    </row>
    <row r="212" spans="1:7" x14ac:dyDescent="0.3">
      <c r="A212" s="66">
        <v>5201912</v>
      </c>
      <c r="B212" s="53" t="str">
        <f>VLOOKUP(A212,'DATA (2)'!A:G,2,0)</f>
        <v>Глибинна помпа SP5A-12N 1.1kW 3x380-415V</v>
      </c>
      <c r="C212" s="50" t="str">
        <f>VLOOKUP(A212,'DATA (2)'!A:G,4,0)</f>
        <v>CW</v>
      </c>
      <c r="D212" s="51"/>
      <c r="E212" s="50"/>
      <c r="F212" s="50">
        <f>VLOOKUP(A212,'DATA (2)'!A:G,5,0)</f>
        <v>1665.83</v>
      </c>
      <c r="G212" s="50">
        <f>IFERROR(F212*(1-VLOOKUP(C212,ГОЛОВНА!K:L,2,0)), "-")</f>
        <v>1665.83</v>
      </c>
    </row>
    <row r="213" spans="1:7" x14ac:dyDescent="0.3">
      <c r="A213" s="66">
        <v>5221912</v>
      </c>
      <c r="B213" s="53" t="str">
        <f>VLOOKUP(A213,'DATA (2)'!A:G,2,0)</f>
        <v>Глибинна помпа SP5A-12NE 1.1kW 3x380-415</v>
      </c>
      <c r="C213" s="50" t="str">
        <f>VLOOKUP(A213,'DATA (2)'!A:G,4,0)</f>
        <v>WS</v>
      </c>
      <c r="D213" s="51"/>
      <c r="E213" s="50"/>
      <c r="F213" s="50">
        <f>VLOOKUP(A213,'DATA (2)'!A:G,5,0)</f>
        <v>2016.28</v>
      </c>
      <c r="G213" s="50">
        <f>IFERROR(F213*(1-VLOOKUP(C213,ГОЛОВНА!K:L,2,0)), "-")</f>
        <v>2016.28</v>
      </c>
    </row>
    <row r="214" spans="1:7" x14ac:dyDescent="0.3">
      <c r="A214" s="66">
        <v>5201917</v>
      </c>
      <c r="B214" s="53" t="str">
        <f>VLOOKUP(A214,'DATA (2)'!A:G,2,0)</f>
        <v>Глибинна помпа SP5A-17N 1.5kW 3x380-415V</v>
      </c>
      <c r="C214" s="50" t="str">
        <f>VLOOKUP(A214,'DATA (2)'!A:G,4,0)</f>
        <v>CW</v>
      </c>
      <c r="D214" s="51"/>
      <c r="E214" s="50"/>
      <c r="F214" s="50">
        <f>VLOOKUP(A214,'DATA (2)'!A:G,5,0)</f>
        <v>1742.86</v>
      </c>
      <c r="G214" s="50">
        <f>IFERROR(F214*(1-VLOOKUP(C214,ГОЛОВНА!K:L,2,0)), "-")</f>
        <v>1742.86</v>
      </c>
    </row>
    <row r="215" spans="1:7" x14ac:dyDescent="0.3">
      <c r="A215" s="66">
        <v>5221917</v>
      </c>
      <c r="B215" s="53" t="str">
        <f>VLOOKUP(A215,'DATA (2)'!A:G,2,0)</f>
        <v>Глибинна помпа SP5A-17NE 1.5kW 3x380-415</v>
      </c>
      <c r="C215" s="50" t="str">
        <f>VLOOKUP(A215,'DATA (2)'!A:G,4,0)</f>
        <v>WS</v>
      </c>
      <c r="D215" s="51"/>
      <c r="E215" s="50"/>
      <c r="F215" s="50">
        <f>VLOOKUP(A215,'DATA (2)'!A:G,5,0)</f>
        <v>2130.2600000000002</v>
      </c>
      <c r="G215" s="50">
        <f>IFERROR(F215*(1-VLOOKUP(C215,ГОЛОВНА!K:L,2,0)), "-")</f>
        <v>2130.2600000000002</v>
      </c>
    </row>
    <row r="216" spans="1:7" x14ac:dyDescent="0.3">
      <c r="A216" s="66">
        <v>5201921</v>
      </c>
      <c r="B216" s="53" t="str">
        <f>VLOOKUP(A216,'DATA (2)'!A:G,2,0)</f>
        <v>Глибинна помпа SP5A-21N 2.2kW 3x380-415V</v>
      </c>
      <c r="C216" s="50" t="str">
        <f>VLOOKUP(A216,'DATA (2)'!A:G,4,0)</f>
        <v>CW</v>
      </c>
      <c r="D216" s="51"/>
      <c r="E216" s="50"/>
      <c r="F216" s="50">
        <f>VLOOKUP(A216,'DATA (2)'!A:G,5,0)</f>
        <v>1833.3</v>
      </c>
      <c r="G216" s="50">
        <f>IFERROR(F216*(1-VLOOKUP(C216,ГОЛОВНА!K:L,2,0)), "-")</f>
        <v>1833.3</v>
      </c>
    </row>
    <row r="217" spans="1:7" x14ac:dyDescent="0.3">
      <c r="A217" s="66">
        <v>5221921</v>
      </c>
      <c r="B217" s="53" t="str">
        <f>VLOOKUP(A217,'DATA (2)'!A:G,2,0)</f>
        <v>Глибинна помпа SP5A-21NE 2.2kW 3x380-415</v>
      </c>
      <c r="C217" s="50" t="str">
        <f>VLOOKUP(A217,'DATA (2)'!A:G,4,0)</f>
        <v>WS</v>
      </c>
      <c r="D217" s="51"/>
      <c r="E217" s="50"/>
      <c r="F217" s="50">
        <f>VLOOKUP(A217,'DATA (2)'!A:G,5,0)</f>
        <v>2228.96</v>
      </c>
      <c r="G217" s="50">
        <f>IFERROR(F217*(1-VLOOKUP(C217,ГОЛОВНА!K:L,2,0)), "-")</f>
        <v>2228.96</v>
      </c>
    </row>
    <row r="218" spans="1:7" x14ac:dyDescent="0.3">
      <c r="A218" s="66">
        <v>5201925</v>
      </c>
      <c r="B218" s="53" t="str">
        <f>VLOOKUP(A218,'DATA (2)'!A:G,2,0)</f>
        <v>Глибинна помпа SP5A-25N 2.2kW 3x380-415V</v>
      </c>
      <c r="C218" s="50" t="str">
        <f>VLOOKUP(A218,'DATA (2)'!A:G,4,0)</f>
        <v>CW</v>
      </c>
      <c r="D218" s="51"/>
      <c r="E218" s="50"/>
      <c r="F218" s="50">
        <f>VLOOKUP(A218,'DATA (2)'!A:G,5,0)</f>
        <v>1893.06</v>
      </c>
      <c r="G218" s="50">
        <f>IFERROR(F218*(1-VLOOKUP(C218,ГОЛОВНА!K:L,2,0)), "-")</f>
        <v>1893.06</v>
      </c>
    </row>
    <row r="219" spans="1:7" x14ac:dyDescent="0.3">
      <c r="A219" s="66">
        <v>5221925</v>
      </c>
      <c r="B219" s="53" t="str">
        <f>VLOOKUP(A219,'DATA (2)'!A:G,2,0)</f>
        <v>Глибинна помпа SP5A-25NE 2.2kW 3x380-415</v>
      </c>
      <c r="C219" s="50" t="str">
        <f>VLOOKUP(A219,'DATA (2)'!A:G,4,0)</f>
        <v>WS</v>
      </c>
      <c r="D219" s="51"/>
      <c r="E219" s="50"/>
      <c r="F219" s="50">
        <f>VLOOKUP(A219,'DATA (2)'!A:G,5,0)</f>
        <v>2305.92</v>
      </c>
      <c r="G219" s="50">
        <f>IFERROR(F219*(1-VLOOKUP(C219,ГОЛОВНА!K:L,2,0)), "-")</f>
        <v>2305.92</v>
      </c>
    </row>
    <row r="220" spans="1:7" x14ac:dyDescent="0.3">
      <c r="A220" s="66">
        <v>5201933</v>
      </c>
      <c r="B220" s="53" t="str">
        <f>VLOOKUP(A220,'DATA (2)'!A:G,2,0)</f>
        <v>Глибинна помпа SP5A-33N 3.0kW 3x380-415V</v>
      </c>
      <c r="C220" s="50" t="str">
        <f>VLOOKUP(A220,'DATA (2)'!A:G,4,0)</f>
        <v>CW</v>
      </c>
      <c r="D220" s="51"/>
      <c r="E220" s="50"/>
      <c r="F220" s="50">
        <f>VLOOKUP(A220,'DATA (2)'!A:G,5,0)</f>
        <v>2078.04</v>
      </c>
      <c r="G220" s="50">
        <f>IFERROR(F220*(1-VLOOKUP(C220,ГОЛОВНА!K:L,2,0)), "-")</f>
        <v>2078.04</v>
      </c>
    </row>
    <row r="221" spans="1:7" x14ac:dyDescent="0.3">
      <c r="A221" s="66" t="s">
        <v>118</v>
      </c>
      <c r="B221" s="53" t="str">
        <f>VLOOKUP(A221,'DATA (2)'!A:G,2,0)</f>
        <v xml:space="preserve">Глибинна помпа SP5A-38 4.0KW 3x380-415V </v>
      </c>
      <c r="C221" s="50" t="str">
        <f>VLOOKUP(A221,'DATA (2)'!A:G,4,0)</f>
        <v>CW</v>
      </c>
      <c r="D221" s="51"/>
      <c r="E221" s="50"/>
      <c r="F221" s="50">
        <f>VLOOKUP(A221,'DATA (2)'!A:G,5,0)</f>
        <v>2470.14</v>
      </c>
      <c r="G221" s="50">
        <f>IFERROR(F221*(1-VLOOKUP(C221,ГОЛОВНА!K:L,2,0)), "-")</f>
        <v>2470.14</v>
      </c>
    </row>
    <row r="222" spans="1:7" x14ac:dyDescent="0.3">
      <c r="A222" s="66" t="s">
        <v>119</v>
      </c>
      <c r="B222" s="53" t="str">
        <f>VLOOKUP(A222,'DATA (2)'!A:G,2,0)</f>
        <v xml:space="preserve">Глибинна помпа SP5A-44 4.0KW 3x380-415V </v>
      </c>
      <c r="C222" s="50" t="str">
        <f>VLOOKUP(A222,'DATA (2)'!A:G,4,0)</f>
        <v>CW</v>
      </c>
      <c r="D222" s="51"/>
      <c r="E222" s="50"/>
      <c r="F222" s="50" t="str">
        <f>VLOOKUP(A222,'DATA (2)'!A:G,5,0)</f>
        <v>За запитом</v>
      </c>
      <c r="G222" s="50" t="str">
        <f>IFERROR(F222*(1-VLOOKUP(C222,ГОЛОВНА!K:L,2,0)), "-")</f>
        <v>-</v>
      </c>
    </row>
    <row r="223" spans="1:7" x14ac:dyDescent="0.3">
      <c r="A223" s="66">
        <v>98699216</v>
      </c>
      <c r="B223" s="53" t="str">
        <f>VLOOKUP(A223,'DATA (2)'!A:G,2,0)</f>
        <v>Глиб. насос  SP7-12N Rp1½ 4"3X380-415/50</v>
      </c>
      <c r="C223" s="50" t="str">
        <f>VLOOKUP(A223,'DATA (2)'!A:G,4,0)</f>
        <v>CW</v>
      </c>
      <c r="D223" s="51"/>
      <c r="E223" s="50"/>
      <c r="F223" s="50">
        <f>VLOOKUP(A223,'DATA (2)'!A:G,5,0)</f>
        <v>2126.5100000000002</v>
      </c>
      <c r="G223" s="50">
        <f>IFERROR(F223*(1-VLOOKUP(C223,ГОЛОВНА!K:L,2,0)), "-")</f>
        <v>2126.5100000000002</v>
      </c>
    </row>
    <row r="224" spans="1:7" x14ac:dyDescent="0.3">
      <c r="A224" s="66">
        <v>98699022</v>
      </c>
      <c r="B224" s="53" t="str">
        <f>VLOOKUP(A224,'DATA (2)'!A:G,2,0)</f>
        <v xml:space="preserve">Глиб.насос SP9- 5 Rp2 4"1X230/50 1.1kW  </v>
      </c>
      <c r="C224" s="50" t="str">
        <f>VLOOKUP(A224,'DATA (2)'!A:G,4,0)</f>
        <v>CW</v>
      </c>
      <c r="D224" s="51"/>
      <c r="E224" s="50"/>
      <c r="F224" s="50">
        <f>VLOOKUP(A224,'DATA (2)'!A:G,5,0)</f>
        <v>844.26</v>
      </c>
      <c r="G224" s="50">
        <f>IFERROR(F224*(1-VLOOKUP(C224,ГОЛОВНА!K:L,2,0)), "-")</f>
        <v>844.26</v>
      </c>
    </row>
    <row r="225" spans="1:7" x14ac:dyDescent="0.3">
      <c r="A225" s="66">
        <v>98699053</v>
      </c>
      <c r="B225" s="53" t="str">
        <f>VLOOKUP(A225,'DATA (2)'!A:G,2,0)</f>
        <v xml:space="preserve">Глиб.насос SP9- 5 Rp2 4"3X380-415/50 1  </v>
      </c>
      <c r="C225" s="50" t="str">
        <f>VLOOKUP(A225,'DATA (2)'!A:G,4,0)</f>
        <v>CW</v>
      </c>
      <c r="D225" s="51"/>
      <c r="E225" s="50"/>
      <c r="F225" s="50">
        <f>VLOOKUP(A225,'DATA (2)'!A:G,5,0)</f>
        <v>844.26</v>
      </c>
      <c r="G225" s="50">
        <f>IFERROR(F225*(1-VLOOKUP(C225,ГОЛОВНА!K:L,2,0)), "-")</f>
        <v>844.26</v>
      </c>
    </row>
    <row r="226" spans="1:7" x14ac:dyDescent="0.3">
      <c r="A226" s="66">
        <v>98699081</v>
      </c>
      <c r="B226" s="53" t="str">
        <f>VLOOKUP(A226,'DATA (2)'!A:G,2,0)</f>
        <v xml:space="preserve">Глиб.насос SP9- 5N Rp2 4"3X380-415/50   </v>
      </c>
      <c r="C226" s="50" t="str">
        <f>VLOOKUP(A226,'DATA (2)'!A:G,4,0)</f>
        <v>CW</v>
      </c>
      <c r="D226" s="51"/>
      <c r="E226" s="50"/>
      <c r="F226" s="50">
        <f>VLOOKUP(A226,'DATA (2)'!A:G,5,0)</f>
        <v>1857.19</v>
      </c>
      <c r="G226" s="50">
        <f>IFERROR(F226*(1-VLOOKUP(C226,ГОЛОВНА!K:L,2,0)), "-")</f>
        <v>1857.19</v>
      </c>
    </row>
    <row r="227" spans="1:7" x14ac:dyDescent="0.3">
      <c r="A227" s="66">
        <v>98699984</v>
      </c>
      <c r="B227" s="53" t="str">
        <f>VLOOKUP(A227,'DATA (2)'!A:G,2,0)</f>
        <v xml:space="preserve">Глиб.насос SP9- 5R Rp2 4"3X380-415/50   </v>
      </c>
      <c r="C227" s="50" t="str">
        <f>VLOOKUP(A227,'DATA (2)'!A:G,4,0)</f>
        <v>CW</v>
      </c>
      <c r="D227" s="51"/>
      <c r="E227" s="50"/>
      <c r="F227" s="50">
        <f>VLOOKUP(A227,'DATA (2)'!A:G,5,0)</f>
        <v>2332.21</v>
      </c>
      <c r="G227" s="50">
        <f>IFERROR(F227*(1-VLOOKUP(C227,ГОЛОВНА!K:L,2,0)), "-")</f>
        <v>2332.21</v>
      </c>
    </row>
    <row r="228" spans="1:7" x14ac:dyDescent="0.3">
      <c r="A228" s="66">
        <v>98699023</v>
      </c>
      <c r="B228" s="53" t="str">
        <f>VLOOKUP(A228,'DATA (2)'!A:G,2,0)</f>
        <v>Глиб. насос  SP9- 8 Rp2 4"1X230/50 1.5kW</v>
      </c>
      <c r="C228" s="50" t="str">
        <f>VLOOKUP(A228,'DATA (2)'!A:G,4,0)</f>
        <v>CW</v>
      </c>
      <c r="D228" s="51"/>
      <c r="E228" s="50"/>
      <c r="F228" s="50">
        <f>VLOOKUP(A228,'DATA (2)'!A:G,5,0)</f>
        <v>1073.45</v>
      </c>
      <c r="G228" s="50">
        <f>IFERROR(F228*(1-VLOOKUP(C228,ГОЛОВНА!K:L,2,0)), "-")</f>
        <v>1073.45</v>
      </c>
    </row>
    <row r="229" spans="1:7" x14ac:dyDescent="0.3">
      <c r="A229" s="66">
        <v>98699054</v>
      </c>
      <c r="B229" s="53" t="str">
        <f>VLOOKUP(A229,'DATA (2)'!A:G,2,0)</f>
        <v>Глиб. насос  SP9- 8 Rp2 4"3X380-415/50 1</v>
      </c>
      <c r="C229" s="50" t="str">
        <f>VLOOKUP(A229,'DATA (2)'!A:G,4,0)</f>
        <v>CW</v>
      </c>
      <c r="D229" s="51"/>
      <c r="E229" s="50"/>
      <c r="F229" s="50">
        <f>VLOOKUP(A229,'DATA (2)'!A:G,5,0)</f>
        <v>1073.45</v>
      </c>
      <c r="G229" s="50">
        <f>IFERROR(F229*(1-VLOOKUP(C229,ГОЛОВНА!K:L,2,0)), "-")</f>
        <v>1073.45</v>
      </c>
    </row>
    <row r="230" spans="1:7" x14ac:dyDescent="0.3">
      <c r="A230" s="66">
        <v>98699082</v>
      </c>
      <c r="B230" s="53" t="str">
        <f>VLOOKUP(A230,'DATA (2)'!A:G,2,0)</f>
        <v xml:space="preserve">Глиб. насос  SP9- 8N Rp2 4"3X380-415/50 </v>
      </c>
      <c r="C230" s="50" t="str">
        <f>VLOOKUP(A230,'DATA (2)'!A:G,4,0)</f>
        <v>CW</v>
      </c>
      <c r="D230" s="51"/>
      <c r="E230" s="50"/>
      <c r="F230" s="50">
        <f>VLOOKUP(A230,'DATA (2)'!A:G,5,0)</f>
        <v>2129.5700000000002</v>
      </c>
      <c r="G230" s="50">
        <f>IFERROR(F230*(1-VLOOKUP(C230,ГОЛОВНА!K:L,2,0)), "-")</f>
        <v>2129.5700000000002</v>
      </c>
    </row>
    <row r="231" spans="1:7" x14ac:dyDescent="0.3">
      <c r="A231" s="66">
        <v>98699985</v>
      </c>
      <c r="B231" s="53" t="str">
        <f>VLOOKUP(A231,'DATA (2)'!A:G,2,0)</f>
        <v xml:space="preserve">Глиб. насос  SP9- 8R Rp2 4"3X380-415/50 </v>
      </c>
      <c r="C231" s="50" t="str">
        <f>VLOOKUP(A231,'DATA (2)'!A:G,4,0)</f>
        <v>CW</v>
      </c>
      <c r="D231" s="51"/>
      <c r="E231" s="50"/>
      <c r="F231" s="50" t="str">
        <f>VLOOKUP(A231,'DATA (2)'!A:G,5,0)</f>
        <v>За запитом</v>
      </c>
      <c r="G231" s="50" t="str">
        <f>IFERROR(F231*(1-VLOOKUP(C231,ГОЛОВНА!K:L,2,0)), "-")</f>
        <v>-</v>
      </c>
    </row>
    <row r="232" spans="1:7" x14ac:dyDescent="0.3">
      <c r="A232" s="66">
        <v>98699024</v>
      </c>
      <c r="B232" s="53" t="str">
        <f>VLOOKUP(A232,'DATA (2)'!A:G,2,0)</f>
        <v>Глиб. насос  SP9-11 Rp2 4"1X220-230/50 2</v>
      </c>
      <c r="C232" s="50" t="str">
        <f>VLOOKUP(A232,'DATA (2)'!A:G,4,0)</f>
        <v>CW</v>
      </c>
      <c r="D232" s="51"/>
      <c r="E232" s="50"/>
      <c r="F232" s="50">
        <f>VLOOKUP(A232,'DATA (2)'!A:G,5,0)</f>
        <v>1574.46</v>
      </c>
      <c r="G232" s="50">
        <f>IFERROR(F232*(1-VLOOKUP(C232,ГОЛОВНА!K:L,2,0)), "-")</f>
        <v>1574.46</v>
      </c>
    </row>
    <row r="233" spans="1:7" x14ac:dyDescent="0.3">
      <c r="A233" s="66">
        <v>98699055</v>
      </c>
      <c r="B233" s="53" t="str">
        <f>VLOOKUP(A233,'DATA (2)'!A:G,2,0)</f>
        <v>Глибинний насос SP9-11 Rp2 4"3X380-415/5</v>
      </c>
      <c r="C233" s="50" t="str">
        <f>VLOOKUP(A233,'DATA (2)'!A:G,4,0)</f>
        <v>CW</v>
      </c>
      <c r="D233" s="51"/>
      <c r="E233" s="50"/>
      <c r="F233" s="50">
        <f>VLOOKUP(A233,'DATA (2)'!A:G,5,0)</f>
        <v>1339.85</v>
      </c>
      <c r="G233" s="50">
        <f>IFERROR(F233*(1-VLOOKUP(C233,ГОЛОВНА!K:L,2,0)), "-")</f>
        <v>1339.85</v>
      </c>
    </row>
    <row r="234" spans="1:7" x14ac:dyDescent="0.3">
      <c r="A234" s="66">
        <v>98699083</v>
      </c>
      <c r="B234" s="53" t="str">
        <f>VLOOKUP(A234,'DATA (2)'!A:G,2,0)</f>
        <v xml:space="preserve">Глиб. насос  SP9-11N Rp2 4"3X380-415/50 </v>
      </c>
      <c r="C234" s="50" t="str">
        <f>VLOOKUP(A234,'DATA (2)'!A:G,4,0)</f>
        <v>CW</v>
      </c>
      <c r="D234" s="51"/>
      <c r="E234" s="50"/>
      <c r="F234" s="50">
        <f>VLOOKUP(A234,'DATA (2)'!A:G,5,0)</f>
        <v>2420.94</v>
      </c>
      <c r="G234" s="50">
        <f>IFERROR(F234*(1-VLOOKUP(C234,ГОЛОВНА!K:L,2,0)), "-")</f>
        <v>2420.94</v>
      </c>
    </row>
    <row r="235" spans="1:7" x14ac:dyDescent="0.3">
      <c r="A235" s="66">
        <v>98699056</v>
      </c>
      <c r="B235" s="53" t="str">
        <f>VLOOKUP(A235,'DATA (2)'!A:G,2,0)</f>
        <v>Глиб. насос  SP9-13 Rp2 4"3X380-415/50 3</v>
      </c>
      <c r="C235" s="50" t="str">
        <f>VLOOKUP(A235,'DATA (2)'!A:G,4,0)</f>
        <v>CW</v>
      </c>
      <c r="D235" s="51"/>
      <c r="E235" s="50"/>
      <c r="F235" s="50">
        <f>VLOOKUP(A235,'DATA (2)'!A:G,5,0)</f>
        <v>1720.24</v>
      </c>
      <c r="G235" s="50">
        <f>IFERROR(F235*(1-VLOOKUP(C235,ГОЛОВНА!K:L,2,0)), "-")</f>
        <v>1720.24</v>
      </c>
    </row>
    <row r="236" spans="1:7" x14ac:dyDescent="0.3">
      <c r="A236" s="66">
        <v>98699084</v>
      </c>
      <c r="B236" s="53" t="str">
        <f>VLOOKUP(A236,'DATA (2)'!A:G,2,0)</f>
        <v xml:space="preserve">Глиб. насос  SP9-13N Rp2 4"3X380-415/50 </v>
      </c>
      <c r="C236" s="50" t="str">
        <f>VLOOKUP(A236,'DATA (2)'!A:G,4,0)</f>
        <v>CW</v>
      </c>
      <c r="D236" s="51"/>
      <c r="E236" s="50"/>
      <c r="F236" s="50" t="str">
        <f>VLOOKUP(A236,'DATA (2)'!A:G,5,0)</f>
        <v>За запитом</v>
      </c>
      <c r="G236" s="50" t="str">
        <f>IFERROR(F236*(1-VLOOKUP(C236,ГОЛОВНА!K:L,2,0)), "-")</f>
        <v>-</v>
      </c>
    </row>
    <row r="237" spans="1:7" x14ac:dyDescent="0.3">
      <c r="A237" s="66">
        <v>98699057</v>
      </c>
      <c r="B237" s="53" t="str">
        <f>VLOOKUP(A237,'DATA (2)'!A:G,2,0)</f>
        <v>Глиб. насос  SP9-16 Rp2 4"3X380-415/50 3</v>
      </c>
      <c r="C237" s="50" t="str">
        <f>VLOOKUP(A237,'DATA (2)'!A:G,4,0)</f>
        <v>CW</v>
      </c>
      <c r="D237" s="51"/>
      <c r="E237" s="50"/>
      <c r="F237" s="50">
        <f>VLOOKUP(A237,'DATA (2)'!A:G,5,0)</f>
        <v>1896.91</v>
      </c>
      <c r="G237" s="50">
        <f>IFERROR(F237*(1-VLOOKUP(C237,ГОЛОВНА!K:L,2,0)), "-")</f>
        <v>1896.91</v>
      </c>
    </row>
    <row r="238" spans="1:7" x14ac:dyDescent="0.3">
      <c r="A238" s="66">
        <v>98699085</v>
      </c>
      <c r="B238" s="53" t="str">
        <f>VLOOKUP(A238,'DATA (2)'!A:G,2,0)</f>
        <v xml:space="preserve">Глиб. насос  SP9-16N Rp2 4"3X380-415/50 </v>
      </c>
      <c r="C238" s="50" t="str">
        <f>VLOOKUP(A238,'DATA (2)'!A:G,4,0)</f>
        <v>CW</v>
      </c>
      <c r="D238" s="51"/>
      <c r="E238" s="50"/>
      <c r="F238" s="50" t="str">
        <f>VLOOKUP(A238,'DATA (2)'!A:G,5,0)</f>
        <v>За запитом</v>
      </c>
      <c r="G238" s="50" t="str">
        <f>IFERROR(F238*(1-VLOOKUP(C238,ГОЛОВНА!K:L,2,0)), "-")</f>
        <v>-</v>
      </c>
    </row>
    <row r="239" spans="1:7" x14ac:dyDescent="0.3">
      <c r="A239" s="66">
        <v>98699059</v>
      </c>
      <c r="B239" s="53" t="str">
        <f>VLOOKUP(A239,'DATA (2)'!A:G,2,0)</f>
        <v>Глибинний насос SP9-21 Rp2 4"3X380-415/5</v>
      </c>
      <c r="C239" s="50" t="str">
        <f>VLOOKUP(A239,'DATA (2)'!A:G,4,0)</f>
        <v>CW</v>
      </c>
      <c r="D239" s="51"/>
      <c r="E239" s="50"/>
      <c r="F239" s="50">
        <f>VLOOKUP(A239,'DATA (2)'!A:G,5,0)</f>
        <v>2292.73</v>
      </c>
      <c r="G239" s="50">
        <f>IFERROR(F239*(1-VLOOKUP(C239,ГОЛОВНА!K:L,2,0)), "-")</f>
        <v>2292.73</v>
      </c>
    </row>
    <row r="240" spans="1:7" x14ac:dyDescent="0.3">
      <c r="A240" s="66">
        <v>98699060</v>
      </c>
      <c r="B240" s="53" t="str">
        <f>VLOOKUP(A240,'DATA (2)'!A:G,2,0)</f>
        <v>Глиб. насос  SP9-23 Rp2 4"3X380-415/50 5</v>
      </c>
      <c r="C240" s="50" t="str">
        <f>VLOOKUP(A240,'DATA (2)'!A:G,4,0)</f>
        <v>CW</v>
      </c>
      <c r="D240" s="51"/>
      <c r="E240" s="50"/>
      <c r="F240" s="50" t="str">
        <f>VLOOKUP(A240,'DATA (2)'!A:G,5,0)</f>
        <v>За запитом</v>
      </c>
      <c r="G240" s="50" t="str">
        <f>IFERROR(F240*(1-VLOOKUP(C240,ГОЛОВНА!K:L,2,0)), "-")</f>
        <v>-</v>
      </c>
    </row>
    <row r="241" spans="1:7" x14ac:dyDescent="0.3">
      <c r="A241" s="66">
        <v>98699061</v>
      </c>
      <c r="B241" s="53" t="str">
        <f>VLOOKUP(A241,'DATA (2)'!A:G,2,0)</f>
        <v>Глиб. насос  SP9-25 Rp2 4"3X380-415/50 5</v>
      </c>
      <c r="C241" s="50" t="str">
        <f>VLOOKUP(A241,'DATA (2)'!A:G,4,0)</f>
        <v>CW</v>
      </c>
      <c r="D241" s="51"/>
      <c r="E241" s="50"/>
      <c r="F241" s="50" t="str">
        <f>VLOOKUP(A241,'DATA (2)'!A:G,5,0)</f>
        <v>За запитом</v>
      </c>
      <c r="G241" s="50" t="str">
        <f>IFERROR(F241*(1-VLOOKUP(C241,ГОЛОВНА!K:L,2,0)), "-")</f>
        <v>-</v>
      </c>
    </row>
    <row r="242" spans="1:7" x14ac:dyDescent="0.3">
      <c r="A242" s="66" t="s">
        <v>120</v>
      </c>
      <c r="B242" s="53" t="str">
        <f>VLOOKUP(A242,'DATA (2)'!A:G,2,0)</f>
        <v xml:space="preserve">Глибинний насос SP 1A-14                </v>
      </c>
      <c r="C242" s="50" t="str">
        <f>VLOOKUP(A242,'DATA (2)'!A:G,4,0)</f>
        <v>WS</v>
      </c>
      <c r="D242" s="51"/>
      <c r="E242" s="50"/>
      <c r="F242" s="50">
        <f>VLOOKUP(A242,'DATA (2)'!A:G,5,0)</f>
        <v>665.27</v>
      </c>
      <c r="G242" s="50">
        <f>IFERROR(F242*(1-VLOOKUP(C242,ГОЛОВНА!K:L,2,0)), "-")</f>
        <v>665.27</v>
      </c>
    </row>
    <row r="243" spans="1:7" x14ac:dyDescent="0.3">
      <c r="A243" s="66" t="s">
        <v>121</v>
      </c>
      <c r="B243" s="53" t="str">
        <f>VLOOKUP(A243,'DATA (2)'!A:G,2,0)</f>
        <v xml:space="preserve">Глибинний насос SP 1A-18                </v>
      </c>
      <c r="C243" s="50" t="str">
        <f>VLOOKUP(A243,'DATA (2)'!A:G,4,0)</f>
        <v>CW</v>
      </c>
      <c r="D243" s="51"/>
      <c r="E243" s="50"/>
      <c r="F243" s="50">
        <f>VLOOKUP(A243,'DATA (2)'!A:G,5,0)</f>
        <v>696.64</v>
      </c>
      <c r="G243" s="50">
        <f>IFERROR(F243*(1-VLOOKUP(C243,ГОЛОВНА!K:L,2,0)), "-")</f>
        <v>696.64</v>
      </c>
    </row>
    <row r="244" spans="1:7" x14ac:dyDescent="0.3">
      <c r="A244" s="66" t="s">
        <v>122</v>
      </c>
      <c r="B244" s="53" t="str">
        <f>VLOOKUP(A244,'DATA (2)'!A:G,2,0)</f>
        <v xml:space="preserve">Глибинний насос SP 1A-21                </v>
      </c>
      <c r="C244" s="50" t="str">
        <f>VLOOKUP(A244,'DATA (2)'!A:G,4,0)</f>
        <v>CW</v>
      </c>
      <c r="D244" s="51"/>
      <c r="E244" s="50"/>
      <c r="F244" s="50">
        <f>VLOOKUP(A244,'DATA (2)'!A:G,5,0)</f>
        <v>726.09</v>
      </c>
      <c r="G244" s="50">
        <f>IFERROR(F244*(1-VLOOKUP(C244,ГОЛОВНА!K:L,2,0)), "-")</f>
        <v>726.09</v>
      </c>
    </row>
    <row r="245" spans="1:7" x14ac:dyDescent="0.3">
      <c r="A245" s="66" t="s">
        <v>123</v>
      </c>
      <c r="B245" s="53" t="str">
        <f>VLOOKUP(A245,'DATA (2)'!A:G,2,0)</f>
        <v xml:space="preserve">Глибинний насос SP 1A-21                </v>
      </c>
      <c r="C245" s="50" t="str">
        <f>VLOOKUP(A245,'DATA (2)'!A:G,4,0)</f>
        <v>WS</v>
      </c>
      <c r="D245" s="51"/>
      <c r="E245" s="50"/>
      <c r="F245" s="50">
        <f>VLOOKUP(A245,'DATA (2)'!A:G,5,0)</f>
        <v>752.13</v>
      </c>
      <c r="G245" s="50">
        <f>IFERROR(F245*(1-VLOOKUP(C245,ГОЛОВНА!K:L,2,0)), "-")</f>
        <v>752.13</v>
      </c>
    </row>
    <row r="246" spans="1:7" x14ac:dyDescent="0.3">
      <c r="A246" s="66" t="s">
        <v>124</v>
      </c>
      <c r="B246" s="53" t="str">
        <f>VLOOKUP(A246,'DATA (2)'!A:G,2,0)</f>
        <v xml:space="preserve">Глибинний насос SP 1A-28                </v>
      </c>
      <c r="C246" s="50" t="str">
        <f>VLOOKUP(A246,'DATA (2)'!A:G,4,0)</f>
        <v>CW</v>
      </c>
      <c r="D246" s="51"/>
      <c r="E246" s="50"/>
      <c r="F246" s="50">
        <f>VLOOKUP(A246,'DATA (2)'!A:G,5,0)</f>
        <v>814.43</v>
      </c>
      <c r="G246" s="50">
        <f>IFERROR(F246*(1-VLOOKUP(C246,ГОЛОВНА!K:L,2,0)), "-")</f>
        <v>814.43</v>
      </c>
    </row>
    <row r="247" spans="1:7" x14ac:dyDescent="0.3">
      <c r="A247" s="66" t="s">
        <v>125</v>
      </c>
      <c r="B247" s="53" t="str">
        <f>VLOOKUP(A247,'DATA (2)'!A:G,2,0)</f>
        <v xml:space="preserve">Глибинний насос SP 1A-28                </v>
      </c>
      <c r="C247" s="50" t="str">
        <f>VLOOKUP(A247,'DATA (2)'!A:G,4,0)</f>
        <v>CW</v>
      </c>
      <c r="D247" s="51"/>
      <c r="E247" s="50"/>
      <c r="F247" s="50">
        <f>VLOOKUP(A247,'DATA (2)'!A:G,5,0)</f>
        <v>840.53</v>
      </c>
      <c r="G247" s="50">
        <f>IFERROR(F247*(1-VLOOKUP(C247,ГОЛОВНА!K:L,2,0)), "-")</f>
        <v>840.53</v>
      </c>
    </row>
    <row r="248" spans="1:7" x14ac:dyDescent="0.3">
      <c r="A248" s="66" t="s">
        <v>126</v>
      </c>
      <c r="B248" s="53" t="str">
        <f>VLOOKUP(A248,'DATA (2)'!A:G,2,0)</f>
        <v xml:space="preserve">Глибинний насос SP 1A-36                </v>
      </c>
      <c r="C248" s="50" t="str">
        <f>VLOOKUP(A248,'DATA (2)'!A:G,4,0)</f>
        <v>CW</v>
      </c>
      <c r="D248" s="51"/>
      <c r="E248" s="50"/>
      <c r="F248" s="50">
        <f>VLOOKUP(A248,'DATA (2)'!A:G,5,0)</f>
        <v>1542.01</v>
      </c>
      <c r="G248" s="50">
        <f>IFERROR(F248*(1-VLOOKUP(C248,ГОЛОВНА!K:L,2,0)), "-")</f>
        <v>1542.01</v>
      </c>
    </row>
    <row r="249" spans="1:7" x14ac:dyDescent="0.3">
      <c r="A249" s="66" t="s">
        <v>127</v>
      </c>
      <c r="B249" s="53" t="str">
        <f>VLOOKUP(A249,'DATA (2)'!A:G,2,0)</f>
        <v xml:space="preserve">Глибинний насос SP 1A-36                </v>
      </c>
      <c r="C249" s="50" t="str">
        <f>VLOOKUP(A249,'DATA (2)'!A:G,4,0)</f>
        <v>WS</v>
      </c>
      <c r="D249" s="51"/>
      <c r="E249" s="50"/>
      <c r="F249" s="50">
        <f>VLOOKUP(A249,'DATA (2)'!A:G,5,0)</f>
        <v>1570.33</v>
      </c>
      <c r="G249" s="50">
        <f>IFERROR(F249*(1-VLOOKUP(C249,ГОЛОВНА!K:L,2,0)), "-")</f>
        <v>1570.33</v>
      </c>
    </row>
    <row r="250" spans="1:7" x14ac:dyDescent="0.3">
      <c r="A250" s="66" t="s">
        <v>128</v>
      </c>
      <c r="B250" s="53" t="str">
        <f>VLOOKUP(A250,'DATA (2)'!A:G,2,0)</f>
        <v xml:space="preserve">Глибинний насос SP 1A-42                </v>
      </c>
      <c r="C250" s="50" t="str">
        <f>VLOOKUP(A250,'DATA (2)'!A:G,4,0)</f>
        <v>CW</v>
      </c>
      <c r="D250" s="51"/>
      <c r="E250" s="50"/>
      <c r="F250" s="50">
        <f>VLOOKUP(A250,'DATA (2)'!A:G,5,0)</f>
        <v>1689.32</v>
      </c>
      <c r="G250" s="50">
        <f>IFERROR(F250*(1-VLOOKUP(C250,ГОЛОВНА!K:L,2,0)), "-")</f>
        <v>1689.32</v>
      </c>
    </row>
    <row r="251" spans="1:7" x14ac:dyDescent="0.3">
      <c r="A251" s="66" t="s">
        <v>129</v>
      </c>
      <c r="B251" s="53" t="str">
        <f>VLOOKUP(A251,'DATA (2)'!A:G,2,0)</f>
        <v xml:space="preserve">Глибинний насос SP 1A-42                </v>
      </c>
      <c r="C251" s="50" t="str">
        <f>VLOOKUP(A251,'DATA (2)'!A:G,4,0)</f>
        <v>WS</v>
      </c>
      <c r="D251" s="51"/>
      <c r="E251" s="50"/>
      <c r="F251" s="50">
        <f>VLOOKUP(A251,'DATA (2)'!A:G,5,0)</f>
        <v>1741.25</v>
      </c>
      <c r="G251" s="50">
        <f>IFERROR(F251*(1-VLOOKUP(C251,ГОЛОВНА!K:L,2,0)), "-")</f>
        <v>1741.25</v>
      </c>
    </row>
    <row r="252" spans="1:7" x14ac:dyDescent="0.3">
      <c r="A252" s="66" t="s">
        <v>130</v>
      </c>
      <c r="B252" s="53" t="str">
        <f>VLOOKUP(A252,'DATA (2)'!A:G,2,0)</f>
        <v xml:space="preserve">Глибинний насос SP 1A-50                </v>
      </c>
      <c r="C252" s="50" t="str">
        <f>VLOOKUP(A252,'DATA (2)'!A:G,4,0)</f>
        <v>WS</v>
      </c>
      <c r="D252" s="51"/>
      <c r="E252" s="50"/>
      <c r="F252" s="50">
        <f>VLOOKUP(A252,'DATA (2)'!A:G,5,0)</f>
        <v>1964.44</v>
      </c>
      <c r="G252" s="50">
        <f>IFERROR(F252*(1-VLOOKUP(C252,ГОЛОВНА!K:L,2,0)), "-")</f>
        <v>1964.44</v>
      </c>
    </row>
    <row r="253" spans="1:7" x14ac:dyDescent="0.3">
      <c r="A253" s="66" t="s">
        <v>131</v>
      </c>
      <c r="B253" s="53" t="str">
        <f>VLOOKUP(A253,'DATA (2)'!A:G,2,0)</f>
        <v xml:space="preserve">Глибинний насос SP 1A-50                </v>
      </c>
      <c r="C253" s="50" t="str">
        <f>VLOOKUP(A253,'DATA (2)'!A:G,4,0)</f>
        <v>WS</v>
      </c>
      <c r="D253" s="51"/>
      <c r="E253" s="50"/>
      <c r="F253" s="50">
        <f>VLOOKUP(A253,'DATA (2)'!A:G,5,0)</f>
        <v>2012.5</v>
      </c>
      <c r="G253" s="50">
        <f>IFERROR(F253*(1-VLOOKUP(C253,ГОЛОВНА!K:L,2,0)), "-")</f>
        <v>2012.5</v>
      </c>
    </row>
    <row r="254" spans="1:7" x14ac:dyDescent="0.3">
      <c r="A254" s="66" t="s">
        <v>132</v>
      </c>
      <c r="B254" s="53" t="str">
        <f>VLOOKUP(A254,'DATA (2)'!A:G,2,0)</f>
        <v xml:space="preserve">Глибинний насос SP 1A-57                </v>
      </c>
      <c r="C254" s="50" t="str">
        <f>VLOOKUP(A254,'DATA (2)'!A:G,4,0)</f>
        <v>CW</v>
      </c>
      <c r="D254" s="51"/>
      <c r="E254" s="50"/>
      <c r="F254" s="50">
        <f>VLOOKUP(A254,'DATA (2)'!A:G,5,0)</f>
        <v>2128.75</v>
      </c>
      <c r="G254" s="50">
        <f>IFERROR(F254*(1-VLOOKUP(C254,ГОЛОВНА!K:L,2,0)), "-")</f>
        <v>2128.75</v>
      </c>
    </row>
    <row r="255" spans="1:7" x14ac:dyDescent="0.3">
      <c r="A255" s="66" t="s">
        <v>133</v>
      </c>
      <c r="B255" s="53" t="str">
        <f>VLOOKUP(A255,'DATA (2)'!A:G,2,0)</f>
        <v xml:space="preserve">Глибинний насос SP 1A-57                </v>
      </c>
      <c r="C255" s="50" t="str">
        <f>VLOOKUP(A255,'DATA (2)'!A:G,4,0)</f>
        <v>WS</v>
      </c>
      <c r="D255" s="51"/>
      <c r="E255" s="50"/>
      <c r="F255" s="50">
        <f>VLOOKUP(A255,'DATA (2)'!A:G,5,0)</f>
        <v>2182.7199999999998</v>
      </c>
      <c r="G255" s="50">
        <f>IFERROR(F255*(1-VLOOKUP(C255,ГОЛОВНА!K:L,2,0)), "-")</f>
        <v>2182.7199999999998</v>
      </c>
    </row>
    <row r="256" spans="1:7" x14ac:dyDescent="0.3">
      <c r="A256" s="66">
        <v>98699356</v>
      </c>
      <c r="B256" s="53" t="str">
        <f>VLOOKUP(A256,'DATA (2)'!A:G,2,0)</f>
        <v xml:space="preserve">Глиб. насос  SP14-11 Rp2 4"3X380-415/50 </v>
      </c>
      <c r="C256" s="50" t="str">
        <f>VLOOKUP(A256,'DATA (2)'!A:G,4,0)</f>
        <v>CW</v>
      </c>
      <c r="D256" s="51"/>
      <c r="E256" s="50"/>
      <c r="F256" s="50">
        <f>VLOOKUP(A256,'DATA (2)'!A:G,5,0)</f>
        <v>1637.16</v>
      </c>
      <c r="G256" s="50">
        <f>IFERROR(F256*(1-VLOOKUP(C256,ГОЛОВНА!K:L,2,0)), "-")</f>
        <v>1637.16</v>
      </c>
    </row>
    <row r="257" spans="1:7" x14ac:dyDescent="0.3">
      <c r="A257" s="66" t="s">
        <v>134</v>
      </c>
      <c r="B257" s="53" t="str">
        <f>VLOOKUP(A257,'DATA (2)'!A:G,2,0)</f>
        <v>Глиб. насос  SP17- 2 Rp2½ 4"1X230/50 1.1</v>
      </c>
      <c r="C257" s="50" t="str">
        <f>VLOOKUP(A257,'DATA (2)'!A:G,4,0)</f>
        <v>WS</v>
      </c>
      <c r="D257" s="51"/>
      <c r="E257" s="50"/>
      <c r="F257" s="50">
        <f>VLOOKUP(A257,'DATA (2)'!A:G,5,0)</f>
        <v>1015.75</v>
      </c>
      <c r="G257" s="50">
        <f>IFERROR(F257*(1-VLOOKUP(C257,ГОЛОВНА!K:L,2,0)), "-")</f>
        <v>1015.75</v>
      </c>
    </row>
    <row r="258" spans="1:7" x14ac:dyDescent="0.3">
      <c r="A258" s="66" t="s">
        <v>135</v>
      </c>
      <c r="B258" s="53" t="str">
        <f>VLOOKUP(A258,'DATA (2)'!A:G,2,0)</f>
        <v xml:space="preserve">Глибинний насос SP1A-9 0.37kW + замовте </v>
      </c>
      <c r="C258" s="50" t="str">
        <f>VLOOKUP(A258,'DATA (2)'!A:G,4,0)</f>
        <v>CW</v>
      </c>
      <c r="D258" s="51"/>
      <c r="E258" s="50"/>
      <c r="F258" s="50">
        <f>VLOOKUP(A258,'DATA (2)'!A:G,5,0)</f>
        <v>596.45000000000005</v>
      </c>
      <c r="G258" s="50">
        <f>IFERROR(F258*(1-VLOOKUP(C258,ГОЛОВНА!K:L,2,0)), "-")</f>
        <v>596.45000000000005</v>
      </c>
    </row>
    <row r="259" spans="1:7" x14ac:dyDescent="0.3">
      <c r="A259" s="66">
        <v>96759092</v>
      </c>
      <c r="B259" s="53" t="str">
        <f>VLOOKUP(A259,'DATA (2)'!A:G,2,0)</f>
        <v xml:space="preserve">Глибинний насос SP2A- 9 2.20kW 380-415V </v>
      </c>
      <c r="C259" s="50" t="str">
        <f>VLOOKUP(A259,'DATA (2)'!A:G,4,0)</f>
        <v>CW</v>
      </c>
      <c r="D259" s="51"/>
      <c r="E259" s="50"/>
      <c r="F259" s="50">
        <f>VLOOKUP(A259,'DATA (2)'!A:G,5,0)</f>
        <v>1207.24</v>
      </c>
      <c r="G259" s="50">
        <f>IFERROR(F259*(1-VLOOKUP(C259,ГОЛОВНА!K:L,2,0)), "-")</f>
        <v>1207.24</v>
      </c>
    </row>
    <row r="260" spans="1:7" x14ac:dyDescent="0.3">
      <c r="A260" s="66" t="s">
        <v>136</v>
      </c>
      <c r="B260" s="53" t="str">
        <f>VLOOKUP(A260,'DATA (2)'!A:G,2,0)</f>
        <v>Глибинний насос SP2A-13 0.55kW + замовте</v>
      </c>
      <c r="C260" s="50" t="str">
        <f>VLOOKUP(A260,'DATA (2)'!A:G,4,0)</f>
        <v>CW</v>
      </c>
      <c r="D260" s="51"/>
      <c r="E260" s="50"/>
      <c r="F260" s="50">
        <f>VLOOKUP(A260,'DATA (2)'!A:G,5,0)</f>
        <v>684.62</v>
      </c>
      <c r="G260" s="50">
        <f>IFERROR(F260*(1-VLOOKUP(C260,ГОЛОВНА!K:L,2,0)), "-")</f>
        <v>684.62</v>
      </c>
    </row>
    <row r="261" spans="1:7" x14ac:dyDescent="0.3">
      <c r="A261" s="66" t="s">
        <v>137</v>
      </c>
      <c r="B261" s="53" t="str">
        <f>VLOOKUP(A261,'DATA (2)'!A:G,2,0)</f>
        <v xml:space="preserve">Глибинний насос SP2A-18 0.75kW          </v>
      </c>
      <c r="C261" s="50" t="str">
        <f>VLOOKUP(A261,'DATA (2)'!A:G,4,0)</f>
        <v>CW</v>
      </c>
      <c r="D261" s="51"/>
      <c r="E261" s="50"/>
      <c r="F261" s="50">
        <f>VLOOKUP(A261,'DATA (2)'!A:G,5,0)</f>
        <v>753.72</v>
      </c>
      <c r="G261" s="50">
        <f>IFERROR(F261*(1-VLOOKUP(C261,ГОЛОВНА!K:L,2,0)), "-")</f>
        <v>753.72</v>
      </c>
    </row>
    <row r="262" spans="1:7" x14ac:dyDescent="0.3">
      <c r="A262" s="66" t="s">
        <v>138</v>
      </c>
      <c r="B262" s="53" t="str">
        <f>VLOOKUP(A262,'DATA (2)'!A:G,2,0)</f>
        <v xml:space="preserve">Глибинний насос SP2A-23 1.1kW + замовте </v>
      </c>
      <c r="C262" s="50" t="str">
        <f>VLOOKUP(A262,'DATA (2)'!A:G,4,0)</f>
        <v>CW</v>
      </c>
      <c r="D262" s="51"/>
      <c r="E262" s="50"/>
      <c r="F262" s="50">
        <f>VLOOKUP(A262,'DATA (2)'!A:G,5,0)</f>
        <v>846.39</v>
      </c>
      <c r="G262" s="50">
        <f>IFERROR(F262*(1-VLOOKUP(C262,ГОЛОВНА!K:L,2,0)), "-")</f>
        <v>846.39</v>
      </c>
    </row>
    <row r="263" spans="1:7" x14ac:dyDescent="0.3">
      <c r="A263" s="66" t="s">
        <v>139</v>
      </c>
      <c r="B263" s="53" t="str">
        <f>VLOOKUP(A263,'DATA (2)'!A:G,2,0)</f>
        <v xml:space="preserve">Глибинний насос SP2A-28 1.5kW + замовте </v>
      </c>
      <c r="C263" s="50" t="str">
        <f>VLOOKUP(A263,'DATA (2)'!A:G,4,0)</f>
        <v>CW</v>
      </c>
      <c r="D263" s="51"/>
      <c r="E263" s="50"/>
      <c r="F263" s="50">
        <f>VLOOKUP(A263,'DATA (2)'!A:G,5,0)</f>
        <v>971.28</v>
      </c>
      <c r="G263" s="50">
        <f>IFERROR(F263*(1-VLOOKUP(C263,ГОЛОВНА!K:L,2,0)), "-")</f>
        <v>971.28</v>
      </c>
    </row>
    <row r="264" spans="1:7" x14ac:dyDescent="0.3">
      <c r="A264" s="66" t="s">
        <v>140</v>
      </c>
      <c r="B264" s="53" t="str">
        <f>VLOOKUP(A264,'DATA (2)'!A:G,2,0)</f>
        <v xml:space="preserve">Глибинний насос SP2A-33 1.5kW + замовте </v>
      </c>
      <c r="C264" s="50" t="str">
        <f>VLOOKUP(A264,'DATA (2)'!A:G,4,0)</f>
        <v>CW</v>
      </c>
      <c r="D264" s="51"/>
      <c r="E264" s="50"/>
      <c r="F264" s="50">
        <f>VLOOKUP(A264,'DATA (2)'!A:G,5,0)</f>
        <v>1020.39</v>
      </c>
      <c r="G264" s="50">
        <f>IFERROR(F264*(1-VLOOKUP(C264,ГОЛОВНА!K:L,2,0)), "-")</f>
        <v>1020.39</v>
      </c>
    </row>
    <row r="265" spans="1:7" x14ac:dyDescent="0.3">
      <c r="A265" s="66" t="s">
        <v>141</v>
      </c>
      <c r="B265" s="53" t="str">
        <f>VLOOKUP(A265,'DATA (2)'!A:G,2,0)</f>
        <v xml:space="preserve">Глибинний насос SP2A-40 2.2kW + замовте </v>
      </c>
      <c r="C265" s="50" t="str">
        <f>VLOOKUP(A265,'DATA (2)'!A:G,4,0)</f>
        <v>CW</v>
      </c>
      <c r="D265" s="51"/>
      <c r="E265" s="50"/>
      <c r="F265" s="50">
        <f>VLOOKUP(A265,'DATA (2)'!A:G,5,0)</f>
        <v>2215.15</v>
      </c>
      <c r="G265" s="50">
        <f>IFERROR(F265*(1-VLOOKUP(C265,ГОЛОВНА!K:L,2,0)), "-")</f>
        <v>2215.15</v>
      </c>
    </row>
    <row r="266" spans="1:7" x14ac:dyDescent="0.3">
      <c r="A266" s="66" t="s">
        <v>142</v>
      </c>
      <c r="B266" s="53" t="str">
        <f>VLOOKUP(A266,'DATA (2)'!A:G,2,0)</f>
        <v xml:space="preserve">Глибинний насос SP2A-48 2.2kW + замовте </v>
      </c>
      <c r="C266" s="50" t="str">
        <f>VLOOKUP(A266,'DATA (2)'!A:G,4,0)</f>
        <v>CW</v>
      </c>
      <c r="D266" s="51"/>
      <c r="E266" s="50"/>
      <c r="F266" s="50">
        <f>VLOOKUP(A266,'DATA (2)'!A:G,5,0)</f>
        <v>2411.58</v>
      </c>
      <c r="G266" s="50">
        <f>IFERROR(F266*(1-VLOOKUP(C266,ГОЛОВНА!K:L,2,0)), "-")</f>
        <v>2411.58</v>
      </c>
    </row>
    <row r="267" spans="1:7" x14ac:dyDescent="0.3">
      <c r="A267" s="66" t="s">
        <v>143</v>
      </c>
      <c r="B267" s="53" t="str">
        <f>VLOOKUP(A267,'DATA (2)'!A:G,2,0)</f>
        <v xml:space="preserve">Глибинний насос SP2A-6 0.37kW + замовте </v>
      </c>
      <c r="C267" s="50" t="str">
        <f>VLOOKUP(A267,'DATA (2)'!A:G,4,0)</f>
        <v>CW</v>
      </c>
      <c r="D267" s="51"/>
      <c r="E267" s="50"/>
      <c r="F267" s="50">
        <f>VLOOKUP(A267,'DATA (2)'!A:G,5,0)</f>
        <v>580.07000000000005</v>
      </c>
      <c r="G267" s="50">
        <f>IFERROR(F267*(1-VLOOKUP(C267,ГОЛОВНА!K:L,2,0)), "-")</f>
        <v>580.07000000000005</v>
      </c>
    </row>
    <row r="268" spans="1:7" x14ac:dyDescent="0.3">
      <c r="A268" s="66" t="s">
        <v>144</v>
      </c>
      <c r="B268" s="53" t="str">
        <f>VLOOKUP(A268,'DATA (2)'!A:G,2,0)</f>
        <v>Глибинний насос SP2A-65 3.0kW 3x380x415V</v>
      </c>
      <c r="C268" s="50" t="str">
        <f>VLOOKUP(A268,'DATA (2)'!A:G,4,0)</f>
        <v>CW</v>
      </c>
      <c r="D268" s="51"/>
      <c r="E268" s="50"/>
      <c r="F268" s="50" t="str">
        <f>VLOOKUP(A268,'DATA (2)'!A:G,5,0)</f>
        <v>За запитом</v>
      </c>
      <c r="G268" s="50" t="str">
        <f>IFERROR(F268*(1-VLOOKUP(C268,ГОЛОВНА!K:L,2,0)), "-")</f>
        <v>-</v>
      </c>
    </row>
    <row r="269" spans="1:7" x14ac:dyDescent="0.3">
      <c r="A269" s="66" t="s">
        <v>145</v>
      </c>
      <c r="B269" s="53" t="str">
        <f>VLOOKUP(A269,'DATA (2)'!A:G,2,0)</f>
        <v xml:space="preserve">Глибинний насос SP2A-9 0.37kW + замовте </v>
      </c>
      <c r="C269" s="50" t="str">
        <f>VLOOKUP(A269,'DATA (2)'!A:G,4,0)</f>
        <v>CW</v>
      </c>
      <c r="D269" s="51"/>
      <c r="E269" s="50"/>
      <c r="F269" s="50">
        <f>VLOOKUP(A269,'DATA (2)'!A:G,5,0)</f>
        <v>609.53</v>
      </c>
      <c r="G269" s="50">
        <f>IFERROR(F269*(1-VLOOKUP(C269,ГОЛОВНА!K:L,2,0)), "-")</f>
        <v>609.53</v>
      </c>
    </row>
    <row r="270" spans="1:7" x14ac:dyDescent="0.3">
      <c r="A270" s="66">
        <v>98570025</v>
      </c>
      <c r="B270" s="53" t="str">
        <f>VLOOKUP(A270,'DATA (2)'!A:G,2,0)</f>
        <v xml:space="preserve">Глиб. насос  SP30- 6 Rp3 4"3X380-415/50 </v>
      </c>
      <c r="C270" s="50" t="str">
        <f>VLOOKUP(A270,'DATA (2)'!A:G,4,0)</f>
        <v>WS</v>
      </c>
      <c r="D270" s="51"/>
      <c r="E270" s="50"/>
      <c r="F270" s="50">
        <f>VLOOKUP(A270,'DATA (2)'!A:G,5,0)</f>
        <v>2472.6999999999998</v>
      </c>
      <c r="G270" s="50">
        <f>IFERROR(F270*(1-VLOOKUP(C270,ГОЛОВНА!K:L,2,0)), "-")</f>
        <v>2472.6999999999998</v>
      </c>
    </row>
    <row r="271" spans="1:7" x14ac:dyDescent="0.3">
      <c r="A271" s="66">
        <v>96759071</v>
      </c>
      <c r="B271" s="53" t="str">
        <f>VLOOKUP(A271,'DATA (2)'!A:G,2,0)</f>
        <v xml:space="preserve">Глибинний насос SP3A- 9 2.20kW 380-415V </v>
      </c>
      <c r="C271" s="50" t="str">
        <f>VLOOKUP(A271,'DATA (2)'!A:G,4,0)</f>
        <v>CW</v>
      </c>
      <c r="D271" s="51"/>
      <c r="E271" s="50"/>
      <c r="F271" s="50">
        <f>VLOOKUP(A271,'DATA (2)'!A:G,5,0)</f>
        <v>1237.94</v>
      </c>
      <c r="G271" s="50">
        <f>IFERROR(F271*(1-VLOOKUP(C271,ГОЛОВНА!K:L,2,0)), "-")</f>
        <v>1237.94</v>
      </c>
    </row>
    <row r="272" spans="1:7" x14ac:dyDescent="0.3">
      <c r="A272" s="66" t="s">
        <v>146</v>
      </c>
      <c r="B272" s="53" t="str">
        <f>VLOOKUP(A272,'DATA (2)'!A:G,2,0)</f>
        <v>Глибинний насос SP3A-12 0.75kW + замовте</v>
      </c>
      <c r="C272" s="50" t="str">
        <f>VLOOKUP(A272,'DATA (2)'!A:G,4,0)</f>
        <v>CW</v>
      </c>
      <c r="D272" s="51"/>
      <c r="E272" s="50"/>
      <c r="F272" s="50">
        <f>VLOOKUP(A272,'DATA (2)'!A:G,5,0)</f>
        <v>718.51</v>
      </c>
      <c r="G272" s="50">
        <f>IFERROR(F272*(1-VLOOKUP(C272,ГОЛОВНА!K:L,2,0)), "-")</f>
        <v>718.51</v>
      </c>
    </row>
    <row r="273" spans="1:7" x14ac:dyDescent="0.3">
      <c r="A273" s="66">
        <v>10007512</v>
      </c>
      <c r="B273" s="53" t="str">
        <f>VLOOKUP(A273,'DATA (2)'!A:G,2,0)</f>
        <v>Глибинний насос SP3A-12 0.75kW 1x220-240</v>
      </c>
      <c r="C273" s="50" t="str">
        <f>VLOOKUP(A273,'DATA (2)'!A:G,4,0)</f>
        <v>CW</v>
      </c>
      <c r="D273" s="51"/>
      <c r="E273" s="50"/>
      <c r="F273" s="50">
        <f>VLOOKUP(A273,'DATA (2)'!A:G,5,0)</f>
        <v>704.73</v>
      </c>
      <c r="G273" s="50">
        <f>IFERROR(F273*(1-VLOOKUP(C273,ГОЛОВНА!K:L,2,0)), "-")</f>
        <v>704.73</v>
      </c>
    </row>
    <row r="274" spans="1:7" x14ac:dyDescent="0.3">
      <c r="A274" s="66" t="s">
        <v>147</v>
      </c>
      <c r="B274" s="53" t="str">
        <f>VLOOKUP(A274,'DATA (2)'!A:G,2,0)</f>
        <v xml:space="preserve">Глибинний насос SP3A-15 1.1kW + замовте </v>
      </c>
      <c r="C274" s="50" t="str">
        <f>VLOOKUP(A274,'DATA (2)'!A:G,4,0)</f>
        <v>CW</v>
      </c>
      <c r="D274" s="51"/>
      <c r="E274" s="50"/>
      <c r="F274" s="50">
        <f>VLOOKUP(A274,'DATA (2)'!A:G,5,0)</f>
        <v>792.61</v>
      </c>
      <c r="G274" s="50">
        <f>IFERROR(F274*(1-VLOOKUP(C274,ГОЛОВНА!K:L,2,0)), "-")</f>
        <v>792.61</v>
      </c>
    </row>
    <row r="275" spans="1:7" x14ac:dyDescent="0.3">
      <c r="A275" s="66" t="s">
        <v>148</v>
      </c>
      <c r="B275" s="53" t="str">
        <f>VLOOKUP(A275,'DATA (2)'!A:G,2,0)</f>
        <v xml:space="preserve">Глибинний насос SP3A-18 1.1kW + замовте </v>
      </c>
      <c r="C275" s="50" t="str">
        <f>VLOOKUP(A275,'DATA (2)'!A:G,4,0)</f>
        <v>CW</v>
      </c>
      <c r="D275" s="51"/>
      <c r="E275" s="50"/>
      <c r="F275" s="50">
        <f>VLOOKUP(A275,'DATA (2)'!A:G,5,0)</f>
        <v>822.54</v>
      </c>
      <c r="G275" s="50">
        <f>IFERROR(F275*(1-VLOOKUP(C275,ГОЛОВНА!K:L,2,0)), "-")</f>
        <v>822.54</v>
      </c>
    </row>
    <row r="276" spans="1:7" x14ac:dyDescent="0.3">
      <c r="A276" s="66" t="s">
        <v>149</v>
      </c>
      <c r="B276" s="53" t="str">
        <f>VLOOKUP(A276,'DATA (2)'!A:G,2,0)</f>
        <v>Глибинний насос SP3A-18 1.1kW 380-415V 5</v>
      </c>
      <c r="C276" s="50" t="str">
        <f>VLOOKUP(A276,'DATA (2)'!A:G,4,0)</f>
        <v>CW</v>
      </c>
      <c r="D276" s="49" t="s">
        <v>47</v>
      </c>
      <c r="E276" s="50"/>
      <c r="F276" s="50">
        <f>VLOOKUP(A276,'DATA (2)'!A:G,5,0)</f>
        <v>798.24</v>
      </c>
      <c r="G276" s="50">
        <f>IFERROR(F276*(1-VLOOKUP(C276,ГОЛОВНА!K:L,2,0)), "-")</f>
        <v>798.24</v>
      </c>
    </row>
    <row r="277" spans="1:7" x14ac:dyDescent="0.3">
      <c r="A277" s="66" t="s">
        <v>150</v>
      </c>
      <c r="B277" s="53" t="str">
        <f>VLOOKUP(A277,'DATA (2)'!A:G,2,0)</f>
        <v xml:space="preserve">Глибинний насос SP3A-22 1.5kW + замовте </v>
      </c>
      <c r="C277" s="50" t="str">
        <f>VLOOKUP(A277,'DATA (2)'!A:G,4,0)</f>
        <v>CW</v>
      </c>
      <c r="D277" s="51"/>
      <c r="E277" s="50"/>
      <c r="F277" s="50">
        <f>VLOOKUP(A277,'DATA (2)'!A:G,5,0)</f>
        <v>939.36</v>
      </c>
      <c r="G277" s="50">
        <f>IFERROR(F277*(1-VLOOKUP(C277,ГОЛОВНА!K:L,2,0)), "-")</f>
        <v>939.36</v>
      </c>
    </row>
    <row r="278" spans="1:7" x14ac:dyDescent="0.3">
      <c r="A278" s="66" t="s">
        <v>151</v>
      </c>
      <c r="B278" s="53" t="str">
        <f>VLOOKUP(A278,'DATA (2)'!A:G,2,0)</f>
        <v>Глибинний насос SP3A-22 1.5kW 3x380-415B</v>
      </c>
      <c r="C278" s="50" t="str">
        <f>VLOOKUP(A278,'DATA (2)'!A:G,4,0)</f>
        <v>CW</v>
      </c>
      <c r="D278" s="49" t="s">
        <v>47</v>
      </c>
      <c r="E278" s="50"/>
      <c r="F278" s="50">
        <f>VLOOKUP(A278,'DATA (2)'!A:G,5,0)</f>
        <v>888.98</v>
      </c>
      <c r="G278" s="50">
        <f>IFERROR(F278*(1-VLOOKUP(C278,ГОЛОВНА!K:L,2,0)), "-")</f>
        <v>888.98</v>
      </c>
    </row>
    <row r="279" spans="1:7" x14ac:dyDescent="0.3">
      <c r="A279" s="66" t="s">
        <v>152</v>
      </c>
      <c r="B279" s="53" t="str">
        <f>VLOOKUP(A279,'DATA (2)'!A:G,2,0)</f>
        <v xml:space="preserve">Глибинний насос SP3A-25 1.5kW + замовте </v>
      </c>
      <c r="C279" s="50" t="str">
        <f>VLOOKUP(A279,'DATA (2)'!A:G,4,0)</f>
        <v>CW</v>
      </c>
      <c r="D279" s="51"/>
      <c r="E279" s="50"/>
      <c r="F279" s="50">
        <f>VLOOKUP(A279,'DATA (2)'!A:G,5,0)</f>
        <v>969.25</v>
      </c>
      <c r="G279" s="50">
        <f>IFERROR(F279*(1-VLOOKUP(C279,ГОЛОВНА!K:L,2,0)), "-")</f>
        <v>969.25</v>
      </c>
    </row>
    <row r="280" spans="1:7" x14ac:dyDescent="0.3">
      <c r="A280" s="66" t="s">
        <v>153</v>
      </c>
      <c r="B280" s="53" t="str">
        <f>VLOOKUP(A280,'DATA (2)'!A:G,2,0)</f>
        <v>Глибинний насос SP3A-25 1.5kW 380-415V 5</v>
      </c>
      <c r="C280" s="50" t="str">
        <f>VLOOKUP(A280,'DATA (2)'!A:G,4,0)</f>
        <v>CW</v>
      </c>
      <c r="D280" s="49" t="s">
        <v>47</v>
      </c>
      <c r="E280" s="50"/>
      <c r="F280" s="50">
        <f>VLOOKUP(A280,'DATA (2)'!A:G,5,0)</f>
        <v>920.62</v>
      </c>
      <c r="G280" s="50">
        <f>IFERROR(F280*(1-VLOOKUP(C280,ГОЛОВНА!K:L,2,0)), "-")</f>
        <v>920.62</v>
      </c>
    </row>
    <row r="281" spans="1:7" x14ac:dyDescent="0.3">
      <c r="A281" s="66" t="s">
        <v>154</v>
      </c>
      <c r="B281" s="53" t="str">
        <f>VLOOKUP(A281,'DATA (2)'!A:G,2,0)</f>
        <v xml:space="preserve">Глибинний насос SP3A-29 2.2kW + замовте </v>
      </c>
      <c r="C281" s="50" t="str">
        <f>VLOOKUP(A281,'DATA (2)'!A:G,4,0)</f>
        <v>CW</v>
      </c>
      <c r="D281" s="51"/>
      <c r="E281" s="50"/>
      <c r="F281" s="50">
        <f>VLOOKUP(A281,'DATA (2)'!A:G,5,0)</f>
        <v>1436.52</v>
      </c>
      <c r="G281" s="50">
        <f>IFERROR(F281*(1-VLOOKUP(C281,ГОЛОВНА!K:L,2,0)), "-")</f>
        <v>1436.52</v>
      </c>
    </row>
    <row r="282" spans="1:7" x14ac:dyDescent="0.3">
      <c r="A282" s="66" t="s">
        <v>155</v>
      </c>
      <c r="B282" s="53" t="str">
        <f>VLOOKUP(A282,'DATA (2)'!A:G,2,0)</f>
        <v>Глибинний насос SP3A-29 2.2KW 3x380-415B</v>
      </c>
      <c r="C282" s="50" t="str">
        <f>VLOOKUP(A282,'DATA (2)'!A:G,4,0)</f>
        <v>CW</v>
      </c>
      <c r="D282" s="51"/>
      <c r="E282" s="50"/>
      <c r="F282" s="50">
        <f>VLOOKUP(A282,'DATA (2)'!A:G,5,0)</f>
        <v>1045.4000000000001</v>
      </c>
      <c r="G282" s="50">
        <f>IFERROR(F282*(1-VLOOKUP(C282,ГОЛОВНА!K:L,2,0)), "-")</f>
        <v>1045.4000000000001</v>
      </c>
    </row>
    <row r="283" spans="1:7" x14ac:dyDescent="0.3">
      <c r="A283" s="66" t="s">
        <v>156</v>
      </c>
      <c r="B283" s="53" t="str">
        <f>VLOOKUP(A283,'DATA (2)'!A:G,2,0)</f>
        <v xml:space="preserve">Глибинний насос SP3A-33 2.2kW + замовте </v>
      </c>
      <c r="C283" s="50" t="str">
        <f>VLOOKUP(A283,'DATA (2)'!A:G,4,0)</f>
        <v>CW</v>
      </c>
      <c r="D283" s="51"/>
      <c r="E283" s="50"/>
      <c r="F283" s="50">
        <f>VLOOKUP(A283,'DATA (2)'!A:G,5,0)</f>
        <v>1518.92</v>
      </c>
      <c r="G283" s="50">
        <f>IFERROR(F283*(1-VLOOKUP(C283,ГОЛОВНА!K:L,2,0)), "-")</f>
        <v>1518.92</v>
      </c>
    </row>
    <row r="284" spans="1:7" x14ac:dyDescent="0.3">
      <c r="A284" s="66" t="s">
        <v>157</v>
      </c>
      <c r="B284" s="53" t="str">
        <f>VLOOKUP(A284,'DATA (2)'!A:G,2,0)</f>
        <v>Глибинний насос SP3A-33 2.2KW 3x380-415B</v>
      </c>
      <c r="C284" s="50" t="str">
        <f>VLOOKUP(A284,'DATA (2)'!A:G,4,0)</f>
        <v>CW</v>
      </c>
      <c r="D284" s="51"/>
      <c r="E284" s="50"/>
      <c r="F284" s="50">
        <f>VLOOKUP(A284,'DATA (2)'!A:G,5,0)</f>
        <v>1127.8800000000001</v>
      </c>
      <c r="G284" s="50">
        <f>IFERROR(F284*(1-VLOOKUP(C284,ГОЛОВНА!K:L,2,0)), "-")</f>
        <v>1127.8800000000001</v>
      </c>
    </row>
    <row r="285" spans="1:7" x14ac:dyDescent="0.3">
      <c r="A285" s="66" t="s">
        <v>158</v>
      </c>
      <c r="B285" s="53" t="str">
        <f>VLOOKUP(A285,'DATA (2)'!A:G,2,0)</f>
        <v xml:space="preserve">Глибинний насос SP3A-6 0.37kW + замовте </v>
      </c>
      <c r="C285" s="50" t="str">
        <f>VLOOKUP(A285,'DATA (2)'!A:G,4,0)</f>
        <v>CW</v>
      </c>
      <c r="D285" s="51"/>
      <c r="E285" s="50"/>
      <c r="F285" s="50">
        <f>VLOOKUP(A285,'DATA (2)'!A:G,5,0)</f>
        <v>602.09</v>
      </c>
      <c r="G285" s="50">
        <f>IFERROR(F285*(1-VLOOKUP(C285,ГОЛОВНА!K:L,2,0)), "-")</f>
        <v>602.09</v>
      </c>
    </row>
    <row r="286" spans="1:7" x14ac:dyDescent="0.3">
      <c r="A286" s="66" t="s">
        <v>159</v>
      </c>
      <c r="B286" s="53" t="str">
        <f>VLOOKUP(A286,'DATA (2)'!A:G,2,0)</f>
        <v xml:space="preserve">Глибинний насос SP3A-9 0.55kW + замовте </v>
      </c>
      <c r="C286" s="50" t="str">
        <f>VLOOKUP(A286,'DATA (2)'!A:G,4,0)</f>
        <v>CW</v>
      </c>
      <c r="D286" s="51"/>
      <c r="E286" s="50"/>
      <c r="F286" s="50">
        <f>VLOOKUP(A286,'DATA (2)'!A:G,5,0)</f>
        <v>668.23</v>
      </c>
      <c r="G286" s="50">
        <f>IFERROR(F286*(1-VLOOKUP(C286,ГОЛОВНА!K:L,2,0)), "-")</f>
        <v>668.23</v>
      </c>
    </row>
    <row r="287" spans="1:7" x14ac:dyDescent="0.3">
      <c r="A287" s="66" t="s">
        <v>160</v>
      </c>
      <c r="B287" s="53" t="str">
        <f>VLOOKUP(A287,'DATA (2)'!A:G,2,0)</f>
        <v xml:space="preserve">Глиб. насос  SP46- 1 Rp4 4"3X380-415/50 </v>
      </c>
      <c r="C287" s="50" t="str">
        <f>VLOOKUP(A287,'DATA (2)'!A:G,4,0)</f>
        <v>WS</v>
      </c>
      <c r="D287" s="51"/>
      <c r="E287" s="50"/>
      <c r="F287" s="50">
        <f>VLOOKUP(A287,'DATA (2)'!A:G,5,0)</f>
        <v>1352.09</v>
      </c>
      <c r="G287" s="50">
        <f>IFERROR(F287*(1-VLOOKUP(C287,ГОЛОВНА!K:L,2,0)), "-")</f>
        <v>1352.09</v>
      </c>
    </row>
    <row r="288" spans="1:7" x14ac:dyDescent="0.3">
      <c r="A288" s="66">
        <v>98073031</v>
      </c>
      <c r="B288" s="53" t="str">
        <f>VLOOKUP(A288,'DATA (2)'!A:G,2,0)</f>
        <v xml:space="preserve">Глиб. насос  SP46- 4 Rp3 6"3X380-415/50 </v>
      </c>
      <c r="C288" s="50" t="str">
        <f>VLOOKUP(A288,'DATA (2)'!A:G,4,0)</f>
        <v>WS</v>
      </c>
      <c r="D288" s="51"/>
      <c r="E288" s="50"/>
      <c r="F288" s="50" t="str">
        <f>VLOOKUP(A288,'DATA (2)'!A:G,5,0)</f>
        <v>За запитом</v>
      </c>
      <c r="G288" s="50" t="str">
        <f>IFERROR(F288*(1-VLOOKUP(C288,ГОЛОВНА!K:L,2,0)), "-")</f>
        <v>-</v>
      </c>
    </row>
    <row r="289" spans="1:7" x14ac:dyDescent="0.3">
      <c r="A289" s="66">
        <v>5202106</v>
      </c>
      <c r="B289" s="53" t="str">
        <f>VLOOKUP(A289,'DATA (2)'!A:G,2,0)</f>
        <v xml:space="preserve">Глибинний насос SP5A- 6N 2.2kW 1x220V 5 </v>
      </c>
      <c r="C289" s="50" t="str">
        <f>VLOOKUP(A289,'DATA (2)'!A:G,4,0)</f>
        <v>WS</v>
      </c>
      <c r="D289" s="51"/>
      <c r="E289" s="50"/>
      <c r="F289" s="50">
        <f>VLOOKUP(A289,'DATA (2)'!A:G,5,0)</f>
        <v>1798.86</v>
      </c>
      <c r="G289" s="50">
        <f>IFERROR(F289*(1-VLOOKUP(C289,ГОЛОВНА!K:L,2,0)), "-")</f>
        <v>1798.86</v>
      </c>
    </row>
    <row r="290" spans="1:7" x14ac:dyDescent="0.3">
      <c r="A290" s="66" t="s">
        <v>161</v>
      </c>
      <c r="B290" s="53" t="str">
        <f>VLOOKUP(A290,'DATA (2)'!A:G,2,0)</f>
        <v xml:space="preserve">Глибинний насос SP5A-12 1.1kW + замовте </v>
      </c>
      <c r="C290" s="50" t="str">
        <f>VLOOKUP(A290,'DATA (2)'!A:G,4,0)</f>
        <v>CW</v>
      </c>
      <c r="D290" s="51"/>
      <c r="E290" s="50"/>
      <c r="F290" s="50">
        <f>VLOOKUP(A290,'DATA (2)'!A:G,5,0)</f>
        <v>776.03</v>
      </c>
      <c r="G290" s="50">
        <f>IFERROR(F290*(1-VLOOKUP(C290,ГОЛОВНА!K:L,2,0)), "-")</f>
        <v>776.03</v>
      </c>
    </row>
    <row r="291" spans="1:7" x14ac:dyDescent="0.3">
      <c r="A291" s="66">
        <v>5001912</v>
      </c>
      <c r="B291" s="53" t="str">
        <f>VLOOKUP(A291,'DATA (2)'!A:G,2,0)</f>
        <v>Глибинний насос SP5A-12 1.1kW 3x380-415V</v>
      </c>
      <c r="C291" s="50" t="str">
        <f>VLOOKUP(A291,'DATA (2)'!A:G,4,0)</f>
        <v>CW</v>
      </c>
      <c r="D291" s="51"/>
      <c r="E291" s="50"/>
      <c r="F291" s="50">
        <f>VLOOKUP(A291,'DATA (2)'!A:G,5,0)</f>
        <v>737.44</v>
      </c>
      <c r="G291" s="50">
        <f>IFERROR(F291*(1-VLOOKUP(C291,ГОЛОВНА!K:L,2,0)), "-")</f>
        <v>737.44</v>
      </c>
    </row>
    <row r="292" spans="1:7" x14ac:dyDescent="0.3">
      <c r="A292" s="66" t="s">
        <v>162</v>
      </c>
      <c r="B292" s="53" t="str">
        <f>VLOOKUP(A292,'DATA (2)'!A:G,2,0)</f>
        <v xml:space="preserve">Глибинний насос SP5A-17 1.5kW + замовте </v>
      </c>
      <c r="C292" s="50" t="str">
        <f>VLOOKUP(A292,'DATA (2)'!A:G,4,0)</f>
        <v>CW</v>
      </c>
      <c r="D292" s="51"/>
      <c r="E292" s="50"/>
      <c r="F292" s="50">
        <f>VLOOKUP(A292,'DATA (2)'!A:G,5,0)</f>
        <v>901.04</v>
      </c>
      <c r="G292" s="50">
        <f>IFERROR(F292*(1-VLOOKUP(C292,ГОЛОВНА!K:L,2,0)), "-")</f>
        <v>901.04</v>
      </c>
    </row>
    <row r="293" spans="1:7" x14ac:dyDescent="0.3">
      <c r="A293" s="66" t="s">
        <v>163</v>
      </c>
      <c r="B293" s="53" t="str">
        <f>VLOOKUP(A293,'DATA (2)'!A:G,2,0)</f>
        <v>Глибинний насос SP5A-17 1.5kW 380-415V 5</v>
      </c>
      <c r="C293" s="50" t="str">
        <f>VLOOKUP(A293,'DATA (2)'!A:G,4,0)</f>
        <v>CW</v>
      </c>
      <c r="D293" s="49" t="s">
        <v>47</v>
      </c>
      <c r="E293" s="50"/>
      <c r="F293" s="50">
        <f>VLOOKUP(A293,'DATA (2)'!A:G,5,0)</f>
        <v>852.48</v>
      </c>
      <c r="G293" s="50">
        <f>IFERROR(F293*(1-VLOOKUP(C293,ГОЛОВНА!K:L,2,0)), "-")</f>
        <v>852.48</v>
      </c>
    </row>
    <row r="294" spans="1:7" x14ac:dyDescent="0.3">
      <c r="A294" s="66" t="s">
        <v>164</v>
      </c>
      <c r="B294" s="53" t="str">
        <f>VLOOKUP(A294,'DATA (2)'!A:G,2,0)</f>
        <v xml:space="preserve">Глибинний насос SP5A-21 2.2kW + замовте </v>
      </c>
      <c r="C294" s="50" t="str">
        <f>VLOOKUP(A294,'DATA (2)'!A:G,4,0)</f>
        <v>CW</v>
      </c>
      <c r="D294" s="51"/>
      <c r="E294" s="50"/>
      <c r="F294" s="50">
        <f>VLOOKUP(A294,'DATA (2)'!A:G,5,0)</f>
        <v>1369.97</v>
      </c>
      <c r="G294" s="50">
        <f>IFERROR(F294*(1-VLOOKUP(C294,ГОЛОВНА!K:L,2,0)), "-")</f>
        <v>1369.97</v>
      </c>
    </row>
    <row r="295" spans="1:7" x14ac:dyDescent="0.3">
      <c r="A295" s="66" t="s">
        <v>165</v>
      </c>
      <c r="B295" s="53" t="str">
        <f>VLOOKUP(A295,'DATA (2)'!A:G,2,0)</f>
        <v>Глибинний насос SP5A-21 2.2KW 3x380-415B</v>
      </c>
      <c r="C295" s="50" t="str">
        <f>VLOOKUP(A295,'DATA (2)'!A:G,4,0)</f>
        <v>CW</v>
      </c>
      <c r="D295" s="49" t="s">
        <v>47</v>
      </c>
      <c r="E295" s="50"/>
      <c r="F295" s="50">
        <f>VLOOKUP(A295,'DATA (2)'!A:G,5,0)</f>
        <v>977.2</v>
      </c>
      <c r="G295" s="50">
        <f>IFERROR(F295*(1-VLOOKUP(C295,ГОЛОВНА!K:L,2,0)), "-")</f>
        <v>977.2</v>
      </c>
    </row>
    <row r="296" spans="1:7" x14ac:dyDescent="0.3">
      <c r="A296" s="66" t="s">
        <v>166</v>
      </c>
      <c r="B296" s="53" t="str">
        <f>VLOOKUP(A296,'DATA (2)'!A:G,2,0)</f>
        <v xml:space="preserve">Глибинний насос SP5A-25 2.2kW           </v>
      </c>
      <c r="C296" s="50" t="str">
        <f>VLOOKUP(A296,'DATA (2)'!A:G,4,0)</f>
        <v>CW</v>
      </c>
      <c r="D296" s="51"/>
      <c r="E296" s="50"/>
      <c r="F296" s="50">
        <f>VLOOKUP(A296,'DATA (2)'!A:G,5,0)</f>
        <v>1409.84</v>
      </c>
      <c r="G296" s="50">
        <f>IFERROR(F296*(1-VLOOKUP(C296,ГОЛОВНА!K:L,2,0)), "-")</f>
        <v>1409.84</v>
      </c>
    </row>
    <row r="297" spans="1:7" x14ac:dyDescent="0.3">
      <c r="A297" s="66" t="s">
        <v>167</v>
      </c>
      <c r="B297" s="53" t="str">
        <f>VLOOKUP(A297,'DATA (2)'!A:G,2,0)</f>
        <v>Глибинний насос SP5A-25 2.2KW 3x380-415B</v>
      </c>
      <c r="C297" s="50" t="str">
        <f>VLOOKUP(A297,'DATA (2)'!A:G,4,0)</f>
        <v>CW</v>
      </c>
      <c r="D297" s="49" t="s">
        <v>47</v>
      </c>
      <c r="E297" s="50"/>
      <c r="F297" s="50">
        <f>VLOOKUP(A297,'DATA (2)'!A:G,5,0)</f>
        <v>1018.81</v>
      </c>
      <c r="G297" s="50">
        <f>IFERROR(F297*(1-VLOOKUP(C297,ГОЛОВНА!K:L,2,0)), "-")</f>
        <v>1018.81</v>
      </c>
    </row>
    <row r="298" spans="1:7" x14ac:dyDescent="0.3">
      <c r="A298" s="66" t="s">
        <v>168</v>
      </c>
      <c r="B298" s="53" t="str">
        <f>VLOOKUP(A298,'DATA (2)'!A:G,2,0)</f>
        <v>Глибинний насос SP5A-25 2.2kW 3x380-415B</v>
      </c>
      <c r="C298" s="50" t="str">
        <f>VLOOKUP(A298,'DATA (2)'!A:G,4,0)</f>
        <v>CW</v>
      </c>
      <c r="D298" s="51"/>
      <c r="E298" s="50"/>
      <c r="F298" s="50">
        <f>VLOOKUP(A298,'DATA (2)'!A:G,5,0)</f>
        <v>1018.81</v>
      </c>
      <c r="G298" s="50">
        <f>IFERROR(F298*(1-VLOOKUP(C298,ГОЛОВНА!K:L,2,0)), "-")</f>
        <v>1018.81</v>
      </c>
    </row>
    <row r="299" spans="1:7" x14ac:dyDescent="0.3">
      <c r="A299" s="66">
        <v>5991925</v>
      </c>
      <c r="B299" s="53" t="str">
        <f>VLOOKUP(A299,'DATA (2)'!A:G,2,0)</f>
        <v>Глибинний насос SP5A-25R  2.2kW 3x380-41</v>
      </c>
      <c r="C299" s="50" t="str">
        <f>VLOOKUP(A299,'DATA (2)'!A:G,4,0)</f>
        <v>WS</v>
      </c>
      <c r="D299" s="51"/>
      <c r="E299" s="50"/>
      <c r="F299" s="50">
        <f>VLOOKUP(A299,'DATA (2)'!A:G,5,0)</f>
        <v>2376.4499999999998</v>
      </c>
      <c r="G299" s="50">
        <f>IFERROR(F299*(1-VLOOKUP(C299,ГОЛОВНА!K:L,2,0)), "-")</f>
        <v>2376.4499999999998</v>
      </c>
    </row>
    <row r="300" spans="1:7" x14ac:dyDescent="0.3">
      <c r="A300" s="66" t="s">
        <v>169</v>
      </c>
      <c r="B300" s="53" t="str">
        <f>VLOOKUP(A300,'DATA (2)'!A:G,2,0)</f>
        <v>Глибинний насос SP5A-33 3.0KW 3x380-415V</v>
      </c>
      <c r="C300" s="50" t="str">
        <f>VLOOKUP(A300,'DATA (2)'!A:G,4,0)</f>
        <v>CW</v>
      </c>
      <c r="D300" s="51"/>
      <c r="E300" s="50"/>
      <c r="F300" s="50">
        <f>VLOOKUP(A300,'DATA (2)'!A:G,5,0)</f>
        <v>1350.72</v>
      </c>
      <c r="G300" s="50">
        <f>IFERROR(F300*(1-VLOOKUP(C300,ГОЛОВНА!K:L,2,0)), "-")</f>
        <v>1350.72</v>
      </c>
    </row>
    <row r="301" spans="1:7" x14ac:dyDescent="0.3">
      <c r="A301" s="66" t="s">
        <v>170</v>
      </c>
      <c r="B301" s="53" t="str">
        <f>VLOOKUP(A301,'DATA (2)'!A:G,2,0)</f>
        <v>Глибинний насос SP5A-33 3.0кВт 3x380-415</v>
      </c>
      <c r="C301" s="50" t="str">
        <f>VLOOKUP(A301,'DATA (2)'!A:G,4,0)</f>
        <v>CW</v>
      </c>
      <c r="D301" s="49" t="s">
        <v>47</v>
      </c>
      <c r="E301" s="50"/>
      <c r="F301" s="50">
        <f>VLOOKUP(A301,'DATA (2)'!A:G,5,0)</f>
        <v>1348.22</v>
      </c>
      <c r="G301" s="50">
        <f>IFERROR(F301*(1-VLOOKUP(C301,ГОЛОВНА!K:L,2,0)), "-")</f>
        <v>1348.22</v>
      </c>
    </row>
    <row r="302" spans="1:7" x14ac:dyDescent="0.3">
      <c r="A302" s="66">
        <v>5991933</v>
      </c>
      <c r="B302" s="53" t="str">
        <f>VLOOKUP(A302,'DATA (2)'!A:G,2,0)</f>
        <v>Глибинний насос SP5A-33R  3.0kW 3x380-41</v>
      </c>
      <c r="C302" s="50" t="str">
        <f>VLOOKUP(A302,'DATA (2)'!A:G,4,0)</f>
        <v>WS</v>
      </c>
      <c r="D302" s="51"/>
      <c r="E302" s="50"/>
      <c r="F302" s="50" t="str">
        <f>VLOOKUP(A302,'DATA (2)'!A:G,5,0)</f>
        <v>За запитом</v>
      </c>
      <c r="G302" s="50" t="str">
        <f>IFERROR(F302*(1-VLOOKUP(C302,ГОЛОВНА!K:L,2,0)), "-")</f>
        <v>-</v>
      </c>
    </row>
    <row r="303" spans="1:7" x14ac:dyDescent="0.3">
      <c r="A303" s="66" t="s">
        <v>171</v>
      </c>
      <c r="B303" s="53" t="str">
        <f>VLOOKUP(A303,'DATA (2)'!A:G,2,0)</f>
        <v xml:space="preserve">Глибинний насос SP5A-4 0.37kW + замовте </v>
      </c>
      <c r="C303" s="50" t="str">
        <f>VLOOKUP(A303,'DATA (2)'!A:G,4,0)</f>
        <v>CW</v>
      </c>
      <c r="D303" s="51"/>
      <c r="E303" s="50"/>
      <c r="F303" s="50">
        <f>VLOOKUP(A303,'DATA (2)'!A:G,5,0)</f>
        <v>595.47</v>
      </c>
      <c r="G303" s="50">
        <f>IFERROR(F303*(1-VLOOKUP(C303,ГОЛОВНА!K:L,2,0)), "-")</f>
        <v>595.47</v>
      </c>
    </row>
    <row r="304" spans="1:7" x14ac:dyDescent="0.3">
      <c r="A304" s="66" t="s">
        <v>172</v>
      </c>
      <c r="B304" s="53" t="str">
        <f>VLOOKUP(A304,'DATA (2)'!A:G,2,0)</f>
        <v xml:space="preserve">Глибинний насос SP5A-6 0.55kW + замовте </v>
      </c>
      <c r="C304" s="50" t="str">
        <f>VLOOKUP(A304,'DATA (2)'!A:G,4,0)</f>
        <v>CW</v>
      </c>
      <c r="D304" s="51"/>
      <c r="E304" s="50"/>
      <c r="F304" s="50">
        <f>VLOOKUP(A304,'DATA (2)'!A:G,5,0)</f>
        <v>633.5</v>
      </c>
      <c r="G304" s="50">
        <f>IFERROR(F304*(1-VLOOKUP(C304,ГОЛОВНА!K:L,2,0)), "-")</f>
        <v>633.5</v>
      </c>
    </row>
    <row r="305" spans="1:7" x14ac:dyDescent="0.3">
      <c r="A305" s="66" t="s">
        <v>173</v>
      </c>
      <c r="B305" s="53" t="str">
        <f>VLOOKUP(A305,'DATA (2)'!A:G,2,0)</f>
        <v xml:space="preserve">Глибинний насос SP5A-8 0.75kW + замовте </v>
      </c>
      <c r="C305" s="50" t="str">
        <f>VLOOKUP(A305,'DATA (2)'!A:G,4,0)</f>
        <v>CW</v>
      </c>
      <c r="D305" s="51"/>
      <c r="E305" s="50"/>
      <c r="F305" s="50">
        <f>VLOOKUP(A305,'DATA (2)'!A:G,5,0)</f>
        <v>691.95</v>
      </c>
      <c r="G305" s="50">
        <f>IFERROR(F305*(1-VLOOKUP(C305,ГОЛОВНА!K:L,2,0)), "-")</f>
        <v>691.95</v>
      </c>
    </row>
    <row r="306" spans="1:7" x14ac:dyDescent="0.3">
      <c r="A306" s="66">
        <v>98699178</v>
      </c>
      <c r="B306" s="53" t="str">
        <f>VLOOKUP(A306,'DATA (2)'!A:G,2,0)</f>
        <v xml:space="preserve">Глиб. насос  SP7- 3 Rp1½ 4"3X380-415/50 </v>
      </c>
      <c r="C306" s="50" t="str">
        <f>VLOOKUP(A306,'DATA (2)'!A:G,4,0)</f>
        <v>CW</v>
      </c>
      <c r="D306" s="51"/>
      <c r="E306" s="50"/>
      <c r="F306" s="50">
        <f>VLOOKUP(A306,'DATA (2)'!A:G,5,0)</f>
        <v>597.55999999999995</v>
      </c>
      <c r="G306" s="50">
        <f>IFERROR(F306*(1-VLOOKUP(C306,ГОЛОВНА!K:L,2,0)), "-")</f>
        <v>597.55999999999995</v>
      </c>
    </row>
    <row r="307" spans="1:7" x14ac:dyDescent="0.3">
      <c r="A307" s="66">
        <v>98699185</v>
      </c>
      <c r="B307" s="53" t="str">
        <f>VLOOKUP(A307,'DATA (2)'!A:G,2,0)</f>
        <v xml:space="preserve">Глиб. насос  SP7- 3 Rp1½ 4"3X380-415/50 </v>
      </c>
      <c r="C307" s="50" t="str">
        <f>VLOOKUP(A307,'DATA (2)'!A:G,4,0)</f>
        <v>CW</v>
      </c>
      <c r="D307" s="51"/>
      <c r="E307" s="50"/>
      <c r="F307" s="50">
        <f>VLOOKUP(A307,'DATA (2)'!A:G,5,0)</f>
        <v>580.75</v>
      </c>
      <c r="G307" s="50">
        <f>IFERROR(F307*(1-VLOOKUP(C307,ГОЛОВНА!K:L,2,0)), "-")</f>
        <v>580.75</v>
      </c>
    </row>
    <row r="308" spans="1:7" x14ac:dyDescent="0.3">
      <c r="A308" s="66">
        <v>98699169</v>
      </c>
      <c r="B308" s="53" t="str">
        <f>VLOOKUP(A308,'DATA (2)'!A:G,2,0)</f>
        <v xml:space="preserve">Глиб. насос  SP7- 5 Rp1½ 4"3X380-415/50 </v>
      </c>
      <c r="C308" s="50" t="str">
        <f>VLOOKUP(A308,'DATA (2)'!A:G,4,0)</f>
        <v>CW</v>
      </c>
      <c r="D308" s="51"/>
      <c r="E308" s="50"/>
      <c r="F308" s="50">
        <f>VLOOKUP(A308,'DATA (2)'!A:G,5,0)</f>
        <v>709.73</v>
      </c>
      <c r="G308" s="50">
        <f>IFERROR(F308*(1-VLOOKUP(C308,ГОЛОВНА!K:L,2,0)), "-")</f>
        <v>709.73</v>
      </c>
    </row>
    <row r="309" spans="1:7" x14ac:dyDescent="0.3">
      <c r="A309" s="66">
        <v>98699186</v>
      </c>
      <c r="B309" s="53" t="str">
        <f>VLOOKUP(A309,'DATA (2)'!A:G,2,0)</f>
        <v xml:space="preserve">Глиб. насос  SP7- 5 Rp1½ 4"3X380-415/50 </v>
      </c>
      <c r="C309" s="50" t="str">
        <f>VLOOKUP(A309,'DATA (2)'!A:G,4,0)</f>
        <v>CW</v>
      </c>
      <c r="D309" s="51"/>
      <c r="E309" s="50"/>
      <c r="F309" s="50">
        <f>VLOOKUP(A309,'DATA (2)'!A:G,5,0)</f>
        <v>692.9</v>
      </c>
      <c r="G309" s="50">
        <f>IFERROR(F309*(1-VLOOKUP(C309,ГОЛОВНА!K:L,2,0)), "-")</f>
        <v>692.9</v>
      </c>
    </row>
    <row r="310" spans="1:7" x14ac:dyDescent="0.3">
      <c r="A310" s="66">
        <v>98699214</v>
      </c>
      <c r="B310" s="53" t="str">
        <f>VLOOKUP(A310,'DATA (2)'!A:G,2,0)</f>
        <v>Глиб. насос  SP7- 5N Rp1½ 4"3X380-415/50</v>
      </c>
      <c r="C310" s="50" t="str">
        <f>VLOOKUP(A310,'DATA (2)'!A:G,4,0)</f>
        <v>CW</v>
      </c>
      <c r="D310" s="51"/>
      <c r="E310" s="50"/>
      <c r="F310" s="50">
        <f>VLOOKUP(A310,'DATA (2)'!A:G,5,0)</f>
        <v>1689.32</v>
      </c>
      <c r="G310" s="50">
        <f>IFERROR(F310*(1-VLOOKUP(C310,ГОЛОВНА!K:L,2,0)), "-")</f>
        <v>1689.32</v>
      </c>
    </row>
    <row r="311" spans="1:7" x14ac:dyDescent="0.3">
      <c r="A311" s="66">
        <v>98699179</v>
      </c>
      <c r="B311" s="53" t="str">
        <f>VLOOKUP(A311,'DATA (2)'!A:G,2,0)</f>
        <v xml:space="preserve">SP7- 8 Rp1½ 4"3X380-415/50 1.1kW        </v>
      </c>
      <c r="C311" s="50" t="str">
        <f>VLOOKUP(A311,'DATA (2)'!A:G,4,0)</f>
        <v>CW</v>
      </c>
      <c r="D311" s="51"/>
      <c r="E311" s="50"/>
      <c r="F311" s="50">
        <f>VLOOKUP(A311,'DATA (2)'!A:G,5,0)</f>
        <v>863</v>
      </c>
      <c r="G311" s="50">
        <f>IFERROR(F311*(1-VLOOKUP(C311,ГОЛОВНА!K:L,2,0)), "-")</f>
        <v>863</v>
      </c>
    </row>
    <row r="312" spans="1:7" x14ac:dyDescent="0.3">
      <c r="A312" s="66">
        <v>98699187</v>
      </c>
      <c r="B312" s="53" t="str">
        <f>VLOOKUP(A312,'DATA (2)'!A:G,2,0)</f>
        <v xml:space="preserve">Глиб.насос SP7- 8 Rp1½ 4"3X380-415/50   </v>
      </c>
      <c r="C312" s="50" t="str">
        <f>VLOOKUP(A312,'DATA (2)'!A:G,4,0)</f>
        <v>CW</v>
      </c>
      <c r="D312" s="51"/>
      <c r="E312" s="50"/>
      <c r="F312" s="50">
        <f>VLOOKUP(A312,'DATA (2)'!A:G,5,0)</f>
        <v>846.18</v>
      </c>
      <c r="G312" s="50">
        <f>IFERROR(F312*(1-VLOOKUP(C312,ГОЛОВНА!K:L,2,0)), "-")</f>
        <v>846.18</v>
      </c>
    </row>
    <row r="313" spans="1:7" x14ac:dyDescent="0.3">
      <c r="A313" s="66">
        <v>98699215</v>
      </c>
      <c r="B313" s="53" t="str">
        <f>VLOOKUP(A313,'DATA (2)'!A:G,2,0)</f>
        <v xml:space="preserve">Глиб.насос SP7- 8N Rp1½ 4"3X380-415/50  </v>
      </c>
      <c r="C313" s="50" t="str">
        <f>VLOOKUP(A313,'DATA (2)'!A:G,4,0)</f>
        <v>CW</v>
      </c>
      <c r="D313" s="51"/>
      <c r="E313" s="50"/>
      <c r="F313" s="50">
        <f>VLOOKUP(A313,'DATA (2)'!A:G,5,0)</f>
        <v>1884.17</v>
      </c>
      <c r="G313" s="50">
        <f>IFERROR(F313*(1-VLOOKUP(C313,ГОЛОВНА!K:L,2,0)), "-")</f>
        <v>1884.17</v>
      </c>
    </row>
    <row r="314" spans="1:7" x14ac:dyDescent="0.3">
      <c r="A314" s="66">
        <v>98699180</v>
      </c>
      <c r="B314" s="53" t="str">
        <f>VLOOKUP(A314,'DATA (2)'!A:G,2,0)</f>
        <v xml:space="preserve">Глиб. насос  SP7-12 Rp1½ 4"3X380-415/50 </v>
      </c>
      <c r="C314" s="50" t="str">
        <f>VLOOKUP(A314,'DATA (2)'!A:G,4,0)</f>
        <v>CW</v>
      </c>
      <c r="D314" s="51"/>
      <c r="E314" s="50"/>
      <c r="F314" s="50">
        <f>VLOOKUP(A314,'DATA (2)'!A:G,5,0)</f>
        <v>1071.8699999999999</v>
      </c>
      <c r="G314" s="50">
        <f>IFERROR(F314*(1-VLOOKUP(C314,ГОЛОВНА!K:L,2,0)), "-")</f>
        <v>1071.8699999999999</v>
      </c>
    </row>
    <row r="315" spans="1:7" x14ac:dyDescent="0.3">
      <c r="A315" s="66">
        <v>98699188</v>
      </c>
      <c r="B315" s="53" t="str">
        <f>VLOOKUP(A315,'DATA (2)'!A:G,2,0)</f>
        <v xml:space="preserve">Глиб. насос  SP7-12 Rp1½ 4"3X380-415/50 </v>
      </c>
      <c r="C315" s="50" t="str">
        <f>VLOOKUP(A315,'DATA (2)'!A:G,4,0)</f>
        <v>CW</v>
      </c>
      <c r="D315" s="51"/>
      <c r="E315" s="50"/>
      <c r="F315" s="50">
        <f>VLOOKUP(A315,'DATA (2)'!A:G,5,0)</f>
        <v>1055.02</v>
      </c>
      <c r="G315" s="50">
        <f>IFERROR(F315*(1-VLOOKUP(C315,ГОЛОВНА!K:L,2,0)), "-")</f>
        <v>1055.02</v>
      </c>
    </row>
    <row r="316" spans="1:7" x14ac:dyDescent="0.3">
      <c r="A316" s="66">
        <v>98699181</v>
      </c>
      <c r="B316" s="53" t="str">
        <f>VLOOKUP(A316,'DATA (2)'!A:G,2,0)</f>
        <v xml:space="preserve">Глиб. насос  SP7-17 Rp1½ 4"3X380-415/50 </v>
      </c>
      <c r="C316" s="50" t="str">
        <f>VLOOKUP(A316,'DATA (2)'!A:G,4,0)</f>
        <v>CW</v>
      </c>
      <c r="D316" s="51"/>
      <c r="E316" s="50"/>
      <c r="F316" s="50">
        <f>VLOOKUP(A316,'DATA (2)'!A:G,5,0)</f>
        <v>1357.2</v>
      </c>
      <c r="G316" s="50">
        <f>IFERROR(F316*(1-VLOOKUP(C316,ГОЛОВНА!K:L,2,0)), "-")</f>
        <v>1357.2</v>
      </c>
    </row>
    <row r="317" spans="1:7" x14ac:dyDescent="0.3">
      <c r="A317" s="66">
        <v>98699189</v>
      </c>
      <c r="B317" s="53" t="str">
        <f>VLOOKUP(A317,'DATA (2)'!A:G,2,0)</f>
        <v xml:space="preserve">Глиб. насос  SP7-17 Rp1½ 4"3X380-415/50 </v>
      </c>
      <c r="C317" s="50" t="str">
        <f>VLOOKUP(A317,'DATA (2)'!A:G,4,0)</f>
        <v>CW</v>
      </c>
      <c r="D317" s="51"/>
      <c r="E317" s="50"/>
      <c r="F317" s="50">
        <f>VLOOKUP(A317,'DATA (2)'!A:G,5,0)</f>
        <v>1340.39</v>
      </c>
      <c r="G317" s="50">
        <f>IFERROR(F317*(1-VLOOKUP(C317,ГОЛОВНА!K:L,2,0)), "-")</f>
        <v>1340.39</v>
      </c>
    </row>
    <row r="318" spans="1:7" x14ac:dyDescent="0.3">
      <c r="A318" s="66">
        <v>98699182</v>
      </c>
      <c r="B318" s="53" t="str">
        <f>VLOOKUP(A318,'DATA (2)'!A:G,2,0)</f>
        <v xml:space="preserve">Глиб. насос  SP7-23 Rp1½ 4"3X380-415/50 </v>
      </c>
      <c r="C318" s="50" t="str">
        <f>VLOOKUP(A318,'DATA (2)'!A:G,4,0)</f>
        <v>CW</v>
      </c>
      <c r="D318" s="51"/>
      <c r="E318" s="50"/>
      <c r="F318" s="50">
        <f>VLOOKUP(A318,'DATA (2)'!A:G,5,0)</f>
        <v>1859.7</v>
      </c>
      <c r="G318" s="50">
        <f>IFERROR(F318*(1-VLOOKUP(C318,ГОЛОВНА!K:L,2,0)), "-")</f>
        <v>1859.7</v>
      </c>
    </row>
    <row r="319" spans="1:7" x14ac:dyDescent="0.3">
      <c r="A319" s="66">
        <v>98699190</v>
      </c>
      <c r="B319" s="53" t="str">
        <f>VLOOKUP(A319,'DATA (2)'!A:G,2,0)</f>
        <v xml:space="preserve">Глиб. насос  SP7-23 Rp1½ 4"3X380-415/50 </v>
      </c>
      <c r="C319" s="50" t="str">
        <f>VLOOKUP(A319,'DATA (2)'!A:G,4,0)</f>
        <v>CW</v>
      </c>
      <c r="D319" s="51"/>
      <c r="E319" s="50"/>
      <c r="F319" s="50">
        <f>VLOOKUP(A319,'DATA (2)'!A:G,5,0)</f>
        <v>1842.88</v>
      </c>
      <c r="G319" s="50">
        <f>IFERROR(F319*(1-VLOOKUP(C319,ГОЛОВНА!K:L,2,0)), "-")</f>
        <v>1842.88</v>
      </c>
    </row>
    <row r="320" spans="1:7" x14ac:dyDescent="0.3">
      <c r="A320" s="66">
        <v>98699193</v>
      </c>
      <c r="B320" s="53" t="str">
        <f>VLOOKUP(A320,'DATA (2)'!A:G,2,0)</f>
        <v xml:space="preserve">Глиб. насос  SP7-23 Rp1½ 4"3X380-415/50 </v>
      </c>
      <c r="C320" s="50" t="str">
        <f>VLOOKUP(A320,'DATA (2)'!A:G,4,0)</f>
        <v>CW</v>
      </c>
      <c r="D320" s="51"/>
      <c r="E320" s="50"/>
      <c r="F320" s="50">
        <f>VLOOKUP(A320,'DATA (2)'!A:G,5,0)</f>
        <v>1896.84</v>
      </c>
      <c r="G320" s="50">
        <f>IFERROR(F320*(1-VLOOKUP(C320,ГОЛОВНА!K:L,2,0)), "-")</f>
        <v>1896.84</v>
      </c>
    </row>
    <row r="321" spans="1:7" x14ac:dyDescent="0.3">
      <c r="A321" s="66">
        <v>98699200</v>
      </c>
      <c r="B321" s="53" t="str">
        <f>VLOOKUP(A321,'DATA (2)'!A:G,2,0)</f>
        <v xml:space="preserve">Глиб. насос  SP7-23 Rp1½ 4"3X380-415/50 </v>
      </c>
      <c r="C321" s="50" t="str">
        <f>VLOOKUP(A321,'DATA (2)'!A:G,4,0)</f>
        <v>CW</v>
      </c>
      <c r="D321" s="51"/>
      <c r="E321" s="50"/>
      <c r="F321" s="50">
        <f>VLOOKUP(A321,'DATA (2)'!A:G,5,0)</f>
        <v>1880.02</v>
      </c>
      <c r="G321" s="50">
        <f>IFERROR(F321*(1-VLOOKUP(C321,ГОЛОВНА!K:L,2,0)), "-")</f>
        <v>1880.02</v>
      </c>
    </row>
    <row r="322" spans="1:7" x14ac:dyDescent="0.3">
      <c r="A322" s="66">
        <v>98699183</v>
      </c>
      <c r="B322" s="53" t="str">
        <f>VLOOKUP(A322,'DATA (2)'!A:G,2,0)</f>
        <v>Глибинний насос SP7-27 Rp1½ 4"3X380-415/</v>
      </c>
      <c r="C322" s="50" t="str">
        <f>VLOOKUP(A322,'DATA (2)'!A:G,4,0)</f>
        <v>CW</v>
      </c>
      <c r="D322" s="51"/>
      <c r="E322" s="50"/>
      <c r="F322" s="50">
        <f>VLOOKUP(A322,'DATA (2)'!A:G,5,0)</f>
        <v>2115.87</v>
      </c>
      <c r="G322" s="50">
        <f>IFERROR(F322*(1-VLOOKUP(C322,ГОЛОВНА!K:L,2,0)), "-")</f>
        <v>2115.87</v>
      </c>
    </row>
    <row r="323" spans="1:7" x14ac:dyDescent="0.3">
      <c r="A323" s="66">
        <v>98699191</v>
      </c>
      <c r="B323" s="53" t="str">
        <f>VLOOKUP(A323,'DATA (2)'!A:G,2,0)</f>
        <v>Глибинний насос SP7-27 Rp1½ 4"3X380-415/</v>
      </c>
      <c r="C323" s="50" t="str">
        <f>VLOOKUP(A323,'DATA (2)'!A:G,4,0)</f>
        <v>CW</v>
      </c>
      <c r="D323" s="51"/>
      <c r="E323" s="50"/>
      <c r="F323" s="50">
        <f>VLOOKUP(A323,'DATA (2)'!A:G,5,0)</f>
        <v>2099.0100000000002</v>
      </c>
      <c r="G323" s="50">
        <f>IFERROR(F323*(1-VLOOKUP(C323,ГОЛОВНА!K:L,2,0)), "-")</f>
        <v>2099.0100000000002</v>
      </c>
    </row>
    <row r="324" spans="1:7" x14ac:dyDescent="0.3">
      <c r="A324" s="66">
        <v>98699194</v>
      </c>
      <c r="B324" s="53" t="str">
        <f>VLOOKUP(A324,'DATA (2)'!A:G,2,0)</f>
        <v xml:space="preserve">Глиб. насос  SP7-27 Rp1½ 4"3X380-415/50 </v>
      </c>
      <c r="C324" s="50" t="str">
        <f>VLOOKUP(A324,'DATA (2)'!A:G,4,0)</f>
        <v>CW</v>
      </c>
      <c r="D324" s="51"/>
      <c r="E324" s="50"/>
      <c r="F324" s="50">
        <f>VLOOKUP(A324,'DATA (2)'!A:G,5,0)</f>
        <v>2153</v>
      </c>
      <c r="G324" s="50">
        <f>IFERROR(F324*(1-VLOOKUP(C324,ГОЛОВНА!K:L,2,0)), "-")</f>
        <v>2153</v>
      </c>
    </row>
    <row r="325" spans="1:7" x14ac:dyDescent="0.3">
      <c r="A325" s="66">
        <v>98699201</v>
      </c>
      <c r="B325" s="53" t="str">
        <f>VLOOKUP(A325,'DATA (2)'!A:G,2,0)</f>
        <v xml:space="preserve">Глиб. насос  SP7-27 Rp1½ 4"3X380-415/50 </v>
      </c>
      <c r="C325" s="50" t="str">
        <f>VLOOKUP(A325,'DATA (2)'!A:G,4,0)</f>
        <v>CW</v>
      </c>
      <c r="D325" s="51"/>
      <c r="E325" s="50"/>
      <c r="F325" s="50">
        <f>VLOOKUP(A325,'DATA (2)'!A:G,5,0)</f>
        <v>2136.15</v>
      </c>
      <c r="G325" s="50">
        <f>IFERROR(F325*(1-VLOOKUP(C325,ГОЛОВНА!K:L,2,0)), "-")</f>
        <v>2136.15</v>
      </c>
    </row>
    <row r="326" spans="1:7" x14ac:dyDescent="0.3">
      <c r="A326" s="66">
        <v>98699184</v>
      </c>
      <c r="B326" s="53" t="str">
        <f>VLOOKUP(A326,'DATA (2)'!A:G,2,0)</f>
        <v xml:space="preserve">Глиб. насос  SP7-31 Rp1½ 4"3X380-415/50 </v>
      </c>
      <c r="C326" s="50" t="str">
        <f>VLOOKUP(A326,'DATA (2)'!A:G,4,0)</f>
        <v>CW</v>
      </c>
      <c r="D326" s="51"/>
      <c r="E326" s="50"/>
      <c r="F326" s="50">
        <f>VLOOKUP(A326,'DATA (2)'!A:G,5,0)</f>
        <v>2272.4499999999998</v>
      </c>
      <c r="G326" s="50">
        <f>IFERROR(F326*(1-VLOOKUP(C326,ГОЛОВНА!K:L,2,0)), "-")</f>
        <v>2272.4499999999998</v>
      </c>
    </row>
    <row r="327" spans="1:7" x14ac:dyDescent="0.3">
      <c r="A327" s="66">
        <v>98699192</v>
      </c>
      <c r="B327" s="53" t="str">
        <f>VLOOKUP(A327,'DATA (2)'!A:G,2,0)</f>
        <v xml:space="preserve">Глиб. насос  SP7-31 Rp1½ 4"3X380-415/50 </v>
      </c>
      <c r="C327" s="50" t="str">
        <f>VLOOKUP(A327,'DATA (2)'!A:G,4,0)</f>
        <v>CW</v>
      </c>
      <c r="D327" s="51"/>
      <c r="E327" s="50"/>
      <c r="F327" s="50">
        <f>VLOOKUP(A327,'DATA (2)'!A:G,5,0)</f>
        <v>2255.61</v>
      </c>
      <c r="G327" s="50">
        <f>IFERROR(F327*(1-VLOOKUP(C327,ГОЛОВНА!K:L,2,0)), "-")</f>
        <v>2255.61</v>
      </c>
    </row>
    <row r="328" spans="1:7" x14ac:dyDescent="0.3">
      <c r="A328" s="66">
        <v>98699195</v>
      </c>
      <c r="B328" s="53" t="str">
        <f>VLOOKUP(A328,'DATA (2)'!A:G,2,0)</f>
        <v xml:space="preserve">Глиб. насос  SP7-31 Rp1½ 4"3X380-415/50 </v>
      </c>
      <c r="C328" s="50" t="str">
        <f>VLOOKUP(A328,'DATA (2)'!A:G,4,0)</f>
        <v>CW</v>
      </c>
      <c r="D328" s="51"/>
      <c r="E328" s="50"/>
      <c r="F328" s="50">
        <f>VLOOKUP(A328,'DATA (2)'!A:G,5,0)</f>
        <v>2309.5700000000002</v>
      </c>
      <c r="G328" s="50">
        <f>IFERROR(F328*(1-VLOOKUP(C328,ГОЛОВНА!K:L,2,0)), "-")</f>
        <v>2309.5700000000002</v>
      </c>
    </row>
    <row r="329" spans="1:7" x14ac:dyDescent="0.3">
      <c r="A329" s="66">
        <v>98699202</v>
      </c>
      <c r="B329" s="53" t="str">
        <f>VLOOKUP(A329,'DATA (2)'!A:G,2,0)</f>
        <v xml:space="preserve">Глиб. насос  SP7-31 Rp1½ 4"3X380-415/50 </v>
      </c>
      <c r="C329" s="50" t="str">
        <f>VLOOKUP(A329,'DATA (2)'!A:G,4,0)</f>
        <v>CW</v>
      </c>
      <c r="D329" s="51"/>
      <c r="E329" s="50"/>
      <c r="F329" s="50">
        <f>VLOOKUP(A329,'DATA (2)'!A:G,5,0)</f>
        <v>2292.75</v>
      </c>
      <c r="G329" s="50">
        <f>IFERROR(F329*(1-VLOOKUP(C329,ГОЛОВНА!K:L,2,0)), "-")</f>
        <v>2292.75</v>
      </c>
    </row>
    <row r="330" spans="1:7" x14ac:dyDescent="0.3">
      <c r="A330" s="66">
        <v>98699196</v>
      </c>
      <c r="B330" s="53" t="str">
        <f>VLOOKUP(A330,'DATA (2)'!A:G,2,0)</f>
        <v xml:space="preserve">Глиб. насос  SP7-37 Rp1½ 4"3X380-415/50 </v>
      </c>
      <c r="C330" s="50" t="str">
        <f>VLOOKUP(A330,'DATA (2)'!A:G,4,0)</f>
        <v>CW</v>
      </c>
      <c r="D330" s="51"/>
      <c r="E330" s="50"/>
      <c r="F330" s="50" t="str">
        <f>VLOOKUP(A330,'DATA (2)'!A:G,5,0)</f>
        <v>За запитом</v>
      </c>
      <c r="G330" s="50" t="str">
        <f>IFERROR(F330*(1-VLOOKUP(C330,ГОЛОВНА!K:L,2,0)), "-")</f>
        <v>-</v>
      </c>
    </row>
    <row r="331" spans="1:7" x14ac:dyDescent="0.3">
      <c r="A331" s="66">
        <v>98699203</v>
      </c>
      <c r="B331" s="53" t="str">
        <f>VLOOKUP(A331,'DATA (2)'!A:G,2,0)</f>
        <v xml:space="preserve">Глиб. насос  SP7-37 Rp1½ 4"3X380-415/50 </v>
      </c>
      <c r="C331" s="50" t="str">
        <f>VLOOKUP(A331,'DATA (2)'!A:G,4,0)</f>
        <v>CW</v>
      </c>
      <c r="D331" s="51"/>
      <c r="E331" s="50"/>
      <c r="F331" s="50" t="str">
        <f>VLOOKUP(A331,'DATA (2)'!A:G,5,0)</f>
        <v>За запитом</v>
      </c>
      <c r="G331" s="50" t="str">
        <f>IFERROR(F331*(1-VLOOKUP(C331,ГОЛОВНА!K:L,2,0)), "-")</f>
        <v>-</v>
      </c>
    </row>
    <row r="332" spans="1:7" x14ac:dyDescent="0.3">
      <c r="A332" s="66">
        <v>98699197</v>
      </c>
      <c r="B332" s="53" t="str">
        <f>VLOOKUP(A332,'DATA (2)'!A:G,2,0)</f>
        <v xml:space="preserve">Глиб. насос  SP7-42 Rp1½ 4"3X380-415/50 </v>
      </c>
      <c r="C332" s="50" t="str">
        <f>VLOOKUP(A332,'DATA (2)'!A:G,4,0)</f>
        <v>CW</v>
      </c>
      <c r="D332" s="51"/>
      <c r="E332" s="50"/>
      <c r="F332" s="50" t="str">
        <f>VLOOKUP(A332,'DATA (2)'!A:G,5,0)</f>
        <v>За запитом</v>
      </c>
      <c r="G332" s="50" t="str">
        <f>IFERROR(F332*(1-VLOOKUP(C332,ГОЛОВНА!K:L,2,0)), "-")</f>
        <v>-</v>
      </c>
    </row>
    <row r="333" spans="1:7" x14ac:dyDescent="0.3">
      <c r="A333" s="66">
        <v>98699204</v>
      </c>
      <c r="B333" s="53" t="str">
        <f>VLOOKUP(A333,'DATA (2)'!A:G,2,0)</f>
        <v xml:space="preserve">Глиб. насос  SP7-42 Rp1½ 4"3X380-415/50 </v>
      </c>
      <c r="C333" s="50" t="str">
        <f>VLOOKUP(A333,'DATA (2)'!A:G,4,0)</f>
        <v>CW</v>
      </c>
      <c r="D333" s="51"/>
      <c r="E333" s="50"/>
      <c r="F333" s="50" t="str">
        <f>VLOOKUP(A333,'DATA (2)'!A:G,5,0)</f>
        <v>За запитом</v>
      </c>
      <c r="G333" s="50" t="str">
        <f>IFERROR(F333*(1-VLOOKUP(C333,ГОЛОВНА!K:L,2,0)), "-")</f>
        <v>-</v>
      </c>
    </row>
    <row r="334" spans="1:7" x14ac:dyDescent="0.3">
      <c r="A334" s="66">
        <v>98699058</v>
      </c>
      <c r="B334" s="53" t="str">
        <f>VLOOKUP(A334,'DATA (2)'!A:G,2,0)</f>
        <v>Глиб. насос  SP9-18 Rp2 4"3X380-415/50 4</v>
      </c>
      <c r="C334" s="50" t="str">
        <f>VLOOKUP(A334,'DATA (2)'!A:G,4,0)</f>
        <v>CW</v>
      </c>
      <c r="D334" s="51"/>
      <c r="E334" s="50"/>
      <c r="F334" s="50">
        <f>VLOOKUP(A334,'DATA (2)'!A:G,5,0)</f>
        <v>2114.2399999999998</v>
      </c>
      <c r="G334" s="50">
        <f>IFERROR(F334*(1-VLOOKUP(C334,ГОЛОВНА!K:L,2,0)), "-")</f>
        <v>2114.2399999999998</v>
      </c>
    </row>
    <row r="335" spans="1:7" x14ac:dyDescent="0.3">
      <c r="A335" s="66">
        <v>98699062</v>
      </c>
      <c r="B335" s="53" t="str">
        <f>VLOOKUP(A335,'DATA (2)'!A:G,2,0)</f>
        <v>Глиб. насос  SP9-29 Rp2 4"3X380-415/50 5</v>
      </c>
      <c r="C335" s="50" t="str">
        <f>VLOOKUP(A335,'DATA (2)'!A:G,4,0)</f>
        <v>CW</v>
      </c>
      <c r="D335" s="51"/>
      <c r="E335" s="50"/>
      <c r="F335" s="50" t="str">
        <f>VLOOKUP(A335,'DATA (2)'!A:G,5,0)</f>
        <v>За запитом</v>
      </c>
      <c r="G335" s="50" t="str">
        <f>IFERROR(F335*(1-VLOOKUP(C335,ГОЛОВНА!K:L,2,0)), "-")</f>
        <v>-</v>
      </c>
    </row>
    <row r="336" spans="1:7" x14ac:dyDescent="0.3">
      <c r="A336" s="76" t="s">
        <v>174</v>
      </c>
      <c r="B336" s="53" t="str">
        <f>VLOOKUP(A336,'DATA (2)'!A:G,2,0)</f>
        <v>Глиб. насос  SP17- 1 Rp2½ 4"3X380-415/50</v>
      </c>
      <c r="C336" s="50" t="str">
        <f>VLOOKUP(A336,'DATA (2)'!A:G,4,0)</f>
        <v>WS</v>
      </c>
      <c r="D336" s="51"/>
      <c r="E336" s="50"/>
      <c r="F336" s="50">
        <f>VLOOKUP(A336,'DATA (2)'!A:G,5,0)</f>
        <v>843.76</v>
      </c>
      <c r="G336" s="50">
        <f>IFERROR(F336*(1-VLOOKUP(C336,ГОЛОВНА!K:L,2,0)), "-")</f>
        <v>843.76</v>
      </c>
    </row>
    <row r="337" spans="1:7" x14ac:dyDescent="0.3">
      <c r="A337" s="66" t="s">
        <v>175</v>
      </c>
      <c r="B337" s="53" t="str">
        <f>VLOOKUP(A337,'DATA (2)'!A:G,2,0)</f>
        <v>Глиб. насос  SP17- 1N Rp2½ 4"3X380-415/5</v>
      </c>
      <c r="C337" s="50" t="str">
        <f>VLOOKUP(A337,'DATA (2)'!A:G,4,0)</f>
        <v>PS</v>
      </c>
      <c r="D337" s="51"/>
      <c r="E337" s="50"/>
      <c r="F337" s="50">
        <f>VLOOKUP(A337,'DATA (2)'!A:G,5,0)</f>
        <v>1939.65</v>
      </c>
      <c r="G337" s="50" t="str">
        <f>IFERROR(F337*(1-VLOOKUP(C337,ГОЛОВНА!K:L,2,0)), "-")</f>
        <v>-</v>
      </c>
    </row>
    <row r="338" spans="1:7" x14ac:dyDescent="0.3">
      <c r="A338" s="66" t="s">
        <v>176</v>
      </c>
      <c r="B338" s="53" t="str">
        <f>VLOOKUP(A338,'DATA (2)'!A:G,2,0)</f>
        <v>Глиб. насос  SP17- 1NE Rp2½ 4"3X380-415/</v>
      </c>
      <c r="C338" s="50" t="str">
        <f>VLOOKUP(A338,'DATA (2)'!A:G,4,0)</f>
        <v>WS</v>
      </c>
      <c r="D338" s="51"/>
      <c r="E338" s="50"/>
      <c r="F338" s="50">
        <f>VLOOKUP(A338,'DATA (2)'!A:G,5,0)</f>
        <v>1973.65</v>
      </c>
      <c r="G338" s="50">
        <f>IFERROR(F338*(1-VLOOKUP(C338,ГОЛОВНА!K:L,2,0)), "-")</f>
        <v>1973.65</v>
      </c>
    </row>
    <row r="339" spans="1:7" x14ac:dyDescent="0.3">
      <c r="A339" s="66" t="s">
        <v>177</v>
      </c>
      <c r="B339" s="53" t="str">
        <f>VLOOKUP(A339,'DATA (2)'!A:G,2,0)</f>
        <v>Глиб. насос  SP17- 1R Rp2½ 4"3X380-415/5</v>
      </c>
      <c r="C339" s="50" t="str">
        <f>VLOOKUP(A339,'DATA (2)'!A:G,4,0)</f>
        <v>WS</v>
      </c>
      <c r="D339" s="51"/>
      <c r="E339" s="50"/>
      <c r="F339" s="50">
        <f>VLOOKUP(A339,'DATA (2)'!A:G,5,0)</f>
        <v>2501.1799999999998</v>
      </c>
      <c r="G339" s="50">
        <f>IFERROR(F339*(1-VLOOKUP(C339,ГОЛОВНА!K:L,2,0)), "-")</f>
        <v>2501.1799999999998</v>
      </c>
    </row>
    <row r="340" spans="1:7" x14ac:dyDescent="0.3">
      <c r="A340" s="66" t="s">
        <v>178</v>
      </c>
      <c r="B340" s="53" t="str">
        <f>VLOOKUP(A340,'DATA (2)'!A:G,2,0)</f>
        <v>Глиб. насос  SP17- 2 Rp2½ 4"3X380-415/50</v>
      </c>
      <c r="C340" s="50" t="str">
        <f>VLOOKUP(A340,'DATA (2)'!A:G,4,0)</f>
        <v>WS</v>
      </c>
      <c r="D340" s="51"/>
      <c r="E340" s="50"/>
      <c r="F340" s="50">
        <f>VLOOKUP(A340,'DATA (2)'!A:G,5,0)</f>
        <v>1015.75</v>
      </c>
      <c r="G340" s="50">
        <f>IFERROR(F340*(1-VLOOKUP(C340,ГОЛОВНА!K:L,2,0)), "-")</f>
        <v>1015.75</v>
      </c>
    </row>
    <row r="341" spans="1:7" x14ac:dyDescent="0.3">
      <c r="A341" s="66" t="s">
        <v>179</v>
      </c>
      <c r="B341" s="53" t="str">
        <f>VLOOKUP(A341,'DATA (2)'!A:G,2,0)</f>
        <v>Глиб. насос  SP17- 2N Rp2½ 4"3X380-415/5</v>
      </c>
      <c r="C341" s="50" t="str">
        <f>VLOOKUP(A341,'DATA (2)'!A:G,4,0)</f>
        <v>WS</v>
      </c>
      <c r="D341" s="51"/>
      <c r="E341" s="50"/>
      <c r="F341" s="50">
        <f>VLOOKUP(A341,'DATA (2)'!A:G,5,0)</f>
        <v>2116.11</v>
      </c>
      <c r="G341" s="50">
        <f>IFERROR(F341*(1-VLOOKUP(C341,ГОЛОВНА!K:L,2,0)), "-")</f>
        <v>2116.11</v>
      </c>
    </row>
    <row r="342" spans="1:7" x14ac:dyDescent="0.3">
      <c r="A342" s="66" t="s">
        <v>180</v>
      </c>
      <c r="B342" s="53" t="str">
        <f>VLOOKUP(A342,'DATA (2)'!A:G,2,0)</f>
        <v>Глиб. насос  SP17- 2NE Rp2½ 4"3X380-415/</v>
      </c>
      <c r="C342" s="50" t="str">
        <f>VLOOKUP(A342,'DATA (2)'!A:G,4,0)</f>
        <v>WS</v>
      </c>
      <c r="D342" s="51"/>
      <c r="E342" s="50"/>
      <c r="F342" s="50">
        <f>VLOOKUP(A342,'DATA (2)'!A:G,5,0)</f>
        <v>2161.11</v>
      </c>
      <c r="G342" s="50">
        <f>IFERROR(F342*(1-VLOOKUP(C342,ГОЛОВНА!K:L,2,0)), "-")</f>
        <v>2161.11</v>
      </c>
    </row>
    <row r="343" spans="1:7" x14ac:dyDescent="0.3">
      <c r="A343" s="66" t="s">
        <v>181</v>
      </c>
      <c r="B343" s="53" t="str">
        <f>VLOOKUP(A343,'DATA (2)'!A:G,2,0)</f>
        <v>Глиб. насос  SP17- 3 Rp2½ 4"3X380-415/50</v>
      </c>
      <c r="C343" s="50" t="str">
        <f>VLOOKUP(A343,'DATA (2)'!A:G,4,0)</f>
        <v>WS</v>
      </c>
      <c r="D343" s="51"/>
      <c r="E343" s="50"/>
      <c r="F343" s="50">
        <f>VLOOKUP(A343,'DATA (2)'!A:G,5,0)</f>
        <v>1253.9000000000001</v>
      </c>
      <c r="G343" s="50">
        <f>IFERROR(F343*(1-VLOOKUP(C343,ГОЛОВНА!K:L,2,0)), "-")</f>
        <v>1253.9000000000001</v>
      </c>
    </row>
    <row r="344" spans="1:7" x14ac:dyDescent="0.3">
      <c r="A344" s="76" t="s">
        <v>182</v>
      </c>
      <c r="B344" s="53" t="str">
        <f>VLOOKUP(A344,'DATA (2)'!A:G,2,0)</f>
        <v>Глиб. насос  SP17- 3N Rp2½ 4"3X380-415/5</v>
      </c>
      <c r="C344" s="50" t="str">
        <f>VLOOKUP(A344,'DATA (2)'!A:G,4,0)</f>
        <v>WS</v>
      </c>
      <c r="D344" s="51"/>
      <c r="E344" s="50"/>
      <c r="F344" s="50">
        <f>VLOOKUP(A344,'DATA (2)'!A:G,5,0)</f>
        <v>2303.85</v>
      </c>
      <c r="G344" s="50">
        <f>IFERROR(F344*(1-VLOOKUP(C344,ГОЛОВНА!K:L,2,0)), "-")</f>
        <v>2303.85</v>
      </c>
    </row>
    <row r="345" spans="1:7" x14ac:dyDescent="0.3">
      <c r="A345" s="66" t="s">
        <v>183</v>
      </c>
      <c r="B345" s="53" t="str">
        <f>VLOOKUP(A345,'DATA (2)'!A:G,2,0)</f>
        <v>Глиб. насос  SP17- 3NE Rp2½ 4"3X380-415/</v>
      </c>
      <c r="C345" s="50" t="str">
        <f>VLOOKUP(A345,'DATA (2)'!A:G,4,0)</f>
        <v>WS</v>
      </c>
      <c r="D345" s="51"/>
      <c r="E345" s="50"/>
      <c r="F345" s="50">
        <f>VLOOKUP(A345,'DATA (2)'!A:G,5,0)</f>
        <v>2360.09</v>
      </c>
      <c r="G345" s="50">
        <f>IFERROR(F345*(1-VLOOKUP(C345,ГОЛОВНА!K:L,2,0)), "-")</f>
        <v>2360.09</v>
      </c>
    </row>
    <row r="346" spans="1:7" x14ac:dyDescent="0.3">
      <c r="A346" s="66" t="s">
        <v>184</v>
      </c>
      <c r="B346" s="53" t="str">
        <f>VLOOKUP(A346,'DATA (2)'!A:G,2,0)</f>
        <v>Глиб. насос  SP17- 3R Rp2½ 4"3X380-415/5</v>
      </c>
      <c r="C346" s="50" t="str">
        <f>VLOOKUP(A346,'DATA (2)'!A:G,4,0)</f>
        <v>WS</v>
      </c>
      <c r="D346" s="51"/>
      <c r="E346" s="50"/>
      <c r="F346" s="50" t="str">
        <f>VLOOKUP(A346,'DATA (2)'!A:G,5,0)</f>
        <v>За запитом</v>
      </c>
      <c r="G346" s="50" t="str">
        <f>IFERROR(F346*(1-VLOOKUP(C346,ГОЛОВНА!K:L,2,0)), "-")</f>
        <v>-</v>
      </c>
    </row>
    <row r="347" spans="1:7" x14ac:dyDescent="0.3">
      <c r="A347" s="66" t="s">
        <v>185</v>
      </c>
      <c r="B347" s="53" t="str">
        <f>VLOOKUP(A347,'DATA (2)'!A:G,2,0)</f>
        <v>Глиб. насос  SP17- 4 Rp2½ 4"3X380-415/50</v>
      </c>
      <c r="C347" s="50" t="str">
        <f>VLOOKUP(A347,'DATA (2)'!A:G,4,0)</f>
        <v>WS</v>
      </c>
      <c r="D347" s="49" t="s">
        <v>47</v>
      </c>
      <c r="E347" s="50"/>
      <c r="F347" s="50">
        <f>VLOOKUP(A347,'DATA (2)'!A:G,5,0)</f>
        <v>1356.11</v>
      </c>
      <c r="G347" s="50">
        <f>IFERROR(F347*(1-VLOOKUP(C347,ГОЛОВНА!K:L,2,0)), "-")</f>
        <v>1356.11</v>
      </c>
    </row>
    <row r="348" spans="1:7" x14ac:dyDescent="0.3">
      <c r="A348" s="66" t="s">
        <v>186</v>
      </c>
      <c r="B348" s="53" t="str">
        <f>VLOOKUP(A348,'DATA (2)'!A:G,2,0)</f>
        <v>Глиб. насос  SP17- 4N Rp2½ 4"3X380-415/5</v>
      </c>
      <c r="C348" s="50" t="str">
        <f>VLOOKUP(A348,'DATA (2)'!A:G,4,0)</f>
        <v>WS</v>
      </c>
      <c r="D348" s="51"/>
      <c r="E348" s="50"/>
      <c r="F348" s="50">
        <f>VLOOKUP(A348,'DATA (2)'!A:G,5,0)</f>
        <v>2457.17</v>
      </c>
      <c r="G348" s="50">
        <f>IFERROR(F348*(1-VLOOKUP(C348,ГОЛОВНА!K:L,2,0)), "-")</f>
        <v>2457.17</v>
      </c>
    </row>
    <row r="349" spans="1:7" x14ac:dyDescent="0.3">
      <c r="A349" s="66" t="s">
        <v>187</v>
      </c>
      <c r="B349" s="53" t="str">
        <f>VLOOKUP(A349,'DATA (2)'!A:G,2,0)</f>
        <v>Глиб. насос  SP17- 4NE Rp2½ 4"3X380-415/</v>
      </c>
      <c r="C349" s="50" t="str">
        <f>VLOOKUP(A349,'DATA (2)'!A:G,4,0)</f>
        <v>WS</v>
      </c>
      <c r="D349" s="51"/>
      <c r="E349" s="50"/>
      <c r="F349" s="50">
        <f>VLOOKUP(A349,'DATA (2)'!A:G,5,0)</f>
        <v>2523.52</v>
      </c>
      <c r="G349" s="50">
        <f>IFERROR(F349*(1-VLOOKUP(C349,ГОЛОВНА!K:L,2,0)), "-")</f>
        <v>2523.52</v>
      </c>
    </row>
    <row r="350" spans="1:7" x14ac:dyDescent="0.3">
      <c r="A350" s="66" t="s">
        <v>188</v>
      </c>
      <c r="B350" s="53" t="str">
        <f>VLOOKUP(A350,'DATA (2)'!A:G,2,0)</f>
        <v>Глиб. насос  SP17- 5 Rp2½ 4"3X380-415/50</v>
      </c>
      <c r="C350" s="50" t="str">
        <f>VLOOKUP(A350,'DATA (2)'!A:G,4,0)</f>
        <v>WS</v>
      </c>
      <c r="D350" s="51"/>
      <c r="E350" s="50"/>
      <c r="F350" s="50">
        <f>VLOOKUP(A350,'DATA (2)'!A:G,5,0)</f>
        <v>1768.6</v>
      </c>
      <c r="G350" s="50">
        <f>IFERROR(F350*(1-VLOOKUP(C350,ГОЛОВНА!K:L,2,0)), "-")</f>
        <v>1768.6</v>
      </c>
    </row>
    <row r="351" spans="1:7" x14ac:dyDescent="0.3">
      <c r="A351" s="66" t="s">
        <v>189</v>
      </c>
      <c r="B351" s="53" t="str">
        <f>VLOOKUP(A351,'DATA (2)'!A:G,2,0)</f>
        <v>Глиб. насос  SP17- 5N Rp2½ 4"3X380-415/5</v>
      </c>
      <c r="C351" s="50" t="str">
        <f>VLOOKUP(A351,'DATA (2)'!A:G,4,0)</f>
        <v>WS</v>
      </c>
      <c r="D351" s="51"/>
      <c r="E351" s="50"/>
      <c r="F351" s="50" t="str">
        <f>VLOOKUP(A351,'DATA (2)'!A:G,5,0)</f>
        <v>За запитом</v>
      </c>
      <c r="G351" s="50" t="str">
        <f>IFERROR(F351*(1-VLOOKUP(C351,ГОЛОВНА!K:L,2,0)), "-")</f>
        <v>-</v>
      </c>
    </row>
    <row r="352" spans="1:7" x14ac:dyDescent="0.3">
      <c r="A352" s="66" t="s">
        <v>190</v>
      </c>
      <c r="B352" s="53" t="str">
        <f>VLOOKUP(A352,'DATA (2)'!A:G,2,0)</f>
        <v>Глиб. насос  SP17- 5NE Rp2½ 4"3X380-415/</v>
      </c>
      <c r="C352" s="50" t="str">
        <f>VLOOKUP(A352,'DATA (2)'!A:G,4,0)</f>
        <v>WS</v>
      </c>
      <c r="D352" s="51"/>
      <c r="E352" s="50"/>
      <c r="F352" s="50" t="str">
        <f>VLOOKUP(A352,'DATA (2)'!A:G,5,0)</f>
        <v>За запитом</v>
      </c>
      <c r="G352" s="50" t="str">
        <f>IFERROR(F352*(1-VLOOKUP(C352,ГОЛОВНА!K:L,2,0)), "-")</f>
        <v>-</v>
      </c>
    </row>
    <row r="353" spans="1:7" x14ac:dyDescent="0.3">
      <c r="A353" s="66" t="s">
        <v>191</v>
      </c>
      <c r="B353" s="53" t="str">
        <f>VLOOKUP(A353,'DATA (2)'!A:G,2,0)</f>
        <v>Глиб. насос  SP17- 6 Rp2½ 4"3X380-415/50</v>
      </c>
      <c r="C353" s="50" t="str">
        <f>VLOOKUP(A353,'DATA (2)'!A:G,4,0)</f>
        <v>WS</v>
      </c>
      <c r="D353" s="49" t="s">
        <v>47</v>
      </c>
      <c r="E353" s="50"/>
      <c r="F353" s="50">
        <f>VLOOKUP(A353,'DATA (2)'!A:G,5,0)</f>
        <v>2007.7</v>
      </c>
      <c r="G353" s="50">
        <f>IFERROR(F353*(1-VLOOKUP(C353,ГОЛОВНА!K:L,2,0)), "-")</f>
        <v>2007.7</v>
      </c>
    </row>
    <row r="354" spans="1:7" x14ac:dyDescent="0.3">
      <c r="A354" s="66" t="s">
        <v>192</v>
      </c>
      <c r="B354" s="53" t="str">
        <f>VLOOKUP(A354,'DATA (2)'!A:G,2,0)</f>
        <v>Глиб. насос  SP17- 6N Rp2½ 4"3X380-415/5</v>
      </c>
      <c r="C354" s="50" t="str">
        <f>VLOOKUP(A354,'DATA (2)'!A:G,4,0)</f>
        <v>WS</v>
      </c>
      <c r="D354" s="51"/>
      <c r="E354" s="50"/>
      <c r="F354" s="50" t="str">
        <f>VLOOKUP(A354,'DATA (2)'!A:G,5,0)</f>
        <v>За запитом</v>
      </c>
      <c r="G354" s="50" t="str">
        <f>IFERROR(F354*(1-VLOOKUP(C354,ГОЛОВНА!K:L,2,0)), "-")</f>
        <v>-</v>
      </c>
    </row>
    <row r="355" spans="1:7" x14ac:dyDescent="0.3">
      <c r="A355" s="66" t="s">
        <v>193</v>
      </c>
      <c r="B355" s="53" t="str">
        <f>VLOOKUP(A355,'DATA (2)'!A:G,2,0)</f>
        <v>Глиб. насос  SP17- 6NE Rp2½ 4"3X380-415/</v>
      </c>
      <c r="C355" s="50" t="str">
        <f>VLOOKUP(A355,'DATA (2)'!A:G,4,0)</f>
        <v>WS</v>
      </c>
      <c r="D355" s="51"/>
      <c r="E355" s="50"/>
      <c r="F355" s="50" t="str">
        <f>VLOOKUP(A355,'DATA (2)'!A:G,5,0)</f>
        <v>За запитом</v>
      </c>
      <c r="G355" s="50" t="str">
        <f>IFERROR(F355*(1-VLOOKUP(C355,ГОЛОВНА!K:L,2,0)), "-")</f>
        <v>-</v>
      </c>
    </row>
    <row r="356" spans="1:7" x14ac:dyDescent="0.3">
      <c r="A356" s="66" t="s">
        <v>194</v>
      </c>
      <c r="B356" s="53" t="str">
        <f>VLOOKUP(A356,'DATA (2)'!A:G,2,0)</f>
        <v>Глиб. насос  SP17- 7 Rp2½ 4"3X380-415/50</v>
      </c>
      <c r="C356" s="50" t="str">
        <f>VLOOKUP(A356,'DATA (2)'!A:G,4,0)</f>
        <v>WS</v>
      </c>
      <c r="D356" s="49" t="s">
        <v>47</v>
      </c>
      <c r="E356" s="50"/>
      <c r="F356" s="50">
        <f>VLOOKUP(A356,'DATA (2)'!A:G,5,0)</f>
        <v>2107.98</v>
      </c>
      <c r="G356" s="50">
        <f>IFERROR(F356*(1-VLOOKUP(C356,ГОЛОВНА!K:L,2,0)), "-")</f>
        <v>2107.98</v>
      </c>
    </row>
    <row r="357" spans="1:7" x14ac:dyDescent="0.3">
      <c r="A357" s="66" t="s">
        <v>195</v>
      </c>
      <c r="B357" s="53" t="str">
        <f>VLOOKUP(A357,'DATA (2)'!A:G,2,0)</f>
        <v>Глиб. насос  SP17- 7N Rp2½ 4"3X380-415/5</v>
      </c>
      <c r="C357" s="50" t="str">
        <f>VLOOKUP(A357,'DATA (2)'!A:G,4,0)</f>
        <v>WS</v>
      </c>
      <c r="D357" s="51"/>
      <c r="E357" s="50"/>
      <c r="F357" s="50" t="str">
        <f>VLOOKUP(A357,'DATA (2)'!A:G,5,0)</f>
        <v>За запитом</v>
      </c>
      <c r="G357" s="50" t="str">
        <f>IFERROR(F357*(1-VLOOKUP(C357,ГОЛОВНА!K:L,2,0)), "-")</f>
        <v>-</v>
      </c>
    </row>
    <row r="358" spans="1:7" x14ac:dyDescent="0.3">
      <c r="A358" s="66" t="s">
        <v>196</v>
      </c>
      <c r="B358" s="53" t="str">
        <f>VLOOKUP(A358,'DATA (2)'!A:G,2,0)</f>
        <v>Глиб. насос  SP17- 8 Rp2½ 4"3X380-415/50</v>
      </c>
      <c r="C358" s="50" t="str">
        <f>VLOOKUP(A358,'DATA (2)'!A:G,4,0)</f>
        <v>WS</v>
      </c>
      <c r="D358" s="51"/>
      <c r="E358" s="50"/>
      <c r="F358" s="50">
        <f>VLOOKUP(A358,'DATA (2)'!A:G,5,0)</f>
        <v>2340.16</v>
      </c>
      <c r="G358" s="50">
        <f>IFERROR(F358*(1-VLOOKUP(C358,ГОЛОВНА!K:L,2,0)), "-")</f>
        <v>2340.16</v>
      </c>
    </row>
    <row r="359" spans="1:7" x14ac:dyDescent="0.3">
      <c r="A359" s="66" t="s">
        <v>197</v>
      </c>
      <c r="B359" s="53" t="str">
        <f>VLOOKUP(A359,'DATA (2)'!A:G,2,0)</f>
        <v xml:space="preserve">Глиб.насос SP17- 8 Rp2½ 6"3X380-415/50  </v>
      </c>
      <c r="C359" s="50" t="str">
        <f>VLOOKUP(A359,'DATA (2)'!A:G,4,0)</f>
        <v>WS</v>
      </c>
      <c r="D359" s="51"/>
      <c r="E359" s="50"/>
      <c r="F359" s="50" t="str">
        <f>VLOOKUP(A359,'DATA (2)'!A:G,5,0)</f>
        <v>За запитом</v>
      </c>
      <c r="G359" s="50" t="str">
        <f>IFERROR(F359*(1-VLOOKUP(C359,ГОЛОВНА!K:L,2,0)), "-")</f>
        <v>-</v>
      </c>
    </row>
    <row r="360" spans="1:7" x14ac:dyDescent="0.3">
      <c r="A360" s="66" t="s">
        <v>198</v>
      </c>
      <c r="B360" s="53" t="str">
        <f>VLOOKUP(A360,'DATA (2)'!A:G,2,0)</f>
        <v xml:space="preserve">Глиб.насос SP17- 8 Rp2½ 6"3X380-415/50  </v>
      </c>
      <c r="C360" s="50" t="str">
        <f>VLOOKUP(A360,'DATA (2)'!A:G,4,0)</f>
        <v>WS</v>
      </c>
      <c r="D360" s="51"/>
      <c r="E360" s="50"/>
      <c r="F360" s="50" t="str">
        <f>VLOOKUP(A360,'DATA (2)'!A:G,5,0)</f>
        <v>За запитом</v>
      </c>
      <c r="G360" s="50" t="str">
        <f>IFERROR(F360*(1-VLOOKUP(C360,ГОЛОВНА!K:L,2,0)), "-")</f>
        <v>-</v>
      </c>
    </row>
    <row r="361" spans="1:7" x14ac:dyDescent="0.3">
      <c r="A361" s="66" t="s">
        <v>199</v>
      </c>
      <c r="B361" s="53" t="str">
        <f>VLOOKUP(A361,'DATA (2)'!A:G,2,0)</f>
        <v>Глиб. насос  SP17- 9 Rp2½ 4"3X380-415/50</v>
      </c>
      <c r="C361" s="50" t="str">
        <f>VLOOKUP(A361,'DATA (2)'!A:G,4,0)</f>
        <v>WS</v>
      </c>
      <c r="D361" s="51"/>
      <c r="E361" s="50"/>
      <c r="F361" s="50">
        <f>VLOOKUP(A361,'DATA (2)'!A:G,5,0)</f>
        <v>2442.37</v>
      </c>
      <c r="G361" s="50">
        <f>IFERROR(F361*(1-VLOOKUP(C361,ГОЛОВНА!K:L,2,0)), "-")</f>
        <v>2442.37</v>
      </c>
    </row>
    <row r="362" spans="1:7" x14ac:dyDescent="0.3">
      <c r="A362" s="66" t="s">
        <v>200</v>
      </c>
      <c r="B362" s="53" t="str">
        <f>VLOOKUP(A362,'DATA (2)'!A:G,2,0)</f>
        <v>Глиб.насос SP17- 9 Rp2½ 6"3X380-415/50 5</v>
      </c>
      <c r="C362" s="50" t="str">
        <f>VLOOKUP(A362,'DATA (2)'!A:G,4,0)</f>
        <v>WS</v>
      </c>
      <c r="D362" s="51"/>
      <c r="E362" s="50"/>
      <c r="F362" s="50" t="str">
        <f>VLOOKUP(A362,'DATA (2)'!A:G,5,0)</f>
        <v>За запитом</v>
      </c>
      <c r="G362" s="50" t="str">
        <f>IFERROR(F362*(1-VLOOKUP(C362,ГОЛОВНА!K:L,2,0)), "-")</f>
        <v>-</v>
      </c>
    </row>
    <row r="363" spans="1:7" x14ac:dyDescent="0.3">
      <c r="A363" s="66" t="s">
        <v>201</v>
      </c>
      <c r="B363" s="53" t="str">
        <f>VLOOKUP(A363,'DATA (2)'!A:G,2,0)</f>
        <v xml:space="preserve">Глиб.насос SP17- 9 Rp2½ 6"3X380-415/50  </v>
      </c>
      <c r="C363" s="50" t="str">
        <f>VLOOKUP(A363,'DATA (2)'!A:G,4,0)</f>
        <v>WS</v>
      </c>
      <c r="D363" s="51"/>
      <c r="E363" s="50"/>
      <c r="F363" s="50" t="str">
        <f>VLOOKUP(A363,'DATA (2)'!A:G,5,0)</f>
        <v>За запитом</v>
      </c>
      <c r="G363" s="50" t="str">
        <f>IFERROR(F363*(1-VLOOKUP(C363,ГОЛОВНА!K:L,2,0)), "-")</f>
        <v>-</v>
      </c>
    </row>
    <row r="364" spans="1:7" x14ac:dyDescent="0.3">
      <c r="A364" s="66" t="s">
        <v>202</v>
      </c>
      <c r="B364" s="53" t="str">
        <f>VLOOKUP(A364,'DATA (2)'!A:G,2,0)</f>
        <v>Глиб. насос  SP17-10 Rp2½ 4"3X380-415/50</v>
      </c>
      <c r="C364" s="50" t="str">
        <f>VLOOKUP(A364,'DATA (2)'!A:G,4,0)</f>
        <v>WS</v>
      </c>
      <c r="D364" s="51"/>
      <c r="E364" s="50"/>
      <c r="F364" s="50">
        <f>VLOOKUP(A364,'DATA (2)'!A:G,5,0)</f>
        <v>2544.4</v>
      </c>
      <c r="G364" s="50">
        <f>IFERROR(F364*(1-VLOOKUP(C364,ГОЛОВНА!K:L,2,0)), "-")</f>
        <v>2544.4</v>
      </c>
    </row>
    <row r="365" spans="1:7" x14ac:dyDescent="0.3">
      <c r="A365" s="66" t="s">
        <v>203</v>
      </c>
      <c r="B365" s="53" t="str">
        <f>VLOOKUP(A365,'DATA (2)'!A:G,2,0)</f>
        <v xml:space="preserve">SP17-10 Rp2½ 6"3X380-415/50 5.5kW       </v>
      </c>
      <c r="C365" s="50" t="str">
        <f>VLOOKUP(A365,'DATA (2)'!A:G,4,0)</f>
        <v>WS</v>
      </c>
      <c r="D365" s="51"/>
      <c r="E365" s="50"/>
      <c r="F365" s="50" t="str">
        <f>VLOOKUP(A365,'DATA (2)'!A:G,5,0)</f>
        <v>За запитом</v>
      </c>
      <c r="G365" s="50" t="str">
        <f>IFERROR(F365*(1-VLOOKUP(C365,ГОЛОВНА!K:L,2,0)), "-")</f>
        <v>-</v>
      </c>
    </row>
    <row r="366" spans="1:7" x14ac:dyDescent="0.3">
      <c r="A366" s="66" t="s">
        <v>204</v>
      </c>
      <c r="B366" s="53" t="str">
        <f>VLOOKUP(A366,'DATA (2)'!A:G,2,0)</f>
        <v>Глиб. насос  SP17-11 Rp2½ 4"3X380-415/50</v>
      </c>
      <c r="C366" s="50" t="str">
        <f>VLOOKUP(A366,'DATA (2)'!A:G,4,0)</f>
        <v>WS</v>
      </c>
      <c r="D366" s="51"/>
      <c r="E366" s="50"/>
      <c r="F366" s="50" t="str">
        <f>VLOOKUP(A366,'DATA (2)'!A:G,5,0)</f>
        <v>За запитом</v>
      </c>
      <c r="G366" s="50" t="str">
        <f>IFERROR(F366*(1-VLOOKUP(C366,ГОЛОВНА!K:L,2,0)), "-")</f>
        <v>-</v>
      </c>
    </row>
    <row r="367" spans="1:7" x14ac:dyDescent="0.3">
      <c r="A367" s="66" t="s">
        <v>205</v>
      </c>
      <c r="B367" s="53" t="str">
        <f>VLOOKUP(A367,'DATA (2)'!A:G,2,0)</f>
        <v xml:space="preserve">SP17-11 Rp2½ 6"3X380-415/50 7.5kW       </v>
      </c>
      <c r="C367" s="50" t="str">
        <f>VLOOKUP(A367,'DATA (2)'!A:G,4,0)</f>
        <v>WS</v>
      </c>
      <c r="D367" s="51"/>
      <c r="E367" s="50"/>
      <c r="F367" s="50" t="str">
        <f>VLOOKUP(A367,'DATA (2)'!A:G,5,0)</f>
        <v>За запитом</v>
      </c>
      <c r="G367" s="50" t="str">
        <f>IFERROR(F367*(1-VLOOKUP(C367,ГОЛОВНА!K:L,2,0)), "-")</f>
        <v>-</v>
      </c>
    </row>
    <row r="368" spans="1:7" x14ac:dyDescent="0.3">
      <c r="A368" s="66" t="s">
        <v>206</v>
      </c>
      <c r="B368" s="53" t="str">
        <f>VLOOKUP(A368,'DATA (2)'!A:G,2,0)</f>
        <v>Глиб. насос  SP17-12 Rp2½ 4"3X380-415/50</v>
      </c>
      <c r="C368" s="50" t="str">
        <f>VLOOKUP(A368,'DATA (2)'!A:G,4,0)</f>
        <v>WS</v>
      </c>
      <c r="D368" s="51"/>
      <c r="E368" s="50"/>
      <c r="F368" s="50" t="str">
        <f>VLOOKUP(A368,'DATA (2)'!A:G,5,0)</f>
        <v>За запитом</v>
      </c>
      <c r="G368" s="50" t="str">
        <f>IFERROR(F368*(1-VLOOKUP(C368,ГОЛОВНА!K:L,2,0)), "-")</f>
        <v>-</v>
      </c>
    </row>
    <row r="369" spans="1:7" x14ac:dyDescent="0.3">
      <c r="A369" s="66" t="s">
        <v>207</v>
      </c>
      <c r="B369" s="53" t="str">
        <f>VLOOKUP(A369,'DATA (2)'!A:G,2,0)</f>
        <v xml:space="preserve">Глиб. насос  SP30- 1 Rp3 4"3X380-415/50 </v>
      </c>
      <c r="C369" s="50" t="str">
        <f>VLOOKUP(A369,'DATA (2)'!A:G,4,0)</f>
        <v>WS</v>
      </c>
      <c r="D369" s="51"/>
      <c r="E369" s="50"/>
      <c r="F369" s="50">
        <f>VLOOKUP(A369,'DATA (2)'!A:G,5,0)</f>
        <v>953.03</v>
      </c>
      <c r="G369" s="50">
        <f>IFERROR(F369*(1-VLOOKUP(C369,ГОЛОВНА!K:L,2,0)), "-")</f>
        <v>953.03</v>
      </c>
    </row>
    <row r="370" spans="1:7" x14ac:dyDescent="0.3">
      <c r="A370" s="66" t="s">
        <v>208</v>
      </c>
      <c r="B370" s="53" t="str">
        <f>VLOOKUP(A370,'DATA (2)'!A:G,2,0)</f>
        <v>Глиб. насос  SP30- 1N Rp3 4"3X380-415/50</v>
      </c>
      <c r="C370" s="50" t="str">
        <f>VLOOKUP(A370,'DATA (2)'!A:G,4,0)</f>
        <v>WS</v>
      </c>
      <c r="D370" s="51"/>
      <c r="E370" s="50"/>
      <c r="F370" s="50">
        <f>VLOOKUP(A370,'DATA (2)'!A:G,5,0)</f>
        <v>2020.48</v>
      </c>
      <c r="G370" s="50">
        <f>IFERROR(F370*(1-VLOOKUP(C370,ГОЛОВНА!K:L,2,0)), "-")</f>
        <v>2020.48</v>
      </c>
    </row>
    <row r="371" spans="1:7" x14ac:dyDescent="0.3">
      <c r="A371" s="66" t="s">
        <v>209</v>
      </c>
      <c r="B371" s="53" t="str">
        <f>VLOOKUP(A371,'DATA (2)'!A:G,2,0)</f>
        <v xml:space="preserve">Глиб. насос  SP30- 2 Rp3 4"3X380-415/50 </v>
      </c>
      <c r="C371" s="50" t="str">
        <f>VLOOKUP(A371,'DATA (2)'!A:G,4,0)</f>
        <v>WS</v>
      </c>
      <c r="D371" s="51"/>
      <c r="E371" s="50"/>
      <c r="F371" s="50">
        <f>VLOOKUP(A371,'DATA (2)'!A:G,5,0)</f>
        <v>1216.51</v>
      </c>
      <c r="G371" s="50">
        <f>IFERROR(F371*(1-VLOOKUP(C371,ГОЛОВНА!K:L,2,0)), "-")</f>
        <v>1216.51</v>
      </c>
    </row>
    <row r="372" spans="1:7" x14ac:dyDescent="0.3">
      <c r="A372" s="66" t="s">
        <v>210</v>
      </c>
      <c r="B372" s="53" t="str">
        <f>VLOOKUP(A372,'DATA (2)'!A:G,2,0)</f>
        <v>Глиб. насос  SP30- 2N Rp3 4"3X380-415/50</v>
      </c>
      <c r="C372" s="50" t="str">
        <f>VLOOKUP(A372,'DATA (2)'!A:G,4,0)</f>
        <v>WS</v>
      </c>
      <c r="D372" s="51"/>
      <c r="E372" s="50"/>
      <c r="F372" s="50">
        <f>VLOOKUP(A372,'DATA (2)'!A:G,5,0)</f>
        <v>2247.77</v>
      </c>
      <c r="G372" s="50">
        <f>IFERROR(F372*(1-VLOOKUP(C372,ГОЛОВНА!K:L,2,0)), "-")</f>
        <v>2247.77</v>
      </c>
    </row>
    <row r="373" spans="1:7" x14ac:dyDescent="0.3">
      <c r="A373" s="66" t="s">
        <v>211</v>
      </c>
      <c r="B373" s="53" t="str">
        <f>VLOOKUP(A373,'DATA (2)'!A:G,2,0)</f>
        <v xml:space="preserve">Глиб. насос  SP30- 3 Rp3 4"3X380-415/50 </v>
      </c>
      <c r="C373" s="50" t="str">
        <f>VLOOKUP(A373,'DATA (2)'!A:G,4,0)</f>
        <v>WS</v>
      </c>
      <c r="D373" s="49" t="s">
        <v>47</v>
      </c>
      <c r="E373" s="50"/>
      <c r="F373" s="50">
        <f>VLOOKUP(A373,'DATA (2)'!A:G,5,0)</f>
        <v>1595.81</v>
      </c>
      <c r="G373" s="50">
        <f>IFERROR(F373*(1-VLOOKUP(C373,ГОЛОВНА!K:L,2,0)), "-")</f>
        <v>1595.81</v>
      </c>
    </row>
    <row r="374" spans="1:7" x14ac:dyDescent="0.3">
      <c r="A374" s="66" t="s">
        <v>212</v>
      </c>
      <c r="B374" s="53" t="str">
        <f>VLOOKUP(A374,'DATA (2)'!A:G,2,0)</f>
        <v>Глиб. насос  SP30- 3N Rp3 4"3X380-415/50</v>
      </c>
      <c r="C374" s="50" t="str">
        <f>VLOOKUP(A374,'DATA (2)'!A:G,4,0)</f>
        <v>WS</v>
      </c>
      <c r="D374" s="51"/>
      <c r="E374" s="50"/>
      <c r="F374" s="50">
        <f>VLOOKUP(A374,'DATA (2)'!A:G,5,0)</f>
        <v>2484.7199999999998</v>
      </c>
      <c r="G374" s="50">
        <f>IFERROR(F374*(1-VLOOKUP(C374,ГОЛОВНА!K:L,2,0)), "-")</f>
        <v>2484.7199999999998</v>
      </c>
    </row>
    <row r="375" spans="1:7" x14ac:dyDescent="0.3">
      <c r="A375" s="66" t="s">
        <v>213</v>
      </c>
      <c r="B375" s="53" t="str">
        <f>VLOOKUP(A375,'DATA (2)'!A:G,2,0)</f>
        <v>Глибинний насос SP30- 4 Rp3 4"3X380-415/</v>
      </c>
      <c r="C375" s="50" t="str">
        <f>VLOOKUP(A375,'DATA (2)'!A:G,4,0)</f>
        <v>WS</v>
      </c>
      <c r="D375" s="51"/>
      <c r="E375" s="50"/>
      <c r="F375" s="50">
        <f>VLOOKUP(A375,'DATA (2)'!A:G,5,0)</f>
        <v>1821.28</v>
      </c>
      <c r="G375" s="50">
        <f>IFERROR(F375*(1-VLOOKUP(C375,ГОЛОВНА!K:L,2,0)), "-")</f>
        <v>1821.28</v>
      </c>
    </row>
    <row r="376" spans="1:7" x14ac:dyDescent="0.3">
      <c r="A376" s="66" t="s">
        <v>214</v>
      </c>
      <c r="B376" s="53" t="str">
        <f>VLOOKUP(A376,'DATA (2)'!A:G,2,0)</f>
        <v>Глиб. насос  SP30- 4N Rp3 4"3X380-415/50</v>
      </c>
      <c r="C376" s="50" t="str">
        <f>VLOOKUP(A376,'DATA (2)'!A:G,4,0)</f>
        <v>WS</v>
      </c>
      <c r="D376" s="51"/>
      <c r="E376" s="50"/>
      <c r="F376" s="50" t="str">
        <f>VLOOKUP(A376,'DATA (2)'!A:G,5,0)</f>
        <v>За запитом</v>
      </c>
      <c r="G376" s="50" t="str">
        <f>IFERROR(F376*(1-VLOOKUP(C376,ГОЛОВНА!K:L,2,0)), "-")</f>
        <v>-</v>
      </c>
    </row>
    <row r="377" spans="1:7" x14ac:dyDescent="0.3">
      <c r="A377" s="66" t="s">
        <v>215</v>
      </c>
      <c r="B377" s="53" t="str">
        <f>VLOOKUP(A377,'DATA (2)'!A:G,2,0)</f>
        <v xml:space="preserve">Глиб. насос  SP30- 5 Rp3 4" 50/60       </v>
      </c>
      <c r="C377" s="50" t="str">
        <f>VLOOKUP(A377,'DATA (2)'!A:G,4,0)</f>
        <v>WS</v>
      </c>
      <c r="D377" s="51"/>
      <c r="E377" s="50"/>
      <c r="F377" s="50">
        <f>VLOOKUP(A377,'DATA (2)'!A:G,5,0)</f>
        <v>1203.25</v>
      </c>
      <c r="G377" s="50">
        <f>IFERROR(F377*(1-VLOOKUP(C377,ГОЛОВНА!K:L,2,0)), "-")</f>
        <v>1203.25</v>
      </c>
    </row>
    <row r="378" spans="1:7" x14ac:dyDescent="0.3">
      <c r="A378" s="66" t="s">
        <v>216</v>
      </c>
      <c r="B378" s="53" t="str">
        <f>VLOOKUP(A378,'DATA (2)'!A:G,2,0)</f>
        <v>Глибинний насос SP30- 5 Rp3 4"3X380-415/</v>
      </c>
      <c r="C378" s="50" t="str">
        <f>VLOOKUP(A378,'DATA (2)'!A:G,4,0)</f>
        <v>WS</v>
      </c>
      <c r="D378" s="51"/>
      <c r="E378" s="50"/>
      <c r="F378" s="50">
        <f>VLOOKUP(A378,'DATA (2)'!A:G,5,0)</f>
        <v>2116.5300000000002</v>
      </c>
      <c r="G378" s="50">
        <f>IFERROR(F378*(1-VLOOKUP(C378,ГОЛОВНА!K:L,2,0)), "-")</f>
        <v>2116.5300000000002</v>
      </c>
    </row>
    <row r="379" spans="1:7" x14ac:dyDescent="0.3">
      <c r="A379" s="66" t="s">
        <v>217</v>
      </c>
      <c r="B379" s="53" t="str">
        <f>VLOOKUP(A379,'DATA (2)'!A:G,2,0)</f>
        <v xml:space="preserve">Глиб. насос  SP30- 5 Rp3 6"3X380-415/50 </v>
      </c>
      <c r="C379" s="50" t="str">
        <f>VLOOKUP(A379,'DATA (2)'!A:G,4,0)</f>
        <v>WS</v>
      </c>
      <c r="D379" s="51"/>
      <c r="E379" s="50"/>
      <c r="F379" s="50" t="str">
        <f>VLOOKUP(A379,'DATA (2)'!A:G,5,0)</f>
        <v>За запитом</v>
      </c>
      <c r="G379" s="50" t="str">
        <f>IFERROR(F379*(1-VLOOKUP(C379,ГОЛОВНА!K:L,2,0)), "-")</f>
        <v>-</v>
      </c>
    </row>
    <row r="380" spans="1:7" x14ac:dyDescent="0.3">
      <c r="A380" s="66" t="s">
        <v>218</v>
      </c>
      <c r="B380" s="53" t="str">
        <f>VLOOKUP(A380,'DATA (2)'!A:G,2,0)</f>
        <v xml:space="preserve">Глиб. насос  SP30- 5 Rp3 6"3X380-415/50 </v>
      </c>
      <c r="C380" s="50" t="str">
        <f>VLOOKUP(A380,'DATA (2)'!A:G,4,0)</f>
        <v>WS</v>
      </c>
      <c r="D380" s="51"/>
      <c r="E380" s="50"/>
      <c r="F380" s="50" t="str">
        <f>VLOOKUP(A380,'DATA (2)'!A:G,5,0)</f>
        <v>За запитом</v>
      </c>
      <c r="G380" s="50" t="str">
        <f>IFERROR(F380*(1-VLOOKUP(C380,ГОЛОВНА!K:L,2,0)), "-")</f>
        <v>-</v>
      </c>
    </row>
    <row r="381" spans="1:7" x14ac:dyDescent="0.3">
      <c r="A381" s="66" t="s">
        <v>219</v>
      </c>
      <c r="B381" s="53" t="str">
        <f>VLOOKUP(A381,'DATA (2)'!A:G,2,0)</f>
        <v>Глиб. насос  SP30- 5N Rp3 4"3X380-415/50</v>
      </c>
      <c r="C381" s="50" t="str">
        <f>VLOOKUP(A381,'DATA (2)'!A:G,4,0)</f>
        <v>WS</v>
      </c>
      <c r="D381" s="51"/>
      <c r="E381" s="50"/>
      <c r="F381" s="50" t="str">
        <f>VLOOKUP(A381,'DATA (2)'!A:G,5,0)</f>
        <v>За запитом</v>
      </c>
      <c r="G381" s="50" t="str">
        <f>IFERROR(F381*(1-VLOOKUP(C381,ГОЛОВНА!K:L,2,0)), "-")</f>
        <v>-</v>
      </c>
    </row>
    <row r="382" spans="1:7" x14ac:dyDescent="0.3">
      <c r="A382" s="66" t="s">
        <v>220</v>
      </c>
      <c r="B382" s="53" t="str">
        <f>VLOOKUP(A382,'DATA (2)'!A:G,2,0)</f>
        <v>Глибинний насос SP30- 6 Rp3 4"3X380-415/</v>
      </c>
      <c r="C382" s="50" t="str">
        <f>VLOOKUP(A382,'DATA (2)'!A:G,4,0)</f>
        <v>WS</v>
      </c>
      <c r="D382" s="49" t="s">
        <v>47</v>
      </c>
      <c r="E382" s="50"/>
      <c r="F382" s="50">
        <f>VLOOKUP(A382,'DATA (2)'!A:G,5,0)</f>
        <v>2305.04</v>
      </c>
      <c r="G382" s="50">
        <f>IFERROR(F382*(1-VLOOKUP(C382,ГОЛОВНА!K:L,2,0)), "-")</f>
        <v>2305.04</v>
      </c>
    </row>
    <row r="383" spans="1:7" x14ac:dyDescent="0.3">
      <c r="A383" s="66" t="s">
        <v>221</v>
      </c>
      <c r="B383" s="53" t="str">
        <f>VLOOKUP(A383,'DATA (2)'!A:G,2,0)</f>
        <v xml:space="preserve">Глиб. насос  SP30- 6 Rp3 6"3X380-415/50 </v>
      </c>
      <c r="C383" s="50" t="str">
        <f>VLOOKUP(A383,'DATA (2)'!A:G,4,0)</f>
        <v>WS</v>
      </c>
      <c r="D383" s="51"/>
      <c r="E383" s="50"/>
      <c r="F383" s="50" t="str">
        <f>VLOOKUP(A383,'DATA (2)'!A:G,5,0)</f>
        <v>За запитом</v>
      </c>
      <c r="G383" s="50" t="str">
        <f>IFERROR(F383*(1-VLOOKUP(C383,ГОЛОВНА!K:L,2,0)), "-")</f>
        <v>-</v>
      </c>
    </row>
    <row r="384" spans="1:7" x14ac:dyDescent="0.3">
      <c r="A384" s="66" t="s">
        <v>222</v>
      </c>
      <c r="B384" s="53" t="str">
        <f>VLOOKUP(A384,'DATA (2)'!A:G,2,0)</f>
        <v xml:space="preserve">Глиб. насос  SP30- 6 Rp3 6"3X380-415/50 </v>
      </c>
      <c r="C384" s="50" t="str">
        <f>VLOOKUP(A384,'DATA (2)'!A:G,4,0)</f>
        <v>WS</v>
      </c>
      <c r="D384" s="51"/>
      <c r="E384" s="50"/>
      <c r="F384" s="50" t="str">
        <f>VLOOKUP(A384,'DATA (2)'!A:G,5,0)</f>
        <v>За запитом</v>
      </c>
      <c r="G384" s="50" t="str">
        <f>IFERROR(F384*(1-VLOOKUP(C384,ГОЛОВНА!K:L,2,0)), "-")</f>
        <v>-</v>
      </c>
    </row>
    <row r="385" spans="1:7" x14ac:dyDescent="0.3">
      <c r="A385" s="66" t="s">
        <v>223</v>
      </c>
      <c r="B385" s="53" t="str">
        <f>VLOOKUP(A385,'DATA (2)'!A:G,2,0)</f>
        <v>Глибинний насос SP30- 7 Rp3 4"3X380-415/</v>
      </c>
      <c r="C385" s="50" t="str">
        <f>VLOOKUP(A385,'DATA (2)'!A:G,4,0)</f>
        <v>WS</v>
      </c>
      <c r="D385" s="51"/>
      <c r="E385" s="50"/>
      <c r="F385" s="50" t="str">
        <f>VLOOKUP(A385,'DATA (2)'!A:G,5,0)</f>
        <v>За запитом</v>
      </c>
      <c r="G385" s="50" t="str">
        <f>IFERROR(F385*(1-VLOOKUP(C385,ГОЛОВНА!K:L,2,0)), "-")</f>
        <v>-</v>
      </c>
    </row>
    <row r="386" spans="1:7" x14ac:dyDescent="0.3">
      <c r="A386" s="66" t="s">
        <v>224</v>
      </c>
      <c r="B386" s="53" t="str">
        <f>VLOOKUP(A386,'DATA (2)'!A:G,2,0)</f>
        <v xml:space="preserve">Глиб. насос  SP30- 7 Rp3 6"3X380-415/50 </v>
      </c>
      <c r="C386" s="50" t="str">
        <f>VLOOKUP(A386,'DATA (2)'!A:G,4,0)</f>
        <v>WS</v>
      </c>
      <c r="D386" s="51"/>
      <c r="E386" s="50"/>
      <c r="F386" s="50" t="str">
        <f>VLOOKUP(A386,'DATA (2)'!A:G,5,0)</f>
        <v>За запитом</v>
      </c>
      <c r="G386" s="50" t="str">
        <f>IFERROR(F386*(1-VLOOKUP(C386,ГОЛОВНА!K:L,2,0)), "-")</f>
        <v>-</v>
      </c>
    </row>
    <row r="387" spans="1:7" x14ac:dyDescent="0.3">
      <c r="A387" s="66" t="s">
        <v>225</v>
      </c>
      <c r="B387" s="53" t="str">
        <f>VLOOKUP(A387,'DATA (2)'!A:G,2,0)</f>
        <v xml:space="preserve">Глиб. насос  SP30- 7 Rp3 6"3X380-415/50 </v>
      </c>
      <c r="C387" s="50" t="str">
        <f>VLOOKUP(A387,'DATA (2)'!A:G,4,0)</f>
        <v>WS</v>
      </c>
      <c r="D387" s="51"/>
      <c r="E387" s="50"/>
      <c r="F387" s="50" t="str">
        <f>VLOOKUP(A387,'DATA (2)'!A:G,5,0)</f>
        <v>За запитом</v>
      </c>
      <c r="G387" s="50" t="str">
        <f>IFERROR(F387*(1-VLOOKUP(C387,ГОЛОВНА!K:L,2,0)), "-")</f>
        <v>-</v>
      </c>
    </row>
    <row r="388" spans="1:7" x14ac:dyDescent="0.3">
      <c r="A388" s="66" t="s">
        <v>226</v>
      </c>
      <c r="B388" s="53" t="str">
        <f>VLOOKUP(A388,'DATA (2)'!A:G,2,0)</f>
        <v xml:space="preserve">Глиб. насос  SP30- 8 Rp3 4"3X380-415/50 </v>
      </c>
      <c r="C388" s="50" t="str">
        <f>VLOOKUP(A388,'DATA (2)'!A:G,4,0)</f>
        <v>WS</v>
      </c>
      <c r="D388" s="51"/>
      <c r="E388" s="50"/>
      <c r="F388" s="50" t="str">
        <f>VLOOKUP(A388,'DATA (2)'!A:G,5,0)</f>
        <v>За запитом</v>
      </c>
      <c r="G388" s="50" t="str">
        <f>IFERROR(F388*(1-VLOOKUP(C388,ГОЛОВНА!K:L,2,0)), "-")</f>
        <v>-</v>
      </c>
    </row>
    <row r="389" spans="1:7" x14ac:dyDescent="0.3">
      <c r="A389" s="66" t="s">
        <v>227</v>
      </c>
      <c r="B389" s="53" t="str">
        <f>VLOOKUP(A389,'DATA (2)'!A:G,2,0)</f>
        <v xml:space="preserve">Глиб. насос  SP30- 8 Rp3 6"3X380-415/50 </v>
      </c>
      <c r="C389" s="50" t="str">
        <f>VLOOKUP(A389,'DATA (2)'!A:G,4,0)</f>
        <v>WS</v>
      </c>
      <c r="D389" s="51"/>
      <c r="E389" s="50"/>
      <c r="F389" s="50" t="str">
        <f>VLOOKUP(A389,'DATA (2)'!A:G,5,0)</f>
        <v>За запитом</v>
      </c>
      <c r="G389" s="50" t="str">
        <f>IFERROR(F389*(1-VLOOKUP(C389,ГОЛОВНА!K:L,2,0)), "-")</f>
        <v>-</v>
      </c>
    </row>
    <row r="390" spans="1:7" x14ac:dyDescent="0.3">
      <c r="A390" s="66" t="s">
        <v>228</v>
      </c>
      <c r="B390" s="53" t="str">
        <f>VLOOKUP(A390,'DATA (2)'!A:G,2,0)</f>
        <v xml:space="preserve">Глиб. насос  SP46- 1 Rp3 4"3X380-415/50 </v>
      </c>
      <c r="C390" s="50" t="str">
        <f>VLOOKUP(A390,'DATA (2)'!A:G,4,0)</f>
        <v>WS</v>
      </c>
      <c r="D390" s="51"/>
      <c r="E390" s="50"/>
      <c r="F390" s="50">
        <f>VLOOKUP(A390,'DATA (2)'!A:G,5,0)</f>
        <v>1352.09</v>
      </c>
      <c r="G390" s="50">
        <f>IFERROR(F390*(1-VLOOKUP(C390,ГОЛОВНА!K:L,2,0)), "-")</f>
        <v>1352.09</v>
      </c>
    </row>
    <row r="391" spans="1:7" x14ac:dyDescent="0.3">
      <c r="A391" s="66" t="s">
        <v>229</v>
      </c>
      <c r="B391" s="53" t="str">
        <f>VLOOKUP(A391,'DATA (2)'!A:G,2,0)</f>
        <v>Глиб. насос  SP46- 1B Rp3 4"3X380-415/50</v>
      </c>
      <c r="C391" s="50" t="str">
        <f>VLOOKUP(A391,'DATA (2)'!A:G,4,0)</f>
        <v>WS</v>
      </c>
      <c r="D391" s="51"/>
      <c r="E391" s="50"/>
      <c r="F391" s="50">
        <f>VLOOKUP(A391,'DATA (2)'!A:G,5,0)</f>
        <v>1194.48</v>
      </c>
      <c r="G391" s="50">
        <f>IFERROR(F391*(1-VLOOKUP(C391,ГОЛОВНА!K:L,2,0)), "-")</f>
        <v>1194.48</v>
      </c>
    </row>
    <row r="392" spans="1:7" x14ac:dyDescent="0.3">
      <c r="A392" s="66" t="s">
        <v>230</v>
      </c>
      <c r="B392" s="53" t="str">
        <f>VLOOKUP(A392,'DATA (2)'!A:G,2,0)</f>
        <v>Глиб. насос  SP46- 1BN Rp3 4"3X380-415/5</v>
      </c>
      <c r="C392" s="50" t="str">
        <f>VLOOKUP(A392,'DATA (2)'!A:G,4,0)</f>
        <v>PS</v>
      </c>
      <c r="D392" s="51"/>
      <c r="E392" s="50"/>
      <c r="F392" s="50">
        <f>VLOOKUP(A392,'DATA (2)'!A:G,5,0)</f>
        <v>2382.39</v>
      </c>
      <c r="G392" s="50" t="str">
        <f>IFERROR(F392*(1-VLOOKUP(C392,ГОЛОВНА!K:L,2,0)), "-")</f>
        <v>-</v>
      </c>
    </row>
    <row r="393" spans="1:7" x14ac:dyDescent="0.3">
      <c r="A393" s="66" t="s">
        <v>231</v>
      </c>
      <c r="B393" s="53" t="str">
        <f>VLOOKUP(A393,'DATA (2)'!A:G,2,0)</f>
        <v xml:space="preserve">Глиб. насос  SP46- 2 Rp3 4"3X380-415/50 </v>
      </c>
      <c r="C393" s="50" t="str">
        <f>VLOOKUP(A393,'DATA (2)'!A:G,4,0)</f>
        <v>WS</v>
      </c>
      <c r="D393" s="51"/>
      <c r="E393" s="50"/>
      <c r="F393" s="50">
        <f>VLOOKUP(A393,'DATA (2)'!A:G,5,0)</f>
        <v>1676.35</v>
      </c>
      <c r="G393" s="50">
        <f>IFERROR(F393*(1-VLOOKUP(C393,ГОЛОВНА!K:L,2,0)), "-")</f>
        <v>1676.35</v>
      </c>
    </row>
    <row r="394" spans="1:7" x14ac:dyDescent="0.3">
      <c r="A394" s="66" t="s">
        <v>232</v>
      </c>
      <c r="B394" s="53" t="str">
        <f>VLOOKUP(A394,'DATA (2)'!A:G,2,0)</f>
        <v>Глиб. насос  SP46- 2BB Rp3 4"3X380-415/5</v>
      </c>
      <c r="C394" s="50" t="str">
        <f>VLOOKUP(A394,'DATA (2)'!A:G,4,0)</f>
        <v>WS</v>
      </c>
      <c r="D394" s="51"/>
      <c r="E394" s="50"/>
      <c r="F394" s="50">
        <f>VLOOKUP(A394,'DATA (2)'!A:G,5,0)</f>
        <v>1377.6</v>
      </c>
      <c r="G394" s="50">
        <f>IFERROR(F394*(1-VLOOKUP(C394,ГОЛОВНА!K:L,2,0)), "-")</f>
        <v>1377.6</v>
      </c>
    </row>
    <row r="395" spans="1:7" x14ac:dyDescent="0.3">
      <c r="A395" s="66" t="s">
        <v>233</v>
      </c>
      <c r="B395" s="53" t="str">
        <f>VLOOKUP(A395,'DATA (2)'!A:G,2,0)</f>
        <v>Глиб. насос  SP46- 2BBN Rp3 4"3X380-415/</v>
      </c>
      <c r="C395" s="50" t="str">
        <f>VLOOKUP(A395,'DATA (2)'!A:G,4,0)</f>
        <v>PS</v>
      </c>
      <c r="D395" s="51"/>
      <c r="E395" s="50"/>
      <c r="F395" s="50">
        <f>VLOOKUP(A395,'DATA (2)'!A:G,5,0)</f>
        <v>2487.5</v>
      </c>
      <c r="G395" s="50" t="str">
        <f>IFERROR(F395*(1-VLOOKUP(C395,ГОЛОВНА!K:L,2,0)), "-")</f>
        <v>-</v>
      </c>
    </row>
    <row r="396" spans="1:7" x14ac:dyDescent="0.3">
      <c r="A396" s="66" t="s">
        <v>234</v>
      </c>
      <c r="B396" s="53" t="str">
        <f>VLOOKUP(A396,'DATA (2)'!A:G,2,0)</f>
        <v>Глиб. насос  SP46- 2N Rp3 4"3X380-415/50</v>
      </c>
      <c r="C396" s="50" t="str">
        <f>VLOOKUP(A396,'DATA (2)'!A:G,4,0)</f>
        <v>WS</v>
      </c>
      <c r="D396" s="51"/>
      <c r="E396" s="50"/>
      <c r="F396" s="50" t="str">
        <f>VLOOKUP(A396,'DATA (2)'!A:G,5,0)</f>
        <v>За запитом</v>
      </c>
      <c r="G396" s="50" t="str">
        <f>IFERROR(F396*(1-VLOOKUP(C396,ГОЛОВНА!K:L,2,0)), "-")</f>
        <v>-</v>
      </c>
    </row>
    <row r="397" spans="1:7" x14ac:dyDescent="0.3">
      <c r="A397" s="66" t="s">
        <v>235</v>
      </c>
      <c r="B397" s="53" t="str">
        <f>VLOOKUP(A397,'DATA (2)'!A:G,2,0)</f>
        <v>Занурений насос SP46- 3 Rp3 4"3X380-415/</v>
      </c>
      <c r="C397" s="50" t="str">
        <f>VLOOKUP(A397,'DATA (2)'!A:G,4,0)</f>
        <v>WS</v>
      </c>
      <c r="D397" s="51"/>
      <c r="E397" s="50"/>
      <c r="F397" s="50">
        <f>VLOOKUP(A397,'DATA (2)'!A:G,5,0)</f>
        <v>2102.9</v>
      </c>
      <c r="G397" s="50">
        <f>IFERROR(F397*(1-VLOOKUP(C397,ГОЛОВНА!K:L,2,0)), "-")</f>
        <v>2102.9</v>
      </c>
    </row>
    <row r="398" spans="1:7" x14ac:dyDescent="0.3">
      <c r="A398" s="66" t="s">
        <v>236</v>
      </c>
      <c r="B398" s="53" t="str">
        <f>VLOOKUP(A398,'DATA (2)'!A:G,2,0)</f>
        <v>Глиб. насос  SP46- 3C Rp3 4"3X380-415/50</v>
      </c>
      <c r="C398" s="50" t="str">
        <f>VLOOKUP(A398,'DATA (2)'!A:G,4,0)</f>
        <v>WS</v>
      </c>
      <c r="D398" s="51"/>
      <c r="E398" s="50"/>
      <c r="F398" s="50">
        <f>VLOOKUP(A398,'DATA (2)'!A:G,5,0)</f>
        <v>1968.21</v>
      </c>
      <c r="G398" s="50">
        <f>IFERROR(F398*(1-VLOOKUP(C398,ГОЛОВНА!K:L,2,0)), "-")</f>
        <v>1968.21</v>
      </c>
    </row>
    <row r="399" spans="1:7" x14ac:dyDescent="0.3">
      <c r="A399" s="66" t="s">
        <v>237</v>
      </c>
      <c r="B399" s="53" t="str">
        <f>VLOOKUP(A399,'DATA (2)'!A:G,2,0)</f>
        <v>Глиб. насос  SP46- 3C Rp4 4"3X380-415/50</v>
      </c>
      <c r="C399" s="50" t="str">
        <f>VLOOKUP(A399,'DATA (2)'!A:G,4,0)</f>
        <v>WS</v>
      </c>
      <c r="D399" s="51"/>
      <c r="E399" s="50"/>
      <c r="F399" s="50">
        <f>VLOOKUP(A399,'DATA (2)'!A:G,5,0)</f>
        <v>1968.21</v>
      </c>
      <c r="G399" s="50">
        <f>IFERROR(F399*(1-VLOOKUP(C399,ГОЛОВНА!K:L,2,0)), "-")</f>
        <v>1968.21</v>
      </c>
    </row>
    <row r="400" spans="1:7" x14ac:dyDescent="0.3">
      <c r="A400" s="66" t="s">
        <v>238</v>
      </c>
      <c r="B400" s="53" t="str">
        <f>VLOOKUP(A400,'DATA (2)'!A:G,2,0)</f>
        <v>Глиб. насос  SP46- 3CN Rp3 4"3X380-415/5</v>
      </c>
      <c r="C400" s="50" t="str">
        <f>VLOOKUP(A400,'DATA (2)'!A:G,4,0)</f>
        <v>WS</v>
      </c>
      <c r="D400" s="51"/>
      <c r="E400" s="50"/>
      <c r="F400" s="50" t="str">
        <f>VLOOKUP(A400,'DATA (2)'!A:G,5,0)</f>
        <v>За запитом</v>
      </c>
      <c r="G400" s="50" t="str">
        <f>IFERROR(F400*(1-VLOOKUP(C400,ГОЛОВНА!K:L,2,0)), "-")</f>
        <v>-</v>
      </c>
    </row>
    <row r="401" spans="1:7" x14ac:dyDescent="0.3">
      <c r="A401" s="66" t="s">
        <v>239</v>
      </c>
      <c r="B401" s="53" t="str">
        <f>VLOOKUP(A401,'DATA (2)'!A:G,2,0)</f>
        <v>Глиб. насос  SP46- 3N Rp3 4"3X380-415/50</v>
      </c>
      <c r="C401" s="50" t="str">
        <f>VLOOKUP(A401,'DATA (2)'!A:G,4,0)</f>
        <v>WS</v>
      </c>
      <c r="D401" s="51"/>
      <c r="E401" s="50"/>
      <c r="F401" s="50" t="str">
        <f>VLOOKUP(A401,'DATA (2)'!A:G,5,0)</f>
        <v>За запитом</v>
      </c>
      <c r="G401" s="50" t="str">
        <f>IFERROR(F401*(1-VLOOKUP(C401,ГОЛОВНА!K:L,2,0)), "-")</f>
        <v>-</v>
      </c>
    </row>
    <row r="402" spans="1:7" x14ac:dyDescent="0.3">
      <c r="A402" s="66" t="s">
        <v>240</v>
      </c>
      <c r="B402" s="53" t="str">
        <f>VLOOKUP(A402,'DATA (2)'!A:G,2,0)</f>
        <v xml:space="preserve">Глиб. насос  SP46- 4 Rp3 4"3X380-415/50 </v>
      </c>
      <c r="C402" s="50" t="str">
        <f>VLOOKUP(A402,'DATA (2)'!A:G,4,0)</f>
        <v>WS</v>
      </c>
      <c r="D402" s="51"/>
      <c r="E402" s="50"/>
      <c r="F402" s="50" t="str">
        <f>VLOOKUP(A402,'DATA (2)'!A:G,5,0)</f>
        <v>За запитом</v>
      </c>
      <c r="G402" s="50" t="str">
        <f>IFERROR(F402*(1-VLOOKUP(C402,ГОЛОВНА!K:L,2,0)), "-")</f>
        <v>-</v>
      </c>
    </row>
    <row r="403" spans="1:7" x14ac:dyDescent="0.3">
      <c r="A403" s="66" t="s">
        <v>241</v>
      </c>
      <c r="B403" s="53" t="str">
        <f>VLOOKUP(A403,'DATA (2)'!A:G,2,0)</f>
        <v xml:space="preserve">Глиб. насос  SP46- 4 Rp3 6"3X380-415/50 </v>
      </c>
      <c r="C403" s="50" t="str">
        <f>VLOOKUP(A403,'DATA (2)'!A:G,4,0)</f>
        <v>WS</v>
      </c>
      <c r="D403" s="51"/>
      <c r="E403" s="50"/>
      <c r="F403" s="50" t="str">
        <f>VLOOKUP(A403,'DATA (2)'!A:G,5,0)</f>
        <v>За запитом</v>
      </c>
      <c r="G403" s="50" t="str">
        <f>IFERROR(F403*(1-VLOOKUP(C403,ГОЛОВНА!K:L,2,0)), "-")</f>
        <v>-</v>
      </c>
    </row>
    <row r="404" spans="1:7" x14ac:dyDescent="0.3">
      <c r="A404" s="66" t="s">
        <v>242</v>
      </c>
      <c r="B404" s="53" t="str">
        <f>VLOOKUP(A404,'DATA (2)'!A:G,2,0)</f>
        <v xml:space="preserve">Глиб. насос  SP46- 4 Rp3 6"3X380-415/50 </v>
      </c>
      <c r="C404" s="50" t="str">
        <f>VLOOKUP(A404,'DATA (2)'!A:G,4,0)</f>
        <v>WS</v>
      </c>
      <c r="D404" s="51"/>
      <c r="E404" s="50"/>
      <c r="F404" s="50" t="str">
        <f>VLOOKUP(A404,'DATA (2)'!A:G,5,0)</f>
        <v>За запитом</v>
      </c>
      <c r="G404" s="50" t="str">
        <f>IFERROR(F404*(1-VLOOKUP(C404,ГОЛОВНА!K:L,2,0)), "-")</f>
        <v>-</v>
      </c>
    </row>
    <row r="405" spans="1:7" x14ac:dyDescent="0.3">
      <c r="A405" s="66" t="s">
        <v>243</v>
      </c>
      <c r="B405" s="53" t="str">
        <f>VLOOKUP(A405,'DATA (2)'!A:G,2,0)</f>
        <v xml:space="preserve">Глиб. насос  SP46- 4 Rp3 6"3X500-525/50 </v>
      </c>
      <c r="C405" s="50" t="str">
        <f>VLOOKUP(A405,'DATA (2)'!A:G,4,0)</f>
        <v>WS</v>
      </c>
      <c r="D405" s="51"/>
      <c r="E405" s="50"/>
      <c r="F405" s="50" t="str">
        <f>VLOOKUP(A405,'DATA (2)'!A:G,5,0)</f>
        <v>За запитом</v>
      </c>
      <c r="G405" s="50" t="str">
        <f>IFERROR(F405*(1-VLOOKUP(C405,ГОЛОВНА!K:L,2,0)), "-")</f>
        <v>-</v>
      </c>
    </row>
    <row r="406" spans="1:7" x14ac:dyDescent="0.3">
      <c r="A406" s="66" t="s">
        <v>244</v>
      </c>
      <c r="B406" s="53" t="str">
        <f>VLOOKUP(A406,'DATA (2)'!A:G,2,0)</f>
        <v xml:space="preserve">Глиб. насос  SP46- 4 Rp4 6"3X380-415/50 </v>
      </c>
      <c r="C406" s="50" t="str">
        <f>VLOOKUP(A406,'DATA (2)'!A:G,4,0)</f>
        <v>WS</v>
      </c>
      <c r="D406" s="51"/>
      <c r="E406" s="50"/>
      <c r="F406" s="50" t="str">
        <f>VLOOKUP(A406,'DATA (2)'!A:G,5,0)</f>
        <v>За запитом</v>
      </c>
      <c r="G406" s="50" t="str">
        <f>IFERROR(F406*(1-VLOOKUP(C406,ГОЛОВНА!K:L,2,0)), "-")</f>
        <v>-</v>
      </c>
    </row>
    <row r="407" spans="1:7" x14ac:dyDescent="0.3">
      <c r="A407" s="66" t="s">
        <v>245</v>
      </c>
      <c r="B407" s="53" t="str">
        <f>VLOOKUP(A407,'DATA (2)'!A:G,2,0)</f>
        <v>Занурений насос SP46- 4C Rp3 4"3X380-415</v>
      </c>
      <c r="C407" s="50" t="str">
        <f>VLOOKUP(A407,'DATA (2)'!A:G,4,0)</f>
        <v>WS</v>
      </c>
      <c r="D407" s="51"/>
      <c r="E407" s="50"/>
      <c r="F407" s="50">
        <f>VLOOKUP(A407,'DATA (2)'!A:G,5,0)</f>
        <v>2201.09</v>
      </c>
      <c r="G407" s="50">
        <f>IFERROR(F407*(1-VLOOKUP(C407,ГОЛОВНА!K:L,2,0)), "-")</f>
        <v>2201.09</v>
      </c>
    </row>
    <row r="408" spans="1:7" x14ac:dyDescent="0.3">
      <c r="A408" s="66" t="s">
        <v>246</v>
      </c>
      <c r="B408" s="53" t="str">
        <f>VLOOKUP(A408,'DATA (2)'!A:G,2,0)</f>
        <v>Глибинний насос SP46- 4C Rp3 6"3X380-415</v>
      </c>
      <c r="C408" s="50" t="str">
        <f>VLOOKUP(A408,'DATA (2)'!A:G,4,0)</f>
        <v>WS</v>
      </c>
      <c r="D408" s="51"/>
      <c r="E408" s="50"/>
      <c r="F408" s="50" t="str">
        <f>VLOOKUP(A408,'DATA (2)'!A:G,5,0)</f>
        <v>За запитом</v>
      </c>
      <c r="G408" s="50" t="str">
        <f>IFERROR(F408*(1-VLOOKUP(C408,ГОЛОВНА!K:L,2,0)), "-")</f>
        <v>-</v>
      </c>
    </row>
    <row r="409" spans="1:7" x14ac:dyDescent="0.3">
      <c r="A409" s="66" t="s">
        <v>247</v>
      </c>
      <c r="B409" s="53" t="str">
        <f>VLOOKUP(A409,'DATA (2)'!A:G,2,0)</f>
        <v>Глиб. насос  SP46- 4C Rp3 6"3X380-415/50</v>
      </c>
      <c r="C409" s="50" t="str">
        <f>VLOOKUP(A409,'DATA (2)'!A:G,4,0)</f>
        <v>WS</v>
      </c>
      <c r="D409" s="51"/>
      <c r="E409" s="50"/>
      <c r="F409" s="50" t="str">
        <f>VLOOKUP(A409,'DATA (2)'!A:G,5,0)</f>
        <v>За запитом</v>
      </c>
      <c r="G409" s="50" t="str">
        <f>IFERROR(F409*(1-VLOOKUP(C409,ГОЛОВНА!K:L,2,0)), "-")</f>
        <v>-</v>
      </c>
    </row>
    <row r="410" spans="1:7" x14ac:dyDescent="0.3">
      <c r="A410" s="66" t="s">
        <v>248</v>
      </c>
      <c r="B410" s="53" t="str">
        <f>VLOOKUP(A410,'DATA (2)'!A:G,2,0)</f>
        <v xml:space="preserve">Глиб. насос  SP46- 5 Rp3 4"3X380-415/50 </v>
      </c>
      <c r="C410" s="50" t="str">
        <f>VLOOKUP(A410,'DATA (2)'!A:G,4,0)</f>
        <v>WS</v>
      </c>
      <c r="D410" s="51"/>
      <c r="E410" s="50"/>
      <c r="F410" s="50" t="str">
        <f>VLOOKUP(A410,'DATA (2)'!A:G,5,0)</f>
        <v>За запитом</v>
      </c>
      <c r="G410" s="50" t="str">
        <f>IFERROR(F410*(1-VLOOKUP(C410,ГОЛОВНА!K:L,2,0)), "-")</f>
        <v>-</v>
      </c>
    </row>
    <row r="411" spans="1:7" x14ac:dyDescent="0.3">
      <c r="A411" s="66" t="s">
        <v>249</v>
      </c>
      <c r="B411" s="53" t="str">
        <f>VLOOKUP(A411,'DATA (2)'!A:G,2,0)</f>
        <v xml:space="preserve">Глиб. насос  SP46- 5 Rp3 4"3X500-525/50 </v>
      </c>
      <c r="C411" s="50" t="str">
        <f>VLOOKUP(A411,'DATA (2)'!A:G,4,0)</f>
        <v>WS</v>
      </c>
      <c r="D411" s="51"/>
      <c r="E411" s="50"/>
      <c r="F411" s="50" t="str">
        <f>VLOOKUP(A411,'DATA (2)'!A:G,5,0)</f>
        <v>За запитом</v>
      </c>
      <c r="G411" s="50" t="str">
        <f>IFERROR(F411*(1-VLOOKUP(C411,ГОЛОВНА!K:L,2,0)), "-")</f>
        <v>-</v>
      </c>
    </row>
    <row r="412" spans="1:7" x14ac:dyDescent="0.3">
      <c r="A412" s="66" t="s">
        <v>250</v>
      </c>
      <c r="B412" s="53" t="str">
        <f>VLOOKUP(A412,'DATA (2)'!A:G,2,0)</f>
        <v xml:space="preserve">Глиб. насос  SP46- 5 Rp3 6"3X380-415/50 </v>
      </c>
      <c r="C412" s="50" t="str">
        <f>VLOOKUP(A412,'DATA (2)'!A:G,4,0)</f>
        <v>WS</v>
      </c>
      <c r="D412" s="51"/>
      <c r="E412" s="50"/>
      <c r="F412" s="50" t="str">
        <f>VLOOKUP(A412,'DATA (2)'!A:G,5,0)</f>
        <v>За запитом</v>
      </c>
      <c r="G412" s="50" t="str">
        <f>IFERROR(F412*(1-VLOOKUP(C412,ГОЛОВНА!K:L,2,0)), "-")</f>
        <v>-</v>
      </c>
    </row>
    <row r="413" spans="1:7" x14ac:dyDescent="0.3">
      <c r="A413" s="66" t="s">
        <v>251</v>
      </c>
      <c r="B413" s="53" t="str">
        <f>VLOOKUP(A413,'DATA (2)'!A:G,2,0)</f>
        <v xml:space="preserve">Глиб. насос  SP46- 5 Rp4 4"3X380-415/50 </v>
      </c>
      <c r="C413" s="50" t="str">
        <f>VLOOKUP(A413,'DATA (2)'!A:G,4,0)</f>
        <v>WS</v>
      </c>
      <c r="D413" s="51"/>
      <c r="E413" s="50"/>
      <c r="F413" s="50" t="str">
        <f>VLOOKUP(A413,'DATA (2)'!A:G,5,0)</f>
        <v>За запитом</v>
      </c>
      <c r="G413" s="50" t="str">
        <f>IFERROR(F413*(1-VLOOKUP(C413,ГОЛОВНА!K:L,2,0)), "-")</f>
        <v>-</v>
      </c>
    </row>
    <row r="414" spans="1:7" x14ac:dyDescent="0.3">
      <c r="A414" s="66" t="s">
        <v>252</v>
      </c>
      <c r="B414" s="53" t="str">
        <f>VLOOKUP(A414,'DATA (2)'!A:G,2,0)</f>
        <v>Глибинний насос SP46- 5 Rp4 6"3X380-415/</v>
      </c>
      <c r="C414" s="50" t="str">
        <f>VLOOKUP(A414,'DATA (2)'!A:G,4,0)</f>
        <v>WS</v>
      </c>
      <c r="D414" s="51"/>
      <c r="E414" s="50"/>
      <c r="F414" s="50" t="str">
        <f>VLOOKUP(A414,'DATA (2)'!A:G,5,0)</f>
        <v>За запитом</v>
      </c>
      <c r="G414" s="50" t="str">
        <f>IFERROR(F414*(1-VLOOKUP(C414,ГОЛОВНА!K:L,2,0)), "-")</f>
        <v>-</v>
      </c>
    </row>
    <row r="415" spans="1:7" x14ac:dyDescent="0.3">
      <c r="A415" s="66" t="s">
        <v>253</v>
      </c>
      <c r="B415" s="53" t="str">
        <f>VLOOKUP(A415,'DATA (2)'!A:G,2,0)</f>
        <v xml:space="preserve">Глиб. насос  SP60- 1 Rp4 4"3X380-415/50 </v>
      </c>
      <c r="C415" s="50" t="str">
        <f>VLOOKUP(A415,'DATA (2)'!A:G,4,0)</f>
        <v>WS</v>
      </c>
      <c r="D415" s="51"/>
      <c r="E415" s="50"/>
      <c r="F415" s="50">
        <f>VLOOKUP(A415,'DATA (2)'!A:G,5,0)</f>
        <v>1697.5</v>
      </c>
      <c r="G415" s="50">
        <f>IFERROR(F415*(1-VLOOKUP(C415,ГОЛОВНА!K:L,2,0)), "-")</f>
        <v>1697.5</v>
      </c>
    </row>
    <row r="416" spans="1:7" x14ac:dyDescent="0.3">
      <c r="A416" s="66" t="s">
        <v>254</v>
      </c>
      <c r="B416" s="53" t="str">
        <f>VLOOKUP(A416,'DATA (2)'!A:G,2,0)</f>
        <v>Глиб. насос  SP60- 1A Rp4 4"3X380-415/50</v>
      </c>
      <c r="C416" s="50" t="str">
        <f>VLOOKUP(A416,'DATA (2)'!A:G,4,0)</f>
        <v>WS</v>
      </c>
      <c r="D416" s="51"/>
      <c r="E416" s="50"/>
      <c r="F416" s="50">
        <f>VLOOKUP(A416,'DATA (2)'!A:G,5,0)</f>
        <v>1567.95</v>
      </c>
      <c r="G416" s="50">
        <f>IFERROR(F416*(1-VLOOKUP(C416,ГОЛОВНА!K:L,2,0)), "-")</f>
        <v>1567.95</v>
      </c>
    </row>
    <row r="417" spans="1:7" x14ac:dyDescent="0.3">
      <c r="A417" s="66" t="s">
        <v>255</v>
      </c>
      <c r="B417" s="53" t="str">
        <f>VLOOKUP(A417,'DATA (2)'!A:G,2,0)</f>
        <v>Глиб. насос  SP60- 1AN Rp4 4"3X380-415/5</v>
      </c>
      <c r="C417" s="50" t="str">
        <f>VLOOKUP(A417,'DATA (2)'!A:G,4,0)</f>
        <v>WS</v>
      </c>
      <c r="D417" s="51"/>
      <c r="E417" s="50"/>
      <c r="F417" s="50" t="str">
        <f>VLOOKUP(A417,'DATA (2)'!A:G,5,0)</f>
        <v>За запитом</v>
      </c>
      <c r="G417" s="50" t="str">
        <f>IFERROR(F417*(1-VLOOKUP(C417,ГОЛОВНА!K:L,2,0)), "-")</f>
        <v>-</v>
      </c>
    </row>
    <row r="418" spans="1:7" x14ac:dyDescent="0.3">
      <c r="A418" s="66" t="s">
        <v>256</v>
      </c>
      <c r="B418" s="53" t="str">
        <f>VLOOKUP(A418,'DATA (2)'!A:G,2,0)</f>
        <v>Глиб. насос  SP60- 1N Rp4 4"3X380-415/50</v>
      </c>
      <c r="C418" s="50" t="str">
        <f>VLOOKUP(A418,'DATA (2)'!A:G,4,0)</f>
        <v>WS</v>
      </c>
      <c r="D418" s="51"/>
      <c r="E418" s="50"/>
      <c r="F418" s="50" t="str">
        <f>VLOOKUP(A418,'DATA (2)'!A:G,5,0)</f>
        <v>За запитом</v>
      </c>
      <c r="G418" s="50" t="str">
        <f>IFERROR(F418*(1-VLOOKUP(C418,ГОЛОВНА!K:L,2,0)), "-")</f>
        <v>-</v>
      </c>
    </row>
    <row r="419" spans="1:7" x14ac:dyDescent="0.3">
      <c r="A419" s="66" t="s">
        <v>257</v>
      </c>
      <c r="B419" s="53" t="str">
        <f>VLOOKUP(A419,'DATA (2)'!A:G,2,0)</f>
        <v xml:space="preserve">Глиб. насос  SP60- 2 Rp4 4"3X380-415/50 </v>
      </c>
      <c r="C419" s="50" t="str">
        <f>VLOOKUP(A419,'DATA (2)'!A:G,4,0)</f>
        <v>WS</v>
      </c>
      <c r="D419" s="51"/>
      <c r="E419" s="50"/>
      <c r="F419" s="50">
        <f>VLOOKUP(A419,'DATA (2)'!A:G,5,0)</f>
        <v>2176.65</v>
      </c>
      <c r="G419" s="50">
        <f>IFERROR(F419*(1-VLOOKUP(C419,ГОЛОВНА!K:L,2,0)), "-")</f>
        <v>2176.65</v>
      </c>
    </row>
    <row r="420" spans="1:7" x14ac:dyDescent="0.3">
      <c r="A420" s="66" t="s">
        <v>258</v>
      </c>
      <c r="B420" s="53" t="str">
        <f>VLOOKUP(A420,'DATA (2)'!A:G,2,0)</f>
        <v>Глиб. насос  SP60- 2B Rp4 4"3X380-415/50</v>
      </c>
      <c r="C420" s="50" t="str">
        <f>VLOOKUP(A420,'DATA (2)'!A:G,4,0)</f>
        <v>WS</v>
      </c>
      <c r="D420" s="51"/>
      <c r="E420" s="50"/>
      <c r="F420" s="50">
        <f>VLOOKUP(A420,'DATA (2)'!A:G,5,0)</f>
        <v>2037.66</v>
      </c>
      <c r="G420" s="50">
        <f>IFERROR(F420*(1-VLOOKUP(C420,ГОЛОВНА!K:L,2,0)), "-")</f>
        <v>2037.66</v>
      </c>
    </row>
    <row r="421" spans="1:7" x14ac:dyDescent="0.3">
      <c r="A421" s="66" t="s">
        <v>259</v>
      </c>
      <c r="B421" s="53" t="str">
        <f>VLOOKUP(A421,'DATA (2)'!A:G,2,0)</f>
        <v>Глиб. насос  SP60- 2BN Rp4 4"3X380-415/5</v>
      </c>
      <c r="C421" s="50" t="str">
        <f>VLOOKUP(A421,'DATA (2)'!A:G,4,0)</f>
        <v>WS</v>
      </c>
      <c r="D421" s="51"/>
      <c r="E421" s="50"/>
      <c r="F421" s="50" t="str">
        <f>VLOOKUP(A421,'DATA (2)'!A:G,5,0)</f>
        <v>За запитом</v>
      </c>
      <c r="G421" s="50" t="str">
        <f>IFERROR(F421*(1-VLOOKUP(C421,ГОЛОВНА!K:L,2,0)), "-")</f>
        <v>-</v>
      </c>
    </row>
    <row r="422" spans="1:7" x14ac:dyDescent="0.3">
      <c r="A422" s="66" t="s">
        <v>260</v>
      </c>
      <c r="B422" s="53" t="str">
        <f>VLOOKUP(A422,'DATA (2)'!A:G,2,0)</f>
        <v xml:space="preserve">Глиб. насос  SP60- 3 Rp3 4"3X380-415/50 </v>
      </c>
      <c r="C422" s="50" t="str">
        <f>VLOOKUP(A422,'DATA (2)'!A:G,4,0)</f>
        <v>WS</v>
      </c>
      <c r="D422" s="51"/>
      <c r="E422" s="50"/>
      <c r="F422" s="50">
        <f>VLOOKUP(A422,'DATA (2)'!A:G,5,0)</f>
        <v>2489.36</v>
      </c>
      <c r="G422" s="50">
        <f>IFERROR(F422*(1-VLOOKUP(C422,ГОЛОВНА!K:L,2,0)), "-")</f>
        <v>2489.36</v>
      </c>
    </row>
    <row r="423" spans="1:7" x14ac:dyDescent="0.3">
      <c r="A423" s="66" t="s">
        <v>261</v>
      </c>
      <c r="B423" s="53" t="str">
        <f>VLOOKUP(A423,'DATA (2)'!A:G,2,0)</f>
        <v xml:space="preserve">Глиб. насос  SP60- 3 Rp4 4"3X380-415/50 </v>
      </c>
      <c r="C423" s="50" t="str">
        <f>VLOOKUP(A423,'DATA (2)'!A:G,4,0)</f>
        <v>WS</v>
      </c>
      <c r="D423" s="51"/>
      <c r="E423" s="50"/>
      <c r="F423" s="50">
        <f>VLOOKUP(A423,'DATA (2)'!A:G,5,0)</f>
        <v>2489.36</v>
      </c>
      <c r="G423" s="50">
        <f>IFERROR(F423*(1-VLOOKUP(C423,ГОЛОВНА!K:L,2,0)), "-")</f>
        <v>2489.36</v>
      </c>
    </row>
    <row r="424" spans="1:7" x14ac:dyDescent="0.3">
      <c r="A424" s="66" t="s">
        <v>262</v>
      </c>
      <c r="B424" s="53" t="str">
        <f>VLOOKUP(A424,'DATA (2)'!A:G,2,0)</f>
        <v xml:space="preserve">Глиб. насос  SP60- 4 Rp4 4"3X380-415/50 </v>
      </c>
      <c r="C424" s="50" t="str">
        <f>VLOOKUP(A424,'DATA (2)'!A:G,4,0)</f>
        <v>WS</v>
      </c>
      <c r="D424" s="51"/>
      <c r="E424" s="50"/>
      <c r="F424" s="50" t="str">
        <f>VLOOKUP(A424,'DATA (2)'!A:G,5,0)</f>
        <v>За запитом</v>
      </c>
      <c r="G424" s="50" t="str">
        <f>IFERROR(F424*(1-VLOOKUP(C424,ГОЛОВНА!K:L,2,0)), "-")</f>
        <v>-</v>
      </c>
    </row>
    <row r="425" spans="1:7" x14ac:dyDescent="0.3">
      <c r="A425" s="66" t="s">
        <v>263</v>
      </c>
      <c r="B425" s="53" t="str">
        <f>VLOOKUP(A425,'DATA (2)'!A:G,2,0)</f>
        <v xml:space="preserve">Глиб. насос  SP60- 4 Rp4 6"3X380-415/50 </v>
      </c>
      <c r="C425" s="50" t="str">
        <f>VLOOKUP(A425,'DATA (2)'!A:G,4,0)</f>
        <v>WS</v>
      </c>
      <c r="D425" s="51"/>
      <c r="E425" s="50"/>
      <c r="F425" s="50" t="str">
        <f>VLOOKUP(A425,'DATA (2)'!A:G,5,0)</f>
        <v>За запитом</v>
      </c>
      <c r="G425" s="50" t="str">
        <f>IFERROR(F425*(1-VLOOKUP(C425,ГОЛОВНА!K:L,2,0)), "-")</f>
        <v>-</v>
      </c>
    </row>
    <row r="426" spans="1:7" x14ac:dyDescent="0.3">
      <c r="A426" s="66" t="s">
        <v>264</v>
      </c>
      <c r="B426" s="53" t="str">
        <f>VLOOKUP(A426,'DATA (2)'!A:G,2,0)</f>
        <v xml:space="preserve">Глиб. насос  SP60- 4 Rp4 6"3X500-525/50 </v>
      </c>
      <c r="C426" s="50" t="str">
        <f>VLOOKUP(A426,'DATA (2)'!A:G,4,0)</f>
        <v>WS</v>
      </c>
      <c r="D426" s="51"/>
      <c r="E426" s="50"/>
      <c r="F426" s="50" t="str">
        <f>VLOOKUP(A426,'DATA (2)'!A:G,5,0)</f>
        <v>За запитом</v>
      </c>
      <c r="G426" s="50" t="str">
        <f>IFERROR(F426*(1-VLOOKUP(C426,ГОЛОВНА!K:L,2,0)), "-")</f>
        <v>-</v>
      </c>
    </row>
    <row r="427" spans="1:7" x14ac:dyDescent="0.3">
      <c r="A427" s="66" t="s">
        <v>265</v>
      </c>
      <c r="B427" s="53" t="str">
        <f>VLOOKUP(A427,'DATA (2)'!A:G,2,0)</f>
        <v xml:space="preserve">Глиб. насос  SP46- 3 Rp4 6"3X380-415/50 </v>
      </c>
      <c r="C427" s="50" t="str">
        <f>VLOOKUP(A427,'DATA (2)'!A:G,4,0)</f>
        <v>WS</v>
      </c>
      <c r="D427" s="51"/>
      <c r="E427" s="50"/>
      <c r="F427" s="50" t="str">
        <f>VLOOKUP(A427,'DATA (2)'!A:G,5,0)</f>
        <v>За запитом</v>
      </c>
      <c r="G427" s="50" t="str">
        <f>IFERROR(F427*(1-VLOOKUP(C427,ГОЛОВНА!K:L,2,0)), "-")</f>
        <v>-</v>
      </c>
    </row>
    <row r="428" spans="1:7" x14ac:dyDescent="0.3">
      <c r="A428" s="66">
        <v>96898640</v>
      </c>
      <c r="B428" s="53" t="str">
        <f>VLOOKUP(A428,'DATA (2)'!A:G,2,0)</f>
        <v xml:space="preserve">Кожух охолодження D145(160)x1000 4" R   </v>
      </c>
      <c r="C428" s="50" t="str">
        <f>VLOOKUP(A428,'DATA (2)'!A:G,4,0)</f>
        <v>WS</v>
      </c>
      <c r="D428" s="51"/>
      <c r="E428" s="50"/>
      <c r="F428" s="50">
        <f>VLOOKUP(A428,'DATA (2)'!A:G,5,0)</f>
        <v>741.3</v>
      </c>
      <c r="G428" s="50">
        <f>IFERROR(F428*(1-VLOOKUP(C428,ГОЛОВНА!K:L,2,0)), "-")</f>
        <v>741.3</v>
      </c>
    </row>
    <row r="429" spans="1:7" x14ac:dyDescent="0.3">
      <c r="A429" s="66">
        <v>96898641</v>
      </c>
      <c r="B429" s="53" t="str">
        <f>VLOOKUP(A429,'DATA (2)'!A:G,2,0)</f>
        <v>Кожух охолодження D180(200)x800 4" сталь</v>
      </c>
      <c r="C429" s="50" t="str">
        <f>VLOOKUP(A429,'DATA (2)'!A:G,4,0)</f>
        <v>WS</v>
      </c>
      <c r="D429" s="51"/>
      <c r="E429" s="50"/>
      <c r="F429" s="50">
        <f>VLOOKUP(A429,'DATA (2)'!A:G,5,0)</f>
        <v>741.3</v>
      </c>
      <c r="G429" s="50">
        <f>IFERROR(F429*(1-VLOOKUP(C429,ГОЛОВНА!K:L,2,0)), "-")</f>
        <v>741.3</v>
      </c>
    </row>
    <row r="430" spans="1:7" x14ac:dyDescent="0.3">
      <c r="A430" s="66">
        <v>96898647</v>
      </c>
      <c r="B430" s="53" t="str">
        <f>VLOOKUP(A430,'DATA (2)'!A:G,2,0)</f>
        <v xml:space="preserve">Кожух охолодження D254(270)x1700 6" R   </v>
      </c>
      <c r="C430" s="50" t="str">
        <f>VLOOKUP(A430,'DATA (2)'!A:G,4,0)</f>
        <v>WS</v>
      </c>
      <c r="D430" s="51"/>
      <c r="E430" s="50"/>
      <c r="F430" s="50">
        <f>VLOOKUP(A430,'DATA (2)'!A:G,5,0)</f>
        <v>2050.8000000000002</v>
      </c>
      <c r="G430" s="50">
        <f>IFERROR(F430*(1-VLOOKUP(C430,ГОЛОВНА!K:L,2,0)), "-")</f>
        <v>2050.8000000000002</v>
      </c>
    </row>
    <row r="431" spans="1:7" x14ac:dyDescent="0.3">
      <c r="A431" s="66">
        <v>98518437</v>
      </c>
      <c r="B431" s="53" t="str">
        <f>VLOOKUP(A431,'DATA (2)'!A:G,2,0)</f>
        <v xml:space="preserve">Перехідник R6 DN 150 PN 16              </v>
      </c>
      <c r="C431" s="50" t="str">
        <f>VLOOKUP(A431,'DATA (2)'!A:G,4,0)</f>
        <v>WS</v>
      </c>
      <c r="D431" s="51"/>
      <c r="E431" s="50"/>
      <c r="F431" s="50">
        <f>VLOOKUP(A431,'DATA (2)'!A:G,5,0)</f>
        <v>378.72</v>
      </c>
      <c r="G431" s="50">
        <f>IFERROR(F431*(1-VLOOKUP(C431,ГОЛОВНА!K:L,2,0)), "-")</f>
        <v>378.72</v>
      </c>
    </row>
    <row r="432" spans="1:7" x14ac:dyDescent="0.3">
      <c r="A432" s="73"/>
      <c r="B432" s="58"/>
      <c r="C432" s="59"/>
      <c r="D432" s="60"/>
      <c r="E432" s="60"/>
      <c r="F432" s="61"/>
      <c r="G432" s="61"/>
    </row>
    <row r="433" spans="1:17" ht="18" x14ac:dyDescent="0.3">
      <c r="A433" s="74"/>
      <c r="B433" s="62" t="s">
        <v>57</v>
      </c>
      <c r="C433" s="63"/>
      <c r="D433" s="62"/>
      <c r="E433" s="63"/>
      <c r="F433" s="64"/>
      <c r="G433" s="65"/>
    </row>
    <row r="434" spans="1:17" x14ac:dyDescent="0.3">
      <c r="A434" s="66">
        <v>91070503</v>
      </c>
      <c r="B434" s="53" t="str">
        <f>VLOOKUP(A434,'DATA (2)'!A:G,2,0)</f>
        <v>Кабельна муфта роз'ємна MS6 (4x6..16мм2)</v>
      </c>
      <c r="C434" s="50" t="str">
        <f>VLOOKUP(A434,'DATA (2)'!A:G,4,0)</f>
        <v>WS</v>
      </c>
      <c r="D434" s="51"/>
      <c r="E434" s="50"/>
      <c r="F434" s="50">
        <f>VLOOKUP(A434,'DATA (2)'!A:G,5,0)</f>
        <v>374.82</v>
      </c>
      <c r="G434" s="50">
        <f>IFERROR(F434*(1-VLOOKUP(C434,ГОЛОВНА!K:L,2,0)), "-")</f>
        <v>374.82</v>
      </c>
    </row>
    <row r="435" spans="1:17" x14ac:dyDescent="0.3">
      <c r="A435" s="66" t="s">
        <v>266</v>
      </c>
      <c r="B435" s="53" t="str">
        <f>VLOOKUP(A435,'DATA (2)'!A:G,2,0)</f>
        <v xml:space="preserve">Кабель для питної води 3x4.0 мм2        </v>
      </c>
      <c r="C435" s="50" t="str">
        <f>VLOOKUP(A435,'DATA (2)'!A:G,4,0)</f>
        <v>WS</v>
      </c>
      <c r="D435" s="51"/>
      <c r="E435" s="50"/>
      <c r="F435" s="50">
        <f>VLOOKUP(A435,'DATA (2)'!A:G,5,0)</f>
        <v>6.68</v>
      </c>
      <c r="G435" s="50">
        <f>IFERROR(F435*(1-VLOOKUP(C435,ГОЛОВНА!K:L,2,0)), "-")</f>
        <v>6.68</v>
      </c>
    </row>
    <row r="436" spans="1:17" x14ac:dyDescent="0.3">
      <c r="A436" s="66" t="s">
        <v>267</v>
      </c>
      <c r="B436" s="53" t="str">
        <f>VLOOKUP(A436,'DATA (2)'!A:G,2,0)</f>
        <v xml:space="preserve">Кабель для питної води 3x6.0мм2         </v>
      </c>
      <c r="C436" s="50" t="str">
        <f>VLOOKUP(A436,'DATA (2)'!A:G,4,0)</f>
        <v>WS</v>
      </c>
      <c r="D436" s="51"/>
      <c r="E436" s="50"/>
      <c r="F436" s="50">
        <f>VLOOKUP(A436,'DATA (2)'!A:G,5,0)</f>
        <v>8.56</v>
      </c>
      <c r="G436" s="50">
        <f>IFERROR(F436*(1-VLOOKUP(C436,ГОЛОВНА!K:L,2,0)), "-")</f>
        <v>8.56</v>
      </c>
    </row>
    <row r="437" spans="1:17" x14ac:dyDescent="0.3">
      <c r="A437" s="76" t="s">
        <v>268</v>
      </c>
      <c r="B437" s="53" t="str">
        <f>VLOOKUP(A437,'DATA (2)'!A:G,2,0)</f>
        <v xml:space="preserve">Поплавцевий вимикач REIFA-E w/3m-cable  </v>
      </c>
      <c r="C437" s="50" t="str">
        <f>VLOOKUP(A437,'DATA (2)'!A:G,4,0)</f>
        <v>CW</v>
      </c>
      <c r="D437" s="51"/>
      <c r="E437" s="50"/>
      <c r="F437" s="50">
        <f>VLOOKUP(A437,'DATA (2)'!A:G,5,0)</f>
        <v>24.4</v>
      </c>
      <c r="G437" s="50">
        <f>IFERROR(F437*(1-VLOOKUP(C437,ГОЛОВНА!K:L,2,0)), "-")</f>
        <v>24.4</v>
      </c>
      <c r="M437" s="77"/>
      <c r="N437" s="77"/>
      <c r="P437" s="77"/>
      <c r="Q437" s="78"/>
    </row>
    <row r="438" spans="1:17" x14ac:dyDescent="0.3">
      <c r="A438" s="66" t="s">
        <v>269</v>
      </c>
      <c r="B438" s="53" t="str">
        <f>VLOOKUP(A438,'DATA (2)'!A:G,2,0)</f>
        <v xml:space="preserve">Поплавцевий вимикач REIFA SAS, 5 м      </v>
      </c>
      <c r="C438" s="50" t="str">
        <f>VLOOKUP(A438,'DATA (2)'!A:G,4,0)</f>
        <v>CW</v>
      </c>
      <c r="D438" s="51"/>
      <c r="E438" s="50"/>
      <c r="F438" s="50">
        <f>VLOOKUP(A438,'DATA (2)'!A:G,5,0)</f>
        <v>33.89</v>
      </c>
      <c r="G438" s="50">
        <f>IFERROR(F438*(1-VLOOKUP(C438,ГОЛОВНА!K:L,2,0)), "-")</f>
        <v>33.89</v>
      </c>
      <c r="M438" s="77"/>
      <c r="N438" s="77"/>
      <c r="P438" s="77"/>
      <c r="Q438" s="78"/>
    </row>
    <row r="439" spans="1:17" x14ac:dyDescent="0.3">
      <c r="A439" s="66" t="s">
        <v>270</v>
      </c>
      <c r="B439" s="53" t="str">
        <f>VLOOKUP(A439,'DATA (2)'!A:G,2,0)</f>
        <v xml:space="preserve">Поплавцевый вимикач REIFA E 10,0 м      </v>
      </c>
      <c r="C439" s="50" t="str">
        <f>VLOOKUP(A439,'DATA (2)'!A:G,4,0)</f>
        <v>CW</v>
      </c>
      <c r="D439" s="51"/>
      <c r="E439" s="50"/>
      <c r="F439" s="50">
        <f>VLOOKUP(A439,'DATA (2)'!A:G,5,0)</f>
        <v>53.8</v>
      </c>
      <c r="G439" s="50">
        <f>IFERROR(F439*(1-VLOOKUP(C439,ГОЛОВНА!K:L,2,0)), "-")</f>
        <v>53.8</v>
      </c>
      <c r="M439" s="77"/>
      <c r="N439" s="77"/>
      <c r="P439" s="77"/>
      <c r="Q439" s="78"/>
    </row>
    <row r="440" spans="1:17" x14ac:dyDescent="0.3">
      <c r="A440" s="66" t="s">
        <v>271</v>
      </c>
      <c r="B440" s="53" t="str">
        <f>VLOOKUP(A440,'DATA (2)'!A:G,2,0)</f>
        <v xml:space="preserve">Поплавцевий вимикач Reifa E 20,0 м      </v>
      </c>
      <c r="C440" s="50" t="str">
        <f>VLOOKUP(A440,'DATA (2)'!A:G,4,0)</f>
        <v>CW</v>
      </c>
      <c r="D440" s="51"/>
      <c r="E440" s="50"/>
      <c r="F440" s="50">
        <f>VLOOKUP(A440,'DATA (2)'!A:G,5,0)</f>
        <v>79.91</v>
      </c>
      <c r="G440" s="50">
        <f>IFERROR(F440*(1-VLOOKUP(C440,ГОЛОВНА!K:L,2,0)), "-")</f>
        <v>79.91</v>
      </c>
      <c r="M440" s="77"/>
      <c r="N440" s="77"/>
      <c r="P440" s="77"/>
      <c r="Q440" s="78"/>
    </row>
    <row r="441" spans="1:17" x14ac:dyDescent="0.3">
      <c r="A441" s="66">
        <v>96432949</v>
      </c>
      <c r="B441" s="53" t="str">
        <f>VLOOKUP(A441,'DATA (2)'!A:G,2,0)</f>
        <v xml:space="preserve">Кабель4 x  35,0                         </v>
      </c>
      <c r="C441" s="50" t="str">
        <f>VLOOKUP(A441,'DATA (2)'!A:G,4,0)</f>
        <v>WS</v>
      </c>
      <c r="D441" s="51"/>
      <c r="E441" s="50"/>
      <c r="F441" s="50">
        <f>VLOOKUP(A441,'DATA (2)'!A:G,5,0)</f>
        <v>63.16</v>
      </c>
      <c r="G441" s="50">
        <f>IFERROR(F441*(1-VLOOKUP(C441,ГОЛОВНА!K:L,2,0)), "-")</f>
        <v>63.16</v>
      </c>
      <c r="M441" s="77"/>
      <c r="N441" s="77"/>
      <c r="P441" s="77"/>
      <c r="Q441" s="78"/>
    </row>
    <row r="442" spans="1:17" x14ac:dyDescent="0.3">
      <c r="A442" s="66">
        <v>96432950</v>
      </c>
      <c r="B442" s="53" t="str">
        <f>VLOOKUP(A442,'DATA (2)'!A:G,2,0)</f>
        <v xml:space="preserve">Кабель4 x  50,0                         </v>
      </c>
      <c r="C442" s="50" t="str">
        <f>VLOOKUP(A442,'DATA (2)'!A:G,4,0)</f>
        <v>WS</v>
      </c>
      <c r="D442" s="51"/>
      <c r="E442" s="50"/>
      <c r="F442" s="50">
        <f>VLOOKUP(A442,'DATA (2)'!A:G,5,0)</f>
        <v>72.010000000000005</v>
      </c>
      <c r="G442" s="50">
        <f>IFERROR(F442*(1-VLOOKUP(C442,ГОЛОВНА!K:L,2,0)), "-")</f>
        <v>72.010000000000005</v>
      </c>
      <c r="M442" s="77"/>
      <c r="N442" s="77"/>
      <c r="P442" s="77"/>
      <c r="Q442" s="78"/>
    </row>
    <row r="443" spans="1:17" x14ac:dyDescent="0.3">
      <c r="A443" s="66">
        <v>96432951</v>
      </c>
      <c r="B443" s="53" t="str">
        <f>VLOOKUP(A443,'DATA (2)'!A:G,2,0)</f>
        <v xml:space="preserve">Кабель, RD TML-B 4G70 мм2               </v>
      </c>
      <c r="C443" s="50" t="str">
        <f>VLOOKUP(A443,'DATA (2)'!A:G,4,0)</f>
        <v>WS</v>
      </c>
      <c r="D443" s="51"/>
      <c r="E443" s="50"/>
      <c r="F443" s="50">
        <f>VLOOKUP(A443,'DATA (2)'!A:G,5,0)</f>
        <v>123.93</v>
      </c>
      <c r="G443" s="50">
        <f>IFERROR(F443*(1-VLOOKUP(C443,ГОЛОВНА!K:L,2,0)), "-")</f>
        <v>123.93</v>
      </c>
    </row>
    <row r="444" spans="1:17" x14ac:dyDescent="0.3">
      <c r="A444" s="66" t="s">
        <v>272</v>
      </c>
      <c r="B444" s="53" t="str">
        <f>VLOOKUP(A444,'DATA (2)'!A:G,2,0)</f>
        <v>Кабель для питної води 4x1,5мм2 (ціна за</v>
      </c>
      <c r="C444" s="50" t="str">
        <f>VLOOKUP(A444,'DATA (2)'!A:G,4,0)</f>
        <v>WS</v>
      </c>
      <c r="D444" s="51"/>
      <c r="E444" s="50"/>
      <c r="F444" s="50">
        <f>VLOOKUP(A444,'DATA (2)'!A:G,5,0)</f>
        <v>4.0599999999999996</v>
      </c>
      <c r="G444" s="50">
        <f>IFERROR(F444*(1-VLOOKUP(C444,ГОЛОВНА!K:L,2,0)), "-")</f>
        <v>4.0599999999999996</v>
      </c>
    </row>
    <row r="445" spans="1:17" x14ac:dyDescent="0.3">
      <c r="A445" s="66" t="s">
        <v>273</v>
      </c>
      <c r="B445" s="53" t="str">
        <f>VLOOKUP(A445,'DATA (2)'!A:G,2,0)</f>
        <v>Кабель для питної води 4x2,5мм2 (ціна за</v>
      </c>
      <c r="C445" s="50" t="str">
        <f>VLOOKUP(A445,'DATA (2)'!A:G,4,0)</f>
        <v>WS</v>
      </c>
      <c r="D445" s="51"/>
      <c r="E445" s="50"/>
      <c r="F445" s="50">
        <f>VLOOKUP(A445,'DATA (2)'!A:G,5,0)</f>
        <v>5.86</v>
      </c>
      <c r="G445" s="50">
        <f>IFERROR(F445*(1-VLOOKUP(C445,ГОЛОВНА!K:L,2,0)), "-")</f>
        <v>5.86</v>
      </c>
    </row>
    <row r="446" spans="1:17" x14ac:dyDescent="0.3">
      <c r="A446" s="66" t="s">
        <v>274</v>
      </c>
      <c r="B446" s="53" t="str">
        <f>VLOOKUP(A446,'DATA (2)'!A:G,2,0)</f>
        <v xml:space="preserve">Кабель для питної води 4x4 мм2 (ціна за </v>
      </c>
      <c r="C446" s="50" t="str">
        <f>VLOOKUP(A446,'DATA (2)'!A:G,4,0)</f>
        <v>WS</v>
      </c>
      <c r="D446" s="51"/>
      <c r="E446" s="50"/>
      <c r="F446" s="50">
        <f>VLOOKUP(A446,'DATA (2)'!A:G,5,0)</f>
        <v>8.15</v>
      </c>
      <c r="G446" s="50">
        <f>IFERROR(F446*(1-VLOOKUP(C446,ГОЛОВНА!K:L,2,0)), "-")</f>
        <v>8.15</v>
      </c>
    </row>
    <row r="447" spans="1:17" x14ac:dyDescent="0.3">
      <c r="A447" s="66" t="s">
        <v>275</v>
      </c>
      <c r="B447" s="53" t="str">
        <f>VLOOKUP(A447,'DATA (2)'!A:G,2,0)</f>
        <v xml:space="preserve">Кабель для питної води 4x6 мм2 (ціна за </v>
      </c>
      <c r="C447" s="50" t="str">
        <f>VLOOKUP(A447,'DATA (2)'!A:G,4,0)</f>
        <v>WS</v>
      </c>
      <c r="D447" s="51"/>
      <c r="E447" s="50"/>
      <c r="F447" s="50">
        <f>VLOOKUP(A447,'DATA (2)'!A:G,5,0)</f>
        <v>8.77</v>
      </c>
      <c r="G447" s="50">
        <f>IFERROR(F447*(1-VLOOKUP(C447,ГОЛОВНА!K:L,2,0)), "-")</f>
        <v>8.77</v>
      </c>
    </row>
    <row r="448" spans="1:17" x14ac:dyDescent="0.3">
      <c r="A448" s="66" t="s">
        <v>276</v>
      </c>
      <c r="B448" s="53" t="str">
        <f>VLOOKUP(A448,'DATA (2)'!A:G,2,0)</f>
        <v>Кабель для питної води 4x10 мм2 (ціна за</v>
      </c>
      <c r="C448" s="50" t="str">
        <f>VLOOKUP(A448,'DATA (2)'!A:G,4,0)</f>
        <v>WS</v>
      </c>
      <c r="D448" s="51"/>
      <c r="E448" s="50"/>
      <c r="F448" s="50">
        <f>VLOOKUP(A448,'DATA (2)'!A:G,5,0)</f>
        <v>18.03</v>
      </c>
      <c r="G448" s="50">
        <f>IFERROR(F448*(1-VLOOKUP(C448,ГОЛОВНА!K:L,2,0)), "-")</f>
        <v>18.03</v>
      </c>
    </row>
    <row r="449" spans="1:7" x14ac:dyDescent="0.3">
      <c r="A449" s="66" t="s">
        <v>277</v>
      </c>
      <c r="B449" s="53" t="str">
        <f>VLOOKUP(A449,'DATA (2)'!A:G,2,0)</f>
        <v>Кабель для питної води 4x16 мм2 (ціна за</v>
      </c>
      <c r="C449" s="50" t="str">
        <f>VLOOKUP(A449,'DATA (2)'!A:G,4,0)</f>
        <v>WS</v>
      </c>
      <c r="D449" s="51"/>
      <c r="E449" s="50"/>
      <c r="F449" s="50">
        <f>VLOOKUP(A449,'DATA (2)'!A:G,5,0)</f>
        <v>26.11</v>
      </c>
      <c r="G449" s="50">
        <f>IFERROR(F449*(1-VLOOKUP(C449,ГОЛОВНА!K:L,2,0)), "-")</f>
        <v>26.11</v>
      </c>
    </row>
    <row r="450" spans="1:7" x14ac:dyDescent="0.3">
      <c r="A450" s="66" t="s">
        <v>278</v>
      </c>
      <c r="B450" s="53" t="str">
        <f>VLOOKUP(A450,'DATA (2)'!A:G,2,0)</f>
        <v xml:space="preserve">Кабель для питної води 4x25 мм2         </v>
      </c>
      <c r="C450" s="50" t="str">
        <f>VLOOKUP(A450,'DATA (2)'!A:G,4,0)</f>
        <v>WS</v>
      </c>
      <c r="D450" s="51"/>
      <c r="E450" s="50"/>
      <c r="F450" s="50">
        <f>VLOOKUP(A450,'DATA (2)'!A:G,5,0)</f>
        <v>37.729999999999997</v>
      </c>
      <c r="G450" s="50">
        <f>IFERROR(F450*(1-VLOOKUP(C450,ГОЛОВНА!K:L,2,0)), "-")</f>
        <v>37.729999999999997</v>
      </c>
    </row>
    <row r="451" spans="1:7" x14ac:dyDescent="0.3">
      <c r="A451" s="66" t="s">
        <v>279</v>
      </c>
      <c r="B451" s="53" t="str">
        <f>VLOOKUP(A451,'DATA (2)'!A:G,2,0)</f>
        <v xml:space="preserve">Кабель RD TML-B 1x35mm2                 </v>
      </c>
      <c r="C451" s="50" t="str">
        <f>VLOOKUP(A451,'DATA (2)'!A:G,4,0)</f>
        <v>WS</v>
      </c>
      <c r="D451" s="51"/>
      <c r="E451" s="50"/>
      <c r="F451" s="50">
        <f>VLOOKUP(A451,'DATA (2)'!A:G,5,0)</f>
        <v>12.64</v>
      </c>
      <c r="G451" s="50">
        <f>IFERROR(F451*(1-VLOOKUP(C451,ГОЛОВНА!K:L,2,0)), "-")</f>
        <v>12.64</v>
      </c>
    </row>
    <row r="452" spans="1:7" x14ac:dyDescent="0.3">
      <c r="A452" s="66">
        <v>116251</v>
      </c>
      <c r="B452" s="53" t="str">
        <f>VLOOKUP(A452,'DATA (2)'!A:G,2,0)</f>
        <v xml:space="preserve">Кабельна муфта типу KM NO 1 - 1.5-6mm2  </v>
      </c>
      <c r="C452" s="50" t="str">
        <f>VLOOKUP(A452,'DATA (2)'!A:G,4,0)</f>
        <v>CW</v>
      </c>
      <c r="D452" s="51"/>
      <c r="E452" s="50"/>
      <c r="F452" s="50">
        <f>VLOOKUP(A452,'DATA (2)'!A:G,5,0)</f>
        <v>23.9</v>
      </c>
      <c r="G452" s="50">
        <f>IFERROR(F452*(1-VLOOKUP(C452,ГОЛОВНА!K:L,2,0)), "-")</f>
        <v>23.9</v>
      </c>
    </row>
    <row r="453" spans="1:7" x14ac:dyDescent="0.3">
      <c r="A453" s="66">
        <v>116252</v>
      </c>
      <c r="B453" s="53" t="str">
        <f>VLOOKUP(A453,'DATA (2)'!A:G,2,0)</f>
        <v xml:space="preserve">Термоусадочна муфта NO 2, 6-16мм2       </v>
      </c>
      <c r="C453" s="50" t="str">
        <f>VLOOKUP(A453,'DATA (2)'!A:G,4,0)</f>
        <v>CW</v>
      </c>
      <c r="D453" s="51"/>
      <c r="E453" s="50"/>
      <c r="F453" s="50">
        <f>VLOOKUP(A453,'DATA (2)'!A:G,5,0)</f>
        <v>34.83</v>
      </c>
      <c r="G453" s="50">
        <f>IFERROR(F453*(1-VLOOKUP(C453,ГОЛОВНА!K:L,2,0)), "-")</f>
        <v>34.83</v>
      </c>
    </row>
    <row r="454" spans="1:7" x14ac:dyDescent="0.3">
      <c r="A454" s="66">
        <v>116253</v>
      </c>
      <c r="B454" s="53" t="str">
        <f>VLOOKUP(A454,'DATA (2)'!A:G,2,0)</f>
        <v xml:space="preserve">Кабельна муфта типу KM 3x[1,5-6]        </v>
      </c>
      <c r="C454" s="50" t="str">
        <f>VLOOKUP(A454,'DATA (2)'!A:G,4,0)</f>
        <v>CW</v>
      </c>
      <c r="D454" s="51"/>
      <c r="E454" s="50"/>
      <c r="F454" s="50">
        <f>VLOOKUP(A454,'DATA (2)'!A:G,5,0)</f>
        <v>40.630000000000003</v>
      </c>
      <c r="G454" s="50">
        <f>IFERROR(F454*(1-VLOOKUP(C454,ГОЛОВНА!K:L,2,0)), "-")</f>
        <v>40.630000000000003</v>
      </c>
    </row>
    <row r="455" spans="1:7" x14ac:dyDescent="0.3">
      <c r="A455" s="66">
        <v>116254</v>
      </c>
      <c r="B455" s="53" t="str">
        <f>VLOOKUP(A455,'DATA (2)'!A:G,2,0)</f>
        <v xml:space="preserve">Кабельна муфта типу KM 3x[10-25]        </v>
      </c>
      <c r="C455" s="50" t="str">
        <f>VLOOKUP(A455,'DATA (2)'!A:G,4,0)</f>
        <v>CW</v>
      </c>
      <c r="D455" s="51"/>
      <c r="E455" s="50"/>
      <c r="F455" s="50">
        <f>VLOOKUP(A455,'DATA (2)'!A:G,5,0)</f>
        <v>61.49</v>
      </c>
      <c r="G455" s="50">
        <f>IFERROR(F455*(1-VLOOKUP(C455,ГОЛОВНА!K:L,2,0)), "-")</f>
        <v>61.49</v>
      </c>
    </row>
    <row r="456" spans="1:7" x14ac:dyDescent="0.3">
      <c r="A456" s="66">
        <v>116255</v>
      </c>
      <c r="B456" s="53" t="str">
        <f>VLOOKUP(A456,'DATA (2)'!A:G,2,0)</f>
        <v>Кабельна муфта типу KM 3x[16] ,4x[16-25]</v>
      </c>
      <c r="C456" s="50" t="str">
        <f>VLOOKUP(A456,'DATA (2)'!A:G,4,0)</f>
        <v>CW</v>
      </c>
      <c r="D456" s="51"/>
      <c r="E456" s="50"/>
      <c r="F456" s="50">
        <f>VLOOKUP(A456,'DATA (2)'!A:G,5,0)</f>
        <v>35.380000000000003</v>
      </c>
      <c r="G456" s="50">
        <f>IFERROR(F456*(1-VLOOKUP(C456,ГОЛОВНА!K:L,2,0)), "-")</f>
        <v>35.380000000000003</v>
      </c>
    </row>
    <row r="457" spans="1:7" x14ac:dyDescent="0.3">
      <c r="A457" s="66">
        <v>116256</v>
      </c>
      <c r="B457" s="53" t="str">
        <f>VLOOKUP(A457,'DATA (2)'!A:G,2,0)</f>
        <v xml:space="preserve">Кабельна муфта типу KN 1x[35-120]       </v>
      </c>
      <c r="C457" s="50" t="str">
        <f>VLOOKUP(A457,'DATA (2)'!A:G,4,0)</f>
        <v>CW</v>
      </c>
      <c r="D457" s="51"/>
      <c r="E457" s="50"/>
      <c r="F457" s="50">
        <f>VLOOKUP(A457,'DATA (2)'!A:G,5,0)</f>
        <v>52.36</v>
      </c>
      <c r="G457" s="50">
        <f>IFERROR(F457*(1-VLOOKUP(C457,ГОЛОВНА!K:L,2,0)), "-")</f>
        <v>52.36</v>
      </c>
    </row>
    <row r="458" spans="1:7" x14ac:dyDescent="0.3">
      <c r="A458" s="66">
        <v>116257</v>
      </c>
      <c r="B458" s="53" t="str">
        <f>VLOOKUP(A458,'DATA (2)'!A:G,2,0)</f>
        <v xml:space="preserve">Кабельна муфта типу KM 4x[1,5-4]        </v>
      </c>
      <c r="C458" s="50" t="str">
        <f>VLOOKUP(A458,'DATA (2)'!A:G,4,0)</f>
        <v>CW</v>
      </c>
      <c r="D458" s="51"/>
      <c r="E458" s="50"/>
      <c r="F458" s="50">
        <f>VLOOKUP(A458,'DATA (2)'!A:G,5,0)</f>
        <v>39.61</v>
      </c>
      <c r="G458" s="50">
        <f>IFERROR(F458*(1-VLOOKUP(C458,ГОЛОВНА!K:L,2,0)), "-")</f>
        <v>39.61</v>
      </c>
    </row>
    <row r="459" spans="1:7" x14ac:dyDescent="0.3">
      <c r="A459" s="66">
        <v>116258</v>
      </c>
      <c r="B459" s="53" t="str">
        <f>VLOOKUP(A459,'DATA (2)'!A:G,2,0)</f>
        <v xml:space="preserve">Кабельна муфта типу KM 4x[6-16]         </v>
      </c>
      <c r="C459" s="50" t="str">
        <f>VLOOKUP(A459,'DATA (2)'!A:G,4,0)</f>
        <v>CW</v>
      </c>
      <c r="D459" s="51"/>
      <c r="E459" s="50"/>
      <c r="F459" s="50">
        <f>VLOOKUP(A459,'DATA (2)'!A:G,5,0)</f>
        <v>57.29</v>
      </c>
      <c r="G459" s="50">
        <f>IFERROR(F459*(1-VLOOKUP(C459,ГОЛОВНА!K:L,2,0)), "-")</f>
        <v>57.29</v>
      </c>
    </row>
    <row r="460" spans="1:7" x14ac:dyDescent="0.3">
      <c r="A460" s="66">
        <v>799901</v>
      </c>
      <c r="B460" s="53" t="str">
        <f>VLOOKUP(A460,'DATA (2)'!A:G,2,0)</f>
        <v>Кабельна муфта роз'ємна MS4" (до 2,5мм2)</v>
      </c>
      <c r="C460" s="50" t="str">
        <f>VLOOKUP(A460,'DATA (2)'!A:G,4,0)</f>
        <v>CW</v>
      </c>
      <c r="D460" s="51"/>
      <c r="E460" s="50"/>
      <c r="F460" s="50">
        <f>VLOOKUP(A460,'DATA (2)'!A:G,5,0)</f>
        <v>55.28</v>
      </c>
      <c r="G460" s="50">
        <f>IFERROR(F460*(1-VLOOKUP(C460,ГОЛОВНА!K:L,2,0)), "-")</f>
        <v>55.28</v>
      </c>
    </row>
    <row r="461" spans="1:7" x14ac:dyDescent="0.3">
      <c r="A461" s="66">
        <v>799902</v>
      </c>
      <c r="B461" s="53" t="str">
        <f>VLOOKUP(A461,'DATA (2)'!A:G,2,0)</f>
        <v xml:space="preserve">Кабельна муфта роз'ємна MS4" (4...6мм2) </v>
      </c>
      <c r="C461" s="50" t="str">
        <f>VLOOKUP(A461,'DATA (2)'!A:G,4,0)</f>
        <v>CW</v>
      </c>
      <c r="D461" s="51"/>
      <c r="E461" s="50"/>
      <c r="F461" s="50">
        <f>VLOOKUP(A461,'DATA (2)'!A:G,5,0)</f>
        <v>120.24</v>
      </c>
      <c r="G461" s="50">
        <f>IFERROR(F461*(1-VLOOKUP(C461,ГОЛОВНА!K:L,2,0)), "-")</f>
        <v>120.24</v>
      </c>
    </row>
    <row r="462" spans="1:7" x14ac:dyDescent="0.3">
      <c r="A462" s="66">
        <v>96437287</v>
      </c>
      <c r="B462" s="53" t="str">
        <f>VLOOKUP(A462,'DATA (2)'!A:G,2,0)</f>
        <v xml:space="preserve">Кабель з датчиком PT100, 20 м           </v>
      </c>
      <c r="C462" s="50" t="str">
        <f>VLOOKUP(A462,'DATA (2)'!A:G,4,0)</f>
        <v>CW</v>
      </c>
      <c r="D462" s="51"/>
      <c r="E462" s="50"/>
      <c r="F462" s="50" t="str">
        <f>VLOOKUP(A462,'DATA (2)'!A:G,5,0)</f>
        <v>За запитом</v>
      </c>
      <c r="G462" s="50" t="str">
        <f>IFERROR(F462*(1-VLOOKUP(C462,ГОЛОВНА!K:L,2,0)), "-")</f>
        <v>-</v>
      </c>
    </row>
    <row r="463" spans="1:7" x14ac:dyDescent="0.3">
      <c r="A463" s="66">
        <v>96636867</v>
      </c>
      <c r="B463" s="53" t="str">
        <f>VLOOKUP(A463,'DATA (2)'!A:G,2,0)</f>
        <v xml:space="preserve">Кабельна муфта типу KM, No.A, 4x6-50мм2 </v>
      </c>
      <c r="C463" s="50" t="str">
        <f>VLOOKUP(A463,'DATA (2)'!A:G,4,0)</f>
        <v>CW</v>
      </c>
      <c r="D463" s="51"/>
      <c r="E463" s="50"/>
      <c r="F463" s="50">
        <f>VLOOKUP(A463,'DATA (2)'!A:G,5,0)</f>
        <v>92.18</v>
      </c>
      <c r="G463" s="50">
        <f>IFERROR(F463*(1-VLOOKUP(C463,ГОЛОВНА!K:L,2,0)), "-")</f>
        <v>92.18</v>
      </c>
    </row>
    <row r="464" spans="1:7" x14ac:dyDescent="0.3">
      <c r="A464" s="66">
        <v>96637330</v>
      </c>
      <c r="B464" s="53" t="str">
        <f>VLOOKUP(A464,'DATA (2)'!A:G,2,0)</f>
        <v>Кабельна муфта типу КМ, No.F, 4x10-50мм2</v>
      </c>
      <c r="C464" s="50" t="str">
        <f>VLOOKUP(A464,'DATA (2)'!A:G,4,0)</f>
        <v>CW</v>
      </c>
      <c r="D464" s="51"/>
      <c r="E464" s="50"/>
      <c r="F464" s="50">
        <f>VLOOKUP(A464,'DATA (2)'!A:G,5,0)</f>
        <v>76.19</v>
      </c>
      <c r="G464" s="50">
        <f>IFERROR(F464*(1-VLOOKUP(C464,ГОЛОВНА!K:L,2,0)), "-")</f>
        <v>76.19</v>
      </c>
    </row>
    <row r="465" spans="1:7" x14ac:dyDescent="0.3">
      <c r="A465" s="66">
        <v>96803373</v>
      </c>
      <c r="B465" s="53" t="str">
        <f>VLOOKUP(A465,'DATA (2)'!A:G,2,0)</f>
        <v>Комплект болтового зєднання R for PT100/</v>
      </c>
      <c r="C465" s="50" t="str">
        <f>VLOOKUP(A465,'DATA (2)'!A:G,4,0)</f>
        <v>WS</v>
      </c>
      <c r="D465" s="51"/>
      <c r="E465" s="50"/>
      <c r="F465" s="50">
        <f>VLOOKUP(A465,'DATA (2)'!A:G,5,0)</f>
        <v>219.45</v>
      </c>
      <c r="G465" s="50">
        <f>IFERROR(F465*(1-VLOOKUP(C465,ГОЛОВНА!K:L,2,0)), "-")</f>
        <v>219.45</v>
      </c>
    </row>
    <row r="466" spans="1:7" x14ac:dyDescent="0.3">
      <c r="A466" s="66">
        <v>96913237</v>
      </c>
      <c r="B466" s="53" t="str">
        <f>VLOOKUP(A466,'DATA (2)'!A:G,2,0)</f>
        <v>Температурний датчик Pt100 з кабелем 20м</v>
      </c>
      <c r="C466" s="50" t="str">
        <f>VLOOKUP(A466,'DATA (2)'!A:G,4,0)</f>
        <v>CW</v>
      </c>
      <c r="D466" s="51"/>
      <c r="E466" s="50"/>
      <c r="F466" s="50">
        <f>VLOOKUP(A466,'DATA (2)'!A:G,5,0)</f>
        <v>178.79</v>
      </c>
      <c r="G466" s="50">
        <f>IFERROR(F466*(1-VLOOKUP(C466,ГОЛОВНА!K:L,2,0)), "-")</f>
        <v>178.79</v>
      </c>
    </row>
    <row r="467" spans="1:7" x14ac:dyDescent="0.3">
      <c r="A467" s="66">
        <v>96913253</v>
      </c>
      <c r="B467" s="53" t="str">
        <f>VLOOKUP(A467,'DATA (2)'!A:G,2,0)</f>
        <v>Кабель з дат PT100, 40м до MS6,MMS6,MMS8</v>
      </c>
      <c r="C467" s="50" t="str">
        <f>VLOOKUP(A467,'DATA (2)'!A:G,4,0)</f>
        <v>CW</v>
      </c>
      <c r="D467" s="51"/>
      <c r="E467" s="50"/>
      <c r="F467" s="50">
        <f>VLOOKUP(A467,'DATA (2)'!A:G,5,0)</f>
        <v>308.79000000000002</v>
      </c>
      <c r="G467" s="50">
        <f>IFERROR(F467*(1-VLOOKUP(C467,ГОЛОВНА!K:L,2,0)), "-")</f>
        <v>308.79000000000002</v>
      </c>
    </row>
    <row r="468" spans="1:7" x14ac:dyDescent="0.3">
      <c r="A468" s="66">
        <v>96913256</v>
      </c>
      <c r="B468" s="53" t="str">
        <f>VLOOKUP(A468,'DATA (2)'!A:G,2,0)</f>
        <v xml:space="preserve">Кабель з датчиком, 60м до MS6,MMS6 та 8 </v>
      </c>
      <c r="C468" s="50" t="str">
        <f>VLOOKUP(A468,'DATA (2)'!A:G,4,0)</f>
        <v>CW</v>
      </c>
      <c r="D468" s="51"/>
      <c r="E468" s="50"/>
      <c r="F468" s="50">
        <f>VLOOKUP(A468,'DATA (2)'!A:G,5,0)</f>
        <v>443.17</v>
      </c>
      <c r="G468" s="50">
        <f>IFERROR(F468*(1-VLOOKUP(C468,ГОЛОВНА!K:L,2,0)), "-")</f>
        <v>443.17</v>
      </c>
    </row>
    <row r="469" spans="1:7" x14ac:dyDescent="0.3">
      <c r="A469" s="66">
        <v>96913260</v>
      </c>
      <c r="B469" s="53" t="str">
        <f>VLOOKUP(A469,'DATA (2)'!A:G,2,0)</f>
        <v>Кабель з датчиком PT100 80м до MS6",MMS6</v>
      </c>
      <c r="C469" s="50" t="str">
        <f>VLOOKUP(A469,'DATA (2)'!A:G,4,0)</f>
        <v>CW</v>
      </c>
      <c r="D469" s="51"/>
      <c r="E469" s="50"/>
      <c r="F469" s="50">
        <f>VLOOKUP(A469,'DATA (2)'!A:G,5,0)</f>
        <v>565.52</v>
      </c>
      <c r="G469" s="50">
        <f>IFERROR(F469*(1-VLOOKUP(C469,ГОЛОВНА!K:L,2,0)), "-")</f>
        <v>565.52</v>
      </c>
    </row>
    <row r="470" spans="1:7" x14ac:dyDescent="0.3">
      <c r="A470" s="66">
        <v>96913263</v>
      </c>
      <c r="B470" s="53" t="str">
        <f>VLOOKUP(A470,'DATA (2)'!A:G,2,0)</f>
        <v xml:space="preserve">Кабель з датчиком,100м-до MS6,MMS6,MMS8 </v>
      </c>
      <c r="C470" s="50" t="str">
        <f>VLOOKUP(A470,'DATA (2)'!A:G,4,0)</f>
        <v>CW</v>
      </c>
      <c r="D470" s="51"/>
      <c r="E470" s="50"/>
      <c r="F470" s="50">
        <f>VLOOKUP(A470,'DATA (2)'!A:G,5,0)</f>
        <v>698.79</v>
      </c>
      <c r="G470" s="50">
        <f>IFERROR(F470*(1-VLOOKUP(C470,ГОЛОВНА!K:L,2,0)), "-")</f>
        <v>698.79</v>
      </c>
    </row>
    <row r="471" spans="1:7" x14ac:dyDescent="0.3">
      <c r="A471" s="66" t="s">
        <v>280</v>
      </c>
      <c r="B471" s="53" t="str">
        <f>VLOOKUP(A471,'DATA (2)'!A:G,2,0)</f>
        <v xml:space="preserve">Кабельна муфта типу M0 4                </v>
      </c>
      <c r="C471" s="50" t="str">
        <f>VLOOKUP(A471,'DATA (2)'!A:G,4,0)</f>
        <v>WS</v>
      </c>
      <c r="D471" s="51"/>
      <c r="E471" s="50"/>
      <c r="F471" s="50">
        <f>VLOOKUP(A471,'DATA (2)'!A:G,5,0)</f>
        <v>31.85</v>
      </c>
      <c r="G471" s="50">
        <f>IFERROR(F471*(1-VLOOKUP(C471,ГОЛОВНА!K:L,2,0)), "-")</f>
        <v>31.85</v>
      </c>
    </row>
    <row r="472" spans="1:7" x14ac:dyDescent="0.3">
      <c r="A472" s="66" t="s">
        <v>281</v>
      </c>
      <c r="B472" s="53" t="str">
        <f>VLOOKUP(A472,'DATA (2)'!A:G,2,0)</f>
        <v xml:space="preserve">Кабельна муфта типу M1 4x10мм2 D9-22    </v>
      </c>
      <c r="C472" s="50" t="str">
        <f>VLOOKUP(A472,'DATA (2)'!A:G,4,0)</f>
        <v>WS</v>
      </c>
      <c r="D472" s="51"/>
      <c r="E472" s="50"/>
      <c r="F472" s="50">
        <f>VLOOKUP(A472,'DATA (2)'!A:G,5,0)</f>
        <v>56.06</v>
      </c>
      <c r="G472" s="50">
        <f>IFERROR(F472*(1-VLOOKUP(C472,ГОЛОВНА!K:L,2,0)), "-")</f>
        <v>56.06</v>
      </c>
    </row>
    <row r="473" spans="1:7" x14ac:dyDescent="0.3">
      <c r="A473" s="76" t="s">
        <v>282</v>
      </c>
      <c r="B473" s="53" t="str">
        <f>VLOOKUP(A473,'DATA (2)'!A:G,2,0)</f>
        <v xml:space="preserve">Кабельна муфта типу M2 4x16мм2 D:17-30  </v>
      </c>
      <c r="C473" s="50" t="str">
        <f>VLOOKUP(A473,'DATA (2)'!A:G,4,0)</f>
        <v>CW</v>
      </c>
      <c r="D473" s="51"/>
      <c r="E473" s="50"/>
      <c r="F473" s="50">
        <f>VLOOKUP(A473,'DATA (2)'!A:G,5,0)</f>
        <v>118.8</v>
      </c>
      <c r="G473" s="50">
        <f>IFERROR(F473*(1-VLOOKUP(C473,ГОЛОВНА!K:L,2,0)), "-")</f>
        <v>118.8</v>
      </c>
    </row>
    <row r="474" spans="1:7" x14ac:dyDescent="0.3">
      <c r="A474" s="66" t="s">
        <v>283</v>
      </c>
      <c r="B474" s="53" t="str">
        <f>VLOOKUP(A474,'DATA (2)'!A:G,2,0)</f>
        <v xml:space="preserve">Кабельна муфта заливна M3, 4x35мм2      </v>
      </c>
      <c r="C474" s="50" t="str">
        <f>VLOOKUP(A474,'DATA (2)'!A:G,4,0)</f>
        <v>CW</v>
      </c>
      <c r="D474" s="51"/>
      <c r="E474" s="50"/>
      <c r="F474" s="50">
        <f>VLOOKUP(A474,'DATA (2)'!A:G,5,0)</f>
        <v>149.15</v>
      </c>
      <c r="G474" s="50">
        <f>IFERROR(F474*(1-VLOOKUP(C474,ГОЛОВНА!K:L,2,0)), "-")</f>
        <v>149.15</v>
      </c>
    </row>
    <row r="475" spans="1:7" x14ac:dyDescent="0.3">
      <c r="A475" s="67">
        <v>120125</v>
      </c>
      <c r="B475" s="53" t="str">
        <f>VLOOKUP(A475,'DATA (2)'!A:G,2,0)</f>
        <v>Адаптор для насосів SP  R2½ x DN50 PN16/</v>
      </c>
      <c r="C475" s="50" t="str">
        <f>VLOOKUP(A475,'DATA (2)'!A:G,4,0)</f>
        <v>WS</v>
      </c>
      <c r="D475" s="51"/>
      <c r="E475" s="50"/>
      <c r="F475" s="50">
        <f>VLOOKUP(A475,'DATA (2)'!A:G,5,0)</f>
        <v>109.3</v>
      </c>
      <c r="G475" s="50">
        <f>IFERROR(F475*(1-VLOOKUP(C475,ГОЛОВНА!K:L,2,0)), "-")</f>
        <v>109.3</v>
      </c>
    </row>
    <row r="476" spans="1:7" x14ac:dyDescent="0.3">
      <c r="A476" s="67">
        <v>120126</v>
      </c>
      <c r="B476" s="53" t="str">
        <f>VLOOKUP(A476,'DATA (2)'!A:G,2,0)</f>
        <v xml:space="preserve">Адаптор R 2½ x DN65 PN16/PN40           </v>
      </c>
      <c r="C476" s="50" t="str">
        <f>VLOOKUP(A476,'DATA (2)'!A:G,4,0)</f>
        <v>WS</v>
      </c>
      <c r="D476" s="51"/>
      <c r="E476" s="50"/>
      <c r="F476" s="50">
        <f>VLOOKUP(A476,'DATA (2)'!A:G,5,0)</f>
        <v>147.47999999999999</v>
      </c>
      <c r="G476" s="50">
        <f>IFERROR(F476*(1-VLOOKUP(C476,ГОЛОВНА!K:L,2,0)), "-")</f>
        <v>147.47999999999999</v>
      </c>
    </row>
    <row r="477" spans="1:7" x14ac:dyDescent="0.3">
      <c r="A477" s="67">
        <v>120127</v>
      </c>
      <c r="B477" s="53" t="str">
        <f>VLOOKUP(A477,'DATA (2)'!A:G,2,0)</f>
        <v>Зєднувальний елемент R2 1/2/DN80, 1.4308</v>
      </c>
      <c r="C477" s="50" t="str">
        <f>VLOOKUP(A477,'DATA (2)'!A:G,4,0)</f>
        <v>WS</v>
      </c>
      <c r="D477" s="51"/>
      <c r="E477" s="50"/>
      <c r="F477" s="50">
        <f>VLOOKUP(A477,'DATA (2)'!A:G,5,0)</f>
        <v>216.36</v>
      </c>
      <c r="G477" s="50">
        <f>IFERROR(F477*(1-VLOOKUP(C477,ГОЛОВНА!K:L,2,0)), "-")</f>
        <v>216.36</v>
      </c>
    </row>
    <row r="478" spans="1:7" x14ac:dyDescent="0.3">
      <c r="A478" s="67">
        <v>120910</v>
      </c>
      <c r="B478" s="53" t="str">
        <f>VLOOKUP(A478,'DATA (2)'!A:G,2,0)</f>
        <v xml:space="preserve">Адаптор R2½ x DN65 PN16/PN40            </v>
      </c>
      <c r="C478" s="50" t="str">
        <f>VLOOKUP(A478,'DATA (2)'!A:G,4,0)</f>
        <v>WS</v>
      </c>
      <c r="D478" s="51"/>
      <c r="E478" s="50"/>
      <c r="F478" s="50">
        <f>VLOOKUP(A478,'DATA (2)'!A:G,5,0)</f>
        <v>237.08</v>
      </c>
      <c r="G478" s="50">
        <f>IFERROR(F478*(1-VLOOKUP(C478,ГОЛОВНА!K:L,2,0)), "-")</f>
        <v>237.08</v>
      </c>
    </row>
    <row r="479" spans="1:7" x14ac:dyDescent="0.3">
      <c r="A479" s="67">
        <v>130188</v>
      </c>
      <c r="B479" s="53" t="str">
        <f>VLOOKUP(A479,'DATA (2)'!A:G,2,0)</f>
        <v>Перехідник для SP/SPN R3 DN80 PN16/40 EN</v>
      </c>
      <c r="C479" s="50" t="str">
        <f>VLOOKUP(A479,'DATA (2)'!A:G,4,0)</f>
        <v>WS</v>
      </c>
      <c r="D479" s="51"/>
      <c r="E479" s="50"/>
      <c r="F479" s="50">
        <f>VLOOKUP(A479,'DATA (2)'!A:G,5,0)</f>
        <v>182.01</v>
      </c>
      <c r="G479" s="50">
        <f>IFERROR(F479*(1-VLOOKUP(C479,ГОЛОВНА!K:L,2,0)), "-")</f>
        <v>182.01</v>
      </c>
    </row>
    <row r="480" spans="1:7" x14ac:dyDescent="0.3">
      <c r="A480" s="67">
        <v>130921</v>
      </c>
      <c r="B480" s="53" t="str">
        <f>VLOOKUP(A480,'DATA (2)'!A:G,2,0)</f>
        <v>Перехідний фланець до SP/ SPN (зам. 00ID</v>
      </c>
      <c r="C480" s="50" t="str">
        <f>VLOOKUP(A480,'DATA (2)'!A:G,4,0)</f>
        <v>WS</v>
      </c>
      <c r="D480" s="51"/>
      <c r="E480" s="50"/>
      <c r="F480" s="50">
        <f>VLOOKUP(A480,'DATA (2)'!A:G,5,0)</f>
        <v>292.62</v>
      </c>
      <c r="G480" s="50">
        <f>IFERROR(F480*(1-VLOOKUP(C480,ГОЛОВНА!K:L,2,0)), "-")</f>
        <v>292.62</v>
      </c>
    </row>
    <row r="481" spans="1:7" x14ac:dyDescent="0.3">
      <c r="A481" s="67">
        <v>140071</v>
      </c>
      <c r="B481" s="53" t="str">
        <f>VLOOKUP(A481,'DATA (2)'!A:G,2,0)</f>
        <v xml:space="preserve">Фланець R 4xDN100 PN40  EN 1.4308       </v>
      </c>
      <c r="C481" s="50" t="str">
        <f>VLOOKUP(A481,'DATA (2)'!A:G,4,0)</f>
        <v>WS</v>
      </c>
      <c r="D481" s="51"/>
      <c r="E481" s="50"/>
      <c r="F481" s="50">
        <f>VLOOKUP(A481,'DATA (2)'!A:G,5,0)</f>
        <v>239.6</v>
      </c>
      <c r="G481" s="50">
        <f>IFERROR(F481*(1-VLOOKUP(C481,ГОЛОВНА!K:L,2,0)), "-")</f>
        <v>239.6</v>
      </c>
    </row>
    <row r="482" spans="1:7" x14ac:dyDescent="0.3">
      <c r="A482" s="67">
        <v>160148</v>
      </c>
      <c r="B482" s="53" t="str">
        <f>VLOOKUP(A482,'DATA (2)'!A:G,2,0)</f>
        <v xml:space="preserve">Фланець R5xDN100 PN40 EN 1.4308         </v>
      </c>
      <c r="C482" s="50" t="str">
        <f>VLOOKUP(A482,'DATA (2)'!A:G,4,0)</f>
        <v>WS</v>
      </c>
      <c r="D482" s="51"/>
      <c r="E482" s="50"/>
      <c r="F482" s="50">
        <f>VLOOKUP(A482,'DATA (2)'!A:G,5,0)</f>
        <v>340.98</v>
      </c>
      <c r="G482" s="50">
        <f>IFERROR(F482*(1-VLOOKUP(C482,ГОЛОВНА!K:L,2,0)), "-")</f>
        <v>340.98</v>
      </c>
    </row>
    <row r="483" spans="1:7" x14ac:dyDescent="0.3">
      <c r="A483" s="67">
        <v>160149</v>
      </c>
      <c r="B483" s="53" t="str">
        <f>VLOOKUP(A483,'DATA (2)'!A:G,2,0)</f>
        <v xml:space="preserve">Фланець R5xDN125 PN40 EN 1.4308         </v>
      </c>
      <c r="C483" s="50" t="str">
        <f>VLOOKUP(A483,'DATA (2)'!A:G,4,0)</f>
        <v>WS</v>
      </c>
      <c r="D483" s="51"/>
      <c r="E483" s="50"/>
      <c r="F483" s="50">
        <f>VLOOKUP(A483,'DATA (2)'!A:G,5,0)</f>
        <v>308.75</v>
      </c>
      <c r="G483" s="50">
        <f>IFERROR(F483*(1-VLOOKUP(C483,ГОЛОВНА!K:L,2,0)), "-")</f>
        <v>308.75</v>
      </c>
    </row>
    <row r="484" spans="1:7" x14ac:dyDescent="0.3">
      <c r="A484" s="67">
        <v>160150</v>
      </c>
      <c r="B484" s="53" t="str">
        <f>VLOOKUP(A484,'DATA (2)'!A:G,2,0)</f>
        <v xml:space="preserve">Фланець R5xDN150 PN40 EN 1.4308         </v>
      </c>
      <c r="C484" s="50" t="str">
        <f>VLOOKUP(A484,'DATA (2)'!A:G,4,0)</f>
        <v>WS</v>
      </c>
      <c r="D484" s="51"/>
      <c r="E484" s="50"/>
      <c r="F484" s="50">
        <f>VLOOKUP(A484,'DATA (2)'!A:G,5,0)</f>
        <v>421.63</v>
      </c>
      <c r="G484" s="50">
        <f>IFERROR(F484*(1-VLOOKUP(C484,ГОЛОВНА!K:L,2,0)), "-")</f>
        <v>421.63</v>
      </c>
    </row>
    <row r="485" spans="1:7" x14ac:dyDescent="0.3">
      <c r="A485" s="67">
        <v>170160</v>
      </c>
      <c r="B485" s="53" t="str">
        <f>VLOOKUP(A485,'DATA (2)'!A:G,2,0)</f>
        <v>Перехідний фланець до SP R6xDN150 PN16/P</v>
      </c>
      <c r="C485" s="50" t="str">
        <f>VLOOKUP(A485,'DATA (2)'!A:G,4,0)</f>
        <v>WS</v>
      </c>
      <c r="D485" s="51"/>
      <c r="E485" s="50"/>
      <c r="F485" s="50">
        <f>VLOOKUP(A485,'DATA (2)'!A:G,5,0)</f>
        <v>398.6</v>
      </c>
      <c r="G485" s="50">
        <f>IFERROR(F485*(1-VLOOKUP(C485,ГОЛОВНА!K:L,2,0)), "-")</f>
        <v>398.6</v>
      </c>
    </row>
    <row r="486" spans="1:7" x14ac:dyDescent="0.3">
      <c r="A486" s="67">
        <v>170161</v>
      </c>
      <c r="B486" s="53" t="str">
        <f>VLOOKUP(A486,'DATA (2)'!A:G,2,0)</f>
        <v xml:space="preserve">Перехідник R 6x DN200 PN16 фланц.       </v>
      </c>
      <c r="C486" s="50" t="str">
        <f>VLOOKUP(A486,'DATA (2)'!A:G,4,0)</f>
        <v>WS</v>
      </c>
      <c r="D486" s="51"/>
      <c r="E486" s="50"/>
      <c r="F486" s="50">
        <f>VLOOKUP(A486,'DATA (2)'!A:G,5,0)</f>
        <v>569.1</v>
      </c>
      <c r="G486" s="50">
        <f>IFERROR(F486*(1-VLOOKUP(C486,ГОЛОВНА!K:L,2,0)), "-")</f>
        <v>569.1</v>
      </c>
    </row>
    <row r="487" spans="1:7" x14ac:dyDescent="0.3">
      <c r="A487" s="66">
        <v>96804213</v>
      </c>
      <c r="B487" s="53" t="str">
        <f>VLOOKUP(A487,'DATA (2)'!A:G,2,0)</f>
        <v xml:space="preserve">Фільтр кожуха охолодж-ня, N, D380X385   </v>
      </c>
      <c r="C487" s="50" t="str">
        <f>VLOOKUP(A487,'DATA (2)'!A:G,4,0)</f>
        <v>WS</v>
      </c>
      <c r="D487" s="51"/>
      <c r="E487" s="50"/>
      <c r="F487" s="50">
        <f>VLOOKUP(A487,'DATA (2)'!A:G,5,0)</f>
        <v>856.63</v>
      </c>
      <c r="G487" s="50">
        <f>IFERROR(F487*(1-VLOOKUP(C487,ГОЛОВНА!K:L,2,0)), "-")</f>
        <v>856.63</v>
      </c>
    </row>
    <row r="488" spans="1:7" x14ac:dyDescent="0.3">
      <c r="A488" s="66">
        <v>96898638</v>
      </c>
      <c r="B488" s="53" t="str">
        <f>VLOOKUP(A488,'DATA (2)'!A:G,2,0)</f>
        <v xml:space="preserve">Кожух охолодження D145(160)x800 4" R    </v>
      </c>
      <c r="C488" s="50" t="str">
        <f>VLOOKUP(A488,'DATA (2)'!A:G,4,0)</f>
        <v>WS</v>
      </c>
      <c r="D488" s="51"/>
      <c r="E488" s="50"/>
      <c r="F488" s="50">
        <f>VLOOKUP(A488,'DATA (2)'!A:G,5,0)</f>
        <v>601.16</v>
      </c>
      <c r="G488" s="50">
        <f>IFERROR(F488*(1-VLOOKUP(C488,ГОЛОВНА!K:L,2,0)), "-")</f>
        <v>601.16</v>
      </c>
    </row>
    <row r="489" spans="1:7" x14ac:dyDescent="0.3">
      <c r="A489" s="66">
        <v>96898640</v>
      </c>
      <c r="B489" s="53" t="str">
        <f>VLOOKUP(A489,'DATA (2)'!A:G,2,0)</f>
        <v xml:space="preserve">Кожух охолодження D145(160)x1000 4" R   </v>
      </c>
      <c r="C489" s="50" t="str">
        <f>VLOOKUP(A489,'DATA (2)'!A:G,4,0)</f>
        <v>WS</v>
      </c>
      <c r="D489" s="51"/>
      <c r="E489" s="50"/>
      <c r="F489" s="50">
        <f>VLOOKUP(A489,'DATA (2)'!A:G,5,0)</f>
        <v>741.3</v>
      </c>
      <c r="G489" s="50">
        <f>IFERROR(F489*(1-VLOOKUP(C489,ГОЛОВНА!K:L,2,0)), "-")</f>
        <v>741.3</v>
      </c>
    </row>
    <row r="490" spans="1:7" x14ac:dyDescent="0.3">
      <c r="A490" s="66">
        <v>96898641</v>
      </c>
      <c r="B490" s="53" t="str">
        <f>VLOOKUP(A490,'DATA (2)'!A:G,2,0)</f>
        <v>Кожух охолодження D180(200)x800 4" сталь</v>
      </c>
      <c r="C490" s="50" t="str">
        <f>VLOOKUP(A490,'DATA (2)'!A:G,4,0)</f>
        <v>WS</v>
      </c>
      <c r="D490" s="51"/>
      <c r="E490" s="50"/>
      <c r="F490" s="50">
        <f>VLOOKUP(A490,'DATA (2)'!A:G,5,0)</f>
        <v>741.3</v>
      </c>
      <c r="G490" s="50">
        <f>IFERROR(F490*(1-VLOOKUP(C490,ГОЛОВНА!K:L,2,0)), "-")</f>
        <v>741.3</v>
      </c>
    </row>
    <row r="491" spans="1:7" x14ac:dyDescent="0.3">
      <c r="A491" s="66">
        <v>96898642</v>
      </c>
      <c r="B491" s="53" t="str">
        <f>VLOOKUP(A491,'DATA (2)'!A:G,2,0)</f>
        <v xml:space="preserve">Кожух охолодження D180(200)x1000 4" R   </v>
      </c>
      <c r="C491" s="50" t="str">
        <f>VLOOKUP(A491,'DATA (2)'!A:G,4,0)</f>
        <v>WS</v>
      </c>
      <c r="D491" s="51"/>
      <c r="E491" s="50"/>
      <c r="F491" s="50">
        <f>VLOOKUP(A491,'DATA (2)'!A:G,5,0)</f>
        <v>916.49</v>
      </c>
      <c r="G491" s="50">
        <f>IFERROR(F491*(1-VLOOKUP(C491,ГОЛОВНА!K:L,2,0)), "-")</f>
        <v>916.49</v>
      </c>
    </row>
    <row r="492" spans="1:7" x14ac:dyDescent="0.3">
      <c r="A492" s="66">
        <v>96900377</v>
      </c>
      <c r="B492" s="53" t="str">
        <f>VLOOKUP(A492,'DATA (2)'!A:G,2,0)</f>
        <v xml:space="preserve">Кожух охолодження   D330(350)X1800 8" R </v>
      </c>
      <c r="C492" s="50" t="str">
        <f>VLOOKUP(A492,'DATA (2)'!A:G,4,0)</f>
        <v>WS</v>
      </c>
      <c r="D492" s="51"/>
      <c r="E492" s="50"/>
      <c r="F492" s="50" t="str">
        <f>VLOOKUP(A492,'DATA (2)'!A:G,5,0)</f>
        <v>За запитом</v>
      </c>
      <c r="G492" s="50" t="str">
        <f>IFERROR(F492*(1-VLOOKUP(C492,ГОЛОВНА!K:L,2,0)), "-")</f>
        <v>-</v>
      </c>
    </row>
    <row r="493" spans="1:7" x14ac:dyDescent="0.3">
      <c r="A493" s="66">
        <v>96937110</v>
      </c>
      <c r="B493" s="53" t="str">
        <f>VLOOKUP(A493,'DATA (2)'!A:G,2,0)</f>
        <v>Кожух охолодження D115(130)X 400 4" 50/6</v>
      </c>
      <c r="C493" s="50" t="str">
        <f>VLOOKUP(A493,'DATA (2)'!A:G,4,0)</f>
        <v>WS</v>
      </c>
      <c r="D493" s="51"/>
      <c r="E493" s="50"/>
      <c r="F493" s="50">
        <f>VLOOKUP(A493,'DATA (2)'!A:G,5,0)</f>
        <v>124.51</v>
      </c>
      <c r="G493" s="50">
        <f>IFERROR(F493*(1-VLOOKUP(C493,ГОЛОВНА!K:L,2,0)), "-")</f>
        <v>124.51</v>
      </c>
    </row>
    <row r="494" spans="1:7" x14ac:dyDescent="0.3">
      <c r="A494" s="66">
        <v>96937111</v>
      </c>
      <c r="B494" s="53" t="str">
        <f>VLOOKUP(A494,'DATA (2)'!A:G,2,0)</f>
        <v xml:space="preserve">Кожух охолодження D115(130)X 500 4"     </v>
      </c>
      <c r="C494" s="50" t="str">
        <f>VLOOKUP(A494,'DATA (2)'!A:G,4,0)</f>
        <v>WS</v>
      </c>
      <c r="D494" s="51"/>
      <c r="E494" s="50"/>
      <c r="F494" s="50">
        <f>VLOOKUP(A494,'DATA (2)'!A:G,5,0)</f>
        <v>130.76</v>
      </c>
      <c r="G494" s="50">
        <f>IFERROR(F494*(1-VLOOKUP(C494,ГОЛОВНА!K:L,2,0)), "-")</f>
        <v>130.76</v>
      </c>
    </row>
    <row r="495" spans="1:7" x14ac:dyDescent="0.3">
      <c r="A495" s="66">
        <v>96937140</v>
      </c>
      <c r="B495" s="53" t="str">
        <f>VLOOKUP(A495,'DATA (2)'!A:G,2,0)</f>
        <v xml:space="preserve">Кожух охолодження D145(160)X 550 4"     </v>
      </c>
      <c r="C495" s="50" t="str">
        <f>VLOOKUP(A495,'DATA (2)'!A:G,4,0)</f>
        <v>WS</v>
      </c>
      <c r="D495" s="51"/>
      <c r="E495" s="50"/>
      <c r="F495" s="50">
        <f>VLOOKUP(A495,'DATA (2)'!A:G,5,0)</f>
        <v>180.73</v>
      </c>
      <c r="G495" s="50">
        <f>IFERROR(F495*(1-VLOOKUP(C495,ГОЛОВНА!K:L,2,0)), "-")</f>
        <v>180.73</v>
      </c>
    </row>
    <row r="496" spans="1:7" x14ac:dyDescent="0.3">
      <c r="A496" s="66">
        <v>96937178</v>
      </c>
      <c r="B496" s="53" t="str">
        <f>VLOOKUP(A496,'DATA (2)'!A:G,2,0)</f>
        <v xml:space="preserve">Кожух охолодження D180(200)X 550 4"     </v>
      </c>
      <c r="C496" s="50" t="str">
        <f>VLOOKUP(A496,'DATA (2)'!A:G,4,0)</f>
        <v>WS</v>
      </c>
      <c r="D496" s="51"/>
      <c r="E496" s="50"/>
      <c r="F496" s="50">
        <f>VLOOKUP(A496,'DATA (2)'!A:G,5,0)</f>
        <v>215.76</v>
      </c>
      <c r="G496" s="50">
        <f>IFERROR(F496*(1-VLOOKUP(C496,ГОЛОВНА!K:L,2,0)), "-")</f>
        <v>215.76</v>
      </c>
    </row>
    <row r="497" spans="1:7" x14ac:dyDescent="0.3">
      <c r="A497" s="66">
        <v>96937179</v>
      </c>
      <c r="B497" s="53" t="str">
        <f>VLOOKUP(A497,'DATA (2)'!A:G,2,0)</f>
        <v xml:space="preserve">Кожух охолодження D115(130)X 800 4"     </v>
      </c>
      <c r="C497" s="50" t="str">
        <f>VLOOKUP(A497,'DATA (2)'!A:G,4,0)</f>
        <v>WS</v>
      </c>
      <c r="D497" s="51"/>
      <c r="E497" s="50"/>
      <c r="F497" s="50">
        <f>VLOOKUP(A497,'DATA (2)'!A:G,5,0)</f>
        <v>206.2</v>
      </c>
      <c r="G497" s="50">
        <f>IFERROR(F497*(1-VLOOKUP(C497,ГОЛОВНА!K:L,2,0)), "-")</f>
        <v>206.2</v>
      </c>
    </row>
    <row r="498" spans="1:7" x14ac:dyDescent="0.3">
      <c r="A498" s="66">
        <v>96937180</v>
      </c>
      <c r="B498" s="53" t="str">
        <f>VLOOKUP(A498,'DATA (2)'!A:G,2,0)</f>
        <v xml:space="preserve">Кожух охолодження D145(160)X 800 4"     </v>
      </c>
      <c r="C498" s="50" t="str">
        <f>VLOOKUP(A498,'DATA (2)'!A:G,4,0)</f>
        <v>WS</v>
      </c>
      <c r="D498" s="51"/>
      <c r="E498" s="50"/>
      <c r="F498" s="50">
        <f>VLOOKUP(A498,'DATA (2)'!A:G,5,0)</f>
        <v>244.41</v>
      </c>
      <c r="G498" s="50">
        <f>IFERROR(F498*(1-VLOOKUP(C498,ГОЛОВНА!K:L,2,0)), "-")</f>
        <v>244.41</v>
      </c>
    </row>
    <row r="499" spans="1:7" x14ac:dyDescent="0.3">
      <c r="A499" s="66">
        <v>96937182</v>
      </c>
      <c r="B499" s="53" t="str">
        <f>VLOOKUP(A499,'DATA (2)'!A:G,2,0)</f>
        <v xml:space="preserve">Кожух охолодження  D145(160)X 1000 4"   </v>
      </c>
      <c r="C499" s="50" t="str">
        <f>VLOOKUP(A499,'DATA (2)'!A:G,4,0)</f>
        <v>WS</v>
      </c>
      <c r="D499" s="51"/>
      <c r="E499" s="50"/>
      <c r="F499" s="50">
        <f>VLOOKUP(A499,'DATA (2)'!A:G,5,0)</f>
        <v>295.39</v>
      </c>
      <c r="G499" s="50">
        <f>IFERROR(F499*(1-VLOOKUP(C499,ГОЛОВНА!K:L,2,0)), "-")</f>
        <v>295.39</v>
      </c>
    </row>
    <row r="500" spans="1:7" x14ac:dyDescent="0.3">
      <c r="A500" s="66">
        <v>96937187</v>
      </c>
      <c r="B500" s="53" t="str">
        <f>VLOOKUP(A500,'DATA (2)'!A:G,2,0)</f>
        <v xml:space="preserve">Кожух охолодження D180(200)X 800 4"     </v>
      </c>
      <c r="C500" s="50" t="str">
        <f>VLOOKUP(A500,'DATA (2)'!A:G,4,0)</f>
        <v>WS</v>
      </c>
      <c r="D500" s="51"/>
      <c r="E500" s="50"/>
      <c r="F500" s="50">
        <f>VLOOKUP(A500,'DATA (2)'!A:G,5,0)</f>
        <v>295.39</v>
      </c>
      <c r="G500" s="50">
        <f>IFERROR(F500*(1-VLOOKUP(C500,ГОЛОВНА!K:L,2,0)), "-")</f>
        <v>295.39</v>
      </c>
    </row>
    <row r="501" spans="1:7" x14ac:dyDescent="0.3">
      <c r="A501" s="66">
        <v>96937190</v>
      </c>
      <c r="B501" s="53" t="str">
        <f>VLOOKUP(A501,'DATA (2)'!A:G,2,0)</f>
        <v xml:space="preserve">Кожух охолодження D180(200)X1000 4"     </v>
      </c>
      <c r="C501" s="50" t="str">
        <f>VLOOKUP(A501,'DATA (2)'!A:G,4,0)</f>
        <v>WS</v>
      </c>
      <c r="D501" s="51"/>
      <c r="E501" s="50"/>
      <c r="F501" s="50">
        <f>VLOOKUP(A501,'DATA (2)'!A:G,5,0)</f>
        <v>359.1</v>
      </c>
      <c r="G501" s="50">
        <f>IFERROR(F501*(1-VLOOKUP(C501,ГОЛОВНА!K:L,2,0)), "-")</f>
        <v>359.1</v>
      </c>
    </row>
    <row r="502" spans="1:7" x14ac:dyDescent="0.3">
      <c r="A502" s="66">
        <v>96937204</v>
      </c>
      <c r="B502" s="53" t="str">
        <f>VLOOKUP(A502,'DATA (2)'!A:G,2,0)</f>
        <v xml:space="preserve">Кожух охолодження Ø115(130)X1000 4      </v>
      </c>
      <c r="C502" s="50" t="str">
        <f>VLOOKUP(A502,'DATA (2)'!A:G,4,0)</f>
        <v>WS</v>
      </c>
      <c r="D502" s="51"/>
      <c r="E502" s="50"/>
      <c r="F502" s="50">
        <f>VLOOKUP(A502,'DATA (2)'!A:G,5,0)</f>
        <v>247.6</v>
      </c>
      <c r="G502" s="50">
        <f>IFERROR(F502*(1-VLOOKUP(C502,ГОЛОВНА!K:L,2,0)), "-")</f>
        <v>247.6</v>
      </c>
    </row>
    <row r="503" spans="1:7" x14ac:dyDescent="0.3">
      <c r="A503" s="66">
        <v>96937231</v>
      </c>
      <c r="B503" s="53" t="str">
        <f>VLOOKUP(A503,'DATA (2)'!A:G,2,0)</f>
        <v xml:space="preserve">Кожух охолодження D160(180)x800 6"      </v>
      </c>
      <c r="C503" s="50" t="str">
        <f>VLOOKUP(A503,'DATA (2)'!A:G,4,0)</f>
        <v>WS</v>
      </c>
      <c r="D503" s="51"/>
      <c r="E503" s="50"/>
      <c r="F503" s="50">
        <f>VLOOKUP(A503,'DATA (2)'!A:G,5,0)</f>
        <v>295.39</v>
      </c>
      <c r="G503" s="50">
        <f>IFERROR(F503*(1-VLOOKUP(C503,ГОЛОВНА!K:L,2,0)), "-")</f>
        <v>295.39</v>
      </c>
    </row>
    <row r="504" spans="1:7" x14ac:dyDescent="0.3">
      <c r="A504" s="66">
        <v>96937242</v>
      </c>
      <c r="B504" s="53" t="str">
        <f>VLOOKUP(A504,'DATA (2)'!A:G,2,0)</f>
        <v xml:space="preserve">Кожух охолодження  D180(200)x800 6"     </v>
      </c>
      <c r="C504" s="50" t="str">
        <f>VLOOKUP(A504,'DATA (2)'!A:G,4,0)</f>
        <v>WS</v>
      </c>
      <c r="D504" s="51"/>
      <c r="E504" s="50"/>
      <c r="F504" s="50">
        <f>VLOOKUP(A504,'DATA (2)'!A:G,5,0)</f>
        <v>295.39</v>
      </c>
      <c r="G504" s="50">
        <f>IFERROR(F504*(1-VLOOKUP(C504,ГОЛОВНА!K:L,2,0)), "-")</f>
        <v>295.39</v>
      </c>
    </row>
    <row r="505" spans="1:7" x14ac:dyDescent="0.3">
      <c r="A505" s="66">
        <v>96937244</v>
      </c>
      <c r="B505" s="53" t="str">
        <f>VLOOKUP(A505,'DATA (2)'!A:G,2,0)</f>
        <v xml:space="preserve">Кожух охолодження D180(200)x1000 6"     </v>
      </c>
      <c r="C505" s="50" t="str">
        <f>VLOOKUP(A505,'DATA (2)'!A:G,4,0)</f>
        <v>WS</v>
      </c>
      <c r="D505" s="51"/>
      <c r="E505" s="50"/>
      <c r="F505" s="50">
        <f>VLOOKUP(A505,'DATA (2)'!A:G,5,0)</f>
        <v>359.1</v>
      </c>
      <c r="G505" s="50">
        <f>IFERROR(F505*(1-VLOOKUP(C505,ГОЛОВНА!K:L,2,0)), "-")</f>
        <v>359.1</v>
      </c>
    </row>
    <row r="506" spans="1:7" x14ac:dyDescent="0.3">
      <c r="A506" s="66">
        <v>96937245</v>
      </c>
      <c r="B506" s="53" t="str">
        <f>VLOOKUP(A506,'DATA (2)'!A:G,2,0)</f>
        <v xml:space="preserve">Кожух охолодження D180(200)x1000 6"     </v>
      </c>
      <c r="C506" s="50" t="str">
        <f>VLOOKUP(A506,'DATA (2)'!A:G,4,0)</f>
        <v>WS</v>
      </c>
      <c r="D506" s="51"/>
      <c r="E506" s="50"/>
      <c r="F506" s="50">
        <f>VLOOKUP(A506,'DATA (2)'!A:G,5,0)</f>
        <v>359.1</v>
      </c>
      <c r="G506" s="50">
        <f>IFERROR(F506*(1-VLOOKUP(C506,ГОЛОВНА!K:L,2,0)), "-")</f>
        <v>359.1</v>
      </c>
    </row>
    <row r="507" spans="1:7" x14ac:dyDescent="0.3">
      <c r="A507" s="66">
        <v>96937249</v>
      </c>
      <c r="B507" s="53" t="str">
        <f>VLOOKUP(A507,'DATA (2)'!A:G,2,0)</f>
        <v xml:space="preserve">Кожух охолодження D180(200)x1250 6"     </v>
      </c>
      <c r="C507" s="50" t="str">
        <f>VLOOKUP(A507,'DATA (2)'!A:G,4,0)</f>
        <v>WS</v>
      </c>
      <c r="D507" s="51"/>
      <c r="E507" s="50"/>
      <c r="F507" s="50">
        <f>VLOOKUP(A507,'DATA (2)'!A:G,5,0)</f>
        <v>438.71</v>
      </c>
      <c r="G507" s="50">
        <f>IFERROR(F507*(1-VLOOKUP(C507,ГОЛОВНА!K:L,2,0)), "-")</f>
        <v>438.71</v>
      </c>
    </row>
    <row r="508" spans="1:7" x14ac:dyDescent="0.3">
      <c r="A508" s="66">
        <v>96937317</v>
      </c>
      <c r="B508" s="53" t="str">
        <f>VLOOKUP(A508,'DATA (2)'!A:G,2,0)</f>
        <v xml:space="preserve">Кожух охолодження D200(220)X1250 6"     </v>
      </c>
      <c r="C508" s="50" t="str">
        <f>VLOOKUP(A508,'DATA (2)'!A:G,4,0)</f>
        <v>WS</v>
      </c>
      <c r="D508" s="51"/>
      <c r="E508" s="50"/>
      <c r="F508" s="50">
        <f>VLOOKUP(A508,'DATA (2)'!A:G,5,0)</f>
        <v>478.55</v>
      </c>
      <c r="G508" s="50">
        <f>IFERROR(F508*(1-VLOOKUP(C508,ГОЛОВНА!K:L,2,0)), "-")</f>
        <v>478.55</v>
      </c>
    </row>
    <row r="509" spans="1:7" x14ac:dyDescent="0.3">
      <c r="A509" s="66">
        <v>96937319</v>
      </c>
      <c r="B509" s="53" t="str">
        <f>VLOOKUP(A509,'DATA (2)'!A:G,2,0)</f>
        <v xml:space="preserve">Кожух охолодження D210(225)X1700 6"     </v>
      </c>
      <c r="C509" s="50" t="str">
        <f>VLOOKUP(A509,'DATA (2)'!A:G,4,0)</f>
        <v>WS</v>
      </c>
      <c r="D509" s="51"/>
      <c r="E509" s="50"/>
      <c r="F509" s="50">
        <f>VLOOKUP(A509,'DATA (2)'!A:G,5,0)</f>
        <v>649.73</v>
      </c>
      <c r="G509" s="50">
        <f>IFERROR(F509*(1-VLOOKUP(C509,ГОЛОВНА!K:L,2,0)), "-")</f>
        <v>649.73</v>
      </c>
    </row>
    <row r="510" spans="1:7" x14ac:dyDescent="0.3">
      <c r="A510" s="66">
        <v>96937320</v>
      </c>
      <c r="B510" s="53" t="str">
        <f>VLOOKUP(A510,'DATA (2)'!A:G,2,0)</f>
        <v xml:space="preserve">Кожух охолодження D254(270)X1700 6"     </v>
      </c>
      <c r="C510" s="50" t="str">
        <f>VLOOKUP(A510,'DATA (2)'!A:G,4,0)</f>
        <v>WS</v>
      </c>
      <c r="D510" s="51"/>
      <c r="E510" s="50"/>
      <c r="F510" s="50">
        <f>VLOOKUP(A510,'DATA (2)'!A:G,5,0)</f>
        <v>771.57</v>
      </c>
      <c r="G510" s="50">
        <f>IFERROR(F510*(1-VLOOKUP(C510,ГОЛОВНА!K:L,2,0)), "-")</f>
        <v>771.57</v>
      </c>
    </row>
    <row r="511" spans="1:7" x14ac:dyDescent="0.3">
      <c r="A511" s="66">
        <v>96937321</v>
      </c>
      <c r="B511" s="53" t="str">
        <f>VLOOKUP(A511,'DATA (2)'!A:G,2,0)</f>
        <v xml:space="preserve">Кожух охолодження Ø330(350)x1800 6"     </v>
      </c>
      <c r="C511" s="50" t="str">
        <f>VLOOKUP(A511,'DATA (2)'!A:G,4,0)</f>
        <v>WS</v>
      </c>
      <c r="D511" s="51"/>
      <c r="E511" s="50"/>
      <c r="F511" s="50">
        <f>VLOOKUP(A511,'DATA (2)'!A:G,5,0)</f>
        <v>1043.9000000000001</v>
      </c>
      <c r="G511" s="50">
        <f>IFERROR(F511*(1-VLOOKUP(C511,ГОЛОВНА!K:L,2,0)), "-")</f>
        <v>1043.9000000000001</v>
      </c>
    </row>
    <row r="512" spans="1:7" x14ac:dyDescent="0.3">
      <c r="A512" s="66">
        <v>96937322</v>
      </c>
      <c r="B512" s="53" t="str">
        <f>VLOOKUP(A512,'DATA (2)'!A:G,2,0)</f>
        <v xml:space="preserve">Кожух охолодження D200(220)x800 6"      </v>
      </c>
      <c r="C512" s="50" t="str">
        <f>VLOOKUP(A512,'DATA (2)'!A:G,4,0)</f>
        <v>WS</v>
      </c>
      <c r="D512" s="51"/>
      <c r="E512" s="50"/>
      <c r="F512" s="50">
        <f>VLOOKUP(A512,'DATA (2)'!A:G,5,0)</f>
        <v>320.87</v>
      </c>
      <c r="G512" s="50">
        <f>IFERROR(F512*(1-VLOOKUP(C512,ГОЛОВНА!K:L,2,0)), "-")</f>
        <v>320.87</v>
      </c>
    </row>
    <row r="513" spans="1:7" x14ac:dyDescent="0.3">
      <c r="A513" s="66">
        <v>96937323</v>
      </c>
      <c r="B513" s="53" t="str">
        <f>VLOOKUP(A513,'DATA (2)'!A:G,2,0)</f>
        <v xml:space="preserve">Кожух охолодження D200(220)x1000 6"     </v>
      </c>
      <c r="C513" s="50" t="str">
        <f>VLOOKUP(A513,'DATA (2)'!A:G,4,0)</f>
        <v>WS</v>
      </c>
      <c r="D513" s="51"/>
      <c r="E513" s="50"/>
      <c r="F513" s="50">
        <f>VLOOKUP(A513,'DATA (2)'!A:G,5,0)</f>
        <v>390.93</v>
      </c>
      <c r="G513" s="50">
        <f>IFERROR(F513*(1-VLOOKUP(C513,ГОЛОВНА!K:L,2,0)), "-")</f>
        <v>390.93</v>
      </c>
    </row>
    <row r="514" spans="1:7" x14ac:dyDescent="0.3">
      <c r="A514" s="66">
        <v>96937332</v>
      </c>
      <c r="B514" s="53" t="str">
        <f>VLOOKUP(A514,'DATA (2)'!A:G,2,0)</f>
        <v xml:space="preserve">Кожух охолодження D210(225)x1000 6"     </v>
      </c>
      <c r="C514" s="50" t="str">
        <f>VLOOKUP(A514,'DATA (2)'!A:G,4,0)</f>
        <v>WS</v>
      </c>
      <c r="D514" s="51"/>
      <c r="E514" s="50"/>
      <c r="F514" s="50">
        <f>VLOOKUP(A514,'DATA (2)'!A:G,5,0)</f>
        <v>398.92</v>
      </c>
      <c r="G514" s="50">
        <f>IFERROR(F514*(1-VLOOKUP(C514,ГОЛОВНА!K:L,2,0)), "-")</f>
        <v>398.92</v>
      </c>
    </row>
    <row r="515" spans="1:7" x14ac:dyDescent="0.3">
      <c r="A515" s="66">
        <v>96937440</v>
      </c>
      <c r="B515" s="53" t="str">
        <f>VLOOKUP(A515,'DATA (2)'!A:G,2,0)</f>
        <v xml:space="preserve">Кожух охолодження D210(225)x1250 6"     </v>
      </c>
      <c r="C515" s="50" t="str">
        <f>VLOOKUP(A515,'DATA (2)'!A:G,4,0)</f>
        <v>WS</v>
      </c>
      <c r="D515" s="51"/>
      <c r="E515" s="50"/>
      <c r="F515" s="50">
        <f>VLOOKUP(A515,'DATA (2)'!A:G,5,0)</f>
        <v>488.48</v>
      </c>
      <c r="G515" s="50">
        <f>IFERROR(F515*(1-VLOOKUP(C515,ГОЛОВНА!K:L,2,0)), "-")</f>
        <v>488.48</v>
      </c>
    </row>
    <row r="516" spans="1:7" x14ac:dyDescent="0.3">
      <c r="A516" s="66">
        <v>96937441</v>
      </c>
      <c r="B516" s="53" t="str">
        <f>VLOOKUP(A516,'DATA (2)'!A:G,2,0)</f>
        <v xml:space="preserve">Кожух охолодження D254(270)x1000 6"     </v>
      </c>
      <c r="C516" s="50" t="str">
        <f>VLOOKUP(A516,'DATA (2)'!A:G,4,0)</f>
        <v>WS</v>
      </c>
      <c r="D516" s="51"/>
      <c r="E516" s="50"/>
      <c r="F516" s="50">
        <f>VLOOKUP(A516,'DATA (2)'!A:G,5,0)</f>
        <v>384.59</v>
      </c>
      <c r="G516" s="50">
        <f>IFERROR(F516*(1-VLOOKUP(C516,ГОЛОВНА!K:L,2,0)), "-")</f>
        <v>384.59</v>
      </c>
    </row>
    <row r="517" spans="1:7" x14ac:dyDescent="0.3">
      <c r="A517" s="66">
        <v>96937443</v>
      </c>
      <c r="B517" s="53" t="str">
        <f>VLOOKUP(A517,'DATA (2)'!A:G,2,0)</f>
        <v xml:space="preserve">Кожух охолодження D254(270)X1250 6"     </v>
      </c>
      <c r="C517" s="50" t="str">
        <f>VLOOKUP(A517,'DATA (2)'!A:G,4,0)</f>
        <v>WS</v>
      </c>
      <c r="D517" s="51"/>
      <c r="E517" s="50"/>
      <c r="F517" s="50">
        <f>VLOOKUP(A517,'DATA (2)'!A:G,5,0)</f>
        <v>578.08000000000004</v>
      </c>
      <c r="G517" s="50">
        <f>IFERROR(F517*(1-VLOOKUP(C517,ГОЛОВНА!K:L,2,0)), "-")</f>
        <v>578.08000000000004</v>
      </c>
    </row>
    <row r="518" spans="1:7" x14ac:dyDescent="0.3">
      <c r="A518" s="66">
        <v>96937446</v>
      </c>
      <c r="B518" s="53" t="str">
        <f>VLOOKUP(A518,'DATA (2)'!A:G,2,0)</f>
        <v xml:space="preserve">Кожух охолодження D330(350)x1250 6"     </v>
      </c>
      <c r="C518" s="50" t="str">
        <f>VLOOKUP(A518,'DATA (2)'!A:G,4,0)</f>
        <v>WS</v>
      </c>
      <c r="D518" s="51"/>
      <c r="E518" s="50"/>
      <c r="F518" s="50">
        <f>VLOOKUP(A518,'DATA (2)'!A:G,5,0)</f>
        <v>737.33</v>
      </c>
      <c r="G518" s="50">
        <f>IFERROR(F518*(1-VLOOKUP(C518,ГОЛОВНА!K:L,2,0)), "-")</f>
        <v>737.33</v>
      </c>
    </row>
    <row r="519" spans="1:7" x14ac:dyDescent="0.3">
      <c r="A519" s="66">
        <v>96937450</v>
      </c>
      <c r="B519" s="53" t="str">
        <f>VLOOKUP(A519,'DATA (2)'!A:G,2,0)</f>
        <v xml:space="preserve">Кожух охолодження D254(270)X1700        </v>
      </c>
      <c r="C519" s="50" t="str">
        <f>VLOOKUP(A519,'DATA (2)'!A:G,4,0)</f>
        <v>WS</v>
      </c>
      <c r="D519" s="51"/>
      <c r="E519" s="50"/>
      <c r="F519" s="50">
        <f>VLOOKUP(A519,'DATA (2)'!A:G,5,0)</f>
        <v>771.57</v>
      </c>
      <c r="G519" s="50">
        <f>IFERROR(F519*(1-VLOOKUP(C519,ГОЛОВНА!K:L,2,0)), "-")</f>
        <v>771.57</v>
      </c>
    </row>
    <row r="520" spans="1:7" x14ac:dyDescent="0.3">
      <c r="A520" s="66">
        <v>96937463</v>
      </c>
      <c r="B520" s="53" t="str">
        <f>VLOOKUP(A520,'DATA (2)'!A:G,2,0)</f>
        <v xml:space="preserve">Кожух охолодження D254(270)X1500 8"     </v>
      </c>
      <c r="C520" s="50" t="str">
        <f>VLOOKUP(A520,'DATA (2)'!A:G,4,0)</f>
        <v>WS</v>
      </c>
      <c r="D520" s="51"/>
      <c r="E520" s="50"/>
      <c r="F520" s="50">
        <f>VLOOKUP(A520,'DATA (2)'!A:G,5,0)</f>
        <v>685.57</v>
      </c>
      <c r="G520" s="50">
        <f>IFERROR(F520*(1-VLOOKUP(C520,ГОЛОВНА!K:L,2,0)), "-")</f>
        <v>685.57</v>
      </c>
    </row>
    <row r="521" spans="1:7" x14ac:dyDescent="0.3">
      <c r="A521" s="66">
        <v>96937475</v>
      </c>
      <c r="B521" s="53" t="str">
        <f>VLOOKUP(A521,'DATA (2)'!A:G,2,0)</f>
        <v>Кожух охолодження D254 ( 270 ) x 1500 8"</v>
      </c>
      <c r="C521" s="50" t="str">
        <f>VLOOKUP(A521,'DATA (2)'!A:G,4,0)</f>
        <v>WS</v>
      </c>
      <c r="D521" s="51"/>
      <c r="E521" s="50"/>
      <c r="F521" s="50">
        <f>VLOOKUP(A521,'DATA (2)'!A:G,5,0)</f>
        <v>685.57</v>
      </c>
      <c r="G521" s="50">
        <f>IFERROR(F521*(1-VLOOKUP(C521,ГОЛОВНА!K:L,2,0)), "-")</f>
        <v>685.57</v>
      </c>
    </row>
    <row r="522" spans="1:7" x14ac:dyDescent="0.3">
      <c r="A522" s="66">
        <v>96937476</v>
      </c>
      <c r="B522" s="53" t="str">
        <f>VLOOKUP(A522,'DATA (2)'!A:G,2,0)</f>
        <v xml:space="preserve">Кожух охолодження D254(270)x1700 8"     </v>
      </c>
      <c r="C522" s="50" t="str">
        <f>VLOOKUP(A522,'DATA (2)'!A:G,4,0)</f>
        <v>WS</v>
      </c>
      <c r="D522" s="51"/>
      <c r="E522" s="50"/>
      <c r="F522" s="50">
        <f>VLOOKUP(A522,'DATA (2)'!A:G,5,0)</f>
        <v>771.57</v>
      </c>
      <c r="G522" s="50">
        <f>IFERROR(F522*(1-VLOOKUP(C522,ГОЛОВНА!K:L,2,0)), "-")</f>
        <v>771.57</v>
      </c>
    </row>
    <row r="523" spans="1:7" x14ac:dyDescent="0.3">
      <c r="A523" s="66">
        <v>96937478</v>
      </c>
      <c r="B523" s="53" t="str">
        <f>VLOOKUP(A523,'DATA (2)'!A:G,2,0)</f>
        <v xml:space="preserve">Кожух охолодження  D285(300)X1500 8"    </v>
      </c>
      <c r="C523" s="50" t="str">
        <f>VLOOKUP(A523,'DATA (2)'!A:G,4,0)</f>
        <v>WS</v>
      </c>
      <c r="D523" s="51"/>
      <c r="E523" s="50"/>
      <c r="F523" s="50">
        <f>VLOOKUP(A523,'DATA (2)'!A:G,5,0)</f>
        <v>757.24</v>
      </c>
      <c r="G523" s="50">
        <f>IFERROR(F523*(1-VLOOKUP(C523,ГОЛОВНА!K:L,2,0)), "-")</f>
        <v>757.24</v>
      </c>
    </row>
    <row r="524" spans="1:7" x14ac:dyDescent="0.3">
      <c r="A524" s="66">
        <v>96937479</v>
      </c>
      <c r="B524" s="53" t="str">
        <f>VLOOKUP(A524,'DATA (2)'!A:G,2,0)</f>
        <v xml:space="preserve">Кожух охолодження  D285(300)x1700 8"    </v>
      </c>
      <c r="C524" s="50" t="str">
        <f>VLOOKUP(A524,'DATA (2)'!A:G,4,0)</f>
        <v>WS</v>
      </c>
      <c r="D524" s="51"/>
      <c r="E524" s="50"/>
      <c r="F524" s="50">
        <f>VLOOKUP(A524,'DATA (2)'!A:G,5,0)</f>
        <v>852.78</v>
      </c>
      <c r="G524" s="50">
        <f>IFERROR(F524*(1-VLOOKUP(C524,ГОЛОВНА!K:L,2,0)), "-")</f>
        <v>852.78</v>
      </c>
    </row>
    <row r="525" spans="1:7" x14ac:dyDescent="0.3">
      <c r="A525" s="66">
        <v>96937480</v>
      </c>
      <c r="B525" s="53" t="str">
        <f>VLOOKUP(A525,'DATA (2)'!A:G,2,0)</f>
        <v xml:space="preserve">Кожух охолодження D330(350)X1800 8"     </v>
      </c>
      <c r="C525" s="50" t="str">
        <f>VLOOKUP(A525,'DATA (2)'!A:G,4,0)</f>
        <v>WS</v>
      </c>
      <c r="D525" s="51"/>
      <c r="E525" s="50"/>
      <c r="F525" s="50">
        <f>VLOOKUP(A525,'DATA (2)'!A:G,5,0)</f>
        <v>1043.9000000000001</v>
      </c>
      <c r="G525" s="50">
        <f>IFERROR(F525*(1-VLOOKUP(C525,ГОЛОВНА!K:L,2,0)), "-")</f>
        <v>1043.9000000000001</v>
      </c>
    </row>
    <row r="526" spans="1:7" x14ac:dyDescent="0.3">
      <c r="A526" s="66">
        <v>96937487</v>
      </c>
      <c r="B526" s="53" t="str">
        <f>VLOOKUP(A526,'DATA (2)'!A:G,2,0)</f>
        <v xml:space="preserve">Кожух охолодження D285(300)X2250 8"     </v>
      </c>
      <c r="C526" s="50" t="str">
        <f>VLOOKUP(A526,'DATA (2)'!A:G,4,0)</f>
        <v>WS</v>
      </c>
      <c r="D526" s="51"/>
      <c r="E526" s="50"/>
      <c r="F526" s="50">
        <f>VLOOKUP(A526,'DATA (2)'!A:G,5,0)</f>
        <v>1115.5899999999999</v>
      </c>
      <c r="G526" s="50">
        <f>IFERROR(F526*(1-VLOOKUP(C526,ГОЛОВНА!K:L,2,0)), "-")</f>
        <v>1115.5899999999999</v>
      </c>
    </row>
    <row r="527" spans="1:7" x14ac:dyDescent="0.3">
      <c r="A527" s="66">
        <v>96937488</v>
      </c>
      <c r="B527" s="53" t="str">
        <f>VLOOKUP(A527,'DATA (2)'!A:G,2,0)</f>
        <v xml:space="preserve">Кожух охолодження D330(350)X2250 8"     </v>
      </c>
      <c r="C527" s="50" t="str">
        <f>VLOOKUP(A527,'DATA (2)'!A:G,4,0)</f>
        <v>WS</v>
      </c>
      <c r="D527" s="51"/>
      <c r="E527" s="50"/>
      <c r="F527" s="50">
        <f>VLOOKUP(A527,'DATA (2)'!A:G,5,0)</f>
        <v>1294.73</v>
      </c>
      <c r="G527" s="50">
        <f>IFERROR(F527*(1-VLOOKUP(C527,ГОЛОВНА!K:L,2,0)), "-")</f>
        <v>1294.73</v>
      </c>
    </row>
    <row r="528" spans="1:7" x14ac:dyDescent="0.3">
      <c r="A528" s="66">
        <v>96937508</v>
      </c>
      <c r="B528" s="53" t="str">
        <f>VLOOKUP(A528,'DATA (2)'!A:G,2,0)</f>
        <v xml:space="preserve">Кожух охолодження D285(300)X2000 10"    </v>
      </c>
      <c r="C528" s="50" t="str">
        <f>VLOOKUP(A528,'DATA (2)'!A:G,4,0)</f>
        <v>WS</v>
      </c>
      <c r="D528" s="51"/>
      <c r="E528" s="50"/>
      <c r="F528" s="50">
        <f>VLOOKUP(A528,'DATA (2)'!A:G,5,0)</f>
        <v>996.1</v>
      </c>
      <c r="G528" s="50">
        <f>IFERROR(F528*(1-VLOOKUP(C528,ГОЛОВНА!K:L,2,0)), "-")</f>
        <v>996.1</v>
      </c>
    </row>
    <row r="529" spans="1:7" x14ac:dyDescent="0.3">
      <c r="A529" s="66">
        <v>96937522</v>
      </c>
      <c r="B529" s="53" t="str">
        <f>VLOOKUP(A529,'DATA (2)'!A:G,2,0)</f>
        <v xml:space="preserve">Кожух охолодження Ø330(350)X2000 10"    </v>
      </c>
      <c r="C529" s="50" t="str">
        <f>VLOOKUP(A529,'DATA (2)'!A:G,4,0)</f>
        <v>WS</v>
      </c>
      <c r="D529" s="51"/>
      <c r="E529" s="50"/>
      <c r="F529" s="50">
        <f>VLOOKUP(A529,'DATA (2)'!A:G,5,0)</f>
        <v>1155.3900000000001</v>
      </c>
      <c r="G529" s="50">
        <f>IFERROR(F529*(1-VLOOKUP(C529,ГОЛОВНА!K:L,2,0)), "-")</f>
        <v>1155.3900000000001</v>
      </c>
    </row>
    <row r="530" spans="1:7" x14ac:dyDescent="0.3">
      <c r="A530" s="66">
        <v>96937524</v>
      </c>
      <c r="B530" s="53" t="str">
        <f>VLOOKUP(A530,'DATA (2)'!A:G,2,0)</f>
        <v>Кожух охолодження Flow sleeve cpl. Ø330(</v>
      </c>
      <c r="C530" s="50" t="str">
        <f>VLOOKUP(A530,'DATA (2)'!A:G,4,0)</f>
        <v>WS</v>
      </c>
      <c r="D530" s="51"/>
      <c r="E530" s="50"/>
      <c r="F530" s="50">
        <f>VLOOKUP(A530,'DATA (2)'!A:G,5,0)</f>
        <v>1434.08</v>
      </c>
      <c r="G530" s="50">
        <f>IFERROR(F530*(1-VLOOKUP(C530,ГОЛОВНА!K:L,2,0)), "-")</f>
        <v>1434.08</v>
      </c>
    </row>
    <row r="531" spans="1:7" x14ac:dyDescent="0.3">
      <c r="A531" s="66">
        <v>96937553</v>
      </c>
      <c r="B531" s="53" t="str">
        <f>VLOOKUP(A531,'DATA (2)'!A:G,2,0)</f>
        <v>Кожух охолодження D380(400)X2500 12" 50H</v>
      </c>
      <c r="C531" s="50" t="str">
        <f>VLOOKUP(A531,'DATA (2)'!A:G,4,0)</f>
        <v>WS</v>
      </c>
      <c r="D531" s="51"/>
      <c r="E531" s="50"/>
      <c r="F531" s="50">
        <f>VLOOKUP(A531,'DATA (2)'!A:G,5,0)</f>
        <v>1633.14</v>
      </c>
      <c r="G531" s="50">
        <f>IFERROR(F531*(1-VLOOKUP(C531,ГОЛОВНА!K:L,2,0)), "-")</f>
        <v>1633.14</v>
      </c>
    </row>
    <row r="532" spans="1:7" x14ac:dyDescent="0.3">
      <c r="A532" s="66">
        <v>96937598</v>
      </c>
      <c r="B532" s="53" t="str">
        <f>VLOOKUP(A532,'DATA (2)'!A:G,2,0)</f>
        <v xml:space="preserve">Кожух охолодження D115(130)x550  4" R   </v>
      </c>
      <c r="C532" s="50" t="str">
        <f>VLOOKUP(A532,'DATA (2)'!A:G,4,0)</f>
        <v>WS</v>
      </c>
      <c r="D532" s="51"/>
      <c r="E532" s="50"/>
      <c r="F532" s="50">
        <f>VLOOKUP(A532,'DATA (2)'!A:G,5,0)</f>
        <v>353.71</v>
      </c>
      <c r="G532" s="50">
        <f>IFERROR(F532*(1-VLOOKUP(C532,ГОЛОВНА!K:L,2,0)), "-")</f>
        <v>353.71</v>
      </c>
    </row>
    <row r="533" spans="1:7" x14ac:dyDescent="0.3">
      <c r="A533" s="66">
        <v>96937689</v>
      </c>
      <c r="B533" s="53" t="str">
        <f>VLOOKUP(A533,'DATA (2)'!A:G,2,0)</f>
        <v xml:space="preserve">Кожух охолодження D180(200)x800 6" R    </v>
      </c>
      <c r="C533" s="50" t="str">
        <f>VLOOKUP(A533,'DATA (2)'!A:G,4,0)</f>
        <v>WS</v>
      </c>
      <c r="D533" s="51"/>
      <c r="E533" s="50"/>
      <c r="F533" s="50">
        <f>VLOOKUP(A533,'DATA (2)'!A:G,5,0)</f>
        <v>741.3</v>
      </c>
      <c r="G533" s="50">
        <f>IFERROR(F533*(1-VLOOKUP(C533,ГОЛОВНА!K:L,2,0)), "-")</f>
        <v>741.3</v>
      </c>
    </row>
    <row r="534" spans="1:7" x14ac:dyDescent="0.3">
      <c r="A534" s="66">
        <v>96937744</v>
      </c>
      <c r="B534" s="53" t="str">
        <f>VLOOKUP(A534,'DATA (2)'!A:G,2,0)</f>
        <v>Кожух охолодження Flow sleeve cpl. D200(</v>
      </c>
      <c r="C534" s="50" t="str">
        <f>VLOOKUP(A534,'DATA (2)'!A:G,4,0)</f>
        <v>WS</v>
      </c>
      <c r="D534" s="51"/>
      <c r="E534" s="50"/>
      <c r="F534" s="50">
        <f>VLOOKUP(A534,'DATA (2)'!A:G,5,0)</f>
        <v>1004.1</v>
      </c>
      <c r="G534" s="50">
        <f>IFERROR(F534*(1-VLOOKUP(C534,ГОЛОВНА!K:L,2,0)), "-")</f>
        <v>1004.1</v>
      </c>
    </row>
    <row r="535" spans="1:7" x14ac:dyDescent="0.3">
      <c r="A535" s="66">
        <v>96937749</v>
      </c>
      <c r="B535" s="53" t="str">
        <f>VLOOKUP(A535,'DATA (2)'!A:G,2,0)</f>
        <v xml:space="preserve">Кожух охолодження D210(225)x1000 6" R   </v>
      </c>
      <c r="C535" s="50" t="str">
        <f>VLOOKUP(A535,'DATA (2)'!A:G,4,0)</f>
        <v>WS</v>
      </c>
      <c r="D535" s="51"/>
      <c r="E535" s="50"/>
      <c r="F535" s="50">
        <f>VLOOKUP(A535,'DATA (2)'!A:G,5,0)</f>
        <v>1025.99</v>
      </c>
      <c r="G535" s="50">
        <f>IFERROR(F535*(1-VLOOKUP(C535,ГОЛОВНА!K:L,2,0)), "-")</f>
        <v>1025.99</v>
      </c>
    </row>
    <row r="536" spans="1:7" x14ac:dyDescent="0.3">
      <c r="A536" s="66">
        <v>96937750</v>
      </c>
      <c r="B536" s="53" t="str">
        <f>VLOOKUP(A536,'DATA (2)'!A:G,2,0)</f>
        <v xml:space="preserve">Кожух охолодження D210(225)x1250 6" R   </v>
      </c>
      <c r="C536" s="50" t="str">
        <f>VLOOKUP(A536,'DATA (2)'!A:G,4,0)</f>
        <v>WS</v>
      </c>
      <c r="D536" s="51"/>
      <c r="E536" s="50"/>
      <c r="F536" s="50">
        <f>VLOOKUP(A536,'DATA (2)'!A:G,5,0)</f>
        <v>1272.32</v>
      </c>
      <c r="G536" s="50">
        <f>IFERROR(F536*(1-VLOOKUP(C536,ГОЛОВНА!K:L,2,0)), "-")</f>
        <v>1272.32</v>
      </c>
    </row>
    <row r="537" spans="1:7" x14ac:dyDescent="0.3">
      <c r="A537" s="66">
        <v>96937754</v>
      </c>
      <c r="B537" s="53" t="str">
        <f>VLOOKUP(A537,'DATA (2)'!A:G,2,0)</f>
        <v xml:space="preserve">Кожух охолодження D254(270)x1250 6" R   </v>
      </c>
      <c r="C537" s="50" t="str">
        <f>VLOOKUP(A537,'DATA (2)'!A:G,4,0)</f>
        <v>WS</v>
      </c>
      <c r="D537" s="51"/>
      <c r="E537" s="50"/>
      <c r="F537" s="50">
        <f>VLOOKUP(A537,'DATA (2)'!A:G,5,0)</f>
        <v>1518.68</v>
      </c>
      <c r="G537" s="50">
        <f>IFERROR(F537*(1-VLOOKUP(C537,ГОЛОВНА!K:L,2,0)), "-")</f>
        <v>1518.68</v>
      </c>
    </row>
    <row r="538" spans="1:7" x14ac:dyDescent="0.3">
      <c r="A538" s="66">
        <v>96957450</v>
      </c>
      <c r="B538" s="53" t="str">
        <f>VLOOKUP(A538,'DATA (2)'!A:G,2,0)</f>
        <v xml:space="preserve">Накладні хомути (2шт) D90/D117          </v>
      </c>
      <c r="C538" s="50" t="str">
        <f>VLOOKUP(A538,'DATA (2)'!A:G,4,0)</f>
        <v>WS</v>
      </c>
      <c r="D538" s="51"/>
      <c r="E538" s="50"/>
      <c r="F538" s="50">
        <f>VLOOKUP(A538,'DATA (2)'!A:G,5,0)</f>
        <v>93.33</v>
      </c>
      <c r="G538" s="50">
        <f>IFERROR(F538*(1-VLOOKUP(C538,ГОЛОВНА!K:L,2,0)), "-")</f>
        <v>93.33</v>
      </c>
    </row>
    <row r="539" spans="1:7" x14ac:dyDescent="0.3">
      <c r="A539" s="66">
        <v>96957523</v>
      </c>
      <c r="B539" s="53" t="str">
        <f>VLOOKUP(A539,'DATA (2)'!A:G,2,0)</f>
        <v xml:space="preserve">Накладні хомути (2шт)D147D125           </v>
      </c>
      <c r="C539" s="50" t="str">
        <f>VLOOKUP(A539,'DATA (2)'!A:G,4,0)</f>
        <v>WS</v>
      </c>
      <c r="D539" s="51"/>
      <c r="E539" s="50"/>
      <c r="F539" s="50">
        <f>VLOOKUP(A539,'DATA (2)'!A:G,5,0)</f>
        <v>95.25</v>
      </c>
      <c r="G539" s="50">
        <f>IFERROR(F539*(1-VLOOKUP(C539,ГОЛОВНА!K:L,2,0)), "-")</f>
        <v>95.25</v>
      </c>
    </row>
    <row r="540" spans="1:7" x14ac:dyDescent="0.3">
      <c r="A540" s="66">
        <v>96957524</v>
      </c>
      <c r="B540" s="53" t="str">
        <f>VLOOKUP(A540,'DATA (2)'!A:G,2,0)</f>
        <v xml:space="preserve">Накладні хомути (2шт.) D182/D135        </v>
      </c>
      <c r="C540" s="50" t="str">
        <f>VLOOKUP(A540,'DATA (2)'!A:G,4,0)</f>
        <v>WS</v>
      </c>
      <c r="D540" s="51"/>
      <c r="E540" s="50"/>
      <c r="F540" s="50">
        <f>VLOOKUP(A540,'DATA (2)'!A:G,5,0)</f>
        <v>140.16</v>
      </c>
      <c r="G540" s="50">
        <f>IFERROR(F540*(1-VLOOKUP(C540,ГОЛОВНА!K:L,2,0)), "-")</f>
        <v>140.16</v>
      </c>
    </row>
    <row r="541" spans="1:7" x14ac:dyDescent="0.3">
      <c r="A541" s="66">
        <v>96957529</v>
      </c>
      <c r="B541" s="53" t="str">
        <f>VLOOKUP(A541,'DATA (2)'!A:G,2,0)</f>
        <v xml:space="preserve">Накладні хомути (2шт) D182/D135         </v>
      </c>
      <c r="C541" s="50" t="str">
        <f>VLOOKUP(A541,'DATA (2)'!A:G,4,0)</f>
        <v>WS</v>
      </c>
      <c r="D541" s="51"/>
      <c r="E541" s="50"/>
      <c r="F541" s="50">
        <f>VLOOKUP(A541,'DATA (2)'!A:G,5,0)</f>
        <v>174.47</v>
      </c>
      <c r="G541" s="50">
        <f>IFERROR(F541*(1-VLOOKUP(C541,ГОЛОВНА!K:L,2,0)), "-")</f>
        <v>174.47</v>
      </c>
    </row>
    <row r="542" spans="1:7" x14ac:dyDescent="0.3">
      <c r="A542" s="66">
        <v>96957545</v>
      </c>
      <c r="B542" s="53" t="str">
        <f>VLOOKUP(A542,'DATA (2)'!A:G,2,0)</f>
        <v xml:space="preserve">Накладні хомути (2шт) D202/D135         </v>
      </c>
      <c r="C542" s="50" t="str">
        <f>VLOOKUP(A542,'DATA (2)'!A:G,4,0)</f>
        <v>WS</v>
      </c>
      <c r="D542" s="51"/>
      <c r="E542" s="50"/>
      <c r="F542" s="50">
        <f>VLOOKUP(A542,'DATA (2)'!A:G,5,0)</f>
        <v>184.61</v>
      </c>
      <c r="G542" s="50">
        <f>IFERROR(F542*(1-VLOOKUP(C542,ГОЛОВНА!K:L,2,0)), "-")</f>
        <v>184.61</v>
      </c>
    </row>
    <row r="543" spans="1:7" x14ac:dyDescent="0.3">
      <c r="A543" s="66">
        <v>96957546</v>
      </c>
      <c r="B543" s="53" t="str">
        <f>VLOOKUP(A543,'DATA (2)'!A:G,2,0)</f>
        <v xml:space="preserve">Накладні хомути (2шт.) D212/D160        </v>
      </c>
      <c r="C543" s="50" t="str">
        <f>VLOOKUP(A543,'DATA (2)'!A:G,4,0)</f>
        <v>WS</v>
      </c>
      <c r="D543" s="51"/>
      <c r="E543" s="50"/>
      <c r="F543" s="50">
        <f>VLOOKUP(A543,'DATA (2)'!A:G,5,0)</f>
        <v>177.82</v>
      </c>
      <c r="G543" s="50">
        <f>IFERROR(F543*(1-VLOOKUP(C543,ГОЛОВНА!K:L,2,0)), "-")</f>
        <v>177.82</v>
      </c>
    </row>
    <row r="544" spans="1:7" x14ac:dyDescent="0.3">
      <c r="A544" s="66">
        <v>96957548</v>
      </c>
      <c r="B544" s="53" t="str">
        <f>VLOOKUP(A544,'DATA (2)'!A:G,2,0)</f>
        <v xml:space="preserve">Накладні хомути (2шт) D256/196          </v>
      </c>
      <c r="C544" s="50" t="str">
        <f>VLOOKUP(A544,'DATA (2)'!A:G,4,0)</f>
        <v>WS</v>
      </c>
      <c r="D544" s="51"/>
      <c r="E544" s="50"/>
      <c r="F544" s="50">
        <f>VLOOKUP(A544,'DATA (2)'!A:G,5,0)</f>
        <v>206.24</v>
      </c>
      <c r="G544" s="50">
        <f>IFERROR(F544*(1-VLOOKUP(C544,ГОЛОВНА!K:L,2,0)), "-")</f>
        <v>206.24</v>
      </c>
    </row>
    <row r="545" spans="1:7" x14ac:dyDescent="0.3">
      <c r="A545" s="66">
        <v>96957549</v>
      </c>
      <c r="B545" s="53" t="str">
        <f>VLOOKUP(A545,'DATA (2)'!A:G,2,0)</f>
        <v xml:space="preserve">Накладні хомути (3шт)D202/D135          </v>
      </c>
      <c r="C545" s="50" t="str">
        <f>VLOOKUP(A545,'DATA (2)'!A:G,4,0)</f>
        <v>WS</v>
      </c>
      <c r="D545" s="51"/>
      <c r="E545" s="50"/>
      <c r="F545" s="50">
        <f>VLOOKUP(A545,'DATA (2)'!A:G,5,0)</f>
        <v>259.62</v>
      </c>
      <c r="G545" s="50">
        <f>IFERROR(F545*(1-VLOOKUP(C545,ГОЛОВНА!K:L,2,0)), "-")</f>
        <v>259.62</v>
      </c>
    </row>
    <row r="546" spans="1:7" x14ac:dyDescent="0.3">
      <c r="A546" s="66">
        <v>96957553</v>
      </c>
      <c r="B546" s="53" t="str">
        <f>VLOOKUP(A546,'DATA (2)'!A:G,2,0)</f>
        <v xml:space="preserve">Накладні хомути (2шт) D212/D160         </v>
      </c>
      <c r="C546" s="50" t="str">
        <f>VLOOKUP(A546,'DATA (2)'!A:G,4,0)</f>
        <v>WS</v>
      </c>
      <c r="D546" s="51"/>
      <c r="E546" s="50"/>
      <c r="F546" s="50">
        <f>VLOOKUP(A546,'DATA (2)'!A:G,5,0)</f>
        <v>178.52</v>
      </c>
      <c r="G546" s="50">
        <f>IFERROR(F546*(1-VLOOKUP(C546,ГОЛОВНА!K:L,2,0)), "-")</f>
        <v>178.52</v>
      </c>
    </row>
    <row r="547" spans="1:7" x14ac:dyDescent="0.3">
      <c r="A547" s="66">
        <v>96957555</v>
      </c>
      <c r="B547" s="53" t="str">
        <f>VLOOKUP(A547,'DATA (2)'!A:G,2,0)</f>
        <v xml:space="preserve">Накладні хомути (3шт.) D332/D220        </v>
      </c>
      <c r="C547" s="50" t="str">
        <f>VLOOKUP(A547,'DATA (2)'!A:G,4,0)</f>
        <v>WS</v>
      </c>
      <c r="D547" s="51"/>
      <c r="E547" s="50"/>
      <c r="F547" s="50">
        <f>VLOOKUP(A547,'DATA (2)'!A:G,5,0)</f>
        <v>519.5</v>
      </c>
      <c r="G547" s="50">
        <f>IFERROR(F547*(1-VLOOKUP(C547,ГОЛОВНА!K:L,2,0)), "-")</f>
        <v>519.5</v>
      </c>
    </row>
    <row r="548" spans="1:7" x14ac:dyDescent="0.3">
      <c r="A548" s="66">
        <v>96957560</v>
      </c>
      <c r="B548" s="53" t="str">
        <f>VLOOKUP(A548,'DATA (2)'!A:G,2,0)</f>
        <v xml:space="preserve">Накладні хомути (3шт) D256/D196         </v>
      </c>
      <c r="C548" s="50" t="str">
        <f>VLOOKUP(A548,'DATA (2)'!A:G,4,0)</f>
        <v>WS</v>
      </c>
      <c r="D548" s="51"/>
      <c r="E548" s="50"/>
      <c r="F548" s="50">
        <f>VLOOKUP(A548,'DATA (2)'!A:G,5,0)</f>
        <v>306.39</v>
      </c>
      <c r="G548" s="50">
        <f>IFERROR(F548*(1-VLOOKUP(C548,ГОЛОВНА!K:L,2,0)), "-")</f>
        <v>306.39</v>
      </c>
    </row>
    <row r="549" spans="1:7" x14ac:dyDescent="0.3">
      <c r="A549" s="66">
        <v>96957593</v>
      </c>
      <c r="B549" s="53" t="str">
        <f>VLOOKUP(A549,'DATA (2)'!A:G,2,0)</f>
        <v xml:space="preserve">Накладні хомути (3шт)D256/D160          </v>
      </c>
      <c r="C549" s="50" t="str">
        <f>VLOOKUP(A549,'DATA (2)'!A:G,4,0)</f>
        <v>WS</v>
      </c>
      <c r="D549" s="51"/>
      <c r="E549" s="50"/>
      <c r="F549" s="50">
        <f>VLOOKUP(A549,'DATA (2)'!A:G,5,0)</f>
        <v>1111.76</v>
      </c>
      <c r="G549" s="50">
        <f>IFERROR(F549*(1-VLOOKUP(C549,ГОЛОВНА!K:L,2,0)), "-")</f>
        <v>1111.76</v>
      </c>
    </row>
    <row r="550" spans="1:7" x14ac:dyDescent="0.3">
      <c r="A550" s="66">
        <v>96957595</v>
      </c>
      <c r="B550" s="53" t="str">
        <f>VLOOKUP(A550,'DATA (2)'!A:G,2,0)</f>
        <v xml:space="preserve">Накладні хомути (3шт) D287/D196         </v>
      </c>
      <c r="C550" s="50" t="str">
        <f>VLOOKUP(A550,'DATA (2)'!A:G,4,0)</f>
        <v>WS</v>
      </c>
      <c r="D550" s="51"/>
      <c r="E550" s="50"/>
      <c r="F550" s="50">
        <f>VLOOKUP(A550,'DATA (2)'!A:G,5,0)</f>
        <v>609.71</v>
      </c>
      <c r="G550" s="50">
        <f>IFERROR(F550*(1-VLOOKUP(C550,ГОЛОВНА!K:L,2,0)), "-")</f>
        <v>609.71</v>
      </c>
    </row>
    <row r="551" spans="1:7" x14ac:dyDescent="0.3">
      <c r="A551" s="66">
        <v>96958364</v>
      </c>
      <c r="B551" s="53" t="str">
        <f>VLOOKUP(A551,'DATA (2)'!A:G,2,0)</f>
        <v xml:space="preserve">Накладні хомути (2units) D332/D220      </v>
      </c>
      <c r="C551" s="50" t="str">
        <f>VLOOKUP(A551,'DATA (2)'!A:G,4,0)</f>
        <v>WS</v>
      </c>
      <c r="D551" s="51"/>
      <c r="E551" s="50"/>
      <c r="F551" s="50">
        <f>VLOOKUP(A551,'DATA (2)'!A:G,5,0)</f>
        <v>361.21</v>
      </c>
      <c r="G551" s="50">
        <f>IFERROR(F551*(1-VLOOKUP(C551,ГОЛОВНА!K:L,2,0)), "-")</f>
        <v>361.21</v>
      </c>
    </row>
    <row r="552" spans="1:7" x14ac:dyDescent="0.3">
      <c r="A552" s="66">
        <v>96958368</v>
      </c>
      <c r="B552" s="53" t="str">
        <f>VLOOKUP(A552,'DATA (2)'!A:G,2,0)</f>
        <v xml:space="preserve">Накладні хомути (2шт)D147/D125 R        </v>
      </c>
      <c r="C552" s="50" t="str">
        <f>VLOOKUP(A552,'DATA (2)'!A:G,4,0)</f>
        <v>WS</v>
      </c>
      <c r="D552" s="51"/>
      <c r="E552" s="50"/>
      <c r="F552" s="50">
        <f>VLOOKUP(A552,'DATA (2)'!A:G,5,0)</f>
        <v>260.62</v>
      </c>
      <c r="G552" s="50">
        <f>IFERROR(F552*(1-VLOOKUP(C552,ГОЛОВНА!K:L,2,0)), "-")</f>
        <v>260.62</v>
      </c>
    </row>
    <row r="553" spans="1:7" x14ac:dyDescent="0.3">
      <c r="A553" s="66">
        <v>96958370</v>
      </c>
      <c r="B553" s="53" t="str">
        <f>VLOOKUP(A553,'DATA (2)'!A:G,2,0)</f>
        <v xml:space="preserve">Опорне кріплення (2од) D182/D135 R      </v>
      </c>
      <c r="C553" s="50" t="str">
        <f>VLOOKUP(A553,'DATA (2)'!A:G,4,0)</f>
        <v>WS</v>
      </c>
      <c r="D553" s="51"/>
      <c r="E553" s="50"/>
      <c r="F553" s="50">
        <f>VLOOKUP(A553,'DATA (2)'!A:G,5,0)</f>
        <v>482.83</v>
      </c>
      <c r="G553" s="50">
        <f>IFERROR(F553*(1-VLOOKUP(C553,ГОЛОВНА!K:L,2,0)), "-")</f>
        <v>482.83</v>
      </c>
    </row>
    <row r="554" spans="1:7" x14ac:dyDescent="0.3">
      <c r="A554" s="66">
        <v>96958375</v>
      </c>
      <c r="B554" s="53" t="str">
        <f>VLOOKUP(A554,'DATA (2)'!A:G,2,0)</f>
        <v xml:space="preserve">Накладні хомути (2шт) D182/D135 R       </v>
      </c>
      <c r="C554" s="50" t="str">
        <f>VLOOKUP(A554,'DATA (2)'!A:G,4,0)</f>
        <v>WS</v>
      </c>
      <c r="D554" s="51"/>
      <c r="E554" s="50"/>
      <c r="F554" s="50">
        <f>VLOOKUP(A554,'DATA (2)'!A:G,5,0)</f>
        <v>665.55</v>
      </c>
      <c r="G554" s="50">
        <f>IFERROR(F554*(1-VLOOKUP(C554,ГОЛОВНА!K:L,2,0)), "-")</f>
        <v>665.55</v>
      </c>
    </row>
    <row r="555" spans="1:7" x14ac:dyDescent="0.3">
      <c r="A555" s="66">
        <v>96958381</v>
      </c>
      <c r="B555" s="53" t="str">
        <f>VLOOKUP(A555,'DATA (2)'!A:G,2,0)</f>
        <v xml:space="preserve">Накладні хомути (2шт.) D202/D135 R      </v>
      </c>
      <c r="C555" s="50" t="str">
        <f>VLOOKUP(A555,'DATA (2)'!A:G,4,0)</f>
        <v>WS</v>
      </c>
      <c r="D555" s="51"/>
      <c r="E555" s="50"/>
      <c r="F555" s="50">
        <f>VLOOKUP(A555,'DATA (2)'!A:G,5,0)</f>
        <v>727.08</v>
      </c>
      <c r="G555" s="50">
        <f>IFERROR(F555*(1-VLOOKUP(C555,ГОЛОВНА!K:L,2,0)), "-")</f>
        <v>727.08</v>
      </c>
    </row>
    <row r="556" spans="1:7" x14ac:dyDescent="0.3">
      <c r="A556" s="66">
        <v>96958385</v>
      </c>
      <c r="B556" s="53" t="str">
        <f>VLOOKUP(A556,'DATA (2)'!A:G,2,0)</f>
        <v xml:space="preserve">Накладні хомути (2шт) D212/D160 R       </v>
      </c>
      <c r="C556" s="50" t="str">
        <f>VLOOKUP(A556,'DATA (2)'!A:G,4,0)</f>
        <v>WS</v>
      </c>
      <c r="D556" s="51"/>
      <c r="E556" s="50"/>
      <c r="F556" s="50">
        <f>VLOOKUP(A556,'DATA (2)'!A:G,5,0)</f>
        <v>600.83000000000004</v>
      </c>
      <c r="G556" s="50">
        <f>IFERROR(F556*(1-VLOOKUP(C556,ГОЛОВНА!K:L,2,0)), "-")</f>
        <v>600.83000000000004</v>
      </c>
    </row>
    <row r="557" spans="1:7" x14ac:dyDescent="0.3">
      <c r="A557" s="66">
        <v>96958386</v>
      </c>
      <c r="B557" s="53" t="str">
        <f>VLOOKUP(A557,'DATA (2)'!A:G,2,0)</f>
        <v xml:space="preserve">Хомут (2шт.) D256/D196                  </v>
      </c>
      <c r="C557" s="50" t="str">
        <f>VLOOKUP(A557,'DATA (2)'!A:G,4,0)</f>
        <v>WS</v>
      </c>
      <c r="D557" s="51"/>
      <c r="E557" s="50"/>
      <c r="F557" s="50">
        <f>VLOOKUP(A557,'DATA (2)'!A:G,5,0)</f>
        <v>1029.8</v>
      </c>
      <c r="G557" s="50">
        <f>IFERROR(F557*(1-VLOOKUP(C557,ГОЛОВНА!K:L,2,0)), "-")</f>
        <v>1029.8</v>
      </c>
    </row>
    <row r="558" spans="1:7" x14ac:dyDescent="0.3">
      <c r="A558" s="66">
        <v>97512818</v>
      </c>
      <c r="B558" s="53" t="str">
        <f>VLOOKUP(A558,'DATA (2)'!A:G,2,0)</f>
        <v xml:space="preserve">Накладні хомути 8" (3шт)D292/D384       </v>
      </c>
      <c r="C558" s="50" t="str">
        <f>VLOOKUP(A558,'DATA (2)'!A:G,4,0)</f>
        <v>WS</v>
      </c>
      <c r="D558" s="51"/>
      <c r="E558" s="50"/>
      <c r="F558" s="50">
        <f>VLOOKUP(A558,'DATA (2)'!A:G,5,0)</f>
        <v>1662.51</v>
      </c>
      <c r="G558" s="50">
        <f>IFERROR(F558*(1-VLOOKUP(C558,ГОЛОВНА!K:L,2,0)), "-")</f>
        <v>1662.51</v>
      </c>
    </row>
    <row r="559" spans="1:7" x14ac:dyDescent="0.3">
      <c r="A559" s="66">
        <v>97512833</v>
      </c>
      <c r="B559" s="53" t="str">
        <f>VLOOKUP(A559,'DATA (2)'!A:G,2,0)</f>
        <v xml:space="preserve">Накладні хомути 8"Ø292/Ø424, 3шт.       </v>
      </c>
      <c r="C559" s="50" t="str">
        <f>VLOOKUP(A559,'DATA (2)'!A:G,4,0)</f>
        <v>WS</v>
      </c>
      <c r="D559" s="51"/>
      <c r="E559" s="50"/>
      <c r="F559" s="50">
        <f>VLOOKUP(A559,'DATA (2)'!A:G,5,0)</f>
        <v>697.25</v>
      </c>
      <c r="G559" s="50">
        <f>IFERROR(F559*(1-VLOOKUP(C559,ГОЛОВНА!K:L,2,0)), "-")</f>
        <v>697.25</v>
      </c>
    </row>
    <row r="560" spans="1:7" x14ac:dyDescent="0.3">
      <c r="A560" s="66">
        <v>97513065</v>
      </c>
      <c r="B560" s="53" t="str">
        <f>VLOOKUP(A560,'DATA (2)'!A:G,2,0)</f>
        <v xml:space="preserve">Хомут 12"D292/D424 (3 шт)               </v>
      </c>
      <c r="C560" s="50" t="str">
        <f>VLOOKUP(A560,'DATA (2)'!A:G,4,0)</f>
        <v>WS</v>
      </c>
      <c r="D560" s="51"/>
      <c r="E560" s="50"/>
      <c r="F560" s="50">
        <f>VLOOKUP(A560,'DATA (2)'!A:G,5,0)</f>
        <v>826.72</v>
      </c>
      <c r="G560" s="50">
        <f>IFERROR(F560*(1-VLOOKUP(C560,ГОЛОВНА!K:L,2,0)), "-")</f>
        <v>826.72</v>
      </c>
    </row>
    <row r="561" spans="1:7" x14ac:dyDescent="0.3">
      <c r="A561" s="66">
        <v>97535441</v>
      </c>
      <c r="B561" s="53" t="str">
        <f>VLOOKUP(A561,'DATA (2)'!A:G,2,0)</f>
        <v xml:space="preserve">Кожух охолодження D420(450)x2250 SPG 8" </v>
      </c>
      <c r="C561" s="50" t="str">
        <f>VLOOKUP(A561,'DATA (2)'!A:G,4,0)</f>
        <v>WS</v>
      </c>
      <c r="D561" s="51"/>
      <c r="E561" s="50"/>
      <c r="F561" s="50">
        <f>VLOOKUP(A561,'DATA (2)'!A:G,5,0)</f>
        <v>1713.9</v>
      </c>
      <c r="G561" s="50">
        <f>IFERROR(F561*(1-VLOOKUP(C561,ГОЛОВНА!K:L,2,0)), "-")</f>
        <v>1713.9</v>
      </c>
    </row>
    <row r="562" spans="1:7" x14ac:dyDescent="0.3">
      <c r="A562" s="66">
        <v>97535447</v>
      </c>
      <c r="B562" s="53" t="str">
        <f>VLOOKUP(A562,'DATA (2)'!A:G,2,0)</f>
        <v xml:space="preserve">Кожух охолодженн D450(480)x2250 12" SPG </v>
      </c>
      <c r="C562" s="50" t="str">
        <f>VLOOKUP(A562,'DATA (2)'!A:G,4,0)</f>
        <v>WS</v>
      </c>
      <c r="D562" s="51"/>
      <c r="E562" s="50"/>
      <c r="F562" s="50">
        <f>VLOOKUP(A562,'DATA (2)'!A:G,5,0)</f>
        <v>1821.39</v>
      </c>
      <c r="G562" s="50">
        <f>IFERROR(F562*(1-VLOOKUP(C562,ГОЛОВНА!K:L,2,0)), "-")</f>
        <v>1821.39</v>
      </c>
    </row>
    <row r="563" spans="1:7" x14ac:dyDescent="0.3">
      <c r="A563" s="66">
        <v>97535448</v>
      </c>
      <c r="B563" s="53" t="str">
        <f>VLOOKUP(A563,'DATA (2)'!A:G,2,0)</f>
        <v>Кожух охолодження D450(480)x2500 12" SPG</v>
      </c>
      <c r="C563" s="50" t="str">
        <f>VLOOKUP(A563,'DATA (2)'!A:G,4,0)</f>
        <v>WS</v>
      </c>
      <c r="D563" s="51"/>
      <c r="E563" s="50"/>
      <c r="F563" s="50">
        <f>VLOOKUP(A563,'DATA (2)'!A:G,5,0)</f>
        <v>2012.53</v>
      </c>
      <c r="G563" s="50">
        <f>IFERROR(F563*(1-VLOOKUP(C563,ГОЛОВНА!K:L,2,0)), "-")</f>
        <v>2012.53</v>
      </c>
    </row>
    <row r="564" spans="1:7" x14ac:dyDescent="0.3">
      <c r="A564" s="66">
        <v>97535677</v>
      </c>
      <c r="B564" s="53" t="str">
        <f>VLOOKUP(A564,'DATA (2)'!A:G,2,0)</f>
        <v>Кожух охолодження SQ/SQE D88/L650x1,0  3</v>
      </c>
      <c r="C564" s="50" t="str">
        <f>VLOOKUP(A564,'DATA (2)'!A:G,4,0)</f>
        <v>WS</v>
      </c>
      <c r="D564" s="51"/>
      <c r="E564" s="50"/>
      <c r="F564" s="50">
        <f>VLOOKUP(A564,'DATA (2)'!A:G,5,0)</f>
        <v>128.94</v>
      </c>
      <c r="G564" s="50">
        <f>IFERROR(F564*(1-VLOOKUP(C564,ГОЛОВНА!K:L,2,0)), "-")</f>
        <v>128.94</v>
      </c>
    </row>
    <row r="565" spans="1:7" x14ac:dyDescent="0.3">
      <c r="A565" s="66">
        <v>97645910</v>
      </c>
      <c r="B565" s="53" t="str">
        <f>VLOOKUP(A565,'DATA (2)'!A:G,2,0)</f>
        <v xml:space="preserve">Цинковий анод - 0,432m                  </v>
      </c>
      <c r="C565" s="50" t="str">
        <f>VLOOKUP(A565,'DATA (2)'!A:G,4,0)</f>
        <v>WS</v>
      </c>
      <c r="D565" s="51"/>
      <c r="E565" s="50"/>
      <c r="F565" s="50">
        <f>VLOOKUP(A565,'DATA (2)'!A:G,5,0)</f>
        <v>200.09</v>
      </c>
      <c r="G565" s="50">
        <f>IFERROR(F565*(1-VLOOKUP(C565,ГОЛОВНА!K:L,2,0)), "-")</f>
        <v>200.09</v>
      </c>
    </row>
    <row r="566" spans="1:7" x14ac:dyDescent="0.3">
      <c r="A566" s="66">
        <v>97757301</v>
      </c>
      <c r="B566" s="53" t="str">
        <f>VLOOKUP(A566,'DATA (2)'!A:G,2,0)</f>
        <v xml:space="preserve">Накладні хомути (3шт) D332/D220 R       </v>
      </c>
      <c r="C566" s="50" t="str">
        <f>VLOOKUP(A566,'DATA (2)'!A:G,4,0)</f>
        <v>WS</v>
      </c>
      <c r="D566" s="51"/>
      <c r="E566" s="50"/>
      <c r="F566" s="50">
        <f>VLOOKUP(A566,'DATA (2)'!A:G,5,0)</f>
        <v>1821.82</v>
      </c>
      <c r="G566" s="50">
        <f>IFERROR(F566*(1-VLOOKUP(C566,ГОЛОВНА!K:L,2,0)), "-")</f>
        <v>1821.82</v>
      </c>
    </row>
    <row r="567" spans="1:7" x14ac:dyDescent="0.3">
      <c r="A567" s="66">
        <v>97941751</v>
      </c>
      <c r="B567" s="53" t="str">
        <f>VLOOKUP(A567,'DATA (2)'!A:G,2,0)</f>
        <v xml:space="preserve">Фільтр R  Ø330x385x1,0                  </v>
      </c>
      <c r="C567" s="50" t="str">
        <f>VLOOKUP(A567,'DATA (2)'!A:G,4,0)</f>
        <v>WS</v>
      </c>
      <c r="D567" s="51"/>
      <c r="E567" s="50"/>
      <c r="F567" s="50">
        <f>VLOOKUP(A567,'DATA (2)'!A:G,5,0)</f>
        <v>538.65</v>
      </c>
      <c r="G567" s="50">
        <f>IFERROR(F567*(1-VLOOKUP(C567,ГОЛОВНА!K:L,2,0)), "-")</f>
        <v>538.65</v>
      </c>
    </row>
    <row r="568" spans="1:7" x14ac:dyDescent="0.3">
      <c r="A568" s="66">
        <v>97941757</v>
      </c>
      <c r="B568" s="53" t="str">
        <f>VLOOKUP(A568,'DATA (2)'!A:G,2,0)</f>
        <v xml:space="preserve">Фільтр R Ø210x192x1,0                   </v>
      </c>
      <c r="C568" s="50" t="str">
        <f>VLOOKUP(A568,'DATA (2)'!A:G,4,0)</f>
        <v>WS</v>
      </c>
      <c r="D568" s="51"/>
      <c r="E568" s="50"/>
      <c r="F568" s="50">
        <f>VLOOKUP(A568,'DATA (2)'!A:G,5,0)</f>
        <v>242.26</v>
      </c>
      <c r="G568" s="50">
        <f>IFERROR(F568*(1-VLOOKUP(C568,ГОЛОВНА!K:L,2,0)), "-")</f>
        <v>242.26</v>
      </c>
    </row>
    <row r="569" spans="1:7" x14ac:dyDescent="0.3">
      <c r="A569" s="66">
        <v>97941767</v>
      </c>
      <c r="B569" s="53" t="str">
        <f>VLOOKUP(A569,'DATA (2)'!A:G,2,0)</f>
        <v xml:space="preserve">Фільтр сітчатий. сталь R Ø200x192x1,0   </v>
      </c>
      <c r="C569" s="50" t="str">
        <f>VLOOKUP(A569,'DATA (2)'!A:G,4,0)</f>
        <v>WS</v>
      </c>
      <c r="D569" s="51"/>
      <c r="E569" s="50"/>
      <c r="F569" s="50">
        <f>VLOOKUP(A569,'DATA (2)'!A:G,5,0)</f>
        <v>236.97</v>
      </c>
      <c r="G569" s="50">
        <f>IFERROR(F569*(1-VLOOKUP(C569,ГОЛОВНА!K:L,2,0)), "-")</f>
        <v>236.97</v>
      </c>
    </row>
    <row r="570" spans="1:7" x14ac:dyDescent="0.3">
      <c r="A570" s="66">
        <v>97941782</v>
      </c>
      <c r="B570" s="53" t="str">
        <f>VLOOKUP(A570,'DATA (2)'!A:G,2,0)</f>
        <v xml:space="preserve">Фільтр R Ø145x158x1,1                   </v>
      </c>
      <c r="C570" s="50" t="str">
        <f>VLOOKUP(A570,'DATA (2)'!A:G,4,0)</f>
        <v>WS</v>
      </c>
      <c r="D570" s="51"/>
      <c r="E570" s="50"/>
      <c r="F570" s="50">
        <f>VLOOKUP(A570,'DATA (2)'!A:G,5,0)</f>
        <v>160.97999999999999</v>
      </c>
      <c r="G570" s="50">
        <f>IFERROR(F570*(1-VLOOKUP(C570,ГОЛОВНА!K:L,2,0)), "-")</f>
        <v>160.97999999999999</v>
      </c>
    </row>
    <row r="571" spans="1:7" x14ac:dyDescent="0.3">
      <c r="A571" s="66">
        <v>97941786</v>
      </c>
      <c r="B571" s="53" t="str">
        <f>VLOOKUP(A571,'DATA (2)'!A:G,2,0)</f>
        <v xml:space="preserve">Фільтр R Ø180x192x1,0                   </v>
      </c>
      <c r="C571" s="50" t="str">
        <f>VLOOKUP(A571,'DATA (2)'!A:G,4,0)</f>
        <v>WS</v>
      </c>
      <c r="D571" s="51"/>
      <c r="E571" s="50"/>
      <c r="F571" s="50">
        <f>VLOOKUP(A571,'DATA (2)'!A:G,5,0)</f>
        <v>175.39</v>
      </c>
      <c r="G571" s="50">
        <f>IFERROR(F571*(1-VLOOKUP(C571,ГОЛОВНА!K:L,2,0)), "-")</f>
        <v>175.39</v>
      </c>
    </row>
    <row r="572" spans="1:7" x14ac:dyDescent="0.3">
      <c r="A572" s="66">
        <v>97941815</v>
      </c>
      <c r="B572" s="53" t="str">
        <f>VLOOKUP(A572,'DATA (2)'!A:G,2,0)</f>
        <v xml:space="preserve">Сітчастий фільтр R Ø254x325x1,0         </v>
      </c>
      <c r="C572" s="50" t="str">
        <f>VLOOKUP(A572,'DATA (2)'!A:G,4,0)</f>
        <v>WS</v>
      </c>
      <c r="D572" s="51"/>
      <c r="E572" s="50"/>
      <c r="F572" s="50">
        <f>VLOOKUP(A572,'DATA (2)'!A:G,5,0)</f>
        <v>350.42</v>
      </c>
      <c r="G572" s="50">
        <f>IFERROR(F572*(1-VLOOKUP(C572,ГОЛОВНА!K:L,2,0)), "-")</f>
        <v>350.42</v>
      </c>
    </row>
    <row r="573" spans="1:7" x14ac:dyDescent="0.3">
      <c r="A573" s="66">
        <v>97942211</v>
      </c>
      <c r="B573" s="53" t="str">
        <f>VLOOKUP(A573,'DATA (2)'!A:G,2,0)</f>
        <v xml:space="preserve">Фільтр сітчатий Ø115x117x1,0            </v>
      </c>
      <c r="C573" s="50" t="str">
        <f>VLOOKUP(A573,'DATA (2)'!A:G,4,0)</f>
        <v>WS</v>
      </c>
      <c r="D573" s="51"/>
      <c r="E573" s="50"/>
      <c r="F573" s="50">
        <f>VLOOKUP(A573,'DATA (2)'!A:G,5,0)</f>
        <v>79.12</v>
      </c>
      <c r="G573" s="50">
        <f>IFERROR(F573*(1-VLOOKUP(C573,ГОЛОВНА!K:L,2,0)), "-")</f>
        <v>79.12</v>
      </c>
    </row>
    <row r="574" spans="1:7" x14ac:dyDescent="0.3">
      <c r="A574" s="66">
        <v>97942214</v>
      </c>
      <c r="B574" s="53" t="str">
        <f>VLOOKUP(A574,'DATA (2)'!A:G,2,0)</f>
        <v xml:space="preserve">Фільтр  Ø145x158x1,0                    </v>
      </c>
      <c r="C574" s="50" t="str">
        <f>VLOOKUP(A574,'DATA (2)'!A:G,4,0)</f>
        <v>WS</v>
      </c>
      <c r="D574" s="51"/>
      <c r="E574" s="50"/>
      <c r="F574" s="50">
        <f>VLOOKUP(A574,'DATA (2)'!A:G,5,0)</f>
        <v>85.48</v>
      </c>
      <c r="G574" s="50">
        <f>IFERROR(F574*(1-VLOOKUP(C574,ГОЛОВНА!K:L,2,0)), "-")</f>
        <v>85.48</v>
      </c>
    </row>
    <row r="575" spans="1:7" x14ac:dyDescent="0.3">
      <c r="A575" s="66">
        <v>97942218</v>
      </c>
      <c r="B575" s="53" t="str">
        <f>VLOOKUP(A575,'DATA (2)'!A:G,2,0)</f>
        <v xml:space="preserve">Фільтр  180x192x1,0                     </v>
      </c>
      <c r="C575" s="50" t="str">
        <f>VLOOKUP(A575,'DATA (2)'!A:G,4,0)</f>
        <v>WS</v>
      </c>
      <c r="D575" s="51"/>
      <c r="E575" s="50"/>
      <c r="F575" s="50">
        <f>VLOOKUP(A575,'DATA (2)'!A:G,5,0)</f>
        <v>104.39</v>
      </c>
      <c r="G575" s="50">
        <f>IFERROR(F575*(1-VLOOKUP(C575,ГОЛОВНА!K:L,2,0)), "-")</f>
        <v>104.39</v>
      </c>
    </row>
    <row r="576" spans="1:7" x14ac:dyDescent="0.3">
      <c r="A576" s="66">
        <v>97942247</v>
      </c>
      <c r="B576" s="53" t="str">
        <f>VLOOKUP(A576,'DATA (2)'!A:G,2,0)</f>
        <v xml:space="preserve">Фільтр Ø200x190x1,0                     </v>
      </c>
      <c r="C576" s="50" t="str">
        <f>VLOOKUP(A576,'DATA (2)'!A:G,4,0)</f>
        <v>WS</v>
      </c>
      <c r="D576" s="51"/>
      <c r="E576" s="50"/>
      <c r="F576" s="50">
        <f>VLOOKUP(A576,'DATA (2)'!A:G,5,0)</f>
        <v>124.08</v>
      </c>
      <c r="G576" s="50">
        <f>IFERROR(F576*(1-VLOOKUP(C576,ГОЛОВНА!K:L,2,0)), "-")</f>
        <v>124.08</v>
      </c>
    </row>
    <row r="577" spans="1:7" x14ac:dyDescent="0.3">
      <c r="A577" s="66">
        <v>97942261</v>
      </c>
      <c r="B577" s="53" t="str">
        <f>VLOOKUP(A577,'DATA (2)'!A:G,2,0)</f>
        <v xml:space="preserve">Фільтр Ø210x192x1,0                     </v>
      </c>
      <c r="C577" s="50" t="str">
        <f>VLOOKUP(A577,'DATA (2)'!A:G,4,0)</f>
        <v>WS</v>
      </c>
      <c r="D577" s="51"/>
      <c r="E577" s="50"/>
      <c r="F577" s="50">
        <f>VLOOKUP(A577,'DATA (2)'!A:G,5,0)</f>
        <v>102.58</v>
      </c>
      <c r="G577" s="50">
        <f>IFERROR(F577*(1-VLOOKUP(C577,ГОЛОВНА!K:L,2,0)), "-")</f>
        <v>102.58</v>
      </c>
    </row>
    <row r="578" spans="1:7" x14ac:dyDescent="0.3">
      <c r="A578" s="66">
        <v>97942263</v>
      </c>
      <c r="B578" s="53" t="str">
        <f>VLOOKUP(A578,'DATA (2)'!A:G,2,0)</f>
        <v xml:space="preserve">Фільтр Ø254x325x1,0                     </v>
      </c>
      <c r="C578" s="50" t="str">
        <f>VLOOKUP(A578,'DATA (2)'!A:G,4,0)</f>
        <v>WS</v>
      </c>
      <c r="D578" s="51"/>
      <c r="E578" s="50"/>
      <c r="F578" s="50">
        <f>VLOOKUP(A578,'DATA (2)'!A:G,5,0)</f>
        <v>150.53</v>
      </c>
      <c r="G578" s="50">
        <f>IFERROR(F578*(1-VLOOKUP(C578,ГОЛОВНА!K:L,2,0)), "-")</f>
        <v>150.53</v>
      </c>
    </row>
    <row r="579" spans="1:7" x14ac:dyDescent="0.3">
      <c r="A579" s="66">
        <v>97942268</v>
      </c>
      <c r="B579" s="53" t="str">
        <f>VLOOKUP(A579,'DATA (2)'!A:G,2,0)</f>
        <v xml:space="preserve">Фільтр Ø330x385x1,0                     </v>
      </c>
      <c r="C579" s="50" t="str">
        <f>VLOOKUP(A579,'DATA (2)'!A:G,4,0)</f>
        <v>WS</v>
      </c>
      <c r="D579" s="51"/>
      <c r="E579" s="50"/>
      <c r="F579" s="50">
        <f>VLOOKUP(A579,'DATA (2)'!A:G,5,0)</f>
        <v>203.49</v>
      </c>
      <c r="G579" s="50">
        <f>IFERROR(F579*(1-VLOOKUP(C579,ГОЛОВНА!K:L,2,0)), "-")</f>
        <v>203.49</v>
      </c>
    </row>
    <row r="580" spans="1:7" x14ac:dyDescent="0.3">
      <c r="A580" s="66">
        <v>97942269</v>
      </c>
      <c r="B580" s="53" t="str">
        <f>VLOOKUP(A580,'DATA (2)'!A:G,2,0)</f>
        <v xml:space="preserve">Фільтр Ø285x385x1,0                     </v>
      </c>
      <c r="C580" s="50" t="str">
        <f>VLOOKUP(A580,'DATA (2)'!A:G,4,0)</f>
        <v>WS</v>
      </c>
      <c r="D580" s="51"/>
      <c r="E580" s="50"/>
      <c r="F580" s="50">
        <f>VLOOKUP(A580,'DATA (2)'!A:G,5,0)</f>
        <v>246.16</v>
      </c>
      <c r="G580" s="50">
        <f>IFERROR(F580*(1-VLOOKUP(C580,ГОЛОВНА!K:L,2,0)), "-")</f>
        <v>246.16</v>
      </c>
    </row>
    <row r="581" spans="1:7" x14ac:dyDescent="0.3">
      <c r="A581" s="66">
        <v>97942272</v>
      </c>
      <c r="B581" s="53" t="str">
        <f>VLOOKUP(A581,'DATA (2)'!A:G,2,0)</f>
        <v xml:space="preserve">Фильтр Ø380xL385x0,1                    </v>
      </c>
      <c r="C581" s="50" t="str">
        <f>VLOOKUP(A581,'DATA (2)'!A:G,4,0)</f>
        <v>WS</v>
      </c>
      <c r="D581" s="51"/>
      <c r="E581" s="50"/>
      <c r="F581" s="50">
        <f>VLOOKUP(A581,'DATA (2)'!A:G,5,0)</f>
        <v>330.69</v>
      </c>
      <c r="G581" s="50">
        <f>IFERROR(F581*(1-VLOOKUP(C581,ГОЛОВНА!K:L,2,0)), "-")</f>
        <v>330.69</v>
      </c>
    </row>
    <row r="582" spans="1:7" x14ac:dyDescent="0.3">
      <c r="A582" s="66">
        <v>97942443</v>
      </c>
      <c r="B582" s="53" t="str">
        <f>VLOOKUP(A582,'DATA (2)'!A:G,2,0)</f>
        <v xml:space="preserve">Фільтр Ø420x385x0,1                     </v>
      </c>
      <c r="C582" s="50" t="str">
        <f>VLOOKUP(A582,'DATA (2)'!A:G,4,0)</f>
        <v>WS</v>
      </c>
      <c r="D582" s="51"/>
      <c r="E582" s="50"/>
      <c r="F582" s="50">
        <f>VLOOKUP(A582,'DATA (2)'!A:G,5,0)</f>
        <v>849.62</v>
      </c>
      <c r="G582" s="50">
        <f>IFERROR(F582*(1-VLOOKUP(C582,ГОЛОВНА!K:L,2,0)), "-")</f>
        <v>849.62</v>
      </c>
    </row>
    <row r="583" spans="1:7" x14ac:dyDescent="0.3">
      <c r="A583" s="66">
        <v>97942462</v>
      </c>
      <c r="B583" s="53" t="str">
        <f>VLOOKUP(A583,'DATA (2)'!A:G,2,0)</f>
        <v xml:space="preserve">Сітчастий фільтр D420x460x0,1           </v>
      </c>
      <c r="C583" s="50" t="str">
        <f>VLOOKUP(A583,'DATA (2)'!A:G,4,0)</f>
        <v>WS</v>
      </c>
      <c r="D583" s="51"/>
      <c r="E583" s="50"/>
      <c r="F583" s="50">
        <f>VLOOKUP(A583,'DATA (2)'!A:G,5,0)</f>
        <v>351.36</v>
      </c>
      <c r="G583" s="50">
        <f>IFERROR(F583*(1-VLOOKUP(C583,ГОЛОВНА!K:L,2,0)), "-")</f>
        <v>351.36</v>
      </c>
    </row>
    <row r="584" spans="1:7" x14ac:dyDescent="0.3">
      <c r="A584" s="66">
        <v>97943446</v>
      </c>
      <c r="B584" s="53" t="str">
        <f>VLOOKUP(A584,'DATA (2)'!A:G,2,0)</f>
        <v xml:space="preserve">Фільтр Ø88x90x1,0                       </v>
      </c>
      <c r="C584" s="50" t="str">
        <f>VLOOKUP(A584,'DATA (2)'!A:G,4,0)</f>
        <v>WS</v>
      </c>
      <c r="D584" s="51"/>
      <c r="E584" s="50"/>
      <c r="F584" s="50">
        <f>VLOOKUP(A584,'DATA (2)'!A:G,5,0)</f>
        <v>111.58</v>
      </c>
      <c r="G584" s="50">
        <f>IFERROR(F584*(1-VLOOKUP(C584,ГОЛОВНА!K:L,2,0)), "-")</f>
        <v>111.58</v>
      </c>
    </row>
    <row r="585" spans="1:7" x14ac:dyDescent="0.3">
      <c r="A585" s="66">
        <v>96079927</v>
      </c>
      <c r="B585" s="53" t="str">
        <f>VLOOKUP(A585,'DATA (2)'!A:G,2,0)</f>
        <v xml:space="preserve">Модуль управління двигуном MP 204       </v>
      </c>
      <c r="C585" s="50" t="str">
        <f>VLOOKUP(A585,'DATA (2)'!A:G,4,0)</f>
        <v>CW</v>
      </c>
      <c r="D585" s="51"/>
      <c r="E585" s="50"/>
      <c r="F585" s="50">
        <f>VLOOKUP(A585,'DATA (2)'!A:G,5,0)</f>
        <v>563.67999999999995</v>
      </c>
      <c r="G585" s="50">
        <f>IFERROR(F585*(1-VLOOKUP(C585,ГОЛОВНА!K:L,2,0)), "-")</f>
        <v>563.67999999999995</v>
      </c>
    </row>
    <row r="586" spans="1:7" x14ac:dyDescent="0.3">
      <c r="A586" s="66">
        <v>96095275</v>
      </c>
      <c r="B586" s="53" t="str">
        <f>VLOOKUP(A586,'DATA (2)'!A:G,2,0)</f>
        <v xml:space="preserve">Трансформатор струму 300: 5 для MP204   </v>
      </c>
      <c r="C586" s="50" t="str">
        <f>VLOOKUP(A586,'DATA (2)'!A:G,4,0)</f>
        <v>CW</v>
      </c>
      <c r="D586" s="51"/>
      <c r="E586" s="50"/>
      <c r="F586" s="50">
        <f>VLOOKUP(A586,'DATA (2)'!A:G,5,0)</f>
        <v>135.44999999999999</v>
      </c>
      <c r="G586" s="50">
        <f>IFERROR(F586*(1-VLOOKUP(C586,ГОЛОВНА!K:L,2,0)), "-")</f>
        <v>135.44999999999999</v>
      </c>
    </row>
    <row r="587" spans="1:7" x14ac:dyDescent="0.3">
      <c r="A587" s="66">
        <v>96095276</v>
      </c>
      <c r="B587" s="53" t="str">
        <f>VLOOKUP(A587,'DATA (2)'!A:G,2,0)</f>
        <v xml:space="preserve">Трансформатор струму 500: 5 для MP204   </v>
      </c>
      <c r="C587" s="50" t="str">
        <f>VLOOKUP(A587,'DATA (2)'!A:G,4,0)</f>
        <v>CW</v>
      </c>
      <c r="D587" s="51"/>
      <c r="E587" s="50"/>
      <c r="F587" s="50">
        <f>VLOOKUP(A587,'DATA (2)'!A:G,5,0)</f>
        <v>152.72</v>
      </c>
      <c r="G587" s="50">
        <f>IFERROR(F587*(1-VLOOKUP(C587,ГОЛОВНА!K:L,2,0)), "-")</f>
        <v>152.72</v>
      </c>
    </row>
    <row r="588" spans="1:7" x14ac:dyDescent="0.3">
      <c r="A588" s="66">
        <v>96095277</v>
      </c>
      <c r="B588" s="53" t="str">
        <f>VLOOKUP(A588,'DATA (2)'!A:G,2,0)</f>
        <v xml:space="preserve">Трансформатор струму 750: 5 для MP204   </v>
      </c>
      <c r="C588" s="50" t="str">
        <f>VLOOKUP(A588,'DATA (2)'!A:G,4,0)</f>
        <v>CW</v>
      </c>
      <c r="D588" s="51"/>
      <c r="E588" s="50"/>
      <c r="F588" s="50">
        <f>VLOOKUP(A588,'DATA (2)'!A:G,5,0)</f>
        <v>158.94</v>
      </c>
      <c r="G588" s="50">
        <f>IFERROR(F588*(1-VLOOKUP(C588,ГОЛОВНА!K:L,2,0)), "-")</f>
        <v>158.94</v>
      </c>
    </row>
    <row r="589" spans="1:7" x14ac:dyDescent="0.3">
      <c r="A589" s="66">
        <v>96095278</v>
      </c>
      <c r="B589" s="53" t="str">
        <f>VLOOKUP(A589,'DATA (2)'!A:G,2,0)</f>
        <v xml:space="preserve">Трансформатор струму 1000 :5 для MP204  </v>
      </c>
      <c r="C589" s="50" t="str">
        <f>VLOOKUP(A589,'DATA (2)'!A:G,4,0)</f>
        <v>CW</v>
      </c>
      <c r="D589" s="51"/>
      <c r="E589" s="50"/>
      <c r="F589" s="50">
        <f>VLOOKUP(A589,'DATA (2)'!A:G,5,0)</f>
        <v>168.27</v>
      </c>
      <c r="G589" s="50">
        <f>IFERROR(F589*(1-VLOOKUP(C589,ГОЛОВНА!K:L,2,0)), "-")</f>
        <v>168.27</v>
      </c>
    </row>
    <row r="590" spans="1:7" x14ac:dyDescent="0.3">
      <c r="A590" s="66" t="s">
        <v>284</v>
      </c>
      <c r="B590" s="53" t="str">
        <f>VLOOKUP(A590,'DATA (2)'!A:G,2,0)</f>
        <v xml:space="preserve">Груз для фіксацяї поплавка BGK          </v>
      </c>
      <c r="C590" s="50" t="str">
        <f>VLOOKUP(A590,'DATA (2)'!A:G,4,0)</f>
        <v>CW</v>
      </c>
      <c r="D590" s="51"/>
      <c r="E590" s="50"/>
      <c r="F590" s="50">
        <f>VLOOKUP(A590,'DATA (2)'!A:G,5,0)</f>
        <v>9.8699999999999992</v>
      </c>
      <c r="G590" s="50">
        <f>IFERROR(F590*(1-VLOOKUP(C590,ГОЛОВНА!K:L,2,0)), "-")</f>
        <v>9.8699999999999992</v>
      </c>
    </row>
    <row r="591" spans="1:7" x14ac:dyDescent="0.3">
      <c r="A591" s="76" t="s">
        <v>84</v>
      </c>
      <c r="B591" s="53" t="str">
        <f>VLOOKUP(A591,'DATA (2)'!A:G,2,0)</f>
        <v xml:space="preserve">Реле тиску FF4-4 DAY 0,22-4 bar         </v>
      </c>
      <c r="C591" s="50" t="str">
        <f>VLOOKUP(A591,'DATA (2)'!A:G,4,0)</f>
        <v>CW</v>
      </c>
      <c r="D591" s="49" t="s">
        <v>46</v>
      </c>
      <c r="E591" s="50"/>
      <c r="F591" s="50">
        <f>VLOOKUP(A591,'DATA (2)'!A:G,5,0)</f>
        <v>61.65</v>
      </c>
      <c r="G591" s="50">
        <f>IFERROR(F591*(1-VLOOKUP(C591,ГОЛОВНА!K:L,2,0)), "-")</f>
        <v>61.65</v>
      </c>
    </row>
    <row r="592" spans="1:7" x14ac:dyDescent="0.3">
      <c r="A592" s="66" t="s">
        <v>85</v>
      </c>
      <c r="B592" s="53" t="str">
        <f>VLOOKUP(A592,'DATA (2)'!A:G,2,0)</f>
        <v xml:space="preserve">Реле тиску FF4-8 DAY 0,5-8 bar          </v>
      </c>
      <c r="C592" s="50" t="str">
        <f>VLOOKUP(A592,'DATA (2)'!A:G,4,0)</f>
        <v>CW</v>
      </c>
      <c r="D592" s="49" t="s">
        <v>46</v>
      </c>
      <c r="E592" s="50"/>
      <c r="F592" s="50">
        <f>VLOOKUP(A592,'DATA (2)'!A:G,5,0)</f>
        <v>61.65</v>
      </c>
      <c r="G592" s="50">
        <f>IFERROR(F592*(1-VLOOKUP(C592,ГОЛОВНА!K:L,2,0)), "-")</f>
        <v>61.65</v>
      </c>
    </row>
    <row r="593" spans="1:7" x14ac:dyDescent="0.3">
      <c r="A593" s="66" t="s">
        <v>86</v>
      </c>
      <c r="B593" s="53" t="str">
        <f>VLOOKUP(A593,'DATA (2)'!A:G,2,0)</f>
        <v xml:space="preserve">Реле тиску FF4-16 DAY 1-16 bar          </v>
      </c>
      <c r="C593" s="50" t="str">
        <f>VLOOKUP(A593,'DATA (2)'!A:G,4,0)</f>
        <v>CW</v>
      </c>
      <c r="D593" s="49" t="s">
        <v>46</v>
      </c>
      <c r="E593" s="50"/>
      <c r="F593" s="50">
        <f>VLOOKUP(A593,'DATA (2)'!A:G,5,0)</f>
        <v>85.37</v>
      </c>
      <c r="G593" s="50">
        <f>IFERROR(F593*(1-VLOOKUP(C593,ГОЛОВНА!K:L,2,0)), "-")</f>
        <v>85.37</v>
      </c>
    </row>
    <row r="594" spans="1:7" x14ac:dyDescent="0.3">
      <c r="A594" s="66">
        <v>96913256</v>
      </c>
      <c r="B594" s="53" t="str">
        <f>VLOOKUP(A594,'DATA (2)'!A:G,2,0)</f>
        <v xml:space="preserve">Кабель з датчиком, 60м до MS6,MMS6 та 8 </v>
      </c>
      <c r="C594" s="50" t="str">
        <f>VLOOKUP(A594,'DATA (2)'!A:G,4,0)</f>
        <v>CW</v>
      </c>
      <c r="D594" s="51"/>
      <c r="E594" s="50"/>
      <c r="F594" s="50">
        <f>VLOOKUP(A594,'DATA (2)'!A:G,5,0)</f>
        <v>443.17</v>
      </c>
      <c r="G594" s="50">
        <f>IFERROR(F594*(1-VLOOKUP(C594,ГОЛОВНА!K:L,2,0)), "-")</f>
        <v>443.17</v>
      </c>
    </row>
    <row r="595" spans="1:7" x14ac:dyDescent="0.3">
      <c r="A595" s="66">
        <v>96937321</v>
      </c>
      <c r="B595" s="53" t="str">
        <f>VLOOKUP(A595,'DATA (2)'!A:G,2,0)</f>
        <v xml:space="preserve">Кожух охолодження Ø330(350)x1800 6"     </v>
      </c>
      <c r="C595" s="50" t="str">
        <f>VLOOKUP(A595,'DATA (2)'!A:G,4,0)</f>
        <v>WS</v>
      </c>
      <c r="D595" s="51"/>
      <c r="E595" s="50"/>
      <c r="F595" s="50">
        <f>VLOOKUP(A595,'DATA (2)'!A:G,5,0)</f>
        <v>1043.9000000000001</v>
      </c>
      <c r="G595" s="50">
        <f>IFERROR(F595*(1-VLOOKUP(C595,ГОЛОВНА!K:L,2,0)), "-")</f>
        <v>1043.9000000000001</v>
      </c>
    </row>
    <row r="596" spans="1:7" x14ac:dyDescent="0.3">
      <c r="A596" s="66">
        <v>96937451</v>
      </c>
      <c r="B596" s="53" t="str">
        <f>VLOOKUP(A596,'DATA (2)'!A:G,2,0)</f>
        <v xml:space="preserve">Кожух охолодження D330(350)X1800 6"     </v>
      </c>
      <c r="C596" s="50" t="str">
        <f>VLOOKUP(A596,'DATA (2)'!A:G,4,0)</f>
        <v>WS</v>
      </c>
      <c r="D596" s="51"/>
      <c r="E596" s="50"/>
      <c r="F596" s="50">
        <f>VLOOKUP(A596,'DATA (2)'!A:G,5,0)</f>
        <v>1043.9000000000001</v>
      </c>
      <c r="G596" s="50">
        <f>IFERROR(F596*(1-VLOOKUP(C596,ГОЛОВНА!K:L,2,0)), "-")</f>
        <v>1043.9000000000001</v>
      </c>
    </row>
    <row r="597" spans="1:7" x14ac:dyDescent="0.3">
      <c r="A597" s="66">
        <v>96937463</v>
      </c>
      <c r="B597" s="53" t="str">
        <f>VLOOKUP(A597,'DATA (2)'!A:G,2,0)</f>
        <v xml:space="preserve">Кожух охолодження D254(270)X1500 8"     </v>
      </c>
      <c r="C597" s="50" t="str">
        <f>VLOOKUP(A597,'DATA (2)'!A:G,4,0)</f>
        <v>WS</v>
      </c>
      <c r="D597" s="51"/>
      <c r="E597" s="50"/>
      <c r="F597" s="50">
        <f>VLOOKUP(A597,'DATA (2)'!A:G,5,0)</f>
        <v>685.57</v>
      </c>
      <c r="G597" s="50">
        <f>IFERROR(F597*(1-VLOOKUP(C597,ГОЛОВНА!K:L,2,0)), "-")</f>
        <v>685.57</v>
      </c>
    </row>
    <row r="598" spans="1:7" x14ac:dyDescent="0.3">
      <c r="A598" s="66">
        <v>96937524</v>
      </c>
      <c r="B598" s="53" t="str">
        <f>VLOOKUP(A598,'DATA (2)'!A:G,2,0)</f>
        <v>Кожух охолодження Flow sleeve cpl. Ø330(</v>
      </c>
      <c r="C598" s="50" t="str">
        <f>VLOOKUP(A598,'DATA (2)'!A:G,4,0)</f>
        <v>WS</v>
      </c>
      <c r="D598" s="51"/>
      <c r="E598" s="50"/>
      <c r="F598" s="50">
        <f>VLOOKUP(A598,'DATA (2)'!A:G,5,0)</f>
        <v>1434.08</v>
      </c>
      <c r="G598" s="50">
        <f>IFERROR(F598*(1-VLOOKUP(C598,ГОЛОВНА!K:L,2,0)), "-")</f>
        <v>1434.08</v>
      </c>
    </row>
    <row r="599" spans="1:7" x14ac:dyDescent="0.3">
      <c r="A599" s="66">
        <v>96937527</v>
      </c>
      <c r="B599" s="53" t="str">
        <f>VLOOKUP(A599,'DATA (2)'!A:G,2,0)</f>
        <v xml:space="preserve">Кожух охолодження Ø330(350)X2250 10"    </v>
      </c>
      <c r="C599" s="50" t="str">
        <f>VLOOKUP(A599,'DATA (2)'!A:G,4,0)</f>
        <v>WS</v>
      </c>
      <c r="D599" s="51"/>
      <c r="E599" s="50"/>
      <c r="F599" s="50">
        <f>VLOOKUP(A599,'DATA (2)'!A:G,5,0)</f>
        <v>1294.73</v>
      </c>
      <c r="G599" s="50">
        <f>IFERROR(F599*(1-VLOOKUP(C599,ГОЛОВНА!K:L,2,0)), "-")</f>
        <v>1294.73</v>
      </c>
    </row>
    <row r="600" spans="1:7" x14ac:dyDescent="0.3">
      <c r="A600" s="66">
        <v>96937553</v>
      </c>
      <c r="B600" s="53" t="str">
        <f>VLOOKUP(A600,'DATA (2)'!A:G,2,0)</f>
        <v>Кожух охолодження D380(400)X2500 12" 50H</v>
      </c>
      <c r="C600" s="50" t="str">
        <f>VLOOKUP(A600,'DATA (2)'!A:G,4,0)</f>
        <v>WS</v>
      </c>
      <c r="D600" s="51"/>
      <c r="E600" s="50"/>
      <c r="F600" s="50">
        <f>VLOOKUP(A600,'DATA (2)'!A:G,5,0)</f>
        <v>1633.14</v>
      </c>
      <c r="G600" s="50">
        <f>IFERROR(F600*(1-VLOOKUP(C600,ГОЛОВНА!K:L,2,0)), "-")</f>
        <v>1633.14</v>
      </c>
    </row>
    <row r="601" spans="1:7" x14ac:dyDescent="0.3">
      <c r="A601" s="66">
        <v>96937633</v>
      </c>
      <c r="B601" s="53" t="str">
        <f>VLOOKUP(A601,'DATA (2)'!A:G,2,0)</f>
        <v xml:space="preserve">Кожух охолодження 115(130)X 800 4" R    </v>
      </c>
      <c r="C601" s="50" t="str">
        <f>VLOOKUP(A601,'DATA (2)'!A:G,4,0)</f>
        <v>WS</v>
      </c>
      <c r="D601" s="51"/>
      <c r="E601" s="50"/>
      <c r="F601" s="50">
        <f>VLOOKUP(A601,'DATA (2)'!A:G,5,0)</f>
        <v>496.06</v>
      </c>
      <c r="G601" s="50">
        <f>IFERROR(F601*(1-VLOOKUP(C601,ГОЛОВНА!K:L,2,0)), "-")</f>
        <v>496.06</v>
      </c>
    </row>
    <row r="602" spans="1:7" x14ac:dyDescent="0.3">
      <c r="A602" s="66">
        <v>96937754</v>
      </c>
      <c r="B602" s="53" t="str">
        <f>VLOOKUP(A602,'DATA (2)'!A:G,2,0)</f>
        <v xml:space="preserve">Кожух охолодження D254(270)x1250 6" R   </v>
      </c>
      <c r="C602" s="50" t="str">
        <f>VLOOKUP(A602,'DATA (2)'!A:G,4,0)</f>
        <v>WS</v>
      </c>
      <c r="D602" s="51"/>
      <c r="E602" s="50"/>
      <c r="F602" s="50">
        <f>VLOOKUP(A602,'DATA (2)'!A:G,5,0)</f>
        <v>1518.68</v>
      </c>
      <c r="G602" s="50">
        <f>IFERROR(F602*(1-VLOOKUP(C602,ГОЛОВНА!K:L,2,0)), "-")</f>
        <v>1518.68</v>
      </c>
    </row>
    <row r="603" spans="1:7" x14ac:dyDescent="0.3">
      <c r="A603" s="66">
        <v>96958367</v>
      </c>
      <c r="B603" s="53" t="str">
        <f>VLOOKUP(A603,'DATA (2)'!A:G,2,0)</f>
        <v>Комплект кронштейнів, (2 шт.) D90/D117 R</v>
      </c>
      <c r="C603" s="50" t="str">
        <f>VLOOKUP(A603,'DATA (2)'!A:G,4,0)</f>
        <v>WS</v>
      </c>
      <c r="D603" s="51"/>
      <c r="E603" s="50"/>
      <c r="F603" s="50">
        <f>VLOOKUP(A603,'DATA (2)'!A:G,5,0)</f>
        <v>249.69</v>
      </c>
      <c r="G603" s="50">
        <f>IFERROR(F603*(1-VLOOKUP(C603,ГОЛОВНА!K:L,2,0)), "-")</f>
        <v>249.69</v>
      </c>
    </row>
    <row r="604" spans="1:7" x14ac:dyDescent="0.3">
      <c r="A604" s="66">
        <v>96958381</v>
      </c>
      <c r="B604" s="53" t="str">
        <f>VLOOKUP(A604,'DATA (2)'!A:G,2,0)</f>
        <v xml:space="preserve">Накладні хомути (2шт.) D202/D135 R      </v>
      </c>
      <c r="C604" s="50" t="str">
        <f>VLOOKUP(A604,'DATA (2)'!A:G,4,0)</f>
        <v>WS</v>
      </c>
      <c r="D604" s="51"/>
      <c r="E604" s="50"/>
      <c r="F604" s="50">
        <f>VLOOKUP(A604,'DATA (2)'!A:G,5,0)</f>
        <v>727.08</v>
      </c>
      <c r="G604" s="50">
        <f>IFERROR(F604*(1-VLOOKUP(C604,ГОЛОВНА!K:L,2,0)), "-")</f>
        <v>727.08</v>
      </c>
    </row>
    <row r="605" spans="1:7" x14ac:dyDescent="0.3">
      <c r="A605" s="66">
        <v>96958386</v>
      </c>
      <c r="B605" s="53" t="str">
        <f>VLOOKUP(A605,'DATA (2)'!A:G,2,0)</f>
        <v xml:space="preserve">Хомут (2шт.) D256/D196                  </v>
      </c>
      <c r="C605" s="50" t="str">
        <f>VLOOKUP(A605,'DATA (2)'!A:G,4,0)</f>
        <v>WS</v>
      </c>
      <c r="D605" s="51"/>
      <c r="E605" s="50"/>
      <c r="F605" s="50">
        <f>VLOOKUP(A605,'DATA (2)'!A:G,5,0)</f>
        <v>1029.8</v>
      </c>
      <c r="G605" s="50">
        <f>IFERROR(F605*(1-VLOOKUP(C605,ГОЛОВНА!K:L,2,0)), "-")</f>
        <v>1029.8</v>
      </c>
    </row>
    <row r="606" spans="1:7" x14ac:dyDescent="0.3">
      <c r="A606" s="66">
        <v>97513065</v>
      </c>
      <c r="B606" s="53" t="str">
        <f>VLOOKUP(A606,'DATA (2)'!A:G,2,0)</f>
        <v xml:space="preserve">Хомут 12"D292/D424 (3 шт)               </v>
      </c>
      <c r="C606" s="50" t="str">
        <f>VLOOKUP(A606,'DATA (2)'!A:G,4,0)</f>
        <v>WS</v>
      </c>
      <c r="D606" s="51"/>
      <c r="E606" s="50"/>
      <c r="F606" s="50">
        <f>VLOOKUP(A606,'DATA (2)'!A:G,5,0)</f>
        <v>826.72</v>
      </c>
      <c r="G606" s="50">
        <f>IFERROR(F606*(1-VLOOKUP(C606,ГОЛОВНА!K:L,2,0)), "-")</f>
        <v>826.72</v>
      </c>
    </row>
    <row r="607" spans="1:7" x14ac:dyDescent="0.3">
      <c r="A607" s="66">
        <v>97535448</v>
      </c>
      <c r="B607" s="53" t="str">
        <f>VLOOKUP(A607,'DATA (2)'!A:G,2,0)</f>
        <v>Кожух охолодження D450(480)x2500 12" SPG</v>
      </c>
      <c r="C607" s="50" t="str">
        <f>VLOOKUP(A607,'DATA (2)'!A:G,4,0)</f>
        <v>WS</v>
      </c>
      <c r="D607" s="51"/>
      <c r="E607" s="50"/>
      <c r="F607" s="50">
        <f>VLOOKUP(A607,'DATA (2)'!A:G,5,0)</f>
        <v>2012.53</v>
      </c>
      <c r="G607" s="50">
        <f>IFERROR(F607*(1-VLOOKUP(C607,ГОЛОВНА!K:L,2,0)), "-")</f>
        <v>2012.53</v>
      </c>
    </row>
    <row r="608" spans="1:7" x14ac:dyDescent="0.3">
      <c r="A608" s="66">
        <v>97645910</v>
      </c>
      <c r="B608" s="53" t="str">
        <f>VLOOKUP(A608,'DATA (2)'!A:G,2,0)</f>
        <v xml:space="preserve">Цинковий анод - 0,432m                  </v>
      </c>
      <c r="C608" s="50" t="str">
        <f>VLOOKUP(A608,'DATA (2)'!A:G,4,0)</f>
        <v>WS</v>
      </c>
      <c r="D608" s="51"/>
      <c r="E608" s="50"/>
      <c r="F608" s="50">
        <f>VLOOKUP(A608,'DATA (2)'!A:G,5,0)</f>
        <v>200.09</v>
      </c>
      <c r="G608" s="50">
        <f>IFERROR(F608*(1-VLOOKUP(C608,ГОЛОВНА!K:L,2,0)), "-")</f>
        <v>200.09</v>
      </c>
    </row>
    <row r="609" spans="1:7" x14ac:dyDescent="0.3">
      <c r="A609" s="66">
        <v>97941767</v>
      </c>
      <c r="B609" s="53" t="str">
        <f>VLOOKUP(A609,'DATA (2)'!A:G,2,0)</f>
        <v xml:space="preserve">Фільтр сітчатий. сталь R Ø200x192x1,0   </v>
      </c>
      <c r="C609" s="50" t="str">
        <f>VLOOKUP(A609,'DATA (2)'!A:G,4,0)</f>
        <v>WS</v>
      </c>
      <c r="D609" s="51"/>
      <c r="E609" s="50"/>
      <c r="F609" s="50">
        <f>VLOOKUP(A609,'DATA (2)'!A:G,5,0)</f>
        <v>236.97</v>
      </c>
      <c r="G609" s="50">
        <f>IFERROR(F609*(1-VLOOKUP(C609,ГОЛОВНА!K:L,2,0)), "-")</f>
        <v>236.97</v>
      </c>
    </row>
    <row r="610" spans="1:7" x14ac:dyDescent="0.3">
      <c r="A610" s="66">
        <v>97941779</v>
      </c>
      <c r="B610" s="53" t="str">
        <f>VLOOKUP(A610,'DATA (2)'!A:G,2,0)</f>
        <v xml:space="preserve">Фільтр Ø115x117x1,0                     </v>
      </c>
      <c r="C610" s="50" t="str">
        <f>VLOOKUP(A610,'DATA (2)'!A:G,4,0)</f>
        <v>WS</v>
      </c>
      <c r="D610" s="51"/>
      <c r="E610" s="50"/>
      <c r="F610" s="50">
        <f>VLOOKUP(A610,'DATA (2)'!A:G,5,0)</f>
        <v>134</v>
      </c>
      <c r="G610" s="50">
        <f>IFERROR(F610*(1-VLOOKUP(C610,ГОЛОВНА!K:L,2,0)), "-")</f>
        <v>134</v>
      </c>
    </row>
    <row r="611" spans="1:7" x14ac:dyDescent="0.3">
      <c r="A611" s="66">
        <v>97941782</v>
      </c>
      <c r="B611" s="53" t="str">
        <f>VLOOKUP(A611,'DATA (2)'!A:G,2,0)</f>
        <v xml:space="preserve">Фільтр R Ø145x158x1,1                   </v>
      </c>
      <c r="C611" s="50" t="str">
        <f>VLOOKUP(A611,'DATA (2)'!A:G,4,0)</f>
        <v>WS</v>
      </c>
      <c r="D611" s="51"/>
      <c r="E611" s="50"/>
      <c r="F611" s="50">
        <f>VLOOKUP(A611,'DATA (2)'!A:G,5,0)</f>
        <v>160.97999999999999</v>
      </c>
      <c r="G611" s="50">
        <f>IFERROR(F611*(1-VLOOKUP(C611,ГОЛОВНА!K:L,2,0)), "-")</f>
        <v>160.97999999999999</v>
      </c>
    </row>
    <row r="612" spans="1:7" x14ac:dyDescent="0.3">
      <c r="A612" s="66">
        <v>97941815</v>
      </c>
      <c r="B612" s="53" t="str">
        <f>VLOOKUP(A612,'DATA (2)'!A:G,2,0)</f>
        <v xml:space="preserve">Сітчастий фільтр R Ø254x325x1,0         </v>
      </c>
      <c r="C612" s="50" t="str">
        <f>VLOOKUP(A612,'DATA (2)'!A:G,4,0)</f>
        <v>WS</v>
      </c>
      <c r="D612" s="51"/>
      <c r="E612" s="50"/>
      <c r="F612" s="50">
        <f>VLOOKUP(A612,'DATA (2)'!A:G,5,0)</f>
        <v>350.42</v>
      </c>
      <c r="G612" s="50">
        <f>IFERROR(F612*(1-VLOOKUP(C612,ГОЛОВНА!K:L,2,0)), "-")</f>
        <v>350.42</v>
      </c>
    </row>
    <row r="613" spans="1:7" x14ac:dyDescent="0.3">
      <c r="A613" s="66">
        <v>97942230</v>
      </c>
      <c r="B613" s="53" t="str">
        <f>VLOOKUP(A613,'DATA (2)'!A:G,2,0)</f>
        <v xml:space="preserve">Фільтр Ø160x158x1,0                     </v>
      </c>
      <c r="C613" s="50" t="str">
        <f>VLOOKUP(A613,'DATA (2)'!A:G,4,0)</f>
        <v>WS</v>
      </c>
      <c r="D613" s="51"/>
      <c r="E613" s="50"/>
      <c r="F613" s="50">
        <f>VLOOKUP(A613,'DATA (2)'!A:G,5,0)</f>
        <v>147.13</v>
      </c>
      <c r="G613" s="50">
        <f>IFERROR(F613*(1-VLOOKUP(C613,ГОЛОВНА!K:L,2,0)), "-")</f>
        <v>147.13</v>
      </c>
    </row>
    <row r="614" spans="1:7" x14ac:dyDescent="0.3">
      <c r="A614" s="66">
        <v>97942462</v>
      </c>
      <c r="B614" s="53" t="str">
        <f>VLOOKUP(A614,'DATA (2)'!A:G,2,0)</f>
        <v xml:space="preserve">Сітчастий фільтр D420x460x0,1           </v>
      </c>
      <c r="C614" s="50" t="str">
        <f>VLOOKUP(A614,'DATA (2)'!A:G,4,0)</f>
        <v>WS</v>
      </c>
      <c r="D614" s="51"/>
      <c r="E614" s="50"/>
      <c r="F614" s="50">
        <f>VLOOKUP(A614,'DATA (2)'!A:G,5,0)</f>
        <v>351.36</v>
      </c>
      <c r="G614" s="50">
        <f>IFERROR(F614*(1-VLOOKUP(C614,ГОЛОВНА!K:L,2,0)), "-")</f>
        <v>351.36</v>
      </c>
    </row>
    <row r="617" spans="1:7" x14ac:dyDescent="0.3">
      <c r="A617" s="68"/>
      <c r="B617" s="33" t="s">
        <v>58</v>
      </c>
    </row>
    <row r="618" spans="1:7" x14ac:dyDescent="0.3">
      <c r="A618" s="69" t="s">
        <v>46</v>
      </c>
      <c r="B618" s="33" t="s">
        <v>59</v>
      </c>
    </row>
    <row r="619" spans="1:7" x14ac:dyDescent="0.3">
      <c r="A619" s="69" t="s">
        <v>47</v>
      </c>
      <c r="B619" s="33" t="s">
        <v>60</v>
      </c>
    </row>
  </sheetData>
  <mergeCells count="1">
    <mergeCell ref="H1:I1"/>
  </mergeCells>
  <conditionalFormatting sqref="A119:A124 D119:E124 A434:A614 A3:G11 A13:G112 A127:G431 D434:E614">
    <cfRule type="expression" dxfId="107" priority="2">
      <formula>MOD(ROW(A3),2)=0</formula>
    </cfRule>
  </conditionalFormatting>
  <conditionalFormatting sqref="A116:A118 D116:E118">
    <cfRule type="expression" dxfId="106" priority="3">
      <formula>MOD(ROW(A116),2)=0</formula>
    </cfRule>
  </conditionalFormatting>
  <conditionalFormatting sqref="A115">
    <cfRule type="expression" dxfId="105" priority="4">
      <formula>MOD(ROW(A115),2)=0</formula>
    </cfRule>
  </conditionalFormatting>
  <conditionalFormatting sqref="B115:B124 F116:F124 D115:F115">
    <cfRule type="expression" dxfId="104" priority="5">
      <formula>MOD(ROW(B115),2)=0</formula>
    </cfRule>
  </conditionalFormatting>
  <conditionalFormatting sqref="F434:F614">
    <cfRule type="expression" dxfId="103" priority="6">
      <formula>MOD(ROW(F434),2)=0</formula>
    </cfRule>
  </conditionalFormatting>
  <conditionalFormatting sqref="C115:C124">
    <cfRule type="expression" dxfId="102" priority="7">
      <formula>MOD(ROW(C115),2)=0</formula>
    </cfRule>
  </conditionalFormatting>
  <conditionalFormatting sqref="B434:B614">
    <cfRule type="expression" dxfId="101" priority="8">
      <formula>MOD(ROW(B434),2)=0</formula>
    </cfRule>
  </conditionalFormatting>
  <conditionalFormatting sqref="C434:C614">
    <cfRule type="expression" dxfId="100" priority="9">
      <formula>MOD(ROW(C434),2)=0</formula>
    </cfRule>
  </conditionalFormatting>
  <conditionalFormatting sqref="G115:G124">
    <cfRule type="expression" dxfId="99" priority="10">
      <formula>MOD(ROW(G115),2)=0</formula>
    </cfRule>
  </conditionalFormatting>
  <conditionalFormatting sqref="G434:G614">
    <cfRule type="expression" dxfId="98" priority="11">
      <formula>MOD(ROW(G434),2)=0</formula>
    </cfRule>
  </conditionalFormatting>
  <hyperlinks>
    <hyperlink ref="H1" location="ГОЛОВНА!A1" display="НА ГОЛОВНУ"/>
  </hyperlinks>
  <pageMargins left="0.7" right="0.7" top="0.75" bottom="0.75" header="0.51180555555555496" footer="0.51180555555555496"/>
  <pageSetup paperSize="9" firstPageNumber="0" orientation="portrait" horizontalDpi="300" verticalDpi="30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60"/>
  <sheetViews>
    <sheetView zoomScaleNormal="100" workbookViewId="0">
      <pane ySplit="1" topLeftCell="A2" activePane="bottomLeft" state="frozen"/>
      <selection pane="bottomLeft" activeCell="B164" sqref="B164"/>
    </sheetView>
  </sheetViews>
  <sheetFormatPr defaultRowHeight="14.4" x14ac:dyDescent="0.3"/>
  <cols>
    <col min="1" max="1" width="15.21875" style="70" customWidth="1"/>
    <col min="2" max="2" width="44.21875" customWidth="1"/>
    <col min="3" max="3" width="7.21875" style="34" customWidth="1"/>
    <col min="4" max="4" width="11.44140625"/>
    <col min="5" max="5" width="21.77734375" customWidth="1"/>
    <col min="6" max="7" width="12.77734375" style="35" customWidth="1"/>
    <col min="8" max="1025" width="8.5546875" customWidth="1"/>
  </cols>
  <sheetData>
    <row r="1" spans="1:9" s="39" customFormat="1" ht="28.8" x14ac:dyDescent="0.3">
      <c r="A1" s="71" t="s">
        <v>36</v>
      </c>
      <c r="B1" s="39" t="s">
        <v>37</v>
      </c>
      <c r="C1" s="38" t="s">
        <v>38</v>
      </c>
      <c r="D1" s="38" t="s">
        <v>39</v>
      </c>
      <c r="E1" s="39" t="s">
        <v>40</v>
      </c>
      <c r="F1" s="40" t="s">
        <v>41</v>
      </c>
      <c r="G1" s="40" t="s">
        <v>42</v>
      </c>
      <c r="H1" s="3" t="s">
        <v>43</v>
      </c>
      <c r="I1" s="3"/>
    </row>
    <row r="2" spans="1:9" ht="27.75" customHeight="1" x14ac:dyDescent="0.3">
      <c r="A2" s="44" t="s">
        <v>285</v>
      </c>
      <c r="B2" s="43"/>
      <c r="C2" s="43"/>
      <c r="D2" s="44"/>
      <c r="E2" s="43"/>
      <c r="F2" s="45"/>
      <c r="G2" s="46" t="s">
        <v>286</v>
      </c>
    </row>
    <row r="3" spans="1:9" x14ac:dyDescent="0.3">
      <c r="A3" s="66">
        <v>97775317</v>
      </c>
      <c r="B3" s="53" t="str">
        <f>VLOOKUP(A3,'DATA (2)'!A:G,2,0)</f>
        <v xml:space="preserve">Каналізаційна установка Sololift2 C-3   </v>
      </c>
      <c r="C3" s="50" t="str">
        <f>VLOOKUP(A3,'DATA (2)'!A:G,4,0)</f>
        <v>DC</v>
      </c>
      <c r="D3" s="49" t="s">
        <v>46</v>
      </c>
      <c r="E3" s="50"/>
      <c r="F3" s="50">
        <f>VLOOKUP(A3,'DATA (2)'!A:G,5,0)</f>
        <v>337.71</v>
      </c>
      <c r="G3" s="50">
        <f>IFERROR(F3*(1-VLOOKUP(C3,ГОЛОВНА!K:L,2,0)), "-")</f>
        <v>337.71</v>
      </c>
    </row>
    <row r="4" spans="1:9" x14ac:dyDescent="0.3">
      <c r="A4" s="66">
        <v>97775316</v>
      </c>
      <c r="B4" s="53" t="str">
        <f>VLOOKUP(A4,'DATA (2)'!A:G,2,0)</f>
        <v xml:space="preserve">Каналізаційна установка Sololift2 CWC-3 </v>
      </c>
      <c r="C4" s="50" t="str">
        <f>VLOOKUP(A4,'DATA (2)'!A:G,4,0)</f>
        <v>DC</v>
      </c>
      <c r="D4" s="49" t="s">
        <v>46</v>
      </c>
      <c r="E4" s="50"/>
      <c r="F4" s="50">
        <f>VLOOKUP(A4,'DATA (2)'!A:G,5,0)</f>
        <v>375.24</v>
      </c>
      <c r="G4" s="50">
        <f>IFERROR(F4*(1-VLOOKUP(C4,ГОЛОВНА!K:L,2,0)), "-")</f>
        <v>375.24</v>
      </c>
    </row>
    <row r="5" spans="1:9" x14ac:dyDescent="0.3">
      <c r="A5" s="66">
        <v>97775318</v>
      </c>
      <c r="B5" s="53" t="str">
        <f>VLOOKUP(A5,'DATA (2)'!A:G,2,0)</f>
        <v xml:space="preserve">Каналізаційна установка Sololift2 D-2   </v>
      </c>
      <c r="C5" s="50" t="str">
        <f>VLOOKUP(A5,'DATA (2)'!A:G,4,0)</f>
        <v>DC</v>
      </c>
      <c r="D5" s="49" t="s">
        <v>46</v>
      </c>
      <c r="E5" s="50"/>
      <c r="F5" s="50">
        <f>VLOOKUP(A5,'DATA (2)'!A:G,5,0)</f>
        <v>267.58999999999997</v>
      </c>
      <c r="G5" s="50">
        <f>IFERROR(F5*(1-VLOOKUP(C5,ГОЛОВНА!K:L,2,0)), "-")</f>
        <v>267.58999999999997</v>
      </c>
    </row>
    <row r="6" spans="1:9" x14ac:dyDescent="0.3">
      <c r="A6" s="66">
        <v>97775314</v>
      </c>
      <c r="B6" s="53" t="str">
        <f>VLOOKUP(A6,'DATA (2)'!A:G,2,0)</f>
        <v xml:space="preserve">Каналізаційна установка Sololift2 WC-1  </v>
      </c>
      <c r="C6" s="50" t="str">
        <f>VLOOKUP(A6,'DATA (2)'!A:G,4,0)</f>
        <v>DC</v>
      </c>
      <c r="D6" s="49" t="s">
        <v>46</v>
      </c>
      <c r="E6" s="50"/>
      <c r="F6" s="50">
        <f>VLOOKUP(A6,'DATA (2)'!A:G,5,0)</f>
        <v>298.57</v>
      </c>
      <c r="G6" s="50">
        <f>IFERROR(F6*(1-VLOOKUP(C6,ГОЛОВНА!K:L,2,0)), "-")</f>
        <v>298.57</v>
      </c>
    </row>
    <row r="7" spans="1:9" x14ac:dyDescent="0.3">
      <c r="A7" s="66">
        <v>97775315</v>
      </c>
      <c r="B7" s="53" t="str">
        <f>VLOOKUP(A7,'DATA (2)'!A:G,2,0)</f>
        <v xml:space="preserve">Каналізаційна установка Sololift2 WC-3  </v>
      </c>
      <c r="C7" s="50" t="str">
        <f>VLOOKUP(A7,'DATA (2)'!A:G,4,0)</f>
        <v>DC</v>
      </c>
      <c r="D7" s="49" t="s">
        <v>46</v>
      </c>
      <c r="E7" s="50"/>
      <c r="F7" s="50">
        <f>VLOOKUP(A7,'DATA (2)'!A:G,5,0)</f>
        <v>362.2</v>
      </c>
      <c r="G7" s="50">
        <f>IFERROR(F7*(1-VLOOKUP(C7,ГОЛОВНА!K:L,2,0)), "-")</f>
        <v>362.2</v>
      </c>
    </row>
    <row r="8" spans="1:9" x14ac:dyDescent="0.3">
      <c r="A8" s="66">
        <v>97936156</v>
      </c>
      <c r="B8" s="53" t="str">
        <f>VLOOKUP(A8,'DATA (2)'!A:G,2,0)</f>
        <v xml:space="preserve">Дренажна установка CONLIFT1             </v>
      </c>
      <c r="C8" s="50" t="str">
        <f>VLOOKUP(A8,'DATA (2)'!A:G,4,0)</f>
        <v>DC</v>
      </c>
      <c r="D8" s="49" t="s">
        <v>46</v>
      </c>
      <c r="E8" s="50"/>
      <c r="F8" s="50">
        <f>VLOOKUP(A8,'DATA (2)'!A:G,5,0)</f>
        <v>88.71</v>
      </c>
      <c r="G8" s="50">
        <f>IFERROR(F8*(1-VLOOKUP(C8,ГОЛОВНА!K:L,2,0)), "-")</f>
        <v>88.71</v>
      </c>
    </row>
    <row r="9" spans="1:9" x14ac:dyDescent="0.3">
      <c r="A9" s="66">
        <v>96003974</v>
      </c>
      <c r="B9" s="53" t="str">
        <f>VLOOKUP(A9,'DATA (2)'!A:G,2,0)</f>
        <v xml:space="preserve">Каналізаційна установка Liftaway B 40-1 </v>
      </c>
      <c r="C9" s="50" t="str">
        <f>VLOOKUP(A9,'DATA (2)'!A:G,4,0)</f>
        <v>DC</v>
      </c>
      <c r="D9" s="51"/>
      <c r="E9" s="50"/>
      <c r="F9" s="50">
        <f>VLOOKUP(A9,'DATA (2)'!A:G,5,0)</f>
        <v>796.27</v>
      </c>
      <c r="G9" s="50">
        <f>IFERROR(F9*(1-VLOOKUP(C9,ГОЛОВНА!K:L,2,0)), "-")</f>
        <v>796.27</v>
      </c>
    </row>
    <row r="10" spans="1:9" x14ac:dyDescent="0.3">
      <c r="A10" s="66">
        <v>96003975</v>
      </c>
      <c r="B10" s="53" t="str">
        <f>VLOOKUP(A10,'DATA (2)'!A:G,2,0)</f>
        <v>Каналізаційна установка Liftaway B 40-1-</v>
      </c>
      <c r="C10" s="50" t="str">
        <f>VLOOKUP(A10,'DATA (2)'!A:G,4,0)</f>
        <v>DC</v>
      </c>
      <c r="D10" s="51"/>
      <c r="E10" s="50"/>
      <c r="F10" s="50">
        <f>VLOOKUP(A10,'DATA (2)'!A:G,5,0)</f>
        <v>826.32</v>
      </c>
      <c r="G10" s="50">
        <f>IFERROR(F10*(1-VLOOKUP(C10,ГОЛОВНА!K:L,2,0)), "-")</f>
        <v>826.32</v>
      </c>
    </row>
    <row r="11" spans="1:9" x14ac:dyDescent="0.3">
      <c r="A11" s="66">
        <v>96003985</v>
      </c>
      <c r="B11" s="53" t="str">
        <f>VLOOKUP(A11,'DATA (2)'!A:G,2,0)</f>
        <v xml:space="preserve">Каналізаційна установка Liftaway C 40-1 </v>
      </c>
      <c r="C11" s="50" t="str">
        <f>VLOOKUP(A11,'DATA (2)'!A:G,4,0)</f>
        <v>DC</v>
      </c>
      <c r="D11" s="51"/>
      <c r="E11" s="50"/>
      <c r="F11" s="50">
        <f>VLOOKUP(A11,'DATA (2)'!A:G,5,0)</f>
        <v>213.02</v>
      </c>
      <c r="G11" s="50">
        <f>IFERROR(F11*(1-VLOOKUP(C11,ГОЛОВНА!K:L,2,0)), "-")</f>
        <v>213.02</v>
      </c>
    </row>
    <row r="12" spans="1:9" x14ac:dyDescent="0.3">
      <c r="A12" s="73"/>
      <c r="B12" s="58"/>
      <c r="C12" s="59"/>
      <c r="D12" s="60"/>
      <c r="E12" s="60"/>
      <c r="F12" s="61"/>
      <c r="G12" s="61"/>
    </row>
    <row r="13" spans="1:9" ht="27.75" customHeight="1" x14ac:dyDescent="0.3">
      <c r="A13" s="44" t="s">
        <v>287</v>
      </c>
      <c r="B13" s="42"/>
      <c r="C13" s="43"/>
      <c r="D13" s="44"/>
      <c r="E13" s="43"/>
      <c r="F13" s="45"/>
      <c r="G13" s="46" t="s">
        <v>286</v>
      </c>
    </row>
    <row r="14" spans="1:9" x14ac:dyDescent="0.3">
      <c r="A14" s="66">
        <v>98863989</v>
      </c>
      <c r="B14" s="53" t="str">
        <f>VLOOKUP(A14,'DATA (2)'!A:G,2,0)</f>
        <v>Насос для брудн води KPC 300 A 1x220 50H</v>
      </c>
      <c r="C14" s="50" t="str">
        <f>VLOOKUP(A14,'DATA (2)'!A:G,4,0)</f>
        <v>DC</v>
      </c>
      <c r="D14" s="51"/>
      <c r="E14" s="50"/>
      <c r="F14" s="50">
        <f>VLOOKUP(A14,'DATA (2)'!A:G,5,0)</f>
        <v>127.49</v>
      </c>
      <c r="G14" s="50">
        <f>IFERROR(F14*(1-VLOOKUP(C14,ГОЛОВНА!K:L,2,0)), "-")</f>
        <v>127.49</v>
      </c>
    </row>
    <row r="15" spans="1:9" x14ac:dyDescent="0.3">
      <c r="A15" s="66">
        <v>98864015</v>
      </c>
      <c r="B15" s="53" t="str">
        <f>VLOOKUP(A15,'DATA (2)'!A:G,2,0)</f>
        <v>Насос для брудн води KPC 600 A 1x220 50H</v>
      </c>
      <c r="C15" s="50" t="str">
        <f>VLOOKUP(A15,'DATA (2)'!A:G,4,0)</f>
        <v>DC</v>
      </c>
      <c r="D15" s="51"/>
      <c r="E15" s="50"/>
      <c r="F15" s="50">
        <f>VLOOKUP(A15,'DATA (2)'!A:G,5,0)</f>
        <v>163.66</v>
      </c>
      <c r="G15" s="50">
        <f>IFERROR(F15*(1-VLOOKUP(C15,ГОЛОВНА!K:L,2,0)), "-")</f>
        <v>163.66</v>
      </c>
    </row>
    <row r="16" spans="1:9" x14ac:dyDescent="0.3">
      <c r="A16" s="66">
        <v>96280966</v>
      </c>
      <c r="B16" s="53" t="str">
        <f>VLOOKUP(A16,'DATA (2)'!A:G,2,0)</f>
        <v xml:space="preserve">Насос для брудної води Unilift CC5 - A1 </v>
      </c>
      <c r="C16" s="50" t="str">
        <f>VLOOKUP(A16,'DATA (2)'!A:G,4,0)</f>
        <v>DC</v>
      </c>
      <c r="D16" s="49" t="s">
        <v>46</v>
      </c>
      <c r="E16" s="50"/>
      <c r="F16" s="50">
        <f>VLOOKUP(A16,'DATA (2)'!A:G,5,0)</f>
        <v>150.25</v>
      </c>
      <c r="G16" s="50">
        <f>IFERROR(F16*(1-VLOOKUP(C16,ГОЛОВНА!K:L,2,0)), "-")</f>
        <v>150.25</v>
      </c>
    </row>
    <row r="17" spans="1:7" x14ac:dyDescent="0.3">
      <c r="A17" s="66">
        <v>96280965</v>
      </c>
      <c r="B17" s="53" t="str">
        <f>VLOOKUP(A17,'DATA (2)'!A:G,2,0)</f>
        <v xml:space="preserve">Насос для брудної води Unilift CC5 - M1 </v>
      </c>
      <c r="C17" s="50" t="str">
        <f>VLOOKUP(A17,'DATA (2)'!A:G,4,0)</f>
        <v>DC</v>
      </c>
      <c r="D17" s="51"/>
      <c r="E17" s="50"/>
      <c r="F17" s="50">
        <f>VLOOKUP(A17,'DATA (2)'!A:G,5,0)</f>
        <v>141.09</v>
      </c>
      <c r="G17" s="50">
        <f>IFERROR(F17*(1-VLOOKUP(C17,ГОЛОВНА!K:L,2,0)), "-")</f>
        <v>141.09</v>
      </c>
    </row>
    <row r="18" spans="1:7" x14ac:dyDescent="0.3">
      <c r="A18" s="66">
        <v>96280968</v>
      </c>
      <c r="B18" s="53" t="str">
        <f>VLOOKUP(A18,'DATA (2)'!A:G,2,0)</f>
        <v xml:space="preserve">Насос для брудної води Unilift CC7 - A1 </v>
      </c>
      <c r="C18" s="50" t="str">
        <f>VLOOKUP(A18,'DATA (2)'!A:G,4,0)</f>
        <v>DC</v>
      </c>
      <c r="D18" s="49" t="s">
        <v>46</v>
      </c>
      <c r="E18" s="50"/>
      <c r="F18" s="50">
        <f>VLOOKUP(A18,'DATA (2)'!A:G,5,0)</f>
        <v>174.07</v>
      </c>
      <c r="G18" s="50">
        <f>IFERROR(F18*(1-VLOOKUP(C18,ГОЛОВНА!K:L,2,0)), "-")</f>
        <v>174.07</v>
      </c>
    </row>
    <row r="19" spans="1:7" x14ac:dyDescent="0.3">
      <c r="A19" s="66">
        <v>96280967</v>
      </c>
      <c r="B19" s="53" t="str">
        <f>VLOOKUP(A19,'DATA (2)'!A:G,2,0)</f>
        <v xml:space="preserve">Насос для брудної води Unilift CC7 - M1 </v>
      </c>
      <c r="C19" s="50" t="str">
        <f>VLOOKUP(A19,'DATA (2)'!A:G,4,0)</f>
        <v>DC</v>
      </c>
      <c r="D19" s="51"/>
      <c r="E19" s="50"/>
      <c r="F19" s="50">
        <f>VLOOKUP(A19,'DATA (2)'!A:G,5,0)</f>
        <v>164.68</v>
      </c>
      <c r="G19" s="50">
        <f>IFERROR(F19*(1-VLOOKUP(C19,ГОЛОВНА!K:L,2,0)), "-")</f>
        <v>164.68</v>
      </c>
    </row>
    <row r="20" spans="1:7" x14ac:dyDescent="0.3">
      <c r="A20" s="66">
        <v>96280970</v>
      </c>
      <c r="B20" s="53" t="str">
        <f>VLOOKUP(A20,'DATA (2)'!A:G,2,0)</f>
        <v xml:space="preserve">Насос для брудної води Unilift CC9 - A1 </v>
      </c>
      <c r="C20" s="50" t="str">
        <f>VLOOKUP(A20,'DATA (2)'!A:G,4,0)</f>
        <v>DC</v>
      </c>
      <c r="D20" s="49" t="s">
        <v>46</v>
      </c>
      <c r="E20" s="50"/>
      <c r="F20" s="50">
        <f>VLOOKUP(A20,'DATA (2)'!A:G,5,0)</f>
        <v>225.38</v>
      </c>
      <c r="G20" s="50">
        <f>IFERROR(F20*(1-VLOOKUP(C20,ГОЛОВНА!K:L,2,0)), "-")</f>
        <v>225.38</v>
      </c>
    </row>
    <row r="21" spans="1:7" x14ac:dyDescent="0.3">
      <c r="A21" s="66">
        <v>96280969</v>
      </c>
      <c r="B21" s="53" t="str">
        <f>VLOOKUP(A21,'DATA (2)'!A:G,2,0)</f>
        <v xml:space="preserve">Насос для брудної води Unilift CC9 - M1 </v>
      </c>
      <c r="C21" s="50" t="str">
        <f>VLOOKUP(A21,'DATA (2)'!A:G,4,0)</f>
        <v>DC</v>
      </c>
      <c r="D21" s="51"/>
      <c r="E21" s="50"/>
      <c r="F21" s="50">
        <f>VLOOKUP(A21,'DATA (2)'!A:G,5,0)</f>
        <v>212.56</v>
      </c>
      <c r="G21" s="50">
        <f>IFERROR(F21*(1-VLOOKUP(C21,ГОЛОВНА!K:L,2,0)), "-")</f>
        <v>212.56</v>
      </c>
    </row>
    <row r="22" spans="1:7" x14ac:dyDescent="0.3">
      <c r="A22" s="76" t="s">
        <v>288</v>
      </c>
      <c r="B22" s="53" t="str">
        <f>VLOOKUP(A22,'DATA (2)'!A:G,2,0)</f>
        <v>Насос для брудної води KP150-A-1, кабель</v>
      </c>
      <c r="C22" s="50" t="str">
        <f>VLOOKUP(A22,'DATA (2)'!A:G,4,0)</f>
        <v>DC</v>
      </c>
      <c r="D22" s="49" t="s">
        <v>46</v>
      </c>
      <c r="E22" s="50"/>
      <c r="F22" s="50">
        <f>VLOOKUP(A22,'DATA (2)'!A:G,5,0)</f>
        <v>237.76</v>
      </c>
      <c r="G22" s="50">
        <f>IFERROR(F22*(1-VLOOKUP(C22,ГОЛОВНА!K:L,2,0)), "-")</f>
        <v>237.76</v>
      </c>
    </row>
    <row r="23" spans="1:7" x14ac:dyDescent="0.3">
      <c r="A23" s="66" t="s">
        <v>289</v>
      </c>
      <c r="B23" s="53" t="str">
        <f>VLOOKUP(A23,'DATA (2)'!A:G,2,0)</f>
        <v>Насос для брудної води KP150-A-1, кабель</v>
      </c>
      <c r="C23" s="50" t="str">
        <f>VLOOKUP(A23,'DATA (2)'!A:G,4,0)</f>
        <v>DC</v>
      </c>
      <c r="D23" s="49" t="s">
        <v>46</v>
      </c>
      <c r="E23" s="50"/>
      <c r="F23" s="50">
        <f>VLOOKUP(A23,'DATA (2)'!A:G,5,0)</f>
        <v>222.43</v>
      </c>
      <c r="G23" s="50">
        <f>IFERROR(F23*(1-VLOOKUP(C23,ГОЛОВНА!K:L,2,0)), "-")</f>
        <v>222.43</v>
      </c>
    </row>
    <row r="24" spans="1:7" x14ac:dyDescent="0.3">
      <c r="A24" s="66" t="s">
        <v>290</v>
      </c>
      <c r="B24" s="53" t="str">
        <f>VLOOKUP(A24,'DATA (2)'!A:G,2,0)</f>
        <v>Насос для брудної води KP150-AV-1, кабел</v>
      </c>
      <c r="C24" s="50" t="str">
        <f>VLOOKUP(A24,'DATA (2)'!A:G,4,0)</f>
        <v>DC</v>
      </c>
      <c r="D24" s="51"/>
      <c r="E24" s="50"/>
      <c r="F24" s="50">
        <f>VLOOKUP(A24,'DATA (2)'!A:G,5,0)</f>
        <v>235.2</v>
      </c>
      <c r="G24" s="50">
        <f>IFERROR(F24*(1-VLOOKUP(C24,ГОЛОВНА!K:L,2,0)), "-")</f>
        <v>235.2</v>
      </c>
    </row>
    <row r="25" spans="1:7" x14ac:dyDescent="0.3">
      <c r="A25" s="66" t="s">
        <v>291</v>
      </c>
      <c r="B25" s="53" t="str">
        <f>VLOOKUP(A25,'DATA (2)'!A:G,2,0)</f>
        <v>Насос для брудної води KP150-AV-1, кабел</v>
      </c>
      <c r="C25" s="50" t="str">
        <f>VLOOKUP(A25,'DATA (2)'!A:G,4,0)</f>
        <v>DC</v>
      </c>
      <c r="D25" s="51"/>
      <c r="E25" s="50"/>
      <c r="F25" s="50">
        <f>VLOOKUP(A25,'DATA (2)'!A:G,5,0)</f>
        <v>250.55</v>
      </c>
      <c r="G25" s="50">
        <f>IFERROR(F25*(1-VLOOKUP(C25,ГОЛОВНА!K:L,2,0)), "-")</f>
        <v>250.55</v>
      </c>
    </row>
    <row r="26" spans="1:7" x14ac:dyDescent="0.3">
      <c r="A26" s="66" t="s">
        <v>292</v>
      </c>
      <c r="B26" s="53" t="str">
        <f>VLOOKUP(A26,'DATA (2)'!A:G,2,0)</f>
        <v>Насос для брудної води KP150-M-1 1x220-2</v>
      </c>
      <c r="C26" s="50" t="str">
        <f>VLOOKUP(A26,'DATA (2)'!A:G,4,0)</f>
        <v>DC</v>
      </c>
      <c r="D26" s="51"/>
      <c r="E26" s="50"/>
      <c r="F26" s="50">
        <f>VLOOKUP(A26,'DATA (2)'!A:G,5,0)</f>
        <v>218.53</v>
      </c>
      <c r="G26" s="50">
        <f>IFERROR(F26*(1-VLOOKUP(C26,ГОЛОВНА!K:L,2,0)), "-")</f>
        <v>218.53</v>
      </c>
    </row>
    <row r="27" spans="1:7" x14ac:dyDescent="0.3">
      <c r="A27" s="66" t="s">
        <v>293</v>
      </c>
      <c r="B27" s="53" t="str">
        <f>VLOOKUP(A27,'DATA (2)'!A:G,2,0)</f>
        <v>Насос для брудної води KP150-M-1, кабель</v>
      </c>
      <c r="C27" s="50" t="str">
        <f>VLOOKUP(A27,'DATA (2)'!A:G,4,0)</f>
        <v>DC</v>
      </c>
      <c r="D27" s="51"/>
      <c r="E27" s="50"/>
      <c r="F27" s="50">
        <f>VLOOKUP(A27,'DATA (2)'!A:G,5,0)</f>
        <v>223.7</v>
      </c>
      <c r="G27" s="50">
        <f>IFERROR(F27*(1-VLOOKUP(C27,ГОЛОВНА!K:L,2,0)), "-")</f>
        <v>223.7</v>
      </c>
    </row>
    <row r="28" spans="1:7" x14ac:dyDescent="0.3">
      <c r="A28" s="66" t="s">
        <v>294</v>
      </c>
      <c r="B28" s="53" t="str">
        <f>VLOOKUP(A28,'DATA (2)'!A:G,2,0)</f>
        <v>Насос для брудної води KP250-A-1, кабель</v>
      </c>
      <c r="C28" s="50" t="str">
        <f>VLOOKUP(A28,'DATA (2)'!A:G,4,0)</f>
        <v>DC</v>
      </c>
      <c r="D28" s="49" t="s">
        <v>46</v>
      </c>
      <c r="E28" s="50"/>
      <c r="F28" s="50">
        <f>VLOOKUP(A28,'DATA (2)'!A:G,5,0)</f>
        <v>281.5</v>
      </c>
      <c r="G28" s="50">
        <f>IFERROR(F28*(1-VLOOKUP(C28,ГОЛОВНА!K:L,2,0)), "-")</f>
        <v>281.5</v>
      </c>
    </row>
    <row r="29" spans="1:7" x14ac:dyDescent="0.3">
      <c r="A29" s="66" t="s">
        <v>295</v>
      </c>
      <c r="B29" s="53" t="str">
        <f>VLOOKUP(A29,'DATA (2)'!A:G,2,0)</f>
        <v>Насос для брудної води KP250-A-1, кабель</v>
      </c>
      <c r="C29" s="50" t="str">
        <f>VLOOKUP(A29,'DATA (2)'!A:G,4,0)</f>
        <v>DC</v>
      </c>
      <c r="D29" s="49" t="s">
        <v>46</v>
      </c>
      <c r="E29" s="50"/>
      <c r="F29" s="50">
        <f>VLOOKUP(A29,'DATA (2)'!A:G,5,0)</f>
        <v>267.2</v>
      </c>
      <c r="G29" s="50">
        <f>IFERROR(F29*(1-VLOOKUP(C29,ГОЛОВНА!K:L,2,0)), "-")</f>
        <v>267.2</v>
      </c>
    </row>
    <row r="30" spans="1:7" x14ac:dyDescent="0.3">
      <c r="A30" s="66" t="s">
        <v>296</v>
      </c>
      <c r="B30" s="53" t="str">
        <f>VLOOKUP(A30,'DATA (2)'!A:G,2,0)</f>
        <v>Насос для брудної води KP250-AV-1, кабел</v>
      </c>
      <c r="C30" s="50" t="str">
        <f>VLOOKUP(A30,'DATA (2)'!A:G,4,0)</f>
        <v>DC</v>
      </c>
      <c r="D30" s="51"/>
      <c r="E30" s="50"/>
      <c r="F30" s="50">
        <f>VLOOKUP(A30,'DATA (2)'!A:G,5,0)</f>
        <v>280.19</v>
      </c>
      <c r="G30" s="50">
        <f>IFERROR(F30*(1-VLOOKUP(C30,ГОЛОВНА!K:L,2,0)), "-")</f>
        <v>280.19</v>
      </c>
    </row>
    <row r="31" spans="1:7" x14ac:dyDescent="0.3">
      <c r="A31" s="66" t="s">
        <v>297</v>
      </c>
      <c r="B31" s="53" t="str">
        <f>VLOOKUP(A31,'DATA (2)'!A:G,2,0)</f>
        <v>Насос для брудної води KP250-AV-1, кабел</v>
      </c>
      <c r="C31" s="50" t="str">
        <f>VLOOKUP(A31,'DATA (2)'!A:G,4,0)</f>
        <v>DC</v>
      </c>
      <c r="D31" s="51"/>
      <c r="E31" s="50"/>
      <c r="F31" s="50">
        <f>VLOOKUP(A31,'DATA (2)'!A:G,5,0)</f>
        <v>295.75</v>
      </c>
      <c r="G31" s="50">
        <f>IFERROR(F31*(1-VLOOKUP(C31,ГОЛОВНА!K:L,2,0)), "-")</f>
        <v>295.75</v>
      </c>
    </row>
    <row r="32" spans="1:7" x14ac:dyDescent="0.3">
      <c r="A32" s="66" t="s">
        <v>298</v>
      </c>
      <c r="B32" s="53" t="str">
        <f>VLOOKUP(A32,'DATA (2)'!A:G,2,0)</f>
        <v>Насос для брудної води KP250-M-1, кабель</v>
      </c>
      <c r="C32" s="50" t="str">
        <f>VLOOKUP(A32,'DATA (2)'!A:G,4,0)</f>
        <v>DC</v>
      </c>
      <c r="D32" s="51"/>
      <c r="E32" s="50"/>
      <c r="F32" s="50">
        <f>VLOOKUP(A32,'DATA (2)'!A:G,5,0)</f>
        <v>265.32</v>
      </c>
      <c r="G32" s="50">
        <f>IFERROR(F32*(1-VLOOKUP(C32,ГОЛОВНА!K:L,2,0)), "-")</f>
        <v>265.32</v>
      </c>
    </row>
    <row r="33" spans="1:7" x14ac:dyDescent="0.3">
      <c r="A33" s="66" t="s">
        <v>299</v>
      </c>
      <c r="B33" s="53" t="str">
        <f>VLOOKUP(A33,'DATA (2)'!A:G,2,0)</f>
        <v>Насос для брудної води KP250-M-3 3x380-4</v>
      </c>
      <c r="C33" s="50" t="str">
        <f>VLOOKUP(A33,'DATA (2)'!A:G,4,0)</f>
        <v>DC</v>
      </c>
      <c r="D33" s="51"/>
      <c r="E33" s="50"/>
      <c r="F33" s="50">
        <f>VLOOKUP(A33,'DATA (2)'!A:G,5,0)</f>
        <v>261.48</v>
      </c>
      <c r="G33" s="50">
        <f>IFERROR(F33*(1-VLOOKUP(C33,ГОЛОВНА!K:L,2,0)), "-")</f>
        <v>261.48</v>
      </c>
    </row>
    <row r="34" spans="1:7" x14ac:dyDescent="0.3">
      <c r="A34" s="66" t="s">
        <v>300</v>
      </c>
      <c r="B34" s="53" t="str">
        <f>VLOOKUP(A34,'DATA (2)'!A:G,2,0)</f>
        <v>Насос для брудної води UNILIFT KP250-M-3</v>
      </c>
      <c r="C34" s="50" t="str">
        <f>VLOOKUP(A34,'DATA (2)'!A:G,4,0)</f>
        <v>DC</v>
      </c>
      <c r="D34" s="51"/>
      <c r="E34" s="50"/>
      <c r="F34" s="50">
        <f>VLOOKUP(A34,'DATA (2)'!A:G,5,0)</f>
        <v>254.24</v>
      </c>
      <c r="G34" s="50">
        <f>IFERROR(F34*(1-VLOOKUP(C34,ГОЛОВНА!K:L,2,0)), "-")</f>
        <v>254.24</v>
      </c>
    </row>
    <row r="35" spans="1:7" x14ac:dyDescent="0.3">
      <c r="A35" s="66" t="s">
        <v>301</v>
      </c>
      <c r="B35" s="53" t="str">
        <f>VLOOKUP(A35,'DATA (2)'!A:G,2,0)</f>
        <v>Насос для брудної води KP350-A-1, кабель</v>
      </c>
      <c r="C35" s="50" t="str">
        <f>VLOOKUP(A35,'DATA (2)'!A:G,4,0)</f>
        <v>DC</v>
      </c>
      <c r="D35" s="51"/>
      <c r="E35" s="50"/>
      <c r="F35" s="50">
        <f>VLOOKUP(A35,'DATA (2)'!A:G,5,0)</f>
        <v>365.03</v>
      </c>
      <c r="G35" s="50">
        <f>IFERROR(F35*(1-VLOOKUP(C35,ГОЛОВНА!K:L,2,0)), "-")</f>
        <v>365.03</v>
      </c>
    </row>
    <row r="36" spans="1:7" x14ac:dyDescent="0.3">
      <c r="A36" s="66" t="s">
        <v>302</v>
      </c>
      <c r="B36" s="53" t="str">
        <f>VLOOKUP(A36,'DATA (2)'!A:G,2,0)</f>
        <v>Насос для брудної води KP350-A-1, кабель</v>
      </c>
      <c r="C36" s="50" t="str">
        <f>VLOOKUP(A36,'DATA (2)'!A:G,4,0)</f>
        <v>DC</v>
      </c>
      <c r="D36" s="49" t="s">
        <v>46</v>
      </c>
      <c r="E36" s="50"/>
      <c r="F36" s="50">
        <f>VLOOKUP(A36,'DATA (2)'!A:G,5,0)</f>
        <v>340.2</v>
      </c>
      <c r="G36" s="50">
        <f>IFERROR(F36*(1-VLOOKUP(C36,ГОЛОВНА!K:L,2,0)), "-")</f>
        <v>340.2</v>
      </c>
    </row>
    <row r="37" spans="1:7" x14ac:dyDescent="0.3">
      <c r="A37" s="66" t="s">
        <v>303</v>
      </c>
      <c r="B37" s="53" t="str">
        <f>VLOOKUP(A37,'DATA (2)'!A:G,2,0)</f>
        <v>Насос для брудної води KP350-AV-1, кабел</v>
      </c>
      <c r="C37" s="50" t="str">
        <f>VLOOKUP(A37,'DATA (2)'!A:G,4,0)</f>
        <v>DC</v>
      </c>
      <c r="D37" s="51"/>
      <c r="E37" s="50"/>
      <c r="F37" s="50">
        <f>VLOOKUP(A37,'DATA (2)'!A:G,5,0)</f>
        <v>393.64</v>
      </c>
      <c r="G37" s="50">
        <f>IFERROR(F37*(1-VLOOKUP(C37,ГОЛОВНА!K:L,2,0)), "-")</f>
        <v>393.64</v>
      </c>
    </row>
    <row r="38" spans="1:7" x14ac:dyDescent="0.3">
      <c r="A38" s="66" t="s">
        <v>304</v>
      </c>
      <c r="B38" s="53" t="str">
        <f>VLOOKUP(A38,'DATA (2)'!A:G,2,0)</f>
        <v>Насос для брудної води KP350-AV-1, кабел</v>
      </c>
      <c r="C38" s="50" t="str">
        <f>VLOOKUP(A38,'DATA (2)'!A:G,4,0)</f>
        <v>DC</v>
      </c>
      <c r="D38" s="51"/>
      <c r="E38" s="50"/>
      <c r="F38" s="50">
        <f>VLOOKUP(A38,'DATA (2)'!A:G,5,0)</f>
        <v>418.41</v>
      </c>
      <c r="G38" s="50">
        <f>IFERROR(F38*(1-VLOOKUP(C38,ГОЛОВНА!K:L,2,0)), "-")</f>
        <v>418.41</v>
      </c>
    </row>
    <row r="39" spans="1:7" x14ac:dyDescent="0.3">
      <c r="A39" s="66" t="s">
        <v>305</v>
      </c>
      <c r="B39" s="53" t="str">
        <f>VLOOKUP(A39,'DATA (2)'!A:G,2,0)</f>
        <v>Насос для брудної води KP350-M-1, кабель</v>
      </c>
      <c r="C39" s="50" t="str">
        <f>VLOOKUP(A39,'DATA (2)'!A:G,4,0)</f>
        <v>DC</v>
      </c>
      <c r="D39" s="51"/>
      <c r="E39" s="50"/>
      <c r="F39" s="50">
        <f>VLOOKUP(A39,'DATA (2)'!A:G,5,0)</f>
        <v>337.46</v>
      </c>
      <c r="G39" s="50">
        <f>IFERROR(F39*(1-VLOOKUP(C39,ГОЛОВНА!K:L,2,0)), "-")</f>
        <v>337.46</v>
      </c>
    </row>
    <row r="40" spans="1:7" x14ac:dyDescent="0.3">
      <c r="A40" s="66" t="s">
        <v>306</v>
      </c>
      <c r="B40" s="53" t="str">
        <f>VLOOKUP(A40,'DATA (2)'!A:G,2,0)</f>
        <v>Помпа для брудної води UNILIFT KP350-M-3</v>
      </c>
      <c r="C40" s="50" t="str">
        <f>VLOOKUP(A40,'DATA (2)'!A:G,4,0)</f>
        <v>DC</v>
      </c>
      <c r="D40" s="51"/>
      <c r="E40" s="50"/>
      <c r="F40" s="50">
        <f>VLOOKUP(A40,'DATA (2)'!A:G,5,0)</f>
        <v>350.35</v>
      </c>
      <c r="G40" s="50">
        <f>IFERROR(F40*(1-VLOOKUP(C40,ГОЛОВНА!K:L,2,0)), "-")</f>
        <v>350.35</v>
      </c>
    </row>
    <row r="41" spans="1:7" x14ac:dyDescent="0.3">
      <c r="A41" s="66">
        <v>96011016</v>
      </c>
      <c r="B41" s="53" t="str">
        <f>VLOOKUP(A41,'DATA (2)'!A:G,2,0)</f>
        <v>Насос для брудної води AP12.40.04.1, 1x2</v>
      </c>
      <c r="C41" s="50" t="str">
        <f>VLOOKUP(A41,'DATA (2)'!A:G,4,0)</f>
        <v>CW</v>
      </c>
      <c r="D41" s="51"/>
      <c r="E41" s="50"/>
      <c r="F41" s="50">
        <f>VLOOKUP(A41,'DATA (2)'!A:G,5,0)</f>
        <v>494.02</v>
      </c>
      <c r="G41" s="50">
        <f>IFERROR(F41*(1-VLOOKUP(C41,ГОЛОВНА!K:L,2,0)), "-")</f>
        <v>494.02</v>
      </c>
    </row>
    <row r="42" spans="1:7" x14ac:dyDescent="0.3">
      <c r="A42" s="66">
        <v>96011024</v>
      </c>
      <c r="B42" s="53" t="str">
        <f>VLOOKUP(A42,'DATA (2)'!A:G,2,0)</f>
        <v>Насос для брудної води AP12.40.04.3 3x40</v>
      </c>
      <c r="C42" s="50" t="str">
        <f>VLOOKUP(A42,'DATA (2)'!A:G,4,0)</f>
        <v>CW</v>
      </c>
      <c r="D42" s="51"/>
      <c r="E42" s="50"/>
      <c r="F42" s="50">
        <f>VLOOKUP(A42,'DATA (2)'!A:G,5,0)</f>
        <v>477.13</v>
      </c>
      <c r="G42" s="50">
        <f>IFERROR(F42*(1-VLOOKUP(C42,ГОЛОВНА!K:L,2,0)), "-")</f>
        <v>477.13</v>
      </c>
    </row>
    <row r="43" spans="1:7" x14ac:dyDescent="0.3">
      <c r="A43" s="66">
        <v>96011018</v>
      </c>
      <c r="B43" s="53" t="str">
        <f>VLOOKUP(A43,'DATA (2)'!A:G,2,0)</f>
        <v>Насос для брудної води AP12.40.04.A1, 1x</v>
      </c>
      <c r="C43" s="50" t="str">
        <f>VLOOKUP(A43,'DATA (2)'!A:G,4,0)</f>
        <v>CW</v>
      </c>
      <c r="D43" s="51"/>
      <c r="E43" s="50"/>
      <c r="F43" s="50">
        <f>VLOOKUP(A43,'DATA (2)'!A:G,5,0)</f>
        <v>534.79</v>
      </c>
      <c r="G43" s="50">
        <f>IFERROR(F43*(1-VLOOKUP(C43,ГОЛОВНА!K:L,2,0)), "-")</f>
        <v>534.79</v>
      </c>
    </row>
    <row r="44" spans="1:7" x14ac:dyDescent="0.3">
      <c r="A44" s="66">
        <v>96011015</v>
      </c>
      <c r="B44" s="53" t="str">
        <f>VLOOKUP(A44,'DATA (2)'!A:G,2,0)</f>
        <v>Насос для брудної води AP 12.40.04.A1 1x</v>
      </c>
      <c r="C44" s="50" t="str">
        <f>VLOOKUP(A44,'DATA (2)'!A:G,4,0)</f>
        <v>CW</v>
      </c>
      <c r="D44" s="51"/>
      <c r="E44" s="50"/>
      <c r="F44" s="50">
        <f>VLOOKUP(A44,'DATA (2)'!A:G,5,0)</f>
        <v>502.65</v>
      </c>
      <c r="G44" s="50">
        <f>IFERROR(F44*(1-VLOOKUP(C44,ГОЛОВНА!K:L,2,0)), "-")</f>
        <v>502.65</v>
      </c>
    </row>
    <row r="45" spans="1:7" x14ac:dyDescent="0.3">
      <c r="A45" s="66">
        <v>96011017</v>
      </c>
      <c r="B45" s="53" t="str">
        <f>VLOOKUP(A45,'DATA (2)'!A:G,2,0)</f>
        <v>Насос для брудної води AP12.40.04.A1 1x2</v>
      </c>
      <c r="C45" s="50" t="str">
        <f>VLOOKUP(A45,'DATA (2)'!A:G,4,0)</f>
        <v>CW</v>
      </c>
      <c r="D45" s="49" t="s">
        <v>46</v>
      </c>
      <c r="E45" s="50"/>
      <c r="F45" s="50">
        <f>VLOOKUP(A45,'DATA (2)'!A:G,5,0)</f>
        <v>505.26</v>
      </c>
      <c r="G45" s="50">
        <f>IFERROR(F45*(1-VLOOKUP(C45,ГОЛОВНА!K:L,2,0)), "-")</f>
        <v>505.26</v>
      </c>
    </row>
    <row r="46" spans="1:7" x14ac:dyDescent="0.3">
      <c r="A46" s="66">
        <v>96023871</v>
      </c>
      <c r="B46" s="53" t="str">
        <f>VLOOKUP(A46,'DATA (2)'!A:G,2,0)</f>
        <v xml:space="preserve">Насос для брудної води AP12.40.04.A3    </v>
      </c>
      <c r="C46" s="50" t="str">
        <f>VLOOKUP(A46,'DATA (2)'!A:G,4,0)</f>
        <v>CW</v>
      </c>
      <c r="D46" s="51"/>
      <c r="E46" s="50"/>
      <c r="F46" s="50">
        <f>VLOOKUP(A46,'DATA (2)'!A:G,5,0)</f>
        <v>631.95000000000005</v>
      </c>
      <c r="G46" s="50">
        <f>IFERROR(F46*(1-VLOOKUP(C46,ГОЛОВНА!K:L,2,0)), "-")</f>
        <v>631.95000000000005</v>
      </c>
    </row>
    <row r="47" spans="1:7" x14ac:dyDescent="0.3">
      <c r="A47" s="66">
        <v>96001720</v>
      </c>
      <c r="B47" s="53" t="str">
        <f>VLOOKUP(A47,'DATA (2)'!A:G,2,0)</f>
        <v>Насос для брудної води AP12.40.06.1 1x23</v>
      </c>
      <c r="C47" s="50" t="str">
        <f>VLOOKUP(A47,'DATA (2)'!A:G,4,0)</f>
        <v>CW</v>
      </c>
      <c r="D47" s="51"/>
      <c r="E47" s="50"/>
      <c r="F47" s="50">
        <f>VLOOKUP(A47,'DATA (2)'!A:G,5,0)</f>
        <v>515.14</v>
      </c>
      <c r="G47" s="50">
        <f>IFERROR(F47*(1-VLOOKUP(C47,ГОЛОВНА!K:L,2,0)), "-")</f>
        <v>515.14</v>
      </c>
    </row>
    <row r="48" spans="1:7" x14ac:dyDescent="0.3">
      <c r="A48" s="66">
        <v>96001652</v>
      </c>
      <c r="B48" s="53" t="str">
        <f>VLOOKUP(A48,'DATA (2)'!A:G,2,0)</f>
        <v>Насос для брудної води AP12.40.06.3 3x40</v>
      </c>
      <c r="C48" s="50" t="str">
        <f>VLOOKUP(A48,'DATA (2)'!A:G,4,0)</f>
        <v>CW</v>
      </c>
      <c r="D48" s="51"/>
      <c r="E48" s="50"/>
      <c r="F48" s="50">
        <f>VLOOKUP(A48,'DATA (2)'!A:G,5,0)</f>
        <v>498.24</v>
      </c>
      <c r="G48" s="50">
        <f>IFERROR(F48*(1-VLOOKUP(C48,ГОЛОВНА!K:L,2,0)), "-")</f>
        <v>498.24</v>
      </c>
    </row>
    <row r="49" spans="1:7" x14ac:dyDescent="0.3">
      <c r="A49" s="66">
        <v>96010979</v>
      </c>
      <c r="B49" s="53" t="str">
        <f>VLOOKUP(A49,'DATA (2)'!A:G,2,0)</f>
        <v>Помпа для брудної води AP12.40.06.A1 1X2</v>
      </c>
      <c r="C49" s="50" t="str">
        <f>VLOOKUP(A49,'DATA (2)'!A:G,4,0)</f>
        <v>CW</v>
      </c>
      <c r="D49" s="51"/>
      <c r="E49" s="50"/>
      <c r="F49" s="50">
        <f>VLOOKUP(A49,'DATA (2)'!A:G,5,0)</f>
        <v>568.6</v>
      </c>
      <c r="G49" s="50">
        <f>IFERROR(F49*(1-VLOOKUP(C49,ГОЛОВНА!K:L,2,0)), "-")</f>
        <v>568.6</v>
      </c>
    </row>
    <row r="50" spans="1:7" x14ac:dyDescent="0.3">
      <c r="A50" s="66">
        <v>96001735</v>
      </c>
      <c r="B50" s="53" t="str">
        <f>VLOOKUP(A50,'DATA (2)'!A:G,2,0)</f>
        <v>Насос для брудної води AP12.40.06.A1 1x2</v>
      </c>
      <c r="C50" s="50" t="str">
        <f>VLOOKUP(A50,'DATA (2)'!A:G,4,0)</f>
        <v>CW</v>
      </c>
      <c r="D50" s="49" t="s">
        <v>46</v>
      </c>
      <c r="E50" s="50"/>
      <c r="F50" s="50">
        <f>VLOOKUP(A50,'DATA (2)'!A:G,5,0)</f>
        <v>532.04999999999995</v>
      </c>
      <c r="G50" s="50">
        <f>IFERROR(F50*(1-VLOOKUP(C50,ГОЛОВНА!K:L,2,0)), "-")</f>
        <v>532.04999999999995</v>
      </c>
    </row>
    <row r="51" spans="1:7" x14ac:dyDescent="0.3">
      <c r="A51" s="66">
        <v>96023872</v>
      </c>
      <c r="B51" s="53" t="str">
        <f>VLOOKUP(A51,'DATA (2)'!A:G,2,0)</f>
        <v>Насос для брудної води AP12.40.06.A3 3x4</v>
      </c>
      <c r="C51" s="50" t="str">
        <f>VLOOKUP(A51,'DATA (2)'!A:G,4,0)</f>
        <v>CW</v>
      </c>
      <c r="D51" s="51"/>
      <c r="E51" s="50"/>
      <c r="F51" s="50">
        <f>VLOOKUP(A51,'DATA (2)'!A:G,5,0)</f>
        <v>667.1</v>
      </c>
      <c r="G51" s="50">
        <f>IFERROR(F51*(1-VLOOKUP(C51,ГОЛОВНА!K:L,2,0)), "-")</f>
        <v>667.1</v>
      </c>
    </row>
    <row r="52" spans="1:7" x14ac:dyDescent="0.3">
      <c r="A52" s="66">
        <v>96001869</v>
      </c>
      <c r="B52" s="53" t="str">
        <f>VLOOKUP(A52,'DATA (2)'!A:G,2,0)</f>
        <v>Насос для брудної води AP12.40.08.1 1x23</v>
      </c>
      <c r="C52" s="50" t="str">
        <f>VLOOKUP(A52,'DATA (2)'!A:G,4,0)</f>
        <v>CW</v>
      </c>
      <c r="D52" s="51"/>
      <c r="E52" s="50"/>
      <c r="F52" s="50">
        <f>VLOOKUP(A52,'DATA (2)'!A:G,5,0)</f>
        <v>575.67999999999995</v>
      </c>
      <c r="G52" s="50">
        <f>IFERROR(F52*(1-VLOOKUP(C52,ГОЛОВНА!K:L,2,0)), "-")</f>
        <v>575.67999999999995</v>
      </c>
    </row>
    <row r="53" spans="1:7" x14ac:dyDescent="0.3">
      <c r="A53" s="66">
        <v>96001791</v>
      </c>
      <c r="B53" s="53" t="str">
        <f>VLOOKUP(A53,'DATA (2)'!A:G,2,0)</f>
        <v>Насос для брудної води AP12.40.08.3 3x40</v>
      </c>
      <c r="C53" s="50" t="str">
        <f>VLOOKUP(A53,'DATA (2)'!A:G,4,0)</f>
        <v>CW</v>
      </c>
      <c r="D53" s="51"/>
      <c r="E53" s="50"/>
      <c r="F53" s="50">
        <f>VLOOKUP(A53,'DATA (2)'!A:G,5,0)</f>
        <v>555.6</v>
      </c>
      <c r="G53" s="50">
        <f>IFERROR(F53*(1-VLOOKUP(C53,ГОЛОВНА!K:L,2,0)), "-")</f>
        <v>555.6</v>
      </c>
    </row>
    <row r="54" spans="1:7" x14ac:dyDescent="0.3">
      <c r="A54" s="66">
        <v>96404181</v>
      </c>
      <c r="B54" s="53" t="str">
        <f>VLOOKUP(A54,'DATA (2)'!A:G,2,0)</f>
        <v>Насос для брудної води AP 12.40.08.A1 1X</v>
      </c>
      <c r="C54" s="50" t="str">
        <f>VLOOKUP(A54,'DATA (2)'!A:G,4,0)</f>
        <v>CW</v>
      </c>
      <c r="D54" s="51"/>
      <c r="E54" s="50"/>
      <c r="F54" s="50">
        <f>VLOOKUP(A54,'DATA (2)'!A:G,5,0)</f>
        <v>628.80999999999995</v>
      </c>
      <c r="G54" s="50">
        <f>IFERROR(F54*(1-VLOOKUP(C54,ГОЛОВНА!K:L,2,0)), "-")</f>
        <v>628.80999999999995</v>
      </c>
    </row>
    <row r="55" spans="1:7" x14ac:dyDescent="0.3">
      <c r="A55" s="66">
        <v>96010980</v>
      </c>
      <c r="B55" s="53" t="str">
        <f>VLOOKUP(A55,'DATA (2)'!A:G,2,0)</f>
        <v>Насос для брудної води AP12.40.08.A1 1X2</v>
      </c>
      <c r="C55" s="50" t="str">
        <f>VLOOKUP(A55,'DATA (2)'!A:G,4,0)</f>
        <v>CW</v>
      </c>
      <c r="D55" s="51"/>
      <c r="E55" s="50"/>
      <c r="F55" s="50">
        <f>VLOOKUP(A55,'DATA (2)'!A:G,5,0)</f>
        <v>628.80999999999995</v>
      </c>
      <c r="G55" s="50">
        <f>IFERROR(F55*(1-VLOOKUP(C55,ГОЛОВНА!K:L,2,0)), "-")</f>
        <v>628.80999999999995</v>
      </c>
    </row>
    <row r="56" spans="1:7" x14ac:dyDescent="0.3">
      <c r="A56" s="66">
        <v>96001798</v>
      </c>
      <c r="B56" s="53" t="str">
        <f>VLOOKUP(A56,'DATA (2)'!A:G,2,0)</f>
        <v xml:space="preserve">Насос для брудної води AP12.40.08       </v>
      </c>
      <c r="C56" s="50" t="str">
        <f>VLOOKUP(A56,'DATA (2)'!A:G,4,0)</f>
        <v>CW</v>
      </c>
      <c r="D56" s="51"/>
      <c r="E56" s="50"/>
      <c r="F56" s="50">
        <f>VLOOKUP(A56,'DATA (2)'!A:G,5,0)</f>
        <v>594.36</v>
      </c>
      <c r="G56" s="50">
        <f>IFERROR(F56*(1-VLOOKUP(C56,ГОЛОВНА!K:L,2,0)), "-")</f>
        <v>594.36</v>
      </c>
    </row>
    <row r="57" spans="1:7" x14ac:dyDescent="0.3">
      <c r="A57" s="66">
        <v>96010925</v>
      </c>
      <c r="B57" s="53" t="str">
        <f>VLOOKUP(A57,'DATA (2)'!A:G,2,0)</f>
        <v>Насос дренажний UNILIFT AP12.40.08.A3 3x</v>
      </c>
      <c r="C57" s="50" t="str">
        <f>VLOOKUP(A57,'DATA (2)'!A:G,4,0)</f>
        <v>CW</v>
      </c>
      <c r="D57" s="51"/>
      <c r="E57" s="50"/>
      <c r="F57" s="50">
        <f>VLOOKUP(A57,'DATA (2)'!A:G,5,0)</f>
        <v>674.7</v>
      </c>
      <c r="G57" s="50">
        <f>IFERROR(F57*(1-VLOOKUP(C57,ГОЛОВНА!K:L,2,0)), "-")</f>
        <v>674.7</v>
      </c>
    </row>
    <row r="58" spans="1:7" x14ac:dyDescent="0.3">
      <c r="A58" s="66">
        <v>96023873</v>
      </c>
      <c r="B58" s="53" t="str">
        <f>VLOOKUP(A58,'DATA (2)'!A:G,2,0)</f>
        <v>Насос для брудної води AP12.40.08.A3 3X4</v>
      </c>
      <c r="C58" s="50" t="str">
        <f>VLOOKUP(A58,'DATA (2)'!A:G,4,0)</f>
        <v>CW</v>
      </c>
      <c r="D58" s="51"/>
      <c r="E58" s="50"/>
      <c r="F58" s="50">
        <f>VLOOKUP(A58,'DATA (2)'!A:G,5,0)</f>
        <v>700.58</v>
      </c>
      <c r="G58" s="50">
        <f>IFERROR(F58*(1-VLOOKUP(C58,ГОЛОВНА!K:L,2,0)), "-")</f>
        <v>700.58</v>
      </c>
    </row>
    <row r="59" spans="1:7" x14ac:dyDescent="0.3">
      <c r="A59" s="66">
        <v>96001958</v>
      </c>
      <c r="B59" s="53" t="str">
        <f>VLOOKUP(A59,'DATA (2)'!A:G,2,0)</f>
        <v>Насос для брудної води AP12.50.11.1 1x23</v>
      </c>
      <c r="C59" s="50" t="str">
        <f>VLOOKUP(A59,'DATA (2)'!A:G,4,0)</f>
        <v>CW</v>
      </c>
      <c r="D59" s="51"/>
      <c r="E59" s="50"/>
      <c r="F59" s="50">
        <f>VLOOKUP(A59,'DATA (2)'!A:G,5,0)</f>
        <v>812.58</v>
      </c>
      <c r="G59" s="50">
        <f>IFERROR(F59*(1-VLOOKUP(C59,ГОЛОВНА!K:L,2,0)), "-")</f>
        <v>812.58</v>
      </c>
    </row>
    <row r="60" spans="1:7" x14ac:dyDescent="0.3">
      <c r="A60" s="66">
        <v>96001975</v>
      </c>
      <c r="B60" s="53" t="str">
        <f>VLOOKUP(A60,'DATA (2)'!A:G,2,0)</f>
        <v>Насос для брудної води AP12.50.11.3 3x40</v>
      </c>
      <c r="C60" s="50" t="str">
        <f>VLOOKUP(A60,'DATA (2)'!A:G,4,0)</f>
        <v>CW</v>
      </c>
      <c r="D60" s="51"/>
      <c r="E60" s="50"/>
      <c r="F60" s="50">
        <f>VLOOKUP(A60,'DATA (2)'!A:G,5,0)</f>
        <v>783.84</v>
      </c>
      <c r="G60" s="50">
        <f>IFERROR(F60*(1-VLOOKUP(C60,ГОЛОВНА!K:L,2,0)), "-")</f>
        <v>783.84</v>
      </c>
    </row>
    <row r="61" spans="1:7" x14ac:dyDescent="0.3">
      <c r="A61" s="66">
        <v>96010981</v>
      </c>
      <c r="B61" s="53" t="str">
        <f>VLOOKUP(A61,'DATA (2)'!A:G,2,0)</f>
        <v>Насос для брудної води AP12.50.11.A1 1x2</v>
      </c>
      <c r="C61" s="50" t="str">
        <f>VLOOKUP(A61,'DATA (2)'!A:G,4,0)</f>
        <v>CW</v>
      </c>
      <c r="D61" s="51"/>
      <c r="E61" s="50"/>
      <c r="F61" s="50">
        <f>VLOOKUP(A61,'DATA (2)'!A:G,5,0)</f>
        <v>875.71</v>
      </c>
      <c r="G61" s="50">
        <f>IFERROR(F61*(1-VLOOKUP(C61,ГОЛОВНА!K:L,2,0)), "-")</f>
        <v>875.71</v>
      </c>
    </row>
    <row r="62" spans="1:7" x14ac:dyDescent="0.3">
      <c r="A62" s="66">
        <v>96001965</v>
      </c>
      <c r="B62" s="53" t="str">
        <f>VLOOKUP(A62,'DATA (2)'!A:G,2,0)</f>
        <v>Насос для брудної води AP12.50.11.A1 1x2</v>
      </c>
      <c r="C62" s="50" t="str">
        <f>VLOOKUP(A62,'DATA (2)'!A:G,4,0)</f>
        <v>CW</v>
      </c>
      <c r="D62" s="49" t="s">
        <v>46</v>
      </c>
      <c r="E62" s="50"/>
      <c r="F62" s="50">
        <f>VLOOKUP(A62,'DATA (2)'!A:G,5,0)</f>
        <v>836.93</v>
      </c>
      <c r="G62" s="50">
        <f>IFERROR(F62*(1-VLOOKUP(C62,ГОЛОВНА!K:L,2,0)), "-")</f>
        <v>836.93</v>
      </c>
    </row>
    <row r="63" spans="1:7" x14ac:dyDescent="0.3">
      <c r="A63" s="66">
        <v>96023874</v>
      </c>
      <c r="B63" s="53" t="str">
        <f>VLOOKUP(A63,'DATA (2)'!A:G,2,0)</f>
        <v>Насос для брудної води AP12.50.11.A3 3x4</v>
      </c>
      <c r="C63" s="50" t="str">
        <f>VLOOKUP(A63,'DATA (2)'!A:G,4,0)</f>
        <v>CW</v>
      </c>
      <c r="D63" s="51"/>
      <c r="E63" s="50"/>
      <c r="F63" s="50">
        <f>VLOOKUP(A63,'DATA (2)'!A:G,5,0)</f>
        <v>937.44</v>
      </c>
      <c r="G63" s="50">
        <f>IFERROR(F63*(1-VLOOKUP(C63,ГОЛОВНА!K:L,2,0)), "-")</f>
        <v>937.44</v>
      </c>
    </row>
    <row r="64" spans="1:7" x14ac:dyDescent="0.3">
      <c r="A64" s="66">
        <v>96001796</v>
      </c>
      <c r="B64" s="53" t="str">
        <f>VLOOKUP(A64,'DATA (2)'!A:G,2,0)</f>
        <v xml:space="preserve">Помпа для брудної води AP35.40.06.1V    </v>
      </c>
      <c r="C64" s="50" t="str">
        <f>VLOOKUP(A64,'DATA (2)'!A:G,4,0)</f>
        <v>CW</v>
      </c>
      <c r="D64" s="51"/>
      <c r="E64" s="50"/>
      <c r="F64" s="50">
        <f>VLOOKUP(A64,'DATA (2)'!A:G,5,0)</f>
        <v>588.48</v>
      </c>
      <c r="G64" s="50">
        <f>IFERROR(F64*(1-VLOOKUP(C64,ГОЛОВНА!K:L,2,0)), "-")</f>
        <v>588.48</v>
      </c>
    </row>
    <row r="65" spans="1:7" x14ac:dyDescent="0.3">
      <c r="A65" s="66">
        <v>96000169</v>
      </c>
      <c r="B65" s="53" t="str">
        <f>VLOOKUP(A65,'DATA (2)'!A:G,2,0)</f>
        <v>Насос для брудної води AP 35.40.06.3V 3x</v>
      </c>
      <c r="C65" s="50" t="str">
        <f>VLOOKUP(A65,'DATA (2)'!A:G,4,0)</f>
        <v>CW</v>
      </c>
      <c r="D65" s="51"/>
      <c r="E65" s="50"/>
      <c r="F65" s="50">
        <f>VLOOKUP(A65,'DATA (2)'!A:G,5,0)</f>
        <v>569.28</v>
      </c>
      <c r="G65" s="50">
        <f>IFERROR(F65*(1-VLOOKUP(C65,ГОЛОВНА!K:L,2,0)), "-")</f>
        <v>569.28</v>
      </c>
    </row>
    <row r="66" spans="1:7" x14ac:dyDescent="0.3">
      <c r="A66" s="66">
        <v>96010982</v>
      </c>
      <c r="B66" s="53" t="str">
        <f>VLOOKUP(A66,'DATA (2)'!A:G,2,0)</f>
        <v>Насос для брудної води AP35.40.06.A1, 10</v>
      </c>
      <c r="C66" s="50" t="str">
        <f>VLOOKUP(A66,'DATA (2)'!A:G,4,0)</f>
        <v>CW</v>
      </c>
      <c r="D66" s="51"/>
      <c r="E66" s="50"/>
      <c r="F66" s="50">
        <f>VLOOKUP(A66,'DATA (2)'!A:G,5,0)</f>
        <v>653.58000000000004</v>
      </c>
      <c r="G66" s="50">
        <f>IFERROR(F66*(1-VLOOKUP(C66,ГОЛОВНА!K:L,2,0)), "-")</f>
        <v>653.58000000000004</v>
      </c>
    </row>
    <row r="67" spans="1:7" x14ac:dyDescent="0.3">
      <c r="A67" s="66">
        <v>96023875</v>
      </c>
      <c r="B67" s="53" t="str">
        <f>VLOOKUP(A67,'DATA (2)'!A:G,2,0)</f>
        <v>Помпа для брудної води AP35.40.06.A3V 3x</v>
      </c>
      <c r="C67" s="50" t="str">
        <f>VLOOKUP(A67,'DATA (2)'!A:G,4,0)</f>
        <v>CW</v>
      </c>
      <c r="D67" s="51"/>
      <c r="E67" s="50"/>
      <c r="F67" s="50">
        <f>VLOOKUP(A67,'DATA (2)'!A:G,5,0)</f>
        <v>721.6</v>
      </c>
      <c r="G67" s="50">
        <f>IFERROR(F67*(1-VLOOKUP(C67,ГОЛОВНА!K:L,2,0)), "-")</f>
        <v>721.6</v>
      </c>
    </row>
    <row r="68" spans="1:7" x14ac:dyDescent="0.3">
      <c r="A68" s="66">
        <v>96001672</v>
      </c>
      <c r="B68" s="53" t="str">
        <f>VLOOKUP(A68,'DATA (2)'!A:G,2,0)</f>
        <v xml:space="preserve">Помпа для брудної води AP35.40.08.1V    </v>
      </c>
      <c r="C68" s="50" t="str">
        <f>VLOOKUP(A68,'DATA (2)'!A:G,4,0)</f>
        <v>CW</v>
      </c>
      <c r="D68" s="51"/>
      <c r="E68" s="50"/>
      <c r="F68" s="50">
        <f>VLOOKUP(A68,'DATA (2)'!A:G,5,0)</f>
        <v>644.70000000000005</v>
      </c>
      <c r="G68" s="50">
        <f>IFERROR(F68*(1-VLOOKUP(C68,ГОЛОВНА!K:L,2,0)), "-")</f>
        <v>644.70000000000005</v>
      </c>
    </row>
    <row r="69" spans="1:7" x14ac:dyDescent="0.3">
      <c r="A69" s="66">
        <v>96001718</v>
      </c>
      <c r="B69" s="53" t="str">
        <f>VLOOKUP(A69,'DATA (2)'!A:G,2,0)</f>
        <v>Насос для брудної води AP 35.40.08.3V 3x</v>
      </c>
      <c r="C69" s="50" t="str">
        <f>VLOOKUP(A69,'DATA (2)'!A:G,4,0)</f>
        <v>CW</v>
      </c>
      <c r="D69" s="51"/>
      <c r="E69" s="50"/>
      <c r="F69" s="50">
        <f>VLOOKUP(A69,'DATA (2)'!A:G,5,0)</f>
        <v>622.51</v>
      </c>
      <c r="G69" s="50">
        <f>IFERROR(F69*(1-VLOOKUP(C69,ГОЛОВНА!K:L,2,0)), "-")</f>
        <v>622.51</v>
      </c>
    </row>
    <row r="70" spans="1:7" x14ac:dyDescent="0.3">
      <c r="A70" s="66">
        <v>96010983</v>
      </c>
      <c r="B70" s="53" t="str">
        <f>VLOOKUP(A70,'DATA (2)'!A:G,2,0)</f>
        <v>Насос для брудної води AP35.40.08.A1V 10</v>
      </c>
      <c r="C70" s="50" t="str">
        <f>VLOOKUP(A70,'DATA (2)'!A:G,4,0)</f>
        <v>CW</v>
      </c>
      <c r="D70" s="51"/>
      <c r="E70" s="50"/>
      <c r="F70" s="50">
        <f>VLOOKUP(A70,'DATA (2)'!A:G,5,0)</f>
        <v>693.47</v>
      </c>
      <c r="G70" s="50">
        <f>IFERROR(F70*(1-VLOOKUP(C70,ГОЛОВНА!K:L,2,0)), "-")</f>
        <v>693.47</v>
      </c>
    </row>
    <row r="71" spans="1:7" x14ac:dyDescent="0.3">
      <c r="A71" s="66">
        <v>96001897</v>
      </c>
      <c r="B71" s="53" t="str">
        <f>VLOOKUP(A71,'DATA (2)'!A:G,2,0)</f>
        <v xml:space="preserve">Помпа для брудної води AP35.40.08.A1V   </v>
      </c>
      <c r="C71" s="50" t="str">
        <f>VLOOKUP(A71,'DATA (2)'!A:G,4,0)</f>
        <v>CW</v>
      </c>
      <c r="D71" s="51"/>
      <c r="E71" s="50"/>
      <c r="F71" s="50">
        <f>VLOOKUP(A71,'DATA (2)'!A:G,5,0)</f>
        <v>663.97</v>
      </c>
      <c r="G71" s="50">
        <f>IFERROR(F71*(1-VLOOKUP(C71,ГОЛОВНА!K:L,2,0)), "-")</f>
        <v>663.97</v>
      </c>
    </row>
    <row r="72" spans="1:7" x14ac:dyDescent="0.3">
      <c r="A72" s="66">
        <v>96023876</v>
      </c>
      <c r="B72" s="53" t="str">
        <f>VLOOKUP(A72,'DATA (2)'!A:G,2,0)</f>
        <v xml:space="preserve">Помпа для брудної води AP35.40.08.A3V   </v>
      </c>
      <c r="C72" s="50" t="str">
        <f>VLOOKUP(A72,'DATA (2)'!A:G,4,0)</f>
        <v>CW</v>
      </c>
      <c r="D72" s="51"/>
      <c r="E72" s="50"/>
      <c r="F72" s="50">
        <f>VLOOKUP(A72,'DATA (2)'!A:G,5,0)</f>
        <v>802.65</v>
      </c>
      <c r="G72" s="50">
        <f>IFERROR(F72*(1-VLOOKUP(C72,ГОЛОВНА!K:L,2,0)), "-")</f>
        <v>802.65</v>
      </c>
    </row>
    <row r="73" spans="1:7" x14ac:dyDescent="0.3">
      <c r="A73" s="66">
        <v>96004563</v>
      </c>
      <c r="B73" s="53" t="str">
        <f>VLOOKUP(A73,'DATA (2)'!A:G,2,0)</f>
        <v>Насос для брудної води AP35B.50.06.1V 1x</v>
      </c>
      <c r="C73" s="50" t="str">
        <f>VLOOKUP(A73,'DATA (2)'!A:G,4,0)</f>
        <v>CW</v>
      </c>
      <c r="D73" s="51"/>
      <c r="E73" s="50"/>
      <c r="F73" s="50">
        <f>VLOOKUP(A73,'DATA (2)'!A:G,5,0)</f>
        <v>390.36</v>
      </c>
      <c r="G73" s="50">
        <f>IFERROR(F73*(1-VLOOKUP(C73,ГОЛОВНА!K:L,2,0)), "-")</f>
        <v>390.36</v>
      </c>
    </row>
    <row r="74" spans="1:7" x14ac:dyDescent="0.3">
      <c r="A74" s="66">
        <v>96468190</v>
      </c>
      <c r="B74" s="53" t="str">
        <f>VLOOKUP(A74,'DATA (2)'!A:G,2,0)</f>
        <v>Помпа для брудної води UNILIFT AP35B.50.</v>
      </c>
      <c r="C74" s="50" t="str">
        <f>VLOOKUP(A74,'DATA (2)'!A:G,4,0)</f>
        <v>CW</v>
      </c>
      <c r="D74" s="51"/>
      <c r="E74" s="50"/>
      <c r="F74" s="50">
        <f>VLOOKUP(A74,'DATA (2)'!A:G,5,0)</f>
        <v>436.71</v>
      </c>
      <c r="G74" s="50">
        <f>IFERROR(F74*(1-VLOOKUP(C74,ГОЛОВНА!K:L,2,0)), "-")</f>
        <v>436.71</v>
      </c>
    </row>
    <row r="75" spans="1:7" x14ac:dyDescent="0.3">
      <c r="A75" s="66">
        <v>96004565</v>
      </c>
      <c r="B75" s="53" t="str">
        <f>VLOOKUP(A75,'DATA (2)'!A:G,2,0)</f>
        <v>Помпа для брудної води AP35B.50.06.3V 3x</v>
      </c>
      <c r="C75" s="50" t="str">
        <f>VLOOKUP(A75,'DATA (2)'!A:G,4,0)</f>
        <v>CW</v>
      </c>
      <c r="D75" s="51"/>
      <c r="E75" s="50"/>
      <c r="F75" s="50">
        <f>VLOOKUP(A75,'DATA (2)'!A:G,5,0)</f>
        <v>428.77</v>
      </c>
      <c r="G75" s="50">
        <f>IFERROR(F75*(1-VLOOKUP(C75,ГОЛОВНА!K:L,2,0)), "-")</f>
        <v>428.77</v>
      </c>
    </row>
    <row r="76" spans="1:7" x14ac:dyDescent="0.3">
      <c r="A76" s="66">
        <v>96468356</v>
      </c>
      <c r="B76" s="53" t="str">
        <f>VLOOKUP(A76,'DATA (2)'!A:G,2,0)</f>
        <v>Насос для брудної води AP35B.50.06.A1V 1</v>
      </c>
      <c r="C76" s="50" t="str">
        <f>VLOOKUP(A76,'DATA (2)'!A:G,4,0)</f>
        <v>CW</v>
      </c>
      <c r="D76" s="49" t="s">
        <v>46</v>
      </c>
      <c r="E76" s="50"/>
      <c r="F76" s="50">
        <f>VLOOKUP(A76,'DATA (2)'!A:G,5,0)</f>
        <v>457.6</v>
      </c>
      <c r="G76" s="50">
        <f>IFERROR(F76*(1-VLOOKUP(C76,ГОЛОВНА!K:L,2,0)), "-")</f>
        <v>457.6</v>
      </c>
    </row>
    <row r="77" spans="1:7" x14ac:dyDescent="0.3">
      <c r="A77" s="66">
        <v>96004562</v>
      </c>
      <c r="B77" s="53" t="str">
        <f>VLOOKUP(A77,'DATA (2)'!A:G,2,0)</f>
        <v>Насос для брудної води AP35B.50.06.A1V 1</v>
      </c>
      <c r="C77" s="50" t="str">
        <f>VLOOKUP(A77,'DATA (2)'!A:G,4,0)</f>
        <v>CW</v>
      </c>
      <c r="D77" s="51"/>
      <c r="E77" s="50"/>
      <c r="F77" s="50">
        <f>VLOOKUP(A77,'DATA (2)'!A:G,5,0)</f>
        <v>446.57</v>
      </c>
      <c r="G77" s="50">
        <f>IFERROR(F77*(1-VLOOKUP(C77,ГОЛОВНА!K:L,2,0)), "-")</f>
        <v>446.57</v>
      </c>
    </row>
    <row r="78" spans="1:7" x14ac:dyDescent="0.3">
      <c r="A78" s="66">
        <v>96004575</v>
      </c>
      <c r="B78" s="53" t="str">
        <f>VLOOKUP(A78,'DATA (2)'!A:G,2,0)</f>
        <v>Помпа для брудної води UNILIFT AP35B.50.</v>
      </c>
      <c r="C78" s="50" t="str">
        <f>VLOOKUP(A78,'DATA (2)'!A:G,4,0)</f>
        <v>CW</v>
      </c>
      <c r="D78" s="51"/>
      <c r="E78" s="50"/>
      <c r="F78" s="50">
        <f>VLOOKUP(A78,'DATA (2)'!A:G,5,0)</f>
        <v>471.63</v>
      </c>
      <c r="G78" s="50">
        <f>IFERROR(F78*(1-VLOOKUP(C78,ГОЛОВНА!K:L,2,0)), "-")</f>
        <v>471.63</v>
      </c>
    </row>
    <row r="79" spans="1:7" x14ac:dyDescent="0.3">
      <c r="A79" s="66">
        <v>96468193</v>
      </c>
      <c r="B79" s="53" t="str">
        <f>VLOOKUP(A79,'DATA (2)'!A:G,2,0)</f>
        <v xml:space="preserve">Насос для брудної води AP35B.50.08.3V   </v>
      </c>
      <c r="C79" s="50" t="str">
        <f>VLOOKUP(A79,'DATA (2)'!A:G,4,0)</f>
        <v>CW</v>
      </c>
      <c r="D79" s="51"/>
      <c r="E79" s="50"/>
      <c r="F79" s="50">
        <f>VLOOKUP(A79,'DATA (2)'!A:G,5,0)</f>
        <v>518.76</v>
      </c>
      <c r="G79" s="50">
        <f>IFERROR(F79*(1-VLOOKUP(C79,ГОЛОВНА!K:L,2,0)), "-")</f>
        <v>518.76</v>
      </c>
    </row>
    <row r="80" spans="1:7" x14ac:dyDescent="0.3">
      <c r="A80" s="66">
        <v>96004577</v>
      </c>
      <c r="B80" s="53" t="str">
        <f>VLOOKUP(A80,'DATA (2)'!A:G,2,0)</f>
        <v>Помпа для брудної води AP35B.50.08.3V 3x</v>
      </c>
      <c r="C80" s="50" t="str">
        <f>VLOOKUP(A80,'DATA (2)'!A:G,4,0)</f>
        <v>CW</v>
      </c>
      <c r="D80" s="51"/>
      <c r="E80" s="50"/>
      <c r="F80" s="50">
        <f>VLOOKUP(A80,'DATA (2)'!A:G,5,0)</f>
        <v>510.13</v>
      </c>
      <c r="G80" s="50">
        <f>IFERROR(F80*(1-VLOOKUP(C80,ГОЛОВНА!K:L,2,0)), "-")</f>
        <v>510.13</v>
      </c>
    </row>
    <row r="81" spans="1:7" x14ac:dyDescent="0.3">
      <c r="A81" s="66">
        <v>96468355</v>
      </c>
      <c r="B81" s="53" t="str">
        <f>VLOOKUP(A81,'DATA (2)'!A:G,2,0)</f>
        <v>Насос для брудної води AP35B.50.08.A1V 1</v>
      </c>
      <c r="C81" s="50" t="str">
        <f>VLOOKUP(A81,'DATA (2)'!A:G,4,0)</f>
        <v>CW</v>
      </c>
      <c r="D81" s="51"/>
      <c r="E81" s="50"/>
      <c r="F81" s="50">
        <f>VLOOKUP(A81,'DATA (2)'!A:G,5,0)</f>
        <v>539.26</v>
      </c>
      <c r="G81" s="50">
        <f>IFERROR(F81*(1-VLOOKUP(C81,ГОЛОВНА!K:L,2,0)), "-")</f>
        <v>539.26</v>
      </c>
    </row>
    <row r="82" spans="1:7" x14ac:dyDescent="0.3">
      <c r="A82" s="66">
        <v>96004574</v>
      </c>
      <c r="B82" s="53" t="str">
        <f>VLOOKUP(A82,'DATA (2)'!A:G,2,0)</f>
        <v>Помпа для брудної води AP35B.50.08.A1V 1</v>
      </c>
      <c r="C82" s="50" t="str">
        <f>VLOOKUP(A82,'DATA (2)'!A:G,4,0)</f>
        <v>CW</v>
      </c>
      <c r="D82" s="51"/>
      <c r="E82" s="50"/>
      <c r="F82" s="50">
        <f>VLOOKUP(A82,'DATA (2)'!A:G,5,0)</f>
        <v>527.9</v>
      </c>
      <c r="G82" s="50">
        <f>IFERROR(F82*(1-VLOOKUP(C82,ГОЛОВНА!K:L,2,0)), "-")</f>
        <v>527.9</v>
      </c>
    </row>
    <row r="83" spans="1:7" x14ac:dyDescent="0.3">
      <c r="A83" s="66">
        <v>96010595</v>
      </c>
      <c r="B83" s="53" t="str">
        <f>VLOOKUP(A83,'DATA (2)'!A:G,2,0)</f>
        <v xml:space="preserve">Помпа для брудної води AP50.50.08.1V    </v>
      </c>
      <c r="C83" s="50" t="str">
        <f>VLOOKUP(A83,'DATA (2)'!A:G,4,0)</f>
        <v>CW</v>
      </c>
      <c r="D83" s="51"/>
      <c r="E83" s="50"/>
      <c r="F83" s="50">
        <f>VLOOKUP(A83,'DATA (2)'!A:G,5,0)</f>
        <v>845.78</v>
      </c>
      <c r="G83" s="50">
        <f>IFERROR(F83*(1-VLOOKUP(C83,ГОЛОВНА!K:L,2,0)), "-")</f>
        <v>845.78</v>
      </c>
    </row>
    <row r="84" spans="1:7" x14ac:dyDescent="0.3">
      <c r="A84" s="66">
        <v>96010563</v>
      </c>
      <c r="B84" s="53" t="str">
        <f>VLOOKUP(A84,'DATA (2)'!A:G,2,0)</f>
        <v xml:space="preserve">Помпа для брудної води AP50.50.08.3V    </v>
      </c>
      <c r="C84" s="50" t="str">
        <f>VLOOKUP(A84,'DATA (2)'!A:G,4,0)</f>
        <v>CW</v>
      </c>
      <c r="D84" s="51"/>
      <c r="E84" s="50"/>
      <c r="F84" s="50">
        <f>VLOOKUP(A84,'DATA (2)'!A:G,5,0)</f>
        <v>817.72</v>
      </c>
      <c r="G84" s="50">
        <f>IFERROR(F84*(1-VLOOKUP(C84,ГОЛОВНА!K:L,2,0)), "-")</f>
        <v>817.72</v>
      </c>
    </row>
    <row r="85" spans="1:7" x14ac:dyDescent="0.3">
      <c r="A85" s="66">
        <v>96010984</v>
      </c>
      <c r="B85" s="53" t="str">
        <f>VLOOKUP(A85,'DATA (2)'!A:G,2,0)</f>
        <v xml:space="preserve">Помпа для брудної води AP50.50.08.A1V   </v>
      </c>
      <c r="C85" s="50" t="str">
        <f>VLOOKUP(A85,'DATA (2)'!A:G,4,0)</f>
        <v>CW</v>
      </c>
      <c r="D85" s="51"/>
      <c r="E85" s="50"/>
      <c r="F85" s="50">
        <f>VLOOKUP(A85,'DATA (2)'!A:G,5,0)</f>
        <v>921.7</v>
      </c>
      <c r="G85" s="50">
        <f>IFERROR(F85*(1-VLOOKUP(C85,ГОЛОВНА!K:L,2,0)), "-")</f>
        <v>921.7</v>
      </c>
    </row>
    <row r="86" spans="1:7" x14ac:dyDescent="0.3">
      <c r="A86" s="66">
        <v>96010584</v>
      </c>
      <c r="B86" s="53" t="str">
        <f>VLOOKUP(A86,'DATA (2)'!A:G,2,0)</f>
        <v xml:space="preserve">Помпа для брудної води AP50.50.08.A1V   </v>
      </c>
      <c r="C86" s="50" t="str">
        <f>VLOOKUP(A86,'DATA (2)'!A:G,4,0)</f>
        <v>CW</v>
      </c>
      <c r="D86" s="51"/>
      <c r="E86" s="50"/>
      <c r="F86" s="50">
        <f>VLOOKUP(A86,'DATA (2)'!A:G,5,0)</f>
        <v>872.41</v>
      </c>
      <c r="G86" s="50">
        <f>IFERROR(F86*(1-VLOOKUP(C86,ГОЛОВНА!K:L,2,0)), "-")</f>
        <v>872.41</v>
      </c>
    </row>
    <row r="87" spans="1:7" x14ac:dyDescent="0.3">
      <c r="A87" s="66">
        <v>96023877</v>
      </c>
      <c r="B87" s="53" t="str">
        <f>VLOOKUP(A87,'DATA (2)'!A:G,2,0)</f>
        <v xml:space="preserve">Помпа для брудної води AP50.50.08.A3V   </v>
      </c>
      <c r="C87" s="50" t="str">
        <f>VLOOKUP(A87,'DATA (2)'!A:G,4,0)</f>
        <v>CW</v>
      </c>
      <c r="D87" s="51"/>
      <c r="E87" s="50"/>
      <c r="F87" s="50">
        <f>VLOOKUP(A87,'DATA (2)'!A:G,5,0)</f>
        <v>986.28</v>
      </c>
      <c r="G87" s="50">
        <f>IFERROR(F87*(1-VLOOKUP(C87,ГОЛОВНА!K:L,2,0)), "-")</f>
        <v>986.28</v>
      </c>
    </row>
    <row r="88" spans="1:7" x14ac:dyDescent="0.3">
      <c r="A88" s="66">
        <v>96010577</v>
      </c>
      <c r="B88" s="53" t="str">
        <f>VLOOKUP(A88,'DATA (2)'!A:G,2,0)</f>
        <v xml:space="preserve">Помпа для брудної води AP50.50.11.1V    </v>
      </c>
      <c r="C88" s="50" t="str">
        <f>VLOOKUP(A88,'DATA (2)'!A:G,4,0)</f>
        <v>CW</v>
      </c>
      <c r="D88" s="51"/>
      <c r="E88" s="50"/>
      <c r="F88" s="50">
        <f>VLOOKUP(A88,'DATA (2)'!A:G,5,0)</f>
        <v>1279.07</v>
      </c>
      <c r="G88" s="50">
        <f>IFERROR(F88*(1-VLOOKUP(C88,ГОЛОВНА!K:L,2,0)), "-")</f>
        <v>1279.07</v>
      </c>
    </row>
    <row r="89" spans="1:7" x14ac:dyDescent="0.3">
      <c r="A89" s="66">
        <v>96010562</v>
      </c>
      <c r="B89" s="53" t="str">
        <f>VLOOKUP(A89,'DATA (2)'!A:G,2,0)</f>
        <v xml:space="preserve">Помпа для брудної води AP50.50.11.3V    </v>
      </c>
      <c r="C89" s="50" t="str">
        <f>VLOOKUP(A89,'DATA (2)'!A:G,4,0)</f>
        <v>CW</v>
      </c>
      <c r="D89" s="51"/>
      <c r="E89" s="50"/>
      <c r="F89" s="50">
        <f>VLOOKUP(A89,'DATA (2)'!A:G,5,0)</f>
        <v>1239.1500000000001</v>
      </c>
      <c r="G89" s="50">
        <f>IFERROR(F89*(1-VLOOKUP(C89,ГОЛОВНА!K:L,2,0)), "-")</f>
        <v>1239.1500000000001</v>
      </c>
    </row>
    <row r="90" spans="1:7" x14ac:dyDescent="0.3">
      <c r="A90" s="66">
        <v>96010985</v>
      </c>
      <c r="B90" s="53" t="str">
        <f>VLOOKUP(A90,'DATA (2)'!A:G,2,0)</f>
        <v xml:space="preserve">Помпа для брудної води AP50.50.11.A1V   </v>
      </c>
      <c r="C90" s="50" t="str">
        <f>VLOOKUP(A90,'DATA (2)'!A:G,4,0)</f>
        <v>CW</v>
      </c>
      <c r="D90" s="51"/>
      <c r="E90" s="50"/>
      <c r="F90" s="50">
        <f>VLOOKUP(A90,'DATA (2)'!A:G,5,0)</f>
        <v>1352.97</v>
      </c>
      <c r="G90" s="50">
        <f>IFERROR(F90*(1-VLOOKUP(C90,ГОЛОВНА!K:L,2,0)), "-")</f>
        <v>1352.97</v>
      </c>
    </row>
    <row r="91" spans="1:7" x14ac:dyDescent="0.3">
      <c r="A91" s="66">
        <v>96023878</v>
      </c>
      <c r="B91" s="53" t="str">
        <f>VLOOKUP(A91,'DATA (2)'!A:G,2,0)</f>
        <v xml:space="preserve">Насос для брудної води AP50.50.11.A3V   </v>
      </c>
      <c r="C91" s="50" t="str">
        <f>VLOOKUP(A91,'DATA (2)'!A:G,4,0)</f>
        <v>CW</v>
      </c>
      <c r="D91" s="51"/>
      <c r="E91" s="50"/>
      <c r="F91" s="50">
        <f>VLOOKUP(A91,'DATA (2)'!A:G,5,0)</f>
        <v>1406.18</v>
      </c>
      <c r="G91" s="50">
        <f>IFERROR(F91*(1-VLOOKUP(C91,ГОЛОВНА!K:L,2,0)), "-")</f>
        <v>1406.18</v>
      </c>
    </row>
    <row r="92" spans="1:7" x14ac:dyDescent="0.3">
      <c r="A92" s="66">
        <v>96004587</v>
      </c>
      <c r="B92" s="53" t="str">
        <f>VLOOKUP(A92,'DATA (2)'!A:G,2,0)</f>
        <v>Насос для брудної води AP50B.50.08.1V 1x</v>
      </c>
      <c r="C92" s="50" t="str">
        <f>VLOOKUP(A92,'DATA (2)'!A:G,4,0)</f>
        <v>CW</v>
      </c>
      <c r="D92" s="51"/>
      <c r="E92" s="50"/>
      <c r="F92" s="50">
        <f>VLOOKUP(A92,'DATA (2)'!A:G,5,0)</f>
        <v>602.98</v>
      </c>
      <c r="G92" s="50">
        <f>IFERROR(F92*(1-VLOOKUP(C92,ГОЛОВНА!K:L,2,0)), "-")</f>
        <v>602.98</v>
      </c>
    </row>
    <row r="93" spans="1:7" x14ac:dyDescent="0.3">
      <c r="A93" s="66">
        <v>96468194</v>
      </c>
      <c r="B93" s="53" t="str">
        <f>VLOOKUP(A93,'DATA (2)'!A:G,2,0)</f>
        <v>Насос брудної води UNILIFT AP50B.50.08.3</v>
      </c>
      <c r="C93" s="50" t="str">
        <f>VLOOKUP(A93,'DATA (2)'!A:G,4,0)</f>
        <v>CW</v>
      </c>
      <c r="D93" s="49" t="s">
        <v>46</v>
      </c>
      <c r="E93" s="50"/>
      <c r="F93" s="50">
        <f>VLOOKUP(A93,'DATA (2)'!A:G,5,0)</f>
        <v>603.23</v>
      </c>
      <c r="G93" s="50">
        <f>IFERROR(F93*(1-VLOOKUP(C93,ГОЛОВНА!K:L,2,0)), "-")</f>
        <v>603.23</v>
      </c>
    </row>
    <row r="94" spans="1:7" x14ac:dyDescent="0.3">
      <c r="A94" s="66">
        <v>96004589</v>
      </c>
      <c r="B94" s="53" t="str">
        <f>VLOOKUP(A94,'DATA (2)'!A:G,2,0)</f>
        <v>Насос для брудної води AP50B.50.08.3V 3x</v>
      </c>
      <c r="C94" s="50" t="str">
        <f>VLOOKUP(A94,'DATA (2)'!A:G,4,0)</f>
        <v>CW</v>
      </c>
      <c r="D94" s="51"/>
      <c r="E94" s="50"/>
      <c r="F94" s="50">
        <f>VLOOKUP(A94,'DATA (2)'!A:G,5,0)</f>
        <v>592.91999999999996</v>
      </c>
      <c r="G94" s="50">
        <f>IFERROR(F94*(1-VLOOKUP(C94,ГОЛОВНА!K:L,2,0)), "-")</f>
        <v>592.91999999999996</v>
      </c>
    </row>
    <row r="95" spans="1:7" x14ac:dyDescent="0.3">
      <c r="A95" s="66">
        <v>96468354</v>
      </c>
      <c r="B95" s="53" t="str">
        <f>VLOOKUP(A95,'DATA (2)'!A:G,2,0)</f>
        <v>Насос для брудної води AP50B.50.08.A1V 1</v>
      </c>
      <c r="C95" s="50" t="str">
        <f>VLOOKUP(A95,'DATA (2)'!A:G,4,0)</f>
        <v>CW</v>
      </c>
      <c r="D95" s="51"/>
      <c r="E95" s="50"/>
      <c r="F95" s="50">
        <f>VLOOKUP(A95,'DATA (2)'!A:G,5,0)</f>
        <v>675.64</v>
      </c>
      <c r="G95" s="50">
        <f>IFERROR(F95*(1-VLOOKUP(C95,ГОЛОВНА!K:L,2,0)), "-")</f>
        <v>675.64</v>
      </c>
    </row>
    <row r="96" spans="1:7" x14ac:dyDescent="0.3">
      <c r="A96" s="66">
        <v>96004586</v>
      </c>
      <c r="B96" s="53" t="str">
        <f>VLOOKUP(A96,'DATA (2)'!A:G,2,0)</f>
        <v>Помпа для брудної води AP50B.50.08.A1V 1</v>
      </c>
      <c r="C96" s="50" t="str">
        <f>VLOOKUP(A96,'DATA (2)'!A:G,4,0)</f>
        <v>CW</v>
      </c>
      <c r="D96" s="51"/>
      <c r="E96" s="50"/>
      <c r="F96" s="50">
        <f>VLOOKUP(A96,'DATA (2)'!A:G,5,0)</f>
        <v>657.53</v>
      </c>
      <c r="G96" s="50">
        <f>IFERROR(F96*(1-VLOOKUP(C96,ГОЛОВНА!K:L,2,0)), "-")</f>
        <v>657.53</v>
      </c>
    </row>
    <row r="97" spans="1:7" x14ac:dyDescent="0.3">
      <c r="A97" s="66">
        <v>96004599</v>
      </c>
      <c r="B97" s="53" t="str">
        <f>VLOOKUP(A97,'DATA (2)'!A:G,2,0)</f>
        <v>Насос для брудної води AP50B.50.11.1V 1x</v>
      </c>
      <c r="C97" s="50" t="str">
        <f>VLOOKUP(A97,'DATA (2)'!A:G,4,0)</f>
        <v>CW</v>
      </c>
      <c r="D97" s="51"/>
      <c r="E97" s="50"/>
      <c r="F97" s="50">
        <f>VLOOKUP(A97,'DATA (2)'!A:G,5,0)</f>
        <v>745.05</v>
      </c>
      <c r="G97" s="50">
        <f>IFERROR(F97*(1-VLOOKUP(C97,ГОЛОВНА!K:L,2,0)), "-")</f>
        <v>745.05</v>
      </c>
    </row>
    <row r="98" spans="1:7" x14ac:dyDescent="0.3">
      <c r="A98" s="66">
        <v>96468195</v>
      </c>
      <c r="B98" s="53" t="str">
        <f>VLOOKUP(A98,'DATA (2)'!A:G,2,0)</f>
        <v>Помпа для брудної води UNILIFT AP50B.50.</v>
      </c>
      <c r="C98" s="50" t="str">
        <f>VLOOKUP(A98,'DATA (2)'!A:G,4,0)</f>
        <v>CW</v>
      </c>
      <c r="D98" s="51"/>
      <c r="E98" s="50"/>
      <c r="F98" s="50">
        <f>VLOOKUP(A98,'DATA (2)'!A:G,5,0)</f>
        <v>710.93</v>
      </c>
      <c r="G98" s="50">
        <f>IFERROR(F98*(1-VLOOKUP(C98,ГОЛОВНА!K:L,2,0)), "-")</f>
        <v>710.93</v>
      </c>
    </row>
    <row r="99" spans="1:7" x14ac:dyDescent="0.3">
      <c r="A99" s="66">
        <v>96004601</v>
      </c>
      <c r="B99" s="53" t="str">
        <f>VLOOKUP(A99,'DATA (2)'!A:G,2,0)</f>
        <v>Помпа для брудної води AP50B.50.11.3V 3x</v>
      </c>
      <c r="C99" s="50" t="str">
        <f>VLOOKUP(A99,'DATA (2)'!A:G,4,0)</f>
        <v>CW</v>
      </c>
      <c r="D99" s="51"/>
      <c r="E99" s="50"/>
      <c r="F99" s="50">
        <f>VLOOKUP(A99,'DATA (2)'!A:G,5,0)</f>
        <v>699.13</v>
      </c>
      <c r="G99" s="50">
        <f>IFERROR(F99*(1-VLOOKUP(C99,ГОЛОВНА!K:L,2,0)), "-")</f>
        <v>699.13</v>
      </c>
    </row>
    <row r="100" spans="1:7" x14ac:dyDescent="0.3">
      <c r="A100" s="66">
        <v>96468352</v>
      </c>
      <c r="B100" s="53" t="str">
        <f>VLOOKUP(A100,'DATA (2)'!A:G,2,0)</f>
        <v>Насос для брудн води UNILIFT AP50B.50.11</v>
      </c>
      <c r="C100" s="50" t="str">
        <f>VLOOKUP(A100,'DATA (2)'!A:G,4,0)</f>
        <v>CW</v>
      </c>
      <c r="D100" s="51"/>
      <c r="E100" s="50"/>
      <c r="F100" s="50">
        <f>VLOOKUP(A100,'DATA (2)'!A:G,5,0)</f>
        <v>820.47</v>
      </c>
      <c r="G100" s="50">
        <f>IFERROR(F100*(1-VLOOKUP(C100,ГОЛОВНА!K:L,2,0)), "-")</f>
        <v>820.47</v>
      </c>
    </row>
    <row r="101" spans="1:7" x14ac:dyDescent="0.3">
      <c r="A101" s="66">
        <v>96004598</v>
      </c>
      <c r="B101" s="53" t="str">
        <f>VLOOKUP(A101,'DATA (2)'!A:G,2,0)</f>
        <v>Насос для брудної води AP50B.50.11.A1V 1</v>
      </c>
      <c r="C101" s="50" t="str">
        <f>VLOOKUP(A101,'DATA (2)'!A:G,4,0)</f>
        <v>CW</v>
      </c>
      <c r="D101" s="51"/>
      <c r="E101" s="50"/>
      <c r="F101" s="50">
        <f>VLOOKUP(A101,'DATA (2)'!A:G,5,0)</f>
        <v>802.51</v>
      </c>
      <c r="G101" s="50">
        <f>IFERROR(F101*(1-VLOOKUP(C101,ГОЛОВНА!K:L,2,0)), "-")</f>
        <v>802.51</v>
      </c>
    </row>
    <row r="102" spans="1:7" x14ac:dyDescent="0.3">
      <c r="A102" s="66">
        <v>96468196</v>
      </c>
      <c r="B102" s="53" t="str">
        <f>VLOOKUP(A102,'DATA (2)'!A:G,2,0)</f>
        <v xml:space="preserve">Насос UNILIFT AP50В.50.15.3.V           </v>
      </c>
      <c r="C102" s="50" t="str">
        <f>VLOOKUP(A102,'DATA (2)'!A:G,4,0)</f>
        <v>CW</v>
      </c>
      <c r="D102" s="51"/>
      <c r="E102" s="50"/>
      <c r="F102" s="50">
        <f>VLOOKUP(A102,'DATA (2)'!A:G,5,0)</f>
        <v>831.74</v>
      </c>
      <c r="G102" s="50">
        <f>IFERROR(F102*(1-VLOOKUP(C102,ГОЛОВНА!K:L,2,0)), "-")</f>
        <v>831.74</v>
      </c>
    </row>
    <row r="103" spans="1:7" x14ac:dyDescent="0.3">
      <c r="A103" s="66">
        <v>96004609</v>
      </c>
      <c r="B103" s="53" t="str">
        <f>VLOOKUP(A103,'DATA (2)'!A:G,2,0)</f>
        <v>Помпа для брудної води AP50B.50.15.3V 3x</v>
      </c>
      <c r="C103" s="50" t="str">
        <f>VLOOKUP(A103,'DATA (2)'!A:G,4,0)</f>
        <v>CW</v>
      </c>
      <c r="D103" s="51"/>
      <c r="E103" s="50"/>
      <c r="F103" s="50">
        <f>VLOOKUP(A103,'DATA (2)'!A:G,5,0)</f>
        <v>821.15</v>
      </c>
      <c r="G103" s="50">
        <f>IFERROR(F103*(1-VLOOKUP(C103,ГОЛОВНА!K:L,2,0)), "-")</f>
        <v>821.15</v>
      </c>
    </row>
    <row r="104" spans="1:7" x14ac:dyDescent="0.3">
      <c r="A104" s="73"/>
      <c r="B104" s="58"/>
      <c r="C104" s="59"/>
      <c r="D104" s="60"/>
      <c r="E104" s="60"/>
      <c r="F104" s="61"/>
      <c r="G104" s="61"/>
    </row>
    <row r="105" spans="1:7" ht="27.75" customHeight="1" x14ac:dyDescent="0.3">
      <c r="A105" s="74"/>
      <c r="B105" s="62" t="s">
        <v>57</v>
      </c>
      <c r="C105" s="63"/>
      <c r="D105" s="62"/>
      <c r="E105" s="63"/>
      <c r="F105" s="64"/>
      <c r="G105" s="65"/>
    </row>
    <row r="106" spans="1:7" x14ac:dyDescent="0.3">
      <c r="A106" s="66">
        <v>330767</v>
      </c>
      <c r="B106" s="53" t="str">
        <f>VLOOKUP(A106,'DATA (2)'!A:G,2,0)</f>
        <v xml:space="preserve">Ніпель R 1 1/2                          </v>
      </c>
      <c r="C106" s="50" t="str">
        <f>VLOOKUP(A106,'DATA (2)'!A:G,4,0)</f>
        <v>CW</v>
      </c>
      <c r="D106" s="51"/>
      <c r="E106" s="50"/>
      <c r="F106" s="50">
        <f>VLOOKUP(A106,'DATA (2)'!A:G,5,0)</f>
        <v>31.58</v>
      </c>
      <c r="G106" s="50">
        <f>IFERROR(F106*(1-VLOOKUP(C106,ГОЛОВНА!K:L,2,0)), "-")</f>
        <v>31.58</v>
      </c>
    </row>
    <row r="107" spans="1:7" x14ac:dyDescent="0.3">
      <c r="A107" s="66">
        <v>91070765</v>
      </c>
      <c r="B107" s="53" t="str">
        <f>VLOOKUP(A107,'DATA (2)'!A:G,2,0)</f>
        <v xml:space="preserve">Труба направляюча 1 1/2 6 м             </v>
      </c>
      <c r="C107" s="50" t="str">
        <f>VLOOKUP(A107,'DATA (2)'!A:G,4,0)</f>
        <v>CW</v>
      </c>
      <c r="D107" s="51"/>
      <c r="E107" s="50"/>
      <c r="F107" s="50">
        <f>VLOOKUP(A107,'DATA (2)'!A:G,5,0)</f>
        <v>165</v>
      </c>
      <c r="G107" s="50">
        <f>IFERROR(F107*(1-VLOOKUP(C107,ГОЛОВНА!K:L,2,0)), "-")</f>
        <v>165</v>
      </c>
    </row>
    <row r="108" spans="1:7" x14ac:dyDescent="0.3">
      <c r="A108" s="66">
        <v>91071763</v>
      </c>
      <c r="B108" s="53" t="str">
        <f>VLOOKUP(A108,'DATA (2)'!A:G,2,0)</f>
        <v xml:space="preserve">Ланцюг KETTE-ABLAЯ 4MM 3M               </v>
      </c>
      <c r="C108" s="50" t="str">
        <f>VLOOKUP(A108,'DATA (2)'!A:G,4,0)</f>
        <v>CW</v>
      </c>
      <c r="D108" s="51"/>
      <c r="E108" s="50"/>
      <c r="F108" s="50">
        <f>VLOOKUP(A108,'DATA (2)'!A:G,5,0)</f>
        <v>44.14</v>
      </c>
      <c r="G108" s="50">
        <f>IFERROR(F108*(1-VLOOKUP(C108,ГОЛОВНА!K:L,2,0)), "-")</f>
        <v>44.14</v>
      </c>
    </row>
    <row r="109" spans="1:7" x14ac:dyDescent="0.3">
      <c r="A109" s="66">
        <v>91072171</v>
      </c>
      <c r="B109" s="53" t="str">
        <f>VLOOKUP(A109,'DATA (2)'!A:G,2,0)</f>
        <v xml:space="preserve">Двосторонній ніпель 210 R2" 100 1.4571  </v>
      </c>
      <c r="C109" s="50" t="str">
        <f>VLOOKUP(A109,'DATA (2)'!A:G,4,0)</f>
        <v>CW</v>
      </c>
      <c r="D109" s="51"/>
      <c r="E109" s="50"/>
      <c r="F109" s="50">
        <f>VLOOKUP(A109,'DATA (2)'!A:G,5,0)</f>
        <v>25.84</v>
      </c>
      <c r="G109" s="50">
        <f>IFERROR(F109*(1-VLOOKUP(C109,ГОЛОВНА!K:L,2,0)), "-")</f>
        <v>25.84</v>
      </c>
    </row>
    <row r="110" spans="1:7" x14ac:dyDescent="0.3">
      <c r="A110" s="66">
        <v>91072424</v>
      </c>
      <c r="B110" s="53" t="str">
        <f>VLOOKUP(A110,'DATA (2)'!A:G,2,0)</f>
        <v xml:space="preserve">Комплект нап. труб 11/2" 2 шт 6м 1.4541 </v>
      </c>
      <c r="C110" s="50" t="str">
        <f>VLOOKUP(A110,'DATA (2)'!A:G,4,0)</f>
        <v>CW</v>
      </c>
      <c r="D110" s="51"/>
      <c r="E110" s="50"/>
      <c r="F110" s="50">
        <f>VLOOKUP(A110,'DATA (2)'!A:G,5,0)</f>
        <v>597.21</v>
      </c>
      <c r="G110" s="50">
        <f>IFERROR(F110*(1-VLOOKUP(C110,ГОЛОВНА!K:L,2,0)), "-")</f>
        <v>597.21</v>
      </c>
    </row>
    <row r="111" spans="1:7" x14ac:dyDescent="0.3">
      <c r="A111" s="66">
        <v>91076761</v>
      </c>
      <c r="B111" s="53" t="str">
        <f>VLOOKUP(A111,'DATA (2)'!A:G,2,0)</f>
        <v xml:space="preserve">Зворотний клапан кульовий Rp1 1/2"      </v>
      </c>
      <c r="C111" s="50" t="str">
        <f>VLOOKUP(A111,'DATA (2)'!A:G,4,0)</f>
        <v>WW</v>
      </c>
      <c r="D111" s="51"/>
      <c r="E111" s="50"/>
      <c r="F111" s="50">
        <f>VLOOKUP(A111,'DATA (2)'!A:G,5,0)</f>
        <v>194.46</v>
      </c>
      <c r="G111" s="50">
        <f>IFERROR(F111*(1-VLOOKUP(C111,ГОЛОВНА!K:L,2,0)), "-")</f>
        <v>194.46</v>
      </c>
    </row>
    <row r="112" spans="1:7" x14ac:dyDescent="0.3">
      <c r="A112" s="66">
        <v>96001977</v>
      </c>
      <c r="B112" s="53" t="str">
        <f>VLOOKUP(A112,'DATA (2)'!A:G,2,0)</f>
        <v xml:space="preserve">Муфта Storz 1 1/2                       </v>
      </c>
      <c r="C112" s="50" t="str">
        <f>VLOOKUP(A112,'DATA (2)'!A:G,4,0)</f>
        <v>CW</v>
      </c>
      <c r="D112" s="51"/>
      <c r="E112" s="50"/>
      <c r="F112" s="50">
        <f>VLOOKUP(A112,'DATA (2)'!A:G,5,0)</f>
        <v>34.83</v>
      </c>
      <c r="G112" s="50">
        <f>IFERROR(F112*(1-VLOOKUP(C112,ГОЛОВНА!K:L,2,0)), "-")</f>
        <v>34.83</v>
      </c>
    </row>
    <row r="113" spans="1:7" x14ac:dyDescent="0.3">
      <c r="A113" s="66">
        <v>96001979</v>
      </c>
      <c r="B113" s="53" t="str">
        <f>VLOOKUP(A113,'DATA (2)'!A:G,2,0)</f>
        <v xml:space="preserve">Коліно 90 R/Rp11/2                      </v>
      </c>
      <c r="C113" s="50" t="str">
        <f>VLOOKUP(A113,'DATA (2)'!A:G,4,0)</f>
        <v>CW</v>
      </c>
      <c r="D113" s="51"/>
      <c r="E113" s="50"/>
      <c r="F113" s="50">
        <f>VLOOKUP(A113,'DATA (2)'!A:G,5,0)</f>
        <v>20.03</v>
      </c>
      <c r="G113" s="50">
        <f>IFERROR(F113*(1-VLOOKUP(C113,ГОЛОВНА!K:L,2,0)), "-")</f>
        <v>20.03</v>
      </c>
    </row>
    <row r="114" spans="1:7" x14ac:dyDescent="0.3">
      <c r="A114" s="66">
        <v>96001980</v>
      </c>
      <c r="B114" s="53" t="str">
        <f>VLOOKUP(A114,'DATA (2)'!A:G,2,0)</f>
        <v xml:space="preserve">Коліно оцинк 2 R /RP 90*                </v>
      </c>
      <c r="C114" s="50" t="str">
        <f>VLOOKUP(A114,'DATA (2)'!A:G,4,0)</f>
        <v>CW</v>
      </c>
      <c r="D114" s="51"/>
      <c r="E114" s="50"/>
      <c r="F114" s="50">
        <f>VLOOKUP(A114,'DATA (2)'!A:G,5,0)</f>
        <v>22.04</v>
      </c>
      <c r="G114" s="50">
        <f>IFERROR(F114*(1-VLOOKUP(C114,ГОЛОВНА!K:L,2,0)), "-")</f>
        <v>22.04</v>
      </c>
    </row>
    <row r="115" spans="1:7" x14ac:dyDescent="0.3">
      <c r="A115" s="66">
        <v>96001981</v>
      </c>
      <c r="B115" s="53" t="str">
        <f>VLOOKUP(A115,'DATA (2)'!A:G,2,0)</f>
        <v xml:space="preserve">Коліно оцинк 2 1/2 R /RP 90*            </v>
      </c>
      <c r="C115" s="50" t="str">
        <f>VLOOKUP(A115,'DATA (2)'!A:G,4,0)</f>
        <v>CW</v>
      </c>
      <c r="D115" s="51"/>
      <c r="E115" s="50"/>
      <c r="F115" s="50">
        <f>VLOOKUP(A115,'DATA (2)'!A:G,5,0)</f>
        <v>40.06</v>
      </c>
      <c r="G115" s="50">
        <f>IFERROR(F115*(1-VLOOKUP(C115,ГОЛОВНА!K:L,2,0)), "-")</f>
        <v>40.06</v>
      </c>
    </row>
    <row r="116" spans="1:7" x14ac:dyDescent="0.3">
      <c r="A116" s="66">
        <v>96001984</v>
      </c>
      <c r="B116" s="53" t="str">
        <f>VLOOKUP(A116,'DATA (2)'!A:G,2,0)</f>
        <v xml:space="preserve">Муфта STORZ 3                           </v>
      </c>
      <c r="C116" s="50" t="str">
        <f>VLOOKUP(A116,'DATA (2)'!A:G,4,0)</f>
        <v>CW</v>
      </c>
      <c r="D116" s="51"/>
      <c r="E116" s="50"/>
      <c r="F116" s="50">
        <f>VLOOKUP(A116,'DATA (2)'!A:G,5,0)</f>
        <v>44.07</v>
      </c>
      <c r="G116" s="50">
        <f>IFERROR(F116*(1-VLOOKUP(C116,ГОЛОВНА!K:L,2,0)), "-")</f>
        <v>44.07</v>
      </c>
    </row>
    <row r="117" spans="1:7" x14ac:dyDescent="0.3">
      <c r="A117" s="66">
        <v>96001993</v>
      </c>
      <c r="B117" s="53" t="str">
        <f>VLOOKUP(A117,'DATA (2)'!A:G,2,0)</f>
        <v xml:space="preserve">Ніпель R 2                              </v>
      </c>
      <c r="C117" s="50" t="str">
        <f>VLOOKUP(A117,'DATA (2)'!A:G,4,0)</f>
        <v>CW</v>
      </c>
      <c r="D117" s="51"/>
      <c r="E117" s="50"/>
      <c r="F117" s="50">
        <f>VLOOKUP(A117,'DATA (2)'!A:G,5,0)</f>
        <v>11.26</v>
      </c>
      <c r="G117" s="50">
        <f>IFERROR(F117*(1-VLOOKUP(C117,ГОЛОВНА!K:L,2,0)), "-")</f>
        <v>11.26</v>
      </c>
    </row>
    <row r="118" spans="1:7" x14ac:dyDescent="0.3">
      <c r="A118" s="66">
        <v>96001994</v>
      </c>
      <c r="B118" s="53" t="str">
        <f>VLOOKUP(A118,'DATA (2)'!A:G,2,0)</f>
        <v xml:space="preserve">Ніпель R 2 1/2                          </v>
      </c>
      <c r="C118" s="50" t="str">
        <f>VLOOKUP(A118,'DATA (2)'!A:G,4,0)</f>
        <v>CW</v>
      </c>
      <c r="D118" s="51"/>
      <c r="E118" s="50"/>
      <c r="F118" s="50">
        <f>VLOOKUP(A118,'DATA (2)'!A:G,5,0)</f>
        <v>30.05</v>
      </c>
      <c r="G118" s="50">
        <f>IFERROR(F118*(1-VLOOKUP(C118,ГОЛОВНА!K:L,2,0)), "-")</f>
        <v>30.05</v>
      </c>
    </row>
    <row r="119" spans="1:7" x14ac:dyDescent="0.3">
      <c r="A119" s="66">
        <v>96001996</v>
      </c>
      <c r="B119" s="53" t="str">
        <f>VLOOKUP(A119,'DATA (2)'!A:G,2,0)</f>
        <v xml:space="preserve">Флан. різьбовий Rp 2 1/2 DN 65 GW       </v>
      </c>
      <c r="C119" s="50" t="str">
        <f>VLOOKUP(A119,'DATA (2)'!A:G,4,0)</f>
        <v>CW</v>
      </c>
      <c r="D119" s="51"/>
      <c r="E119" s="50"/>
      <c r="F119" s="50">
        <f>VLOOKUP(A119,'DATA (2)'!A:G,5,0)</f>
        <v>44.54</v>
      </c>
      <c r="G119" s="50">
        <f>IFERROR(F119*(1-VLOOKUP(C119,ГОЛОВНА!K:L,2,0)), "-")</f>
        <v>44.54</v>
      </c>
    </row>
    <row r="120" spans="1:7" x14ac:dyDescent="0.3">
      <c r="A120" s="66">
        <v>96001999</v>
      </c>
      <c r="B120" s="53" t="str">
        <f>VLOOKUP(A120,'DATA (2)'!A:G,2,0)</f>
        <v xml:space="preserve">Набір прокладок DN80                    </v>
      </c>
      <c r="C120" s="50" t="str">
        <f>VLOOKUP(A120,'DATA (2)'!A:G,4,0)</f>
        <v>CW</v>
      </c>
      <c r="D120" s="51"/>
      <c r="E120" s="50"/>
      <c r="F120" s="50">
        <f>VLOOKUP(A120,'DATA (2)'!A:G,5,0)</f>
        <v>41.15</v>
      </c>
      <c r="G120" s="50">
        <f>IFERROR(F120*(1-VLOOKUP(C120,ГОЛОВНА!K:L,2,0)), "-")</f>
        <v>41.15</v>
      </c>
    </row>
    <row r="121" spans="1:7" x14ac:dyDescent="0.3">
      <c r="A121" s="66">
        <v>96002002</v>
      </c>
      <c r="B121" s="53" t="str">
        <f>VLOOKUP(A121,'DATA (2)'!A:G,2,0)</f>
        <v xml:space="preserve">Зворотній клапан Rp2", PN10             </v>
      </c>
      <c r="C121" s="50" t="str">
        <f>VLOOKUP(A121,'DATA (2)'!A:G,4,0)</f>
        <v>CW</v>
      </c>
      <c r="D121" s="49" t="s">
        <v>46</v>
      </c>
      <c r="E121" s="50"/>
      <c r="F121" s="50">
        <f>VLOOKUP(A121,'DATA (2)'!A:G,5,0)</f>
        <v>103.25</v>
      </c>
      <c r="G121" s="50">
        <f>IFERROR(F121*(1-VLOOKUP(C121,ГОЛОВНА!K:L,2,0)), "-")</f>
        <v>103.25</v>
      </c>
    </row>
    <row r="122" spans="1:7" x14ac:dyDescent="0.3">
      <c r="A122" s="66">
        <v>96002005</v>
      </c>
      <c r="B122" s="53" t="str">
        <f>VLOOKUP(A122,'DATA (2)'!A:G,2,0)</f>
        <v xml:space="preserve">Клапан запірний Rp2'/Rp2''(латунь)      </v>
      </c>
      <c r="C122" s="50" t="str">
        <f>VLOOKUP(A122,'DATA (2)'!A:G,4,0)</f>
        <v>CW</v>
      </c>
      <c r="D122" s="49" t="s">
        <v>46</v>
      </c>
      <c r="E122" s="50"/>
      <c r="F122" s="50">
        <f>VLOOKUP(A122,'DATA (2)'!A:G,5,0)</f>
        <v>56.01</v>
      </c>
      <c r="G122" s="50">
        <f>IFERROR(F122*(1-VLOOKUP(C122,ГОЛОВНА!K:L,2,0)), "-")</f>
        <v>56.01</v>
      </c>
    </row>
    <row r="123" spans="1:7" x14ac:dyDescent="0.3">
      <c r="A123" s="66">
        <v>96002006</v>
      </c>
      <c r="B123" s="53" t="str">
        <f>VLOOKUP(A123,'DATA (2)'!A:G,2,0)</f>
        <v xml:space="preserve">Відсічний клапан 2 1/2                  </v>
      </c>
      <c r="C123" s="50" t="str">
        <f>VLOOKUP(A123,'DATA (2)'!A:G,4,0)</f>
        <v>WW</v>
      </c>
      <c r="D123" s="51"/>
      <c r="E123" s="50"/>
      <c r="F123" s="50">
        <f>VLOOKUP(A123,'DATA (2)'!A:G,5,0)</f>
        <v>115.08</v>
      </c>
      <c r="G123" s="50">
        <f>IFERROR(F123*(1-VLOOKUP(C123,ГОЛОВНА!K:L,2,0)), "-")</f>
        <v>115.08</v>
      </c>
    </row>
    <row r="124" spans="1:7" x14ac:dyDescent="0.3">
      <c r="A124" s="66">
        <v>96002008</v>
      </c>
      <c r="B124" s="53" t="str">
        <f>VLOOKUP(A124,'DATA (2)'!A:G,2,0)</f>
        <v xml:space="preserve">Кульовий зворотний клапан DN 65 PN 10   </v>
      </c>
      <c r="C124" s="50" t="str">
        <f>VLOOKUP(A124,'DATA (2)'!A:G,4,0)</f>
        <v>WW</v>
      </c>
      <c r="D124" s="49" t="s">
        <v>46</v>
      </c>
      <c r="E124" s="50"/>
      <c r="F124" s="50">
        <f>VLOOKUP(A124,'DATA (2)'!A:G,5,0)</f>
        <v>138.37</v>
      </c>
      <c r="G124" s="50">
        <f>IFERROR(F124*(1-VLOOKUP(C124,ГОЛОВНА!K:L,2,0)), "-")</f>
        <v>138.37</v>
      </c>
    </row>
    <row r="125" spans="1:7" x14ac:dyDescent="0.3">
      <c r="A125" s="66">
        <v>96002009</v>
      </c>
      <c r="B125" s="53" t="str">
        <f>VLOOKUP(A125,'DATA (2)'!A:G,2,0)</f>
        <v>Зворотний клапан кульовий DN 80 PN10 (SE</v>
      </c>
      <c r="C125" s="50" t="str">
        <f>VLOOKUP(A125,'DATA (2)'!A:G,4,0)</f>
        <v>WW</v>
      </c>
      <c r="D125" s="49" t="s">
        <v>46</v>
      </c>
      <c r="E125" s="50"/>
      <c r="F125" s="50">
        <f>VLOOKUP(A125,'DATA (2)'!A:G,5,0)</f>
        <v>165.38</v>
      </c>
      <c r="G125" s="50">
        <f>IFERROR(F125*(1-VLOOKUP(C125,ГОЛОВНА!K:L,2,0)), "-")</f>
        <v>165.38</v>
      </c>
    </row>
    <row r="126" spans="1:7" x14ac:dyDescent="0.3">
      <c r="A126" s="66">
        <v>96002010</v>
      </c>
      <c r="B126" s="53" t="str">
        <f>VLOOKUP(A126,'DATA (2)'!A:G,2,0)</f>
        <v xml:space="preserve">Засувка клинова DN 65 PN 10             </v>
      </c>
      <c r="C126" s="50" t="str">
        <f>VLOOKUP(A126,'DATA (2)'!A:G,4,0)</f>
        <v>WW</v>
      </c>
      <c r="D126" s="49" t="s">
        <v>46</v>
      </c>
      <c r="E126" s="50"/>
      <c r="F126" s="50">
        <f>VLOOKUP(A126,'DATA (2)'!A:G,5,0)</f>
        <v>152.03</v>
      </c>
      <c r="G126" s="50">
        <f>IFERROR(F126*(1-VLOOKUP(C126,ГОЛОВНА!K:L,2,0)), "-")</f>
        <v>152.03</v>
      </c>
    </row>
    <row r="127" spans="1:7" x14ac:dyDescent="0.3">
      <c r="A127" s="66">
        <v>96002011</v>
      </c>
      <c r="B127" s="53" t="str">
        <f>VLOOKUP(A127,'DATA (2)'!A:G,2,0)</f>
        <v>Запірний клапан DN80 PN10/16 (SEV, M/MD)</v>
      </c>
      <c r="C127" s="50" t="str">
        <f>VLOOKUP(A127,'DATA (2)'!A:G,4,0)</f>
        <v>WW</v>
      </c>
      <c r="D127" s="49" t="s">
        <v>46</v>
      </c>
      <c r="E127" s="50"/>
      <c r="F127" s="50">
        <f>VLOOKUP(A127,'DATA (2)'!A:G,5,0)</f>
        <v>187.06</v>
      </c>
      <c r="G127" s="50">
        <f>IFERROR(F127*(1-VLOOKUP(C127,ГОЛОВНА!K:L,2,0)), "-")</f>
        <v>187.06</v>
      </c>
    </row>
    <row r="128" spans="1:7" x14ac:dyDescent="0.3">
      <c r="A128" s="66">
        <v>96002085</v>
      </c>
      <c r="B128" s="53" t="str">
        <f>VLOOKUP(A128,'DATA (2)'!A:G,2,0)</f>
        <v xml:space="preserve">Кульовий зворотний клапан DN100 PN10    </v>
      </c>
      <c r="C128" s="50" t="str">
        <f>VLOOKUP(A128,'DATA (2)'!A:G,4,0)</f>
        <v>WW</v>
      </c>
      <c r="D128" s="51"/>
      <c r="E128" s="50"/>
      <c r="F128" s="50">
        <f>VLOOKUP(A128,'DATA (2)'!A:G,5,0)</f>
        <v>247.95</v>
      </c>
      <c r="G128" s="50">
        <f>IFERROR(F128*(1-VLOOKUP(C128,ГОЛОВНА!K:L,2,0)), "-")</f>
        <v>247.95</v>
      </c>
    </row>
    <row r="129" spans="1:7" x14ac:dyDescent="0.3">
      <c r="A129" s="66">
        <v>96003605</v>
      </c>
      <c r="B129" s="53" t="str">
        <f>VLOOKUP(A129,'DATA (2)'!A:G,2,0)</f>
        <v xml:space="preserve">Монтажний комплект до фланця DN150      </v>
      </c>
      <c r="C129" s="50" t="str">
        <f>VLOOKUP(A129,'DATA (2)'!A:G,4,0)</f>
        <v>CW</v>
      </c>
      <c r="D129" s="51"/>
      <c r="E129" s="50"/>
      <c r="F129" s="50">
        <f>VLOOKUP(A129,'DATA (2)'!A:G,5,0)</f>
        <v>67.86</v>
      </c>
      <c r="G129" s="50">
        <f>IFERROR(F129*(1-VLOOKUP(C129,ГОЛОВНА!K:L,2,0)), "-")</f>
        <v>67.86</v>
      </c>
    </row>
    <row r="130" spans="1:7" x14ac:dyDescent="0.3">
      <c r="A130" s="66">
        <v>96003632</v>
      </c>
      <c r="B130" s="53" t="str">
        <f>VLOOKUP(A130,'DATA (2)'!A:G,2,0)</f>
        <v xml:space="preserve">Ніпель R 1 1/2                          </v>
      </c>
      <c r="C130" s="50" t="str">
        <f>VLOOKUP(A130,'DATA (2)'!A:G,4,0)</f>
        <v>CW</v>
      </c>
      <c r="D130" s="51"/>
      <c r="E130" s="50"/>
      <c r="F130" s="50">
        <f>VLOOKUP(A130,'DATA (2)'!A:G,5,0)</f>
        <v>21.98</v>
      </c>
      <c r="G130" s="50">
        <f>IFERROR(F130*(1-VLOOKUP(C130,ГОЛОВНА!K:L,2,0)), "-")</f>
        <v>21.98</v>
      </c>
    </row>
    <row r="131" spans="1:7" x14ac:dyDescent="0.3">
      <c r="A131" s="66">
        <v>96003823</v>
      </c>
      <c r="B131" s="53" t="str">
        <f>VLOOKUP(A131,'DATA (2)'!A:G,2,0)</f>
        <v xml:space="preserve">Монтажний комплект DN100                </v>
      </c>
      <c r="C131" s="50" t="str">
        <f>VLOOKUP(A131,'DATA (2)'!A:G,4,0)</f>
        <v>CW</v>
      </c>
      <c r="D131" s="51"/>
      <c r="E131" s="50"/>
      <c r="F131" s="50">
        <f>VLOOKUP(A131,'DATA (2)'!A:G,5,0)</f>
        <v>47.31</v>
      </c>
      <c r="G131" s="50">
        <f>IFERROR(F131*(1-VLOOKUP(C131,ГОЛОВНА!K:L,2,0)), "-")</f>
        <v>47.31</v>
      </c>
    </row>
    <row r="132" spans="1:7" x14ac:dyDescent="0.3">
      <c r="A132" s="66">
        <v>96003826</v>
      </c>
      <c r="B132" s="53" t="str">
        <f>VLOOKUP(A132,'DATA (2)'!A:G,2,0)</f>
        <v xml:space="preserve">Клапан зворотній DN80                   </v>
      </c>
      <c r="C132" s="50" t="str">
        <f>VLOOKUP(A132,'DATA (2)'!A:G,4,0)</f>
        <v>WW</v>
      </c>
      <c r="D132" s="51"/>
      <c r="E132" s="50"/>
      <c r="F132" s="50">
        <f>VLOOKUP(A132,'DATA (2)'!A:G,5,0)</f>
        <v>468.12</v>
      </c>
      <c r="G132" s="50">
        <f>IFERROR(F132*(1-VLOOKUP(C132,ГОЛОВНА!K:L,2,0)), "-")</f>
        <v>468.12</v>
      </c>
    </row>
    <row r="133" spans="1:7" x14ac:dyDescent="0.3">
      <c r="A133" s="66">
        <v>96003827</v>
      </c>
      <c r="B133" s="53" t="str">
        <f>VLOOKUP(A133,'DATA (2)'!A:G,2,0)</f>
        <v xml:space="preserve">Зворотній капан DN100 PN10              </v>
      </c>
      <c r="C133" s="50" t="str">
        <f>VLOOKUP(A133,'DATA (2)'!A:G,4,0)</f>
        <v>CW</v>
      </c>
      <c r="D133" s="51"/>
      <c r="E133" s="50"/>
      <c r="F133" s="50">
        <f>VLOOKUP(A133,'DATA (2)'!A:G,5,0)</f>
        <v>474.54</v>
      </c>
      <c r="G133" s="50">
        <f>IFERROR(F133*(1-VLOOKUP(C133,ГОЛОВНА!K:L,2,0)), "-")</f>
        <v>474.54</v>
      </c>
    </row>
    <row r="134" spans="1:7" x14ac:dyDescent="0.3">
      <c r="A134" s="66">
        <v>96003837</v>
      </c>
      <c r="B134" s="53" t="str">
        <f>VLOOKUP(A134,'DATA (2)'!A:G,2,0)</f>
        <v xml:space="preserve">8 шт. М20 х 75 мм, DN 200               </v>
      </c>
      <c r="C134" s="50" t="str">
        <f>VLOOKUP(A134,'DATA (2)'!A:G,4,0)</f>
        <v>CW</v>
      </c>
      <c r="D134" s="51"/>
      <c r="E134" s="50"/>
      <c r="F134" s="50">
        <f>VLOOKUP(A134,'DATA (2)'!A:G,5,0)</f>
        <v>78.150000000000006</v>
      </c>
      <c r="G134" s="50">
        <f>IFERROR(F134*(1-VLOOKUP(C134,ГОЛОВНА!K:L,2,0)), "-")</f>
        <v>78.150000000000006</v>
      </c>
    </row>
    <row r="135" spans="1:7" x14ac:dyDescent="0.3">
      <c r="A135" s="66">
        <v>96004422</v>
      </c>
      <c r="B135" s="53" t="str">
        <f>VLOOKUP(A135,'DATA (2)'!A:G,2,0)</f>
        <v xml:space="preserve">Кульовий зворотній клапан DN300 PN10    </v>
      </c>
      <c r="C135" s="50" t="str">
        <f>VLOOKUP(A135,'DATA (2)'!A:G,4,0)</f>
        <v>WW</v>
      </c>
      <c r="D135" s="51"/>
      <c r="E135" s="50"/>
      <c r="F135" s="50" t="str">
        <f>VLOOKUP(A135,'DATA (2)'!A:G,5,0)</f>
        <v>За запитом</v>
      </c>
      <c r="G135" s="50" t="str">
        <f>IFERROR(F135*(1-VLOOKUP(C135,ГОЛОВНА!K:L,2,0)), "-")</f>
        <v>-</v>
      </c>
    </row>
    <row r="136" spans="1:7" x14ac:dyDescent="0.3">
      <c r="A136" s="66">
        <v>96004423</v>
      </c>
      <c r="B136" s="53" t="str">
        <f>VLOOKUP(A136,'DATA (2)'!A:G,2,0)</f>
        <v xml:space="preserve">Засувка клинова DN250 PN10              </v>
      </c>
      <c r="C136" s="50" t="str">
        <f>VLOOKUP(A136,'DATA (2)'!A:G,4,0)</f>
        <v>WW</v>
      </c>
      <c r="D136" s="51"/>
      <c r="E136" s="50"/>
      <c r="F136" s="50">
        <f>VLOOKUP(A136,'DATA (2)'!A:G,5,0)</f>
        <v>803.47</v>
      </c>
      <c r="G136" s="50">
        <f>IFERROR(F136*(1-VLOOKUP(C136,ГОЛОВНА!K:L,2,0)), "-")</f>
        <v>803.47</v>
      </c>
    </row>
    <row r="137" spans="1:7" x14ac:dyDescent="0.3">
      <c r="A137" s="66">
        <v>96004445</v>
      </c>
      <c r="B137" s="53" t="str">
        <f>VLOOKUP(A137,'DATA (2)'!A:G,2,0)</f>
        <v xml:space="preserve">Авт. муфта підвісна 2" (з коліном 90)   </v>
      </c>
      <c r="C137" s="50" t="str">
        <f>VLOOKUP(A137,'DATA (2)'!A:G,4,0)</f>
        <v>WW</v>
      </c>
      <c r="D137" s="51"/>
      <c r="E137" s="50"/>
      <c r="F137" s="50">
        <f>VLOOKUP(A137,'DATA (2)'!A:G,5,0)</f>
        <v>157.71</v>
      </c>
      <c r="G137" s="50">
        <f>IFERROR(F137*(1-VLOOKUP(C137,ГОЛОВНА!K:L,2,0)), "-")</f>
        <v>157.71</v>
      </c>
    </row>
    <row r="138" spans="1:7" x14ac:dyDescent="0.3">
      <c r="A138" s="66">
        <v>96005259</v>
      </c>
      <c r="B138" s="53" t="str">
        <f>VLOOKUP(A138,'DATA (2)'!A:G,2,0)</f>
        <v xml:space="preserve">Напірний шланг з муфтою Storz L=20м 3   </v>
      </c>
      <c r="C138" s="50" t="str">
        <f>VLOOKUP(A138,'DATA (2)'!A:G,4,0)</f>
        <v>WW</v>
      </c>
      <c r="D138" s="51"/>
      <c r="E138" s="50"/>
      <c r="F138" s="50">
        <f>VLOOKUP(A138,'DATA (2)'!A:G,5,0)</f>
        <v>322.01</v>
      </c>
      <c r="G138" s="50">
        <f>IFERROR(F138*(1-VLOOKUP(C138,ГОЛОВНА!K:L,2,0)), "-")</f>
        <v>322.01</v>
      </c>
    </row>
    <row r="139" spans="1:7" x14ac:dyDescent="0.3">
      <c r="A139" s="66">
        <v>96005308</v>
      </c>
      <c r="B139" s="53" t="str">
        <f>VLOOKUP(A139,'DATA (2)'!A:G,2,0)</f>
        <v xml:space="preserve">Зворотній клапан R 1 1/4                </v>
      </c>
      <c r="C139" s="50" t="str">
        <f>VLOOKUP(A139,'DATA (2)'!A:G,4,0)</f>
        <v>WW</v>
      </c>
      <c r="D139" s="51"/>
      <c r="E139" s="50"/>
      <c r="F139" s="50">
        <f>VLOOKUP(A139,'DATA (2)'!A:G,5,0)</f>
        <v>39.51</v>
      </c>
      <c r="G139" s="50">
        <f>IFERROR(F139*(1-VLOOKUP(C139,ГОЛОВНА!K:L,2,0)), "-")</f>
        <v>39.51</v>
      </c>
    </row>
    <row r="140" spans="1:7" x14ac:dyDescent="0.3">
      <c r="A140" s="66">
        <v>96005309</v>
      </c>
      <c r="B140" s="53" t="str">
        <f>VLOOKUP(A140,'DATA (2)'!A:G,2,0)</f>
        <v xml:space="preserve">Зворотний клапан Rp 1 1/2"              </v>
      </c>
      <c r="C140" s="50" t="str">
        <f>VLOOKUP(A140,'DATA (2)'!A:G,4,0)</f>
        <v>CW</v>
      </c>
      <c r="D140" s="51"/>
      <c r="E140" s="50"/>
      <c r="F140" s="50">
        <f>VLOOKUP(A140,'DATA (2)'!A:G,5,0)</f>
        <v>85.63</v>
      </c>
      <c r="G140" s="50">
        <f>IFERROR(F140*(1-VLOOKUP(C140,ГОЛОВНА!K:L,2,0)), "-")</f>
        <v>85.63</v>
      </c>
    </row>
    <row r="141" spans="1:7" x14ac:dyDescent="0.3">
      <c r="A141" s="66">
        <v>96489959</v>
      </c>
      <c r="B141" s="53" t="str">
        <f>VLOOKUP(A141,'DATA (2)'!A:G,2,0)</f>
        <v xml:space="preserve">Фланець різьбовий DN40, Rp 1 1/2"       </v>
      </c>
      <c r="C141" s="50" t="str">
        <f>VLOOKUP(A141,'DATA (2)'!A:G,4,0)</f>
        <v>CW</v>
      </c>
      <c r="D141" s="51"/>
      <c r="E141" s="50"/>
      <c r="F141" s="50">
        <f>VLOOKUP(A141,'DATA (2)'!A:G,5,0)</f>
        <v>25.69</v>
      </c>
      <c r="G141" s="50">
        <f>IFERROR(F141*(1-VLOOKUP(C141,ГОЛОВНА!K:L,2,0)), "-")</f>
        <v>25.69</v>
      </c>
    </row>
    <row r="142" spans="1:7" x14ac:dyDescent="0.3">
      <c r="A142" s="66">
        <v>96489973</v>
      </c>
      <c r="B142" s="53" t="str">
        <f>VLOOKUP(A142,'DATA (2)'!A:G,2,0)</f>
        <v xml:space="preserve">Клапан запірний Rp/Rp 1 1/2"            </v>
      </c>
      <c r="C142" s="50" t="str">
        <f>VLOOKUP(A142,'DATA (2)'!A:G,4,0)</f>
        <v>CW</v>
      </c>
      <c r="D142" s="49" t="s">
        <v>46</v>
      </c>
      <c r="E142" s="50"/>
      <c r="F142" s="50">
        <f>VLOOKUP(A142,'DATA (2)'!A:G,5,0)</f>
        <v>74.3</v>
      </c>
      <c r="G142" s="50">
        <f>IFERROR(F142*(1-VLOOKUP(C142,ГОЛОВНА!K:L,2,0)), "-")</f>
        <v>74.3</v>
      </c>
    </row>
    <row r="143" spans="1:7" x14ac:dyDescent="0.3">
      <c r="A143" s="66">
        <v>91070503</v>
      </c>
      <c r="B143" s="53" t="str">
        <f>VLOOKUP(A143,'DATA (2)'!A:G,2,0)</f>
        <v>Кабельна муфта роз'ємна MS6 (4x6..16мм2)</v>
      </c>
      <c r="C143" s="50" t="str">
        <f>VLOOKUP(A143,'DATA (2)'!A:G,4,0)</f>
        <v>WS</v>
      </c>
      <c r="D143" s="51"/>
      <c r="E143" s="50"/>
      <c r="F143" s="50">
        <f>VLOOKUP(A143,'DATA (2)'!A:G,5,0)</f>
        <v>374.82</v>
      </c>
      <c r="G143" s="50">
        <f>IFERROR(F143*(1-VLOOKUP(C143,ГОЛОВНА!K:L,2,0)), "-")</f>
        <v>374.82</v>
      </c>
    </row>
    <row r="144" spans="1:7" x14ac:dyDescent="0.3">
      <c r="A144" s="66" t="s">
        <v>266</v>
      </c>
      <c r="B144" s="53" t="str">
        <f>VLOOKUP(A144,'DATA (2)'!A:G,2,0)</f>
        <v xml:space="preserve">Кабель для питної води 3x4.0 мм2        </v>
      </c>
      <c r="C144" s="50" t="str">
        <f>VLOOKUP(A144,'DATA (2)'!A:G,4,0)</f>
        <v>WS</v>
      </c>
      <c r="D144" s="51"/>
      <c r="E144" s="50"/>
      <c r="F144" s="50">
        <f>VLOOKUP(A144,'DATA (2)'!A:G,5,0)</f>
        <v>6.68</v>
      </c>
      <c r="G144" s="50">
        <f>IFERROR(F144*(1-VLOOKUP(C144,ГОЛОВНА!K:L,2,0)), "-")</f>
        <v>6.68</v>
      </c>
    </row>
    <row r="145" spans="1:7" x14ac:dyDescent="0.3">
      <c r="A145" s="66" t="s">
        <v>267</v>
      </c>
      <c r="B145" s="53" t="str">
        <f>VLOOKUP(A145,'DATA (2)'!A:G,2,0)</f>
        <v xml:space="preserve">Кабель для питної води 3x6.0мм2         </v>
      </c>
      <c r="C145" s="50" t="str">
        <f>VLOOKUP(A145,'DATA (2)'!A:G,4,0)</f>
        <v>WS</v>
      </c>
      <c r="D145" s="51"/>
      <c r="E145" s="50"/>
      <c r="F145" s="50">
        <f>VLOOKUP(A145,'DATA (2)'!A:G,5,0)</f>
        <v>8.56</v>
      </c>
      <c r="G145" s="50">
        <f>IFERROR(F145*(1-VLOOKUP(C145,ГОЛОВНА!K:L,2,0)), "-")</f>
        <v>8.56</v>
      </c>
    </row>
    <row r="146" spans="1:7" x14ac:dyDescent="0.3">
      <c r="A146" s="76" t="s">
        <v>268</v>
      </c>
      <c r="B146" s="53" t="str">
        <f>VLOOKUP(A146,'DATA (2)'!A:G,2,0)</f>
        <v xml:space="preserve">Поплавцевий вимикач REIFA-E w/3m-cable  </v>
      </c>
      <c r="C146" s="50" t="str">
        <f>VLOOKUP(A146,'DATA (2)'!A:G,4,0)</f>
        <v>CW</v>
      </c>
      <c r="D146" s="51"/>
      <c r="E146" s="50"/>
      <c r="F146" s="50">
        <f>VLOOKUP(A146,'DATA (2)'!A:G,5,0)</f>
        <v>24.4</v>
      </c>
      <c r="G146" s="50">
        <f>IFERROR(F146*(1-VLOOKUP(C146,ГОЛОВНА!K:L,2,0)), "-")</f>
        <v>24.4</v>
      </c>
    </row>
    <row r="147" spans="1:7" x14ac:dyDescent="0.3">
      <c r="A147" s="66" t="s">
        <v>269</v>
      </c>
      <c r="B147" s="53" t="str">
        <f>VLOOKUP(A147,'DATA (2)'!A:G,2,0)</f>
        <v xml:space="preserve">Поплавцевий вимикач REIFA SAS, 5 м      </v>
      </c>
      <c r="C147" s="50" t="str">
        <f>VLOOKUP(A147,'DATA (2)'!A:G,4,0)</f>
        <v>CW</v>
      </c>
      <c r="D147" s="51"/>
      <c r="E147" s="50"/>
      <c r="F147" s="50">
        <f>VLOOKUP(A147,'DATA (2)'!A:G,5,0)</f>
        <v>33.89</v>
      </c>
      <c r="G147" s="50">
        <f>IFERROR(F147*(1-VLOOKUP(C147,ГОЛОВНА!K:L,2,0)), "-")</f>
        <v>33.89</v>
      </c>
    </row>
    <row r="148" spans="1:7" x14ac:dyDescent="0.3">
      <c r="A148" s="76" t="s">
        <v>271</v>
      </c>
      <c r="B148" s="53" t="str">
        <f>VLOOKUP(A148,'DATA (2)'!A:G,2,0)</f>
        <v xml:space="preserve">Поплавцевий вимикач Reifa E 20,0 м      </v>
      </c>
      <c r="C148" s="50" t="str">
        <f>VLOOKUP(A148,'DATA (2)'!A:G,4,0)</f>
        <v>CW</v>
      </c>
      <c r="D148" s="51"/>
      <c r="E148" s="50"/>
      <c r="F148" s="50">
        <f>VLOOKUP(A148,'DATA (2)'!A:G,5,0)</f>
        <v>79.91</v>
      </c>
      <c r="G148" s="50">
        <f>IFERROR(F148*(1-VLOOKUP(C148,ГОЛОВНА!K:L,2,0)), "-")</f>
        <v>79.91</v>
      </c>
    </row>
    <row r="149" spans="1:7" x14ac:dyDescent="0.3">
      <c r="A149" s="66">
        <v>15211</v>
      </c>
      <c r="B149" s="53" t="str">
        <f>VLOOKUP(A149,'DATA (2)'!A:G,2,0)</f>
        <v xml:space="preserve">Зворотній клапан до насоса KP           </v>
      </c>
      <c r="C149" s="50" t="str">
        <f>VLOOKUP(A149,'DATA (2)'!A:G,4,0)</f>
        <v>CW</v>
      </c>
      <c r="D149" s="51"/>
      <c r="E149" s="50"/>
      <c r="F149" s="50">
        <f>VLOOKUP(A149,'DATA (2)'!A:G,5,0)</f>
        <v>19.329999999999998</v>
      </c>
      <c r="G149" s="50">
        <f>IFERROR(F149*(1-VLOOKUP(C149,ГОЛОВНА!K:L,2,0)), "-")</f>
        <v>19.329999999999998</v>
      </c>
    </row>
    <row r="150" spans="1:7" x14ac:dyDescent="0.3">
      <c r="A150" s="76" t="s">
        <v>307</v>
      </c>
      <c r="B150" s="53" t="str">
        <f>VLOOKUP(A150,'DATA (2)'!A:G,2,0)</f>
        <v xml:space="preserve">Поплавцевий вимикач з кабелем 10 м      </v>
      </c>
      <c r="C150" s="50" t="str">
        <f>VLOOKUP(A150,'DATA (2)'!A:G,4,0)</f>
        <v>CW</v>
      </c>
      <c r="D150" s="51"/>
      <c r="E150" s="50"/>
      <c r="F150" s="50">
        <f>VLOOKUP(A150,'DATA (2)'!A:G,5,0)</f>
        <v>53.92</v>
      </c>
      <c r="G150" s="50">
        <f>IFERROR(F150*(1-VLOOKUP(C150,ГОЛОВНА!K:L,2,0)), "-")</f>
        <v>53.92</v>
      </c>
    </row>
    <row r="151" spans="1:7" x14ac:dyDescent="0.3">
      <c r="A151" s="76" t="s">
        <v>308</v>
      </c>
      <c r="B151" s="53" t="str">
        <f>VLOOKUP(A151,'DATA (2)'!A:G,2,0)</f>
        <v xml:space="preserve">Запобіжний вимикач для підключення      </v>
      </c>
      <c r="C151" s="50" t="str">
        <f>VLOOKUP(A151,'DATA (2)'!A:G,4,0)</f>
        <v>CW</v>
      </c>
      <c r="D151" s="51"/>
      <c r="E151" s="50"/>
      <c r="F151" s="50">
        <f>VLOOKUP(A151,'DATA (2)'!A:G,5,0)</f>
        <v>159.82</v>
      </c>
      <c r="G151" s="50">
        <f>IFERROR(F151*(1-VLOOKUP(C151,ГОЛОВНА!K:L,2,0)), "-")</f>
        <v>159.82</v>
      </c>
    </row>
    <row r="152" spans="1:7" x14ac:dyDescent="0.3">
      <c r="A152" s="76" t="s">
        <v>309</v>
      </c>
      <c r="B152" s="53" t="str">
        <f>VLOOKUP(A152,'DATA (2)'!A:G,2,0)</f>
        <v xml:space="preserve">Муфта швидкого монтажу MS 1 1/4 PN40    </v>
      </c>
      <c r="C152" s="50" t="str">
        <f>VLOOKUP(A152,'DATA (2)'!A:G,4,0)</f>
        <v>CW</v>
      </c>
      <c r="D152" s="51"/>
      <c r="E152" s="50"/>
      <c r="F152" s="50">
        <f>VLOOKUP(A152,'DATA (2)'!A:G,5,0)</f>
        <v>15.79</v>
      </c>
      <c r="G152" s="50">
        <f>IFERROR(F152*(1-VLOOKUP(C152,ГОЛОВНА!K:L,2,0)), "-")</f>
        <v>15.79</v>
      </c>
    </row>
    <row r="153" spans="1:7" x14ac:dyDescent="0.3">
      <c r="A153" s="66" t="s">
        <v>310</v>
      </c>
      <c r="B153" s="53" t="str">
        <f>VLOOKUP(A153,'DATA (2)'!A:G,2,0)</f>
        <v xml:space="preserve">Муфта швидкого монтажа PN20             </v>
      </c>
      <c r="C153" s="50" t="str">
        <f>VLOOKUP(A153,'DATA (2)'!A:G,4,0)</f>
        <v>CW</v>
      </c>
      <c r="D153" s="51"/>
      <c r="E153" s="50"/>
      <c r="F153" s="50">
        <f>VLOOKUP(A153,'DATA (2)'!A:G,5,0)</f>
        <v>8.34</v>
      </c>
      <c r="G153" s="50">
        <f>IFERROR(F153*(1-VLOOKUP(C153,ГОЛОВНА!K:L,2,0)), "-")</f>
        <v>8.34</v>
      </c>
    </row>
    <row r="154" spans="1:7" x14ac:dyDescent="0.3">
      <c r="A154" s="66" t="s">
        <v>311</v>
      </c>
      <c r="B154" s="53" t="str">
        <f>VLOOKUP(A154,'DATA (2)'!A:G,2,0)</f>
        <v>Муфта швидкого монтажу R 1 1/4 --&gt; STORZ</v>
      </c>
      <c r="C154" s="50" t="str">
        <f>VLOOKUP(A154,'DATA (2)'!A:G,4,0)</f>
        <v>CW</v>
      </c>
      <c r="D154" s="51"/>
      <c r="E154" s="50"/>
      <c r="F154" s="50">
        <f>VLOOKUP(A154,'DATA (2)'!A:G,5,0)</f>
        <v>12.74</v>
      </c>
      <c r="G154" s="50">
        <f>IFERROR(F154*(1-VLOOKUP(C154,ГОЛОВНА!K:L,2,0)), "-")</f>
        <v>12.74</v>
      </c>
    </row>
    <row r="155" spans="1:7" x14ac:dyDescent="0.3">
      <c r="A155" s="66" t="s">
        <v>312</v>
      </c>
      <c r="B155" s="53" t="str">
        <f>VLOOKUP(A155,'DATA (2)'!A:G,2,0)</f>
        <v xml:space="preserve">Хомут для шланга, 1 1/4                 </v>
      </c>
      <c r="C155" s="50" t="str">
        <f>VLOOKUP(A155,'DATA (2)'!A:G,4,0)</f>
        <v>CW</v>
      </c>
      <c r="D155" s="49" t="s">
        <v>46</v>
      </c>
      <c r="E155" s="50"/>
      <c r="F155" s="50">
        <f>VLOOKUP(A155,'DATA (2)'!A:G,5,0)</f>
        <v>2.73</v>
      </c>
      <c r="G155" s="50">
        <f>IFERROR(F155*(1-VLOOKUP(C155,ГОЛОВНА!K:L,2,0)), "-")</f>
        <v>2.73</v>
      </c>
    </row>
    <row r="158" spans="1:7" x14ac:dyDescent="0.3">
      <c r="A158" s="68"/>
      <c r="B158" s="33" t="s">
        <v>58</v>
      </c>
    </row>
    <row r="159" spans="1:7" x14ac:dyDescent="0.3">
      <c r="A159" s="69" t="s">
        <v>46</v>
      </c>
      <c r="B159" s="33" t="s">
        <v>59</v>
      </c>
    </row>
    <row r="160" spans="1:7" x14ac:dyDescent="0.3">
      <c r="A160" s="69" t="s">
        <v>47</v>
      </c>
      <c r="B160" s="33" t="s">
        <v>60</v>
      </c>
    </row>
  </sheetData>
  <mergeCells count="1">
    <mergeCell ref="H1:I1"/>
  </mergeCells>
  <conditionalFormatting sqref="A3:G3 A9:A11 D9:E11 A4:A7 E4:E7 A15:A18 A22:A83 B4:C11 B15:C103 F4:G11 A14:G14 F15:G103 D4:D8 D15:E18 D22:E83 A106:G155">
    <cfRule type="expression" dxfId="97" priority="2">
      <formula>MOD(ROW(A3),2)=0</formula>
    </cfRule>
  </conditionalFormatting>
  <conditionalFormatting sqref="A8 E8">
    <cfRule type="expression" dxfId="96" priority="3">
      <formula>MOD(ROW(A8),2)=0</formula>
    </cfRule>
  </conditionalFormatting>
  <conditionalFormatting sqref="A84:A103 D84:E92 D94:E103 E93">
    <cfRule type="expression" dxfId="95" priority="4">
      <formula>MOD(ROW(A84),2)=0</formula>
    </cfRule>
  </conditionalFormatting>
  <conditionalFormatting sqref="A19:A21 D19:E19 D21:E21 E20">
    <cfRule type="expression" dxfId="94" priority="5">
      <formula>MOD(ROW(A19),2)=0</formula>
    </cfRule>
  </conditionalFormatting>
  <conditionalFormatting sqref="D20">
    <cfRule type="expression" dxfId="93" priority="6">
      <formula>MOD(ROW(D20),2)=0</formula>
    </cfRule>
  </conditionalFormatting>
  <conditionalFormatting sqref="D93">
    <cfRule type="expression" dxfId="92" priority="7">
      <formula>MOD(ROW(D93),2)=0</formula>
    </cfRule>
  </conditionalFormatting>
  <hyperlinks>
    <hyperlink ref="H1" location="ГОЛОВНА!A1" display="НА ГОЛОВНУ"/>
  </hyperlinks>
  <pageMargins left="0.7" right="0.7" top="0.75" bottom="0.75" header="0.51180555555555496" footer="0.51180555555555496"/>
  <pageSetup paperSize="9" firstPageNumber="0" orientation="portrait" horizontalDpi="300" verticalDpi="30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04"/>
  <sheetViews>
    <sheetView zoomScaleNormal="100" workbookViewId="0">
      <pane ySplit="1" topLeftCell="A2" activePane="bottomLeft" state="frozen"/>
      <selection pane="bottomLeft" activeCell="A102" sqref="A102"/>
    </sheetView>
  </sheetViews>
  <sheetFormatPr defaultRowHeight="14.4" x14ac:dyDescent="0.3"/>
  <cols>
    <col min="1" max="1" width="15.21875" style="70" customWidth="1"/>
    <col min="2" max="2" width="44.21875" style="33" customWidth="1"/>
    <col min="3" max="3" width="7.21875" style="34" customWidth="1"/>
    <col min="4" max="4" width="11.44140625"/>
    <col min="5" max="5" width="21.77734375" customWidth="1"/>
    <col min="6" max="7" width="12.77734375" style="35" customWidth="1"/>
    <col min="8" max="1025" width="8.5546875" customWidth="1"/>
  </cols>
  <sheetData>
    <row r="1" spans="1:9" s="39" customFormat="1" ht="28.8" x14ac:dyDescent="0.3">
      <c r="A1" s="71" t="s">
        <v>36</v>
      </c>
      <c r="B1" s="39" t="s">
        <v>37</v>
      </c>
      <c r="C1" s="38" t="s">
        <v>38</v>
      </c>
      <c r="D1" s="38" t="s">
        <v>39</v>
      </c>
      <c r="E1" s="39" t="s">
        <v>40</v>
      </c>
      <c r="F1" s="40" t="s">
        <v>41</v>
      </c>
      <c r="G1" s="40" t="s">
        <v>42</v>
      </c>
      <c r="H1" s="3" t="s">
        <v>43</v>
      </c>
      <c r="I1" s="3"/>
    </row>
    <row r="2" spans="1:9" ht="27.75" customHeight="1" x14ac:dyDescent="0.3">
      <c r="A2" s="44" t="s">
        <v>313</v>
      </c>
      <c r="B2" s="43"/>
      <c r="C2" s="43"/>
      <c r="D2" s="44"/>
      <c r="E2" s="43"/>
      <c r="F2" s="45"/>
      <c r="G2" s="46" t="s">
        <v>314</v>
      </c>
    </row>
    <row r="3" spans="1:9" x14ac:dyDescent="0.3">
      <c r="A3" s="66">
        <v>96075893</v>
      </c>
      <c r="B3" s="53" t="str">
        <f>VLOOKUP(A3,'DATA (2)'!A:G,2,0)</f>
        <v xml:space="preserve">Каналізаційний насос SEG.40.09.2.1.502  </v>
      </c>
      <c r="C3" s="50" t="str">
        <f>VLOOKUP(A3,'DATA (2)'!A:G,4,0)</f>
        <v>CW</v>
      </c>
      <c r="D3" s="49" t="s">
        <v>46</v>
      </c>
      <c r="E3" s="50"/>
      <c r="F3" s="50">
        <f>VLOOKUP(A3,'DATA (2)'!A:G,5,0)</f>
        <v>1274.78</v>
      </c>
      <c r="G3" s="50">
        <f>IFERROR(F3*(1-VLOOKUP(C3,ГОЛОВНА!K:L,2,0)), "-")</f>
        <v>1274.78</v>
      </c>
    </row>
    <row r="4" spans="1:9" x14ac:dyDescent="0.3">
      <c r="A4" s="66">
        <v>96076212</v>
      </c>
      <c r="B4" s="53" t="str">
        <f>VLOOKUP(A4,'DATA (2)'!A:G,2,0)</f>
        <v>Каналізаційний насос SEG.40.09.2.1.502 (</v>
      </c>
      <c r="C4" s="50" t="str">
        <f>VLOOKUP(A4,'DATA (2)'!A:G,4,0)</f>
        <v>CW</v>
      </c>
      <c r="D4" s="51"/>
      <c r="E4" s="50"/>
      <c r="F4" s="50">
        <f>VLOOKUP(A4,'DATA (2)'!A:G,5,0)</f>
        <v>1336.37</v>
      </c>
      <c r="G4" s="50">
        <f>IFERROR(F4*(1-VLOOKUP(C4,ГОЛОВНА!K:L,2,0)), "-")</f>
        <v>1336.37</v>
      </c>
    </row>
    <row r="5" spans="1:9" x14ac:dyDescent="0.3">
      <c r="A5" s="66">
        <v>96075897</v>
      </c>
      <c r="B5" s="53" t="str">
        <f>VLOOKUP(A5,'DATA (2)'!A:G,2,0)</f>
        <v xml:space="preserve">Каналізаційний насос SEG.40.09.2.50B    </v>
      </c>
      <c r="C5" s="50" t="str">
        <f>VLOOKUP(A5,'DATA (2)'!A:G,4,0)</f>
        <v>CW</v>
      </c>
      <c r="D5" s="49" t="s">
        <v>46</v>
      </c>
      <c r="E5" s="50"/>
      <c r="F5" s="50">
        <f>VLOOKUP(A5,'DATA (2)'!A:G,5,0)</f>
        <v>1274.78</v>
      </c>
      <c r="G5" s="50">
        <f>IFERROR(F5*(1-VLOOKUP(C5,ГОЛОВНА!K:L,2,0)), "-")</f>
        <v>1274.78</v>
      </c>
    </row>
    <row r="6" spans="1:9" x14ac:dyDescent="0.3">
      <c r="A6" s="66">
        <v>96878505</v>
      </c>
      <c r="B6" s="53" t="str">
        <f>VLOOKUP(A6,'DATA (2)'!A:G,2,0)</f>
        <v>Каналізаційний насос SEG.40.09.E.2.1.502</v>
      </c>
      <c r="C6" s="50" t="str">
        <f>VLOOKUP(A6,'DATA (2)'!A:G,4,0)</f>
        <v>CW</v>
      </c>
      <c r="D6" s="49" t="s">
        <v>46</v>
      </c>
      <c r="E6" s="50"/>
      <c r="F6" s="50">
        <f>VLOOKUP(A6,'DATA (2)'!A:G,5,0)</f>
        <v>1804.08</v>
      </c>
      <c r="G6" s="50">
        <f>IFERROR(F6*(1-VLOOKUP(C6,ГОЛОВНА!K:L,2,0)), "-")</f>
        <v>1804.08</v>
      </c>
    </row>
    <row r="7" spans="1:9" x14ac:dyDescent="0.3">
      <c r="A7" s="66">
        <v>96878506</v>
      </c>
      <c r="B7" s="53" t="str">
        <f>VLOOKUP(A7,'DATA (2)'!A:G,2,0)</f>
        <v xml:space="preserve">Каналізаційний насос SEG.40.09.E.2.50B  </v>
      </c>
      <c r="C7" s="50" t="str">
        <f>VLOOKUP(A7,'DATA (2)'!A:G,4,0)</f>
        <v>CW</v>
      </c>
      <c r="D7" s="49" t="s">
        <v>46</v>
      </c>
      <c r="E7" s="50"/>
      <c r="F7" s="50">
        <f>VLOOKUP(A7,'DATA (2)'!A:G,5,0)</f>
        <v>1804.08</v>
      </c>
      <c r="G7" s="50">
        <f>IFERROR(F7*(1-VLOOKUP(C7,ГОЛОВНА!K:L,2,0)), "-")</f>
        <v>1804.08</v>
      </c>
    </row>
    <row r="8" spans="1:9" x14ac:dyDescent="0.3">
      <c r="A8" s="66">
        <v>96878507</v>
      </c>
      <c r="B8" s="53" t="str">
        <f>VLOOKUP(A8,'DATA (2)'!A:G,2,0)</f>
        <v>Каналізаційний насос SEG.40.09.E.Ex.2.1.</v>
      </c>
      <c r="C8" s="50" t="str">
        <f>VLOOKUP(A8,'DATA (2)'!A:G,4,0)</f>
        <v>CW</v>
      </c>
      <c r="D8" s="51"/>
      <c r="E8" s="50"/>
      <c r="F8" s="50">
        <f>VLOOKUP(A8,'DATA (2)'!A:G,5,0)</f>
        <v>1969.48</v>
      </c>
      <c r="G8" s="50">
        <f>IFERROR(F8*(1-VLOOKUP(C8,ГОЛОВНА!K:L,2,0)), "-")</f>
        <v>1969.48</v>
      </c>
    </row>
    <row r="9" spans="1:9" x14ac:dyDescent="0.3">
      <c r="A9" s="66">
        <v>96878508</v>
      </c>
      <c r="B9" s="53" t="str">
        <f>VLOOKUP(A9,'DATA (2)'!A:G,2,0)</f>
        <v>Каналізаційний насос SEG.40.09.E.Ex.2.50</v>
      </c>
      <c r="C9" s="50" t="str">
        <f>VLOOKUP(A9,'DATA (2)'!A:G,4,0)</f>
        <v>CW</v>
      </c>
      <c r="D9" s="51"/>
      <c r="E9" s="50"/>
      <c r="F9" s="50">
        <f>VLOOKUP(A9,'DATA (2)'!A:G,5,0)</f>
        <v>1969.48</v>
      </c>
      <c r="G9" s="50">
        <f>IFERROR(F9*(1-VLOOKUP(C9,ГОЛОВНА!K:L,2,0)), "-")</f>
        <v>1969.48</v>
      </c>
    </row>
    <row r="10" spans="1:9" x14ac:dyDescent="0.3">
      <c r="A10" s="66">
        <v>96075894</v>
      </c>
      <c r="B10" s="53" t="str">
        <f>VLOOKUP(A10,'DATA (2)'!A:G,2,0)</f>
        <v>Каналізаційний насос SEG.40.09.EX.2.1.50</v>
      </c>
      <c r="C10" s="50" t="str">
        <f>VLOOKUP(A10,'DATA (2)'!A:G,4,0)</f>
        <v>CW</v>
      </c>
      <c r="D10" s="51"/>
      <c r="E10" s="50"/>
      <c r="F10" s="50">
        <f>VLOOKUP(A10,'DATA (2)'!A:G,5,0)</f>
        <v>1409.61</v>
      </c>
      <c r="G10" s="50">
        <f>IFERROR(F10*(1-VLOOKUP(C10,ГОЛОВНА!K:L,2,0)), "-")</f>
        <v>1409.61</v>
      </c>
    </row>
    <row r="11" spans="1:9" x14ac:dyDescent="0.3">
      <c r="A11" s="66">
        <v>96076213</v>
      </c>
      <c r="B11" s="53" t="str">
        <f>VLOOKUP(A11,'DATA (2)'!A:G,2,0)</f>
        <v>Каналізаційний насос SEG. 40.09.Ex.2.1.5</v>
      </c>
      <c r="C11" s="50" t="str">
        <f>VLOOKUP(A11,'DATA (2)'!A:G,4,0)</f>
        <v>CW</v>
      </c>
      <c r="D11" s="51"/>
      <c r="E11" s="50"/>
      <c r="F11" s="50">
        <f>VLOOKUP(A11,'DATA (2)'!A:G,5,0)</f>
        <v>1443.42</v>
      </c>
      <c r="G11" s="50">
        <f>IFERROR(F11*(1-VLOOKUP(C11,ГОЛОВНА!K:L,2,0)), "-")</f>
        <v>1443.42</v>
      </c>
    </row>
    <row r="12" spans="1:9" x14ac:dyDescent="0.3">
      <c r="A12" s="66">
        <v>96075898</v>
      </c>
      <c r="B12" s="53" t="str">
        <f>VLOOKUP(A12,'DATA (2)'!A:G,2,0)</f>
        <v xml:space="preserve">Каналізаційний насос SEG.40.09.EX.2.50B </v>
      </c>
      <c r="C12" s="50" t="str">
        <f>VLOOKUP(A12,'DATA (2)'!A:G,4,0)</f>
        <v>CW</v>
      </c>
      <c r="D12" s="51"/>
      <c r="E12" s="50"/>
      <c r="F12" s="50">
        <f>VLOOKUP(A12,'DATA (2)'!A:G,5,0)</f>
        <v>1409.61</v>
      </c>
      <c r="G12" s="50">
        <f>IFERROR(F12*(1-VLOOKUP(C12,ГОЛОВНА!K:L,2,0)), "-")</f>
        <v>1409.61</v>
      </c>
    </row>
    <row r="13" spans="1:9" x14ac:dyDescent="0.3">
      <c r="A13" s="66">
        <v>96076215</v>
      </c>
      <c r="B13" s="53" t="str">
        <f>VLOOKUP(A13,'DATA (2)'!A:G,2,0)</f>
        <v xml:space="preserve">Каналізаційний насос SEG.40.09.EX.2.50B </v>
      </c>
      <c r="C13" s="50" t="str">
        <f>VLOOKUP(A13,'DATA (2)'!A:G,4,0)</f>
        <v>CW</v>
      </c>
      <c r="D13" s="51"/>
      <c r="E13" s="50"/>
      <c r="F13" s="50">
        <f>VLOOKUP(A13,'DATA (2)'!A:G,5,0)</f>
        <v>1436.4</v>
      </c>
      <c r="G13" s="50">
        <f>IFERROR(F13*(1-VLOOKUP(C13,ГОЛОВНА!K:L,2,0)), "-")</f>
        <v>1436.4</v>
      </c>
    </row>
    <row r="14" spans="1:9" x14ac:dyDescent="0.3">
      <c r="A14" s="66">
        <v>96075901</v>
      </c>
      <c r="B14" s="53" t="str">
        <f>VLOOKUP(A14,'DATA (2)'!A:G,2,0)</f>
        <v xml:space="preserve">Каналізаційний насос SEG.40.12.2.1.502  </v>
      </c>
      <c r="C14" s="50" t="str">
        <f>VLOOKUP(A14,'DATA (2)'!A:G,4,0)</f>
        <v>CW</v>
      </c>
      <c r="D14" s="49" t="s">
        <v>46</v>
      </c>
      <c r="E14" s="50"/>
      <c r="F14" s="50">
        <f>VLOOKUP(A14,'DATA (2)'!A:G,5,0)</f>
        <v>1274.78</v>
      </c>
      <c r="G14" s="50">
        <f>IFERROR(F14*(1-VLOOKUP(C14,ГОЛОВНА!K:L,2,0)), "-")</f>
        <v>1274.78</v>
      </c>
    </row>
    <row r="15" spans="1:9" x14ac:dyDescent="0.3">
      <c r="A15" s="66">
        <v>96076216</v>
      </c>
      <c r="B15" s="53" t="str">
        <f>VLOOKUP(A15,'DATA (2)'!A:G,2,0)</f>
        <v xml:space="preserve">Каналізаційний насос SEG. 40.12.2.1.502 </v>
      </c>
      <c r="C15" s="50" t="str">
        <f>VLOOKUP(A15,'DATA (2)'!A:G,4,0)</f>
        <v>CW</v>
      </c>
      <c r="D15" s="51"/>
      <c r="E15" s="50"/>
      <c r="F15" s="50">
        <f>VLOOKUP(A15,'DATA (2)'!A:G,5,0)</f>
        <v>1337.61</v>
      </c>
      <c r="G15" s="50">
        <f>IFERROR(F15*(1-VLOOKUP(C15,ГОЛОВНА!K:L,2,0)), "-")</f>
        <v>1337.61</v>
      </c>
    </row>
    <row r="16" spans="1:9" x14ac:dyDescent="0.3">
      <c r="A16" s="66">
        <v>96075905</v>
      </c>
      <c r="B16" s="53" t="str">
        <f>VLOOKUP(A16,'DATA (2)'!A:G,2,0)</f>
        <v xml:space="preserve">Каналізаційний насос SEG.40.12.2.50B    </v>
      </c>
      <c r="C16" s="50" t="str">
        <f>VLOOKUP(A16,'DATA (2)'!A:G,4,0)</f>
        <v>CW</v>
      </c>
      <c r="D16" s="49" t="s">
        <v>46</v>
      </c>
      <c r="E16" s="50"/>
      <c r="F16" s="50">
        <f>VLOOKUP(A16,'DATA (2)'!A:G,5,0)</f>
        <v>1274.78</v>
      </c>
      <c r="G16" s="50">
        <f>IFERROR(F16*(1-VLOOKUP(C16,ГОЛОВНА!K:L,2,0)), "-")</f>
        <v>1274.78</v>
      </c>
    </row>
    <row r="17" spans="1:7" x14ac:dyDescent="0.3">
      <c r="A17" s="66">
        <v>96878509</v>
      </c>
      <c r="B17" s="53" t="str">
        <f>VLOOKUP(A17,'DATA (2)'!A:G,2,0)</f>
        <v>Каналізаційний насос SEG.40.12.E.2.1.502</v>
      </c>
      <c r="C17" s="50" t="str">
        <f>VLOOKUP(A17,'DATA (2)'!A:G,4,0)</f>
        <v>CW</v>
      </c>
      <c r="D17" s="49" t="s">
        <v>46</v>
      </c>
      <c r="E17" s="50"/>
      <c r="F17" s="50">
        <f>VLOOKUP(A17,'DATA (2)'!A:G,5,0)</f>
        <v>1804.08</v>
      </c>
      <c r="G17" s="50">
        <f>IFERROR(F17*(1-VLOOKUP(C17,ГОЛОВНА!K:L,2,0)), "-")</f>
        <v>1804.08</v>
      </c>
    </row>
    <row r="18" spans="1:7" x14ac:dyDescent="0.3">
      <c r="A18" s="66">
        <v>96878510</v>
      </c>
      <c r="B18" s="53" t="str">
        <f>VLOOKUP(A18,'DATA (2)'!A:G,2,0)</f>
        <v xml:space="preserve">Каналізаційний насос SEG.40.12.E.2.50B  </v>
      </c>
      <c r="C18" s="50" t="str">
        <f>VLOOKUP(A18,'DATA (2)'!A:G,4,0)</f>
        <v>CW</v>
      </c>
      <c r="D18" s="49" t="s">
        <v>46</v>
      </c>
      <c r="E18" s="50"/>
      <c r="F18" s="50">
        <f>VLOOKUP(A18,'DATA (2)'!A:G,5,0)</f>
        <v>1804.08</v>
      </c>
      <c r="G18" s="50">
        <f>IFERROR(F18*(1-VLOOKUP(C18,ГОЛОВНА!K:L,2,0)), "-")</f>
        <v>1804.08</v>
      </c>
    </row>
    <row r="19" spans="1:7" x14ac:dyDescent="0.3">
      <c r="A19" s="66">
        <v>96878512</v>
      </c>
      <c r="B19" s="53" t="str">
        <f>VLOOKUP(A19,'DATA (2)'!A:G,2,0)</f>
        <v>Каналізаційний насос SEG.40.12.E.Ex.2.1.</v>
      </c>
      <c r="C19" s="50" t="str">
        <f>VLOOKUP(A19,'DATA (2)'!A:G,4,0)</f>
        <v>CW</v>
      </c>
      <c r="D19" s="51"/>
      <c r="E19" s="50"/>
      <c r="F19" s="50">
        <f>VLOOKUP(A19,'DATA (2)'!A:G,5,0)</f>
        <v>1969.48</v>
      </c>
      <c r="G19" s="50">
        <f>IFERROR(F19*(1-VLOOKUP(C19,ГОЛОВНА!K:L,2,0)), "-")</f>
        <v>1969.48</v>
      </c>
    </row>
    <row r="20" spans="1:7" x14ac:dyDescent="0.3">
      <c r="A20" s="66">
        <v>96878513</v>
      </c>
      <c r="B20" s="53" t="str">
        <f>VLOOKUP(A20,'DATA (2)'!A:G,2,0)</f>
        <v>Каналізаційний насос SEG.40.12.E.Ex.2.50</v>
      </c>
      <c r="C20" s="50" t="str">
        <f>VLOOKUP(A20,'DATA (2)'!A:G,4,0)</f>
        <v>CW</v>
      </c>
      <c r="D20" s="51"/>
      <c r="E20" s="50"/>
      <c r="F20" s="50">
        <f>VLOOKUP(A20,'DATA (2)'!A:G,5,0)</f>
        <v>1969.48</v>
      </c>
      <c r="G20" s="50">
        <f>IFERROR(F20*(1-VLOOKUP(C20,ГОЛОВНА!K:L,2,0)), "-")</f>
        <v>1969.48</v>
      </c>
    </row>
    <row r="21" spans="1:7" x14ac:dyDescent="0.3">
      <c r="A21" s="66">
        <v>96075902</v>
      </c>
      <c r="B21" s="53" t="str">
        <f>VLOOKUP(A21,'DATA (2)'!A:G,2,0)</f>
        <v>Каналізаційний насос SEG.40.12.EX.2.1.50</v>
      </c>
      <c r="C21" s="50" t="str">
        <f>VLOOKUP(A21,'DATA (2)'!A:G,4,0)</f>
        <v>CW</v>
      </c>
      <c r="D21" s="51"/>
      <c r="E21" s="50"/>
      <c r="F21" s="50">
        <f>VLOOKUP(A21,'DATA (2)'!A:G,5,0)</f>
        <v>1409.61</v>
      </c>
      <c r="G21" s="50">
        <f>IFERROR(F21*(1-VLOOKUP(C21,ГОЛОВНА!K:L,2,0)), "-")</f>
        <v>1409.61</v>
      </c>
    </row>
    <row r="22" spans="1:7" x14ac:dyDescent="0.3">
      <c r="A22" s="66">
        <v>96076217</v>
      </c>
      <c r="B22" s="53" t="str">
        <f>VLOOKUP(A22,'DATA (2)'!A:G,2,0)</f>
        <v>Каналізаційний насос SEG. 40.12.Ex.2.1.5</v>
      </c>
      <c r="C22" s="50" t="str">
        <f>VLOOKUP(A22,'DATA (2)'!A:G,4,0)</f>
        <v>CW</v>
      </c>
      <c r="D22" s="51"/>
      <c r="E22" s="50"/>
      <c r="F22" s="50">
        <f>VLOOKUP(A22,'DATA (2)'!A:G,5,0)</f>
        <v>1436.4</v>
      </c>
      <c r="G22" s="50">
        <f>IFERROR(F22*(1-VLOOKUP(C22,ГОЛОВНА!K:L,2,0)), "-")</f>
        <v>1436.4</v>
      </c>
    </row>
    <row r="23" spans="1:7" x14ac:dyDescent="0.3">
      <c r="A23" s="66">
        <v>96075906</v>
      </c>
      <c r="B23" s="53" t="str">
        <f>VLOOKUP(A23,'DATA (2)'!A:G,2,0)</f>
        <v xml:space="preserve">Каналізаційний насос SEG.40.12.EX.2.50B </v>
      </c>
      <c r="C23" s="50" t="str">
        <f>VLOOKUP(A23,'DATA (2)'!A:G,4,0)</f>
        <v>CW</v>
      </c>
      <c r="D23" s="51"/>
      <c r="E23" s="50"/>
      <c r="F23" s="50">
        <f>VLOOKUP(A23,'DATA (2)'!A:G,5,0)</f>
        <v>1409.61</v>
      </c>
      <c r="G23" s="50">
        <f>IFERROR(F23*(1-VLOOKUP(C23,ГОЛОВНА!K:L,2,0)), "-")</f>
        <v>1409.61</v>
      </c>
    </row>
    <row r="24" spans="1:7" x14ac:dyDescent="0.3">
      <c r="A24" s="66">
        <v>96076164</v>
      </c>
      <c r="B24" s="53" t="str">
        <f>VLOOKUP(A24,'DATA (2)'!A:G,2,0)</f>
        <v xml:space="preserve">Каналізаційний насос SEG.40.12.Ex.2.50B </v>
      </c>
      <c r="C24" s="50" t="str">
        <f>VLOOKUP(A24,'DATA (2)'!A:G,4,0)</f>
        <v>CW</v>
      </c>
      <c r="D24" s="51"/>
      <c r="E24" s="50"/>
      <c r="F24" s="50">
        <f>VLOOKUP(A24,'DATA (2)'!A:G,5,0)</f>
        <v>1274.78</v>
      </c>
      <c r="G24" s="50">
        <f>IFERROR(F24*(1-VLOOKUP(C24,ГОЛОВНА!K:L,2,0)), "-")</f>
        <v>1274.78</v>
      </c>
    </row>
    <row r="25" spans="1:7" x14ac:dyDescent="0.3">
      <c r="A25" s="66">
        <v>96076219</v>
      </c>
      <c r="B25" s="53" t="str">
        <f>VLOOKUP(A25,'DATA (2)'!A:G,2,0)</f>
        <v xml:space="preserve">Каналізаційний насос SEG.40.12.EX.2.50B </v>
      </c>
      <c r="C25" s="50" t="str">
        <f>VLOOKUP(A25,'DATA (2)'!A:G,4,0)</f>
        <v>CW</v>
      </c>
      <c r="D25" s="51"/>
      <c r="E25" s="50"/>
      <c r="F25" s="50">
        <f>VLOOKUP(A25,'DATA (2)'!A:G,5,0)</f>
        <v>1436.4</v>
      </c>
      <c r="G25" s="50">
        <f>IFERROR(F25*(1-VLOOKUP(C25,ГОЛОВНА!K:L,2,0)), "-")</f>
        <v>1436.4</v>
      </c>
    </row>
    <row r="26" spans="1:7" x14ac:dyDescent="0.3">
      <c r="A26" s="66">
        <v>98280724</v>
      </c>
      <c r="B26" s="53" t="str">
        <f>VLOOKUP(A26,'DATA (2)'!A:G,2,0)</f>
        <v xml:space="preserve">Каналізаційний насос SEG.40.15.2.1.502  </v>
      </c>
      <c r="C26" s="50" t="str">
        <f>VLOOKUP(A26,'DATA (2)'!A:G,4,0)</f>
        <v>CW</v>
      </c>
      <c r="D26" s="51"/>
      <c r="E26" s="50"/>
      <c r="F26" s="50">
        <f>VLOOKUP(A26,'DATA (2)'!A:G,5,0)</f>
        <v>1397.53</v>
      </c>
      <c r="G26" s="50">
        <f>IFERROR(F26*(1-VLOOKUP(C26,ГОЛОВНА!K:L,2,0)), "-")</f>
        <v>1397.53</v>
      </c>
    </row>
    <row r="27" spans="1:7" x14ac:dyDescent="0.3">
      <c r="A27" s="66">
        <v>96075909</v>
      </c>
      <c r="B27" s="53" t="str">
        <f>VLOOKUP(A27,'DATA (2)'!A:G,2,0)</f>
        <v xml:space="preserve">Каналізаційний насос SEG.40.15.2.50B    </v>
      </c>
      <c r="C27" s="50" t="str">
        <f>VLOOKUP(A27,'DATA (2)'!A:G,4,0)</f>
        <v>CW</v>
      </c>
      <c r="D27" s="49" t="s">
        <v>46</v>
      </c>
      <c r="E27" s="50"/>
      <c r="F27" s="50">
        <f>VLOOKUP(A27,'DATA (2)'!A:G,5,0)</f>
        <v>1439.32</v>
      </c>
      <c r="G27" s="50">
        <f>IFERROR(F27*(1-VLOOKUP(C27,ГОЛОВНА!K:L,2,0)), "-")</f>
        <v>1439.32</v>
      </c>
    </row>
    <row r="28" spans="1:7" x14ac:dyDescent="0.3">
      <c r="A28" s="66">
        <v>98280726</v>
      </c>
      <c r="B28" s="53" t="str">
        <f>VLOOKUP(A28,'DATA (2)'!A:G,2,0)</f>
        <v>Каналізаційний насос SEG.40.15.E.2.1.502</v>
      </c>
      <c r="C28" s="50" t="str">
        <f>VLOOKUP(A28,'DATA (2)'!A:G,4,0)</f>
        <v>CW</v>
      </c>
      <c r="D28" s="51"/>
      <c r="E28" s="50"/>
      <c r="F28" s="50">
        <f>VLOOKUP(A28,'DATA (2)'!A:G,5,0)</f>
        <v>1952.76</v>
      </c>
      <c r="G28" s="50">
        <f>IFERROR(F28*(1-VLOOKUP(C28,ГОЛОВНА!K:L,2,0)), "-")</f>
        <v>1952.76</v>
      </c>
    </row>
    <row r="29" spans="1:7" x14ac:dyDescent="0.3">
      <c r="A29" s="66">
        <v>96878514</v>
      </c>
      <c r="B29" s="53" t="str">
        <f>VLOOKUP(A29,'DATA (2)'!A:G,2,0)</f>
        <v xml:space="preserve">Каналізаційний насос SEG.40.15.E.2.50B  </v>
      </c>
      <c r="C29" s="50" t="str">
        <f>VLOOKUP(A29,'DATA (2)'!A:G,4,0)</f>
        <v>CW</v>
      </c>
      <c r="D29" s="49" t="s">
        <v>46</v>
      </c>
      <c r="E29" s="50"/>
      <c r="F29" s="50">
        <f>VLOOKUP(A29,'DATA (2)'!A:G,5,0)</f>
        <v>1952.76</v>
      </c>
      <c r="G29" s="50">
        <f>IFERROR(F29*(1-VLOOKUP(C29,ГОЛОВНА!K:L,2,0)), "-")</f>
        <v>1952.76</v>
      </c>
    </row>
    <row r="30" spans="1:7" x14ac:dyDescent="0.3">
      <c r="A30" s="66">
        <v>96878515</v>
      </c>
      <c r="B30" s="53" t="str">
        <f>VLOOKUP(A30,'DATA (2)'!A:G,2,0)</f>
        <v>Каналізаційний насос SEG.40.15.E.Ex.2.50</v>
      </c>
      <c r="C30" s="50" t="str">
        <f>VLOOKUP(A30,'DATA (2)'!A:G,4,0)</f>
        <v>CW</v>
      </c>
      <c r="D30" s="51"/>
      <c r="E30" s="50"/>
      <c r="F30" s="50">
        <f>VLOOKUP(A30,'DATA (2)'!A:G,5,0)</f>
        <v>2067.77</v>
      </c>
      <c r="G30" s="50">
        <f>IFERROR(F30*(1-VLOOKUP(C30,ГОЛОВНА!K:L,2,0)), "-")</f>
        <v>2067.77</v>
      </c>
    </row>
    <row r="31" spans="1:7" x14ac:dyDescent="0.3">
      <c r="A31" s="66">
        <v>96075910</v>
      </c>
      <c r="B31" s="53" t="str">
        <f>VLOOKUP(A31,'DATA (2)'!A:G,2,0)</f>
        <v xml:space="preserve">Каналізаційний насос SEG.40.15.EX.2.50B </v>
      </c>
      <c r="C31" s="50" t="str">
        <f>VLOOKUP(A31,'DATA (2)'!A:G,4,0)</f>
        <v>CW</v>
      </c>
      <c r="D31" s="51"/>
      <c r="E31" s="50"/>
      <c r="F31" s="50">
        <f>VLOOKUP(A31,'DATA (2)'!A:G,5,0)</f>
        <v>1535.22</v>
      </c>
      <c r="G31" s="50">
        <f>IFERROR(F31*(1-VLOOKUP(C31,ГОЛОВНА!K:L,2,0)), "-")</f>
        <v>1535.22</v>
      </c>
    </row>
    <row r="32" spans="1:7" x14ac:dyDescent="0.3">
      <c r="A32" s="66">
        <v>96076221</v>
      </c>
      <c r="B32" s="53" t="str">
        <f>VLOOKUP(A32,'DATA (2)'!A:G,2,0)</f>
        <v xml:space="preserve">Каналізаційний насос SEG.40.15.EX.2.50B </v>
      </c>
      <c r="C32" s="50" t="str">
        <f>VLOOKUP(A32,'DATA (2)'!A:G,4,0)</f>
        <v>CW</v>
      </c>
      <c r="D32" s="51"/>
      <c r="E32" s="50"/>
      <c r="F32" s="50">
        <f>VLOOKUP(A32,'DATA (2)'!A:G,5,0)</f>
        <v>1637.96</v>
      </c>
      <c r="G32" s="50">
        <f>IFERROR(F32*(1-VLOOKUP(C32,ГОЛОВНА!K:L,2,0)), "-")</f>
        <v>1637.96</v>
      </c>
    </row>
    <row r="33" spans="1:7" x14ac:dyDescent="0.3">
      <c r="A33" s="66">
        <v>96075913</v>
      </c>
      <c r="B33" s="53" t="str">
        <f>VLOOKUP(A33,'DATA (2)'!A:G,2,0)</f>
        <v xml:space="preserve">Каналізаційний насос SEG.40.26.2.50B    </v>
      </c>
      <c r="C33" s="50" t="str">
        <f>VLOOKUP(A33,'DATA (2)'!A:G,4,0)</f>
        <v>CW</v>
      </c>
      <c r="D33" s="49" t="s">
        <v>46</v>
      </c>
      <c r="E33" s="50"/>
      <c r="F33" s="50">
        <f>VLOOKUP(A33,'DATA (2)'!A:G,5,0)</f>
        <v>1786.48</v>
      </c>
      <c r="G33" s="50">
        <f>IFERROR(F33*(1-VLOOKUP(C33,ГОЛОВНА!K:L,2,0)), "-")</f>
        <v>1786.48</v>
      </c>
    </row>
    <row r="34" spans="1:7" x14ac:dyDescent="0.3">
      <c r="A34" s="66">
        <v>96878516</v>
      </c>
      <c r="B34" s="53" t="str">
        <f>VLOOKUP(A34,'DATA (2)'!A:G,2,0)</f>
        <v xml:space="preserve">Каналізаційний насос SEG.40.26.E.2.50B  </v>
      </c>
      <c r="C34" s="50" t="str">
        <f>VLOOKUP(A34,'DATA (2)'!A:G,4,0)</f>
        <v>CW</v>
      </c>
      <c r="D34" s="49" t="s">
        <v>46</v>
      </c>
      <c r="E34" s="50"/>
      <c r="F34" s="50">
        <f>VLOOKUP(A34,'DATA (2)'!A:G,5,0)</f>
        <v>2329.31</v>
      </c>
      <c r="G34" s="50">
        <f>IFERROR(F34*(1-VLOOKUP(C34,ГОЛОВНА!K:L,2,0)), "-")</f>
        <v>2329.31</v>
      </c>
    </row>
    <row r="35" spans="1:7" x14ac:dyDescent="0.3">
      <c r="A35" s="66">
        <v>96878517</v>
      </c>
      <c r="B35" s="53" t="str">
        <f>VLOOKUP(A35,'DATA (2)'!A:G,2,0)</f>
        <v>Каналізаційний насос SEG.40.26.E.Ex.2.50</v>
      </c>
      <c r="C35" s="50" t="str">
        <f>VLOOKUP(A35,'DATA (2)'!A:G,4,0)</f>
        <v>CW</v>
      </c>
      <c r="D35" s="51"/>
      <c r="E35" s="50"/>
      <c r="F35" s="50">
        <f>VLOOKUP(A35,'DATA (2)'!A:G,5,0)</f>
        <v>2447.3000000000002</v>
      </c>
      <c r="G35" s="50">
        <f>IFERROR(F35*(1-VLOOKUP(C35,ГОЛОВНА!K:L,2,0)), "-")</f>
        <v>2447.3000000000002</v>
      </c>
    </row>
    <row r="36" spans="1:7" x14ac:dyDescent="0.3">
      <c r="A36" s="66">
        <v>96075914</v>
      </c>
      <c r="B36" s="53" t="str">
        <f>VLOOKUP(A36,'DATA (2)'!A:G,2,0)</f>
        <v xml:space="preserve">Каналізаційний насос SEG.40.26.EX.2.50B </v>
      </c>
      <c r="C36" s="50" t="str">
        <f>VLOOKUP(A36,'DATA (2)'!A:G,4,0)</f>
        <v>CW</v>
      </c>
      <c r="D36" s="51"/>
      <c r="E36" s="50"/>
      <c r="F36" s="50">
        <f>VLOOKUP(A36,'DATA (2)'!A:G,5,0)</f>
        <v>1868.8</v>
      </c>
      <c r="G36" s="50">
        <f>IFERROR(F36*(1-VLOOKUP(C36,ГОЛОВНА!K:L,2,0)), "-")</f>
        <v>1868.8</v>
      </c>
    </row>
    <row r="37" spans="1:7" x14ac:dyDescent="0.3">
      <c r="A37" s="66">
        <v>96076223</v>
      </c>
      <c r="B37" s="53" t="str">
        <f>VLOOKUP(A37,'DATA (2)'!A:G,2,0)</f>
        <v xml:space="preserve">Каналізаційний насос SEG.40.26.EX.2.50B </v>
      </c>
      <c r="C37" s="50" t="str">
        <f>VLOOKUP(A37,'DATA (2)'!A:G,4,0)</f>
        <v>CW</v>
      </c>
      <c r="D37" s="51"/>
      <c r="E37" s="50"/>
      <c r="F37" s="50">
        <f>VLOOKUP(A37,'DATA (2)'!A:G,5,0)</f>
        <v>1902.62</v>
      </c>
      <c r="G37" s="50">
        <f>IFERROR(F37*(1-VLOOKUP(C37,ГОЛОВНА!K:L,2,0)), "-")</f>
        <v>1902.62</v>
      </c>
    </row>
    <row r="38" spans="1:7" x14ac:dyDescent="0.3">
      <c r="A38" s="66">
        <v>96075915</v>
      </c>
      <c r="B38" s="53" t="str">
        <f>VLOOKUP(A38,'DATA (2)'!A:G,2,0)</f>
        <v xml:space="preserve">Каналізаційний насос SEG.40.31.2.50B    </v>
      </c>
      <c r="C38" s="50" t="str">
        <f>VLOOKUP(A38,'DATA (2)'!A:G,4,0)</f>
        <v>CW</v>
      </c>
      <c r="D38" s="49" t="s">
        <v>46</v>
      </c>
      <c r="E38" s="50"/>
      <c r="F38" s="50">
        <f>VLOOKUP(A38,'DATA (2)'!A:G,5,0)</f>
        <v>1850.51</v>
      </c>
      <c r="G38" s="50">
        <f>IFERROR(F38*(1-VLOOKUP(C38,ГОЛОВНА!K:L,2,0)), "-")</f>
        <v>1850.51</v>
      </c>
    </row>
    <row r="39" spans="1:7" x14ac:dyDescent="0.3">
      <c r="A39" s="66">
        <v>96878518</v>
      </c>
      <c r="B39" s="53" t="str">
        <f>VLOOKUP(A39,'DATA (2)'!A:G,2,0)</f>
        <v xml:space="preserve">Каналізаційний насос SEG.40.31.E.2.50B  </v>
      </c>
      <c r="C39" s="50" t="str">
        <f>VLOOKUP(A39,'DATA (2)'!A:G,4,0)</f>
        <v>CW</v>
      </c>
      <c r="D39" s="49" t="s">
        <v>46</v>
      </c>
      <c r="E39" s="50"/>
      <c r="F39" s="50">
        <f>VLOOKUP(A39,'DATA (2)'!A:G,5,0)</f>
        <v>2387.19</v>
      </c>
      <c r="G39" s="50">
        <f>IFERROR(F39*(1-VLOOKUP(C39,ГОЛОВНА!K:L,2,0)), "-")</f>
        <v>2387.19</v>
      </c>
    </row>
    <row r="40" spans="1:7" x14ac:dyDescent="0.3">
      <c r="A40" s="66">
        <v>96878519</v>
      </c>
      <c r="B40" s="53" t="str">
        <f>VLOOKUP(A40,'DATA (2)'!A:G,2,0)</f>
        <v>Каналізаційний насос SEG.40.31.E.Ex.2.50</v>
      </c>
      <c r="C40" s="50" t="str">
        <f>VLOOKUP(A40,'DATA (2)'!A:G,4,0)</f>
        <v>CW</v>
      </c>
      <c r="D40" s="51"/>
      <c r="E40" s="50"/>
      <c r="F40" s="50">
        <f>VLOOKUP(A40,'DATA (2)'!A:G,5,0)</f>
        <v>2505.1</v>
      </c>
      <c r="G40" s="50">
        <f>IFERROR(F40*(1-VLOOKUP(C40,ГОЛОВНА!K:L,2,0)), "-")</f>
        <v>2505.1</v>
      </c>
    </row>
    <row r="41" spans="1:7" x14ac:dyDescent="0.3">
      <c r="A41" s="66">
        <v>96075916</v>
      </c>
      <c r="B41" s="53" t="str">
        <f>VLOOKUP(A41,'DATA (2)'!A:G,2,0)</f>
        <v xml:space="preserve">Каналізаційний насос SEG.40.31.EX.2.50B </v>
      </c>
      <c r="C41" s="50" t="str">
        <f>VLOOKUP(A41,'DATA (2)'!A:G,4,0)</f>
        <v>CW</v>
      </c>
      <c r="D41" s="51"/>
      <c r="E41" s="50"/>
      <c r="F41" s="50">
        <f>VLOOKUP(A41,'DATA (2)'!A:G,5,0)</f>
        <v>1932.78</v>
      </c>
      <c r="G41" s="50">
        <f>IFERROR(F41*(1-VLOOKUP(C41,ГОЛОВНА!K:L,2,0)), "-")</f>
        <v>1932.78</v>
      </c>
    </row>
    <row r="42" spans="1:7" x14ac:dyDescent="0.3">
      <c r="A42" s="66">
        <v>96076225</v>
      </c>
      <c r="B42" s="53" t="str">
        <f>VLOOKUP(A42,'DATA (2)'!A:G,2,0)</f>
        <v xml:space="preserve">Каналізаційний насос SEG.40.31.EX.2.50B </v>
      </c>
      <c r="C42" s="50" t="str">
        <f>VLOOKUP(A42,'DATA (2)'!A:G,4,0)</f>
        <v>CW</v>
      </c>
      <c r="D42" s="51"/>
      <c r="E42" s="50"/>
      <c r="F42" s="50">
        <f>VLOOKUP(A42,'DATA (2)'!A:G,5,0)</f>
        <v>1957.03</v>
      </c>
      <c r="G42" s="50">
        <f>IFERROR(F42*(1-VLOOKUP(C42,ГОЛОВНА!K:L,2,0)), "-")</f>
        <v>1957.03</v>
      </c>
    </row>
    <row r="43" spans="1:7" x14ac:dyDescent="0.3">
      <c r="A43" s="66">
        <v>96075917</v>
      </c>
      <c r="B43" s="53" t="str">
        <f>VLOOKUP(A43,'DATA (2)'!A:G,2,0)</f>
        <v xml:space="preserve">Каналізаційний насос SEG.40.40.2.50B    </v>
      </c>
      <c r="C43" s="50" t="str">
        <f>VLOOKUP(A43,'DATA (2)'!A:G,4,0)</f>
        <v>CW</v>
      </c>
      <c r="D43" s="49" t="s">
        <v>46</v>
      </c>
      <c r="E43" s="50"/>
      <c r="F43" s="50">
        <f>VLOOKUP(A43,'DATA (2)'!A:G,5,0)</f>
        <v>2158.94</v>
      </c>
      <c r="G43" s="50">
        <f>IFERROR(F43*(1-VLOOKUP(C43,ГОЛОВНА!K:L,2,0)), "-")</f>
        <v>2158.94</v>
      </c>
    </row>
    <row r="44" spans="1:7" x14ac:dyDescent="0.3">
      <c r="A44" s="66">
        <v>96878520</v>
      </c>
      <c r="B44" s="53" t="str">
        <f>VLOOKUP(A44,'DATA (2)'!A:G,2,0)</f>
        <v xml:space="preserve">Каналізаційний насос SEG.40.40.E.2.50B  </v>
      </c>
      <c r="C44" s="50" t="str">
        <f>VLOOKUP(A44,'DATA (2)'!A:G,4,0)</f>
        <v>CW</v>
      </c>
      <c r="D44" s="49" t="s">
        <v>46</v>
      </c>
      <c r="E44" s="50"/>
      <c r="F44" s="50">
        <f>VLOOKUP(A44,'DATA (2)'!A:G,5,0)</f>
        <v>2665.98</v>
      </c>
      <c r="G44" s="50">
        <f>IFERROR(F44*(1-VLOOKUP(C44,ГОЛОВНА!K:L,2,0)), "-")</f>
        <v>2665.98</v>
      </c>
    </row>
    <row r="45" spans="1:7" x14ac:dyDescent="0.3">
      <c r="A45" s="66">
        <v>96878521</v>
      </c>
      <c r="B45" s="53" t="str">
        <f>VLOOKUP(A45,'DATA (2)'!A:G,2,0)</f>
        <v>Каналізаційний насос SEG.40.40.E.Ex.2.50</v>
      </c>
      <c r="C45" s="50" t="str">
        <f>VLOOKUP(A45,'DATA (2)'!A:G,4,0)</f>
        <v>CW</v>
      </c>
      <c r="D45" s="51"/>
      <c r="E45" s="50"/>
      <c r="F45" s="50">
        <f>VLOOKUP(A45,'DATA (2)'!A:G,5,0)</f>
        <v>2796.21</v>
      </c>
      <c r="G45" s="50">
        <f>IFERROR(F45*(1-VLOOKUP(C45,ГОЛОВНА!K:L,2,0)), "-")</f>
        <v>2796.21</v>
      </c>
    </row>
    <row r="46" spans="1:7" x14ac:dyDescent="0.3">
      <c r="A46" s="67">
        <v>96075918</v>
      </c>
      <c r="B46" s="53" t="str">
        <f>VLOOKUP(A46,'DATA (2)'!A:G,2,0)</f>
        <v xml:space="preserve">Каналізаційний насос SEG.40.40.EX.2.50B </v>
      </c>
      <c r="C46" s="50" t="str">
        <f>VLOOKUP(A46,'DATA (2)'!A:G,4,0)</f>
        <v>CW</v>
      </c>
      <c r="D46" s="51"/>
      <c r="E46" s="50"/>
      <c r="F46" s="50">
        <f>VLOOKUP(A46,'DATA (2)'!A:G,5,0)</f>
        <v>2254.89</v>
      </c>
      <c r="G46" s="50">
        <f>IFERROR(F46*(1-VLOOKUP(C46,ГОЛОВНА!K:L,2,0)), "-")</f>
        <v>2254.89</v>
      </c>
    </row>
    <row r="47" spans="1:7" x14ac:dyDescent="0.3">
      <c r="A47" s="66">
        <v>96076227</v>
      </c>
      <c r="B47" s="53" t="str">
        <f>VLOOKUP(A47,'DATA (2)'!A:G,2,0)</f>
        <v xml:space="preserve">Каналізаційний насос SEG.40.40.EX.2.50B </v>
      </c>
      <c r="C47" s="50" t="str">
        <f>VLOOKUP(A47,'DATA (2)'!A:G,4,0)</f>
        <v>CW</v>
      </c>
      <c r="D47" s="51"/>
      <c r="E47" s="50"/>
      <c r="F47" s="50">
        <f>VLOOKUP(A47,'DATA (2)'!A:G,5,0)</f>
        <v>2288.69</v>
      </c>
      <c r="G47" s="50">
        <f>IFERROR(F47*(1-VLOOKUP(C47,ГОЛОВНА!K:L,2,0)), "-")</f>
        <v>2288.69</v>
      </c>
    </row>
    <row r="48" spans="1:7" x14ac:dyDescent="0.3">
      <c r="A48" s="66">
        <v>99274393</v>
      </c>
      <c r="B48" s="53" t="str">
        <f>VLOOKUP(A48,'DATA (2)'!A:G,2,0)</f>
        <v xml:space="preserve">Каналізаційний насос SEG.50.26.Ex.2.50B </v>
      </c>
      <c r="C48" s="50" t="str">
        <f>VLOOKUP(A48,'DATA (2)'!A:G,4,0)</f>
        <v>CW</v>
      </c>
      <c r="D48" s="51"/>
      <c r="E48" s="50"/>
      <c r="F48" s="50">
        <f>VLOOKUP(A48,'DATA (2)'!A:G,5,0)</f>
        <v>1867.16</v>
      </c>
      <c r="G48" s="50">
        <f>IFERROR(F48*(1-VLOOKUP(C48,ГОЛОВНА!K:L,2,0)), "-")</f>
        <v>1867.16</v>
      </c>
    </row>
    <row r="49" spans="1:7" x14ac:dyDescent="0.3">
      <c r="A49" s="66">
        <v>99274394</v>
      </c>
      <c r="B49" s="53" t="str">
        <f>VLOOKUP(A49,'DATA (2)'!A:G,2,0)</f>
        <v xml:space="preserve">Каналізаційний насос SEG.50.31.Ex.2.50B </v>
      </c>
      <c r="C49" s="50" t="str">
        <f>VLOOKUP(A49,'DATA (2)'!A:G,4,0)</f>
        <v>CW</v>
      </c>
      <c r="D49" s="51"/>
      <c r="E49" s="50"/>
      <c r="F49" s="50">
        <f>VLOOKUP(A49,'DATA (2)'!A:G,5,0)</f>
        <v>1933.72</v>
      </c>
      <c r="G49" s="50">
        <f>IFERROR(F49*(1-VLOOKUP(C49,ГОЛОВНА!K:L,2,0)), "-")</f>
        <v>1933.72</v>
      </c>
    </row>
    <row r="50" spans="1:7" x14ac:dyDescent="0.3">
      <c r="A50" s="66">
        <v>99274395</v>
      </c>
      <c r="B50" s="53" t="str">
        <f>VLOOKUP(A50,'DATA (2)'!A:G,2,0)</f>
        <v xml:space="preserve">Каналізаційний насос SEG.50.40.Ex.2.50B </v>
      </c>
      <c r="C50" s="50" t="str">
        <f>VLOOKUP(A50,'DATA (2)'!A:G,4,0)</f>
        <v>CW</v>
      </c>
      <c r="D50" s="51"/>
      <c r="E50" s="50"/>
      <c r="F50" s="50">
        <f>VLOOKUP(A50,'DATA (2)'!A:G,5,0)</f>
        <v>2255.6999999999998</v>
      </c>
      <c r="G50" s="50">
        <f>IFERROR(F50*(1-VLOOKUP(C50,ГОЛОВНА!K:L,2,0)), "-")</f>
        <v>2255.6999999999998</v>
      </c>
    </row>
    <row r="51" spans="1:7" x14ac:dyDescent="0.3">
      <c r="A51" s="66">
        <v>99274435</v>
      </c>
      <c r="B51" s="53" t="str">
        <f>VLOOKUP(A51,'DATA (2)'!A:G,2,0)</f>
        <v>Каналізаційний насос SEG.50.26.E.Ex.2.50</v>
      </c>
      <c r="C51" s="50" t="str">
        <f>VLOOKUP(A51,'DATA (2)'!A:G,4,0)</f>
        <v>CW</v>
      </c>
      <c r="D51" s="51"/>
      <c r="E51" s="50"/>
      <c r="F51" s="50">
        <f>VLOOKUP(A51,'DATA (2)'!A:G,5,0)</f>
        <v>2569.5300000000002</v>
      </c>
      <c r="G51" s="50">
        <f>IFERROR(F51*(1-VLOOKUP(C51,ГОЛОВНА!K:L,2,0)), "-")</f>
        <v>2569.5300000000002</v>
      </c>
    </row>
    <row r="52" spans="1:7" x14ac:dyDescent="0.3">
      <c r="A52" s="66">
        <v>99274436</v>
      </c>
      <c r="B52" s="53" t="str">
        <f>VLOOKUP(A52,'DATA (2)'!A:G,2,0)</f>
        <v xml:space="preserve">Каналізаційний насос SEG.50.31.E.2.50B  </v>
      </c>
      <c r="C52" s="50" t="str">
        <f>VLOOKUP(A52,'DATA (2)'!A:G,4,0)</f>
        <v>CW</v>
      </c>
      <c r="D52" s="51"/>
      <c r="E52" s="50"/>
      <c r="F52" s="50">
        <f>VLOOKUP(A52,'DATA (2)'!A:G,5,0)</f>
        <v>2506.27</v>
      </c>
      <c r="G52" s="50">
        <f>IFERROR(F52*(1-VLOOKUP(C52,ГОЛОВНА!K:L,2,0)), "-")</f>
        <v>2506.27</v>
      </c>
    </row>
    <row r="53" spans="1:7" x14ac:dyDescent="0.3">
      <c r="A53" s="66">
        <v>99274434</v>
      </c>
      <c r="B53" s="53" t="str">
        <f>VLOOKUP(A53,'DATA (2)'!A:G,2,0)</f>
        <v xml:space="preserve">Каналізаційний насос SEG.50.26.E.2.50B  </v>
      </c>
      <c r="C53" s="50" t="str">
        <f>VLOOKUP(A53,'DATA (2)'!A:G,4,0)</f>
        <v>CW</v>
      </c>
      <c r="D53" s="51"/>
      <c r="E53" s="50"/>
      <c r="F53" s="50">
        <f>VLOOKUP(A53,'DATA (2)'!A:G,5,0)</f>
        <v>2444.87</v>
      </c>
      <c r="G53" s="50">
        <f>IFERROR(F53*(1-VLOOKUP(C53,ГОЛОВНА!K:L,2,0)), "-")</f>
        <v>2444.87</v>
      </c>
    </row>
    <row r="54" spans="1:7" x14ac:dyDescent="0.3">
      <c r="A54" s="66">
        <v>99274437</v>
      </c>
      <c r="B54" s="53" t="str">
        <f>VLOOKUP(A54,'DATA (2)'!A:G,2,0)</f>
        <v>Каналізаційний насос SEG.50.31.E.Ex.2.50</v>
      </c>
      <c r="C54" s="50" t="str">
        <f>VLOOKUP(A54,'DATA (2)'!A:G,4,0)</f>
        <v>CW</v>
      </c>
      <c r="D54" s="51"/>
      <c r="E54" s="50"/>
      <c r="F54" s="50">
        <f>VLOOKUP(A54,'DATA (2)'!A:G,5,0)</f>
        <v>2630.93</v>
      </c>
      <c r="G54" s="50">
        <f>IFERROR(F54*(1-VLOOKUP(C54,ГОЛОВНА!K:L,2,0)), "-")</f>
        <v>2630.93</v>
      </c>
    </row>
    <row r="55" spans="1:7" x14ac:dyDescent="0.3">
      <c r="A55" s="66">
        <v>99274439</v>
      </c>
      <c r="B55" s="53" t="str">
        <f>VLOOKUP(A55,'DATA (2)'!A:G,2,0)</f>
        <v>Каналізаційний насос SEG.50.40.E.Ex.2.50</v>
      </c>
      <c r="C55" s="50" t="str">
        <f>VLOOKUP(A55,'DATA (2)'!A:G,4,0)</f>
        <v>CW</v>
      </c>
      <c r="D55" s="51"/>
      <c r="E55" s="50"/>
      <c r="F55" s="50">
        <f>VLOOKUP(A55,'DATA (2)'!A:G,5,0)</f>
        <v>2936.07</v>
      </c>
      <c r="G55" s="50">
        <f>IFERROR(F55*(1-VLOOKUP(C55,ГОЛОВНА!K:L,2,0)), "-")</f>
        <v>2936.07</v>
      </c>
    </row>
    <row r="56" spans="1:7" x14ac:dyDescent="0.3">
      <c r="A56" s="66">
        <v>99274389</v>
      </c>
      <c r="B56" s="53" t="str">
        <f>VLOOKUP(A56,'DATA (2)'!A:G,2,0)</f>
        <v xml:space="preserve">Каналізаційний насос SEG.50.40.EX.2.50B </v>
      </c>
      <c r="C56" s="50" t="str">
        <f>VLOOKUP(A56,'DATA (2)'!A:G,4,0)</f>
        <v>CW</v>
      </c>
      <c r="D56" s="51"/>
      <c r="E56" s="50"/>
      <c r="F56" s="50">
        <f>VLOOKUP(A56,'DATA (2)'!A:G,5,0)</f>
        <v>2370.38</v>
      </c>
      <c r="G56" s="50">
        <f>IFERROR(F56*(1-VLOOKUP(C56,ГОЛОВНА!K:L,2,0)), "-")</f>
        <v>2370.38</v>
      </c>
    </row>
    <row r="57" spans="1:7" x14ac:dyDescent="0.3">
      <c r="A57" s="66">
        <v>99274386</v>
      </c>
      <c r="B57" s="53" t="str">
        <f>VLOOKUP(A57,'DATA (2)'!A:G,2,0)</f>
        <v xml:space="preserve">Каналізаційний насос SEG.50.31.2.50B    </v>
      </c>
      <c r="C57" s="50" t="str">
        <f>VLOOKUP(A57,'DATA (2)'!A:G,4,0)</f>
        <v>CW</v>
      </c>
      <c r="D57" s="51"/>
      <c r="E57" s="50"/>
      <c r="F57" s="50">
        <f>VLOOKUP(A57,'DATA (2)'!A:G,5,0)</f>
        <v>1945.16</v>
      </c>
      <c r="G57" s="50">
        <f>IFERROR(F57*(1-VLOOKUP(C57,ГОЛОВНА!K:L,2,0)), "-")</f>
        <v>1945.16</v>
      </c>
    </row>
    <row r="58" spans="1:7" x14ac:dyDescent="0.3">
      <c r="A58" s="66">
        <v>99274385</v>
      </c>
      <c r="B58" s="53" t="str">
        <f>VLOOKUP(A58,'DATA (2)'!A:G,2,0)</f>
        <v xml:space="preserve">Каналізаційний насос SEG.50.26.EX.2.50B </v>
      </c>
      <c r="C58" s="50" t="str">
        <f>VLOOKUP(A58,'DATA (2)'!A:G,4,0)</f>
        <v>CW</v>
      </c>
      <c r="D58" s="51"/>
      <c r="E58" s="50"/>
      <c r="F58" s="50">
        <f>VLOOKUP(A58,'DATA (2)'!A:G,5,0)</f>
        <v>1965.07</v>
      </c>
      <c r="G58" s="50">
        <f>IFERROR(F58*(1-VLOOKUP(C58,ГОЛОВНА!K:L,2,0)), "-")</f>
        <v>1965.07</v>
      </c>
    </row>
    <row r="59" spans="1:7" x14ac:dyDescent="0.3">
      <c r="A59" s="66">
        <v>99274387</v>
      </c>
      <c r="B59" s="53" t="str">
        <f>VLOOKUP(A59,'DATA (2)'!A:G,2,0)</f>
        <v xml:space="preserve">Каналізаційний насос SEG.50.31.EX.2.50B </v>
      </c>
      <c r="C59" s="50" t="str">
        <f>VLOOKUP(A59,'DATA (2)'!A:G,4,0)</f>
        <v>CW</v>
      </c>
      <c r="D59" s="51"/>
      <c r="E59" s="50"/>
      <c r="F59" s="50">
        <f>VLOOKUP(A59,'DATA (2)'!A:G,5,0)</f>
        <v>2032.01</v>
      </c>
      <c r="G59" s="50">
        <f>IFERROR(F59*(1-VLOOKUP(C59,ГОЛОВНА!K:L,2,0)), "-")</f>
        <v>2032.01</v>
      </c>
    </row>
    <row r="60" spans="1:7" x14ac:dyDescent="0.3">
      <c r="A60" s="67">
        <v>99274388</v>
      </c>
      <c r="B60" s="53" t="str">
        <f>VLOOKUP(A60,'DATA (2)'!A:G,2,0)</f>
        <v xml:space="preserve">Каналізаційний насос SEG.50.40.2.50B    </v>
      </c>
      <c r="C60" s="50" t="str">
        <f>VLOOKUP(A60,'DATA (2)'!A:G,4,0)</f>
        <v>CW</v>
      </c>
      <c r="D60" s="51"/>
      <c r="E60" s="50"/>
      <c r="F60" s="50">
        <f>VLOOKUP(A60,'DATA (2)'!A:G,5,0)</f>
        <v>2269.0500000000002</v>
      </c>
      <c r="G60" s="50">
        <f>IFERROR(F60*(1-VLOOKUP(C60,ГОЛОВНА!K:L,2,0)), "-")</f>
        <v>2269.0500000000002</v>
      </c>
    </row>
    <row r="61" spans="1:7" x14ac:dyDescent="0.3">
      <c r="A61" s="66">
        <v>99274384</v>
      </c>
      <c r="B61" s="53" t="str">
        <f>VLOOKUP(A61,'DATA (2)'!A:G,2,0)</f>
        <v xml:space="preserve">Каналізаційний насос SEG.50.26.2.50B    </v>
      </c>
      <c r="C61" s="50" t="str">
        <f>VLOOKUP(A61,'DATA (2)'!A:G,4,0)</f>
        <v>CW</v>
      </c>
      <c r="D61" s="51"/>
      <c r="E61" s="50"/>
      <c r="F61" s="50">
        <f>VLOOKUP(A61,'DATA (2)'!A:G,5,0)</f>
        <v>1878.21</v>
      </c>
      <c r="G61" s="50">
        <f>IFERROR(F61*(1-VLOOKUP(C61,ГОЛОВНА!K:L,2,0)), "-")</f>
        <v>1878.21</v>
      </c>
    </row>
    <row r="62" spans="1:7" x14ac:dyDescent="0.3">
      <c r="A62" s="66">
        <v>99274438</v>
      </c>
      <c r="B62" s="53" t="str">
        <f>VLOOKUP(A62,'DATA (2)'!A:G,2,0)</f>
        <v xml:space="preserve">Каналізаційний насос SEG.50.40.E.2.50B  </v>
      </c>
      <c r="C62" s="50" t="str">
        <f>VLOOKUP(A62,'DATA (2)'!A:G,4,0)</f>
        <v>CW</v>
      </c>
      <c r="D62" s="51"/>
      <c r="E62" s="50"/>
      <c r="F62" s="50">
        <f>VLOOKUP(A62,'DATA (2)'!A:G,5,0)</f>
        <v>2798.38</v>
      </c>
      <c r="G62" s="50">
        <f>IFERROR(F62*(1-VLOOKUP(C62,ГОЛОВНА!K:L,2,0)), "-")</f>
        <v>2798.38</v>
      </c>
    </row>
    <row r="63" spans="1:7" x14ac:dyDescent="0.3">
      <c r="A63" s="66"/>
      <c r="B63" s="53"/>
      <c r="C63" s="50"/>
      <c r="D63" s="51"/>
      <c r="E63" s="50"/>
      <c r="F63" s="50"/>
      <c r="G63" s="50"/>
    </row>
    <row r="64" spans="1:7" ht="18" x14ac:dyDescent="0.3">
      <c r="A64" s="74"/>
      <c r="B64" s="62" t="s">
        <v>57</v>
      </c>
      <c r="C64" s="63"/>
      <c r="D64" s="62"/>
      <c r="E64" s="63"/>
      <c r="F64" s="64"/>
      <c r="G64" s="65"/>
    </row>
    <row r="65" spans="1:7" x14ac:dyDescent="0.3">
      <c r="A65" s="79">
        <v>96001977</v>
      </c>
      <c r="B65" s="53" t="str">
        <f>VLOOKUP(A65,'DATA (2)'!A:G,2,0)</f>
        <v xml:space="preserve">Муфта Storz 1 1/2                       </v>
      </c>
      <c r="C65" s="50" t="str">
        <f>VLOOKUP(A65,'DATA (2)'!A:G,4,0)</f>
        <v>CW</v>
      </c>
      <c r="D65" s="51"/>
      <c r="E65" s="50"/>
      <c r="F65" s="50">
        <f>VLOOKUP(A65,'DATA (2)'!A:G,5,0)</f>
        <v>34.83</v>
      </c>
      <c r="G65" s="50">
        <f>IFERROR(F65*(1-VLOOKUP(C65,ГОЛОВНА!K:L,2,0)), "-")</f>
        <v>34.83</v>
      </c>
    </row>
    <row r="66" spans="1:7" x14ac:dyDescent="0.3">
      <c r="A66" s="79">
        <v>96002002</v>
      </c>
      <c r="B66" s="53" t="str">
        <f>VLOOKUP(A66,'DATA (2)'!A:G,2,0)</f>
        <v xml:space="preserve">Зворотній клапан Rp2", PN10             </v>
      </c>
      <c r="C66" s="50" t="str">
        <f>VLOOKUP(A66,'DATA (2)'!A:G,4,0)</f>
        <v>CW</v>
      </c>
      <c r="D66" s="49" t="s">
        <v>46</v>
      </c>
      <c r="E66" s="50"/>
      <c r="F66" s="50">
        <f>VLOOKUP(A66,'DATA (2)'!A:G,5,0)</f>
        <v>103.25</v>
      </c>
      <c r="G66" s="50">
        <f>IFERROR(F66*(1-VLOOKUP(C66,ГОЛОВНА!K:L,2,0)), "-")</f>
        <v>103.25</v>
      </c>
    </row>
    <row r="67" spans="1:7" x14ac:dyDescent="0.3">
      <c r="A67" s="79">
        <v>96489973</v>
      </c>
      <c r="B67" s="53" t="str">
        <f>VLOOKUP(A67,'DATA (2)'!A:G,2,0)</f>
        <v xml:space="preserve">Клапан запірний Rp/Rp 1 1/2"            </v>
      </c>
      <c r="C67" s="50" t="str">
        <f>VLOOKUP(A67,'DATA (2)'!A:G,4,0)</f>
        <v>CW</v>
      </c>
      <c r="D67" s="49" t="s">
        <v>46</v>
      </c>
      <c r="E67" s="50"/>
      <c r="F67" s="50">
        <f>VLOOKUP(A67,'DATA (2)'!A:G,5,0)</f>
        <v>74.3</v>
      </c>
      <c r="G67" s="50">
        <f>IFERROR(F67*(1-VLOOKUP(C67,ГОЛОВНА!K:L,2,0)), "-")</f>
        <v>74.3</v>
      </c>
    </row>
    <row r="68" spans="1:7" x14ac:dyDescent="0.3">
      <c r="A68" s="79">
        <v>96489973</v>
      </c>
      <c r="B68" s="53" t="str">
        <f>VLOOKUP(A68,'DATA (2)'!A:G,2,0)</f>
        <v xml:space="preserve">Клапан запірний Rp/Rp 1 1/2"            </v>
      </c>
      <c r="C68" s="50" t="str">
        <f>VLOOKUP(A68,'DATA (2)'!A:G,4,0)</f>
        <v>CW</v>
      </c>
      <c r="D68" s="49" t="s">
        <v>46</v>
      </c>
      <c r="E68" s="50"/>
      <c r="F68" s="50">
        <f>VLOOKUP(A68,'DATA (2)'!A:G,5,0)</f>
        <v>74.3</v>
      </c>
      <c r="G68" s="50">
        <f>IFERROR(F68*(1-VLOOKUP(C68,ГОЛОВНА!K:L,2,0)), "-")</f>
        <v>74.3</v>
      </c>
    </row>
    <row r="69" spans="1:7" x14ac:dyDescent="0.3">
      <c r="A69" s="79">
        <v>96003632</v>
      </c>
      <c r="B69" s="53" t="str">
        <f>VLOOKUP(A69,'DATA (2)'!A:G,2,0)</f>
        <v xml:space="preserve">Ніпель R 1 1/2                          </v>
      </c>
      <c r="C69" s="50" t="str">
        <f>VLOOKUP(A69,'DATA (2)'!A:G,4,0)</f>
        <v>CW</v>
      </c>
      <c r="D69" s="51"/>
      <c r="E69" s="50"/>
      <c r="F69" s="50">
        <f>VLOOKUP(A69,'DATA (2)'!A:G,5,0)</f>
        <v>21.98</v>
      </c>
      <c r="G69" s="50">
        <f>IFERROR(F69*(1-VLOOKUP(C69,ГОЛОВНА!K:L,2,0)), "-")</f>
        <v>21.98</v>
      </c>
    </row>
    <row r="70" spans="1:7" x14ac:dyDescent="0.3">
      <c r="A70" s="79">
        <v>96001993</v>
      </c>
      <c r="B70" s="53" t="str">
        <f>VLOOKUP(A70,'DATA (2)'!A:G,2,0)</f>
        <v xml:space="preserve">Ніпель R 2                              </v>
      </c>
      <c r="C70" s="50" t="str">
        <f>VLOOKUP(A70,'DATA (2)'!A:G,4,0)</f>
        <v>CW</v>
      </c>
      <c r="D70" s="51"/>
      <c r="E70" s="50"/>
      <c r="F70" s="50">
        <f>VLOOKUP(A70,'DATA (2)'!A:G,5,0)</f>
        <v>11.26</v>
      </c>
      <c r="G70" s="50">
        <f>IFERROR(F70*(1-VLOOKUP(C70,ГОЛОВНА!K:L,2,0)), "-")</f>
        <v>11.26</v>
      </c>
    </row>
    <row r="71" spans="1:7" x14ac:dyDescent="0.3">
      <c r="A71" s="79">
        <v>96001993</v>
      </c>
      <c r="B71" s="53" t="str">
        <f>VLOOKUP(A71,'DATA (2)'!A:G,2,0)</f>
        <v xml:space="preserve">Ніпель R 2                              </v>
      </c>
      <c r="C71" s="50" t="str">
        <f>VLOOKUP(A71,'DATA (2)'!A:G,4,0)</f>
        <v>CW</v>
      </c>
      <c r="D71" s="51"/>
      <c r="E71" s="50"/>
      <c r="F71" s="50">
        <f>VLOOKUP(A71,'DATA (2)'!A:G,5,0)</f>
        <v>11.26</v>
      </c>
      <c r="G71" s="50">
        <f>IFERROR(F71*(1-VLOOKUP(C71,ГОЛОВНА!K:L,2,0)), "-")</f>
        <v>11.26</v>
      </c>
    </row>
    <row r="72" spans="1:7" x14ac:dyDescent="0.3">
      <c r="A72" s="79">
        <v>96001980</v>
      </c>
      <c r="B72" s="53" t="str">
        <f>VLOOKUP(A72,'DATA (2)'!A:G,2,0)</f>
        <v xml:space="preserve">Коліно оцинк 2 R /RP 90*                </v>
      </c>
      <c r="C72" s="50" t="str">
        <f>VLOOKUP(A72,'DATA (2)'!A:G,4,0)</f>
        <v>CW</v>
      </c>
      <c r="D72" s="51"/>
      <c r="E72" s="50"/>
      <c r="F72" s="50">
        <f>VLOOKUP(A72,'DATA (2)'!A:G,5,0)</f>
        <v>22.04</v>
      </c>
      <c r="G72" s="50">
        <f>IFERROR(F72*(1-VLOOKUP(C72,ГОЛОВНА!K:L,2,0)), "-")</f>
        <v>22.04</v>
      </c>
    </row>
    <row r="73" spans="1:7" x14ac:dyDescent="0.3">
      <c r="A73" s="79">
        <v>96076063</v>
      </c>
      <c r="B73" s="53" t="str">
        <f>VLOOKUP(A73,'DATA (2)'!A:G,2,0)</f>
        <v xml:space="preserve">Автоматична муфта DN40 (SEG)            </v>
      </c>
      <c r="C73" s="50" t="str">
        <f>VLOOKUP(A73,'DATA (2)'!A:G,4,0)</f>
        <v>WW</v>
      </c>
      <c r="D73" s="49" t="s">
        <v>46</v>
      </c>
      <c r="E73" s="50"/>
      <c r="F73" s="50">
        <f>VLOOKUP(A73,'DATA (2)'!A:G,5,0)</f>
        <v>173.83</v>
      </c>
      <c r="G73" s="50">
        <f>IFERROR(F73*(1-VLOOKUP(C73,ГОЛОВНА!K:L,2,0)), "-")</f>
        <v>173.83</v>
      </c>
    </row>
    <row r="74" spans="1:7" x14ac:dyDescent="0.3">
      <c r="A74" s="79">
        <v>96489959</v>
      </c>
      <c r="B74" s="53" t="str">
        <f>VLOOKUP(A74,'DATA (2)'!A:G,2,0)</f>
        <v xml:space="preserve">Фланець різьбовий DN40, Rp 1 1/2"       </v>
      </c>
      <c r="C74" s="50" t="str">
        <f>VLOOKUP(A74,'DATA (2)'!A:G,4,0)</f>
        <v>CW</v>
      </c>
      <c r="D74" s="51"/>
      <c r="E74" s="50"/>
      <c r="F74" s="50">
        <f>VLOOKUP(A74,'DATA (2)'!A:G,5,0)</f>
        <v>25.69</v>
      </c>
      <c r="G74" s="50">
        <f>IFERROR(F74*(1-VLOOKUP(C74,ГОЛОВНА!K:L,2,0)), "-")</f>
        <v>25.69</v>
      </c>
    </row>
    <row r="75" spans="1:7" x14ac:dyDescent="0.3">
      <c r="A75" s="79">
        <v>98538177</v>
      </c>
      <c r="B75" s="53" t="str">
        <f>VLOOKUP(A75,'DATA (2)'!A:G,2,0)</f>
        <v xml:space="preserve">Ланцюг 500кг 6м нерж. компл.            </v>
      </c>
      <c r="C75" s="50" t="str">
        <f>VLOOKUP(A75,'DATA (2)'!A:G,4,0)</f>
        <v>WW</v>
      </c>
      <c r="D75" s="51"/>
      <c r="E75" s="50"/>
      <c r="F75" s="50">
        <f>VLOOKUP(A75,'DATA (2)'!A:G,5,0)</f>
        <v>171.6</v>
      </c>
      <c r="G75" s="50">
        <f>IFERROR(F75*(1-VLOOKUP(C75,ГОЛОВНА!K:L,2,0)), "-")</f>
        <v>171.6</v>
      </c>
    </row>
    <row r="76" spans="1:7" x14ac:dyDescent="0.3">
      <c r="A76" s="79">
        <v>98538176</v>
      </c>
      <c r="B76" s="53" t="str">
        <f>VLOOKUP(A76,'DATA (2)'!A:G,2,0)</f>
        <v xml:space="preserve">Ланцюг 500кг 4м нерж. компл.            </v>
      </c>
      <c r="C76" s="50" t="str">
        <f>VLOOKUP(A76,'DATA (2)'!A:G,4,0)</f>
        <v>WW</v>
      </c>
      <c r="D76" s="51"/>
      <c r="E76" s="50"/>
      <c r="F76" s="50">
        <f>VLOOKUP(A76,'DATA (2)'!A:G,5,0)</f>
        <v>122.89</v>
      </c>
      <c r="G76" s="50">
        <f>IFERROR(F76*(1-VLOOKUP(C76,ГОЛОВНА!K:L,2,0)), "-")</f>
        <v>122.89</v>
      </c>
    </row>
    <row r="77" spans="1:7" x14ac:dyDescent="0.3">
      <c r="A77" s="79">
        <v>96004442</v>
      </c>
      <c r="B77" s="53" t="str">
        <f>VLOOKUP(A77,'DATA (2)'!A:G,2,0)</f>
        <v xml:space="preserve">Автоматична трубна муфта Rp/Rp2, cpl.   </v>
      </c>
      <c r="C77" s="50" t="str">
        <f>VLOOKUP(A77,'DATA (2)'!A:G,4,0)</f>
        <v>WW</v>
      </c>
      <c r="D77" s="51"/>
      <c r="E77" s="50"/>
      <c r="F77" s="50">
        <f>VLOOKUP(A77,'DATA (2)'!A:G,5,0)</f>
        <v>155.31</v>
      </c>
      <c r="G77" s="50">
        <f>IFERROR(F77*(1-VLOOKUP(C77,ГОЛОВНА!K:L,2,0)), "-")</f>
        <v>155.31</v>
      </c>
    </row>
    <row r="78" spans="1:7" x14ac:dyDescent="0.3">
      <c r="A78" s="79">
        <v>96076196</v>
      </c>
      <c r="B78" s="53" t="str">
        <f>VLOOKUP(A78,'DATA (2)'!A:G,2,0)</f>
        <v>Опори для переносного монтажу SEG (3 шт)</v>
      </c>
      <c r="C78" s="50" t="str">
        <f>VLOOKUP(A78,'DATA (2)'!A:G,4,0)</f>
        <v>CW</v>
      </c>
      <c r="D78" s="49" t="s">
        <v>46</v>
      </c>
      <c r="E78" s="50"/>
      <c r="F78" s="50">
        <f>VLOOKUP(A78,'DATA (2)'!A:G,5,0)</f>
        <v>85.36</v>
      </c>
      <c r="G78" s="50">
        <f>IFERROR(F78*(1-VLOOKUP(C78,ГОЛОВНА!K:L,2,0)), "-")</f>
        <v>85.36</v>
      </c>
    </row>
    <row r="79" spans="1:7" x14ac:dyDescent="0.3">
      <c r="A79" s="79">
        <v>96076196</v>
      </c>
      <c r="B79" s="53" t="str">
        <f>VLOOKUP(A79,'DATA (2)'!A:G,2,0)</f>
        <v>Опори для переносного монтажу SEG (3 шт)</v>
      </c>
      <c r="C79" s="50" t="str">
        <f>VLOOKUP(A79,'DATA (2)'!A:G,4,0)</f>
        <v>CW</v>
      </c>
      <c r="D79" s="49" t="s">
        <v>46</v>
      </c>
      <c r="E79" s="50"/>
      <c r="F79" s="50">
        <f>VLOOKUP(A79,'DATA (2)'!A:G,5,0)</f>
        <v>85.36</v>
      </c>
      <c r="G79" s="50">
        <f>IFERROR(F79*(1-VLOOKUP(C79,ГОЛОВНА!K:L,2,0)), "-")</f>
        <v>85.36</v>
      </c>
    </row>
    <row r="80" spans="1:7" x14ac:dyDescent="0.3">
      <c r="A80" s="79">
        <v>96914019</v>
      </c>
      <c r="B80" s="53" t="str">
        <f>VLOOKUP(A80,'DATA (2)'!A:G,2,0)</f>
        <v xml:space="preserve">Пульт керування CU 100.400.3.5.A        </v>
      </c>
      <c r="C80" s="50" t="str">
        <f>VLOOKUP(A80,'DATA (2)'!A:G,4,0)</f>
        <v>CW</v>
      </c>
      <c r="D80" s="49" t="s">
        <v>46</v>
      </c>
      <c r="E80" s="50"/>
      <c r="F80" s="50">
        <f>VLOOKUP(A80,'DATA (2)'!A:G,5,0)</f>
        <v>554.66</v>
      </c>
      <c r="G80" s="50">
        <f>IFERROR(F80*(1-VLOOKUP(C80,ГОЛОВНА!K:L,2,0)), "-")</f>
        <v>554.66</v>
      </c>
    </row>
    <row r="81" spans="1:7" x14ac:dyDescent="0.3">
      <c r="A81" s="79">
        <v>99369644</v>
      </c>
      <c r="B81" s="53" t="str">
        <f>VLOOKUP(A81,'DATA (2)'!A:G,2,0)</f>
        <v>Шафа керув LC 231 1x1-12 DOL 3x460 PI CE</v>
      </c>
      <c r="C81" s="50" t="str">
        <f>VLOOKUP(A81,'DATA (2)'!A:G,4,0)</f>
        <v>CW</v>
      </c>
      <c r="D81" s="51"/>
      <c r="E81" s="50"/>
      <c r="F81" s="50">
        <f>VLOOKUP(A81,'DATA (2)'!A:G,5,0)</f>
        <v>649.79</v>
      </c>
      <c r="G81" s="50">
        <f>IFERROR(F81*(1-VLOOKUP(C81,ГОЛОВНА!K:L,2,0)), "-")</f>
        <v>649.79</v>
      </c>
    </row>
    <row r="82" spans="1:7" x14ac:dyDescent="0.3">
      <c r="A82" s="79">
        <v>99369650</v>
      </c>
      <c r="B82" s="53" t="str">
        <f>VLOOKUP(A82,'DATA (2)'!A:G,2,0)</f>
        <v xml:space="preserve">Шафа керування LC 231 2x 1-9 DOL        </v>
      </c>
      <c r="C82" s="50" t="str">
        <f>VLOOKUP(A82,'DATA (2)'!A:G,4,0)</f>
        <v>CW</v>
      </c>
      <c r="D82" s="51"/>
      <c r="E82" s="50"/>
      <c r="F82" s="50">
        <f>VLOOKUP(A82,'DATA (2)'!A:G,5,0)</f>
        <v>814.81</v>
      </c>
      <c r="G82" s="50">
        <f>IFERROR(F82*(1-VLOOKUP(C82,ГОЛОВНА!K:L,2,0)), "-")</f>
        <v>814.81</v>
      </c>
    </row>
    <row r="83" spans="1:7" x14ac:dyDescent="0.3">
      <c r="A83" s="80">
        <v>99301298</v>
      </c>
      <c r="B83" s="53" t="str">
        <f>VLOOKUP(A83,'DATA (2)'!A:G,2,0)</f>
        <v>Шафа керув LC 241 1x3,2-12 DOL 30 150 1x</v>
      </c>
      <c r="C83" s="50" t="str">
        <f>VLOOKUP(A83,'DATA (2)'!A:G,4,0)</f>
        <v>CW</v>
      </c>
      <c r="D83" s="51"/>
      <c r="E83" s="50"/>
      <c r="F83" s="50">
        <f>VLOOKUP(A83,'DATA (2)'!A:G,5,0)</f>
        <v>1651.84</v>
      </c>
      <c r="G83" s="50">
        <f>IFERROR(F83*(1-VLOOKUP(C83,ГОЛОВНА!K:L,2,0)), "-")</f>
        <v>1651.84</v>
      </c>
    </row>
    <row r="84" spans="1:7" x14ac:dyDescent="0.3">
      <c r="A84" s="80">
        <v>99301302</v>
      </c>
      <c r="B84" s="53" t="str">
        <f>VLOOKUP(A84,'DATA (2)'!A:G,2,0)</f>
        <v xml:space="preserve">Шафа керув LC 241 1x3,2-12 DOL 30 1x230 </v>
      </c>
      <c r="C84" s="50" t="str">
        <f>VLOOKUP(A84,'DATA (2)'!A:G,4,0)</f>
        <v>CW</v>
      </c>
      <c r="D84" s="51"/>
      <c r="E84" s="50"/>
      <c r="F84" s="50">
        <f>VLOOKUP(A84,'DATA (2)'!A:G,5,0)</f>
        <v>1530.24</v>
      </c>
      <c r="G84" s="50">
        <f>IFERROR(F84*(1-VLOOKUP(C84,ГОЛОВНА!K:L,2,0)), "-")</f>
        <v>1530.24</v>
      </c>
    </row>
    <row r="85" spans="1:7" x14ac:dyDescent="0.3">
      <c r="A85" s="80">
        <v>99301308</v>
      </c>
      <c r="B85" s="53" t="str">
        <f>VLOOKUP(A85,'DATA (2)'!A:G,2,0)</f>
        <v>Шафа керув LC 241 2x3,2-12 DOL 30 150 1x</v>
      </c>
      <c r="C85" s="50" t="str">
        <f>VLOOKUP(A85,'DATA (2)'!A:G,4,0)</f>
        <v>CW</v>
      </c>
      <c r="D85" s="51"/>
      <c r="E85" s="50"/>
      <c r="F85" s="50">
        <f>VLOOKUP(A85,'DATA (2)'!A:G,5,0)</f>
        <v>1864.14</v>
      </c>
      <c r="G85" s="50">
        <f>IFERROR(F85*(1-VLOOKUP(C85,ГОЛОВНА!K:L,2,0)), "-")</f>
        <v>1864.14</v>
      </c>
    </row>
    <row r="86" spans="1:7" x14ac:dyDescent="0.3">
      <c r="A86" s="80">
        <v>99301310</v>
      </c>
      <c r="B86" s="53" t="str">
        <f>VLOOKUP(A86,'DATA (2)'!A:G,2,0)</f>
        <v>Шафа керув LC 241 2x 3,2-12 DOL 30 1x230</v>
      </c>
      <c r="C86" s="50" t="str">
        <f>VLOOKUP(A86,'DATA (2)'!A:G,4,0)</f>
        <v>CW</v>
      </c>
      <c r="D86" s="51"/>
      <c r="E86" s="50"/>
      <c r="F86" s="50">
        <f>VLOOKUP(A86,'DATA (2)'!A:G,5,0)</f>
        <v>1717.11</v>
      </c>
      <c r="G86" s="50">
        <f>IFERROR(F86*(1-VLOOKUP(C86,ГОЛОВНА!K:L,2,0)), "-")</f>
        <v>1717.11</v>
      </c>
    </row>
    <row r="87" spans="1:7" x14ac:dyDescent="0.3">
      <c r="A87" s="80">
        <v>99301399</v>
      </c>
      <c r="B87" s="53" t="str">
        <f>VLOOKUP(A87,'DATA (2)'!A:G,2,0)</f>
        <v>Шафа керув LC 241 1x1-5 DOL 3x400 PI OPT</v>
      </c>
      <c r="C87" s="50" t="str">
        <f>VLOOKUP(A87,'DATA (2)'!A:G,4,0)</f>
        <v>CW</v>
      </c>
      <c r="D87" s="51"/>
      <c r="E87" s="50"/>
      <c r="F87" s="50">
        <f>VLOOKUP(A87,'DATA (2)'!A:G,5,0)</f>
        <v>1405.21</v>
      </c>
      <c r="G87" s="50">
        <f>IFERROR(F87*(1-VLOOKUP(C87,ГОЛОВНА!K:L,2,0)), "-")</f>
        <v>1405.21</v>
      </c>
    </row>
    <row r="88" spans="1:7" x14ac:dyDescent="0.3">
      <c r="A88" s="80">
        <v>99301401</v>
      </c>
      <c r="B88" s="53" t="str">
        <f>VLOOKUP(A88,'DATA (2)'!A:G,2,0)</f>
        <v xml:space="preserve">Шафа керув LC 241 1x3,2-12 DOL 3x400 PI </v>
      </c>
      <c r="C88" s="50" t="str">
        <f>VLOOKUP(A88,'DATA (2)'!A:G,4,0)</f>
        <v>CW</v>
      </c>
      <c r="D88" s="51"/>
      <c r="E88" s="50"/>
      <c r="F88" s="50">
        <f>VLOOKUP(A88,'DATA (2)'!A:G,5,0)</f>
        <v>1518.57</v>
      </c>
      <c r="G88" s="50">
        <f>IFERROR(F88*(1-VLOOKUP(C88,ГОЛОВНА!K:L,2,0)), "-")</f>
        <v>1518.57</v>
      </c>
    </row>
    <row r="89" spans="1:7" x14ac:dyDescent="0.3">
      <c r="A89" s="80">
        <v>99301414</v>
      </c>
      <c r="B89" s="53" t="str">
        <f>VLOOKUP(A89,'DATA (2)'!A:G,2,0)</f>
        <v>Шафа керув LC 241 1x9-23 DOL 3x400 PI OP</v>
      </c>
      <c r="C89" s="50" t="str">
        <f>VLOOKUP(A89,'DATA (2)'!A:G,4,0)</f>
        <v>CW</v>
      </c>
      <c r="D89" s="51"/>
      <c r="E89" s="50"/>
      <c r="F89" s="50">
        <f>VLOOKUP(A89,'DATA (2)'!A:G,5,0)</f>
        <v>1786.16</v>
      </c>
      <c r="G89" s="50">
        <f>IFERROR(F89*(1-VLOOKUP(C89,ГОЛОВНА!K:L,2,0)), "-")</f>
        <v>1786.16</v>
      </c>
    </row>
    <row r="90" spans="1:7" x14ac:dyDescent="0.3">
      <c r="A90" s="80">
        <v>99301417</v>
      </c>
      <c r="B90" s="53" t="str">
        <f>VLOOKUP(A90,'DATA (2)'!A:G,2,0)</f>
        <v>Шафа керув LC 241 2x1-5 DOL 3x400 PI OPT</v>
      </c>
      <c r="C90" s="50" t="str">
        <f>VLOOKUP(A90,'DATA (2)'!A:G,4,0)</f>
        <v>CW</v>
      </c>
      <c r="D90" s="51"/>
      <c r="E90" s="50"/>
      <c r="F90" s="50">
        <f>VLOOKUP(A90,'DATA (2)'!A:G,5,0)</f>
        <v>1541.24</v>
      </c>
      <c r="G90" s="50">
        <f>IFERROR(F90*(1-VLOOKUP(C90,ГОЛОВНА!K:L,2,0)), "-")</f>
        <v>1541.24</v>
      </c>
    </row>
    <row r="91" spans="1:7" x14ac:dyDescent="0.3">
      <c r="A91" s="80">
        <v>99301419</v>
      </c>
      <c r="B91" s="53" t="str">
        <f>VLOOKUP(A91,'DATA (2)'!A:G,2,0)</f>
        <v>Шафа керув LC 241 2x 3,2-12 DOL 3x400 PI</v>
      </c>
      <c r="C91" s="50" t="str">
        <f>VLOOKUP(A91,'DATA (2)'!A:G,4,0)</f>
        <v>CW</v>
      </c>
      <c r="D91" s="51"/>
      <c r="E91" s="50"/>
      <c r="F91" s="50">
        <f>VLOOKUP(A91,'DATA (2)'!A:G,5,0)</f>
        <v>1684.46</v>
      </c>
      <c r="G91" s="50">
        <f>IFERROR(F91*(1-VLOOKUP(C91,ГОЛОВНА!K:L,2,0)), "-")</f>
        <v>1684.46</v>
      </c>
    </row>
    <row r="92" spans="1:7" x14ac:dyDescent="0.3">
      <c r="A92" s="79">
        <v>96003332</v>
      </c>
      <c r="B92" s="53" t="str">
        <f>VLOOKUP(A92,'DATA (2)'!A:G,2,0)</f>
        <v xml:space="preserve">Поплавцевий вимикач MS1+10м кабель      </v>
      </c>
      <c r="C92" s="50" t="str">
        <f>VLOOKUP(A92,'DATA (2)'!A:G,4,0)</f>
        <v>CW</v>
      </c>
      <c r="D92" s="49" t="s">
        <v>46</v>
      </c>
      <c r="E92" s="50"/>
      <c r="F92" s="50">
        <f>VLOOKUP(A92,'DATA (2)'!A:G,5,0)</f>
        <v>93.01</v>
      </c>
      <c r="G92" s="50">
        <f>IFERROR(F92*(1-VLOOKUP(C92,ГОЛОВНА!K:L,2,0)), "-")</f>
        <v>93.01</v>
      </c>
    </row>
    <row r="93" spans="1:7" x14ac:dyDescent="0.3">
      <c r="A93" s="79">
        <v>62500013</v>
      </c>
      <c r="B93" s="53" t="str">
        <f>VLOOKUP(A93,'DATA (2)'!A:G,2,0)</f>
        <v>Поплавцевий вимикач MS1 + 10м каб, 2 шт.</v>
      </c>
      <c r="C93" s="50" t="str">
        <f>VLOOKUP(A93,'DATA (2)'!A:G,4,0)</f>
        <v>CW</v>
      </c>
      <c r="D93" s="51"/>
      <c r="E93" s="50"/>
      <c r="F93" s="50">
        <f>VLOOKUP(A93,'DATA (2)'!A:G,5,0)</f>
        <v>235.75</v>
      </c>
      <c r="G93" s="50">
        <f>IFERROR(F93*(1-VLOOKUP(C93,ГОЛОВНА!K:L,2,0)), "-")</f>
        <v>235.75</v>
      </c>
    </row>
    <row r="94" spans="1:7" x14ac:dyDescent="0.3">
      <c r="A94" s="79">
        <v>62500014</v>
      </c>
      <c r="B94" s="53" t="str">
        <f>VLOOKUP(A94,'DATA (2)'!A:G,2,0)</f>
        <v>Поплавцевий вимикач МS1 + 10м каб, 3 шт.</v>
      </c>
      <c r="C94" s="50" t="str">
        <f>VLOOKUP(A94,'DATA (2)'!A:G,4,0)</f>
        <v>CW</v>
      </c>
      <c r="D94" s="51"/>
      <c r="E94" s="50"/>
      <c r="F94" s="50">
        <f>VLOOKUP(A94,'DATA (2)'!A:G,5,0)</f>
        <v>376.35</v>
      </c>
      <c r="G94" s="50">
        <f>IFERROR(F94*(1-VLOOKUP(C94,ГОЛОВНА!K:L,2,0)), "-")</f>
        <v>376.35</v>
      </c>
    </row>
    <row r="95" spans="1:7" x14ac:dyDescent="0.3">
      <c r="A95" s="79">
        <v>62500015</v>
      </c>
      <c r="B95" s="53" t="str">
        <f>VLOOKUP(A95,'DATA (2)'!A:G,2,0)</f>
        <v xml:space="preserve">Поплавцевий вимикач МS1 + 10м каб, 4шт. </v>
      </c>
      <c r="C95" s="50" t="str">
        <f>VLOOKUP(A95,'DATA (2)'!A:G,4,0)</f>
        <v>CW</v>
      </c>
      <c r="D95" s="51"/>
      <c r="E95" s="50"/>
      <c r="F95" s="50">
        <f>VLOOKUP(A95,'DATA (2)'!A:G,5,0)</f>
        <v>473.68</v>
      </c>
      <c r="G95" s="50">
        <f>IFERROR(F95*(1-VLOOKUP(C95,ГОЛОВНА!K:L,2,0)), "-")</f>
        <v>473.68</v>
      </c>
    </row>
    <row r="96" spans="1:7" x14ac:dyDescent="0.3">
      <c r="A96" s="79">
        <v>96003421</v>
      </c>
      <c r="B96" s="53" t="str">
        <f>VLOOKUP(A96,'DATA (2)'!A:G,2,0)</f>
        <v>Поплавцевий вимикач MS1 (Ex) з кабел 10м</v>
      </c>
      <c r="C96" s="50" t="str">
        <f>VLOOKUP(A96,'DATA (2)'!A:G,4,0)</f>
        <v>CW</v>
      </c>
      <c r="D96" s="51"/>
      <c r="E96" s="50"/>
      <c r="F96" s="50">
        <f>VLOOKUP(A96,'DATA (2)'!A:G,5,0)</f>
        <v>129.79</v>
      </c>
      <c r="G96" s="50">
        <f>IFERROR(F96*(1-VLOOKUP(C96,ГОЛОВНА!K:L,2,0)), "-")</f>
        <v>129.79</v>
      </c>
    </row>
    <row r="97" spans="1:7" x14ac:dyDescent="0.3">
      <c r="A97" s="79">
        <v>62500016</v>
      </c>
      <c r="B97" s="53" t="str">
        <f>VLOOKUP(A97,'DATA (2)'!A:G,2,0)</f>
        <v>Поплавцевий вимикач, к-т 2 шт., вибухоза</v>
      </c>
      <c r="C97" s="50" t="str">
        <f>VLOOKUP(A97,'DATA (2)'!A:G,4,0)</f>
        <v>CW</v>
      </c>
      <c r="D97" s="51"/>
      <c r="E97" s="50"/>
      <c r="F97" s="50">
        <f>VLOOKUP(A97,'DATA (2)'!A:G,5,0)</f>
        <v>313.64</v>
      </c>
      <c r="G97" s="50">
        <f>IFERROR(F97*(1-VLOOKUP(C97,ГОЛОВНА!K:L,2,0)), "-")</f>
        <v>313.64</v>
      </c>
    </row>
    <row r="98" spans="1:7" x14ac:dyDescent="0.3">
      <c r="A98" s="79">
        <v>62500017</v>
      </c>
      <c r="B98" s="53" t="str">
        <f>VLOOKUP(A98,'DATA (2)'!A:G,2,0)</f>
        <v>Поплавцевий вимикач, к-т 3 шт., вибухоза</v>
      </c>
      <c r="C98" s="50" t="str">
        <f>VLOOKUP(A98,'DATA (2)'!A:G,4,0)</f>
        <v>CW</v>
      </c>
      <c r="D98" s="51"/>
      <c r="E98" s="50"/>
      <c r="F98" s="50">
        <f>VLOOKUP(A98,'DATA (2)'!A:G,5,0)</f>
        <v>497.5</v>
      </c>
      <c r="G98" s="50">
        <f>IFERROR(F98*(1-VLOOKUP(C98,ГОЛОВНА!K:L,2,0)), "-")</f>
        <v>497.5</v>
      </c>
    </row>
    <row r="99" spans="1:7" x14ac:dyDescent="0.3">
      <c r="A99" s="79">
        <v>62500018</v>
      </c>
      <c r="B99" s="53" t="str">
        <f>VLOOKUP(A99,'DATA (2)'!A:G,2,0)</f>
        <v>Поплавцевий вимикач, к-т 4 шт., вибухоза</v>
      </c>
      <c r="C99" s="50" t="str">
        <f>VLOOKUP(A99,'DATA (2)'!A:G,4,0)</f>
        <v>CW</v>
      </c>
      <c r="D99" s="51"/>
      <c r="E99" s="50"/>
      <c r="F99" s="50">
        <f>VLOOKUP(A99,'DATA (2)'!A:G,5,0)</f>
        <v>638.05999999999995</v>
      </c>
      <c r="G99" s="50">
        <f>IFERROR(F99*(1-VLOOKUP(C99,ГОЛОВНА!K:L,2,0)), "-")</f>
        <v>638.05999999999995</v>
      </c>
    </row>
    <row r="102" spans="1:7" x14ac:dyDescent="0.3">
      <c r="A102" s="68"/>
      <c r="B102" s="33" t="s">
        <v>58</v>
      </c>
    </row>
    <row r="103" spans="1:7" x14ac:dyDescent="0.3">
      <c r="A103" s="69" t="s">
        <v>46</v>
      </c>
      <c r="B103" s="33" t="s">
        <v>59</v>
      </c>
    </row>
    <row r="104" spans="1:7" x14ac:dyDescent="0.3">
      <c r="A104" s="69" t="s">
        <v>47</v>
      </c>
      <c r="B104" s="33" t="s">
        <v>60</v>
      </c>
    </row>
  </sheetData>
  <mergeCells count="1">
    <mergeCell ref="H1:I1"/>
  </mergeCells>
  <conditionalFormatting sqref="A3:G3 D41:E62 A41:A47 A63:G63 A4:A38 D4:E38 A92:A99 A66:A82 B4:C62 F4:G62 A65:G65 B66:G99">
    <cfRule type="expression" dxfId="91" priority="2">
      <formula>MOD(ROW(A3),2)=0</formula>
    </cfRule>
  </conditionalFormatting>
  <conditionalFormatting sqref="A39:A40 D39:E40">
    <cfRule type="expression" dxfId="90" priority="3">
      <formula>MOD(ROW(A39),2)=0</formula>
    </cfRule>
  </conditionalFormatting>
  <conditionalFormatting sqref="A48:A62">
    <cfRule type="expression" dxfId="89" priority="4">
      <formula>MOD(ROW(A48),2)=0</formula>
    </cfRule>
  </conditionalFormatting>
  <conditionalFormatting sqref="A83:A91">
    <cfRule type="expression" dxfId="88" priority="5">
      <formula>MOD(ROW(A83),2)=0</formula>
    </cfRule>
  </conditionalFormatting>
  <hyperlinks>
    <hyperlink ref="H1" location="ГОЛОВНА!A1" display="НА ГОЛОВНУ"/>
  </hyperlinks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5</TotalTime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21</vt:i4>
      </vt:variant>
      <vt:variant>
        <vt:lpstr>Именованные диапазоны</vt:lpstr>
      </vt:variant>
      <vt:variant>
        <vt:i4>17</vt:i4>
      </vt:variant>
    </vt:vector>
  </HeadingPairs>
  <TitlesOfParts>
    <vt:vector size="38" baseType="lpstr">
      <vt:lpstr>ГОЛОВНА</vt:lpstr>
      <vt:lpstr>ALPHA, MAGNA</vt:lpstr>
      <vt:lpstr>UPS, UPSD</vt:lpstr>
      <vt:lpstr>Comfort, UP, UP N, Solar</vt:lpstr>
      <vt:lpstr>MQ, JP, Hydrojet, SB, SBA, UPA</vt:lpstr>
      <vt:lpstr>Basic Line</vt:lpstr>
      <vt:lpstr>SQ, SQE, SP, SP-NE</vt:lpstr>
      <vt:lpstr>Sololift, Unilift AP, KP</vt:lpstr>
      <vt:lpstr>SEG, AutoADAPT</vt:lpstr>
      <vt:lpstr>Multilift</vt:lpstr>
      <vt:lpstr>SE, SL</vt:lpstr>
      <vt:lpstr>DP, EF</vt:lpstr>
      <vt:lpstr>TP (E), TPD (E)</vt:lpstr>
      <vt:lpstr>NB (E), NK (E)</vt:lpstr>
      <vt:lpstr>CM (E), CMB (E)</vt:lpstr>
      <vt:lpstr>CR (E), CRI (E),CRN (E)</vt:lpstr>
      <vt:lpstr>HYDRO Boosters</vt:lpstr>
      <vt:lpstr>Шафи</vt:lpstr>
      <vt:lpstr>Dosing</vt:lpstr>
      <vt:lpstr>Баки GT</vt:lpstr>
      <vt:lpstr>DATA (2)</vt:lpstr>
      <vt:lpstr>'ALPHA, MAGNA'!_ФильтрБазыДанных</vt:lpstr>
      <vt:lpstr>'Basic Line'!_ФильтрБазыДанных</vt:lpstr>
      <vt:lpstr>'CM (E), CMB (E)'!_ФильтрБазыДанных</vt:lpstr>
      <vt:lpstr>'Comfort, UP, UP N, Solar'!_ФильтрБазыДанных</vt:lpstr>
      <vt:lpstr>'CR (E), CRI (E),CRN (E)'!_ФильтрБазыДанных</vt:lpstr>
      <vt:lpstr>Dosing!_ФильтрБазыДанных</vt:lpstr>
      <vt:lpstr>'HYDRO Boosters'!_ФильтрБазыДанных</vt:lpstr>
      <vt:lpstr>'MQ, JP, Hydrojet, SB, SBA, UPA'!_ФильтрБазыДанных</vt:lpstr>
      <vt:lpstr>Multilift!_ФильтрБазыДанных</vt:lpstr>
      <vt:lpstr>'NB (E), NK (E)'!_ФильтрБазыДанных</vt:lpstr>
      <vt:lpstr>'SE, SL'!_ФильтрБазыДанных</vt:lpstr>
      <vt:lpstr>'SEG, AutoADAPT'!_ФильтрБазыДанных</vt:lpstr>
      <vt:lpstr>'Sololift, Unilift AP, KP'!_ФильтрБазыДанных</vt:lpstr>
      <vt:lpstr>'SQ, SQE, SP, SP-NE'!_ФильтрБазыДанных</vt:lpstr>
      <vt:lpstr>'UPS, UPSD'!_ФильтрБазыДанных</vt:lpstr>
      <vt:lpstr>'Баки GT'!_ФильтрБазыДанных</vt:lpstr>
      <vt:lpstr>Шафи!_ФильтрБазыДанных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dc:description/>
  <cp:lastModifiedBy>Oleksandr adm. Royik</cp:lastModifiedBy>
  <cp:revision>1</cp:revision>
  <dcterms:created xsi:type="dcterms:W3CDTF">2006-09-16T00:00:00Z</dcterms:created>
  <dcterms:modified xsi:type="dcterms:W3CDTF">2021-03-09T04:51:52Z</dcterms:modified>
  <dc:language>ru-RU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ContentTypeId">
    <vt:lpwstr>0x0101002100F050B1835144AF545B224DA3F3C9</vt:lpwstr>
  </property>
  <property fmtid="{D5CDD505-2E9C-101B-9397-08002B2CF9AE}" pid="4" name="DocSecurity">
    <vt:i4>0</vt:i4>
  </property>
  <property fmtid="{D5CDD505-2E9C-101B-9397-08002B2CF9AE}" pid="5" name="HyperlinksChanged">
    <vt:bool>false</vt:bool>
  </property>
  <property fmtid="{D5CDD505-2E9C-101B-9397-08002B2CF9AE}" pid="6" name="LinksUpToDate">
    <vt:bool>false</vt:bool>
  </property>
  <property fmtid="{D5CDD505-2E9C-101B-9397-08002B2CF9AE}" pid="7" name="ScaleCrop">
    <vt:bool>false</vt:bool>
  </property>
  <property fmtid="{D5CDD505-2E9C-101B-9397-08002B2CF9AE}" pid="8" name="ShareDoc">
    <vt:bool>false</vt:bool>
  </property>
</Properties>
</file>